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mac/Desktop/"/>
    </mc:Choice>
  </mc:AlternateContent>
  <xr:revisionPtr revIDLastSave="0" documentId="13_ncr:1_{61BCA0F5-21E4-9D46-BDA2-93B3FD45C2A8}" xr6:coauthVersionLast="47" xr6:coauthVersionMax="47" xr10:uidLastSave="{00000000-0000-0000-0000-000000000000}"/>
  <bookViews>
    <workbookView xWindow="0" yWindow="500" windowWidth="25600" windowHeight="14040" tabRatio="752" activeTab="3" xr2:uid="{00000000-000D-0000-FFFF-FFFF00000000}"/>
  </bookViews>
  <sheets>
    <sheet name="Spring 2023 (Mar-May)" sheetId="2" r:id="rId1"/>
    <sheet name="Summer 2022  8.11(June-Aug) (2)" sheetId="7" r:id="rId2"/>
    <sheet name="Autumn 2022 (Sept-Nov)" sheetId="4" r:id="rId3"/>
    <sheet name="Winter 2022 (Dec 2022-Feb 2023)" sheetId="1" r:id="rId4"/>
    <sheet name="Bảng chung" sheetId="9" r:id="rId5"/>
    <sheet name="Trâu" sheetId="10" r:id="rId6"/>
    <sheet name="Bò" sheetId="11" r:id="rId7"/>
    <sheet name="Dê" sheetId="12" r:id="rId8"/>
    <sheet name="Ngựa" sheetId="13" r:id="rId9"/>
    <sheet name="Sheet1" sheetId="8" r:id="rId10"/>
  </sheets>
  <externalReferences>
    <externalReference r:id="rId11"/>
  </externalReferences>
  <definedNames>
    <definedName name="_xlnm._FilterDatabase" localSheetId="2" hidden="1">'Autumn 2022 (Sept-Nov)'!$A$1:$AE$601</definedName>
    <definedName name="_xlnm._FilterDatabase" localSheetId="4" hidden="1">'Bảng chung'!$A$1:$Z$2401</definedName>
    <definedName name="_xlnm._FilterDatabase" localSheetId="6" hidden="1">Bò!$A$1:$AA$652</definedName>
    <definedName name="_xlnm._FilterDatabase" localSheetId="7" hidden="1">Dê!$A$1:$Z$599</definedName>
    <definedName name="_xlnm._FilterDatabase" localSheetId="8" hidden="1">Ngựa!$A$1:$Z$556</definedName>
    <definedName name="_xlnm._FilterDatabase" localSheetId="0" hidden="1">'Spring 2023 (Mar-May)'!$A$1:$AC$601</definedName>
    <definedName name="_xlnm._FilterDatabase" localSheetId="1" hidden="1">'Summer 2022  8.11(June-Aug) (2)'!$A$1:$AC$601</definedName>
    <definedName name="_xlnm._FilterDatabase" localSheetId="5" hidden="1">Trâu!$A$1:$Z$597</definedName>
    <definedName name="_xlnm._FilterDatabase" localSheetId="3" hidden="1">'Winter 2022 (Dec 2022-Feb 2023)'!$A$1:$AD$601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3" i="11" l="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2" i="11"/>
  <c r="V556" i="13"/>
  <c r="S556" i="13"/>
  <c r="O556" i="13"/>
  <c r="L556" i="13"/>
  <c r="Q556" i="13" s="1"/>
  <c r="J556" i="13"/>
  <c r="H556" i="13"/>
  <c r="E556" i="13"/>
  <c r="V555" i="13"/>
  <c r="S555" i="13"/>
  <c r="O555" i="13"/>
  <c r="L555" i="13"/>
  <c r="Q555" i="13" s="1"/>
  <c r="J555" i="13"/>
  <c r="H555" i="13"/>
  <c r="E555" i="13"/>
  <c r="V554" i="13"/>
  <c r="S554" i="13"/>
  <c r="O554" i="13"/>
  <c r="L554" i="13"/>
  <c r="Q554" i="13" s="1"/>
  <c r="J554" i="13"/>
  <c r="H554" i="13"/>
  <c r="E554" i="13"/>
  <c r="V553" i="13"/>
  <c r="S553" i="13"/>
  <c r="O553" i="13"/>
  <c r="L553" i="13"/>
  <c r="Q553" i="13" s="1"/>
  <c r="J553" i="13"/>
  <c r="H553" i="13"/>
  <c r="E553" i="13"/>
  <c r="V552" i="13"/>
  <c r="S552" i="13"/>
  <c r="O552" i="13"/>
  <c r="L552" i="13"/>
  <c r="Q552" i="13" s="1"/>
  <c r="J552" i="13"/>
  <c r="H552" i="13"/>
  <c r="E552" i="13"/>
  <c r="V551" i="13"/>
  <c r="S551" i="13"/>
  <c r="O551" i="13"/>
  <c r="L551" i="13"/>
  <c r="Q551" i="13" s="1"/>
  <c r="J551" i="13"/>
  <c r="H551" i="13"/>
  <c r="E551" i="13"/>
  <c r="V550" i="13"/>
  <c r="S550" i="13"/>
  <c r="O550" i="13"/>
  <c r="L550" i="13"/>
  <c r="Q550" i="13" s="1"/>
  <c r="J550" i="13"/>
  <c r="H550" i="13"/>
  <c r="E550" i="13"/>
  <c r="V549" i="13"/>
  <c r="S549" i="13"/>
  <c r="O549" i="13"/>
  <c r="L549" i="13"/>
  <c r="Q549" i="13" s="1"/>
  <c r="J549" i="13"/>
  <c r="H549" i="13"/>
  <c r="E549" i="13"/>
  <c r="V548" i="13"/>
  <c r="S548" i="13"/>
  <c r="O548" i="13"/>
  <c r="L548" i="13"/>
  <c r="Q548" i="13" s="1"/>
  <c r="J548" i="13"/>
  <c r="H548" i="13"/>
  <c r="E548" i="13"/>
  <c r="V547" i="13"/>
  <c r="S547" i="13"/>
  <c r="O547" i="13"/>
  <c r="L547" i="13"/>
  <c r="Q547" i="13" s="1"/>
  <c r="J547" i="13"/>
  <c r="H547" i="13"/>
  <c r="E547" i="13"/>
  <c r="V546" i="13"/>
  <c r="S546" i="13"/>
  <c r="O546" i="13"/>
  <c r="L546" i="13"/>
  <c r="Q546" i="13" s="1"/>
  <c r="J546" i="13"/>
  <c r="H546" i="13"/>
  <c r="E546" i="13"/>
  <c r="V545" i="13"/>
  <c r="S545" i="13"/>
  <c r="O545" i="13"/>
  <c r="L545" i="13"/>
  <c r="Q545" i="13" s="1"/>
  <c r="J545" i="13"/>
  <c r="H545" i="13"/>
  <c r="E545" i="13"/>
  <c r="V544" i="13"/>
  <c r="S544" i="13"/>
  <c r="O544" i="13"/>
  <c r="L544" i="13"/>
  <c r="Q544" i="13" s="1"/>
  <c r="J544" i="13"/>
  <c r="H544" i="13"/>
  <c r="E544" i="13"/>
  <c r="V543" i="13"/>
  <c r="S543" i="13"/>
  <c r="O543" i="13"/>
  <c r="L543" i="13"/>
  <c r="Q543" i="13" s="1"/>
  <c r="J543" i="13"/>
  <c r="H543" i="13"/>
  <c r="E543" i="13"/>
  <c r="V542" i="13"/>
  <c r="S542" i="13"/>
  <c r="O542" i="13"/>
  <c r="L542" i="13"/>
  <c r="Q542" i="13" s="1"/>
  <c r="J542" i="13"/>
  <c r="H542" i="13"/>
  <c r="E542" i="13"/>
  <c r="V541" i="13"/>
  <c r="S541" i="13"/>
  <c r="O541" i="13"/>
  <c r="L541" i="13"/>
  <c r="Q541" i="13" s="1"/>
  <c r="J541" i="13"/>
  <c r="H541" i="13"/>
  <c r="E541" i="13"/>
  <c r="V540" i="13"/>
  <c r="S540" i="13"/>
  <c r="O540" i="13"/>
  <c r="L540" i="13"/>
  <c r="Q540" i="13" s="1"/>
  <c r="J540" i="13"/>
  <c r="H540" i="13"/>
  <c r="E540" i="13"/>
  <c r="V539" i="13"/>
  <c r="S539" i="13"/>
  <c r="O539" i="13"/>
  <c r="L539" i="13"/>
  <c r="Q539" i="13" s="1"/>
  <c r="J539" i="13"/>
  <c r="H539" i="13"/>
  <c r="E539" i="13"/>
  <c r="V538" i="13"/>
  <c r="S538" i="13"/>
  <c r="O538" i="13"/>
  <c r="L538" i="13"/>
  <c r="Q538" i="13" s="1"/>
  <c r="J538" i="13"/>
  <c r="H538" i="13"/>
  <c r="E538" i="13"/>
  <c r="V537" i="13"/>
  <c r="S537" i="13"/>
  <c r="O537" i="13"/>
  <c r="L537" i="13"/>
  <c r="Q537" i="13" s="1"/>
  <c r="J537" i="13"/>
  <c r="H537" i="13"/>
  <c r="E537" i="13"/>
  <c r="V536" i="13"/>
  <c r="S536" i="13"/>
  <c r="O536" i="13"/>
  <c r="L536" i="13"/>
  <c r="Q536" i="13" s="1"/>
  <c r="J536" i="13"/>
  <c r="H536" i="13"/>
  <c r="E536" i="13"/>
  <c r="V535" i="13"/>
  <c r="S535" i="13"/>
  <c r="O535" i="13"/>
  <c r="L535" i="13"/>
  <c r="Q535" i="13" s="1"/>
  <c r="J535" i="13"/>
  <c r="H535" i="13"/>
  <c r="E535" i="13"/>
  <c r="V534" i="13"/>
  <c r="S534" i="13"/>
  <c r="O534" i="13"/>
  <c r="L534" i="13"/>
  <c r="Q534" i="13" s="1"/>
  <c r="J534" i="13"/>
  <c r="H534" i="13"/>
  <c r="E534" i="13"/>
  <c r="V533" i="13"/>
  <c r="S533" i="13"/>
  <c r="O533" i="13"/>
  <c r="L533" i="13"/>
  <c r="Q533" i="13" s="1"/>
  <c r="J533" i="13"/>
  <c r="H533" i="13"/>
  <c r="E533" i="13"/>
  <c r="V532" i="13"/>
  <c r="S532" i="13"/>
  <c r="O532" i="13"/>
  <c r="L532" i="13"/>
  <c r="Q532" i="13" s="1"/>
  <c r="J532" i="13"/>
  <c r="H532" i="13"/>
  <c r="E532" i="13"/>
  <c r="V531" i="13"/>
  <c r="S531" i="13"/>
  <c r="O531" i="13"/>
  <c r="L531" i="13"/>
  <c r="Q531" i="13" s="1"/>
  <c r="J531" i="13"/>
  <c r="H531" i="13"/>
  <c r="E531" i="13"/>
  <c r="V530" i="13"/>
  <c r="S530" i="13"/>
  <c r="O530" i="13"/>
  <c r="L530" i="13"/>
  <c r="Q530" i="13" s="1"/>
  <c r="J530" i="13"/>
  <c r="H530" i="13"/>
  <c r="E530" i="13"/>
  <c r="V529" i="13"/>
  <c r="S529" i="13"/>
  <c r="O529" i="13"/>
  <c r="L529" i="13"/>
  <c r="Q529" i="13" s="1"/>
  <c r="J529" i="13"/>
  <c r="H529" i="13"/>
  <c r="E529" i="13"/>
  <c r="V528" i="13"/>
  <c r="S528" i="13"/>
  <c r="O528" i="13"/>
  <c r="L528" i="13"/>
  <c r="Q528" i="13" s="1"/>
  <c r="J528" i="13"/>
  <c r="H528" i="13"/>
  <c r="E528" i="13"/>
  <c r="V527" i="13"/>
  <c r="S527" i="13"/>
  <c r="O527" i="13"/>
  <c r="L527" i="13"/>
  <c r="Q527" i="13" s="1"/>
  <c r="J527" i="13"/>
  <c r="H527" i="13"/>
  <c r="E527" i="13"/>
  <c r="V526" i="13"/>
  <c r="S526" i="13"/>
  <c r="O526" i="13"/>
  <c r="L526" i="13"/>
  <c r="Q526" i="13" s="1"/>
  <c r="J526" i="13"/>
  <c r="H526" i="13"/>
  <c r="E526" i="13"/>
  <c r="V525" i="13"/>
  <c r="S525" i="13"/>
  <c r="O525" i="13"/>
  <c r="L525" i="13"/>
  <c r="Q525" i="13" s="1"/>
  <c r="J525" i="13"/>
  <c r="H525" i="13"/>
  <c r="E525" i="13"/>
  <c r="V524" i="13"/>
  <c r="S524" i="13"/>
  <c r="O524" i="13"/>
  <c r="L524" i="13"/>
  <c r="Q524" i="13" s="1"/>
  <c r="J524" i="13"/>
  <c r="H524" i="13"/>
  <c r="E524" i="13"/>
  <c r="V523" i="13"/>
  <c r="S523" i="13"/>
  <c r="O523" i="13"/>
  <c r="L523" i="13"/>
  <c r="Q523" i="13" s="1"/>
  <c r="J523" i="13"/>
  <c r="H523" i="13"/>
  <c r="E523" i="13"/>
  <c r="V522" i="13"/>
  <c r="S522" i="13"/>
  <c r="O522" i="13"/>
  <c r="L522" i="13"/>
  <c r="Q522" i="13" s="1"/>
  <c r="J522" i="13"/>
  <c r="H522" i="13"/>
  <c r="E522" i="13"/>
  <c r="V521" i="13"/>
  <c r="S521" i="13"/>
  <c r="O521" i="13"/>
  <c r="L521" i="13"/>
  <c r="Q521" i="13" s="1"/>
  <c r="J521" i="13"/>
  <c r="H521" i="13"/>
  <c r="E521" i="13"/>
  <c r="V520" i="13"/>
  <c r="S520" i="13"/>
  <c r="O520" i="13"/>
  <c r="L520" i="13"/>
  <c r="Q520" i="13" s="1"/>
  <c r="J520" i="13"/>
  <c r="H520" i="13"/>
  <c r="E520" i="13"/>
  <c r="V519" i="13"/>
  <c r="S519" i="13"/>
  <c r="O519" i="13"/>
  <c r="L519" i="13"/>
  <c r="Q519" i="13" s="1"/>
  <c r="J519" i="13"/>
  <c r="H519" i="13"/>
  <c r="E519" i="13"/>
  <c r="V518" i="13"/>
  <c r="S518" i="13"/>
  <c r="O518" i="13"/>
  <c r="L518" i="13"/>
  <c r="Q518" i="13" s="1"/>
  <c r="J518" i="13"/>
  <c r="H518" i="13"/>
  <c r="E518" i="13"/>
  <c r="V517" i="13"/>
  <c r="S517" i="13"/>
  <c r="O517" i="13"/>
  <c r="L517" i="13"/>
  <c r="Q517" i="13" s="1"/>
  <c r="J517" i="13"/>
  <c r="H517" i="13"/>
  <c r="E517" i="13"/>
  <c r="V516" i="13"/>
  <c r="S516" i="13"/>
  <c r="O516" i="13"/>
  <c r="L516" i="13"/>
  <c r="Q516" i="13" s="1"/>
  <c r="J516" i="13"/>
  <c r="H516" i="13"/>
  <c r="E516" i="13"/>
  <c r="V515" i="13"/>
  <c r="S515" i="13"/>
  <c r="O515" i="13"/>
  <c r="L515" i="13"/>
  <c r="Q515" i="13" s="1"/>
  <c r="J515" i="13"/>
  <c r="H515" i="13"/>
  <c r="E515" i="13"/>
  <c r="V514" i="13"/>
  <c r="S514" i="13"/>
  <c r="O514" i="13"/>
  <c r="L514" i="13"/>
  <c r="Q514" i="13" s="1"/>
  <c r="J514" i="13"/>
  <c r="H514" i="13"/>
  <c r="E514" i="13"/>
  <c r="V513" i="13"/>
  <c r="S513" i="13"/>
  <c r="O513" i="13"/>
  <c r="L513" i="13"/>
  <c r="Q513" i="13" s="1"/>
  <c r="J513" i="13"/>
  <c r="H513" i="13"/>
  <c r="E513" i="13"/>
  <c r="V512" i="13"/>
  <c r="S512" i="13"/>
  <c r="O512" i="13"/>
  <c r="L512" i="13"/>
  <c r="Q512" i="13" s="1"/>
  <c r="J512" i="13"/>
  <c r="H512" i="13"/>
  <c r="E512" i="13"/>
  <c r="V511" i="13"/>
  <c r="S511" i="13"/>
  <c r="O511" i="13"/>
  <c r="L511" i="13"/>
  <c r="Q511" i="13" s="1"/>
  <c r="J511" i="13"/>
  <c r="H511" i="13"/>
  <c r="E511" i="13"/>
  <c r="V510" i="13"/>
  <c r="S510" i="13"/>
  <c r="O510" i="13"/>
  <c r="L510" i="13"/>
  <c r="Q510" i="13" s="1"/>
  <c r="J510" i="13"/>
  <c r="H510" i="13"/>
  <c r="E510" i="13"/>
  <c r="V509" i="13"/>
  <c r="S509" i="13"/>
  <c r="O509" i="13"/>
  <c r="L509" i="13"/>
  <c r="Q509" i="13" s="1"/>
  <c r="J509" i="13"/>
  <c r="H509" i="13"/>
  <c r="E509" i="13"/>
  <c r="V508" i="13"/>
  <c r="S508" i="13"/>
  <c r="O508" i="13"/>
  <c r="L508" i="13"/>
  <c r="Q508" i="13" s="1"/>
  <c r="J508" i="13"/>
  <c r="H508" i="13"/>
  <c r="E508" i="13"/>
  <c r="V507" i="13"/>
  <c r="S507" i="13"/>
  <c r="O507" i="13"/>
  <c r="L507" i="13"/>
  <c r="Q507" i="13" s="1"/>
  <c r="J507" i="13"/>
  <c r="H507" i="13"/>
  <c r="E507" i="13"/>
  <c r="V506" i="13"/>
  <c r="S506" i="13"/>
  <c r="O506" i="13"/>
  <c r="L506" i="13"/>
  <c r="Q506" i="13" s="1"/>
  <c r="J506" i="13"/>
  <c r="H506" i="13"/>
  <c r="E506" i="13"/>
  <c r="V505" i="13"/>
  <c r="S505" i="13"/>
  <c r="O505" i="13"/>
  <c r="L505" i="13"/>
  <c r="Q505" i="13" s="1"/>
  <c r="J505" i="13"/>
  <c r="H505" i="13"/>
  <c r="E505" i="13"/>
  <c r="V504" i="13"/>
  <c r="S504" i="13"/>
  <c r="O504" i="13"/>
  <c r="L504" i="13"/>
  <c r="Q504" i="13" s="1"/>
  <c r="J504" i="13"/>
  <c r="H504" i="13"/>
  <c r="E504" i="13"/>
  <c r="V503" i="13"/>
  <c r="S503" i="13"/>
  <c r="O503" i="13"/>
  <c r="L503" i="13"/>
  <c r="Q503" i="13" s="1"/>
  <c r="J503" i="13"/>
  <c r="H503" i="13"/>
  <c r="E503" i="13"/>
  <c r="V502" i="13"/>
  <c r="S502" i="13"/>
  <c r="O502" i="13"/>
  <c r="L502" i="13"/>
  <c r="Q502" i="13" s="1"/>
  <c r="J502" i="13"/>
  <c r="H502" i="13"/>
  <c r="E502" i="13"/>
  <c r="V501" i="13"/>
  <c r="S501" i="13"/>
  <c r="O501" i="13"/>
  <c r="L501" i="13"/>
  <c r="Q501" i="13" s="1"/>
  <c r="J501" i="13"/>
  <c r="H501" i="13"/>
  <c r="E501" i="13"/>
  <c r="V500" i="13"/>
  <c r="S500" i="13"/>
  <c r="O500" i="13"/>
  <c r="L500" i="13"/>
  <c r="Q500" i="13" s="1"/>
  <c r="J500" i="13"/>
  <c r="H500" i="13"/>
  <c r="E500" i="13"/>
  <c r="V499" i="13"/>
  <c r="S499" i="13"/>
  <c r="O499" i="13"/>
  <c r="L499" i="13"/>
  <c r="Q499" i="13" s="1"/>
  <c r="J499" i="13"/>
  <c r="H499" i="13"/>
  <c r="E499" i="13"/>
  <c r="V498" i="13"/>
  <c r="S498" i="13"/>
  <c r="O498" i="13"/>
  <c r="L498" i="13"/>
  <c r="Q498" i="13" s="1"/>
  <c r="J498" i="13"/>
  <c r="H498" i="13"/>
  <c r="E498" i="13"/>
  <c r="V497" i="13"/>
  <c r="S497" i="13"/>
  <c r="O497" i="13"/>
  <c r="L497" i="13"/>
  <c r="Q497" i="13" s="1"/>
  <c r="J497" i="13"/>
  <c r="H497" i="13"/>
  <c r="E497" i="13"/>
  <c r="V496" i="13"/>
  <c r="S496" i="13"/>
  <c r="O496" i="13"/>
  <c r="L496" i="13"/>
  <c r="Q496" i="13" s="1"/>
  <c r="J496" i="13"/>
  <c r="H496" i="13"/>
  <c r="E496" i="13"/>
  <c r="V495" i="13"/>
  <c r="S495" i="13"/>
  <c r="O495" i="13"/>
  <c r="L495" i="13"/>
  <c r="Q495" i="13" s="1"/>
  <c r="J495" i="13"/>
  <c r="H495" i="13"/>
  <c r="E495" i="13"/>
  <c r="V494" i="13"/>
  <c r="S494" i="13"/>
  <c r="O494" i="13"/>
  <c r="L494" i="13"/>
  <c r="Q494" i="13" s="1"/>
  <c r="J494" i="13"/>
  <c r="H494" i="13"/>
  <c r="E494" i="13"/>
  <c r="V493" i="13"/>
  <c r="S493" i="13"/>
  <c r="O493" i="13"/>
  <c r="L493" i="13"/>
  <c r="Q493" i="13" s="1"/>
  <c r="J493" i="13"/>
  <c r="H493" i="13"/>
  <c r="E493" i="13"/>
  <c r="V492" i="13"/>
  <c r="S492" i="13"/>
  <c r="O492" i="13"/>
  <c r="L492" i="13"/>
  <c r="Q492" i="13" s="1"/>
  <c r="J492" i="13"/>
  <c r="H492" i="13"/>
  <c r="E492" i="13"/>
  <c r="V491" i="13"/>
  <c r="S491" i="13"/>
  <c r="O491" i="13"/>
  <c r="L491" i="13"/>
  <c r="Q491" i="13" s="1"/>
  <c r="J491" i="13"/>
  <c r="H491" i="13"/>
  <c r="E491" i="13"/>
  <c r="V490" i="13"/>
  <c r="S490" i="13"/>
  <c r="O490" i="13"/>
  <c r="L490" i="13"/>
  <c r="Q490" i="13" s="1"/>
  <c r="J490" i="13"/>
  <c r="H490" i="13"/>
  <c r="E490" i="13"/>
  <c r="V489" i="13"/>
  <c r="S489" i="13"/>
  <c r="O489" i="13"/>
  <c r="L489" i="13"/>
  <c r="Q489" i="13" s="1"/>
  <c r="J489" i="13"/>
  <c r="H489" i="13"/>
  <c r="E489" i="13"/>
  <c r="V488" i="13"/>
  <c r="S488" i="13"/>
  <c r="O488" i="13"/>
  <c r="L488" i="13"/>
  <c r="Q488" i="13" s="1"/>
  <c r="J488" i="13"/>
  <c r="H488" i="13"/>
  <c r="E488" i="13"/>
  <c r="V487" i="13"/>
  <c r="S487" i="13"/>
  <c r="O487" i="13"/>
  <c r="L487" i="13"/>
  <c r="Q487" i="13" s="1"/>
  <c r="J487" i="13"/>
  <c r="H487" i="13"/>
  <c r="E487" i="13"/>
  <c r="V486" i="13"/>
  <c r="S486" i="13"/>
  <c r="O486" i="13"/>
  <c r="L486" i="13"/>
  <c r="Q486" i="13" s="1"/>
  <c r="J486" i="13"/>
  <c r="H486" i="13"/>
  <c r="E486" i="13"/>
  <c r="V485" i="13"/>
  <c r="S485" i="13"/>
  <c r="O485" i="13"/>
  <c r="L485" i="13"/>
  <c r="Q485" i="13" s="1"/>
  <c r="J485" i="13"/>
  <c r="H485" i="13"/>
  <c r="E485" i="13"/>
  <c r="V484" i="13"/>
  <c r="S484" i="13"/>
  <c r="O484" i="13"/>
  <c r="L484" i="13"/>
  <c r="Q484" i="13" s="1"/>
  <c r="J484" i="13"/>
  <c r="H484" i="13"/>
  <c r="E484" i="13"/>
  <c r="V483" i="13"/>
  <c r="S483" i="13"/>
  <c r="O483" i="13"/>
  <c r="L483" i="13"/>
  <c r="Q483" i="13" s="1"/>
  <c r="J483" i="13"/>
  <c r="H483" i="13"/>
  <c r="E483" i="13"/>
  <c r="V482" i="13"/>
  <c r="S482" i="13"/>
  <c r="O482" i="13"/>
  <c r="L482" i="13"/>
  <c r="Q482" i="13" s="1"/>
  <c r="J482" i="13"/>
  <c r="H482" i="13"/>
  <c r="E482" i="13"/>
  <c r="V481" i="13"/>
  <c r="S481" i="13"/>
  <c r="O481" i="13"/>
  <c r="L481" i="13"/>
  <c r="Q481" i="13" s="1"/>
  <c r="J481" i="13"/>
  <c r="H481" i="13"/>
  <c r="E481" i="13"/>
  <c r="V480" i="13"/>
  <c r="S480" i="13"/>
  <c r="O480" i="13"/>
  <c r="L480" i="13"/>
  <c r="Q480" i="13" s="1"/>
  <c r="J480" i="13"/>
  <c r="H480" i="13"/>
  <c r="E480" i="13"/>
  <c r="V479" i="13"/>
  <c r="S479" i="13"/>
  <c r="O479" i="13"/>
  <c r="L479" i="13"/>
  <c r="Q479" i="13" s="1"/>
  <c r="J479" i="13"/>
  <c r="H479" i="13"/>
  <c r="E479" i="13"/>
  <c r="V478" i="13"/>
  <c r="S478" i="13"/>
  <c r="O478" i="13"/>
  <c r="L478" i="13"/>
  <c r="Q478" i="13" s="1"/>
  <c r="J478" i="13"/>
  <c r="H478" i="13"/>
  <c r="E478" i="13"/>
  <c r="V477" i="13"/>
  <c r="S477" i="13"/>
  <c r="O477" i="13"/>
  <c r="L477" i="13"/>
  <c r="Q477" i="13" s="1"/>
  <c r="J477" i="13"/>
  <c r="H477" i="13"/>
  <c r="E477" i="13"/>
  <c r="V476" i="13"/>
  <c r="S476" i="13"/>
  <c r="O476" i="13"/>
  <c r="L476" i="13"/>
  <c r="Q476" i="13" s="1"/>
  <c r="J476" i="13"/>
  <c r="H476" i="13"/>
  <c r="E476" i="13"/>
  <c r="V475" i="13"/>
  <c r="S475" i="13"/>
  <c r="O475" i="13"/>
  <c r="L475" i="13"/>
  <c r="Q475" i="13" s="1"/>
  <c r="J475" i="13"/>
  <c r="H475" i="13"/>
  <c r="E475" i="13"/>
  <c r="V474" i="13"/>
  <c r="S474" i="13"/>
  <c r="O474" i="13"/>
  <c r="L474" i="13"/>
  <c r="Q474" i="13" s="1"/>
  <c r="J474" i="13"/>
  <c r="H474" i="13"/>
  <c r="E474" i="13"/>
  <c r="V473" i="13"/>
  <c r="S473" i="13"/>
  <c r="O473" i="13"/>
  <c r="L473" i="13"/>
  <c r="Q473" i="13" s="1"/>
  <c r="J473" i="13"/>
  <c r="H473" i="13"/>
  <c r="E473" i="13"/>
  <c r="V472" i="13"/>
  <c r="S472" i="13"/>
  <c r="O472" i="13"/>
  <c r="L472" i="13"/>
  <c r="Q472" i="13" s="1"/>
  <c r="J472" i="13"/>
  <c r="H472" i="13"/>
  <c r="E472" i="13"/>
  <c r="V471" i="13"/>
  <c r="S471" i="13"/>
  <c r="O471" i="13"/>
  <c r="L471" i="13"/>
  <c r="Q471" i="13" s="1"/>
  <c r="J471" i="13"/>
  <c r="H471" i="13"/>
  <c r="E471" i="13"/>
  <c r="V470" i="13"/>
  <c r="S470" i="13"/>
  <c r="O470" i="13"/>
  <c r="L470" i="13"/>
  <c r="Q470" i="13" s="1"/>
  <c r="J470" i="13"/>
  <c r="H470" i="13"/>
  <c r="E470" i="13"/>
  <c r="V469" i="13"/>
  <c r="S469" i="13"/>
  <c r="O469" i="13"/>
  <c r="L469" i="13"/>
  <c r="Q469" i="13" s="1"/>
  <c r="J469" i="13"/>
  <c r="H469" i="13"/>
  <c r="E469" i="13"/>
  <c r="V468" i="13"/>
  <c r="S468" i="13"/>
  <c r="O468" i="13"/>
  <c r="L468" i="13"/>
  <c r="Q468" i="13" s="1"/>
  <c r="J468" i="13"/>
  <c r="H468" i="13"/>
  <c r="E468" i="13"/>
  <c r="V467" i="13"/>
  <c r="S467" i="13"/>
  <c r="O467" i="13"/>
  <c r="L467" i="13"/>
  <c r="Q467" i="13" s="1"/>
  <c r="J467" i="13"/>
  <c r="H467" i="13"/>
  <c r="E467" i="13"/>
  <c r="V466" i="13"/>
  <c r="S466" i="13"/>
  <c r="O466" i="13"/>
  <c r="L466" i="13"/>
  <c r="Q466" i="13" s="1"/>
  <c r="J466" i="13"/>
  <c r="H466" i="13"/>
  <c r="E466" i="13"/>
  <c r="V465" i="13"/>
  <c r="S465" i="13"/>
  <c r="O465" i="13"/>
  <c r="L465" i="13"/>
  <c r="Q465" i="13" s="1"/>
  <c r="J465" i="13"/>
  <c r="H465" i="13"/>
  <c r="E465" i="13"/>
  <c r="V464" i="13"/>
  <c r="S464" i="13"/>
  <c r="O464" i="13"/>
  <c r="L464" i="13"/>
  <c r="Q464" i="13" s="1"/>
  <c r="J464" i="13"/>
  <c r="H464" i="13"/>
  <c r="E464" i="13"/>
  <c r="V463" i="13"/>
  <c r="S463" i="13"/>
  <c r="O463" i="13"/>
  <c r="L463" i="13"/>
  <c r="Q463" i="13" s="1"/>
  <c r="J463" i="13"/>
  <c r="H463" i="13"/>
  <c r="E463" i="13"/>
  <c r="V462" i="13"/>
  <c r="S462" i="13"/>
  <c r="O462" i="13"/>
  <c r="L462" i="13"/>
  <c r="Q462" i="13" s="1"/>
  <c r="J462" i="13"/>
  <c r="H462" i="13"/>
  <c r="E462" i="13"/>
  <c r="V461" i="13"/>
  <c r="S461" i="13"/>
  <c r="O461" i="13"/>
  <c r="L461" i="13"/>
  <c r="Q461" i="13" s="1"/>
  <c r="J461" i="13"/>
  <c r="H461" i="13"/>
  <c r="E461" i="13"/>
  <c r="V460" i="13"/>
  <c r="S460" i="13"/>
  <c r="O460" i="13"/>
  <c r="L460" i="13"/>
  <c r="Q460" i="13" s="1"/>
  <c r="J460" i="13"/>
  <c r="H460" i="13"/>
  <c r="E460" i="13"/>
  <c r="V459" i="13"/>
  <c r="S459" i="13"/>
  <c r="O459" i="13"/>
  <c r="L459" i="13"/>
  <c r="Q459" i="13" s="1"/>
  <c r="J459" i="13"/>
  <c r="H459" i="13"/>
  <c r="E459" i="13"/>
  <c r="V458" i="13"/>
  <c r="S458" i="13"/>
  <c r="O458" i="13"/>
  <c r="L458" i="13"/>
  <c r="Q458" i="13" s="1"/>
  <c r="J458" i="13"/>
  <c r="H458" i="13"/>
  <c r="E458" i="13"/>
  <c r="V457" i="13"/>
  <c r="S457" i="13"/>
  <c r="O457" i="13"/>
  <c r="L457" i="13"/>
  <c r="Q457" i="13" s="1"/>
  <c r="J457" i="13"/>
  <c r="H457" i="13"/>
  <c r="E457" i="13"/>
  <c r="V456" i="13"/>
  <c r="S456" i="13"/>
  <c r="O456" i="13"/>
  <c r="L456" i="13"/>
  <c r="Q456" i="13" s="1"/>
  <c r="J456" i="13"/>
  <c r="H456" i="13"/>
  <c r="E456" i="13"/>
  <c r="V455" i="13"/>
  <c r="S455" i="13"/>
  <c r="O455" i="13"/>
  <c r="L455" i="13"/>
  <c r="Q455" i="13" s="1"/>
  <c r="J455" i="13"/>
  <c r="H455" i="13"/>
  <c r="E455" i="13"/>
  <c r="V454" i="13"/>
  <c r="S454" i="13"/>
  <c r="O454" i="13"/>
  <c r="L454" i="13"/>
  <c r="Q454" i="13" s="1"/>
  <c r="J454" i="13"/>
  <c r="H454" i="13"/>
  <c r="E454" i="13"/>
  <c r="V453" i="13"/>
  <c r="S453" i="13"/>
  <c r="O453" i="13"/>
  <c r="L453" i="13"/>
  <c r="Q453" i="13" s="1"/>
  <c r="J453" i="13"/>
  <c r="H453" i="13"/>
  <c r="E453" i="13"/>
  <c r="V452" i="13"/>
  <c r="S452" i="13"/>
  <c r="O452" i="13"/>
  <c r="L452" i="13"/>
  <c r="Q452" i="13" s="1"/>
  <c r="J452" i="13"/>
  <c r="H452" i="13"/>
  <c r="E452" i="13"/>
  <c r="V451" i="13"/>
  <c r="S451" i="13"/>
  <c r="O451" i="13"/>
  <c r="L451" i="13"/>
  <c r="Q451" i="13" s="1"/>
  <c r="J451" i="13"/>
  <c r="H451" i="13"/>
  <c r="E451" i="13"/>
  <c r="V450" i="13"/>
  <c r="S450" i="13"/>
  <c r="O450" i="13"/>
  <c r="L450" i="13"/>
  <c r="Q450" i="13" s="1"/>
  <c r="J450" i="13"/>
  <c r="H450" i="13"/>
  <c r="E450" i="13"/>
  <c r="V449" i="13"/>
  <c r="S449" i="13"/>
  <c r="O449" i="13"/>
  <c r="L449" i="13"/>
  <c r="Q449" i="13" s="1"/>
  <c r="J449" i="13"/>
  <c r="H449" i="13"/>
  <c r="E449" i="13"/>
  <c r="V448" i="13"/>
  <c r="S448" i="13"/>
  <c r="O448" i="13"/>
  <c r="L448" i="13"/>
  <c r="Q448" i="13" s="1"/>
  <c r="J448" i="13"/>
  <c r="H448" i="13"/>
  <c r="E448" i="13"/>
  <c r="V447" i="13"/>
  <c r="S447" i="13"/>
  <c r="O447" i="13"/>
  <c r="L447" i="13"/>
  <c r="Q447" i="13" s="1"/>
  <c r="J447" i="13"/>
  <c r="H447" i="13"/>
  <c r="E447" i="13"/>
  <c r="V446" i="13"/>
  <c r="S446" i="13"/>
  <c r="O446" i="13"/>
  <c r="L446" i="13"/>
  <c r="Q446" i="13" s="1"/>
  <c r="J446" i="13"/>
  <c r="H446" i="13"/>
  <c r="E446" i="13"/>
  <c r="V445" i="13"/>
  <c r="S445" i="13"/>
  <c r="O445" i="13"/>
  <c r="L445" i="13"/>
  <c r="Q445" i="13" s="1"/>
  <c r="J445" i="13"/>
  <c r="H445" i="13"/>
  <c r="E445" i="13"/>
  <c r="V444" i="13"/>
  <c r="S444" i="13"/>
  <c r="O444" i="13"/>
  <c r="L444" i="13"/>
  <c r="Q444" i="13" s="1"/>
  <c r="J444" i="13"/>
  <c r="H444" i="13"/>
  <c r="E444" i="13"/>
  <c r="V443" i="13"/>
  <c r="S443" i="13"/>
  <c r="O443" i="13"/>
  <c r="L443" i="13"/>
  <c r="Q443" i="13" s="1"/>
  <c r="J443" i="13"/>
  <c r="H443" i="13"/>
  <c r="E443" i="13"/>
  <c r="V442" i="13"/>
  <c r="S442" i="13"/>
  <c r="O442" i="13"/>
  <c r="L442" i="13"/>
  <c r="Q442" i="13" s="1"/>
  <c r="J442" i="13"/>
  <c r="H442" i="13"/>
  <c r="E442" i="13"/>
  <c r="V441" i="13"/>
  <c r="S441" i="13"/>
  <c r="O441" i="13"/>
  <c r="L441" i="13"/>
  <c r="Q441" i="13" s="1"/>
  <c r="J441" i="13"/>
  <c r="H441" i="13"/>
  <c r="E441" i="13"/>
  <c r="V440" i="13"/>
  <c r="S440" i="13"/>
  <c r="O440" i="13"/>
  <c r="L440" i="13"/>
  <c r="Q440" i="13" s="1"/>
  <c r="J440" i="13"/>
  <c r="H440" i="13"/>
  <c r="E440" i="13"/>
  <c r="V439" i="13"/>
  <c r="S439" i="13"/>
  <c r="O439" i="13"/>
  <c r="L439" i="13"/>
  <c r="Q439" i="13" s="1"/>
  <c r="J439" i="13"/>
  <c r="H439" i="13"/>
  <c r="E439" i="13"/>
  <c r="V438" i="13"/>
  <c r="S438" i="13"/>
  <c r="O438" i="13"/>
  <c r="L438" i="13"/>
  <c r="Q438" i="13" s="1"/>
  <c r="J438" i="13"/>
  <c r="H438" i="13"/>
  <c r="E438" i="13"/>
  <c r="V437" i="13"/>
  <c r="S437" i="13"/>
  <c r="O437" i="13"/>
  <c r="L437" i="13"/>
  <c r="Q437" i="13" s="1"/>
  <c r="J437" i="13"/>
  <c r="H437" i="13"/>
  <c r="E437" i="13"/>
  <c r="V436" i="13"/>
  <c r="S436" i="13"/>
  <c r="O436" i="13"/>
  <c r="L436" i="13"/>
  <c r="Q436" i="13" s="1"/>
  <c r="J436" i="13"/>
  <c r="H436" i="13"/>
  <c r="E436" i="13"/>
  <c r="V435" i="13"/>
  <c r="S435" i="13"/>
  <c r="O435" i="13"/>
  <c r="L435" i="13"/>
  <c r="Q435" i="13" s="1"/>
  <c r="J435" i="13"/>
  <c r="H435" i="13"/>
  <c r="E435" i="13"/>
  <c r="V434" i="13"/>
  <c r="S434" i="13"/>
  <c r="O434" i="13"/>
  <c r="L434" i="13"/>
  <c r="Q434" i="13" s="1"/>
  <c r="J434" i="13"/>
  <c r="H434" i="13"/>
  <c r="E434" i="13"/>
  <c r="V433" i="13"/>
  <c r="S433" i="13"/>
  <c r="O433" i="13"/>
  <c r="L433" i="13"/>
  <c r="Q433" i="13" s="1"/>
  <c r="J433" i="13"/>
  <c r="H433" i="13"/>
  <c r="E433" i="13"/>
  <c r="V432" i="13"/>
  <c r="S432" i="13"/>
  <c r="O432" i="13"/>
  <c r="L432" i="13"/>
  <c r="Q432" i="13" s="1"/>
  <c r="J432" i="13"/>
  <c r="H432" i="13"/>
  <c r="E432" i="13"/>
  <c r="V431" i="13"/>
  <c r="S431" i="13"/>
  <c r="O431" i="13"/>
  <c r="L431" i="13"/>
  <c r="Q431" i="13" s="1"/>
  <c r="J431" i="13"/>
  <c r="H431" i="13"/>
  <c r="E431" i="13"/>
  <c r="V430" i="13"/>
  <c r="S430" i="13"/>
  <c r="O430" i="13"/>
  <c r="L430" i="13"/>
  <c r="Q430" i="13" s="1"/>
  <c r="J430" i="13"/>
  <c r="H430" i="13"/>
  <c r="E430" i="13"/>
  <c r="V429" i="13"/>
  <c r="S429" i="13"/>
  <c r="O429" i="13"/>
  <c r="L429" i="13"/>
  <c r="Q429" i="13" s="1"/>
  <c r="J429" i="13"/>
  <c r="H429" i="13"/>
  <c r="E429" i="13"/>
  <c r="V428" i="13"/>
  <c r="S428" i="13"/>
  <c r="O428" i="13"/>
  <c r="L428" i="13"/>
  <c r="Q428" i="13" s="1"/>
  <c r="J428" i="13"/>
  <c r="H428" i="13"/>
  <c r="E428" i="13"/>
  <c r="V427" i="13"/>
  <c r="S427" i="13"/>
  <c r="O427" i="13"/>
  <c r="L427" i="13"/>
  <c r="Q427" i="13" s="1"/>
  <c r="J427" i="13"/>
  <c r="H427" i="13"/>
  <c r="E427" i="13"/>
  <c r="V426" i="13"/>
  <c r="S426" i="13"/>
  <c r="O426" i="13"/>
  <c r="L426" i="13"/>
  <c r="Q426" i="13" s="1"/>
  <c r="J426" i="13"/>
  <c r="H426" i="13"/>
  <c r="E426" i="13"/>
  <c r="V425" i="13"/>
  <c r="S425" i="13"/>
  <c r="O425" i="13"/>
  <c r="L425" i="13"/>
  <c r="Q425" i="13" s="1"/>
  <c r="J425" i="13"/>
  <c r="H425" i="13"/>
  <c r="E425" i="13"/>
  <c r="V424" i="13"/>
  <c r="S424" i="13"/>
  <c r="O424" i="13"/>
  <c r="L424" i="13"/>
  <c r="Q424" i="13" s="1"/>
  <c r="J424" i="13"/>
  <c r="H424" i="13"/>
  <c r="E424" i="13"/>
  <c r="V423" i="13"/>
  <c r="S423" i="13"/>
  <c r="O423" i="13"/>
  <c r="L423" i="13"/>
  <c r="Q423" i="13" s="1"/>
  <c r="J423" i="13"/>
  <c r="H423" i="13"/>
  <c r="E423" i="13"/>
  <c r="V422" i="13"/>
  <c r="S422" i="13"/>
  <c r="O422" i="13"/>
  <c r="L422" i="13"/>
  <c r="Q422" i="13" s="1"/>
  <c r="J422" i="13"/>
  <c r="H422" i="13"/>
  <c r="E422" i="13"/>
  <c r="V421" i="13"/>
  <c r="S421" i="13"/>
  <c r="O421" i="13"/>
  <c r="L421" i="13"/>
  <c r="Q421" i="13" s="1"/>
  <c r="J421" i="13"/>
  <c r="H421" i="13"/>
  <c r="E421" i="13"/>
  <c r="V420" i="13"/>
  <c r="S420" i="13"/>
  <c r="O420" i="13"/>
  <c r="L420" i="13"/>
  <c r="Q420" i="13" s="1"/>
  <c r="J420" i="13"/>
  <c r="H420" i="13"/>
  <c r="E420" i="13"/>
  <c r="V419" i="13"/>
  <c r="S419" i="13"/>
  <c r="O419" i="13"/>
  <c r="L419" i="13"/>
  <c r="Q419" i="13" s="1"/>
  <c r="J419" i="13"/>
  <c r="H419" i="13"/>
  <c r="E419" i="13"/>
  <c r="V418" i="13"/>
  <c r="S418" i="13"/>
  <c r="O418" i="13"/>
  <c r="L418" i="13"/>
  <c r="Q418" i="13" s="1"/>
  <c r="J418" i="13"/>
  <c r="H418" i="13"/>
  <c r="E418" i="13"/>
  <c r="V417" i="13"/>
  <c r="S417" i="13"/>
  <c r="O417" i="13"/>
  <c r="L417" i="13"/>
  <c r="Q417" i="13" s="1"/>
  <c r="J417" i="13"/>
  <c r="H417" i="13"/>
  <c r="E417" i="13"/>
  <c r="V416" i="13"/>
  <c r="S416" i="13"/>
  <c r="O416" i="13"/>
  <c r="L416" i="13"/>
  <c r="Q416" i="13" s="1"/>
  <c r="J416" i="13"/>
  <c r="H416" i="13"/>
  <c r="E416" i="13"/>
  <c r="V415" i="13"/>
  <c r="S415" i="13"/>
  <c r="O415" i="13"/>
  <c r="L415" i="13"/>
  <c r="Q415" i="13" s="1"/>
  <c r="J415" i="13"/>
  <c r="H415" i="13"/>
  <c r="E415" i="13"/>
  <c r="V414" i="13"/>
  <c r="S414" i="13"/>
  <c r="O414" i="13"/>
  <c r="L414" i="13"/>
  <c r="Q414" i="13" s="1"/>
  <c r="J414" i="13"/>
  <c r="H414" i="13"/>
  <c r="E414" i="13"/>
  <c r="V413" i="13"/>
  <c r="S413" i="13"/>
  <c r="O413" i="13"/>
  <c r="L413" i="13"/>
  <c r="Q413" i="13" s="1"/>
  <c r="J413" i="13"/>
  <c r="H413" i="13"/>
  <c r="E413" i="13"/>
  <c r="V412" i="13"/>
  <c r="S412" i="13"/>
  <c r="O412" i="13"/>
  <c r="L412" i="13"/>
  <c r="Q412" i="13" s="1"/>
  <c r="J412" i="13"/>
  <c r="H412" i="13"/>
  <c r="E412" i="13"/>
  <c r="V411" i="13"/>
  <c r="S411" i="13"/>
  <c r="O411" i="13"/>
  <c r="L411" i="13"/>
  <c r="Q411" i="13" s="1"/>
  <c r="J411" i="13"/>
  <c r="H411" i="13"/>
  <c r="E411" i="13"/>
  <c r="V410" i="13"/>
  <c r="S410" i="13"/>
  <c r="O410" i="13"/>
  <c r="L410" i="13"/>
  <c r="Q410" i="13" s="1"/>
  <c r="J410" i="13"/>
  <c r="H410" i="13"/>
  <c r="E410" i="13"/>
  <c r="V409" i="13"/>
  <c r="S409" i="13"/>
  <c r="O409" i="13"/>
  <c r="L409" i="13"/>
  <c r="Q409" i="13" s="1"/>
  <c r="J409" i="13"/>
  <c r="H409" i="13"/>
  <c r="E409" i="13"/>
  <c r="V408" i="13"/>
  <c r="S408" i="13"/>
  <c r="O408" i="13"/>
  <c r="L408" i="13"/>
  <c r="Q408" i="13" s="1"/>
  <c r="J408" i="13"/>
  <c r="H408" i="13"/>
  <c r="E408" i="13"/>
  <c r="V407" i="13"/>
  <c r="S407" i="13"/>
  <c r="O407" i="13"/>
  <c r="L407" i="13"/>
  <c r="Q407" i="13" s="1"/>
  <c r="J407" i="13"/>
  <c r="H407" i="13"/>
  <c r="E407" i="13"/>
  <c r="V406" i="13"/>
  <c r="S406" i="13"/>
  <c r="O406" i="13"/>
  <c r="L406" i="13"/>
  <c r="Q406" i="13" s="1"/>
  <c r="J406" i="13"/>
  <c r="H406" i="13"/>
  <c r="E406" i="13"/>
  <c r="V405" i="13"/>
  <c r="S405" i="13"/>
  <c r="O405" i="13"/>
  <c r="L405" i="13"/>
  <c r="Q405" i="13" s="1"/>
  <c r="J405" i="13"/>
  <c r="H405" i="13"/>
  <c r="E405" i="13"/>
  <c r="V404" i="13"/>
  <c r="S404" i="13"/>
  <c r="O404" i="13"/>
  <c r="L404" i="13"/>
  <c r="Q404" i="13" s="1"/>
  <c r="J404" i="13"/>
  <c r="H404" i="13"/>
  <c r="E404" i="13"/>
  <c r="V403" i="13"/>
  <c r="S403" i="13"/>
  <c r="O403" i="13"/>
  <c r="L403" i="13"/>
  <c r="Q403" i="13" s="1"/>
  <c r="J403" i="13"/>
  <c r="H403" i="13"/>
  <c r="E403" i="13"/>
  <c r="V402" i="13"/>
  <c r="S402" i="13"/>
  <c r="O402" i="13"/>
  <c r="L402" i="13"/>
  <c r="Q402" i="13" s="1"/>
  <c r="J402" i="13"/>
  <c r="H402" i="13"/>
  <c r="E402" i="13"/>
  <c r="V401" i="13"/>
  <c r="S401" i="13"/>
  <c r="O401" i="13"/>
  <c r="L401" i="13"/>
  <c r="Q401" i="13" s="1"/>
  <c r="J401" i="13"/>
  <c r="H401" i="13"/>
  <c r="E401" i="13"/>
  <c r="V400" i="13"/>
  <c r="S400" i="13"/>
  <c r="O400" i="13"/>
  <c r="L400" i="13"/>
  <c r="Q400" i="13" s="1"/>
  <c r="J400" i="13"/>
  <c r="H400" i="13"/>
  <c r="E400" i="13"/>
  <c r="V399" i="13"/>
  <c r="S399" i="13"/>
  <c r="O399" i="13"/>
  <c r="L399" i="13"/>
  <c r="Q399" i="13" s="1"/>
  <c r="J399" i="13"/>
  <c r="H399" i="13"/>
  <c r="E399" i="13"/>
  <c r="V398" i="13"/>
  <c r="S398" i="13"/>
  <c r="O398" i="13"/>
  <c r="L398" i="13"/>
  <c r="Q398" i="13" s="1"/>
  <c r="J398" i="13"/>
  <c r="H398" i="13"/>
  <c r="E398" i="13"/>
  <c r="V397" i="13"/>
  <c r="S397" i="13"/>
  <c r="O397" i="13"/>
  <c r="L397" i="13"/>
  <c r="Q397" i="13" s="1"/>
  <c r="J397" i="13"/>
  <c r="H397" i="13"/>
  <c r="E397" i="13"/>
  <c r="V396" i="13"/>
  <c r="S396" i="13"/>
  <c r="O396" i="13"/>
  <c r="L396" i="13"/>
  <c r="Q396" i="13" s="1"/>
  <c r="J396" i="13"/>
  <c r="H396" i="13"/>
  <c r="E396" i="13"/>
  <c r="V395" i="13"/>
  <c r="S395" i="13"/>
  <c r="O395" i="13"/>
  <c r="L395" i="13"/>
  <c r="Q395" i="13" s="1"/>
  <c r="J395" i="13"/>
  <c r="H395" i="13"/>
  <c r="E395" i="13"/>
  <c r="V394" i="13"/>
  <c r="S394" i="13"/>
  <c r="O394" i="13"/>
  <c r="L394" i="13"/>
  <c r="Q394" i="13" s="1"/>
  <c r="J394" i="13"/>
  <c r="H394" i="13"/>
  <c r="E394" i="13"/>
  <c r="V393" i="13"/>
  <c r="S393" i="13"/>
  <c r="O393" i="13"/>
  <c r="L393" i="13"/>
  <c r="Q393" i="13" s="1"/>
  <c r="J393" i="13"/>
  <c r="H393" i="13"/>
  <c r="E393" i="13"/>
  <c r="V392" i="13"/>
  <c r="S392" i="13"/>
  <c r="O392" i="13"/>
  <c r="L392" i="13"/>
  <c r="Q392" i="13" s="1"/>
  <c r="J392" i="13"/>
  <c r="H392" i="13"/>
  <c r="E392" i="13"/>
  <c r="V391" i="13"/>
  <c r="S391" i="13"/>
  <c r="O391" i="13"/>
  <c r="L391" i="13"/>
  <c r="Q391" i="13" s="1"/>
  <c r="J391" i="13"/>
  <c r="H391" i="13"/>
  <c r="E391" i="13"/>
  <c r="V390" i="13"/>
  <c r="S390" i="13"/>
  <c r="O390" i="13"/>
  <c r="L390" i="13"/>
  <c r="Q390" i="13" s="1"/>
  <c r="J390" i="13"/>
  <c r="H390" i="13"/>
  <c r="E390" i="13"/>
  <c r="V389" i="13"/>
  <c r="S389" i="13"/>
  <c r="O389" i="13"/>
  <c r="L389" i="13"/>
  <c r="Q389" i="13" s="1"/>
  <c r="J389" i="13"/>
  <c r="H389" i="13"/>
  <c r="E389" i="13"/>
  <c r="V388" i="13"/>
  <c r="S388" i="13"/>
  <c r="O388" i="13"/>
  <c r="L388" i="13"/>
  <c r="Q388" i="13" s="1"/>
  <c r="J388" i="13"/>
  <c r="H388" i="13"/>
  <c r="E388" i="13"/>
  <c r="V387" i="13"/>
  <c r="S387" i="13"/>
  <c r="O387" i="13"/>
  <c r="L387" i="13"/>
  <c r="Q387" i="13" s="1"/>
  <c r="J387" i="13"/>
  <c r="H387" i="13"/>
  <c r="E387" i="13"/>
  <c r="V386" i="13"/>
  <c r="S386" i="13"/>
  <c r="O386" i="13"/>
  <c r="L386" i="13"/>
  <c r="Q386" i="13" s="1"/>
  <c r="J386" i="13"/>
  <c r="H386" i="13"/>
  <c r="E386" i="13"/>
  <c r="V385" i="13"/>
  <c r="S385" i="13"/>
  <c r="O385" i="13"/>
  <c r="L385" i="13"/>
  <c r="Q385" i="13" s="1"/>
  <c r="J385" i="13"/>
  <c r="H385" i="13"/>
  <c r="E385" i="13"/>
  <c r="V384" i="13"/>
  <c r="S384" i="13"/>
  <c r="O384" i="13"/>
  <c r="L384" i="13"/>
  <c r="Q384" i="13" s="1"/>
  <c r="J384" i="13"/>
  <c r="H384" i="13"/>
  <c r="E384" i="13"/>
  <c r="V383" i="13"/>
  <c r="S383" i="13"/>
  <c r="O383" i="13"/>
  <c r="L383" i="13"/>
  <c r="Q383" i="13" s="1"/>
  <c r="J383" i="13"/>
  <c r="H383" i="13"/>
  <c r="E383" i="13"/>
  <c r="V382" i="13"/>
  <c r="S382" i="13"/>
  <c r="O382" i="13"/>
  <c r="L382" i="13"/>
  <c r="Q382" i="13" s="1"/>
  <c r="J382" i="13"/>
  <c r="H382" i="13"/>
  <c r="E382" i="13"/>
  <c r="V381" i="13"/>
  <c r="S381" i="13"/>
  <c r="O381" i="13"/>
  <c r="L381" i="13"/>
  <c r="Q381" i="13" s="1"/>
  <c r="J381" i="13"/>
  <c r="H381" i="13"/>
  <c r="E381" i="13"/>
  <c r="V380" i="13"/>
  <c r="S380" i="13"/>
  <c r="O380" i="13"/>
  <c r="L380" i="13"/>
  <c r="Q380" i="13" s="1"/>
  <c r="J380" i="13"/>
  <c r="H380" i="13"/>
  <c r="E380" i="13"/>
  <c r="V379" i="13"/>
  <c r="S379" i="13"/>
  <c r="O379" i="13"/>
  <c r="L379" i="13"/>
  <c r="Q379" i="13" s="1"/>
  <c r="J379" i="13"/>
  <c r="H379" i="13"/>
  <c r="E379" i="13"/>
  <c r="V378" i="13"/>
  <c r="S378" i="13"/>
  <c r="O378" i="13"/>
  <c r="L378" i="13"/>
  <c r="Q378" i="13" s="1"/>
  <c r="J378" i="13"/>
  <c r="H378" i="13"/>
  <c r="E378" i="13"/>
  <c r="V377" i="13"/>
  <c r="S377" i="13"/>
  <c r="O377" i="13"/>
  <c r="L377" i="13"/>
  <c r="Q377" i="13" s="1"/>
  <c r="J377" i="13"/>
  <c r="H377" i="13"/>
  <c r="E377" i="13"/>
  <c r="V376" i="13"/>
  <c r="S376" i="13"/>
  <c r="O376" i="13"/>
  <c r="L376" i="13"/>
  <c r="Q376" i="13" s="1"/>
  <c r="J376" i="13"/>
  <c r="H376" i="13"/>
  <c r="E376" i="13"/>
  <c r="V375" i="13"/>
  <c r="S375" i="13"/>
  <c r="O375" i="13"/>
  <c r="L375" i="13"/>
  <c r="Q375" i="13" s="1"/>
  <c r="J375" i="13"/>
  <c r="H375" i="13"/>
  <c r="E375" i="13"/>
  <c r="V374" i="13"/>
  <c r="S374" i="13"/>
  <c r="O374" i="13"/>
  <c r="L374" i="13"/>
  <c r="Q374" i="13" s="1"/>
  <c r="J374" i="13"/>
  <c r="H374" i="13"/>
  <c r="E374" i="13"/>
  <c r="V373" i="13"/>
  <c r="S373" i="13"/>
  <c r="O373" i="13"/>
  <c r="L373" i="13"/>
  <c r="Q373" i="13" s="1"/>
  <c r="J373" i="13"/>
  <c r="H373" i="13"/>
  <c r="E373" i="13"/>
  <c r="V372" i="13"/>
  <c r="S372" i="13"/>
  <c r="O372" i="13"/>
  <c r="L372" i="13"/>
  <c r="Q372" i="13" s="1"/>
  <c r="J372" i="13"/>
  <c r="H372" i="13"/>
  <c r="E372" i="13"/>
  <c r="V371" i="13"/>
  <c r="S371" i="13"/>
  <c r="O371" i="13"/>
  <c r="L371" i="13"/>
  <c r="Q371" i="13" s="1"/>
  <c r="J371" i="13"/>
  <c r="H371" i="13"/>
  <c r="E371" i="13"/>
  <c r="V370" i="13"/>
  <c r="S370" i="13"/>
  <c r="O370" i="13"/>
  <c r="L370" i="13"/>
  <c r="Q370" i="13" s="1"/>
  <c r="J370" i="13"/>
  <c r="H370" i="13"/>
  <c r="E370" i="13"/>
  <c r="V369" i="13"/>
  <c r="S369" i="13"/>
  <c r="O369" i="13"/>
  <c r="L369" i="13"/>
  <c r="Q369" i="13" s="1"/>
  <c r="J369" i="13"/>
  <c r="H369" i="13"/>
  <c r="E369" i="13"/>
  <c r="V368" i="13"/>
  <c r="S368" i="13"/>
  <c r="O368" i="13"/>
  <c r="L368" i="13"/>
  <c r="Q368" i="13" s="1"/>
  <c r="J368" i="13"/>
  <c r="H368" i="13"/>
  <c r="E368" i="13"/>
  <c r="V367" i="13"/>
  <c r="S367" i="13"/>
  <c r="O367" i="13"/>
  <c r="L367" i="13"/>
  <c r="Q367" i="13" s="1"/>
  <c r="J367" i="13"/>
  <c r="H367" i="13"/>
  <c r="E367" i="13"/>
  <c r="V366" i="13"/>
  <c r="S366" i="13"/>
  <c r="O366" i="13"/>
  <c r="L366" i="13"/>
  <c r="Q366" i="13" s="1"/>
  <c r="J366" i="13"/>
  <c r="H366" i="13"/>
  <c r="E366" i="13"/>
  <c r="V365" i="13"/>
  <c r="S365" i="13"/>
  <c r="O365" i="13"/>
  <c r="L365" i="13"/>
  <c r="Q365" i="13" s="1"/>
  <c r="J365" i="13"/>
  <c r="H365" i="13"/>
  <c r="E365" i="13"/>
  <c r="V364" i="13"/>
  <c r="S364" i="13"/>
  <c r="O364" i="13"/>
  <c r="L364" i="13"/>
  <c r="Q364" i="13" s="1"/>
  <c r="J364" i="13"/>
  <c r="H364" i="13"/>
  <c r="E364" i="13"/>
  <c r="V363" i="13"/>
  <c r="S363" i="13"/>
  <c r="O363" i="13"/>
  <c r="L363" i="13"/>
  <c r="Q363" i="13" s="1"/>
  <c r="J363" i="13"/>
  <c r="H363" i="13"/>
  <c r="E363" i="13"/>
  <c r="V362" i="13"/>
  <c r="S362" i="13"/>
  <c r="O362" i="13"/>
  <c r="L362" i="13"/>
  <c r="Q362" i="13" s="1"/>
  <c r="J362" i="13"/>
  <c r="H362" i="13"/>
  <c r="E362" i="13"/>
  <c r="V361" i="13"/>
  <c r="S361" i="13"/>
  <c r="O361" i="13"/>
  <c r="L361" i="13"/>
  <c r="Q361" i="13" s="1"/>
  <c r="J361" i="13"/>
  <c r="H361" i="13"/>
  <c r="E361" i="13"/>
  <c r="V360" i="13"/>
  <c r="S360" i="13"/>
  <c r="O360" i="13"/>
  <c r="L360" i="13"/>
  <c r="Q360" i="13" s="1"/>
  <c r="J360" i="13"/>
  <c r="H360" i="13"/>
  <c r="E360" i="13"/>
  <c r="V359" i="13"/>
  <c r="S359" i="13"/>
  <c r="O359" i="13"/>
  <c r="L359" i="13"/>
  <c r="Q359" i="13" s="1"/>
  <c r="J359" i="13"/>
  <c r="H359" i="13"/>
  <c r="E359" i="13"/>
  <c r="V358" i="13"/>
  <c r="S358" i="13"/>
  <c r="O358" i="13"/>
  <c r="L358" i="13"/>
  <c r="Q358" i="13" s="1"/>
  <c r="J358" i="13"/>
  <c r="H358" i="13"/>
  <c r="E358" i="13"/>
  <c r="V357" i="13"/>
  <c r="S357" i="13"/>
  <c r="O357" i="13"/>
  <c r="L357" i="13"/>
  <c r="Q357" i="13" s="1"/>
  <c r="J357" i="13"/>
  <c r="H357" i="13"/>
  <c r="E357" i="13"/>
  <c r="V356" i="13"/>
  <c r="S356" i="13"/>
  <c r="O356" i="13"/>
  <c r="L356" i="13"/>
  <c r="Q356" i="13" s="1"/>
  <c r="J356" i="13"/>
  <c r="H356" i="13"/>
  <c r="E356" i="13"/>
  <c r="V355" i="13"/>
  <c r="S355" i="13"/>
  <c r="O355" i="13"/>
  <c r="L355" i="13"/>
  <c r="Q355" i="13" s="1"/>
  <c r="J355" i="13"/>
  <c r="H355" i="13"/>
  <c r="E355" i="13"/>
  <c r="V354" i="13"/>
  <c r="S354" i="13"/>
  <c r="O354" i="13"/>
  <c r="L354" i="13"/>
  <c r="Q354" i="13" s="1"/>
  <c r="J354" i="13"/>
  <c r="H354" i="13"/>
  <c r="E354" i="13"/>
  <c r="V353" i="13"/>
  <c r="S353" i="13"/>
  <c r="O353" i="13"/>
  <c r="L353" i="13"/>
  <c r="Q353" i="13" s="1"/>
  <c r="J353" i="13"/>
  <c r="H353" i="13"/>
  <c r="E353" i="13"/>
  <c r="V352" i="13"/>
  <c r="S352" i="13"/>
  <c r="O352" i="13"/>
  <c r="L352" i="13"/>
  <c r="Q352" i="13" s="1"/>
  <c r="J352" i="13"/>
  <c r="H352" i="13"/>
  <c r="E352" i="13"/>
  <c r="V351" i="13"/>
  <c r="S351" i="13"/>
  <c r="O351" i="13"/>
  <c r="L351" i="13"/>
  <c r="Q351" i="13" s="1"/>
  <c r="J351" i="13"/>
  <c r="H351" i="13"/>
  <c r="E351" i="13"/>
  <c r="V350" i="13"/>
  <c r="S350" i="13"/>
  <c r="O350" i="13"/>
  <c r="L350" i="13"/>
  <c r="Q350" i="13" s="1"/>
  <c r="J350" i="13"/>
  <c r="H350" i="13"/>
  <c r="E350" i="13"/>
  <c r="V349" i="13"/>
  <c r="S349" i="13"/>
  <c r="O349" i="13"/>
  <c r="L349" i="13"/>
  <c r="Q349" i="13" s="1"/>
  <c r="J349" i="13"/>
  <c r="H349" i="13"/>
  <c r="E349" i="13"/>
  <c r="V348" i="13"/>
  <c r="S348" i="13"/>
  <c r="O348" i="13"/>
  <c r="L348" i="13"/>
  <c r="Q348" i="13" s="1"/>
  <c r="J348" i="13"/>
  <c r="H348" i="13"/>
  <c r="E348" i="13"/>
  <c r="V347" i="13"/>
  <c r="S347" i="13"/>
  <c r="O347" i="13"/>
  <c r="L347" i="13"/>
  <c r="Q347" i="13" s="1"/>
  <c r="J347" i="13"/>
  <c r="H347" i="13"/>
  <c r="E347" i="13"/>
  <c r="V346" i="13"/>
  <c r="S346" i="13"/>
  <c r="O346" i="13"/>
  <c r="L346" i="13"/>
  <c r="Q346" i="13" s="1"/>
  <c r="J346" i="13"/>
  <c r="H346" i="13"/>
  <c r="E346" i="13"/>
  <c r="V345" i="13"/>
  <c r="S345" i="13"/>
  <c r="O345" i="13"/>
  <c r="L345" i="13"/>
  <c r="Q345" i="13" s="1"/>
  <c r="J345" i="13"/>
  <c r="H345" i="13"/>
  <c r="E345" i="13"/>
  <c r="V344" i="13"/>
  <c r="S344" i="13"/>
  <c r="O344" i="13"/>
  <c r="L344" i="13"/>
  <c r="Q344" i="13" s="1"/>
  <c r="J344" i="13"/>
  <c r="H344" i="13"/>
  <c r="E344" i="13"/>
  <c r="V343" i="13"/>
  <c r="S343" i="13"/>
  <c r="O343" i="13"/>
  <c r="L343" i="13"/>
  <c r="Q343" i="13" s="1"/>
  <c r="J343" i="13"/>
  <c r="H343" i="13"/>
  <c r="E343" i="13"/>
  <c r="V342" i="13"/>
  <c r="S342" i="13"/>
  <c r="O342" i="13"/>
  <c r="L342" i="13"/>
  <c r="Q342" i="13" s="1"/>
  <c r="J342" i="13"/>
  <c r="H342" i="13"/>
  <c r="E342" i="13"/>
  <c r="V341" i="13"/>
  <c r="S341" i="13"/>
  <c r="O341" i="13"/>
  <c r="L341" i="13"/>
  <c r="Q341" i="13" s="1"/>
  <c r="J341" i="13"/>
  <c r="H341" i="13"/>
  <c r="E341" i="13"/>
  <c r="V340" i="13"/>
  <c r="S340" i="13"/>
  <c r="O340" i="13"/>
  <c r="L340" i="13"/>
  <c r="Q340" i="13" s="1"/>
  <c r="J340" i="13"/>
  <c r="H340" i="13"/>
  <c r="E340" i="13"/>
  <c r="V339" i="13"/>
  <c r="S339" i="13"/>
  <c r="O339" i="13"/>
  <c r="L339" i="13"/>
  <c r="Q339" i="13" s="1"/>
  <c r="J339" i="13"/>
  <c r="H339" i="13"/>
  <c r="E339" i="13"/>
  <c r="V338" i="13"/>
  <c r="S338" i="13"/>
  <c r="O338" i="13"/>
  <c r="L338" i="13"/>
  <c r="Q338" i="13" s="1"/>
  <c r="J338" i="13"/>
  <c r="H338" i="13"/>
  <c r="E338" i="13"/>
  <c r="V337" i="13"/>
  <c r="S337" i="13"/>
  <c r="O337" i="13"/>
  <c r="L337" i="13"/>
  <c r="Q337" i="13" s="1"/>
  <c r="J337" i="13"/>
  <c r="H337" i="13"/>
  <c r="E337" i="13"/>
  <c r="V336" i="13"/>
  <c r="S336" i="13"/>
  <c r="O336" i="13"/>
  <c r="L336" i="13"/>
  <c r="Q336" i="13" s="1"/>
  <c r="J336" i="13"/>
  <c r="H336" i="13"/>
  <c r="E336" i="13"/>
  <c r="V335" i="13"/>
  <c r="S335" i="13"/>
  <c r="O335" i="13"/>
  <c r="L335" i="13"/>
  <c r="Q335" i="13" s="1"/>
  <c r="J335" i="13"/>
  <c r="H335" i="13"/>
  <c r="E335" i="13"/>
  <c r="V334" i="13"/>
  <c r="S334" i="13"/>
  <c r="O334" i="13"/>
  <c r="L334" i="13"/>
  <c r="Q334" i="13" s="1"/>
  <c r="J334" i="13"/>
  <c r="H334" i="13"/>
  <c r="E334" i="13"/>
  <c r="V333" i="13"/>
  <c r="S333" i="13"/>
  <c r="O333" i="13"/>
  <c r="L333" i="13"/>
  <c r="Q333" i="13" s="1"/>
  <c r="J333" i="13"/>
  <c r="H333" i="13"/>
  <c r="E333" i="13"/>
  <c r="V332" i="13"/>
  <c r="S332" i="13"/>
  <c r="O332" i="13"/>
  <c r="L332" i="13"/>
  <c r="Q332" i="13" s="1"/>
  <c r="J332" i="13"/>
  <c r="H332" i="13"/>
  <c r="E332" i="13"/>
  <c r="V331" i="13"/>
  <c r="S331" i="13"/>
  <c r="O331" i="13"/>
  <c r="L331" i="13"/>
  <c r="Q331" i="13" s="1"/>
  <c r="J331" i="13"/>
  <c r="H331" i="13"/>
  <c r="E331" i="13"/>
  <c r="V330" i="13"/>
  <c r="S330" i="13"/>
  <c r="O330" i="13"/>
  <c r="L330" i="13"/>
  <c r="Q330" i="13" s="1"/>
  <c r="J330" i="13"/>
  <c r="H330" i="13"/>
  <c r="E330" i="13"/>
  <c r="V329" i="13"/>
  <c r="S329" i="13"/>
  <c r="O329" i="13"/>
  <c r="L329" i="13"/>
  <c r="Q329" i="13" s="1"/>
  <c r="J329" i="13"/>
  <c r="H329" i="13"/>
  <c r="E329" i="13"/>
  <c r="V328" i="13"/>
  <c r="S328" i="13"/>
  <c r="O328" i="13"/>
  <c r="L328" i="13"/>
  <c r="Q328" i="13" s="1"/>
  <c r="J328" i="13"/>
  <c r="H328" i="13"/>
  <c r="E328" i="13"/>
  <c r="V327" i="13"/>
  <c r="S327" i="13"/>
  <c r="O327" i="13"/>
  <c r="L327" i="13"/>
  <c r="Q327" i="13" s="1"/>
  <c r="J327" i="13"/>
  <c r="H327" i="13"/>
  <c r="E327" i="13"/>
  <c r="V326" i="13"/>
  <c r="S326" i="13"/>
  <c r="O326" i="13"/>
  <c r="L326" i="13"/>
  <c r="Q326" i="13" s="1"/>
  <c r="J326" i="13"/>
  <c r="H326" i="13"/>
  <c r="E326" i="13"/>
  <c r="V325" i="13"/>
  <c r="S325" i="13"/>
  <c r="O325" i="13"/>
  <c r="L325" i="13"/>
  <c r="Q325" i="13" s="1"/>
  <c r="J325" i="13"/>
  <c r="H325" i="13"/>
  <c r="E325" i="13"/>
  <c r="V324" i="13"/>
  <c r="S324" i="13"/>
  <c r="O324" i="13"/>
  <c r="L324" i="13"/>
  <c r="Q324" i="13" s="1"/>
  <c r="J324" i="13"/>
  <c r="H324" i="13"/>
  <c r="E324" i="13"/>
  <c r="V323" i="13"/>
  <c r="S323" i="13"/>
  <c r="O323" i="13"/>
  <c r="L323" i="13"/>
  <c r="Q323" i="13" s="1"/>
  <c r="J323" i="13"/>
  <c r="H323" i="13"/>
  <c r="E323" i="13"/>
  <c r="V322" i="13"/>
  <c r="S322" i="13"/>
  <c r="O322" i="13"/>
  <c r="L322" i="13"/>
  <c r="Q322" i="13" s="1"/>
  <c r="J322" i="13"/>
  <c r="H322" i="13"/>
  <c r="E322" i="13"/>
  <c r="V321" i="13"/>
  <c r="S321" i="13"/>
  <c r="O321" i="13"/>
  <c r="L321" i="13"/>
  <c r="Q321" i="13" s="1"/>
  <c r="J321" i="13"/>
  <c r="H321" i="13"/>
  <c r="E321" i="13"/>
  <c r="V320" i="13"/>
  <c r="S320" i="13"/>
  <c r="O320" i="13"/>
  <c r="L320" i="13"/>
  <c r="Q320" i="13" s="1"/>
  <c r="J320" i="13"/>
  <c r="H320" i="13"/>
  <c r="E320" i="13"/>
  <c r="V319" i="13"/>
  <c r="S319" i="13"/>
  <c r="O319" i="13"/>
  <c r="L319" i="13"/>
  <c r="Q319" i="13" s="1"/>
  <c r="J319" i="13"/>
  <c r="H319" i="13"/>
  <c r="E319" i="13"/>
  <c r="V318" i="13"/>
  <c r="S318" i="13"/>
  <c r="O318" i="13"/>
  <c r="L318" i="13"/>
  <c r="Q318" i="13" s="1"/>
  <c r="J318" i="13"/>
  <c r="H318" i="13"/>
  <c r="E318" i="13"/>
  <c r="V317" i="13"/>
  <c r="S317" i="13"/>
  <c r="O317" i="13"/>
  <c r="L317" i="13"/>
  <c r="Q317" i="13" s="1"/>
  <c r="J317" i="13"/>
  <c r="H317" i="13"/>
  <c r="E317" i="13"/>
  <c r="V316" i="13"/>
  <c r="S316" i="13"/>
  <c r="O316" i="13"/>
  <c r="L316" i="13"/>
  <c r="Q316" i="13" s="1"/>
  <c r="J316" i="13"/>
  <c r="H316" i="13"/>
  <c r="E316" i="13"/>
  <c r="V315" i="13"/>
  <c r="S315" i="13"/>
  <c r="O315" i="13"/>
  <c r="L315" i="13"/>
  <c r="Q315" i="13" s="1"/>
  <c r="J315" i="13"/>
  <c r="H315" i="13"/>
  <c r="E315" i="13"/>
  <c r="V314" i="13"/>
  <c r="S314" i="13"/>
  <c r="O314" i="13"/>
  <c r="L314" i="13"/>
  <c r="Q314" i="13" s="1"/>
  <c r="J314" i="13"/>
  <c r="H314" i="13"/>
  <c r="E314" i="13"/>
  <c r="V313" i="13"/>
  <c r="S313" i="13"/>
  <c r="O313" i="13"/>
  <c r="L313" i="13"/>
  <c r="Q313" i="13" s="1"/>
  <c r="J313" i="13"/>
  <c r="H313" i="13"/>
  <c r="E313" i="13"/>
  <c r="V312" i="13"/>
  <c r="S312" i="13"/>
  <c r="O312" i="13"/>
  <c r="L312" i="13"/>
  <c r="Q312" i="13" s="1"/>
  <c r="J312" i="13"/>
  <c r="H312" i="13"/>
  <c r="E312" i="13"/>
  <c r="V311" i="13"/>
  <c r="S311" i="13"/>
  <c r="O311" i="13"/>
  <c r="L311" i="13"/>
  <c r="Q311" i="13" s="1"/>
  <c r="J311" i="13"/>
  <c r="H311" i="13"/>
  <c r="E311" i="13"/>
  <c r="V310" i="13"/>
  <c r="S310" i="13"/>
  <c r="O310" i="13"/>
  <c r="L310" i="13"/>
  <c r="Q310" i="13" s="1"/>
  <c r="J310" i="13"/>
  <c r="H310" i="13"/>
  <c r="E310" i="13"/>
  <c r="V309" i="13"/>
  <c r="S309" i="13"/>
  <c r="O309" i="13"/>
  <c r="L309" i="13"/>
  <c r="Q309" i="13" s="1"/>
  <c r="J309" i="13"/>
  <c r="H309" i="13"/>
  <c r="E309" i="13"/>
  <c r="V308" i="13"/>
  <c r="S308" i="13"/>
  <c r="O308" i="13"/>
  <c r="L308" i="13"/>
  <c r="Q308" i="13" s="1"/>
  <c r="J308" i="13"/>
  <c r="H308" i="13"/>
  <c r="E308" i="13"/>
  <c r="V307" i="13"/>
  <c r="S307" i="13"/>
  <c r="O307" i="13"/>
  <c r="L307" i="13"/>
  <c r="Q307" i="13" s="1"/>
  <c r="J307" i="13"/>
  <c r="H307" i="13"/>
  <c r="E307" i="13"/>
  <c r="V306" i="13"/>
  <c r="S306" i="13"/>
  <c r="O306" i="13"/>
  <c r="L306" i="13"/>
  <c r="Q306" i="13" s="1"/>
  <c r="J306" i="13"/>
  <c r="H306" i="13"/>
  <c r="E306" i="13"/>
  <c r="V305" i="13"/>
  <c r="S305" i="13"/>
  <c r="O305" i="13"/>
  <c r="L305" i="13"/>
  <c r="Q305" i="13" s="1"/>
  <c r="J305" i="13"/>
  <c r="H305" i="13"/>
  <c r="E305" i="13"/>
  <c r="V304" i="13"/>
  <c r="S304" i="13"/>
  <c r="O304" i="13"/>
  <c r="L304" i="13"/>
  <c r="Q304" i="13" s="1"/>
  <c r="J304" i="13"/>
  <c r="H304" i="13"/>
  <c r="E304" i="13"/>
  <c r="V303" i="13"/>
  <c r="S303" i="13"/>
  <c r="O303" i="13"/>
  <c r="L303" i="13"/>
  <c r="Q303" i="13" s="1"/>
  <c r="J303" i="13"/>
  <c r="H303" i="13"/>
  <c r="E303" i="13"/>
  <c r="V302" i="13"/>
  <c r="S302" i="13"/>
  <c r="O302" i="13"/>
  <c r="L302" i="13"/>
  <c r="Q302" i="13" s="1"/>
  <c r="J302" i="13"/>
  <c r="H302" i="13"/>
  <c r="E302" i="13"/>
  <c r="V301" i="13"/>
  <c r="S301" i="13"/>
  <c r="O301" i="13"/>
  <c r="L301" i="13"/>
  <c r="Q301" i="13" s="1"/>
  <c r="J301" i="13"/>
  <c r="H301" i="13"/>
  <c r="E301" i="13"/>
  <c r="V300" i="13"/>
  <c r="S300" i="13"/>
  <c r="O300" i="13"/>
  <c r="L300" i="13"/>
  <c r="Q300" i="13" s="1"/>
  <c r="J300" i="13"/>
  <c r="H300" i="13"/>
  <c r="E300" i="13"/>
  <c r="V299" i="13"/>
  <c r="S299" i="13"/>
  <c r="O299" i="13"/>
  <c r="L299" i="13"/>
  <c r="Q299" i="13" s="1"/>
  <c r="J299" i="13"/>
  <c r="H299" i="13"/>
  <c r="E299" i="13"/>
  <c r="V298" i="13"/>
  <c r="S298" i="13"/>
  <c r="O298" i="13"/>
  <c r="L298" i="13"/>
  <c r="Q298" i="13" s="1"/>
  <c r="J298" i="13"/>
  <c r="H298" i="13"/>
  <c r="E298" i="13"/>
  <c r="V297" i="13"/>
  <c r="S297" i="13"/>
  <c r="O297" i="13"/>
  <c r="L297" i="13"/>
  <c r="Q297" i="13" s="1"/>
  <c r="J297" i="13"/>
  <c r="H297" i="13"/>
  <c r="E297" i="13"/>
  <c r="V296" i="13"/>
  <c r="S296" i="13"/>
  <c r="O296" i="13"/>
  <c r="L296" i="13"/>
  <c r="Q296" i="13" s="1"/>
  <c r="J296" i="13"/>
  <c r="H296" i="13"/>
  <c r="E296" i="13"/>
  <c r="V295" i="13"/>
  <c r="S295" i="13"/>
  <c r="O295" i="13"/>
  <c r="L295" i="13"/>
  <c r="Q295" i="13" s="1"/>
  <c r="J295" i="13"/>
  <c r="H295" i="13"/>
  <c r="E295" i="13"/>
  <c r="V294" i="13"/>
  <c r="S294" i="13"/>
  <c r="O294" i="13"/>
  <c r="L294" i="13"/>
  <c r="Q294" i="13" s="1"/>
  <c r="J294" i="13"/>
  <c r="H294" i="13"/>
  <c r="E294" i="13"/>
  <c r="V293" i="13"/>
  <c r="S293" i="13"/>
  <c r="O293" i="13"/>
  <c r="L293" i="13"/>
  <c r="Q293" i="13" s="1"/>
  <c r="J293" i="13"/>
  <c r="H293" i="13"/>
  <c r="E293" i="13"/>
  <c r="V292" i="13"/>
  <c r="S292" i="13"/>
  <c r="O292" i="13"/>
  <c r="L292" i="13"/>
  <c r="Q292" i="13" s="1"/>
  <c r="J292" i="13"/>
  <c r="H292" i="13"/>
  <c r="E292" i="13"/>
  <c r="V291" i="13"/>
  <c r="S291" i="13"/>
  <c r="O291" i="13"/>
  <c r="L291" i="13"/>
  <c r="Q291" i="13" s="1"/>
  <c r="J291" i="13"/>
  <c r="H291" i="13"/>
  <c r="E291" i="13"/>
  <c r="V290" i="13"/>
  <c r="S290" i="13"/>
  <c r="O290" i="13"/>
  <c r="L290" i="13"/>
  <c r="Q290" i="13" s="1"/>
  <c r="J290" i="13"/>
  <c r="H290" i="13"/>
  <c r="E290" i="13"/>
  <c r="V289" i="13"/>
  <c r="S289" i="13"/>
  <c r="O289" i="13"/>
  <c r="L289" i="13"/>
  <c r="Q289" i="13" s="1"/>
  <c r="J289" i="13"/>
  <c r="H289" i="13"/>
  <c r="E289" i="13"/>
  <c r="V288" i="13"/>
  <c r="S288" i="13"/>
  <c r="O288" i="13"/>
  <c r="L288" i="13"/>
  <c r="Q288" i="13" s="1"/>
  <c r="J288" i="13"/>
  <c r="H288" i="13"/>
  <c r="E288" i="13"/>
  <c r="V287" i="13"/>
  <c r="S287" i="13"/>
  <c r="O287" i="13"/>
  <c r="L287" i="13"/>
  <c r="Q287" i="13" s="1"/>
  <c r="J287" i="13"/>
  <c r="H287" i="13"/>
  <c r="E287" i="13"/>
  <c r="V286" i="13"/>
  <c r="S286" i="13"/>
  <c r="O286" i="13"/>
  <c r="L286" i="13"/>
  <c r="Q286" i="13" s="1"/>
  <c r="J286" i="13"/>
  <c r="H286" i="13"/>
  <c r="E286" i="13"/>
  <c r="V285" i="13"/>
  <c r="S285" i="13"/>
  <c r="O285" i="13"/>
  <c r="L285" i="13"/>
  <c r="Q285" i="13" s="1"/>
  <c r="J285" i="13"/>
  <c r="H285" i="13"/>
  <c r="E285" i="13"/>
  <c r="V284" i="13"/>
  <c r="S284" i="13"/>
  <c r="O284" i="13"/>
  <c r="L284" i="13"/>
  <c r="Q284" i="13" s="1"/>
  <c r="J284" i="13"/>
  <c r="H284" i="13"/>
  <c r="E284" i="13"/>
  <c r="V283" i="13"/>
  <c r="S283" i="13"/>
  <c r="O283" i="13"/>
  <c r="L283" i="13"/>
  <c r="Q283" i="13" s="1"/>
  <c r="J283" i="13"/>
  <c r="H283" i="13"/>
  <c r="E283" i="13"/>
  <c r="V282" i="13"/>
  <c r="S282" i="13"/>
  <c r="O282" i="13"/>
  <c r="L282" i="13"/>
  <c r="Q282" i="13" s="1"/>
  <c r="J282" i="13"/>
  <c r="H282" i="13"/>
  <c r="E282" i="13"/>
  <c r="V281" i="13"/>
  <c r="S281" i="13"/>
  <c r="O281" i="13"/>
  <c r="L281" i="13"/>
  <c r="Q281" i="13" s="1"/>
  <c r="J281" i="13"/>
  <c r="H281" i="13"/>
  <c r="E281" i="13"/>
  <c r="V280" i="13"/>
  <c r="S280" i="13"/>
  <c r="O280" i="13"/>
  <c r="L280" i="13"/>
  <c r="Q280" i="13" s="1"/>
  <c r="J280" i="13"/>
  <c r="H280" i="13"/>
  <c r="E280" i="13"/>
  <c r="V279" i="13"/>
  <c r="S279" i="13"/>
  <c r="O279" i="13"/>
  <c r="L279" i="13"/>
  <c r="Q279" i="13" s="1"/>
  <c r="J279" i="13"/>
  <c r="H279" i="13"/>
  <c r="E279" i="13"/>
  <c r="V278" i="13"/>
  <c r="S278" i="13"/>
  <c r="O278" i="13"/>
  <c r="L278" i="13"/>
  <c r="Q278" i="13" s="1"/>
  <c r="J278" i="13"/>
  <c r="H278" i="13"/>
  <c r="E278" i="13"/>
  <c r="V277" i="13"/>
  <c r="S277" i="13"/>
  <c r="O277" i="13"/>
  <c r="L277" i="13"/>
  <c r="Q277" i="13" s="1"/>
  <c r="J277" i="13"/>
  <c r="H277" i="13"/>
  <c r="E277" i="13"/>
  <c r="V276" i="13"/>
  <c r="S276" i="13"/>
  <c r="O276" i="13"/>
  <c r="L276" i="13"/>
  <c r="Q276" i="13" s="1"/>
  <c r="J276" i="13"/>
  <c r="H276" i="13"/>
  <c r="E276" i="13"/>
  <c r="V275" i="13"/>
  <c r="S275" i="13"/>
  <c r="O275" i="13"/>
  <c r="L275" i="13"/>
  <c r="Q275" i="13" s="1"/>
  <c r="J275" i="13"/>
  <c r="H275" i="13"/>
  <c r="E275" i="13"/>
  <c r="V274" i="13"/>
  <c r="S274" i="13"/>
  <c r="O274" i="13"/>
  <c r="L274" i="13"/>
  <c r="Q274" i="13" s="1"/>
  <c r="J274" i="13"/>
  <c r="H274" i="13"/>
  <c r="E274" i="13"/>
  <c r="V273" i="13"/>
  <c r="S273" i="13"/>
  <c r="O273" i="13"/>
  <c r="L273" i="13"/>
  <c r="Q273" i="13" s="1"/>
  <c r="J273" i="13"/>
  <c r="H273" i="13"/>
  <c r="E273" i="13"/>
  <c r="V272" i="13"/>
  <c r="S272" i="13"/>
  <c r="O272" i="13"/>
  <c r="L272" i="13"/>
  <c r="Q272" i="13" s="1"/>
  <c r="J272" i="13"/>
  <c r="H272" i="13"/>
  <c r="E272" i="13"/>
  <c r="V271" i="13"/>
  <c r="S271" i="13"/>
  <c r="O271" i="13"/>
  <c r="L271" i="13"/>
  <c r="Q271" i="13" s="1"/>
  <c r="J271" i="13"/>
  <c r="H271" i="13"/>
  <c r="E271" i="13"/>
  <c r="V270" i="13"/>
  <c r="S270" i="13"/>
  <c r="O270" i="13"/>
  <c r="L270" i="13"/>
  <c r="Q270" i="13" s="1"/>
  <c r="J270" i="13"/>
  <c r="H270" i="13"/>
  <c r="E270" i="13"/>
  <c r="V269" i="13"/>
  <c r="S269" i="13"/>
  <c r="O269" i="13"/>
  <c r="L269" i="13"/>
  <c r="Q269" i="13" s="1"/>
  <c r="J269" i="13"/>
  <c r="H269" i="13"/>
  <c r="E269" i="13"/>
  <c r="V268" i="13"/>
  <c r="S268" i="13"/>
  <c r="O268" i="13"/>
  <c r="L268" i="13"/>
  <c r="Q268" i="13" s="1"/>
  <c r="J268" i="13"/>
  <c r="H268" i="13"/>
  <c r="E268" i="13"/>
  <c r="V267" i="13"/>
  <c r="S267" i="13"/>
  <c r="O267" i="13"/>
  <c r="L267" i="13"/>
  <c r="Q267" i="13" s="1"/>
  <c r="J267" i="13"/>
  <c r="H267" i="13"/>
  <c r="E267" i="13"/>
  <c r="V266" i="13"/>
  <c r="S266" i="13"/>
  <c r="O266" i="13"/>
  <c r="L266" i="13"/>
  <c r="Q266" i="13" s="1"/>
  <c r="J266" i="13"/>
  <c r="H266" i="13"/>
  <c r="E266" i="13"/>
  <c r="V265" i="13"/>
  <c r="S265" i="13"/>
  <c r="O265" i="13"/>
  <c r="L265" i="13"/>
  <c r="Q265" i="13" s="1"/>
  <c r="J265" i="13"/>
  <c r="H265" i="13"/>
  <c r="E265" i="13"/>
  <c r="V264" i="13"/>
  <c r="S264" i="13"/>
  <c r="O264" i="13"/>
  <c r="L264" i="13"/>
  <c r="Q264" i="13" s="1"/>
  <c r="J264" i="13"/>
  <c r="H264" i="13"/>
  <c r="E264" i="13"/>
  <c r="V263" i="13"/>
  <c r="S263" i="13"/>
  <c r="O263" i="13"/>
  <c r="L263" i="13"/>
  <c r="Q263" i="13" s="1"/>
  <c r="J263" i="13"/>
  <c r="H263" i="13"/>
  <c r="E263" i="13"/>
  <c r="V262" i="13"/>
  <c r="S262" i="13"/>
  <c r="O262" i="13"/>
  <c r="L262" i="13"/>
  <c r="Q262" i="13" s="1"/>
  <c r="J262" i="13"/>
  <c r="H262" i="13"/>
  <c r="E262" i="13"/>
  <c r="V261" i="13"/>
  <c r="S261" i="13"/>
  <c r="O261" i="13"/>
  <c r="L261" i="13"/>
  <c r="Q261" i="13" s="1"/>
  <c r="J261" i="13"/>
  <c r="H261" i="13"/>
  <c r="E261" i="13"/>
  <c r="V260" i="13"/>
  <c r="S260" i="13"/>
  <c r="O260" i="13"/>
  <c r="L260" i="13"/>
  <c r="Q260" i="13" s="1"/>
  <c r="J260" i="13"/>
  <c r="H260" i="13"/>
  <c r="E260" i="13"/>
  <c r="V259" i="13"/>
  <c r="S259" i="13"/>
  <c r="O259" i="13"/>
  <c r="L259" i="13"/>
  <c r="Q259" i="13" s="1"/>
  <c r="J259" i="13"/>
  <c r="H259" i="13"/>
  <c r="E259" i="13"/>
  <c r="V258" i="13"/>
  <c r="S258" i="13"/>
  <c r="O258" i="13"/>
  <c r="L258" i="13"/>
  <c r="Q258" i="13" s="1"/>
  <c r="J258" i="13"/>
  <c r="H258" i="13"/>
  <c r="E258" i="13"/>
  <c r="V257" i="13"/>
  <c r="S257" i="13"/>
  <c r="O257" i="13"/>
  <c r="L257" i="13"/>
  <c r="Q257" i="13" s="1"/>
  <c r="J257" i="13"/>
  <c r="H257" i="13"/>
  <c r="E257" i="13"/>
  <c r="V256" i="13"/>
  <c r="S256" i="13"/>
  <c r="O256" i="13"/>
  <c r="L256" i="13"/>
  <c r="Q256" i="13" s="1"/>
  <c r="J256" i="13"/>
  <c r="H256" i="13"/>
  <c r="E256" i="13"/>
  <c r="V255" i="13"/>
  <c r="S255" i="13"/>
  <c r="O255" i="13"/>
  <c r="L255" i="13"/>
  <c r="Q255" i="13" s="1"/>
  <c r="J255" i="13"/>
  <c r="H255" i="13"/>
  <c r="E255" i="13"/>
  <c r="V254" i="13"/>
  <c r="S254" i="13"/>
  <c r="O254" i="13"/>
  <c r="L254" i="13"/>
  <c r="Q254" i="13" s="1"/>
  <c r="J254" i="13"/>
  <c r="H254" i="13"/>
  <c r="E254" i="13"/>
  <c r="V253" i="13"/>
  <c r="S253" i="13"/>
  <c r="O253" i="13"/>
  <c r="L253" i="13"/>
  <c r="Q253" i="13" s="1"/>
  <c r="J253" i="13"/>
  <c r="H253" i="13"/>
  <c r="E253" i="13"/>
  <c r="V252" i="13"/>
  <c r="S252" i="13"/>
  <c r="O252" i="13"/>
  <c r="L252" i="13"/>
  <c r="Q252" i="13" s="1"/>
  <c r="J252" i="13"/>
  <c r="H252" i="13"/>
  <c r="E252" i="13"/>
  <c r="V251" i="13"/>
  <c r="S251" i="13"/>
  <c r="O251" i="13"/>
  <c r="L251" i="13"/>
  <c r="Q251" i="13" s="1"/>
  <c r="J251" i="13"/>
  <c r="H251" i="13"/>
  <c r="E251" i="13"/>
  <c r="V250" i="13"/>
  <c r="S250" i="13"/>
  <c r="O250" i="13"/>
  <c r="L250" i="13"/>
  <c r="Q250" i="13" s="1"/>
  <c r="J250" i="13"/>
  <c r="H250" i="13"/>
  <c r="E250" i="13"/>
  <c r="V249" i="13"/>
  <c r="S249" i="13"/>
  <c r="O249" i="13"/>
  <c r="L249" i="13"/>
  <c r="Q249" i="13" s="1"/>
  <c r="J249" i="13"/>
  <c r="H249" i="13"/>
  <c r="E249" i="13"/>
  <c r="V248" i="13"/>
  <c r="S248" i="13"/>
  <c r="O248" i="13"/>
  <c r="L248" i="13"/>
  <c r="Q248" i="13" s="1"/>
  <c r="J248" i="13"/>
  <c r="H248" i="13"/>
  <c r="E248" i="13"/>
  <c r="V247" i="13"/>
  <c r="S247" i="13"/>
  <c r="O247" i="13"/>
  <c r="L247" i="13"/>
  <c r="Q247" i="13" s="1"/>
  <c r="J247" i="13"/>
  <c r="H247" i="13"/>
  <c r="E247" i="13"/>
  <c r="V246" i="13"/>
  <c r="S246" i="13"/>
  <c r="O246" i="13"/>
  <c r="L246" i="13"/>
  <c r="Q246" i="13" s="1"/>
  <c r="J246" i="13"/>
  <c r="H246" i="13"/>
  <c r="E246" i="13"/>
  <c r="V245" i="13"/>
  <c r="S245" i="13"/>
  <c r="O245" i="13"/>
  <c r="L245" i="13"/>
  <c r="Q245" i="13" s="1"/>
  <c r="J245" i="13"/>
  <c r="H245" i="13"/>
  <c r="E245" i="13"/>
  <c r="V244" i="13"/>
  <c r="S244" i="13"/>
  <c r="O244" i="13"/>
  <c r="L244" i="13"/>
  <c r="Q244" i="13" s="1"/>
  <c r="J244" i="13"/>
  <c r="H244" i="13"/>
  <c r="E244" i="13"/>
  <c r="V243" i="13"/>
  <c r="S243" i="13"/>
  <c r="O243" i="13"/>
  <c r="L243" i="13"/>
  <c r="Q243" i="13" s="1"/>
  <c r="J243" i="13"/>
  <c r="H243" i="13"/>
  <c r="E243" i="13"/>
  <c r="V242" i="13"/>
  <c r="S242" i="13"/>
  <c r="O242" i="13"/>
  <c r="L242" i="13"/>
  <c r="Q242" i="13" s="1"/>
  <c r="J242" i="13"/>
  <c r="H242" i="13"/>
  <c r="E242" i="13"/>
  <c r="V241" i="13"/>
  <c r="S241" i="13"/>
  <c r="O241" i="13"/>
  <c r="L241" i="13"/>
  <c r="Q241" i="13" s="1"/>
  <c r="J241" i="13"/>
  <c r="H241" i="13"/>
  <c r="E241" i="13"/>
  <c r="V240" i="13"/>
  <c r="S240" i="13"/>
  <c r="O240" i="13"/>
  <c r="L240" i="13"/>
  <c r="Q240" i="13" s="1"/>
  <c r="J240" i="13"/>
  <c r="H240" i="13"/>
  <c r="E240" i="13"/>
  <c r="V239" i="13"/>
  <c r="S239" i="13"/>
  <c r="O239" i="13"/>
  <c r="L239" i="13"/>
  <c r="Q239" i="13" s="1"/>
  <c r="J239" i="13"/>
  <c r="H239" i="13"/>
  <c r="E239" i="13"/>
  <c r="V238" i="13"/>
  <c r="S238" i="13"/>
  <c r="O238" i="13"/>
  <c r="L238" i="13"/>
  <c r="Q238" i="13" s="1"/>
  <c r="J238" i="13"/>
  <c r="H238" i="13"/>
  <c r="E238" i="13"/>
  <c r="V237" i="13"/>
  <c r="S237" i="13"/>
  <c r="O237" i="13"/>
  <c r="L237" i="13"/>
  <c r="Q237" i="13" s="1"/>
  <c r="J237" i="13"/>
  <c r="H237" i="13"/>
  <c r="E237" i="13"/>
  <c r="V236" i="13"/>
  <c r="S236" i="13"/>
  <c r="O236" i="13"/>
  <c r="L236" i="13"/>
  <c r="Q236" i="13" s="1"/>
  <c r="J236" i="13"/>
  <c r="H236" i="13"/>
  <c r="E236" i="13"/>
  <c r="V235" i="13"/>
  <c r="S235" i="13"/>
  <c r="O235" i="13"/>
  <c r="L235" i="13"/>
  <c r="Q235" i="13" s="1"/>
  <c r="J235" i="13"/>
  <c r="H235" i="13"/>
  <c r="E235" i="13"/>
  <c r="V234" i="13"/>
  <c r="S234" i="13"/>
  <c r="O234" i="13"/>
  <c r="L234" i="13"/>
  <c r="Q234" i="13" s="1"/>
  <c r="J234" i="13"/>
  <c r="H234" i="13"/>
  <c r="E234" i="13"/>
  <c r="V233" i="13"/>
  <c r="S233" i="13"/>
  <c r="O233" i="13"/>
  <c r="L233" i="13"/>
  <c r="Q233" i="13" s="1"/>
  <c r="J233" i="13"/>
  <c r="H233" i="13"/>
  <c r="E233" i="13"/>
  <c r="V232" i="13"/>
  <c r="S232" i="13"/>
  <c r="O232" i="13"/>
  <c r="L232" i="13"/>
  <c r="Q232" i="13" s="1"/>
  <c r="J232" i="13"/>
  <c r="H232" i="13"/>
  <c r="E232" i="13"/>
  <c r="V231" i="13"/>
  <c r="S231" i="13"/>
  <c r="O231" i="13"/>
  <c r="L231" i="13"/>
  <c r="Q231" i="13" s="1"/>
  <c r="J231" i="13"/>
  <c r="H231" i="13"/>
  <c r="E231" i="13"/>
  <c r="V230" i="13"/>
  <c r="S230" i="13"/>
  <c r="O230" i="13"/>
  <c r="L230" i="13"/>
  <c r="Q230" i="13" s="1"/>
  <c r="J230" i="13"/>
  <c r="H230" i="13"/>
  <c r="E230" i="13"/>
  <c r="V229" i="13"/>
  <c r="S229" i="13"/>
  <c r="O229" i="13"/>
  <c r="L229" i="13"/>
  <c r="Q229" i="13" s="1"/>
  <c r="J229" i="13"/>
  <c r="H229" i="13"/>
  <c r="E229" i="13"/>
  <c r="V228" i="13"/>
  <c r="S228" i="13"/>
  <c r="O228" i="13"/>
  <c r="L228" i="13"/>
  <c r="Q228" i="13" s="1"/>
  <c r="J228" i="13"/>
  <c r="H228" i="13"/>
  <c r="E228" i="13"/>
  <c r="V227" i="13"/>
  <c r="S227" i="13"/>
  <c r="O227" i="13"/>
  <c r="L227" i="13"/>
  <c r="Q227" i="13" s="1"/>
  <c r="J227" i="13"/>
  <c r="H227" i="13"/>
  <c r="E227" i="13"/>
  <c r="V226" i="13"/>
  <c r="S226" i="13"/>
  <c r="O226" i="13"/>
  <c r="L226" i="13"/>
  <c r="Q226" i="13" s="1"/>
  <c r="J226" i="13"/>
  <c r="H226" i="13"/>
  <c r="E226" i="13"/>
  <c r="V225" i="13"/>
  <c r="S225" i="13"/>
  <c r="O225" i="13"/>
  <c r="L225" i="13"/>
  <c r="Q225" i="13" s="1"/>
  <c r="J225" i="13"/>
  <c r="H225" i="13"/>
  <c r="E225" i="13"/>
  <c r="V224" i="13"/>
  <c r="S224" i="13"/>
  <c r="O224" i="13"/>
  <c r="L224" i="13"/>
  <c r="Q224" i="13" s="1"/>
  <c r="J224" i="13"/>
  <c r="H224" i="13"/>
  <c r="E224" i="13"/>
  <c r="V223" i="13"/>
  <c r="S223" i="13"/>
  <c r="O223" i="13"/>
  <c r="L223" i="13"/>
  <c r="Q223" i="13" s="1"/>
  <c r="J223" i="13"/>
  <c r="H223" i="13"/>
  <c r="E223" i="13"/>
  <c r="V222" i="13"/>
  <c r="S222" i="13"/>
  <c r="O222" i="13"/>
  <c r="L222" i="13"/>
  <c r="Q222" i="13" s="1"/>
  <c r="J222" i="13"/>
  <c r="H222" i="13"/>
  <c r="E222" i="13"/>
  <c r="V221" i="13"/>
  <c r="S221" i="13"/>
  <c r="O221" i="13"/>
  <c r="L221" i="13"/>
  <c r="Q221" i="13" s="1"/>
  <c r="J221" i="13"/>
  <c r="H221" i="13"/>
  <c r="E221" i="13"/>
  <c r="V220" i="13"/>
  <c r="S220" i="13"/>
  <c r="O220" i="13"/>
  <c r="L220" i="13"/>
  <c r="Q220" i="13" s="1"/>
  <c r="J220" i="13"/>
  <c r="H220" i="13"/>
  <c r="E220" i="13"/>
  <c r="V219" i="13"/>
  <c r="S219" i="13"/>
  <c r="O219" i="13"/>
  <c r="L219" i="13"/>
  <c r="Q219" i="13" s="1"/>
  <c r="J219" i="13"/>
  <c r="H219" i="13"/>
  <c r="E219" i="13"/>
  <c r="V218" i="13"/>
  <c r="S218" i="13"/>
  <c r="O218" i="13"/>
  <c r="L218" i="13"/>
  <c r="Q218" i="13" s="1"/>
  <c r="J218" i="13"/>
  <c r="H218" i="13"/>
  <c r="E218" i="13"/>
  <c r="V217" i="13"/>
  <c r="S217" i="13"/>
  <c r="O217" i="13"/>
  <c r="L217" i="13"/>
  <c r="Q217" i="13" s="1"/>
  <c r="J217" i="13"/>
  <c r="H217" i="13"/>
  <c r="E217" i="13"/>
  <c r="V216" i="13"/>
  <c r="S216" i="13"/>
  <c r="O216" i="13"/>
  <c r="L216" i="13"/>
  <c r="Q216" i="13" s="1"/>
  <c r="J216" i="13"/>
  <c r="H216" i="13"/>
  <c r="E216" i="13"/>
  <c r="V215" i="13"/>
  <c r="S215" i="13"/>
  <c r="O215" i="13"/>
  <c r="L215" i="13"/>
  <c r="Q215" i="13" s="1"/>
  <c r="J215" i="13"/>
  <c r="H215" i="13"/>
  <c r="E215" i="13"/>
  <c r="V214" i="13"/>
  <c r="S214" i="13"/>
  <c r="O214" i="13"/>
  <c r="L214" i="13"/>
  <c r="Q214" i="13" s="1"/>
  <c r="J214" i="13"/>
  <c r="H214" i="13"/>
  <c r="E214" i="13"/>
  <c r="V213" i="13"/>
  <c r="S213" i="13"/>
  <c r="O213" i="13"/>
  <c r="L213" i="13"/>
  <c r="Q213" i="13" s="1"/>
  <c r="J213" i="13"/>
  <c r="H213" i="13"/>
  <c r="E213" i="13"/>
  <c r="V212" i="13"/>
  <c r="S212" i="13"/>
  <c r="O212" i="13"/>
  <c r="L212" i="13"/>
  <c r="Q212" i="13" s="1"/>
  <c r="J212" i="13"/>
  <c r="H212" i="13"/>
  <c r="E212" i="13"/>
  <c r="V211" i="13"/>
  <c r="S211" i="13"/>
  <c r="O211" i="13"/>
  <c r="L211" i="13"/>
  <c r="Q211" i="13" s="1"/>
  <c r="J211" i="13"/>
  <c r="H211" i="13"/>
  <c r="E211" i="13"/>
  <c r="V210" i="13"/>
  <c r="S210" i="13"/>
  <c r="O210" i="13"/>
  <c r="L210" i="13"/>
  <c r="Q210" i="13" s="1"/>
  <c r="J210" i="13"/>
  <c r="H210" i="13"/>
  <c r="E210" i="13"/>
  <c r="V209" i="13"/>
  <c r="S209" i="13"/>
  <c r="O209" i="13"/>
  <c r="L209" i="13"/>
  <c r="Q209" i="13" s="1"/>
  <c r="J209" i="13"/>
  <c r="H209" i="13"/>
  <c r="E209" i="13"/>
  <c r="V208" i="13"/>
  <c r="S208" i="13"/>
  <c r="O208" i="13"/>
  <c r="L208" i="13"/>
  <c r="Q208" i="13" s="1"/>
  <c r="J208" i="13"/>
  <c r="H208" i="13"/>
  <c r="E208" i="13"/>
  <c r="V207" i="13"/>
  <c r="S207" i="13"/>
  <c r="O207" i="13"/>
  <c r="L207" i="13"/>
  <c r="Q207" i="13" s="1"/>
  <c r="J207" i="13"/>
  <c r="H207" i="13"/>
  <c r="E207" i="13"/>
  <c r="V206" i="13"/>
  <c r="S206" i="13"/>
  <c r="O206" i="13"/>
  <c r="L206" i="13"/>
  <c r="Q206" i="13" s="1"/>
  <c r="J206" i="13"/>
  <c r="H206" i="13"/>
  <c r="E206" i="13"/>
  <c r="V205" i="13"/>
  <c r="S205" i="13"/>
  <c r="O205" i="13"/>
  <c r="L205" i="13"/>
  <c r="Q205" i="13" s="1"/>
  <c r="J205" i="13"/>
  <c r="H205" i="13"/>
  <c r="E205" i="13"/>
  <c r="V204" i="13"/>
  <c r="S204" i="13"/>
  <c r="O204" i="13"/>
  <c r="L204" i="13"/>
  <c r="Q204" i="13" s="1"/>
  <c r="J204" i="13"/>
  <c r="H204" i="13"/>
  <c r="E204" i="13"/>
  <c r="V203" i="13"/>
  <c r="S203" i="13"/>
  <c r="O203" i="13"/>
  <c r="L203" i="13"/>
  <c r="Q203" i="13" s="1"/>
  <c r="J203" i="13"/>
  <c r="H203" i="13"/>
  <c r="E203" i="13"/>
  <c r="V202" i="13"/>
  <c r="S202" i="13"/>
  <c r="O202" i="13"/>
  <c r="L202" i="13"/>
  <c r="Q202" i="13" s="1"/>
  <c r="J202" i="13"/>
  <c r="H202" i="13"/>
  <c r="E202" i="13"/>
  <c r="V201" i="13"/>
  <c r="S201" i="13"/>
  <c r="O201" i="13"/>
  <c r="L201" i="13"/>
  <c r="Q201" i="13" s="1"/>
  <c r="J201" i="13"/>
  <c r="H201" i="13"/>
  <c r="E201" i="13"/>
  <c r="V200" i="13"/>
  <c r="S200" i="13"/>
  <c r="O200" i="13"/>
  <c r="L200" i="13"/>
  <c r="Q200" i="13" s="1"/>
  <c r="J200" i="13"/>
  <c r="H200" i="13"/>
  <c r="E200" i="13"/>
  <c r="V199" i="13"/>
  <c r="S199" i="13"/>
  <c r="O199" i="13"/>
  <c r="L199" i="13"/>
  <c r="Q199" i="13" s="1"/>
  <c r="J199" i="13"/>
  <c r="H199" i="13"/>
  <c r="E199" i="13"/>
  <c r="V198" i="13"/>
  <c r="S198" i="13"/>
  <c r="O198" i="13"/>
  <c r="L198" i="13"/>
  <c r="Q198" i="13" s="1"/>
  <c r="J198" i="13"/>
  <c r="H198" i="13"/>
  <c r="E198" i="13"/>
  <c r="V197" i="13"/>
  <c r="S197" i="13"/>
  <c r="O197" i="13"/>
  <c r="L197" i="13"/>
  <c r="Q197" i="13" s="1"/>
  <c r="J197" i="13"/>
  <c r="H197" i="13"/>
  <c r="E197" i="13"/>
  <c r="V196" i="13"/>
  <c r="S196" i="13"/>
  <c r="O196" i="13"/>
  <c r="L196" i="13"/>
  <c r="Q196" i="13" s="1"/>
  <c r="J196" i="13"/>
  <c r="H196" i="13"/>
  <c r="E196" i="13"/>
  <c r="V195" i="13"/>
  <c r="S195" i="13"/>
  <c r="O195" i="13"/>
  <c r="L195" i="13"/>
  <c r="Q195" i="13" s="1"/>
  <c r="J195" i="13"/>
  <c r="H195" i="13"/>
  <c r="E195" i="13"/>
  <c r="V194" i="13"/>
  <c r="S194" i="13"/>
  <c r="O194" i="13"/>
  <c r="L194" i="13"/>
  <c r="Q194" i="13" s="1"/>
  <c r="J194" i="13"/>
  <c r="H194" i="13"/>
  <c r="E194" i="13"/>
  <c r="V193" i="13"/>
  <c r="S193" i="13"/>
  <c r="O193" i="13"/>
  <c r="L193" i="13"/>
  <c r="Q193" i="13" s="1"/>
  <c r="J193" i="13"/>
  <c r="H193" i="13"/>
  <c r="E193" i="13"/>
  <c r="V192" i="13"/>
  <c r="S192" i="13"/>
  <c r="O192" i="13"/>
  <c r="L192" i="13"/>
  <c r="Q192" i="13" s="1"/>
  <c r="J192" i="13"/>
  <c r="H192" i="13"/>
  <c r="E192" i="13"/>
  <c r="V191" i="13"/>
  <c r="S191" i="13"/>
  <c r="O191" i="13"/>
  <c r="L191" i="13"/>
  <c r="Q191" i="13" s="1"/>
  <c r="J191" i="13"/>
  <c r="H191" i="13"/>
  <c r="E191" i="13"/>
  <c r="V190" i="13"/>
  <c r="S190" i="13"/>
  <c r="O190" i="13"/>
  <c r="L190" i="13"/>
  <c r="Q190" i="13" s="1"/>
  <c r="J190" i="13"/>
  <c r="H190" i="13"/>
  <c r="E190" i="13"/>
  <c r="V189" i="13"/>
  <c r="S189" i="13"/>
  <c r="O189" i="13"/>
  <c r="L189" i="13"/>
  <c r="Q189" i="13" s="1"/>
  <c r="J189" i="13"/>
  <c r="H189" i="13"/>
  <c r="E189" i="13"/>
  <c r="V188" i="13"/>
  <c r="S188" i="13"/>
  <c r="O188" i="13"/>
  <c r="L188" i="13"/>
  <c r="Q188" i="13" s="1"/>
  <c r="J188" i="13"/>
  <c r="H188" i="13"/>
  <c r="E188" i="13"/>
  <c r="V187" i="13"/>
  <c r="S187" i="13"/>
  <c r="O187" i="13"/>
  <c r="L187" i="13"/>
  <c r="Q187" i="13" s="1"/>
  <c r="J187" i="13"/>
  <c r="H187" i="13"/>
  <c r="E187" i="13"/>
  <c r="V186" i="13"/>
  <c r="S186" i="13"/>
  <c r="O186" i="13"/>
  <c r="L186" i="13"/>
  <c r="Q186" i="13" s="1"/>
  <c r="J186" i="13"/>
  <c r="H186" i="13"/>
  <c r="E186" i="13"/>
  <c r="V185" i="13"/>
  <c r="S185" i="13"/>
  <c r="O185" i="13"/>
  <c r="L185" i="13"/>
  <c r="Q185" i="13" s="1"/>
  <c r="J185" i="13"/>
  <c r="H185" i="13"/>
  <c r="E185" i="13"/>
  <c r="V184" i="13"/>
  <c r="S184" i="13"/>
  <c r="O184" i="13"/>
  <c r="L184" i="13"/>
  <c r="Q184" i="13" s="1"/>
  <c r="J184" i="13"/>
  <c r="H184" i="13"/>
  <c r="E184" i="13"/>
  <c r="V183" i="13"/>
  <c r="S183" i="13"/>
  <c r="O183" i="13"/>
  <c r="L183" i="13"/>
  <c r="Q183" i="13" s="1"/>
  <c r="J183" i="13"/>
  <c r="H183" i="13"/>
  <c r="E183" i="13"/>
  <c r="V182" i="13"/>
  <c r="S182" i="13"/>
  <c r="O182" i="13"/>
  <c r="L182" i="13"/>
  <c r="Q182" i="13" s="1"/>
  <c r="J182" i="13"/>
  <c r="H182" i="13"/>
  <c r="E182" i="13"/>
  <c r="V181" i="13"/>
  <c r="S181" i="13"/>
  <c r="O181" i="13"/>
  <c r="L181" i="13"/>
  <c r="Q181" i="13" s="1"/>
  <c r="J181" i="13"/>
  <c r="H181" i="13"/>
  <c r="E181" i="13"/>
  <c r="V180" i="13"/>
  <c r="S180" i="13"/>
  <c r="O180" i="13"/>
  <c r="L180" i="13"/>
  <c r="Q180" i="13" s="1"/>
  <c r="J180" i="13"/>
  <c r="H180" i="13"/>
  <c r="E180" i="13"/>
  <c r="V179" i="13"/>
  <c r="S179" i="13"/>
  <c r="O179" i="13"/>
  <c r="L179" i="13"/>
  <c r="Q179" i="13" s="1"/>
  <c r="J179" i="13"/>
  <c r="H179" i="13"/>
  <c r="E179" i="13"/>
  <c r="V178" i="13"/>
  <c r="S178" i="13"/>
  <c r="O178" i="13"/>
  <c r="L178" i="13"/>
  <c r="Q178" i="13" s="1"/>
  <c r="J178" i="13"/>
  <c r="H178" i="13"/>
  <c r="E178" i="13"/>
  <c r="V177" i="13"/>
  <c r="S177" i="13"/>
  <c r="O177" i="13"/>
  <c r="L177" i="13"/>
  <c r="Q177" i="13" s="1"/>
  <c r="J177" i="13"/>
  <c r="H177" i="13"/>
  <c r="E177" i="13"/>
  <c r="V176" i="13"/>
  <c r="S176" i="13"/>
  <c r="O176" i="13"/>
  <c r="L176" i="13"/>
  <c r="Q176" i="13" s="1"/>
  <c r="J176" i="13"/>
  <c r="H176" i="13"/>
  <c r="E176" i="13"/>
  <c r="V175" i="13"/>
  <c r="S175" i="13"/>
  <c r="O175" i="13"/>
  <c r="L175" i="13"/>
  <c r="Q175" i="13" s="1"/>
  <c r="J175" i="13"/>
  <c r="H175" i="13"/>
  <c r="E175" i="13"/>
  <c r="V174" i="13"/>
  <c r="S174" i="13"/>
  <c r="O174" i="13"/>
  <c r="L174" i="13"/>
  <c r="Q174" i="13" s="1"/>
  <c r="J174" i="13"/>
  <c r="H174" i="13"/>
  <c r="E174" i="13"/>
  <c r="V173" i="13"/>
  <c r="S173" i="13"/>
  <c r="O173" i="13"/>
  <c r="L173" i="13"/>
  <c r="Q173" i="13" s="1"/>
  <c r="J173" i="13"/>
  <c r="H173" i="13"/>
  <c r="E173" i="13"/>
  <c r="V172" i="13"/>
  <c r="S172" i="13"/>
  <c r="O172" i="13"/>
  <c r="L172" i="13"/>
  <c r="Q172" i="13" s="1"/>
  <c r="J172" i="13"/>
  <c r="H172" i="13"/>
  <c r="E172" i="13"/>
  <c r="V171" i="13"/>
  <c r="S171" i="13"/>
  <c r="O171" i="13"/>
  <c r="L171" i="13"/>
  <c r="Q171" i="13" s="1"/>
  <c r="J171" i="13"/>
  <c r="H171" i="13"/>
  <c r="E171" i="13"/>
  <c r="V170" i="13"/>
  <c r="S170" i="13"/>
  <c r="O170" i="13"/>
  <c r="L170" i="13"/>
  <c r="Q170" i="13" s="1"/>
  <c r="J170" i="13"/>
  <c r="H170" i="13"/>
  <c r="E170" i="13"/>
  <c r="V169" i="13"/>
  <c r="S169" i="13"/>
  <c r="O169" i="13"/>
  <c r="L169" i="13"/>
  <c r="Q169" i="13" s="1"/>
  <c r="J169" i="13"/>
  <c r="H169" i="13"/>
  <c r="E169" i="13"/>
  <c r="V168" i="13"/>
  <c r="S168" i="13"/>
  <c r="O168" i="13"/>
  <c r="L168" i="13"/>
  <c r="Q168" i="13" s="1"/>
  <c r="J168" i="13"/>
  <c r="H168" i="13"/>
  <c r="E168" i="13"/>
  <c r="V167" i="13"/>
  <c r="S167" i="13"/>
  <c r="O167" i="13"/>
  <c r="L167" i="13"/>
  <c r="Q167" i="13" s="1"/>
  <c r="J167" i="13"/>
  <c r="H167" i="13"/>
  <c r="E167" i="13"/>
  <c r="V166" i="13"/>
  <c r="S166" i="13"/>
  <c r="O166" i="13"/>
  <c r="L166" i="13"/>
  <c r="Q166" i="13" s="1"/>
  <c r="J166" i="13"/>
  <c r="H166" i="13"/>
  <c r="E166" i="13"/>
  <c r="V165" i="13"/>
  <c r="S165" i="13"/>
  <c r="O165" i="13"/>
  <c r="L165" i="13"/>
  <c r="Q165" i="13" s="1"/>
  <c r="J165" i="13"/>
  <c r="H165" i="13"/>
  <c r="E165" i="13"/>
  <c r="V164" i="13"/>
  <c r="S164" i="13"/>
  <c r="O164" i="13"/>
  <c r="L164" i="13"/>
  <c r="Q164" i="13" s="1"/>
  <c r="J164" i="13"/>
  <c r="H164" i="13"/>
  <c r="E164" i="13"/>
  <c r="V163" i="13"/>
  <c r="S163" i="13"/>
  <c r="O163" i="13"/>
  <c r="L163" i="13"/>
  <c r="Q163" i="13" s="1"/>
  <c r="J163" i="13"/>
  <c r="H163" i="13"/>
  <c r="E163" i="13"/>
  <c r="V162" i="13"/>
  <c r="S162" i="13"/>
  <c r="O162" i="13"/>
  <c r="L162" i="13"/>
  <c r="Q162" i="13" s="1"/>
  <c r="J162" i="13"/>
  <c r="H162" i="13"/>
  <c r="E162" i="13"/>
  <c r="V161" i="13"/>
  <c r="S161" i="13"/>
  <c r="O161" i="13"/>
  <c r="L161" i="13"/>
  <c r="Q161" i="13" s="1"/>
  <c r="J161" i="13"/>
  <c r="H161" i="13"/>
  <c r="E161" i="13"/>
  <c r="V160" i="13"/>
  <c r="S160" i="13"/>
  <c r="O160" i="13"/>
  <c r="L160" i="13"/>
  <c r="Q160" i="13" s="1"/>
  <c r="J160" i="13"/>
  <c r="H160" i="13"/>
  <c r="E160" i="13"/>
  <c r="V159" i="13"/>
  <c r="S159" i="13"/>
  <c r="O159" i="13"/>
  <c r="L159" i="13"/>
  <c r="Q159" i="13" s="1"/>
  <c r="J159" i="13"/>
  <c r="H159" i="13"/>
  <c r="E159" i="13"/>
  <c r="V158" i="13"/>
  <c r="S158" i="13"/>
  <c r="O158" i="13"/>
  <c r="L158" i="13"/>
  <c r="Q158" i="13" s="1"/>
  <c r="J158" i="13"/>
  <c r="H158" i="13"/>
  <c r="E158" i="13"/>
  <c r="V157" i="13"/>
  <c r="S157" i="13"/>
  <c r="O157" i="13"/>
  <c r="L157" i="13"/>
  <c r="Q157" i="13" s="1"/>
  <c r="J157" i="13"/>
  <c r="H157" i="13"/>
  <c r="E157" i="13"/>
  <c r="V156" i="13"/>
  <c r="S156" i="13"/>
  <c r="O156" i="13"/>
  <c r="L156" i="13"/>
  <c r="Q156" i="13" s="1"/>
  <c r="J156" i="13"/>
  <c r="H156" i="13"/>
  <c r="E156" i="13"/>
  <c r="V155" i="13"/>
  <c r="S155" i="13"/>
  <c r="O155" i="13"/>
  <c r="L155" i="13"/>
  <c r="Q155" i="13" s="1"/>
  <c r="J155" i="13"/>
  <c r="H155" i="13"/>
  <c r="E155" i="13"/>
  <c r="V154" i="13"/>
  <c r="S154" i="13"/>
  <c r="O154" i="13"/>
  <c r="L154" i="13"/>
  <c r="Q154" i="13" s="1"/>
  <c r="J154" i="13"/>
  <c r="H154" i="13"/>
  <c r="E154" i="13"/>
  <c r="V153" i="13"/>
  <c r="S153" i="13"/>
  <c r="O153" i="13"/>
  <c r="L153" i="13"/>
  <c r="Q153" i="13" s="1"/>
  <c r="J153" i="13"/>
  <c r="H153" i="13"/>
  <c r="E153" i="13"/>
  <c r="V152" i="13"/>
  <c r="S152" i="13"/>
  <c r="O152" i="13"/>
  <c r="L152" i="13"/>
  <c r="Q152" i="13" s="1"/>
  <c r="J152" i="13"/>
  <c r="H152" i="13"/>
  <c r="E152" i="13"/>
  <c r="V151" i="13"/>
  <c r="S151" i="13"/>
  <c r="O151" i="13"/>
  <c r="L151" i="13"/>
  <c r="Q151" i="13" s="1"/>
  <c r="J151" i="13"/>
  <c r="H151" i="13"/>
  <c r="E151" i="13"/>
  <c r="V150" i="13"/>
  <c r="S150" i="13"/>
  <c r="O150" i="13"/>
  <c r="L150" i="13"/>
  <c r="Q150" i="13" s="1"/>
  <c r="J150" i="13"/>
  <c r="H150" i="13"/>
  <c r="E150" i="13"/>
  <c r="V149" i="13"/>
  <c r="S149" i="13"/>
  <c r="O149" i="13"/>
  <c r="L149" i="13"/>
  <c r="Q149" i="13" s="1"/>
  <c r="J149" i="13"/>
  <c r="H149" i="13"/>
  <c r="E149" i="13"/>
  <c r="V148" i="13"/>
  <c r="S148" i="13"/>
  <c r="O148" i="13"/>
  <c r="L148" i="13"/>
  <c r="Q148" i="13" s="1"/>
  <c r="J148" i="13"/>
  <c r="H148" i="13"/>
  <c r="E148" i="13"/>
  <c r="V147" i="13"/>
  <c r="S147" i="13"/>
  <c r="O147" i="13"/>
  <c r="L147" i="13"/>
  <c r="Q147" i="13" s="1"/>
  <c r="J147" i="13"/>
  <c r="H147" i="13"/>
  <c r="E147" i="13"/>
  <c r="V146" i="13"/>
  <c r="S146" i="13"/>
  <c r="O146" i="13"/>
  <c r="L146" i="13"/>
  <c r="Q146" i="13" s="1"/>
  <c r="J146" i="13"/>
  <c r="H146" i="13"/>
  <c r="E146" i="13"/>
  <c r="V145" i="13"/>
  <c r="S145" i="13"/>
  <c r="O145" i="13"/>
  <c r="L145" i="13"/>
  <c r="Q145" i="13" s="1"/>
  <c r="J145" i="13"/>
  <c r="H145" i="13"/>
  <c r="E145" i="13"/>
  <c r="V144" i="13"/>
  <c r="S144" i="13"/>
  <c r="O144" i="13"/>
  <c r="L144" i="13"/>
  <c r="Q144" i="13" s="1"/>
  <c r="J144" i="13"/>
  <c r="H144" i="13"/>
  <c r="E144" i="13"/>
  <c r="V143" i="13"/>
  <c r="S143" i="13"/>
  <c r="O143" i="13"/>
  <c r="L143" i="13"/>
  <c r="Q143" i="13" s="1"/>
  <c r="J143" i="13"/>
  <c r="H143" i="13"/>
  <c r="E143" i="13"/>
  <c r="V142" i="13"/>
  <c r="S142" i="13"/>
  <c r="O142" i="13"/>
  <c r="L142" i="13"/>
  <c r="Q142" i="13" s="1"/>
  <c r="J142" i="13"/>
  <c r="H142" i="13"/>
  <c r="E142" i="13"/>
  <c r="V141" i="13"/>
  <c r="S141" i="13"/>
  <c r="O141" i="13"/>
  <c r="L141" i="13"/>
  <c r="Q141" i="13" s="1"/>
  <c r="J141" i="13"/>
  <c r="H141" i="13"/>
  <c r="E141" i="13"/>
  <c r="V140" i="13"/>
  <c r="S140" i="13"/>
  <c r="O140" i="13"/>
  <c r="L140" i="13"/>
  <c r="Q140" i="13" s="1"/>
  <c r="J140" i="13"/>
  <c r="H140" i="13"/>
  <c r="E140" i="13"/>
  <c r="V139" i="13"/>
  <c r="S139" i="13"/>
  <c r="O139" i="13"/>
  <c r="L139" i="13"/>
  <c r="Q139" i="13" s="1"/>
  <c r="J139" i="13"/>
  <c r="H139" i="13"/>
  <c r="E139" i="13"/>
  <c r="V138" i="13"/>
  <c r="S138" i="13"/>
  <c r="O138" i="13"/>
  <c r="L138" i="13"/>
  <c r="Q138" i="13" s="1"/>
  <c r="J138" i="13"/>
  <c r="H138" i="13"/>
  <c r="E138" i="13"/>
  <c r="V137" i="13"/>
  <c r="S137" i="13"/>
  <c r="O137" i="13"/>
  <c r="L137" i="13"/>
  <c r="Q137" i="13" s="1"/>
  <c r="J137" i="13"/>
  <c r="H137" i="13"/>
  <c r="E137" i="13"/>
  <c r="V136" i="13"/>
  <c r="S136" i="13"/>
  <c r="O136" i="13"/>
  <c r="L136" i="13"/>
  <c r="Q136" i="13" s="1"/>
  <c r="J136" i="13"/>
  <c r="H136" i="13"/>
  <c r="E136" i="13"/>
  <c r="V135" i="13"/>
  <c r="S135" i="13"/>
  <c r="O135" i="13"/>
  <c r="L135" i="13"/>
  <c r="Q135" i="13" s="1"/>
  <c r="J135" i="13"/>
  <c r="H135" i="13"/>
  <c r="E135" i="13"/>
  <c r="V134" i="13"/>
  <c r="S134" i="13"/>
  <c r="O134" i="13"/>
  <c r="L134" i="13"/>
  <c r="Q134" i="13" s="1"/>
  <c r="J134" i="13"/>
  <c r="H134" i="13"/>
  <c r="E134" i="13"/>
  <c r="V133" i="13"/>
  <c r="S133" i="13"/>
  <c r="O133" i="13"/>
  <c r="L133" i="13"/>
  <c r="Q133" i="13" s="1"/>
  <c r="J133" i="13"/>
  <c r="H133" i="13"/>
  <c r="E133" i="13"/>
  <c r="V132" i="13"/>
  <c r="S132" i="13"/>
  <c r="O132" i="13"/>
  <c r="L132" i="13"/>
  <c r="Q132" i="13" s="1"/>
  <c r="J132" i="13"/>
  <c r="H132" i="13"/>
  <c r="E132" i="13"/>
  <c r="V131" i="13"/>
  <c r="S131" i="13"/>
  <c r="O131" i="13"/>
  <c r="L131" i="13"/>
  <c r="Q131" i="13" s="1"/>
  <c r="J131" i="13"/>
  <c r="H131" i="13"/>
  <c r="E131" i="13"/>
  <c r="V130" i="13"/>
  <c r="S130" i="13"/>
  <c r="O130" i="13"/>
  <c r="L130" i="13"/>
  <c r="Q130" i="13" s="1"/>
  <c r="J130" i="13"/>
  <c r="H130" i="13"/>
  <c r="E130" i="13"/>
  <c r="V129" i="13"/>
  <c r="S129" i="13"/>
  <c r="O129" i="13"/>
  <c r="L129" i="13"/>
  <c r="Q129" i="13" s="1"/>
  <c r="J129" i="13"/>
  <c r="H129" i="13"/>
  <c r="E129" i="13"/>
  <c r="V128" i="13"/>
  <c r="S128" i="13"/>
  <c r="O128" i="13"/>
  <c r="L128" i="13"/>
  <c r="Q128" i="13" s="1"/>
  <c r="J128" i="13"/>
  <c r="H128" i="13"/>
  <c r="E128" i="13"/>
  <c r="V127" i="13"/>
  <c r="S127" i="13"/>
  <c r="O127" i="13"/>
  <c r="L127" i="13"/>
  <c r="Q127" i="13" s="1"/>
  <c r="J127" i="13"/>
  <c r="H127" i="13"/>
  <c r="E127" i="13"/>
  <c r="V126" i="13"/>
  <c r="S126" i="13"/>
  <c r="O126" i="13"/>
  <c r="L126" i="13"/>
  <c r="Q126" i="13" s="1"/>
  <c r="J126" i="13"/>
  <c r="H126" i="13"/>
  <c r="E126" i="13"/>
  <c r="V125" i="13"/>
  <c r="S125" i="13"/>
  <c r="O125" i="13"/>
  <c r="L125" i="13"/>
  <c r="Q125" i="13" s="1"/>
  <c r="J125" i="13"/>
  <c r="H125" i="13"/>
  <c r="E125" i="13"/>
  <c r="V124" i="13"/>
  <c r="S124" i="13"/>
  <c r="O124" i="13"/>
  <c r="L124" i="13"/>
  <c r="Q124" i="13" s="1"/>
  <c r="J124" i="13"/>
  <c r="H124" i="13"/>
  <c r="E124" i="13"/>
  <c r="V123" i="13"/>
  <c r="S123" i="13"/>
  <c r="O123" i="13"/>
  <c r="L123" i="13"/>
  <c r="Q123" i="13" s="1"/>
  <c r="J123" i="13"/>
  <c r="H123" i="13"/>
  <c r="E123" i="13"/>
  <c r="V122" i="13"/>
  <c r="S122" i="13"/>
  <c r="O122" i="13"/>
  <c r="L122" i="13"/>
  <c r="Q122" i="13" s="1"/>
  <c r="J122" i="13"/>
  <c r="H122" i="13"/>
  <c r="E122" i="13"/>
  <c r="V121" i="13"/>
  <c r="S121" i="13"/>
  <c r="O121" i="13"/>
  <c r="L121" i="13"/>
  <c r="Q121" i="13" s="1"/>
  <c r="J121" i="13"/>
  <c r="H121" i="13"/>
  <c r="E121" i="13"/>
  <c r="V120" i="13"/>
  <c r="S120" i="13"/>
  <c r="O120" i="13"/>
  <c r="L120" i="13"/>
  <c r="Q120" i="13" s="1"/>
  <c r="J120" i="13"/>
  <c r="H120" i="13"/>
  <c r="E120" i="13"/>
  <c r="V119" i="13"/>
  <c r="S119" i="13"/>
  <c r="O119" i="13"/>
  <c r="L119" i="13"/>
  <c r="Q119" i="13" s="1"/>
  <c r="J119" i="13"/>
  <c r="H119" i="13"/>
  <c r="E119" i="13"/>
  <c r="V118" i="13"/>
  <c r="S118" i="13"/>
  <c r="O118" i="13"/>
  <c r="L118" i="13"/>
  <c r="Q118" i="13" s="1"/>
  <c r="J118" i="13"/>
  <c r="H118" i="13"/>
  <c r="E118" i="13"/>
  <c r="V117" i="13"/>
  <c r="S117" i="13"/>
  <c r="O117" i="13"/>
  <c r="L117" i="13"/>
  <c r="Q117" i="13" s="1"/>
  <c r="J117" i="13"/>
  <c r="H117" i="13"/>
  <c r="E117" i="13"/>
  <c r="V116" i="13"/>
  <c r="S116" i="13"/>
  <c r="O116" i="13"/>
  <c r="L116" i="13"/>
  <c r="Q116" i="13" s="1"/>
  <c r="J116" i="13"/>
  <c r="H116" i="13"/>
  <c r="E116" i="13"/>
  <c r="V115" i="13"/>
  <c r="S115" i="13"/>
  <c r="O115" i="13"/>
  <c r="L115" i="13"/>
  <c r="Q115" i="13" s="1"/>
  <c r="J115" i="13"/>
  <c r="H115" i="13"/>
  <c r="E115" i="13"/>
  <c r="V114" i="13"/>
  <c r="S114" i="13"/>
  <c r="O114" i="13"/>
  <c r="L114" i="13"/>
  <c r="Q114" i="13" s="1"/>
  <c r="J114" i="13"/>
  <c r="H114" i="13"/>
  <c r="E114" i="13"/>
  <c r="V113" i="13"/>
  <c r="S113" i="13"/>
  <c r="O113" i="13"/>
  <c r="L113" i="13"/>
  <c r="Q113" i="13" s="1"/>
  <c r="J113" i="13"/>
  <c r="H113" i="13"/>
  <c r="E113" i="13"/>
  <c r="V112" i="13"/>
  <c r="S112" i="13"/>
  <c r="O112" i="13"/>
  <c r="L112" i="13"/>
  <c r="Q112" i="13" s="1"/>
  <c r="J112" i="13"/>
  <c r="H112" i="13"/>
  <c r="E112" i="13"/>
  <c r="V111" i="13"/>
  <c r="S111" i="13"/>
  <c r="O111" i="13"/>
  <c r="L111" i="13"/>
  <c r="Q111" i="13" s="1"/>
  <c r="J111" i="13"/>
  <c r="H111" i="13"/>
  <c r="E111" i="13"/>
  <c r="V110" i="13"/>
  <c r="S110" i="13"/>
  <c r="O110" i="13"/>
  <c r="L110" i="13"/>
  <c r="Q110" i="13" s="1"/>
  <c r="J110" i="13"/>
  <c r="H110" i="13"/>
  <c r="E110" i="13"/>
  <c r="V109" i="13"/>
  <c r="S109" i="13"/>
  <c r="O109" i="13"/>
  <c r="L109" i="13"/>
  <c r="Q109" i="13" s="1"/>
  <c r="J109" i="13"/>
  <c r="H109" i="13"/>
  <c r="E109" i="13"/>
  <c r="V108" i="13"/>
  <c r="S108" i="13"/>
  <c r="O108" i="13"/>
  <c r="L108" i="13"/>
  <c r="Q108" i="13" s="1"/>
  <c r="J108" i="13"/>
  <c r="H108" i="13"/>
  <c r="E108" i="13"/>
  <c r="V107" i="13"/>
  <c r="S107" i="13"/>
  <c r="O107" i="13"/>
  <c r="L107" i="13"/>
  <c r="Q107" i="13" s="1"/>
  <c r="J107" i="13"/>
  <c r="H107" i="13"/>
  <c r="E107" i="13"/>
  <c r="V106" i="13"/>
  <c r="S106" i="13"/>
  <c r="O106" i="13"/>
  <c r="L106" i="13"/>
  <c r="Q106" i="13" s="1"/>
  <c r="J106" i="13"/>
  <c r="H106" i="13"/>
  <c r="E106" i="13"/>
  <c r="V105" i="13"/>
  <c r="S105" i="13"/>
  <c r="O105" i="13"/>
  <c r="L105" i="13"/>
  <c r="Q105" i="13" s="1"/>
  <c r="J105" i="13"/>
  <c r="H105" i="13"/>
  <c r="E105" i="13"/>
  <c r="V104" i="13"/>
  <c r="S104" i="13"/>
  <c r="O104" i="13"/>
  <c r="L104" i="13"/>
  <c r="Q104" i="13" s="1"/>
  <c r="J104" i="13"/>
  <c r="H104" i="13"/>
  <c r="E104" i="13"/>
  <c r="V103" i="13"/>
  <c r="S103" i="13"/>
  <c r="O103" i="13"/>
  <c r="L103" i="13"/>
  <c r="Q103" i="13" s="1"/>
  <c r="J103" i="13"/>
  <c r="H103" i="13"/>
  <c r="E103" i="13"/>
  <c r="V102" i="13"/>
  <c r="S102" i="13"/>
  <c r="O102" i="13"/>
  <c r="L102" i="13"/>
  <c r="Q102" i="13" s="1"/>
  <c r="J102" i="13"/>
  <c r="H102" i="13"/>
  <c r="E102" i="13"/>
  <c r="V101" i="13"/>
  <c r="S101" i="13"/>
  <c r="O101" i="13"/>
  <c r="L101" i="13"/>
  <c r="Q101" i="13" s="1"/>
  <c r="J101" i="13"/>
  <c r="H101" i="13"/>
  <c r="E101" i="13"/>
  <c r="V100" i="13"/>
  <c r="S100" i="13"/>
  <c r="O100" i="13"/>
  <c r="L100" i="13"/>
  <c r="Q100" i="13" s="1"/>
  <c r="J100" i="13"/>
  <c r="H100" i="13"/>
  <c r="E100" i="13"/>
  <c r="V99" i="13"/>
  <c r="S99" i="13"/>
  <c r="O99" i="13"/>
  <c r="L99" i="13"/>
  <c r="Q99" i="13" s="1"/>
  <c r="J99" i="13"/>
  <c r="H99" i="13"/>
  <c r="E99" i="13"/>
  <c r="V98" i="13"/>
  <c r="S98" i="13"/>
  <c r="O98" i="13"/>
  <c r="L98" i="13"/>
  <c r="Q98" i="13" s="1"/>
  <c r="J98" i="13"/>
  <c r="H98" i="13"/>
  <c r="E98" i="13"/>
  <c r="V97" i="13"/>
  <c r="S97" i="13"/>
  <c r="O97" i="13"/>
  <c r="L97" i="13"/>
  <c r="Q97" i="13" s="1"/>
  <c r="J97" i="13"/>
  <c r="H97" i="13"/>
  <c r="E97" i="13"/>
  <c r="V96" i="13"/>
  <c r="S96" i="13"/>
  <c r="O96" i="13"/>
  <c r="L96" i="13"/>
  <c r="Q96" i="13" s="1"/>
  <c r="J96" i="13"/>
  <c r="H96" i="13"/>
  <c r="E96" i="13"/>
  <c r="V95" i="13"/>
  <c r="S95" i="13"/>
  <c r="O95" i="13"/>
  <c r="L95" i="13"/>
  <c r="Q95" i="13" s="1"/>
  <c r="J95" i="13"/>
  <c r="H95" i="13"/>
  <c r="E95" i="13"/>
  <c r="V94" i="13"/>
  <c r="S94" i="13"/>
  <c r="O94" i="13"/>
  <c r="L94" i="13"/>
  <c r="Q94" i="13" s="1"/>
  <c r="J94" i="13"/>
  <c r="H94" i="13"/>
  <c r="E94" i="13"/>
  <c r="V93" i="13"/>
  <c r="S93" i="13"/>
  <c r="O93" i="13"/>
  <c r="L93" i="13"/>
  <c r="Q93" i="13" s="1"/>
  <c r="J93" i="13"/>
  <c r="H93" i="13"/>
  <c r="E93" i="13"/>
  <c r="V92" i="13"/>
  <c r="S92" i="13"/>
  <c r="O92" i="13"/>
  <c r="L92" i="13"/>
  <c r="Q92" i="13" s="1"/>
  <c r="J92" i="13"/>
  <c r="H92" i="13"/>
  <c r="E92" i="13"/>
  <c r="V91" i="13"/>
  <c r="S91" i="13"/>
  <c r="O91" i="13"/>
  <c r="L91" i="13"/>
  <c r="Q91" i="13" s="1"/>
  <c r="J91" i="13"/>
  <c r="H91" i="13"/>
  <c r="E91" i="13"/>
  <c r="V90" i="13"/>
  <c r="S90" i="13"/>
  <c r="O90" i="13"/>
  <c r="L90" i="13"/>
  <c r="Q90" i="13" s="1"/>
  <c r="J90" i="13"/>
  <c r="H90" i="13"/>
  <c r="E90" i="13"/>
  <c r="V89" i="13"/>
  <c r="S89" i="13"/>
  <c r="O89" i="13"/>
  <c r="L89" i="13"/>
  <c r="Q89" i="13" s="1"/>
  <c r="J89" i="13"/>
  <c r="H89" i="13"/>
  <c r="E89" i="13"/>
  <c r="V88" i="13"/>
  <c r="S88" i="13"/>
  <c r="O88" i="13"/>
  <c r="L88" i="13"/>
  <c r="Q88" i="13" s="1"/>
  <c r="J88" i="13"/>
  <c r="H88" i="13"/>
  <c r="E88" i="13"/>
  <c r="V87" i="13"/>
  <c r="S87" i="13"/>
  <c r="O87" i="13"/>
  <c r="L87" i="13"/>
  <c r="Q87" i="13" s="1"/>
  <c r="J87" i="13"/>
  <c r="H87" i="13"/>
  <c r="E87" i="13"/>
  <c r="V86" i="13"/>
  <c r="S86" i="13"/>
  <c r="O86" i="13"/>
  <c r="L86" i="13"/>
  <c r="Q86" i="13" s="1"/>
  <c r="J86" i="13"/>
  <c r="H86" i="13"/>
  <c r="E86" i="13"/>
  <c r="V85" i="13"/>
  <c r="S85" i="13"/>
  <c r="O85" i="13"/>
  <c r="L85" i="13"/>
  <c r="Q85" i="13" s="1"/>
  <c r="J85" i="13"/>
  <c r="H85" i="13"/>
  <c r="E85" i="13"/>
  <c r="V84" i="13"/>
  <c r="S84" i="13"/>
  <c r="O84" i="13"/>
  <c r="L84" i="13"/>
  <c r="Q84" i="13" s="1"/>
  <c r="J84" i="13"/>
  <c r="H84" i="13"/>
  <c r="E84" i="13"/>
  <c r="V83" i="13"/>
  <c r="S83" i="13"/>
  <c r="O83" i="13"/>
  <c r="L83" i="13"/>
  <c r="Q83" i="13" s="1"/>
  <c r="J83" i="13"/>
  <c r="H83" i="13"/>
  <c r="E83" i="13"/>
  <c r="V82" i="13"/>
  <c r="S82" i="13"/>
  <c r="O82" i="13"/>
  <c r="L82" i="13"/>
  <c r="Q82" i="13" s="1"/>
  <c r="J82" i="13"/>
  <c r="H82" i="13"/>
  <c r="E82" i="13"/>
  <c r="V81" i="13"/>
  <c r="S81" i="13"/>
  <c r="O81" i="13"/>
  <c r="L81" i="13"/>
  <c r="Q81" i="13" s="1"/>
  <c r="J81" i="13"/>
  <c r="H81" i="13"/>
  <c r="E81" i="13"/>
  <c r="V80" i="13"/>
  <c r="S80" i="13"/>
  <c r="O80" i="13"/>
  <c r="L80" i="13"/>
  <c r="Q80" i="13" s="1"/>
  <c r="J80" i="13"/>
  <c r="H80" i="13"/>
  <c r="E80" i="13"/>
  <c r="V79" i="13"/>
  <c r="S79" i="13"/>
  <c r="O79" i="13"/>
  <c r="L79" i="13"/>
  <c r="Q79" i="13" s="1"/>
  <c r="J79" i="13"/>
  <c r="H79" i="13"/>
  <c r="E79" i="13"/>
  <c r="V78" i="13"/>
  <c r="S78" i="13"/>
  <c r="O78" i="13"/>
  <c r="L78" i="13"/>
  <c r="Q78" i="13" s="1"/>
  <c r="J78" i="13"/>
  <c r="H78" i="13"/>
  <c r="E78" i="13"/>
  <c r="V77" i="13"/>
  <c r="S77" i="13"/>
  <c r="O77" i="13"/>
  <c r="L77" i="13"/>
  <c r="Q77" i="13" s="1"/>
  <c r="J77" i="13"/>
  <c r="H77" i="13"/>
  <c r="E77" i="13"/>
  <c r="V76" i="13"/>
  <c r="S76" i="13"/>
  <c r="O76" i="13"/>
  <c r="L76" i="13"/>
  <c r="Q76" i="13" s="1"/>
  <c r="J76" i="13"/>
  <c r="H76" i="13"/>
  <c r="E76" i="13"/>
  <c r="V75" i="13"/>
  <c r="S75" i="13"/>
  <c r="O75" i="13"/>
  <c r="L75" i="13"/>
  <c r="Q75" i="13" s="1"/>
  <c r="J75" i="13"/>
  <c r="H75" i="13"/>
  <c r="E75" i="13"/>
  <c r="V74" i="13"/>
  <c r="S74" i="13"/>
  <c r="O74" i="13"/>
  <c r="L74" i="13"/>
  <c r="Q74" i="13" s="1"/>
  <c r="J74" i="13"/>
  <c r="H74" i="13"/>
  <c r="E74" i="13"/>
  <c r="V73" i="13"/>
  <c r="S73" i="13"/>
  <c r="O73" i="13"/>
  <c r="L73" i="13"/>
  <c r="Q73" i="13" s="1"/>
  <c r="J73" i="13"/>
  <c r="H73" i="13"/>
  <c r="E73" i="13"/>
  <c r="V72" i="13"/>
  <c r="S72" i="13"/>
  <c r="O72" i="13"/>
  <c r="L72" i="13"/>
  <c r="Q72" i="13" s="1"/>
  <c r="J72" i="13"/>
  <c r="H72" i="13"/>
  <c r="E72" i="13"/>
  <c r="V71" i="13"/>
  <c r="S71" i="13"/>
  <c r="O71" i="13"/>
  <c r="L71" i="13"/>
  <c r="Q71" i="13" s="1"/>
  <c r="J71" i="13"/>
  <c r="H71" i="13"/>
  <c r="E71" i="13"/>
  <c r="V70" i="13"/>
  <c r="S70" i="13"/>
  <c r="O70" i="13"/>
  <c r="L70" i="13"/>
  <c r="Q70" i="13" s="1"/>
  <c r="J70" i="13"/>
  <c r="H70" i="13"/>
  <c r="E70" i="13"/>
  <c r="V69" i="13"/>
  <c r="S69" i="13"/>
  <c r="O69" i="13"/>
  <c r="L69" i="13"/>
  <c r="Q69" i="13" s="1"/>
  <c r="J69" i="13"/>
  <c r="H69" i="13"/>
  <c r="E69" i="13"/>
  <c r="V68" i="13"/>
  <c r="S68" i="13"/>
  <c r="O68" i="13"/>
  <c r="L68" i="13"/>
  <c r="Q68" i="13" s="1"/>
  <c r="J68" i="13"/>
  <c r="H68" i="13"/>
  <c r="E68" i="13"/>
  <c r="V67" i="13"/>
  <c r="S67" i="13"/>
  <c r="O67" i="13"/>
  <c r="L67" i="13"/>
  <c r="Q67" i="13" s="1"/>
  <c r="J67" i="13"/>
  <c r="H67" i="13"/>
  <c r="E67" i="13"/>
  <c r="V66" i="13"/>
  <c r="S66" i="13"/>
  <c r="O66" i="13"/>
  <c r="L66" i="13"/>
  <c r="Q66" i="13" s="1"/>
  <c r="J66" i="13"/>
  <c r="H66" i="13"/>
  <c r="E66" i="13"/>
  <c r="V65" i="13"/>
  <c r="S65" i="13"/>
  <c r="O65" i="13"/>
  <c r="L65" i="13"/>
  <c r="Q65" i="13" s="1"/>
  <c r="J65" i="13"/>
  <c r="H65" i="13"/>
  <c r="E65" i="13"/>
  <c r="V64" i="13"/>
  <c r="S64" i="13"/>
  <c r="O64" i="13"/>
  <c r="L64" i="13"/>
  <c r="Q64" i="13" s="1"/>
  <c r="J64" i="13"/>
  <c r="H64" i="13"/>
  <c r="E64" i="13"/>
  <c r="V63" i="13"/>
  <c r="S63" i="13"/>
  <c r="O63" i="13"/>
  <c r="L63" i="13"/>
  <c r="Q63" i="13" s="1"/>
  <c r="J63" i="13"/>
  <c r="H63" i="13"/>
  <c r="E63" i="13"/>
  <c r="V62" i="13"/>
  <c r="S62" i="13"/>
  <c r="O62" i="13"/>
  <c r="L62" i="13"/>
  <c r="Q62" i="13" s="1"/>
  <c r="J62" i="13"/>
  <c r="H62" i="13"/>
  <c r="E62" i="13"/>
  <c r="V61" i="13"/>
  <c r="S61" i="13"/>
  <c r="O61" i="13"/>
  <c r="L61" i="13"/>
  <c r="Q61" i="13" s="1"/>
  <c r="J61" i="13"/>
  <c r="H61" i="13"/>
  <c r="E61" i="13"/>
  <c r="V60" i="13"/>
  <c r="S60" i="13"/>
  <c r="O60" i="13"/>
  <c r="L60" i="13"/>
  <c r="Q60" i="13" s="1"/>
  <c r="J60" i="13"/>
  <c r="H60" i="13"/>
  <c r="E60" i="13"/>
  <c r="V59" i="13"/>
  <c r="S59" i="13"/>
  <c r="O59" i="13"/>
  <c r="L59" i="13"/>
  <c r="Q59" i="13" s="1"/>
  <c r="J59" i="13"/>
  <c r="H59" i="13"/>
  <c r="E59" i="13"/>
  <c r="V58" i="13"/>
  <c r="S58" i="13"/>
  <c r="O58" i="13"/>
  <c r="L58" i="13"/>
  <c r="Q58" i="13" s="1"/>
  <c r="J58" i="13"/>
  <c r="H58" i="13"/>
  <c r="E58" i="13"/>
  <c r="V57" i="13"/>
  <c r="S57" i="13"/>
  <c r="O57" i="13"/>
  <c r="L57" i="13"/>
  <c r="Q57" i="13" s="1"/>
  <c r="J57" i="13"/>
  <c r="H57" i="13"/>
  <c r="E57" i="13"/>
  <c r="V56" i="13"/>
  <c r="S56" i="13"/>
  <c r="O56" i="13"/>
  <c r="L56" i="13"/>
  <c r="Q56" i="13" s="1"/>
  <c r="J56" i="13"/>
  <c r="H56" i="13"/>
  <c r="E56" i="13"/>
  <c r="V55" i="13"/>
  <c r="S55" i="13"/>
  <c r="O55" i="13"/>
  <c r="L55" i="13"/>
  <c r="Q55" i="13" s="1"/>
  <c r="J55" i="13"/>
  <c r="H55" i="13"/>
  <c r="E55" i="13"/>
  <c r="V54" i="13"/>
  <c r="S54" i="13"/>
  <c r="O54" i="13"/>
  <c r="L54" i="13"/>
  <c r="Q54" i="13" s="1"/>
  <c r="J54" i="13"/>
  <c r="H54" i="13"/>
  <c r="E54" i="13"/>
  <c r="V53" i="13"/>
  <c r="S53" i="13"/>
  <c r="O53" i="13"/>
  <c r="L53" i="13"/>
  <c r="Q53" i="13" s="1"/>
  <c r="J53" i="13"/>
  <c r="H53" i="13"/>
  <c r="E53" i="13"/>
  <c r="V52" i="13"/>
  <c r="S52" i="13"/>
  <c r="O52" i="13"/>
  <c r="L52" i="13"/>
  <c r="Q52" i="13" s="1"/>
  <c r="J52" i="13"/>
  <c r="H52" i="13"/>
  <c r="E52" i="13"/>
  <c r="V51" i="13"/>
  <c r="S51" i="13"/>
  <c r="O51" i="13"/>
  <c r="L51" i="13"/>
  <c r="Q51" i="13" s="1"/>
  <c r="J51" i="13"/>
  <c r="H51" i="13"/>
  <c r="E51" i="13"/>
  <c r="V50" i="13"/>
  <c r="S50" i="13"/>
  <c r="O50" i="13"/>
  <c r="L50" i="13"/>
  <c r="Q50" i="13" s="1"/>
  <c r="J50" i="13"/>
  <c r="H50" i="13"/>
  <c r="E50" i="13"/>
  <c r="V49" i="13"/>
  <c r="S49" i="13"/>
  <c r="O49" i="13"/>
  <c r="L49" i="13"/>
  <c r="Q49" i="13" s="1"/>
  <c r="J49" i="13"/>
  <c r="H49" i="13"/>
  <c r="E49" i="13"/>
  <c r="V48" i="13"/>
  <c r="S48" i="13"/>
  <c r="O48" i="13"/>
  <c r="L48" i="13"/>
  <c r="Q48" i="13" s="1"/>
  <c r="J48" i="13"/>
  <c r="H48" i="13"/>
  <c r="E48" i="13"/>
  <c r="V47" i="13"/>
  <c r="S47" i="13"/>
  <c r="O47" i="13"/>
  <c r="L47" i="13"/>
  <c r="Q47" i="13" s="1"/>
  <c r="J47" i="13"/>
  <c r="H47" i="13"/>
  <c r="E47" i="13"/>
  <c r="V46" i="13"/>
  <c r="S46" i="13"/>
  <c r="O46" i="13"/>
  <c r="L46" i="13"/>
  <c r="Q46" i="13" s="1"/>
  <c r="J46" i="13"/>
  <c r="H46" i="13"/>
  <c r="E46" i="13"/>
  <c r="V45" i="13"/>
  <c r="S45" i="13"/>
  <c r="O45" i="13"/>
  <c r="L45" i="13"/>
  <c r="Q45" i="13" s="1"/>
  <c r="J45" i="13"/>
  <c r="H45" i="13"/>
  <c r="E45" i="13"/>
  <c r="V44" i="13"/>
  <c r="S44" i="13"/>
  <c r="O44" i="13"/>
  <c r="L44" i="13"/>
  <c r="Q44" i="13" s="1"/>
  <c r="J44" i="13"/>
  <c r="H44" i="13"/>
  <c r="E44" i="13"/>
  <c r="V43" i="13"/>
  <c r="S43" i="13"/>
  <c r="O43" i="13"/>
  <c r="L43" i="13"/>
  <c r="Q43" i="13" s="1"/>
  <c r="J43" i="13"/>
  <c r="H43" i="13"/>
  <c r="E43" i="13"/>
  <c r="V42" i="13"/>
  <c r="S42" i="13"/>
  <c r="O42" i="13"/>
  <c r="L42" i="13"/>
  <c r="Q42" i="13" s="1"/>
  <c r="J42" i="13"/>
  <c r="H42" i="13"/>
  <c r="E42" i="13"/>
  <c r="V41" i="13"/>
  <c r="S41" i="13"/>
  <c r="O41" i="13"/>
  <c r="L41" i="13"/>
  <c r="Q41" i="13" s="1"/>
  <c r="J41" i="13"/>
  <c r="H41" i="13"/>
  <c r="E41" i="13"/>
  <c r="V40" i="13"/>
  <c r="S40" i="13"/>
  <c r="O40" i="13"/>
  <c r="L40" i="13"/>
  <c r="Q40" i="13" s="1"/>
  <c r="J40" i="13"/>
  <c r="H40" i="13"/>
  <c r="E40" i="13"/>
  <c r="V39" i="13"/>
  <c r="S39" i="13"/>
  <c r="O39" i="13"/>
  <c r="L39" i="13"/>
  <c r="Q39" i="13" s="1"/>
  <c r="J39" i="13"/>
  <c r="H39" i="13"/>
  <c r="E39" i="13"/>
  <c r="V38" i="13"/>
  <c r="S38" i="13"/>
  <c r="O38" i="13"/>
  <c r="L38" i="13"/>
  <c r="Q38" i="13" s="1"/>
  <c r="J38" i="13"/>
  <c r="H38" i="13"/>
  <c r="E38" i="13"/>
  <c r="V37" i="13"/>
  <c r="S37" i="13"/>
  <c r="O37" i="13"/>
  <c r="L37" i="13"/>
  <c r="Q37" i="13" s="1"/>
  <c r="J37" i="13"/>
  <c r="H37" i="13"/>
  <c r="E37" i="13"/>
  <c r="V36" i="13"/>
  <c r="S36" i="13"/>
  <c r="O36" i="13"/>
  <c r="L36" i="13"/>
  <c r="Q36" i="13" s="1"/>
  <c r="J36" i="13"/>
  <c r="H36" i="13"/>
  <c r="E36" i="13"/>
  <c r="V35" i="13"/>
  <c r="S35" i="13"/>
  <c r="O35" i="13"/>
  <c r="L35" i="13"/>
  <c r="Q35" i="13" s="1"/>
  <c r="J35" i="13"/>
  <c r="H35" i="13"/>
  <c r="E35" i="13"/>
  <c r="V34" i="13"/>
  <c r="S34" i="13"/>
  <c r="O34" i="13"/>
  <c r="L34" i="13"/>
  <c r="Q34" i="13" s="1"/>
  <c r="J34" i="13"/>
  <c r="H34" i="13"/>
  <c r="E34" i="13"/>
  <c r="V33" i="13"/>
  <c r="S33" i="13"/>
  <c r="O33" i="13"/>
  <c r="L33" i="13"/>
  <c r="Q33" i="13" s="1"/>
  <c r="J33" i="13"/>
  <c r="H33" i="13"/>
  <c r="E33" i="13"/>
  <c r="V32" i="13"/>
  <c r="S32" i="13"/>
  <c r="O32" i="13"/>
  <c r="L32" i="13"/>
  <c r="Q32" i="13" s="1"/>
  <c r="J32" i="13"/>
  <c r="H32" i="13"/>
  <c r="E32" i="13"/>
  <c r="V31" i="13"/>
  <c r="S31" i="13"/>
  <c r="O31" i="13"/>
  <c r="L31" i="13"/>
  <c r="Q31" i="13" s="1"/>
  <c r="J31" i="13"/>
  <c r="H31" i="13"/>
  <c r="E31" i="13"/>
  <c r="V30" i="13"/>
  <c r="S30" i="13"/>
  <c r="O30" i="13"/>
  <c r="L30" i="13"/>
  <c r="Q30" i="13" s="1"/>
  <c r="J30" i="13"/>
  <c r="H30" i="13"/>
  <c r="E30" i="13"/>
  <c r="V29" i="13"/>
  <c r="S29" i="13"/>
  <c r="O29" i="13"/>
  <c r="L29" i="13"/>
  <c r="Q29" i="13" s="1"/>
  <c r="J29" i="13"/>
  <c r="H29" i="13"/>
  <c r="E29" i="13"/>
  <c r="V28" i="13"/>
  <c r="S28" i="13"/>
  <c r="O28" i="13"/>
  <c r="L28" i="13"/>
  <c r="Q28" i="13" s="1"/>
  <c r="J28" i="13"/>
  <c r="H28" i="13"/>
  <c r="E28" i="13"/>
  <c r="V27" i="13"/>
  <c r="S27" i="13"/>
  <c r="O27" i="13"/>
  <c r="L27" i="13"/>
  <c r="Q27" i="13" s="1"/>
  <c r="J27" i="13"/>
  <c r="H27" i="13"/>
  <c r="E27" i="13"/>
  <c r="V26" i="13"/>
  <c r="S26" i="13"/>
  <c r="O26" i="13"/>
  <c r="L26" i="13"/>
  <c r="Q26" i="13" s="1"/>
  <c r="J26" i="13"/>
  <c r="H26" i="13"/>
  <c r="E26" i="13"/>
  <c r="V25" i="13"/>
  <c r="S25" i="13"/>
  <c r="O25" i="13"/>
  <c r="L25" i="13"/>
  <c r="Q25" i="13" s="1"/>
  <c r="J25" i="13"/>
  <c r="H25" i="13"/>
  <c r="E25" i="13"/>
  <c r="V24" i="13"/>
  <c r="S24" i="13"/>
  <c r="O24" i="13"/>
  <c r="L24" i="13"/>
  <c r="Q24" i="13" s="1"/>
  <c r="J24" i="13"/>
  <c r="H24" i="13"/>
  <c r="E24" i="13"/>
  <c r="V23" i="13"/>
  <c r="S23" i="13"/>
  <c r="O23" i="13"/>
  <c r="L23" i="13"/>
  <c r="Q23" i="13" s="1"/>
  <c r="J23" i="13"/>
  <c r="H23" i="13"/>
  <c r="E23" i="13"/>
  <c r="V22" i="13"/>
  <c r="S22" i="13"/>
  <c r="O22" i="13"/>
  <c r="L22" i="13"/>
  <c r="Q22" i="13" s="1"/>
  <c r="J22" i="13"/>
  <c r="H22" i="13"/>
  <c r="E22" i="13"/>
  <c r="V21" i="13"/>
  <c r="S21" i="13"/>
  <c r="O21" i="13"/>
  <c r="L21" i="13"/>
  <c r="Q21" i="13" s="1"/>
  <c r="J21" i="13"/>
  <c r="H21" i="13"/>
  <c r="E21" i="13"/>
  <c r="V20" i="13"/>
  <c r="S20" i="13"/>
  <c r="O20" i="13"/>
  <c r="L20" i="13"/>
  <c r="Q20" i="13" s="1"/>
  <c r="J20" i="13"/>
  <c r="H20" i="13"/>
  <c r="E20" i="13"/>
  <c r="V19" i="13"/>
  <c r="S19" i="13"/>
  <c r="O19" i="13"/>
  <c r="L19" i="13"/>
  <c r="Q19" i="13" s="1"/>
  <c r="J19" i="13"/>
  <c r="H19" i="13"/>
  <c r="E19" i="13"/>
  <c r="V18" i="13"/>
  <c r="S18" i="13"/>
  <c r="O18" i="13"/>
  <c r="L18" i="13"/>
  <c r="Q18" i="13" s="1"/>
  <c r="J18" i="13"/>
  <c r="H18" i="13"/>
  <c r="E18" i="13"/>
  <c r="V17" i="13"/>
  <c r="S17" i="13"/>
  <c r="O17" i="13"/>
  <c r="L17" i="13"/>
  <c r="Q17" i="13" s="1"/>
  <c r="J17" i="13"/>
  <c r="H17" i="13"/>
  <c r="E17" i="13"/>
  <c r="V16" i="13"/>
  <c r="S16" i="13"/>
  <c r="O16" i="13"/>
  <c r="L16" i="13"/>
  <c r="Q16" i="13" s="1"/>
  <c r="J16" i="13"/>
  <c r="H16" i="13"/>
  <c r="E16" i="13"/>
  <c r="V15" i="13"/>
  <c r="S15" i="13"/>
  <c r="O15" i="13"/>
  <c r="L15" i="13"/>
  <c r="Q15" i="13" s="1"/>
  <c r="J15" i="13"/>
  <c r="H15" i="13"/>
  <c r="E15" i="13"/>
  <c r="V14" i="13"/>
  <c r="S14" i="13"/>
  <c r="O14" i="13"/>
  <c r="L14" i="13"/>
  <c r="Q14" i="13" s="1"/>
  <c r="J14" i="13"/>
  <c r="H14" i="13"/>
  <c r="E14" i="13"/>
  <c r="V13" i="13"/>
  <c r="S13" i="13"/>
  <c r="O13" i="13"/>
  <c r="L13" i="13"/>
  <c r="Q13" i="13" s="1"/>
  <c r="J13" i="13"/>
  <c r="H13" i="13"/>
  <c r="E13" i="13"/>
  <c r="V12" i="13"/>
  <c r="S12" i="13"/>
  <c r="O12" i="13"/>
  <c r="L12" i="13"/>
  <c r="Q12" i="13" s="1"/>
  <c r="J12" i="13"/>
  <c r="H12" i="13"/>
  <c r="E12" i="13"/>
  <c r="V11" i="13"/>
  <c r="S11" i="13"/>
  <c r="O11" i="13"/>
  <c r="L11" i="13"/>
  <c r="Q11" i="13" s="1"/>
  <c r="J11" i="13"/>
  <c r="H11" i="13"/>
  <c r="E11" i="13"/>
  <c r="V10" i="13"/>
  <c r="S10" i="13"/>
  <c r="O10" i="13"/>
  <c r="L10" i="13"/>
  <c r="Q10" i="13" s="1"/>
  <c r="J10" i="13"/>
  <c r="H10" i="13"/>
  <c r="E10" i="13"/>
  <c r="V9" i="13"/>
  <c r="S9" i="13"/>
  <c r="O9" i="13"/>
  <c r="L9" i="13"/>
  <c r="Q9" i="13" s="1"/>
  <c r="J9" i="13"/>
  <c r="H9" i="13"/>
  <c r="E9" i="13"/>
  <c r="V8" i="13"/>
  <c r="S8" i="13"/>
  <c r="O8" i="13"/>
  <c r="L8" i="13"/>
  <c r="Q8" i="13" s="1"/>
  <c r="J8" i="13"/>
  <c r="H8" i="13"/>
  <c r="E8" i="13"/>
  <c r="V7" i="13"/>
  <c r="S7" i="13"/>
  <c r="O7" i="13"/>
  <c r="L7" i="13"/>
  <c r="Q7" i="13" s="1"/>
  <c r="J7" i="13"/>
  <c r="H7" i="13"/>
  <c r="E7" i="13"/>
  <c r="V6" i="13"/>
  <c r="S6" i="13"/>
  <c r="O6" i="13"/>
  <c r="L6" i="13"/>
  <c r="Q6" i="13" s="1"/>
  <c r="J6" i="13"/>
  <c r="H6" i="13"/>
  <c r="E6" i="13"/>
  <c r="V5" i="13"/>
  <c r="S5" i="13"/>
  <c r="O5" i="13"/>
  <c r="L5" i="13"/>
  <c r="Q5" i="13" s="1"/>
  <c r="J5" i="13"/>
  <c r="H5" i="13"/>
  <c r="E5" i="13"/>
  <c r="V4" i="13"/>
  <c r="S4" i="13"/>
  <c r="O4" i="13"/>
  <c r="L4" i="13"/>
  <c r="Q4" i="13" s="1"/>
  <c r="J4" i="13"/>
  <c r="H4" i="13"/>
  <c r="E4" i="13"/>
  <c r="V3" i="13"/>
  <c r="S3" i="13"/>
  <c r="O3" i="13"/>
  <c r="L3" i="13"/>
  <c r="Q3" i="13" s="1"/>
  <c r="J3" i="13"/>
  <c r="H3" i="13"/>
  <c r="E3" i="13"/>
  <c r="V2" i="13"/>
  <c r="S2" i="13"/>
  <c r="O2" i="13"/>
  <c r="L2" i="13"/>
  <c r="Q2" i="13" s="1"/>
  <c r="J2" i="13"/>
  <c r="H2" i="13"/>
  <c r="E2" i="13"/>
  <c r="V599" i="12"/>
  <c r="S599" i="12"/>
  <c r="O599" i="12"/>
  <c r="L599" i="12"/>
  <c r="Q599" i="12" s="1"/>
  <c r="J599" i="12"/>
  <c r="H599" i="12"/>
  <c r="E599" i="12"/>
  <c r="V598" i="12"/>
  <c r="S598" i="12"/>
  <c r="O598" i="12"/>
  <c r="L598" i="12"/>
  <c r="Q598" i="12" s="1"/>
  <c r="J598" i="12"/>
  <c r="H598" i="12"/>
  <c r="E598" i="12"/>
  <c r="V597" i="12"/>
  <c r="S597" i="12"/>
  <c r="O597" i="12"/>
  <c r="L597" i="12"/>
  <c r="Q597" i="12" s="1"/>
  <c r="J597" i="12"/>
  <c r="H597" i="12"/>
  <c r="E597" i="12"/>
  <c r="V596" i="12"/>
  <c r="S596" i="12"/>
  <c r="O596" i="12"/>
  <c r="L596" i="12"/>
  <c r="Q596" i="12" s="1"/>
  <c r="J596" i="12"/>
  <c r="H596" i="12"/>
  <c r="E596" i="12"/>
  <c r="V595" i="12"/>
  <c r="S595" i="12"/>
  <c r="O595" i="12"/>
  <c r="L595" i="12"/>
  <c r="Q595" i="12" s="1"/>
  <c r="J595" i="12"/>
  <c r="H595" i="12"/>
  <c r="E595" i="12"/>
  <c r="V594" i="12"/>
  <c r="S594" i="12"/>
  <c r="O594" i="12"/>
  <c r="L594" i="12"/>
  <c r="Q594" i="12" s="1"/>
  <c r="J594" i="12"/>
  <c r="H594" i="12"/>
  <c r="E594" i="12"/>
  <c r="V593" i="12"/>
  <c r="S593" i="12"/>
  <c r="O593" i="12"/>
  <c r="L593" i="12"/>
  <c r="Q593" i="12" s="1"/>
  <c r="J593" i="12"/>
  <c r="H593" i="12"/>
  <c r="E593" i="12"/>
  <c r="V592" i="12"/>
  <c r="S592" i="12"/>
  <c r="O592" i="12"/>
  <c r="L592" i="12"/>
  <c r="Q592" i="12" s="1"/>
  <c r="J592" i="12"/>
  <c r="H592" i="12"/>
  <c r="E592" i="12"/>
  <c r="V591" i="12"/>
  <c r="S591" i="12"/>
  <c r="O591" i="12"/>
  <c r="L591" i="12"/>
  <c r="Q591" i="12" s="1"/>
  <c r="J591" i="12"/>
  <c r="H591" i="12"/>
  <c r="E591" i="12"/>
  <c r="V590" i="12"/>
  <c r="S590" i="12"/>
  <c r="O590" i="12"/>
  <c r="L590" i="12"/>
  <c r="Q590" i="12" s="1"/>
  <c r="J590" i="12"/>
  <c r="H590" i="12"/>
  <c r="E590" i="12"/>
  <c r="V589" i="12"/>
  <c r="S589" i="12"/>
  <c r="O589" i="12"/>
  <c r="L589" i="12"/>
  <c r="Q589" i="12" s="1"/>
  <c r="J589" i="12"/>
  <c r="H589" i="12"/>
  <c r="E589" i="12"/>
  <c r="V588" i="12"/>
  <c r="S588" i="12"/>
  <c r="O588" i="12"/>
  <c r="L588" i="12"/>
  <c r="Q588" i="12" s="1"/>
  <c r="J588" i="12"/>
  <c r="H588" i="12"/>
  <c r="E588" i="12"/>
  <c r="V587" i="12"/>
  <c r="S587" i="12"/>
  <c r="O587" i="12"/>
  <c r="L587" i="12"/>
  <c r="Q587" i="12" s="1"/>
  <c r="J587" i="12"/>
  <c r="H587" i="12"/>
  <c r="E587" i="12"/>
  <c r="V586" i="12"/>
  <c r="S586" i="12"/>
  <c r="O586" i="12"/>
  <c r="L586" i="12"/>
  <c r="Q586" i="12" s="1"/>
  <c r="J586" i="12"/>
  <c r="H586" i="12"/>
  <c r="E586" i="12"/>
  <c r="V585" i="12"/>
  <c r="S585" i="12"/>
  <c r="O585" i="12"/>
  <c r="L585" i="12"/>
  <c r="Q585" i="12" s="1"/>
  <c r="J585" i="12"/>
  <c r="H585" i="12"/>
  <c r="E585" i="12"/>
  <c r="V584" i="12"/>
  <c r="S584" i="12"/>
  <c r="O584" i="12"/>
  <c r="L584" i="12"/>
  <c r="Q584" i="12" s="1"/>
  <c r="J584" i="12"/>
  <c r="H584" i="12"/>
  <c r="E584" i="12"/>
  <c r="V583" i="12"/>
  <c r="S583" i="12"/>
  <c r="O583" i="12"/>
  <c r="L583" i="12"/>
  <c r="Q583" i="12" s="1"/>
  <c r="J583" i="12"/>
  <c r="H583" i="12"/>
  <c r="E583" i="12"/>
  <c r="V582" i="12"/>
  <c r="S582" i="12"/>
  <c r="O582" i="12"/>
  <c r="L582" i="12"/>
  <c r="Q582" i="12" s="1"/>
  <c r="J582" i="12"/>
  <c r="H582" i="12"/>
  <c r="E582" i="12"/>
  <c r="V581" i="12"/>
  <c r="S581" i="12"/>
  <c r="O581" i="12"/>
  <c r="L581" i="12"/>
  <c r="Q581" i="12" s="1"/>
  <c r="J581" i="12"/>
  <c r="H581" i="12"/>
  <c r="E581" i="12"/>
  <c r="V580" i="12"/>
  <c r="S580" i="12"/>
  <c r="O580" i="12"/>
  <c r="L580" i="12"/>
  <c r="Q580" i="12" s="1"/>
  <c r="J580" i="12"/>
  <c r="H580" i="12"/>
  <c r="E580" i="12"/>
  <c r="V579" i="12"/>
  <c r="S579" i="12"/>
  <c r="O579" i="12"/>
  <c r="L579" i="12"/>
  <c r="Q579" i="12" s="1"/>
  <c r="J579" i="12"/>
  <c r="H579" i="12"/>
  <c r="E579" i="12"/>
  <c r="V578" i="12"/>
  <c r="S578" i="12"/>
  <c r="O578" i="12"/>
  <c r="L578" i="12"/>
  <c r="Q578" i="12" s="1"/>
  <c r="J578" i="12"/>
  <c r="H578" i="12"/>
  <c r="E578" i="12"/>
  <c r="V577" i="12"/>
  <c r="S577" i="12"/>
  <c r="O577" i="12"/>
  <c r="L577" i="12"/>
  <c r="Q577" i="12" s="1"/>
  <c r="J577" i="12"/>
  <c r="H577" i="12"/>
  <c r="E577" i="12"/>
  <c r="V576" i="12"/>
  <c r="S576" i="12"/>
  <c r="O576" i="12"/>
  <c r="L576" i="12"/>
  <c r="Q576" i="12" s="1"/>
  <c r="J576" i="12"/>
  <c r="H576" i="12"/>
  <c r="E576" i="12"/>
  <c r="V575" i="12"/>
  <c r="S575" i="12"/>
  <c r="O575" i="12"/>
  <c r="L575" i="12"/>
  <c r="Q575" i="12" s="1"/>
  <c r="J575" i="12"/>
  <c r="H575" i="12"/>
  <c r="E575" i="12"/>
  <c r="V574" i="12"/>
  <c r="S574" i="12"/>
  <c r="O574" i="12"/>
  <c r="L574" i="12"/>
  <c r="Q574" i="12" s="1"/>
  <c r="J574" i="12"/>
  <c r="H574" i="12"/>
  <c r="E574" i="12"/>
  <c r="V573" i="12"/>
  <c r="S573" i="12"/>
  <c r="O573" i="12"/>
  <c r="L573" i="12"/>
  <c r="Q573" i="12" s="1"/>
  <c r="J573" i="12"/>
  <c r="H573" i="12"/>
  <c r="E573" i="12"/>
  <c r="V572" i="12"/>
  <c r="S572" i="12"/>
  <c r="O572" i="12"/>
  <c r="L572" i="12"/>
  <c r="Q572" i="12" s="1"/>
  <c r="J572" i="12"/>
  <c r="H572" i="12"/>
  <c r="E572" i="12"/>
  <c r="V571" i="12"/>
  <c r="S571" i="12"/>
  <c r="O571" i="12"/>
  <c r="L571" i="12"/>
  <c r="Q571" i="12" s="1"/>
  <c r="J571" i="12"/>
  <c r="H571" i="12"/>
  <c r="E571" i="12"/>
  <c r="V570" i="12"/>
  <c r="S570" i="12"/>
  <c r="O570" i="12"/>
  <c r="L570" i="12"/>
  <c r="Q570" i="12" s="1"/>
  <c r="J570" i="12"/>
  <c r="H570" i="12"/>
  <c r="E570" i="12"/>
  <c r="V569" i="12"/>
  <c r="S569" i="12"/>
  <c r="O569" i="12"/>
  <c r="L569" i="12"/>
  <c r="Q569" i="12" s="1"/>
  <c r="J569" i="12"/>
  <c r="H569" i="12"/>
  <c r="E569" i="12"/>
  <c r="V568" i="12"/>
  <c r="S568" i="12"/>
  <c r="O568" i="12"/>
  <c r="L568" i="12"/>
  <c r="Q568" i="12" s="1"/>
  <c r="J568" i="12"/>
  <c r="H568" i="12"/>
  <c r="E568" i="12"/>
  <c r="V567" i="12"/>
  <c r="S567" i="12"/>
  <c r="O567" i="12"/>
  <c r="L567" i="12"/>
  <c r="Q567" i="12" s="1"/>
  <c r="J567" i="12"/>
  <c r="H567" i="12"/>
  <c r="E567" i="12"/>
  <c r="V566" i="12"/>
  <c r="S566" i="12"/>
  <c r="O566" i="12"/>
  <c r="L566" i="12"/>
  <c r="Q566" i="12" s="1"/>
  <c r="J566" i="12"/>
  <c r="H566" i="12"/>
  <c r="E566" i="12"/>
  <c r="V565" i="12"/>
  <c r="S565" i="12"/>
  <c r="O565" i="12"/>
  <c r="L565" i="12"/>
  <c r="Q565" i="12" s="1"/>
  <c r="J565" i="12"/>
  <c r="H565" i="12"/>
  <c r="E565" i="12"/>
  <c r="V564" i="12"/>
  <c r="S564" i="12"/>
  <c r="O564" i="12"/>
  <c r="L564" i="12"/>
  <c r="Q564" i="12" s="1"/>
  <c r="J564" i="12"/>
  <c r="H564" i="12"/>
  <c r="E564" i="12"/>
  <c r="V563" i="12"/>
  <c r="S563" i="12"/>
  <c r="O563" i="12"/>
  <c r="L563" i="12"/>
  <c r="Q563" i="12" s="1"/>
  <c r="J563" i="12"/>
  <c r="H563" i="12"/>
  <c r="E563" i="12"/>
  <c r="V562" i="12"/>
  <c r="S562" i="12"/>
  <c r="O562" i="12"/>
  <c r="L562" i="12"/>
  <c r="Q562" i="12" s="1"/>
  <c r="J562" i="12"/>
  <c r="H562" i="12"/>
  <c r="E562" i="12"/>
  <c r="V561" i="12"/>
  <c r="S561" i="12"/>
  <c r="O561" i="12"/>
  <c r="L561" i="12"/>
  <c r="Q561" i="12" s="1"/>
  <c r="J561" i="12"/>
  <c r="H561" i="12"/>
  <c r="E561" i="12"/>
  <c r="V560" i="12"/>
  <c r="S560" i="12"/>
  <c r="O560" i="12"/>
  <c r="L560" i="12"/>
  <c r="Q560" i="12" s="1"/>
  <c r="J560" i="12"/>
  <c r="H560" i="12"/>
  <c r="E560" i="12"/>
  <c r="V559" i="12"/>
  <c r="S559" i="12"/>
  <c r="O559" i="12"/>
  <c r="L559" i="12"/>
  <c r="Q559" i="12" s="1"/>
  <c r="J559" i="12"/>
  <c r="H559" i="12"/>
  <c r="E559" i="12"/>
  <c r="V558" i="12"/>
  <c r="S558" i="12"/>
  <c r="O558" i="12"/>
  <c r="L558" i="12"/>
  <c r="Q558" i="12" s="1"/>
  <c r="J558" i="12"/>
  <c r="H558" i="12"/>
  <c r="E558" i="12"/>
  <c r="V557" i="12"/>
  <c r="S557" i="12"/>
  <c r="O557" i="12"/>
  <c r="L557" i="12"/>
  <c r="Q557" i="12" s="1"/>
  <c r="J557" i="12"/>
  <c r="H557" i="12"/>
  <c r="E557" i="12"/>
  <c r="V556" i="12"/>
  <c r="S556" i="12"/>
  <c r="O556" i="12"/>
  <c r="L556" i="12"/>
  <c r="Q556" i="12" s="1"/>
  <c r="J556" i="12"/>
  <c r="H556" i="12"/>
  <c r="E556" i="12"/>
  <c r="V555" i="12"/>
  <c r="S555" i="12"/>
  <c r="O555" i="12"/>
  <c r="L555" i="12"/>
  <c r="Q555" i="12" s="1"/>
  <c r="J555" i="12"/>
  <c r="H555" i="12"/>
  <c r="E555" i="12"/>
  <c r="V554" i="12"/>
  <c r="S554" i="12"/>
  <c r="O554" i="12"/>
  <c r="L554" i="12"/>
  <c r="Q554" i="12" s="1"/>
  <c r="J554" i="12"/>
  <c r="H554" i="12"/>
  <c r="E554" i="12"/>
  <c r="V553" i="12"/>
  <c r="S553" i="12"/>
  <c r="O553" i="12"/>
  <c r="L553" i="12"/>
  <c r="Q553" i="12" s="1"/>
  <c r="J553" i="12"/>
  <c r="H553" i="12"/>
  <c r="E553" i="12"/>
  <c r="V552" i="12"/>
  <c r="S552" i="12"/>
  <c r="O552" i="12"/>
  <c r="L552" i="12"/>
  <c r="Q552" i="12" s="1"/>
  <c r="J552" i="12"/>
  <c r="H552" i="12"/>
  <c r="E552" i="12"/>
  <c r="V551" i="12"/>
  <c r="S551" i="12"/>
  <c r="O551" i="12"/>
  <c r="L551" i="12"/>
  <c r="Q551" i="12" s="1"/>
  <c r="J551" i="12"/>
  <c r="H551" i="12"/>
  <c r="E551" i="12"/>
  <c r="V550" i="12"/>
  <c r="S550" i="12"/>
  <c r="O550" i="12"/>
  <c r="L550" i="12"/>
  <c r="Q550" i="12" s="1"/>
  <c r="J550" i="12"/>
  <c r="H550" i="12"/>
  <c r="E550" i="12"/>
  <c r="V549" i="12"/>
  <c r="S549" i="12"/>
  <c r="O549" i="12"/>
  <c r="L549" i="12"/>
  <c r="Q549" i="12" s="1"/>
  <c r="J549" i="12"/>
  <c r="H549" i="12"/>
  <c r="E549" i="12"/>
  <c r="V548" i="12"/>
  <c r="S548" i="12"/>
  <c r="O548" i="12"/>
  <c r="L548" i="12"/>
  <c r="Q548" i="12" s="1"/>
  <c r="J548" i="12"/>
  <c r="H548" i="12"/>
  <c r="E548" i="12"/>
  <c r="V547" i="12"/>
  <c r="S547" i="12"/>
  <c r="O547" i="12"/>
  <c r="L547" i="12"/>
  <c r="Q547" i="12" s="1"/>
  <c r="J547" i="12"/>
  <c r="H547" i="12"/>
  <c r="E547" i="12"/>
  <c r="V546" i="12"/>
  <c r="S546" i="12"/>
  <c r="O546" i="12"/>
  <c r="L546" i="12"/>
  <c r="Q546" i="12" s="1"/>
  <c r="J546" i="12"/>
  <c r="H546" i="12"/>
  <c r="E546" i="12"/>
  <c r="V545" i="12"/>
  <c r="S545" i="12"/>
  <c r="O545" i="12"/>
  <c r="L545" i="12"/>
  <c r="Q545" i="12" s="1"/>
  <c r="J545" i="12"/>
  <c r="H545" i="12"/>
  <c r="E545" i="12"/>
  <c r="V544" i="12"/>
  <c r="S544" i="12"/>
  <c r="O544" i="12"/>
  <c r="L544" i="12"/>
  <c r="Q544" i="12" s="1"/>
  <c r="J544" i="12"/>
  <c r="H544" i="12"/>
  <c r="E544" i="12"/>
  <c r="V543" i="12"/>
  <c r="S543" i="12"/>
  <c r="O543" i="12"/>
  <c r="L543" i="12"/>
  <c r="Q543" i="12" s="1"/>
  <c r="J543" i="12"/>
  <c r="H543" i="12"/>
  <c r="E543" i="12"/>
  <c r="V542" i="12"/>
  <c r="S542" i="12"/>
  <c r="O542" i="12"/>
  <c r="L542" i="12"/>
  <c r="Q542" i="12" s="1"/>
  <c r="J542" i="12"/>
  <c r="H542" i="12"/>
  <c r="E542" i="12"/>
  <c r="V541" i="12"/>
  <c r="S541" i="12"/>
  <c r="O541" i="12"/>
  <c r="L541" i="12"/>
  <c r="Q541" i="12" s="1"/>
  <c r="J541" i="12"/>
  <c r="H541" i="12"/>
  <c r="E541" i="12"/>
  <c r="V540" i="12"/>
  <c r="S540" i="12"/>
  <c r="O540" i="12"/>
  <c r="L540" i="12"/>
  <c r="Q540" i="12" s="1"/>
  <c r="J540" i="12"/>
  <c r="H540" i="12"/>
  <c r="E540" i="12"/>
  <c r="V539" i="12"/>
  <c r="S539" i="12"/>
  <c r="O539" i="12"/>
  <c r="L539" i="12"/>
  <c r="Q539" i="12" s="1"/>
  <c r="J539" i="12"/>
  <c r="H539" i="12"/>
  <c r="E539" i="12"/>
  <c r="V538" i="12"/>
  <c r="S538" i="12"/>
  <c r="O538" i="12"/>
  <c r="L538" i="12"/>
  <c r="Q538" i="12" s="1"/>
  <c r="J538" i="12"/>
  <c r="H538" i="12"/>
  <c r="E538" i="12"/>
  <c r="V537" i="12"/>
  <c r="S537" i="12"/>
  <c r="O537" i="12"/>
  <c r="L537" i="12"/>
  <c r="Q537" i="12" s="1"/>
  <c r="J537" i="12"/>
  <c r="H537" i="12"/>
  <c r="E537" i="12"/>
  <c r="V536" i="12"/>
  <c r="S536" i="12"/>
  <c r="O536" i="12"/>
  <c r="L536" i="12"/>
  <c r="Q536" i="12" s="1"/>
  <c r="J536" i="12"/>
  <c r="H536" i="12"/>
  <c r="E536" i="12"/>
  <c r="V535" i="12"/>
  <c r="S535" i="12"/>
  <c r="O535" i="12"/>
  <c r="L535" i="12"/>
  <c r="Q535" i="12" s="1"/>
  <c r="J535" i="12"/>
  <c r="H535" i="12"/>
  <c r="E535" i="12"/>
  <c r="V534" i="12"/>
  <c r="S534" i="12"/>
  <c r="O534" i="12"/>
  <c r="L534" i="12"/>
  <c r="Q534" i="12" s="1"/>
  <c r="J534" i="12"/>
  <c r="H534" i="12"/>
  <c r="E534" i="12"/>
  <c r="V533" i="12"/>
  <c r="S533" i="12"/>
  <c r="O533" i="12"/>
  <c r="L533" i="12"/>
  <c r="Q533" i="12" s="1"/>
  <c r="J533" i="12"/>
  <c r="H533" i="12"/>
  <c r="E533" i="12"/>
  <c r="V532" i="12"/>
  <c r="S532" i="12"/>
  <c r="O532" i="12"/>
  <c r="L532" i="12"/>
  <c r="Q532" i="12" s="1"/>
  <c r="J532" i="12"/>
  <c r="H532" i="12"/>
  <c r="E532" i="12"/>
  <c r="V531" i="12"/>
  <c r="S531" i="12"/>
  <c r="O531" i="12"/>
  <c r="L531" i="12"/>
  <c r="Q531" i="12" s="1"/>
  <c r="J531" i="12"/>
  <c r="H531" i="12"/>
  <c r="E531" i="12"/>
  <c r="V530" i="12"/>
  <c r="S530" i="12"/>
  <c r="O530" i="12"/>
  <c r="L530" i="12"/>
  <c r="Q530" i="12" s="1"/>
  <c r="J530" i="12"/>
  <c r="H530" i="12"/>
  <c r="E530" i="12"/>
  <c r="V529" i="12"/>
  <c r="S529" i="12"/>
  <c r="O529" i="12"/>
  <c r="L529" i="12"/>
  <c r="Q529" i="12" s="1"/>
  <c r="J529" i="12"/>
  <c r="H529" i="12"/>
  <c r="E529" i="12"/>
  <c r="V528" i="12"/>
  <c r="S528" i="12"/>
  <c r="O528" i="12"/>
  <c r="L528" i="12"/>
  <c r="Q528" i="12" s="1"/>
  <c r="J528" i="12"/>
  <c r="H528" i="12"/>
  <c r="E528" i="12"/>
  <c r="V527" i="12"/>
  <c r="S527" i="12"/>
  <c r="O527" i="12"/>
  <c r="L527" i="12"/>
  <c r="Q527" i="12" s="1"/>
  <c r="J527" i="12"/>
  <c r="H527" i="12"/>
  <c r="E527" i="12"/>
  <c r="V526" i="12"/>
  <c r="S526" i="12"/>
  <c r="O526" i="12"/>
  <c r="L526" i="12"/>
  <c r="Q526" i="12" s="1"/>
  <c r="J526" i="12"/>
  <c r="H526" i="12"/>
  <c r="E526" i="12"/>
  <c r="V525" i="12"/>
  <c r="S525" i="12"/>
  <c r="O525" i="12"/>
  <c r="L525" i="12"/>
  <c r="Q525" i="12" s="1"/>
  <c r="J525" i="12"/>
  <c r="H525" i="12"/>
  <c r="E525" i="12"/>
  <c r="V524" i="12"/>
  <c r="S524" i="12"/>
  <c r="O524" i="12"/>
  <c r="L524" i="12"/>
  <c r="Q524" i="12" s="1"/>
  <c r="J524" i="12"/>
  <c r="H524" i="12"/>
  <c r="E524" i="12"/>
  <c r="V523" i="12"/>
  <c r="S523" i="12"/>
  <c r="O523" i="12"/>
  <c r="L523" i="12"/>
  <c r="Q523" i="12" s="1"/>
  <c r="J523" i="12"/>
  <c r="H523" i="12"/>
  <c r="E523" i="12"/>
  <c r="V522" i="12"/>
  <c r="S522" i="12"/>
  <c r="O522" i="12"/>
  <c r="L522" i="12"/>
  <c r="Q522" i="12" s="1"/>
  <c r="J522" i="12"/>
  <c r="H522" i="12"/>
  <c r="E522" i="12"/>
  <c r="V521" i="12"/>
  <c r="S521" i="12"/>
  <c r="O521" i="12"/>
  <c r="L521" i="12"/>
  <c r="Q521" i="12" s="1"/>
  <c r="J521" i="12"/>
  <c r="H521" i="12"/>
  <c r="E521" i="12"/>
  <c r="V520" i="12"/>
  <c r="S520" i="12"/>
  <c r="O520" i="12"/>
  <c r="L520" i="12"/>
  <c r="Q520" i="12" s="1"/>
  <c r="J520" i="12"/>
  <c r="H520" i="12"/>
  <c r="E520" i="12"/>
  <c r="V519" i="12"/>
  <c r="S519" i="12"/>
  <c r="O519" i="12"/>
  <c r="L519" i="12"/>
  <c r="Q519" i="12" s="1"/>
  <c r="J519" i="12"/>
  <c r="H519" i="12"/>
  <c r="E519" i="12"/>
  <c r="V518" i="12"/>
  <c r="S518" i="12"/>
  <c r="O518" i="12"/>
  <c r="L518" i="12"/>
  <c r="Q518" i="12" s="1"/>
  <c r="J518" i="12"/>
  <c r="H518" i="12"/>
  <c r="E518" i="12"/>
  <c r="V517" i="12"/>
  <c r="S517" i="12"/>
  <c r="O517" i="12"/>
  <c r="L517" i="12"/>
  <c r="Q517" i="12" s="1"/>
  <c r="J517" i="12"/>
  <c r="H517" i="12"/>
  <c r="E517" i="12"/>
  <c r="V516" i="12"/>
  <c r="S516" i="12"/>
  <c r="O516" i="12"/>
  <c r="L516" i="12"/>
  <c r="Q516" i="12" s="1"/>
  <c r="J516" i="12"/>
  <c r="H516" i="12"/>
  <c r="E516" i="12"/>
  <c r="V515" i="12"/>
  <c r="S515" i="12"/>
  <c r="O515" i="12"/>
  <c r="L515" i="12"/>
  <c r="Q515" i="12" s="1"/>
  <c r="J515" i="12"/>
  <c r="H515" i="12"/>
  <c r="E515" i="12"/>
  <c r="V514" i="12"/>
  <c r="S514" i="12"/>
  <c r="O514" i="12"/>
  <c r="L514" i="12"/>
  <c r="Q514" i="12" s="1"/>
  <c r="J514" i="12"/>
  <c r="H514" i="12"/>
  <c r="E514" i="12"/>
  <c r="V513" i="12"/>
  <c r="S513" i="12"/>
  <c r="O513" i="12"/>
  <c r="L513" i="12"/>
  <c r="Q513" i="12" s="1"/>
  <c r="J513" i="12"/>
  <c r="H513" i="12"/>
  <c r="E513" i="12"/>
  <c r="V512" i="12"/>
  <c r="S512" i="12"/>
  <c r="O512" i="12"/>
  <c r="L512" i="12"/>
  <c r="Q512" i="12" s="1"/>
  <c r="J512" i="12"/>
  <c r="H512" i="12"/>
  <c r="E512" i="12"/>
  <c r="V511" i="12"/>
  <c r="S511" i="12"/>
  <c r="O511" i="12"/>
  <c r="L511" i="12"/>
  <c r="Q511" i="12" s="1"/>
  <c r="J511" i="12"/>
  <c r="H511" i="12"/>
  <c r="E511" i="12"/>
  <c r="V510" i="12"/>
  <c r="S510" i="12"/>
  <c r="O510" i="12"/>
  <c r="L510" i="12"/>
  <c r="Q510" i="12" s="1"/>
  <c r="J510" i="12"/>
  <c r="H510" i="12"/>
  <c r="E510" i="12"/>
  <c r="V509" i="12"/>
  <c r="S509" i="12"/>
  <c r="O509" i="12"/>
  <c r="L509" i="12"/>
  <c r="Q509" i="12" s="1"/>
  <c r="J509" i="12"/>
  <c r="H509" i="12"/>
  <c r="E509" i="12"/>
  <c r="V508" i="12"/>
  <c r="S508" i="12"/>
  <c r="O508" i="12"/>
  <c r="L508" i="12"/>
  <c r="Q508" i="12" s="1"/>
  <c r="J508" i="12"/>
  <c r="H508" i="12"/>
  <c r="E508" i="12"/>
  <c r="V507" i="12"/>
  <c r="S507" i="12"/>
  <c r="O507" i="12"/>
  <c r="L507" i="12"/>
  <c r="Q507" i="12" s="1"/>
  <c r="J507" i="12"/>
  <c r="H507" i="12"/>
  <c r="E507" i="12"/>
  <c r="V506" i="12"/>
  <c r="S506" i="12"/>
  <c r="O506" i="12"/>
  <c r="L506" i="12"/>
  <c r="Q506" i="12" s="1"/>
  <c r="J506" i="12"/>
  <c r="H506" i="12"/>
  <c r="E506" i="12"/>
  <c r="V505" i="12"/>
  <c r="S505" i="12"/>
  <c r="O505" i="12"/>
  <c r="L505" i="12"/>
  <c r="Q505" i="12" s="1"/>
  <c r="J505" i="12"/>
  <c r="H505" i="12"/>
  <c r="E505" i="12"/>
  <c r="V504" i="12"/>
  <c r="S504" i="12"/>
  <c r="O504" i="12"/>
  <c r="L504" i="12"/>
  <c r="Q504" i="12" s="1"/>
  <c r="J504" i="12"/>
  <c r="H504" i="12"/>
  <c r="E504" i="12"/>
  <c r="V503" i="12"/>
  <c r="S503" i="12"/>
  <c r="O503" i="12"/>
  <c r="L503" i="12"/>
  <c r="Q503" i="12" s="1"/>
  <c r="J503" i="12"/>
  <c r="H503" i="12"/>
  <c r="E503" i="12"/>
  <c r="V502" i="12"/>
  <c r="S502" i="12"/>
  <c r="O502" i="12"/>
  <c r="L502" i="12"/>
  <c r="Q502" i="12" s="1"/>
  <c r="J502" i="12"/>
  <c r="H502" i="12"/>
  <c r="E502" i="12"/>
  <c r="V501" i="12"/>
  <c r="S501" i="12"/>
  <c r="O501" i="12"/>
  <c r="L501" i="12"/>
  <c r="Q501" i="12" s="1"/>
  <c r="J501" i="12"/>
  <c r="H501" i="12"/>
  <c r="E501" i="12"/>
  <c r="V500" i="12"/>
  <c r="S500" i="12"/>
  <c r="O500" i="12"/>
  <c r="L500" i="12"/>
  <c r="Q500" i="12" s="1"/>
  <c r="J500" i="12"/>
  <c r="H500" i="12"/>
  <c r="E500" i="12"/>
  <c r="V499" i="12"/>
  <c r="S499" i="12"/>
  <c r="O499" i="12"/>
  <c r="L499" i="12"/>
  <c r="Q499" i="12" s="1"/>
  <c r="J499" i="12"/>
  <c r="H499" i="12"/>
  <c r="E499" i="12"/>
  <c r="V498" i="12"/>
  <c r="S498" i="12"/>
  <c r="O498" i="12"/>
  <c r="L498" i="12"/>
  <c r="Q498" i="12" s="1"/>
  <c r="J498" i="12"/>
  <c r="H498" i="12"/>
  <c r="E498" i="12"/>
  <c r="V497" i="12"/>
  <c r="S497" i="12"/>
  <c r="O497" i="12"/>
  <c r="L497" i="12"/>
  <c r="Q497" i="12" s="1"/>
  <c r="J497" i="12"/>
  <c r="H497" i="12"/>
  <c r="E497" i="12"/>
  <c r="V496" i="12"/>
  <c r="S496" i="12"/>
  <c r="O496" i="12"/>
  <c r="L496" i="12"/>
  <c r="Q496" i="12" s="1"/>
  <c r="J496" i="12"/>
  <c r="H496" i="12"/>
  <c r="E496" i="12"/>
  <c r="V495" i="12"/>
  <c r="S495" i="12"/>
  <c r="O495" i="12"/>
  <c r="L495" i="12"/>
  <c r="Q495" i="12" s="1"/>
  <c r="J495" i="12"/>
  <c r="H495" i="12"/>
  <c r="E495" i="12"/>
  <c r="V494" i="12"/>
  <c r="S494" i="12"/>
  <c r="O494" i="12"/>
  <c r="L494" i="12"/>
  <c r="Q494" i="12" s="1"/>
  <c r="J494" i="12"/>
  <c r="H494" i="12"/>
  <c r="E494" i="12"/>
  <c r="V493" i="12"/>
  <c r="S493" i="12"/>
  <c r="O493" i="12"/>
  <c r="L493" i="12"/>
  <c r="Q493" i="12" s="1"/>
  <c r="J493" i="12"/>
  <c r="H493" i="12"/>
  <c r="E493" i="12"/>
  <c r="V492" i="12"/>
  <c r="S492" i="12"/>
  <c r="O492" i="12"/>
  <c r="L492" i="12"/>
  <c r="Q492" i="12" s="1"/>
  <c r="J492" i="12"/>
  <c r="H492" i="12"/>
  <c r="E492" i="12"/>
  <c r="V491" i="12"/>
  <c r="S491" i="12"/>
  <c r="O491" i="12"/>
  <c r="L491" i="12"/>
  <c r="Q491" i="12" s="1"/>
  <c r="J491" i="12"/>
  <c r="H491" i="12"/>
  <c r="E491" i="12"/>
  <c r="V490" i="12"/>
  <c r="S490" i="12"/>
  <c r="O490" i="12"/>
  <c r="L490" i="12"/>
  <c r="Q490" i="12" s="1"/>
  <c r="J490" i="12"/>
  <c r="H490" i="12"/>
  <c r="E490" i="12"/>
  <c r="V489" i="12"/>
  <c r="S489" i="12"/>
  <c r="O489" i="12"/>
  <c r="L489" i="12"/>
  <c r="Q489" i="12" s="1"/>
  <c r="J489" i="12"/>
  <c r="H489" i="12"/>
  <c r="E489" i="12"/>
  <c r="V488" i="12"/>
  <c r="S488" i="12"/>
  <c r="O488" i="12"/>
  <c r="L488" i="12"/>
  <c r="Q488" i="12" s="1"/>
  <c r="J488" i="12"/>
  <c r="H488" i="12"/>
  <c r="E488" i="12"/>
  <c r="V487" i="12"/>
  <c r="S487" i="12"/>
  <c r="O487" i="12"/>
  <c r="L487" i="12"/>
  <c r="Q487" i="12" s="1"/>
  <c r="J487" i="12"/>
  <c r="H487" i="12"/>
  <c r="E487" i="12"/>
  <c r="V486" i="12"/>
  <c r="S486" i="12"/>
  <c r="O486" i="12"/>
  <c r="L486" i="12"/>
  <c r="Q486" i="12" s="1"/>
  <c r="J486" i="12"/>
  <c r="H486" i="12"/>
  <c r="E486" i="12"/>
  <c r="V485" i="12"/>
  <c r="S485" i="12"/>
  <c r="O485" i="12"/>
  <c r="L485" i="12"/>
  <c r="Q485" i="12" s="1"/>
  <c r="J485" i="12"/>
  <c r="H485" i="12"/>
  <c r="E485" i="12"/>
  <c r="V484" i="12"/>
  <c r="S484" i="12"/>
  <c r="O484" i="12"/>
  <c r="L484" i="12"/>
  <c r="Q484" i="12" s="1"/>
  <c r="J484" i="12"/>
  <c r="H484" i="12"/>
  <c r="E484" i="12"/>
  <c r="V483" i="12"/>
  <c r="S483" i="12"/>
  <c r="O483" i="12"/>
  <c r="L483" i="12"/>
  <c r="Q483" i="12" s="1"/>
  <c r="J483" i="12"/>
  <c r="H483" i="12"/>
  <c r="E483" i="12"/>
  <c r="V482" i="12"/>
  <c r="S482" i="12"/>
  <c r="O482" i="12"/>
  <c r="L482" i="12"/>
  <c r="Q482" i="12" s="1"/>
  <c r="J482" i="12"/>
  <c r="H482" i="12"/>
  <c r="E482" i="12"/>
  <c r="V481" i="12"/>
  <c r="S481" i="12"/>
  <c r="O481" i="12"/>
  <c r="L481" i="12"/>
  <c r="Q481" i="12" s="1"/>
  <c r="J481" i="12"/>
  <c r="H481" i="12"/>
  <c r="E481" i="12"/>
  <c r="V480" i="12"/>
  <c r="S480" i="12"/>
  <c r="O480" i="12"/>
  <c r="L480" i="12"/>
  <c r="Q480" i="12" s="1"/>
  <c r="J480" i="12"/>
  <c r="H480" i="12"/>
  <c r="E480" i="12"/>
  <c r="V479" i="12"/>
  <c r="S479" i="12"/>
  <c r="O479" i="12"/>
  <c r="L479" i="12"/>
  <c r="Q479" i="12" s="1"/>
  <c r="J479" i="12"/>
  <c r="H479" i="12"/>
  <c r="E479" i="12"/>
  <c r="V478" i="12"/>
  <c r="S478" i="12"/>
  <c r="O478" i="12"/>
  <c r="L478" i="12"/>
  <c r="Q478" i="12" s="1"/>
  <c r="J478" i="12"/>
  <c r="H478" i="12"/>
  <c r="E478" i="12"/>
  <c r="V477" i="12"/>
  <c r="S477" i="12"/>
  <c r="O477" i="12"/>
  <c r="L477" i="12"/>
  <c r="Q477" i="12" s="1"/>
  <c r="J477" i="12"/>
  <c r="H477" i="12"/>
  <c r="E477" i="12"/>
  <c r="V476" i="12"/>
  <c r="S476" i="12"/>
  <c r="O476" i="12"/>
  <c r="L476" i="12"/>
  <c r="Q476" i="12" s="1"/>
  <c r="J476" i="12"/>
  <c r="H476" i="12"/>
  <c r="E476" i="12"/>
  <c r="V475" i="12"/>
  <c r="S475" i="12"/>
  <c r="O475" i="12"/>
  <c r="L475" i="12"/>
  <c r="Q475" i="12" s="1"/>
  <c r="J475" i="12"/>
  <c r="H475" i="12"/>
  <c r="E475" i="12"/>
  <c r="V474" i="12"/>
  <c r="S474" i="12"/>
  <c r="O474" i="12"/>
  <c r="L474" i="12"/>
  <c r="Q474" i="12" s="1"/>
  <c r="J474" i="12"/>
  <c r="H474" i="12"/>
  <c r="E474" i="12"/>
  <c r="V473" i="12"/>
  <c r="S473" i="12"/>
  <c r="O473" i="12"/>
  <c r="L473" i="12"/>
  <c r="Q473" i="12" s="1"/>
  <c r="J473" i="12"/>
  <c r="H473" i="12"/>
  <c r="E473" i="12"/>
  <c r="V472" i="12"/>
  <c r="S472" i="12"/>
  <c r="O472" i="12"/>
  <c r="L472" i="12"/>
  <c r="Q472" i="12" s="1"/>
  <c r="J472" i="12"/>
  <c r="H472" i="12"/>
  <c r="E472" i="12"/>
  <c r="V471" i="12"/>
  <c r="S471" i="12"/>
  <c r="O471" i="12"/>
  <c r="L471" i="12"/>
  <c r="Q471" i="12" s="1"/>
  <c r="J471" i="12"/>
  <c r="H471" i="12"/>
  <c r="E471" i="12"/>
  <c r="V470" i="12"/>
  <c r="S470" i="12"/>
  <c r="O470" i="12"/>
  <c r="L470" i="12"/>
  <c r="Q470" i="12" s="1"/>
  <c r="J470" i="12"/>
  <c r="H470" i="12"/>
  <c r="E470" i="12"/>
  <c r="V469" i="12"/>
  <c r="S469" i="12"/>
  <c r="O469" i="12"/>
  <c r="L469" i="12"/>
  <c r="Q469" i="12" s="1"/>
  <c r="J469" i="12"/>
  <c r="H469" i="12"/>
  <c r="E469" i="12"/>
  <c r="V468" i="12"/>
  <c r="S468" i="12"/>
  <c r="O468" i="12"/>
  <c r="L468" i="12"/>
  <c r="Q468" i="12" s="1"/>
  <c r="J468" i="12"/>
  <c r="H468" i="12"/>
  <c r="E468" i="12"/>
  <c r="V467" i="12"/>
  <c r="S467" i="12"/>
  <c r="O467" i="12"/>
  <c r="L467" i="12"/>
  <c r="Q467" i="12" s="1"/>
  <c r="J467" i="12"/>
  <c r="H467" i="12"/>
  <c r="E467" i="12"/>
  <c r="V466" i="12"/>
  <c r="S466" i="12"/>
  <c r="O466" i="12"/>
  <c r="L466" i="12"/>
  <c r="Q466" i="12" s="1"/>
  <c r="J466" i="12"/>
  <c r="H466" i="12"/>
  <c r="E466" i="12"/>
  <c r="V465" i="12"/>
  <c r="S465" i="12"/>
  <c r="O465" i="12"/>
  <c r="L465" i="12"/>
  <c r="Q465" i="12" s="1"/>
  <c r="J465" i="12"/>
  <c r="H465" i="12"/>
  <c r="E465" i="12"/>
  <c r="V464" i="12"/>
  <c r="S464" i="12"/>
  <c r="O464" i="12"/>
  <c r="L464" i="12"/>
  <c r="Q464" i="12" s="1"/>
  <c r="J464" i="12"/>
  <c r="H464" i="12"/>
  <c r="E464" i="12"/>
  <c r="V463" i="12"/>
  <c r="S463" i="12"/>
  <c r="O463" i="12"/>
  <c r="L463" i="12"/>
  <c r="Q463" i="12" s="1"/>
  <c r="J463" i="12"/>
  <c r="H463" i="12"/>
  <c r="E463" i="12"/>
  <c r="V462" i="12"/>
  <c r="S462" i="12"/>
  <c r="O462" i="12"/>
  <c r="L462" i="12"/>
  <c r="Q462" i="12" s="1"/>
  <c r="J462" i="12"/>
  <c r="H462" i="12"/>
  <c r="E462" i="12"/>
  <c r="V461" i="12"/>
  <c r="S461" i="12"/>
  <c r="O461" i="12"/>
  <c r="L461" i="12"/>
  <c r="Q461" i="12" s="1"/>
  <c r="J461" i="12"/>
  <c r="H461" i="12"/>
  <c r="E461" i="12"/>
  <c r="V460" i="12"/>
  <c r="S460" i="12"/>
  <c r="O460" i="12"/>
  <c r="L460" i="12"/>
  <c r="Q460" i="12" s="1"/>
  <c r="J460" i="12"/>
  <c r="H460" i="12"/>
  <c r="E460" i="12"/>
  <c r="V459" i="12"/>
  <c r="S459" i="12"/>
  <c r="O459" i="12"/>
  <c r="L459" i="12"/>
  <c r="Q459" i="12" s="1"/>
  <c r="J459" i="12"/>
  <c r="H459" i="12"/>
  <c r="E459" i="12"/>
  <c r="V458" i="12"/>
  <c r="S458" i="12"/>
  <c r="O458" i="12"/>
  <c r="L458" i="12"/>
  <c r="Q458" i="12" s="1"/>
  <c r="J458" i="12"/>
  <c r="H458" i="12"/>
  <c r="E458" i="12"/>
  <c r="V457" i="12"/>
  <c r="S457" i="12"/>
  <c r="O457" i="12"/>
  <c r="L457" i="12"/>
  <c r="Q457" i="12" s="1"/>
  <c r="J457" i="12"/>
  <c r="H457" i="12"/>
  <c r="E457" i="12"/>
  <c r="V456" i="12"/>
  <c r="S456" i="12"/>
  <c r="O456" i="12"/>
  <c r="L456" i="12"/>
  <c r="Q456" i="12" s="1"/>
  <c r="J456" i="12"/>
  <c r="H456" i="12"/>
  <c r="E456" i="12"/>
  <c r="V455" i="12"/>
  <c r="S455" i="12"/>
  <c r="O455" i="12"/>
  <c r="L455" i="12"/>
  <c r="Q455" i="12" s="1"/>
  <c r="J455" i="12"/>
  <c r="H455" i="12"/>
  <c r="E455" i="12"/>
  <c r="V454" i="12"/>
  <c r="S454" i="12"/>
  <c r="O454" i="12"/>
  <c r="L454" i="12"/>
  <c r="Q454" i="12" s="1"/>
  <c r="J454" i="12"/>
  <c r="H454" i="12"/>
  <c r="E454" i="12"/>
  <c r="V453" i="12"/>
  <c r="S453" i="12"/>
  <c r="O453" i="12"/>
  <c r="L453" i="12"/>
  <c r="Q453" i="12" s="1"/>
  <c r="J453" i="12"/>
  <c r="H453" i="12"/>
  <c r="E453" i="12"/>
  <c r="V452" i="12"/>
  <c r="S452" i="12"/>
  <c r="O452" i="12"/>
  <c r="L452" i="12"/>
  <c r="Q452" i="12" s="1"/>
  <c r="J452" i="12"/>
  <c r="H452" i="12"/>
  <c r="E452" i="12"/>
  <c r="V451" i="12"/>
  <c r="S451" i="12"/>
  <c r="O451" i="12"/>
  <c r="L451" i="12"/>
  <c r="Q451" i="12" s="1"/>
  <c r="J451" i="12"/>
  <c r="H451" i="12"/>
  <c r="E451" i="12"/>
  <c r="V450" i="12"/>
  <c r="S450" i="12"/>
  <c r="O450" i="12"/>
  <c r="L450" i="12"/>
  <c r="Q450" i="12" s="1"/>
  <c r="J450" i="12"/>
  <c r="H450" i="12"/>
  <c r="E450" i="12"/>
  <c r="V449" i="12"/>
  <c r="S449" i="12"/>
  <c r="O449" i="12"/>
  <c r="L449" i="12"/>
  <c r="Q449" i="12" s="1"/>
  <c r="J449" i="12"/>
  <c r="H449" i="12"/>
  <c r="E449" i="12"/>
  <c r="V448" i="12"/>
  <c r="S448" i="12"/>
  <c r="O448" i="12"/>
  <c r="L448" i="12"/>
  <c r="Q448" i="12" s="1"/>
  <c r="J448" i="12"/>
  <c r="H448" i="12"/>
  <c r="E448" i="12"/>
  <c r="V447" i="12"/>
  <c r="S447" i="12"/>
  <c r="O447" i="12"/>
  <c r="L447" i="12"/>
  <c r="Q447" i="12" s="1"/>
  <c r="J447" i="12"/>
  <c r="H447" i="12"/>
  <c r="E447" i="12"/>
  <c r="V446" i="12"/>
  <c r="S446" i="12"/>
  <c r="O446" i="12"/>
  <c r="L446" i="12"/>
  <c r="Q446" i="12" s="1"/>
  <c r="J446" i="12"/>
  <c r="H446" i="12"/>
  <c r="E446" i="12"/>
  <c r="V445" i="12"/>
  <c r="S445" i="12"/>
  <c r="O445" i="12"/>
  <c r="L445" i="12"/>
  <c r="Q445" i="12" s="1"/>
  <c r="J445" i="12"/>
  <c r="H445" i="12"/>
  <c r="E445" i="12"/>
  <c r="V444" i="12"/>
  <c r="S444" i="12"/>
  <c r="O444" i="12"/>
  <c r="L444" i="12"/>
  <c r="Q444" i="12" s="1"/>
  <c r="J444" i="12"/>
  <c r="H444" i="12"/>
  <c r="E444" i="12"/>
  <c r="V443" i="12"/>
  <c r="S443" i="12"/>
  <c r="O443" i="12"/>
  <c r="L443" i="12"/>
  <c r="Q443" i="12" s="1"/>
  <c r="J443" i="12"/>
  <c r="H443" i="12"/>
  <c r="E443" i="12"/>
  <c r="V442" i="12"/>
  <c r="S442" i="12"/>
  <c r="O442" i="12"/>
  <c r="L442" i="12"/>
  <c r="Q442" i="12" s="1"/>
  <c r="J442" i="12"/>
  <c r="H442" i="12"/>
  <c r="E442" i="12"/>
  <c r="V441" i="12"/>
  <c r="S441" i="12"/>
  <c r="O441" i="12"/>
  <c r="L441" i="12"/>
  <c r="Q441" i="12" s="1"/>
  <c r="J441" i="12"/>
  <c r="H441" i="12"/>
  <c r="E441" i="12"/>
  <c r="V440" i="12"/>
  <c r="S440" i="12"/>
  <c r="O440" i="12"/>
  <c r="L440" i="12"/>
  <c r="Q440" i="12" s="1"/>
  <c r="J440" i="12"/>
  <c r="H440" i="12"/>
  <c r="E440" i="12"/>
  <c r="V439" i="12"/>
  <c r="S439" i="12"/>
  <c r="O439" i="12"/>
  <c r="L439" i="12"/>
  <c r="Q439" i="12" s="1"/>
  <c r="J439" i="12"/>
  <c r="H439" i="12"/>
  <c r="E439" i="12"/>
  <c r="V438" i="12"/>
  <c r="S438" i="12"/>
  <c r="O438" i="12"/>
  <c r="L438" i="12"/>
  <c r="Q438" i="12" s="1"/>
  <c r="J438" i="12"/>
  <c r="H438" i="12"/>
  <c r="E438" i="12"/>
  <c r="V437" i="12"/>
  <c r="S437" i="12"/>
  <c r="O437" i="12"/>
  <c r="L437" i="12"/>
  <c r="Q437" i="12" s="1"/>
  <c r="J437" i="12"/>
  <c r="H437" i="12"/>
  <c r="E437" i="12"/>
  <c r="V436" i="12"/>
  <c r="S436" i="12"/>
  <c r="O436" i="12"/>
  <c r="L436" i="12"/>
  <c r="Q436" i="12" s="1"/>
  <c r="J436" i="12"/>
  <c r="H436" i="12"/>
  <c r="E436" i="12"/>
  <c r="V435" i="12"/>
  <c r="S435" i="12"/>
  <c r="O435" i="12"/>
  <c r="L435" i="12"/>
  <c r="Q435" i="12" s="1"/>
  <c r="J435" i="12"/>
  <c r="H435" i="12"/>
  <c r="E435" i="12"/>
  <c r="V434" i="12"/>
  <c r="S434" i="12"/>
  <c r="O434" i="12"/>
  <c r="L434" i="12"/>
  <c r="Q434" i="12" s="1"/>
  <c r="J434" i="12"/>
  <c r="H434" i="12"/>
  <c r="E434" i="12"/>
  <c r="V433" i="12"/>
  <c r="S433" i="12"/>
  <c r="O433" i="12"/>
  <c r="L433" i="12"/>
  <c r="Q433" i="12" s="1"/>
  <c r="J433" i="12"/>
  <c r="H433" i="12"/>
  <c r="E433" i="12"/>
  <c r="V432" i="12"/>
  <c r="S432" i="12"/>
  <c r="O432" i="12"/>
  <c r="L432" i="12"/>
  <c r="Q432" i="12" s="1"/>
  <c r="J432" i="12"/>
  <c r="H432" i="12"/>
  <c r="E432" i="12"/>
  <c r="V431" i="12"/>
  <c r="S431" i="12"/>
  <c r="O431" i="12"/>
  <c r="L431" i="12"/>
  <c r="Q431" i="12" s="1"/>
  <c r="J431" i="12"/>
  <c r="H431" i="12"/>
  <c r="E431" i="12"/>
  <c r="V430" i="12"/>
  <c r="S430" i="12"/>
  <c r="O430" i="12"/>
  <c r="L430" i="12"/>
  <c r="Q430" i="12" s="1"/>
  <c r="J430" i="12"/>
  <c r="H430" i="12"/>
  <c r="E430" i="12"/>
  <c r="V429" i="12"/>
  <c r="S429" i="12"/>
  <c r="O429" i="12"/>
  <c r="L429" i="12"/>
  <c r="Q429" i="12" s="1"/>
  <c r="J429" i="12"/>
  <c r="H429" i="12"/>
  <c r="E429" i="12"/>
  <c r="V428" i="12"/>
  <c r="S428" i="12"/>
  <c r="O428" i="12"/>
  <c r="L428" i="12"/>
  <c r="Q428" i="12" s="1"/>
  <c r="J428" i="12"/>
  <c r="H428" i="12"/>
  <c r="E428" i="12"/>
  <c r="V427" i="12"/>
  <c r="S427" i="12"/>
  <c r="O427" i="12"/>
  <c r="L427" i="12"/>
  <c r="Q427" i="12" s="1"/>
  <c r="J427" i="12"/>
  <c r="H427" i="12"/>
  <c r="E427" i="12"/>
  <c r="V426" i="12"/>
  <c r="S426" i="12"/>
  <c r="O426" i="12"/>
  <c r="L426" i="12"/>
  <c r="Q426" i="12" s="1"/>
  <c r="J426" i="12"/>
  <c r="H426" i="12"/>
  <c r="E426" i="12"/>
  <c r="V425" i="12"/>
  <c r="S425" i="12"/>
  <c r="O425" i="12"/>
  <c r="L425" i="12"/>
  <c r="Q425" i="12" s="1"/>
  <c r="J425" i="12"/>
  <c r="H425" i="12"/>
  <c r="E425" i="12"/>
  <c r="V424" i="12"/>
  <c r="S424" i="12"/>
  <c r="O424" i="12"/>
  <c r="L424" i="12"/>
  <c r="Q424" i="12" s="1"/>
  <c r="J424" i="12"/>
  <c r="H424" i="12"/>
  <c r="E424" i="12"/>
  <c r="V423" i="12"/>
  <c r="S423" i="12"/>
  <c r="O423" i="12"/>
  <c r="L423" i="12"/>
  <c r="Q423" i="12" s="1"/>
  <c r="J423" i="12"/>
  <c r="H423" i="12"/>
  <c r="E423" i="12"/>
  <c r="V422" i="12"/>
  <c r="S422" i="12"/>
  <c r="O422" i="12"/>
  <c r="L422" i="12"/>
  <c r="Q422" i="12" s="1"/>
  <c r="J422" i="12"/>
  <c r="H422" i="12"/>
  <c r="E422" i="12"/>
  <c r="V421" i="12"/>
  <c r="S421" i="12"/>
  <c r="O421" i="12"/>
  <c r="L421" i="12"/>
  <c r="Q421" i="12" s="1"/>
  <c r="J421" i="12"/>
  <c r="H421" i="12"/>
  <c r="E421" i="12"/>
  <c r="V420" i="12"/>
  <c r="S420" i="12"/>
  <c r="O420" i="12"/>
  <c r="L420" i="12"/>
  <c r="Q420" i="12" s="1"/>
  <c r="J420" i="12"/>
  <c r="H420" i="12"/>
  <c r="E420" i="12"/>
  <c r="V419" i="12"/>
  <c r="S419" i="12"/>
  <c r="O419" i="12"/>
  <c r="L419" i="12"/>
  <c r="Q419" i="12" s="1"/>
  <c r="J419" i="12"/>
  <c r="H419" i="12"/>
  <c r="E419" i="12"/>
  <c r="V418" i="12"/>
  <c r="S418" i="12"/>
  <c r="O418" i="12"/>
  <c r="L418" i="12"/>
  <c r="Q418" i="12" s="1"/>
  <c r="J418" i="12"/>
  <c r="H418" i="12"/>
  <c r="E418" i="12"/>
  <c r="V417" i="12"/>
  <c r="S417" i="12"/>
  <c r="O417" i="12"/>
  <c r="L417" i="12"/>
  <c r="Q417" i="12" s="1"/>
  <c r="J417" i="12"/>
  <c r="H417" i="12"/>
  <c r="E417" i="12"/>
  <c r="V416" i="12"/>
  <c r="S416" i="12"/>
  <c r="O416" i="12"/>
  <c r="L416" i="12"/>
  <c r="Q416" i="12" s="1"/>
  <c r="J416" i="12"/>
  <c r="H416" i="12"/>
  <c r="E416" i="12"/>
  <c r="V415" i="12"/>
  <c r="S415" i="12"/>
  <c r="O415" i="12"/>
  <c r="L415" i="12"/>
  <c r="Q415" i="12" s="1"/>
  <c r="J415" i="12"/>
  <c r="H415" i="12"/>
  <c r="E415" i="12"/>
  <c r="V414" i="12"/>
  <c r="S414" i="12"/>
  <c r="O414" i="12"/>
  <c r="L414" i="12"/>
  <c r="Q414" i="12" s="1"/>
  <c r="J414" i="12"/>
  <c r="H414" i="12"/>
  <c r="E414" i="12"/>
  <c r="V413" i="12"/>
  <c r="S413" i="12"/>
  <c r="O413" i="12"/>
  <c r="L413" i="12"/>
  <c r="Q413" i="12" s="1"/>
  <c r="J413" i="12"/>
  <c r="H413" i="12"/>
  <c r="E413" i="12"/>
  <c r="V412" i="12"/>
  <c r="S412" i="12"/>
  <c r="O412" i="12"/>
  <c r="L412" i="12"/>
  <c r="Q412" i="12" s="1"/>
  <c r="J412" i="12"/>
  <c r="H412" i="12"/>
  <c r="E412" i="12"/>
  <c r="V411" i="12"/>
  <c r="S411" i="12"/>
  <c r="O411" i="12"/>
  <c r="L411" i="12"/>
  <c r="Q411" i="12" s="1"/>
  <c r="J411" i="12"/>
  <c r="H411" i="12"/>
  <c r="E411" i="12"/>
  <c r="V410" i="12"/>
  <c r="S410" i="12"/>
  <c r="O410" i="12"/>
  <c r="L410" i="12"/>
  <c r="Q410" i="12" s="1"/>
  <c r="J410" i="12"/>
  <c r="H410" i="12"/>
  <c r="E410" i="12"/>
  <c r="V409" i="12"/>
  <c r="S409" i="12"/>
  <c r="O409" i="12"/>
  <c r="L409" i="12"/>
  <c r="Q409" i="12" s="1"/>
  <c r="J409" i="12"/>
  <c r="H409" i="12"/>
  <c r="E409" i="12"/>
  <c r="V408" i="12"/>
  <c r="S408" i="12"/>
  <c r="O408" i="12"/>
  <c r="L408" i="12"/>
  <c r="Q408" i="12" s="1"/>
  <c r="J408" i="12"/>
  <c r="H408" i="12"/>
  <c r="E408" i="12"/>
  <c r="V407" i="12"/>
  <c r="S407" i="12"/>
  <c r="O407" i="12"/>
  <c r="L407" i="12"/>
  <c r="Q407" i="12" s="1"/>
  <c r="J407" i="12"/>
  <c r="H407" i="12"/>
  <c r="E407" i="12"/>
  <c r="V406" i="12"/>
  <c r="S406" i="12"/>
  <c r="O406" i="12"/>
  <c r="L406" i="12"/>
  <c r="Q406" i="12" s="1"/>
  <c r="J406" i="12"/>
  <c r="H406" i="12"/>
  <c r="E406" i="12"/>
  <c r="V405" i="12"/>
  <c r="S405" i="12"/>
  <c r="O405" i="12"/>
  <c r="L405" i="12"/>
  <c r="Q405" i="12" s="1"/>
  <c r="J405" i="12"/>
  <c r="H405" i="12"/>
  <c r="E405" i="12"/>
  <c r="V404" i="12"/>
  <c r="S404" i="12"/>
  <c r="O404" i="12"/>
  <c r="L404" i="12"/>
  <c r="Q404" i="12" s="1"/>
  <c r="J404" i="12"/>
  <c r="H404" i="12"/>
  <c r="E404" i="12"/>
  <c r="V403" i="12"/>
  <c r="S403" i="12"/>
  <c r="O403" i="12"/>
  <c r="L403" i="12"/>
  <c r="Q403" i="12" s="1"/>
  <c r="J403" i="12"/>
  <c r="H403" i="12"/>
  <c r="E403" i="12"/>
  <c r="V402" i="12"/>
  <c r="S402" i="12"/>
  <c r="O402" i="12"/>
  <c r="L402" i="12"/>
  <c r="Q402" i="12" s="1"/>
  <c r="J402" i="12"/>
  <c r="H402" i="12"/>
  <c r="E402" i="12"/>
  <c r="V401" i="12"/>
  <c r="S401" i="12"/>
  <c r="O401" i="12"/>
  <c r="L401" i="12"/>
  <c r="Q401" i="12" s="1"/>
  <c r="J401" i="12"/>
  <c r="H401" i="12"/>
  <c r="E401" i="12"/>
  <c r="V400" i="12"/>
  <c r="S400" i="12"/>
  <c r="O400" i="12"/>
  <c r="L400" i="12"/>
  <c r="Q400" i="12" s="1"/>
  <c r="J400" i="12"/>
  <c r="H400" i="12"/>
  <c r="E400" i="12"/>
  <c r="V399" i="12"/>
  <c r="S399" i="12"/>
  <c r="O399" i="12"/>
  <c r="L399" i="12"/>
  <c r="Q399" i="12" s="1"/>
  <c r="J399" i="12"/>
  <c r="H399" i="12"/>
  <c r="E399" i="12"/>
  <c r="V398" i="12"/>
  <c r="S398" i="12"/>
  <c r="O398" i="12"/>
  <c r="L398" i="12"/>
  <c r="Q398" i="12" s="1"/>
  <c r="J398" i="12"/>
  <c r="H398" i="12"/>
  <c r="E398" i="12"/>
  <c r="V397" i="12"/>
  <c r="S397" i="12"/>
  <c r="O397" i="12"/>
  <c r="L397" i="12"/>
  <c r="Q397" i="12" s="1"/>
  <c r="J397" i="12"/>
  <c r="H397" i="12"/>
  <c r="E397" i="12"/>
  <c r="V396" i="12"/>
  <c r="S396" i="12"/>
  <c r="O396" i="12"/>
  <c r="L396" i="12"/>
  <c r="Q396" i="12" s="1"/>
  <c r="J396" i="12"/>
  <c r="H396" i="12"/>
  <c r="E396" i="12"/>
  <c r="V395" i="12"/>
  <c r="S395" i="12"/>
  <c r="O395" i="12"/>
  <c r="L395" i="12"/>
  <c r="Q395" i="12" s="1"/>
  <c r="J395" i="12"/>
  <c r="H395" i="12"/>
  <c r="E395" i="12"/>
  <c r="V394" i="12"/>
  <c r="S394" i="12"/>
  <c r="O394" i="12"/>
  <c r="L394" i="12"/>
  <c r="Q394" i="12" s="1"/>
  <c r="J394" i="12"/>
  <c r="H394" i="12"/>
  <c r="E394" i="12"/>
  <c r="V393" i="12"/>
  <c r="S393" i="12"/>
  <c r="O393" i="12"/>
  <c r="L393" i="12"/>
  <c r="Q393" i="12" s="1"/>
  <c r="J393" i="12"/>
  <c r="H393" i="12"/>
  <c r="E393" i="12"/>
  <c r="V392" i="12"/>
  <c r="S392" i="12"/>
  <c r="O392" i="12"/>
  <c r="L392" i="12"/>
  <c r="Q392" i="12" s="1"/>
  <c r="J392" i="12"/>
  <c r="H392" i="12"/>
  <c r="E392" i="12"/>
  <c r="V391" i="12"/>
  <c r="S391" i="12"/>
  <c r="O391" i="12"/>
  <c r="L391" i="12"/>
  <c r="Q391" i="12" s="1"/>
  <c r="J391" i="12"/>
  <c r="H391" i="12"/>
  <c r="E391" i="12"/>
  <c r="V390" i="12"/>
  <c r="S390" i="12"/>
  <c r="O390" i="12"/>
  <c r="L390" i="12"/>
  <c r="Q390" i="12" s="1"/>
  <c r="J390" i="12"/>
  <c r="H390" i="12"/>
  <c r="E390" i="12"/>
  <c r="V389" i="12"/>
  <c r="S389" i="12"/>
  <c r="O389" i="12"/>
  <c r="L389" i="12"/>
  <c r="Q389" i="12" s="1"/>
  <c r="J389" i="12"/>
  <c r="H389" i="12"/>
  <c r="E389" i="12"/>
  <c r="V388" i="12"/>
  <c r="S388" i="12"/>
  <c r="O388" i="12"/>
  <c r="L388" i="12"/>
  <c r="Q388" i="12" s="1"/>
  <c r="J388" i="12"/>
  <c r="H388" i="12"/>
  <c r="E388" i="12"/>
  <c r="V387" i="12"/>
  <c r="S387" i="12"/>
  <c r="O387" i="12"/>
  <c r="L387" i="12"/>
  <c r="Q387" i="12" s="1"/>
  <c r="J387" i="12"/>
  <c r="H387" i="12"/>
  <c r="E387" i="12"/>
  <c r="V386" i="12"/>
  <c r="S386" i="12"/>
  <c r="O386" i="12"/>
  <c r="L386" i="12"/>
  <c r="Q386" i="12" s="1"/>
  <c r="J386" i="12"/>
  <c r="H386" i="12"/>
  <c r="E386" i="12"/>
  <c r="V385" i="12"/>
  <c r="S385" i="12"/>
  <c r="O385" i="12"/>
  <c r="L385" i="12"/>
  <c r="Q385" i="12" s="1"/>
  <c r="J385" i="12"/>
  <c r="H385" i="12"/>
  <c r="E385" i="12"/>
  <c r="V384" i="12"/>
  <c r="S384" i="12"/>
  <c r="O384" i="12"/>
  <c r="L384" i="12"/>
  <c r="Q384" i="12" s="1"/>
  <c r="J384" i="12"/>
  <c r="H384" i="12"/>
  <c r="E384" i="12"/>
  <c r="V383" i="12"/>
  <c r="S383" i="12"/>
  <c r="O383" i="12"/>
  <c r="L383" i="12"/>
  <c r="Q383" i="12" s="1"/>
  <c r="J383" i="12"/>
  <c r="H383" i="12"/>
  <c r="E383" i="12"/>
  <c r="V382" i="12"/>
  <c r="S382" i="12"/>
  <c r="O382" i="12"/>
  <c r="L382" i="12"/>
  <c r="Q382" i="12" s="1"/>
  <c r="J382" i="12"/>
  <c r="H382" i="12"/>
  <c r="E382" i="12"/>
  <c r="V381" i="12"/>
  <c r="S381" i="12"/>
  <c r="O381" i="12"/>
  <c r="L381" i="12"/>
  <c r="Q381" i="12" s="1"/>
  <c r="J381" i="12"/>
  <c r="H381" i="12"/>
  <c r="E381" i="12"/>
  <c r="V380" i="12"/>
  <c r="S380" i="12"/>
  <c r="O380" i="12"/>
  <c r="L380" i="12"/>
  <c r="Q380" i="12" s="1"/>
  <c r="J380" i="12"/>
  <c r="H380" i="12"/>
  <c r="E380" i="12"/>
  <c r="V379" i="12"/>
  <c r="S379" i="12"/>
  <c r="O379" i="12"/>
  <c r="L379" i="12"/>
  <c r="Q379" i="12" s="1"/>
  <c r="J379" i="12"/>
  <c r="H379" i="12"/>
  <c r="E379" i="12"/>
  <c r="V378" i="12"/>
  <c r="S378" i="12"/>
  <c r="O378" i="12"/>
  <c r="L378" i="12"/>
  <c r="Q378" i="12" s="1"/>
  <c r="J378" i="12"/>
  <c r="H378" i="12"/>
  <c r="E378" i="12"/>
  <c r="V377" i="12"/>
  <c r="S377" i="12"/>
  <c r="O377" i="12"/>
  <c r="L377" i="12"/>
  <c r="Q377" i="12" s="1"/>
  <c r="J377" i="12"/>
  <c r="H377" i="12"/>
  <c r="E377" i="12"/>
  <c r="V376" i="12"/>
  <c r="S376" i="12"/>
  <c r="O376" i="12"/>
  <c r="L376" i="12"/>
  <c r="Q376" i="12" s="1"/>
  <c r="J376" i="12"/>
  <c r="H376" i="12"/>
  <c r="E376" i="12"/>
  <c r="V375" i="12"/>
  <c r="S375" i="12"/>
  <c r="O375" i="12"/>
  <c r="L375" i="12"/>
  <c r="Q375" i="12" s="1"/>
  <c r="J375" i="12"/>
  <c r="H375" i="12"/>
  <c r="E375" i="12"/>
  <c r="V374" i="12"/>
  <c r="S374" i="12"/>
  <c r="O374" i="12"/>
  <c r="L374" i="12"/>
  <c r="Q374" i="12" s="1"/>
  <c r="J374" i="12"/>
  <c r="H374" i="12"/>
  <c r="E374" i="12"/>
  <c r="V373" i="12"/>
  <c r="S373" i="12"/>
  <c r="O373" i="12"/>
  <c r="L373" i="12"/>
  <c r="Q373" i="12" s="1"/>
  <c r="J373" i="12"/>
  <c r="H373" i="12"/>
  <c r="E373" i="12"/>
  <c r="V372" i="12"/>
  <c r="S372" i="12"/>
  <c r="O372" i="12"/>
  <c r="L372" i="12"/>
  <c r="Q372" i="12" s="1"/>
  <c r="J372" i="12"/>
  <c r="H372" i="12"/>
  <c r="E372" i="12"/>
  <c r="V371" i="12"/>
  <c r="S371" i="12"/>
  <c r="O371" i="12"/>
  <c r="L371" i="12"/>
  <c r="Q371" i="12" s="1"/>
  <c r="J371" i="12"/>
  <c r="H371" i="12"/>
  <c r="E371" i="12"/>
  <c r="V370" i="12"/>
  <c r="S370" i="12"/>
  <c r="O370" i="12"/>
  <c r="L370" i="12"/>
  <c r="Q370" i="12" s="1"/>
  <c r="J370" i="12"/>
  <c r="H370" i="12"/>
  <c r="E370" i="12"/>
  <c r="V369" i="12"/>
  <c r="S369" i="12"/>
  <c r="O369" i="12"/>
  <c r="L369" i="12"/>
  <c r="Q369" i="12" s="1"/>
  <c r="J369" i="12"/>
  <c r="H369" i="12"/>
  <c r="E369" i="12"/>
  <c r="V368" i="12"/>
  <c r="S368" i="12"/>
  <c r="O368" i="12"/>
  <c r="L368" i="12"/>
  <c r="Q368" i="12" s="1"/>
  <c r="J368" i="12"/>
  <c r="H368" i="12"/>
  <c r="E368" i="12"/>
  <c r="V367" i="12"/>
  <c r="S367" i="12"/>
  <c r="O367" i="12"/>
  <c r="L367" i="12"/>
  <c r="Q367" i="12" s="1"/>
  <c r="J367" i="12"/>
  <c r="H367" i="12"/>
  <c r="E367" i="12"/>
  <c r="V366" i="12"/>
  <c r="S366" i="12"/>
  <c r="O366" i="12"/>
  <c r="L366" i="12"/>
  <c r="Q366" i="12" s="1"/>
  <c r="J366" i="12"/>
  <c r="H366" i="12"/>
  <c r="E366" i="12"/>
  <c r="V365" i="12"/>
  <c r="S365" i="12"/>
  <c r="O365" i="12"/>
  <c r="L365" i="12"/>
  <c r="Q365" i="12" s="1"/>
  <c r="J365" i="12"/>
  <c r="H365" i="12"/>
  <c r="E365" i="12"/>
  <c r="V364" i="12"/>
  <c r="S364" i="12"/>
  <c r="O364" i="12"/>
  <c r="L364" i="12"/>
  <c r="Q364" i="12" s="1"/>
  <c r="J364" i="12"/>
  <c r="H364" i="12"/>
  <c r="E364" i="12"/>
  <c r="V363" i="12"/>
  <c r="S363" i="12"/>
  <c r="O363" i="12"/>
  <c r="L363" i="12"/>
  <c r="Q363" i="12" s="1"/>
  <c r="J363" i="12"/>
  <c r="H363" i="12"/>
  <c r="E363" i="12"/>
  <c r="V362" i="12"/>
  <c r="S362" i="12"/>
  <c r="O362" i="12"/>
  <c r="L362" i="12"/>
  <c r="Q362" i="12" s="1"/>
  <c r="J362" i="12"/>
  <c r="H362" i="12"/>
  <c r="E362" i="12"/>
  <c r="V361" i="12"/>
  <c r="S361" i="12"/>
  <c r="O361" i="12"/>
  <c r="L361" i="12"/>
  <c r="Q361" i="12" s="1"/>
  <c r="J361" i="12"/>
  <c r="H361" i="12"/>
  <c r="E361" i="12"/>
  <c r="V360" i="12"/>
  <c r="S360" i="12"/>
  <c r="O360" i="12"/>
  <c r="L360" i="12"/>
  <c r="Q360" i="12" s="1"/>
  <c r="J360" i="12"/>
  <c r="H360" i="12"/>
  <c r="E360" i="12"/>
  <c r="V359" i="12"/>
  <c r="S359" i="12"/>
  <c r="O359" i="12"/>
  <c r="L359" i="12"/>
  <c r="Q359" i="12" s="1"/>
  <c r="J359" i="12"/>
  <c r="H359" i="12"/>
  <c r="E359" i="12"/>
  <c r="V358" i="12"/>
  <c r="S358" i="12"/>
  <c r="O358" i="12"/>
  <c r="L358" i="12"/>
  <c r="Q358" i="12" s="1"/>
  <c r="J358" i="12"/>
  <c r="H358" i="12"/>
  <c r="E358" i="12"/>
  <c r="V357" i="12"/>
  <c r="S357" i="12"/>
  <c r="O357" i="12"/>
  <c r="L357" i="12"/>
  <c r="Q357" i="12" s="1"/>
  <c r="J357" i="12"/>
  <c r="H357" i="12"/>
  <c r="E357" i="12"/>
  <c r="V356" i="12"/>
  <c r="S356" i="12"/>
  <c r="O356" i="12"/>
  <c r="L356" i="12"/>
  <c r="Q356" i="12" s="1"/>
  <c r="J356" i="12"/>
  <c r="H356" i="12"/>
  <c r="E356" i="12"/>
  <c r="V355" i="12"/>
  <c r="S355" i="12"/>
  <c r="O355" i="12"/>
  <c r="L355" i="12"/>
  <c r="Q355" i="12" s="1"/>
  <c r="J355" i="12"/>
  <c r="H355" i="12"/>
  <c r="E355" i="12"/>
  <c r="V354" i="12"/>
  <c r="S354" i="12"/>
  <c r="O354" i="12"/>
  <c r="L354" i="12"/>
  <c r="Q354" i="12" s="1"/>
  <c r="J354" i="12"/>
  <c r="H354" i="12"/>
  <c r="E354" i="12"/>
  <c r="V353" i="12"/>
  <c r="S353" i="12"/>
  <c r="O353" i="12"/>
  <c r="L353" i="12"/>
  <c r="Q353" i="12" s="1"/>
  <c r="J353" i="12"/>
  <c r="H353" i="12"/>
  <c r="E353" i="12"/>
  <c r="V352" i="12"/>
  <c r="S352" i="12"/>
  <c r="O352" i="12"/>
  <c r="L352" i="12"/>
  <c r="Q352" i="12" s="1"/>
  <c r="J352" i="12"/>
  <c r="H352" i="12"/>
  <c r="E352" i="12"/>
  <c r="V351" i="12"/>
  <c r="S351" i="12"/>
  <c r="O351" i="12"/>
  <c r="L351" i="12"/>
  <c r="Q351" i="12" s="1"/>
  <c r="J351" i="12"/>
  <c r="H351" i="12"/>
  <c r="E351" i="12"/>
  <c r="V350" i="12"/>
  <c r="S350" i="12"/>
  <c r="O350" i="12"/>
  <c r="L350" i="12"/>
  <c r="Q350" i="12" s="1"/>
  <c r="J350" i="12"/>
  <c r="H350" i="12"/>
  <c r="E350" i="12"/>
  <c r="V349" i="12"/>
  <c r="S349" i="12"/>
  <c r="O349" i="12"/>
  <c r="L349" i="12"/>
  <c r="Q349" i="12" s="1"/>
  <c r="J349" i="12"/>
  <c r="H349" i="12"/>
  <c r="E349" i="12"/>
  <c r="V348" i="12"/>
  <c r="S348" i="12"/>
  <c r="O348" i="12"/>
  <c r="L348" i="12"/>
  <c r="Q348" i="12" s="1"/>
  <c r="J348" i="12"/>
  <c r="H348" i="12"/>
  <c r="E348" i="12"/>
  <c r="V347" i="12"/>
  <c r="S347" i="12"/>
  <c r="O347" i="12"/>
  <c r="L347" i="12"/>
  <c r="Q347" i="12" s="1"/>
  <c r="J347" i="12"/>
  <c r="H347" i="12"/>
  <c r="E347" i="12"/>
  <c r="V346" i="12"/>
  <c r="S346" i="12"/>
  <c r="O346" i="12"/>
  <c r="L346" i="12"/>
  <c r="Q346" i="12" s="1"/>
  <c r="J346" i="12"/>
  <c r="H346" i="12"/>
  <c r="E346" i="12"/>
  <c r="V345" i="12"/>
  <c r="S345" i="12"/>
  <c r="O345" i="12"/>
  <c r="L345" i="12"/>
  <c r="Q345" i="12" s="1"/>
  <c r="J345" i="12"/>
  <c r="H345" i="12"/>
  <c r="E345" i="12"/>
  <c r="V344" i="12"/>
  <c r="S344" i="12"/>
  <c r="O344" i="12"/>
  <c r="L344" i="12"/>
  <c r="Q344" i="12" s="1"/>
  <c r="J344" i="12"/>
  <c r="H344" i="12"/>
  <c r="E344" i="12"/>
  <c r="V343" i="12"/>
  <c r="S343" i="12"/>
  <c r="O343" i="12"/>
  <c r="L343" i="12"/>
  <c r="Q343" i="12" s="1"/>
  <c r="J343" i="12"/>
  <c r="H343" i="12"/>
  <c r="E343" i="12"/>
  <c r="V342" i="12"/>
  <c r="S342" i="12"/>
  <c r="O342" i="12"/>
  <c r="L342" i="12"/>
  <c r="Q342" i="12" s="1"/>
  <c r="J342" i="12"/>
  <c r="H342" i="12"/>
  <c r="E342" i="12"/>
  <c r="V341" i="12"/>
  <c r="S341" i="12"/>
  <c r="O341" i="12"/>
  <c r="L341" i="12"/>
  <c r="Q341" i="12" s="1"/>
  <c r="J341" i="12"/>
  <c r="H341" i="12"/>
  <c r="E341" i="12"/>
  <c r="V340" i="12"/>
  <c r="S340" i="12"/>
  <c r="O340" i="12"/>
  <c r="L340" i="12"/>
  <c r="Q340" i="12" s="1"/>
  <c r="J340" i="12"/>
  <c r="H340" i="12"/>
  <c r="E340" i="12"/>
  <c r="V339" i="12"/>
  <c r="S339" i="12"/>
  <c r="O339" i="12"/>
  <c r="L339" i="12"/>
  <c r="Q339" i="12" s="1"/>
  <c r="J339" i="12"/>
  <c r="H339" i="12"/>
  <c r="E339" i="12"/>
  <c r="V338" i="12"/>
  <c r="S338" i="12"/>
  <c r="O338" i="12"/>
  <c r="L338" i="12"/>
  <c r="Q338" i="12" s="1"/>
  <c r="J338" i="12"/>
  <c r="H338" i="12"/>
  <c r="E338" i="12"/>
  <c r="V337" i="12"/>
  <c r="S337" i="12"/>
  <c r="O337" i="12"/>
  <c r="L337" i="12"/>
  <c r="Q337" i="12" s="1"/>
  <c r="J337" i="12"/>
  <c r="H337" i="12"/>
  <c r="E337" i="12"/>
  <c r="V336" i="12"/>
  <c r="S336" i="12"/>
  <c r="O336" i="12"/>
  <c r="L336" i="12"/>
  <c r="Q336" i="12" s="1"/>
  <c r="J336" i="12"/>
  <c r="H336" i="12"/>
  <c r="E336" i="12"/>
  <c r="V335" i="12"/>
  <c r="S335" i="12"/>
  <c r="O335" i="12"/>
  <c r="L335" i="12"/>
  <c r="Q335" i="12" s="1"/>
  <c r="J335" i="12"/>
  <c r="H335" i="12"/>
  <c r="E335" i="12"/>
  <c r="V334" i="12"/>
  <c r="S334" i="12"/>
  <c r="O334" i="12"/>
  <c r="L334" i="12"/>
  <c r="Q334" i="12" s="1"/>
  <c r="J334" i="12"/>
  <c r="H334" i="12"/>
  <c r="E334" i="12"/>
  <c r="V333" i="12"/>
  <c r="S333" i="12"/>
  <c r="O333" i="12"/>
  <c r="L333" i="12"/>
  <c r="Q333" i="12" s="1"/>
  <c r="J333" i="12"/>
  <c r="H333" i="12"/>
  <c r="E333" i="12"/>
  <c r="V332" i="12"/>
  <c r="S332" i="12"/>
  <c r="O332" i="12"/>
  <c r="L332" i="12"/>
  <c r="Q332" i="12" s="1"/>
  <c r="J332" i="12"/>
  <c r="H332" i="12"/>
  <c r="E332" i="12"/>
  <c r="V331" i="12"/>
  <c r="S331" i="12"/>
  <c r="O331" i="12"/>
  <c r="L331" i="12"/>
  <c r="Q331" i="12" s="1"/>
  <c r="J331" i="12"/>
  <c r="H331" i="12"/>
  <c r="E331" i="12"/>
  <c r="V330" i="12"/>
  <c r="S330" i="12"/>
  <c r="O330" i="12"/>
  <c r="L330" i="12"/>
  <c r="Q330" i="12" s="1"/>
  <c r="J330" i="12"/>
  <c r="H330" i="12"/>
  <c r="E330" i="12"/>
  <c r="V329" i="12"/>
  <c r="S329" i="12"/>
  <c r="O329" i="12"/>
  <c r="L329" i="12"/>
  <c r="Q329" i="12" s="1"/>
  <c r="J329" i="12"/>
  <c r="H329" i="12"/>
  <c r="E329" i="12"/>
  <c r="V328" i="12"/>
  <c r="S328" i="12"/>
  <c r="O328" i="12"/>
  <c r="L328" i="12"/>
  <c r="Q328" i="12" s="1"/>
  <c r="J328" i="12"/>
  <c r="H328" i="12"/>
  <c r="E328" i="12"/>
  <c r="V327" i="12"/>
  <c r="S327" i="12"/>
  <c r="O327" i="12"/>
  <c r="L327" i="12"/>
  <c r="Q327" i="12" s="1"/>
  <c r="J327" i="12"/>
  <c r="H327" i="12"/>
  <c r="E327" i="12"/>
  <c r="V326" i="12"/>
  <c r="S326" i="12"/>
  <c r="O326" i="12"/>
  <c r="L326" i="12"/>
  <c r="Q326" i="12" s="1"/>
  <c r="J326" i="12"/>
  <c r="H326" i="12"/>
  <c r="E326" i="12"/>
  <c r="V325" i="12"/>
  <c r="S325" i="12"/>
  <c r="O325" i="12"/>
  <c r="L325" i="12"/>
  <c r="Q325" i="12" s="1"/>
  <c r="J325" i="12"/>
  <c r="H325" i="12"/>
  <c r="E325" i="12"/>
  <c r="V324" i="12"/>
  <c r="S324" i="12"/>
  <c r="O324" i="12"/>
  <c r="L324" i="12"/>
  <c r="Q324" i="12" s="1"/>
  <c r="J324" i="12"/>
  <c r="H324" i="12"/>
  <c r="E324" i="12"/>
  <c r="V323" i="12"/>
  <c r="S323" i="12"/>
  <c r="O323" i="12"/>
  <c r="L323" i="12"/>
  <c r="Q323" i="12" s="1"/>
  <c r="J323" i="12"/>
  <c r="H323" i="12"/>
  <c r="E323" i="12"/>
  <c r="V322" i="12"/>
  <c r="S322" i="12"/>
  <c r="O322" i="12"/>
  <c r="L322" i="12"/>
  <c r="Q322" i="12" s="1"/>
  <c r="J322" i="12"/>
  <c r="H322" i="12"/>
  <c r="E322" i="12"/>
  <c r="V321" i="12"/>
  <c r="S321" i="12"/>
  <c r="O321" i="12"/>
  <c r="L321" i="12"/>
  <c r="Q321" i="12" s="1"/>
  <c r="J321" i="12"/>
  <c r="H321" i="12"/>
  <c r="E321" i="12"/>
  <c r="V320" i="12"/>
  <c r="S320" i="12"/>
  <c r="O320" i="12"/>
  <c r="L320" i="12"/>
  <c r="Q320" i="12" s="1"/>
  <c r="J320" i="12"/>
  <c r="H320" i="12"/>
  <c r="E320" i="12"/>
  <c r="V319" i="12"/>
  <c r="S319" i="12"/>
  <c r="O319" i="12"/>
  <c r="L319" i="12"/>
  <c r="Q319" i="12" s="1"/>
  <c r="J319" i="12"/>
  <c r="H319" i="12"/>
  <c r="E319" i="12"/>
  <c r="V318" i="12"/>
  <c r="S318" i="12"/>
  <c r="O318" i="12"/>
  <c r="L318" i="12"/>
  <c r="Q318" i="12" s="1"/>
  <c r="J318" i="12"/>
  <c r="H318" i="12"/>
  <c r="E318" i="12"/>
  <c r="V317" i="12"/>
  <c r="S317" i="12"/>
  <c r="O317" i="12"/>
  <c r="L317" i="12"/>
  <c r="Q317" i="12" s="1"/>
  <c r="J317" i="12"/>
  <c r="H317" i="12"/>
  <c r="E317" i="12"/>
  <c r="V316" i="12"/>
  <c r="S316" i="12"/>
  <c r="O316" i="12"/>
  <c r="L316" i="12"/>
  <c r="Q316" i="12" s="1"/>
  <c r="J316" i="12"/>
  <c r="H316" i="12"/>
  <c r="E316" i="12"/>
  <c r="V315" i="12"/>
  <c r="S315" i="12"/>
  <c r="O315" i="12"/>
  <c r="L315" i="12"/>
  <c r="Q315" i="12" s="1"/>
  <c r="J315" i="12"/>
  <c r="H315" i="12"/>
  <c r="E315" i="12"/>
  <c r="V314" i="12"/>
  <c r="S314" i="12"/>
  <c r="O314" i="12"/>
  <c r="L314" i="12"/>
  <c r="Q314" i="12" s="1"/>
  <c r="J314" i="12"/>
  <c r="H314" i="12"/>
  <c r="E314" i="12"/>
  <c r="V313" i="12"/>
  <c r="S313" i="12"/>
  <c r="O313" i="12"/>
  <c r="L313" i="12"/>
  <c r="Q313" i="12" s="1"/>
  <c r="J313" i="12"/>
  <c r="H313" i="12"/>
  <c r="E313" i="12"/>
  <c r="V312" i="12"/>
  <c r="S312" i="12"/>
  <c r="O312" i="12"/>
  <c r="L312" i="12"/>
  <c r="Q312" i="12" s="1"/>
  <c r="J312" i="12"/>
  <c r="H312" i="12"/>
  <c r="E312" i="12"/>
  <c r="V311" i="12"/>
  <c r="S311" i="12"/>
  <c r="O311" i="12"/>
  <c r="L311" i="12"/>
  <c r="Q311" i="12" s="1"/>
  <c r="J311" i="12"/>
  <c r="H311" i="12"/>
  <c r="E311" i="12"/>
  <c r="V310" i="12"/>
  <c r="S310" i="12"/>
  <c r="O310" i="12"/>
  <c r="L310" i="12"/>
  <c r="Q310" i="12" s="1"/>
  <c r="J310" i="12"/>
  <c r="H310" i="12"/>
  <c r="E310" i="12"/>
  <c r="V309" i="12"/>
  <c r="S309" i="12"/>
  <c r="O309" i="12"/>
  <c r="L309" i="12"/>
  <c r="Q309" i="12" s="1"/>
  <c r="J309" i="12"/>
  <c r="H309" i="12"/>
  <c r="E309" i="12"/>
  <c r="V308" i="12"/>
  <c r="S308" i="12"/>
  <c r="O308" i="12"/>
  <c r="L308" i="12"/>
  <c r="Q308" i="12" s="1"/>
  <c r="J308" i="12"/>
  <c r="H308" i="12"/>
  <c r="E308" i="12"/>
  <c r="V307" i="12"/>
  <c r="S307" i="12"/>
  <c r="O307" i="12"/>
  <c r="L307" i="12"/>
  <c r="Q307" i="12" s="1"/>
  <c r="J307" i="12"/>
  <c r="H307" i="12"/>
  <c r="E307" i="12"/>
  <c r="V306" i="12"/>
  <c r="S306" i="12"/>
  <c r="O306" i="12"/>
  <c r="L306" i="12"/>
  <c r="Q306" i="12" s="1"/>
  <c r="J306" i="12"/>
  <c r="H306" i="12"/>
  <c r="E306" i="12"/>
  <c r="V305" i="12"/>
  <c r="S305" i="12"/>
  <c r="O305" i="12"/>
  <c r="L305" i="12"/>
  <c r="Q305" i="12" s="1"/>
  <c r="J305" i="12"/>
  <c r="H305" i="12"/>
  <c r="E305" i="12"/>
  <c r="V304" i="12"/>
  <c r="S304" i="12"/>
  <c r="O304" i="12"/>
  <c r="L304" i="12"/>
  <c r="Q304" i="12" s="1"/>
  <c r="J304" i="12"/>
  <c r="H304" i="12"/>
  <c r="E304" i="12"/>
  <c r="V303" i="12"/>
  <c r="S303" i="12"/>
  <c r="O303" i="12"/>
  <c r="L303" i="12"/>
  <c r="Q303" i="12" s="1"/>
  <c r="J303" i="12"/>
  <c r="H303" i="12"/>
  <c r="E303" i="12"/>
  <c r="V302" i="12"/>
  <c r="S302" i="12"/>
  <c r="O302" i="12"/>
  <c r="L302" i="12"/>
  <c r="Q302" i="12" s="1"/>
  <c r="J302" i="12"/>
  <c r="H302" i="12"/>
  <c r="E302" i="12"/>
  <c r="V301" i="12"/>
  <c r="S301" i="12"/>
  <c r="O301" i="12"/>
  <c r="L301" i="12"/>
  <c r="Q301" i="12" s="1"/>
  <c r="J301" i="12"/>
  <c r="H301" i="12"/>
  <c r="E301" i="12"/>
  <c r="V300" i="12"/>
  <c r="S300" i="12"/>
  <c r="O300" i="12"/>
  <c r="L300" i="12"/>
  <c r="Q300" i="12" s="1"/>
  <c r="J300" i="12"/>
  <c r="H300" i="12"/>
  <c r="E300" i="12"/>
  <c r="V299" i="12"/>
  <c r="S299" i="12"/>
  <c r="O299" i="12"/>
  <c r="L299" i="12"/>
  <c r="Q299" i="12" s="1"/>
  <c r="J299" i="12"/>
  <c r="H299" i="12"/>
  <c r="E299" i="12"/>
  <c r="V298" i="12"/>
  <c r="S298" i="12"/>
  <c r="O298" i="12"/>
  <c r="L298" i="12"/>
  <c r="Q298" i="12" s="1"/>
  <c r="J298" i="12"/>
  <c r="H298" i="12"/>
  <c r="E298" i="12"/>
  <c r="V297" i="12"/>
  <c r="S297" i="12"/>
  <c r="O297" i="12"/>
  <c r="L297" i="12"/>
  <c r="Q297" i="12" s="1"/>
  <c r="J297" i="12"/>
  <c r="H297" i="12"/>
  <c r="E297" i="12"/>
  <c r="V296" i="12"/>
  <c r="S296" i="12"/>
  <c r="O296" i="12"/>
  <c r="L296" i="12"/>
  <c r="Q296" i="12" s="1"/>
  <c r="J296" i="12"/>
  <c r="H296" i="12"/>
  <c r="E296" i="12"/>
  <c r="V295" i="12"/>
  <c r="S295" i="12"/>
  <c r="O295" i="12"/>
  <c r="L295" i="12"/>
  <c r="Q295" i="12" s="1"/>
  <c r="J295" i="12"/>
  <c r="H295" i="12"/>
  <c r="E295" i="12"/>
  <c r="V294" i="12"/>
  <c r="S294" i="12"/>
  <c r="O294" i="12"/>
  <c r="L294" i="12"/>
  <c r="Q294" i="12" s="1"/>
  <c r="J294" i="12"/>
  <c r="H294" i="12"/>
  <c r="E294" i="12"/>
  <c r="V293" i="12"/>
  <c r="S293" i="12"/>
  <c r="O293" i="12"/>
  <c r="L293" i="12"/>
  <c r="Q293" i="12" s="1"/>
  <c r="J293" i="12"/>
  <c r="H293" i="12"/>
  <c r="E293" i="12"/>
  <c r="V292" i="12"/>
  <c r="S292" i="12"/>
  <c r="O292" i="12"/>
  <c r="L292" i="12"/>
  <c r="Q292" i="12" s="1"/>
  <c r="J292" i="12"/>
  <c r="H292" i="12"/>
  <c r="E292" i="12"/>
  <c r="V291" i="12"/>
  <c r="S291" i="12"/>
  <c r="O291" i="12"/>
  <c r="L291" i="12"/>
  <c r="Q291" i="12" s="1"/>
  <c r="J291" i="12"/>
  <c r="H291" i="12"/>
  <c r="E291" i="12"/>
  <c r="V290" i="12"/>
  <c r="S290" i="12"/>
  <c r="O290" i="12"/>
  <c r="L290" i="12"/>
  <c r="Q290" i="12" s="1"/>
  <c r="J290" i="12"/>
  <c r="H290" i="12"/>
  <c r="E290" i="12"/>
  <c r="V289" i="12"/>
  <c r="S289" i="12"/>
  <c r="O289" i="12"/>
  <c r="L289" i="12"/>
  <c r="Q289" i="12" s="1"/>
  <c r="J289" i="12"/>
  <c r="H289" i="12"/>
  <c r="E289" i="12"/>
  <c r="V288" i="12"/>
  <c r="S288" i="12"/>
  <c r="O288" i="12"/>
  <c r="L288" i="12"/>
  <c r="Q288" i="12" s="1"/>
  <c r="J288" i="12"/>
  <c r="H288" i="12"/>
  <c r="E288" i="12"/>
  <c r="V287" i="12"/>
  <c r="S287" i="12"/>
  <c r="O287" i="12"/>
  <c r="L287" i="12"/>
  <c r="Q287" i="12" s="1"/>
  <c r="J287" i="12"/>
  <c r="H287" i="12"/>
  <c r="E287" i="12"/>
  <c r="V286" i="12"/>
  <c r="S286" i="12"/>
  <c r="O286" i="12"/>
  <c r="L286" i="12"/>
  <c r="Q286" i="12" s="1"/>
  <c r="J286" i="12"/>
  <c r="H286" i="12"/>
  <c r="E286" i="12"/>
  <c r="V285" i="12"/>
  <c r="S285" i="12"/>
  <c r="O285" i="12"/>
  <c r="L285" i="12"/>
  <c r="Q285" i="12" s="1"/>
  <c r="J285" i="12"/>
  <c r="H285" i="12"/>
  <c r="E285" i="12"/>
  <c r="V284" i="12"/>
  <c r="S284" i="12"/>
  <c r="O284" i="12"/>
  <c r="L284" i="12"/>
  <c r="Q284" i="12" s="1"/>
  <c r="J284" i="12"/>
  <c r="H284" i="12"/>
  <c r="E284" i="12"/>
  <c r="V283" i="12"/>
  <c r="S283" i="12"/>
  <c r="O283" i="12"/>
  <c r="L283" i="12"/>
  <c r="Q283" i="12" s="1"/>
  <c r="J283" i="12"/>
  <c r="H283" i="12"/>
  <c r="E283" i="12"/>
  <c r="V282" i="12"/>
  <c r="S282" i="12"/>
  <c r="O282" i="12"/>
  <c r="L282" i="12"/>
  <c r="Q282" i="12" s="1"/>
  <c r="J282" i="12"/>
  <c r="H282" i="12"/>
  <c r="E282" i="12"/>
  <c r="V281" i="12"/>
  <c r="S281" i="12"/>
  <c r="O281" i="12"/>
  <c r="L281" i="12"/>
  <c r="Q281" i="12" s="1"/>
  <c r="J281" i="12"/>
  <c r="H281" i="12"/>
  <c r="E281" i="12"/>
  <c r="V280" i="12"/>
  <c r="S280" i="12"/>
  <c r="O280" i="12"/>
  <c r="L280" i="12"/>
  <c r="Q280" i="12" s="1"/>
  <c r="J280" i="12"/>
  <c r="H280" i="12"/>
  <c r="E280" i="12"/>
  <c r="V279" i="12"/>
  <c r="S279" i="12"/>
  <c r="O279" i="12"/>
  <c r="L279" i="12"/>
  <c r="Q279" i="12" s="1"/>
  <c r="J279" i="12"/>
  <c r="H279" i="12"/>
  <c r="E279" i="12"/>
  <c r="V278" i="12"/>
  <c r="S278" i="12"/>
  <c r="O278" i="12"/>
  <c r="L278" i="12"/>
  <c r="Q278" i="12" s="1"/>
  <c r="J278" i="12"/>
  <c r="H278" i="12"/>
  <c r="E278" i="12"/>
  <c r="V277" i="12"/>
  <c r="S277" i="12"/>
  <c r="O277" i="12"/>
  <c r="L277" i="12"/>
  <c r="Q277" i="12" s="1"/>
  <c r="J277" i="12"/>
  <c r="H277" i="12"/>
  <c r="E277" i="12"/>
  <c r="V276" i="12"/>
  <c r="S276" i="12"/>
  <c r="O276" i="12"/>
  <c r="L276" i="12"/>
  <c r="Q276" i="12" s="1"/>
  <c r="J276" i="12"/>
  <c r="H276" i="12"/>
  <c r="E276" i="12"/>
  <c r="V275" i="12"/>
  <c r="S275" i="12"/>
  <c r="O275" i="12"/>
  <c r="L275" i="12"/>
  <c r="Q275" i="12" s="1"/>
  <c r="J275" i="12"/>
  <c r="H275" i="12"/>
  <c r="E275" i="12"/>
  <c r="V274" i="12"/>
  <c r="S274" i="12"/>
  <c r="O274" i="12"/>
  <c r="L274" i="12"/>
  <c r="Q274" i="12" s="1"/>
  <c r="J274" i="12"/>
  <c r="H274" i="12"/>
  <c r="E274" i="12"/>
  <c r="V273" i="12"/>
  <c r="S273" i="12"/>
  <c r="O273" i="12"/>
  <c r="L273" i="12"/>
  <c r="Q273" i="12" s="1"/>
  <c r="J273" i="12"/>
  <c r="H273" i="12"/>
  <c r="E273" i="12"/>
  <c r="V272" i="12"/>
  <c r="S272" i="12"/>
  <c r="O272" i="12"/>
  <c r="L272" i="12"/>
  <c r="Q272" i="12" s="1"/>
  <c r="J272" i="12"/>
  <c r="H272" i="12"/>
  <c r="E272" i="12"/>
  <c r="V271" i="12"/>
  <c r="S271" i="12"/>
  <c r="O271" i="12"/>
  <c r="L271" i="12"/>
  <c r="Q271" i="12" s="1"/>
  <c r="J271" i="12"/>
  <c r="H271" i="12"/>
  <c r="E271" i="12"/>
  <c r="V270" i="12"/>
  <c r="S270" i="12"/>
  <c r="O270" i="12"/>
  <c r="L270" i="12"/>
  <c r="Q270" i="12" s="1"/>
  <c r="J270" i="12"/>
  <c r="H270" i="12"/>
  <c r="E270" i="12"/>
  <c r="V269" i="12"/>
  <c r="S269" i="12"/>
  <c r="O269" i="12"/>
  <c r="L269" i="12"/>
  <c r="Q269" i="12" s="1"/>
  <c r="J269" i="12"/>
  <c r="H269" i="12"/>
  <c r="E269" i="12"/>
  <c r="V268" i="12"/>
  <c r="S268" i="12"/>
  <c r="O268" i="12"/>
  <c r="L268" i="12"/>
  <c r="Q268" i="12" s="1"/>
  <c r="J268" i="12"/>
  <c r="H268" i="12"/>
  <c r="E268" i="12"/>
  <c r="V267" i="12"/>
  <c r="S267" i="12"/>
  <c r="O267" i="12"/>
  <c r="L267" i="12"/>
  <c r="Q267" i="12" s="1"/>
  <c r="J267" i="12"/>
  <c r="H267" i="12"/>
  <c r="E267" i="12"/>
  <c r="V266" i="12"/>
  <c r="S266" i="12"/>
  <c r="O266" i="12"/>
  <c r="L266" i="12"/>
  <c r="Q266" i="12" s="1"/>
  <c r="J266" i="12"/>
  <c r="H266" i="12"/>
  <c r="E266" i="12"/>
  <c r="V265" i="12"/>
  <c r="S265" i="12"/>
  <c r="O265" i="12"/>
  <c r="L265" i="12"/>
  <c r="Q265" i="12" s="1"/>
  <c r="J265" i="12"/>
  <c r="H265" i="12"/>
  <c r="E265" i="12"/>
  <c r="V264" i="12"/>
  <c r="S264" i="12"/>
  <c r="O264" i="12"/>
  <c r="L264" i="12"/>
  <c r="Q264" i="12" s="1"/>
  <c r="J264" i="12"/>
  <c r="H264" i="12"/>
  <c r="E264" i="12"/>
  <c r="V263" i="12"/>
  <c r="S263" i="12"/>
  <c r="O263" i="12"/>
  <c r="L263" i="12"/>
  <c r="Q263" i="12" s="1"/>
  <c r="J263" i="12"/>
  <c r="H263" i="12"/>
  <c r="E263" i="12"/>
  <c r="V262" i="12"/>
  <c r="S262" i="12"/>
  <c r="O262" i="12"/>
  <c r="L262" i="12"/>
  <c r="Q262" i="12" s="1"/>
  <c r="J262" i="12"/>
  <c r="H262" i="12"/>
  <c r="E262" i="12"/>
  <c r="V261" i="12"/>
  <c r="S261" i="12"/>
  <c r="O261" i="12"/>
  <c r="L261" i="12"/>
  <c r="Q261" i="12" s="1"/>
  <c r="J261" i="12"/>
  <c r="H261" i="12"/>
  <c r="E261" i="12"/>
  <c r="V260" i="12"/>
  <c r="S260" i="12"/>
  <c r="O260" i="12"/>
  <c r="L260" i="12"/>
  <c r="Q260" i="12" s="1"/>
  <c r="J260" i="12"/>
  <c r="H260" i="12"/>
  <c r="E260" i="12"/>
  <c r="V259" i="12"/>
  <c r="S259" i="12"/>
  <c r="O259" i="12"/>
  <c r="L259" i="12"/>
  <c r="Q259" i="12" s="1"/>
  <c r="J259" i="12"/>
  <c r="H259" i="12"/>
  <c r="E259" i="12"/>
  <c r="V258" i="12"/>
  <c r="S258" i="12"/>
  <c r="O258" i="12"/>
  <c r="L258" i="12"/>
  <c r="Q258" i="12" s="1"/>
  <c r="J258" i="12"/>
  <c r="H258" i="12"/>
  <c r="E258" i="12"/>
  <c r="V257" i="12"/>
  <c r="S257" i="12"/>
  <c r="O257" i="12"/>
  <c r="L257" i="12"/>
  <c r="Q257" i="12" s="1"/>
  <c r="J257" i="12"/>
  <c r="H257" i="12"/>
  <c r="E257" i="12"/>
  <c r="V256" i="12"/>
  <c r="S256" i="12"/>
  <c r="O256" i="12"/>
  <c r="L256" i="12"/>
  <c r="Q256" i="12" s="1"/>
  <c r="J256" i="12"/>
  <c r="H256" i="12"/>
  <c r="E256" i="12"/>
  <c r="V255" i="12"/>
  <c r="S255" i="12"/>
  <c r="O255" i="12"/>
  <c r="L255" i="12"/>
  <c r="Q255" i="12" s="1"/>
  <c r="J255" i="12"/>
  <c r="H255" i="12"/>
  <c r="E255" i="12"/>
  <c r="V254" i="12"/>
  <c r="S254" i="12"/>
  <c r="O254" i="12"/>
  <c r="L254" i="12"/>
  <c r="Q254" i="12" s="1"/>
  <c r="J254" i="12"/>
  <c r="H254" i="12"/>
  <c r="E254" i="12"/>
  <c r="V253" i="12"/>
  <c r="S253" i="12"/>
  <c r="O253" i="12"/>
  <c r="L253" i="12"/>
  <c r="Q253" i="12" s="1"/>
  <c r="J253" i="12"/>
  <c r="H253" i="12"/>
  <c r="E253" i="12"/>
  <c r="V252" i="12"/>
  <c r="S252" i="12"/>
  <c r="O252" i="12"/>
  <c r="L252" i="12"/>
  <c r="Q252" i="12" s="1"/>
  <c r="J252" i="12"/>
  <c r="H252" i="12"/>
  <c r="E252" i="12"/>
  <c r="V251" i="12"/>
  <c r="S251" i="12"/>
  <c r="O251" i="12"/>
  <c r="L251" i="12"/>
  <c r="Q251" i="12" s="1"/>
  <c r="J251" i="12"/>
  <c r="H251" i="12"/>
  <c r="E251" i="12"/>
  <c r="V250" i="12"/>
  <c r="S250" i="12"/>
  <c r="O250" i="12"/>
  <c r="L250" i="12"/>
  <c r="Q250" i="12" s="1"/>
  <c r="J250" i="12"/>
  <c r="H250" i="12"/>
  <c r="E250" i="12"/>
  <c r="V249" i="12"/>
  <c r="S249" i="12"/>
  <c r="O249" i="12"/>
  <c r="L249" i="12"/>
  <c r="Q249" i="12" s="1"/>
  <c r="J249" i="12"/>
  <c r="H249" i="12"/>
  <c r="E249" i="12"/>
  <c r="V248" i="12"/>
  <c r="S248" i="12"/>
  <c r="O248" i="12"/>
  <c r="L248" i="12"/>
  <c r="Q248" i="12" s="1"/>
  <c r="J248" i="12"/>
  <c r="H248" i="12"/>
  <c r="E248" i="12"/>
  <c r="V247" i="12"/>
  <c r="S247" i="12"/>
  <c r="O247" i="12"/>
  <c r="L247" i="12"/>
  <c r="Q247" i="12" s="1"/>
  <c r="J247" i="12"/>
  <c r="H247" i="12"/>
  <c r="E247" i="12"/>
  <c r="V246" i="12"/>
  <c r="S246" i="12"/>
  <c r="O246" i="12"/>
  <c r="L246" i="12"/>
  <c r="Q246" i="12" s="1"/>
  <c r="J246" i="12"/>
  <c r="H246" i="12"/>
  <c r="E246" i="12"/>
  <c r="V245" i="12"/>
  <c r="S245" i="12"/>
  <c r="O245" i="12"/>
  <c r="L245" i="12"/>
  <c r="Q245" i="12" s="1"/>
  <c r="J245" i="12"/>
  <c r="H245" i="12"/>
  <c r="E245" i="12"/>
  <c r="V244" i="12"/>
  <c r="S244" i="12"/>
  <c r="O244" i="12"/>
  <c r="L244" i="12"/>
  <c r="Q244" i="12" s="1"/>
  <c r="J244" i="12"/>
  <c r="H244" i="12"/>
  <c r="E244" i="12"/>
  <c r="V243" i="12"/>
  <c r="S243" i="12"/>
  <c r="O243" i="12"/>
  <c r="L243" i="12"/>
  <c r="Q243" i="12" s="1"/>
  <c r="J243" i="12"/>
  <c r="H243" i="12"/>
  <c r="E243" i="12"/>
  <c r="V242" i="12"/>
  <c r="S242" i="12"/>
  <c r="O242" i="12"/>
  <c r="L242" i="12"/>
  <c r="Q242" i="12" s="1"/>
  <c r="J242" i="12"/>
  <c r="H242" i="12"/>
  <c r="E242" i="12"/>
  <c r="V241" i="12"/>
  <c r="S241" i="12"/>
  <c r="O241" i="12"/>
  <c r="L241" i="12"/>
  <c r="Q241" i="12" s="1"/>
  <c r="J241" i="12"/>
  <c r="H241" i="12"/>
  <c r="E241" i="12"/>
  <c r="V240" i="12"/>
  <c r="S240" i="12"/>
  <c r="O240" i="12"/>
  <c r="L240" i="12"/>
  <c r="Q240" i="12" s="1"/>
  <c r="J240" i="12"/>
  <c r="H240" i="12"/>
  <c r="E240" i="12"/>
  <c r="V239" i="12"/>
  <c r="S239" i="12"/>
  <c r="O239" i="12"/>
  <c r="L239" i="12"/>
  <c r="Q239" i="12" s="1"/>
  <c r="J239" i="12"/>
  <c r="H239" i="12"/>
  <c r="E239" i="12"/>
  <c r="V238" i="12"/>
  <c r="S238" i="12"/>
  <c r="O238" i="12"/>
  <c r="L238" i="12"/>
  <c r="Q238" i="12" s="1"/>
  <c r="J238" i="12"/>
  <c r="H238" i="12"/>
  <c r="E238" i="12"/>
  <c r="V237" i="12"/>
  <c r="S237" i="12"/>
  <c r="O237" i="12"/>
  <c r="L237" i="12"/>
  <c r="Q237" i="12" s="1"/>
  <c r="J237" i="12"/>
  <c r="H237" i="12"/>
  <c r="E237" i="12"/>
  <c r="V236" i="12"/>
  <c r="S236" i="12"/>
  <c r="O236" i="12"/>
  <c r="L236" i="12"/>
  <c r="Q236" i="12" s="1"/>
  <c r="J236" i="12"/>
  <c r="H236" i="12"/>
  <c r="E236" i="12"/>
  <c r="V235" i="12"/>
  <c r="S235" i="12"/>
  <c r="O235" i="12"/>
  <c r="L235" i="12"/>
  <c r="Q235" i="12" s="1"/>
  <c r="J235" i="12"/>
  <c r="H235" i="12"/>
  <c r="E235" i="12"/>
  <c r="V234" i="12"/>
  <c r="S234" i="12"/>
  <c r="O234" i="12"/>
  <c r="L234" i="12"/>
  <c r="Q234" i="12" s="1"/>
  <c r="J234" i="12"/>
  <c r="H234" i="12"/>
  <c r="E234" i="12"/>
  <c r="V233" i="12"/>
  <c r="S233" i="12"/>
  <c r="O233" i="12"/>
  <c r="L233" i="12"/>
  <c r="Q233" i="12" s="1"/>
  <c r="J233" i="12"/>
  <c r="H233" i="12"/>
  <c r="E233" i="12"/>
  <c r="V232" i="12"/>
  <c r="S232" i="12"/>
  <c r="O232" i="12"/>
  <c r="L232" i="12"/>
  <c r="Q232" i="12" s="1"/>
  <c r="J232" i="12"/>
  <c r="H232" i="12"/>
  <c r="E232" i="12"/>
  <c r="V231" i="12"/>
  <c r="S231" i="12"/>
  <c r="O231" i="12"/>
  <c r="L231" i="12"/>
  <c r="Q231" i="12" s="1"/>
  <c r="J231" i="12"/>
  <c r="H231" i="12"/>
  <c r="E231" i="12"/>
  <c r="V230" i="12"/>
  <c r="S230" i="12"/>
  <c r="O230" i="12"/>
  <c r="L230" i="12"/>
  <c r="Q230" i="12" s="1"/>
  <c r="J230" i="12"/>
  <c r="H230" i="12"/>
  <c r="E230" i="12"/>
  <c r="V229" i="12"/>
  <c r="S229" i="12"/>
  <c r="O229" i="12"/>
  <c r="L229" i="12"/>
  <c r="Q229" i="12" s="1"/>
  <c r="J229" i="12"/>
  <c r="H229" i="12"/>
  <c r="E229" i="12"/>
  <c r="V228" i="12"/>
  <c r="S228" i="12"/>
  <c r="O228" i="12"/>
  <c r="L228" i="12"/>
  <c r="Q228" i="12" s="1"/>
  <c r="J228" i="12"/>
  <c r="H228" i="12"/>
  <c r="E228" i="12"/>
  <c r="V227" i="12"/>
  <c r="S227" i="12"/>
  <c r="O227" i="12"/>
  <c r="L227" i="12"/>
  <c r="Q227" i="12" s="1"/>
  <c r="J227" i="12"/>
  <c r="H227" i="12"/>
  <c r="E227" i="12"/>
  <c r="V226" i="12"/>
  <c r="S226" i="12"/>
  <c r="O226" i="12"/>
  <c r="L226" i="12"/>
  <c r="Q226" i="12" s="1"/>
  <c r="J226" i="12"/>
  <c r="H226" i="12"/>
  <c r="E226" i="12"/>
  <c r="V225" i="12"/>
  <c r="S225" i="12"/>
  <c r="O225" i="12"/>
  <c r="L225" i="12"/>
  <c r="Q225" i="12" s="1"/>
  <c r="J225" i="12"/>
  <c r="H225" i="12"/>
  <c r="E225" i="12"/>
  <c r="V224" i="12"/>
  <c r="S224" i="12"/>
  <c r="O224" i="12"/>
  <c r="L224" i="12"/>
  <c r="Q224" i="12" s="1"/>
  <c r="J224" i="12"/>
  <c r="H224" i="12"/>
  <c r="E224" i="12"/>
  <c r="V223" i="12"/>
  <c r="S223" i="12"/>
  <c r="O223" i="12"/>
  <c r="L223" i="12"/>
  <c r="Q223" i="12" s="1"/>
  <c r="J223" i="12"/>
  <c r="H223" i="12"/>
  <c r="E223" i="12"/>
  <c r="V222" i="12"/>
  <c r="S222" i="12"/>
  <c r="O222" i="12"/>
  <c r="L222" i="12"/>
  <c r="Q222" i="12" s="1"/>
  <c r="J222" i="12"/>
  <c r="H222" i="12"/>
  <c r="E222" i="12"/>
  <c r="V221" i="12"/>
  <c r="S221" i="12"/>
  <c r="O221" i="12"/>
  <c r="L221" i="12"/>
  <c r="Q221" i="12" s="1"/>
  <c r="J221" i="12"/>
  <c r="H221" i="12"/>
  <c r="E221" i="12"/>
  <c r="V220" i="12"/>
  <c r="S220" i="12"/>
  <c r="O220" i="12"/>
  <c r="L220" i="12"/>
  <c r="Q220" i="12" s="1"/>
  <c r="J220" i="12"/>
  <c r="H220" i="12"/>
  <c r="E220" i="12"/>
  <c r="V219" i="12"/>
  <c r="S219" i="12"/>
  <c r="O219" i="12"/>
  <c r="L219" i="12"/>
  <c r="Q219" i="12" s="1"/>
  <c r="J219" i="12"/>
  <c r="H219" i="12"/>
  <c r="E219" i="12"/>
  <c r="V218" i="12"/>
  <c r="S218" i="12"/>
  <c r="O218" i="12"/>
  <c r="L218" i="12"/>
  <c r="Q218" i="12" s="1"/>
  <c r="J218" i="12"/>
  <c r="H218" i="12"/>
  <c r="E218" i="12"/>
  <c r="V217" i="12"/>
  <c r="S217" i="12"/>
  <c r="O217" i="12"/>
  <c r="L217" i="12"/>
  <c r="Q217" i="12" s="1"/>
  <c r="J217" i="12"/>
  <c r="H217" i="12"/>
  <c r="E217" i="12"/>
  <c r="V216" i="12"/>
  <c r="S216" i="12"/>
  <c r="O216" i="12"/>
  <c r="L216" i="12"/>
  <c r="Q216" i="12" s="1"/>
  <c r="J216" i="12"/>
  <c r="H216" i="12"/>
  <c r="E216" i="12"/>
  <c r="V215" i="12"/>
  <c r="S215" i="12"/>
  <c r="O215" i="12"/>
  <c r="L215" i="12"/>
  <c r="Q215" i="12" s="1"/>
  <c r="J215" i="12"/>
  <c r="H215" i="12"/>
  <c r="E215" i="12"/>
  <c r="V214" i="12"/>
  <c r="S214" i="12"/>
  <c r="O214" i="12"/>
  <c r="L214" i="12"/>
  <c r="Q214" i="12" s="1"/>
  <c r="J214" i="12"/>
  <c r="H214" i="12"/>
  <c r="E214" i="12"/>
  <c r="V213" i="12"/>
  <c r="S213" i="12"/>
  <c r="O213" i="12"/>
  <c r="L213" i="12"/>
  <c r="Q213" i="12" s="1"/>
  <c r="J213" i="12"/>
  <c r="H213" i="12"/>
  <c r="E213" i="12"/>
  <c r="V212" i="12"/>
  <c r="S212" i="12"/>
  <c r="O212" i="12"/>
  <c r="L212" i="12"/>
  <c r="Q212" i="12" s="1"/>
  <c r="J212" i="12"/>
  <c r="H212" i="12"/>
  <c r="E212" i="12"/>
  <c r="V211" i="12"/>
  <c r="S211" i="12"/>
  <c r="O211" i="12"/>
  <c r="L211" i="12"/>
  <c r="Q211" i="12" s="1"/>
  <c r="J211" i="12"/>
  <c r="H211" i="12"/>
  <c r="E211" i="12"/>
  <c r="V210" i="12"/>
  <c r="S210" i="12"/>
  <c r="O210" i="12"/>
  <c r="L210" i="12"/>
  <c r="Q210" i="12" s="1"/>
  <c r="J210" i="12"/>
  <c r="H210" i="12"/>
  <c r="E210" i="12"/>
  <c r="V209" i="12"/>
  <c r="S209" i="12"/>
  <c r="O209" i="12"/>
  <c r="L209" i="12"/>
  <c r="Q209" i="12" s="1"/>
  <c r="J209" i="12"/>
  <c r="H209" i="12"/>
  <c r="E209" i="12"/>
  <c r="V208" i="12"/>
  <c r="S208" i="12"/>
  <c r="O208" i="12"/>
  <c r="L208" i="12"/>
  <c r="Q208" i="12" s="1"/>
  <c r="J208" i="12"/>
  <c r="H208" i="12"/>
  <c r="E208" i="12"/>
  <c r="V207" i="12"/>
  <c r="S207" i="12"/>
  <c r="O207" i="12"/>
  <c r="L207" i="12"/>
  <c r="Q207" i="12" s="1"/>
  <c r="J207" i="12"/>
  <c r="H207" i="12"/>
  <c r="E207" i="12"/>
  <c r="V206" i="12"/>
  <c r="S206" i="12"/>
  <c r="O206" i="12"/>
  <c r="L206" i="12"/>
  <c r="Q206" i="12" s="1"/>
  <c r="J206" i="12"/>
  <c r="H206" i="12"/>
  <c r="E206" i="12"/>
  <c r="V205" i="12"/>
  <c r="S205" i="12"/>
  <c r="O205" i="12"/>
  <c r="L205" i="12"/>
  <c r="Q205" i="12" s="1"/>
  <c r="J205" i="12"/>
  <c r="H205" i="12"/>
  <c r="E205" i="12"/>
  <c r="V204" i="12"/>
  <c r="S204" i="12"/>
  <c r="O204" i="12"/>
  <c r="L204" i="12"/>
  <c r="Q204" i="12" s="1"/>
  <c r="J204" i="12"/>
  <c r="H204" i="12"/>
  <c r="E204" i="12"/>
  <c r="V203" i="12"/>
  <c r="S203" i="12"/>
  <c r="O203" i="12"/>
  <c r="L203" i="12"/>
  <c r="Q203" i="12" s="1"/>
  <c r="J203" i="12"/>
  <c r="H203" i="12"/>
  <c r="E203" i="12"/>
  <c r="V202" i="12"/>
  <c r="S202" i="12"/>
  <c r="O202" i="12"/>
  <c r="L202" i="12"/>
  <c r="Q202" i="12" s="1"/>
  <c r="J202" i="12"/>
  <c r="H202" i="12"/>
  <c r="E202" i="12"/>
  <c r="V201" i="12"/>
  <c r="S201" i="12"/>
  <c r="O201" i="12"/>
  <c r="L201" i="12"/>
  <c r="Q201" i="12" s="1"/>
  <c r="J201" i="12"/>
  <c r="H201" i="12"/>
  <c r="E201" i="12"/>
  <c r="V200" i="12"/>
  <c r="S200" i="12"/>
  <c r="O200" i="12"/>
  <c r="L200" i="12"/>
  <c r="Q200" i="12" s="1"/>
  <c r="J200" i="12"/>
  <c r="H200" i="12"/>
  <c r="E200" i="12"/>
  <c r="V199" i="12"/>
  <c r="S199" i="12"/>
  <c r="O199" i="12"/>
  <c r="L199" i="12"/>
  <c r="Q199" i="12" s="1"/>
  <c r="J199" i="12"/>
  <c r="H199" i="12"/>
  <c r="E199" i="12"/>
  <c r="V198" i="12"/>
  <c r="S198" i="12"/>
  <c r="O198" i="12"/>
  <c r="L198" i="12"/>
  <c r="Q198" i="12" s="1"/>
  <c r="J198" i="12"/>
  <c r="H198" i="12"/>
  <c r="E198" i="12"/>
  <c r="V197" i="12"/>
  <c r="S197" i="12"/>
  <c r="O197" i="12"/>
  <c r="L197" i="12"/>
  <c r="Q197" i="12" s="1"/>
  <c r="J197" i="12"/>
  <c r="H197" i="12"/>
  <c r="E197" i="12"/>
  <c r="V196" i="12"/>
  <c r="S196" i="12"/>
  <c r="O196" i="12"/>
  <c r="L196" i="12"/>
  <c r="Q196" i="12" s="1"/>
  <c r="J196" i="12"/>
  <c r="H196" i="12"/>
  <c r="E196" i="12"/>
  <c r="V195" i="12"/>
  <c r="S195" i="12"/>
  <c r="O195" i="12"/>
  <c r="L195" i="12"/>
  <c r="Q195" i="12" s="1"/>
  <c r="J195" i="12"/>
  <c r="H195" i="12"/>
  <c r="E195" i="12"/>
  <c r="V194" i="12"/>
  <c r="S194" i="12"/>
  <c r="O194" i="12"/>
  <c r="L194" i="12"/>
  <c r="Q194" i="12" s="1"/>
  <c r="J194" i="12"/>
  <c r="H194" i="12"/>
  <c r="E194" i="12"/>
  <c r="V193" i="12"/>
  <c r="S193" i="12"/>
  <c r="O193" i="12"/>
  <c r="L193" i="12"/>
  <c r="Q193" i="12" s="1"/>
  <c r="J193" i="12"/>
  <c r="H193" i="12"/>
  <c r="E193" i="12"/>
  <c r="V192" i="12"/>
  <c r="S192" i="12"/>
  <c r="O192" i="12"/>
  <c r="L192" i="12"/>
  <c r="Q192" i="12" s="1"/>
  <c r="J192" i="12"/>
  <c r="H192" i="12"/>
  <c r="E192" i="12"/>
  <c r="V191" i="12"/>
  <c r="S191" i="12"/>
  <c r="O191" i="12"/>
  <c r="L191" i="12"/>
  <c r="Q191" i="12" s="1"/>
  <c r="J191" i="12"/>
  <c r="H191" i="12"/>
  <c r="E191" i="12"/>
  <c r="V190" i="12"/>
  <c r="S190" i="12"/>
  <c r="O190" i="12"/>
  <c r="L190" i="12"/>
  <c r="Q190" i="12" s="1"/>
  <c r="J190" i="12"/>
  <c r="H190" i="12"/>
  <c r="E190" i="12"/>
  <c r="V189" i="12"/>
  <c r="S189" i="12"/>
  <c r="O189" i="12"/>
  <c r="L189" i="12"/>
  <c r="Q189" i="12" s="1"/>
  <c r="J189" i="12"/>
  <c r="H189" i="12"/>
  <c r="E189" i="12"/>
  <c r="V188" i="12"/>
  <c r="S188" i="12"/>
  <c r="O188" i="12"/>
  <c r="L188" i="12"/>
  <c r="Q188" i="12" s="1"/>
  <c r="J188" i="12"/>
  <c r="H188" i="12"/>
  <c r="E188" i="12"/>
  <c r="V187" i="12"/>
  <c r="S187" i="12"/>
  <c r="O187" i="12"/>
  <c r="L187" i="12"/>
  <c r="Q187" i="12" s="1"/>
  <c r="J187" i="12"/>
  <c r="H187" i="12"/>
  <c r="E187" i="12"/>
  <c r="V186" i="12"/>
  <c r="S186" i="12"/>
  <c r="O186" i="12"/>
  <c r="L186" i="12"/>
  <c r="Q186" i="12" s="1"/>
  <c r="J186" i="12"/>
  <c r="H186" i="12"/>
  <c r="E186" i="12"/>
  <c r="V185" i="12"/>
  <c r="S185" i="12"/>
  <c r="O185" i="12"/>
  <c r="L185" i="12"/>
  <c r="Q185" i="12" s="1"/>
  <c r="J185" i="12"/>
  <c r="H185" i="12"/>
  <c r="E185" i="12"/>
  <c r="V184" i="12"/>
  <c r="S184" i="12"/>
  <c r="O184" i="12"/>
  <c r="L184" i="12"/>
  <c r="Q184" i="12" s="1"/>
  <c r="J184" i="12"/>
  <c r="H184" i="12"/>
  <c r="E184" i="12"/>
  <c r="V183" i="12"/>
  <c r="S183" i="12"/>
  <c r="O183" i="12"/>
  <c r="L183" i="12"/>
  <c r="Q183" i="12" s="1"/>
  <c r="J183" i="12"/>
  <c r="H183" i="12"/>
  <c r="E183" i="12"/>
  <c r="V182" i="12"/>
  <c r="S182" i="12"/>
  <c r="O182" i="12"/>
  <c r="L182" i="12"/>
  <c r="Q182" i="12" s="1"/>
  <c r="J182" i="12"/>
  <c r="H182" i="12"/>
  <c r="E182" i="12"/>
  <c r="V181" i="12"/>
  <c r="S181" i="12"/>
  <c r="O181" i="12"/>
  <c r="L181" i="12"/>
  <c r="Q181" i="12" s="1"/>
  <c r="J181" i="12"/>
  <c r="H181" i="12"/>
  <c r="E181" i="12"/>
  <c r="V180" i="12"/>
  <c r="S180" i="12"/>
  <c r="O180" i="12"/>
  <c r="L180" i="12"/>
  <c r="Q180" i="12" s="1"/>
  <c r="J180" i="12"/>
  <c r="H180" i="12"/>
  <c r="E180" i="12"/>
  <c r="V179" i="12"/>
  <c r="S179" i="12"/>
  <c r="O179" i="12"/>
  <c r="L179" i="12"/>
  <c r="Q179" i="12" s="1"/>
  <c r="J179" i="12"/>
  <c r="H179" i="12"/>
  <c r="E179" i="12"/>
  <c r="V178" i="12"/>
  <c r="S178" i="12"/>
  <c r="O178" i="12"/>
  <c r="L178" i="12"/>
  <c r="Q178" i="12" s="1"/>
  <c r="J178" i="12"/>
  <c r="H178" i="12"/>
  <c r="E178" i="12"/>
  <c r="V177" i="12"/>
  <c r="S177" i="12"/>
  <c r="O177" i="12"/>
  <c r="L177" i="12"/>
  <c r="Q177" i="12" s="1"/>
  <c r="J177" i="12"/>
  <c r="H177" i="12"/>
  <c r="E177" i="12"/>
  <c r="V176" i="12"/>
  <c r="S176" i="12"/>
  <c r="O176" i="12"/>
  <c r="L176" i="12"/>
  <c r="Q176" i="12" s="1"/>
  <c r="J176" i="12"/>
  <c r="H176" i="12"/>
  <c r="E176" i="12"/>
  <c r="V175" i="12"/>
  <c r="S175" i="12"/>
  <c r="O175" i="12"/>
  <c r="L175" i="12"/>
  <c r="Q175" i="12" s="1"/>
  <c r="J175" i="12"/>
  <c r="H175" i="12"/>
  <c r="E175" i="12"/>
  <c r="V174" i="12"/>
  <c r="S174" i="12"/>
  <c r="O174" i="12"/>
  <c r="L174" i="12"/>
  <c r="Q174" i="12" s="1"/>
  <c r="J174" i="12"/>
  <c r="H174" i="12"/>
  <c r="E174" i="12"/>
  <c r="V173" i="12"/>
  <c r="S173" i="12"/>
  <c r="O173" i="12"/>
  <c r="L173" i="12"/>
  <c r="Q173" i="12" s="1"/>
  <c r="J173" i="12"/>
  <c r="H173" i="12"/>
  <c r="E173" i="12"/>
  <c r="V172" i="12"/>
  <c r="S172" i="12"/>
  <c r="O172" i="12"/>
  <c r="L172" i="12"/>
  <c r="Q172" i="12" s="1"/>
  <c r="J172" i="12"/>
  <c r="H172" i="12"/>
  <c r="E172" i="12"/>
  <c r="V171" i="12"/>
  <c r="S171" i="12"/>
  <c r="O171" i="12"/>
  <c r="L171" i="12"/>
  <c r="Q171" i="12" s="1"/>
  <c r="J171" i="12"/>
  <c r="H171" i="12"/>
  <c r="E171" i="12"/>
  <c r="V170" i="12"/>
  <c r="S170" i="12"/>
  <c r="O170" i="12"/>
  <c r="L170" i="12"/>
  <c r="Q170" i="12" s="1"/>
  <c r="J170" i="12"/>
  <c r="H170" i="12"/>
  <c r="E170" i="12"/>
  <c r="V169" i="12"/>
  <c r="S169" i="12"/>
  <c r="O169" i="12"/>
  <c r="L169" i="12"/>
  <c r="Q169" i="12" s="1"/>
  <c r="J169" i="12"/>
  <c r="H169" i="12"/>
  <c r="E169" i="12"/>
  <c r="V168" i="12"/>
  <c r="S168" i="12"/>
  <c r="O168" i="12"/>
  <c r="L168" i="12"/>
  <c r="Q168" i="12" s="1"/>
  <c r="J168" i="12"/>
  <c r="H168" i="12"/>
  <c r="E168" i="12"/>
  <c r="V167" i="12"/>
  <c r="S167" i="12"/>
  <c r="O167" i="12"/>
  <c r="L167" i="12"/>
  <c r="Q167" i="12" s="1"/>
  <c r="J167" i="12"/>
  <c r="H167" i="12"/>
  <c r="E167" i="12"/>
  <c r="V166" i="12"/>
  <c r="S166" i="12"/>
  <c r="O166" i="12"/>
  <c r="L166" i="12"/>
  <c r="Q166" i="12" s="1"/>
  <c r="J166" i="12"/>
  <c r="H166" i="12"/>
  <c r="E166" i="12"/>
  <c r="V165" i="12"/>
  <c r="S165" i="12"/>
  <c r="O165" i="12"/>
  <c r="L165" i="12"/>
  <c r="Q165" i="12" s="1"/>
  <c r="J165" i="12"/>
  <c r="H165" i="12"/>
  <c r="E165" i="12"/>
  <c r="V164" i="12"/>
  <c r="S164" i="12"/>
  <c r="O164" i="12"/>
  <c r="L164" i="12"/>
  <c r="Q164" i="12" s="1"/>
  <c r="J164" i="12"/>
  <c r="H164" i="12"/>
  <c r="E164" i="12"/>
  <c r="V163" i="12"/>
  <c r="S163" i="12"/>
  <c r="O163" i="12"/>
  <c r="L163" i="12"/>
  <c r="Q163" i="12" s="1"/>
  <c r="J163" i="12"/>
  <c r="H163" i="12"/>
  <c r="E163" i="12"/>
  <c r="V162" i="12"/>
  <c r="S162" i="12"/>
  <c r="O162" i="12"/>
  <c r="L162" i="12"/>
  <c r="Q162" i="12" s="1"/>
  <c r="J162" i="12"/>
  <c r="H162" i="12"/>
  <c r="E162" i="12"/>
  <c r="V161" i="12"/>
  <c r="S161" i="12"/>
  <c r="O161" i="12"/>
  <c r="L161" i="12"/>
  <c r="Q161" i="12" s="1"/>
  <c r="J161" i="12"/>
  <c r="H161" i="12"/>
  <c r="E161" i="12"/>
  <c r="V160" i="12"/>
  <c r="S160" i="12"/>
  <c r="O160" i="12"/>
  <c r="L160" i="12"/>
  <c r="Q160" i="12" s="1"/>
  <c r="J160" i="12"/>
  <c r="H160" i="12"/>
  <c r="E160" i="12"/>
  <c r="V159" i="12"/>
  <c r="S159" i="12"/>
  <c r="O159" i="12"/>
  <c r="L159" i="12"/>
  <c r="Q159" i="12" s="1"/>
  <c r="J159" i="12"/>
  <c r="H159" i="12"/>
  <c r="E159" i="12"/>
  <c r="V158" i="12"/>
  <c r="S158" i="12"/>
  <c r="O158" i="12"/>
  <c r="L158" i="12"/>
  <c r="Q158" i="12" s="1"/>
  <c r="J158" i="12"/>
  <c r="H158" i="12"/>
  <c r="E158" i="12"/>
  <c r="V157" i="12"/>
  <c r="S157" i="12"/>
  <c r="O157" i="12"/>
  <c r="L157" i="12"/>
  <c r="Q157" i="12" s="1"/>
  <c r="J157" i="12"/>
  <c r="H157" i="12"/>
  <c r="E157" i="12"/>
  <c r="V156" i="12"/>
  <c r="S156" i="12"/>
  <c r="O156" i="12"/>
  <c r="L156" i="12"/>
  <c r="Q156" i="12" s="1"/>
  <c r="J156" i="12"/>
  <c r="H156" i="12"/>
  <c r="E156" i="12"/>
  <c r="V155" i="12"/>
  <c r="S155" i="12"/>
  <c r="O155" i="12"/>
  <c r="L155" i="12"/>
  <c r="Q155" i="12" s="1"/>
  <c r="J155" i="12"/>
  <c r="H155" i="12"/>
  <c r="E155" i="12"/>
  <c r="V154" i="12"/>
  <c r="S154" i="12"/>
  <c r="O154" i="12"/>
  <c r="L154" i="12"/>
  <c r="Q154" i="12" s="1"/>
  <c r="J154" i="12"/>
  <c r="H154" i="12"/>
  <c r="E154" i="12"/>
  <c r="V153" i="12"/>
  <c r="S153" i="12"/>
  <c r="O153" i="12"/>
  <c r="L153" i="12"/>
  <c r="Q153" i="12" s="1"/>
  <c r="J153" i="12"/>
  <c r="H153" i="12"/>
  <c r="E153" i="12"/>
  <c r="V152" i="12"/>
  <c r="S152" i="12"/>
  <c r="O152" i="12"/>
  <c r="L152" i="12"/>
  <c r="Q152" i="12" s="1"/>
  <c r="J152" i="12"/>
  <c r="H152" i="12"/>
  <c r="E152" i="12"/>
  <c r="V151" i="12"/>
  <c r="S151" i="12"/>
  <c r="O151" i="12"/>
  <c r="L151" i="12"/>
  <c r="Q151" i="12" s="1"/>
  <c r="J151" i="12"/>
  <c r="H151" i="12"/>
  <c r="E151" i="12"/>
  <c r="V150" i="12"/>
  <c r="S150" i="12"/>
  <c r="O150" i="12"/>
  <c r="L150" i="12"/>
  <c r="Q150" i="12" s="1"/>
  <c r="J150" i="12"/>
  <c r="H150" i="12"/>
  <c r="E150" i="12"/>
  <c r="V149" i="12"/>
  <c r="S149" i="12"/>
  <c r="O149" i="12"/>
  <c r="L149" i="12"/>
  <c r="Q149" i="12" s="1"/>
  <c r="J149" i="12"/>
  <c r="H149" i="12"/>
  <c r="E149" i="12"/>
  <c r="V148" i="12"/>
  <c r="S148" i="12"/>
  <c r="O148" i="12"/>
  <c r="L148" i="12"/>
  <c r="Q148" i="12" s="1"/>
  <c r="J148" i="12"/>
  <c r="H148" i="12"/>
  <c r="E148" i="12"/>
  <c r="V147" i="12"/>
  <c r="S147" i="12"/>
  <c r="O147" i="12"/>
  <c r="L147" i="12"/>
  <c r="Q147" i="12" s="1"/>
  <c r="J147" i="12"/>
  <c r="H147" i="12"/>
  <c r="E147" i="12"/>
  <c r="V146" i="12"/>
  <c r="S146" i="12"/>
  <c r="O146" i="12"/>
  <c r="L146" i="12"/>
  <c r="Q146" i="12" s="1"/>
  <c r="J146" i="12"/>
  <c r="H146" i="12"/>
  <c r="E146" i="12"/>
  <c r="V145" i="12"/>
  <c r="S145" i="12"/>
  <c r="O145" i="12"/>
  <c r="L145" i="12"/>
  <c r="Q145" i="12" s="1"/>
  <c r="J145" i="12"/>
  <c r="H145" i="12"/>
  <c r="E145" i="12"/>
  <c r="V144" i="12"/>
  <c r="S144" i="12"/>
  <c r="O144" i="12"/>
  <c r="L144" i="12"/>
  <c r="Q144" i="12" s="1"/>
  <c r="J144" i="12"/>
  <c r="H144" i="12"/>
  <c r="E144" i="12"/>
  <c r="V143" i="12"/>
  <c r="S143" i="12"/>
  <c r="O143" i="12"/>
  <c r="L143" i="12"/>
  <c r="Q143" i="12" s="1"/>
  <c r="J143" i="12"/>
  <c r="H143" i="12"/>
  <c r="E143" i="12"/>
  <c r="V142" i="12"/>
  <c r="S142" i="12"/>
  <c r="O142" i="12"/>
  <c r="L142" i="12"/>
  <c r="Q142" i="12" s="1"/>
  <c r="J142" i="12"/>
  <c r="H142" i="12"/>
  <c r="E142" i="12"/>
  <c r="V141" i="12"/>
  <c r="S141" i="12"/>
  <c r="O141" i="12"/>
  <c r="L141" i="12"/>
  <c r="Q141" i="12" s="1"/>
  <c r="J141" i="12"/>
  <c r="H141" i="12"/>
  <c r="E141" i="12"/>
  <c r="V140" i="12"/>
  <c r="S140" i="12"/>
  <c r="O140" i="12"/>
  <c r="L140" i="12"/>
  <c r="Q140" i="12" s="1"/>
  <c r="J140" i="12"/>
  <c r="H140" i="12"/>
  <c r="E140" i="12"/>
  <c r="V139" i="12"/>
  <c r="S139" i="12"/>
  <c r="O139" i="12"/>
  <c r="L139" i="12"/>
  <c r="Q139" i="12" s="1"/>
  <c r="J139" i="12"/>
  <c r="H139" i="12"/>
  <c r="E139" i="12"/>
  <c r="V138" i="12"/>
  <c r="S138" i="12"/>
  <c r="O138" i="12"/>
  <c r="L138" i="12"/>
  <c r="Q138" i="12" s="1"/>
  <c r="J138" i="12"/>
  <c r="H138" i="12"/>
  <c r="E138" i="12"/>
  <c r="V137" i="12"/>
  <c r="S137" i="12"/>
  <c r="O137" i="12"/>
  <c r="L137" i="12"/>
  <c r="Q137" i="12" s="1"/>
  <c r="J137" i="12"/>
  <c r="H137" i="12"/>
  <c r="E137" i="12"/>
  <c r="V136" i="12"/>
  <c r="S136" i="12"/>
  <c r="O136" i="12"/>
  <c r="L136" i="12"/>
  <c r="Q136" i="12" s="1"/>
  <c r="J136" i="12"/>
  <c r="H136" i="12"/>
  <c r="E136" i="12"/>
  <c r="V135" i="12"/>
  <c r="S135" i="12"/>
  <c r="O135" i="12"/>
  <c r="L135" i="12"/>
  <c r="Q135" i="12" s="1"/>
  <c r="J135" i="12"/>
  <c r="H135" i="12"/>
  <c r="E135" i="12"/>
  <c r="V134" i="12"/>
  <c r="S134" i="12"/>
  <c r="O134" i="12"/>
  <c r="L134" i="12"/>
  <c r="Q134" i="12" s="1"/>
  <c r="J134" i="12"/>
  <c r="H134" i="12"/>
  <c r="E134" i="12"/>
  <c r="V133" i="12"/>
  <c r="S133" i="12"/>
  <c r="O133" i="12"/>
  <c r="L133" i="12"/>
  <c r="Q133" i="12" s="1"/>
  <c r="J133" i="12"/>
  <c r="H133" i="12"/>
  <c r="E133" i="12"/>
  <c r="V132" i="12"/>
  <c r="S132" i="12"/>
  <c r="O132" i="12"/>
  <c r="L132" i="12"/>
  <c r="Q132" i="12" s="1"/>
  <c r="J132" i="12"/>
  <c r="H132" i="12"/>
  <c r="E132" i="12"/>
  <c r="V131" i="12"/>
  <c r="S131" i="12"/>
  <c r="O131" i="12"/>
  <c r="L131" i="12"/>
  <c r="Q131" i="12" s="1"/>
  <c r="J131" i="12"/>
  <c r="H131" i="12"/>
  <c r="E131" i="12"/>
  <c r="V130" i="12"/>
  <c r="S130" i="12"/>
  <c r="O130" i="12"/>
  <c r="L130" i="12"/>
  <c r="Q130" i="12" s="1"/>
  <c r="J130" i="12"/>
  <c r="H130" i="12"/>
  <c r="E130" i="12"/>
  <c r="V129" i="12"/>
  <c r="S129" i="12"/>
  <c r="O129" i="12"/>
  <c r="L129" i="12"/>
  <c r="Q129" i="12" s="1"/>
  <c r="J129" i="12"/>
  <c r="H129" i="12"/>
  <c r="E129" i="12"/>
  <c r="V128" i="12"/>
  <c r="S128" i="12"/>
  <c r="O128" i="12"/>
  <c r="L128" i="12"/>
  <c r="Q128" i="12" s="1"/>
  <c r="J128" i="12"/>
  <c r="H128" i="12"/>
  <c r="E128" i="12"/>
  <c r="V127" i="12"/>
  <c r="S127" i="12"/>
  <c r="O127" i="12"/>
  <c r="L127" i="12"/>
  <c r="Q127" i="12" s="1"/>
  <c r="J127" i="12"/>
  <c r="H127" i="12"/>
  <c r="E127" i="12"/>
  <c r="V126" i="12"/>
  <c r="S126" i="12"/>
  <c r="O126" i="12"/>
  <c r="L126" i="12"/>
  <c r="Q126" i="12" s="1"/>
  <c r="J126" i="12"/>
  <c r="H126" i="12"/>
  <c r="E126" i="12"/>
  <c r="V125" i="12"/>
  <c r="S125" i="12"/>
  <c r="O125" i="12"/>
  <c r="L125" i="12"/>
  <c r="Q125" i="12" s="1"/>
  <c r="J125" i="12"/>
  <c r="H125" i="12"/>
  <c r="E125" i="12"/>
  <c r="V124" i="12"/>
  <c r="S124" i="12"/>
  <c r="O124" i="12"/>
  <c r="L124" i="12"/>
  <c r="Q124" i="12" s="1"/>
  <c r="J124" i="12"/>
  <c r="H124" i="12"/>
  <c r="E124" i="12"/>
  <c r="V123" i="12"/>
  <c r="S123" i="12"/>
  <c r="O123" i="12"/>
  <c r="L123" i="12"/>
  <c r="Q123" i="12" s="1"/>
  <c r="J123" i="12"/>
  <c r="H123" i="12"/>
  <c r="E123" i="12"/>
  <c r="V122" i="12"/>
  <c r="S122" i="12"/>
  <c r="O122" i="12"/>
  <c r="L122" i="12"/>
  <c r="Q122" i="12" s="1"/>
  <c r="J122" i="12"/>
  <c r="H122" i="12"/>
  <c r="E122" i="12"/>
  <c r="V121" i="12"/>
  <c r="S121" i="12"/>
  <c r="O121" i="12"/>
  <c r="L121" i="12"/>
  <c r="Q121" i="12" s="1"/>
  <c r="J121" i="12"/>
  <c r="H121" i="12"/>
  <c r="E121" i="12"/>
  <c r="V120" i="12"/>
  <c r="S120" i="12"/>
  <c r="O120" i="12"/>
  <c r="L120" i="12"/>
  <c r="Q120" i="12" s="1"/>
  <c r="J120" i="12"/>
  <c r="H120" i="12"/>
  <c r="E120" i="12"/>
  <c r="V119" i="12"/>
  <c r="S119" i="12"/>
  <c r="O119" i="12"/>
  <c r="L119" i="12"/>
  <c r="Q119" i="12" s="1"/>
  <c r="J119" i="12"/>
  <c r="H119" i="12"/>
  <c r="E119" i="12"/>
  <c r="V118" i="12"/>
  <c r="S118" i="12"/>
  <c r="O118" i="12"/>
  <c r="L118" i="12"/>
  <c r="Q118" i="12" s="1"/>
  <c r="J118" i="12"/>
  <c r="H118" i="12"/>
  <c r="E118" i="12"/>
  <c r="V117" i="12"/>
  <c r="S117" i="12"/>
  <c r="O117" i="12"/>
  <c r="L117" i="12"/>
  <c r="Q117" i="12" s="1"/>
  <c r="J117" i="12"/>
  <c r="H117" i="12"/>
  <c r="E117" i="12"/>
  <c r="V116" i="12"/>
  <c r="S116" i="12"/>
  <c r="O116" i="12"/>
  <c r="L116" i="12"/>
  <c r="Q116" i="12" s="1"/>
  <c r="J116" i="12"/>
  <c r="H116" i="12"/>
  <c r="E116" i="12"/>
  <c r="V115" i="12"/>
  <c r="S115" i="12"/>
  <c r="O115" i="12"/>
  <c r="L115" i="12"/>
  <c r="Q115" i="12" s="1"/>
  <c r="J115" i="12"/>
  <c r="H115" i="12"/>
  <c r="E115" i="12"/>
  <c r="V114" i="12"/>
  <c r="S114" i="12"/>
  <c r="O114" i="12"/>
  <c r="L114" i="12"/>
  <c r="Q114" i="12" s="1"/>
  <c r="J114" i="12"/>
  <c r="H114" i="12"/>
  <c r="E114" i="12"/>
  <c r="V113" i="12"/>
  <c r="S113" i="12"/>
  <c r="O113" i="12"/>
  <c r="L113" i="12"/>
  <c r="Q113" i="12" s="1"/>
  <c r="J113" i="12"/>
  <c r="H113" i="12"/>
  <c r="E113" i="12"/>
  <c r="V112" i="12"/>
  <c r="S112" i="12"/>
  <c r="O112" i="12"/>
  <c r="L112" i="12"/>
  <c r="Q112" i="12" s="1"/>
  <c r="J112" i="12"/>
  <c r="H112" i="12"/>
  <c r="E112" i="12"/>
  <c r="V111" i="12"/>
  <c r="S111" i="12"/>
  <c r="O111" i="12"/>
  <c r="L111" i="12"/>
  <c r="Q111" i="12" s="1"/>
  <c r="J111" i="12"/>
  <c r="H111" i="12"/>
  <c r="E111" i="12"/>
  <c r="V110" i="12"/>
  <c r="S110" i="12"/>
  <c r="O110" i="12"/>
  <c r="L110" i="12"/>
  <c r="Q110" i="12" s="1"/>
  <c r="J110" i="12"/>
  <c r="H110" i="12"/>
  <c r="E110" i="12"/>
  <c r="V109" i="12"/>
  <c r="S109" i="12"/>
  <c r="O109" i="12"/>
  <c r="L109" i="12"/>
  <c r="Q109" i="12" s="1"/>
  <c r="J109" i="12"/>
  <c r="H109" i="12"/>
  <c r="E109" i="12"/>
  <c r="V108" i="12"/>
  <c r="S108" i="12"/>
  <c r="O108" i="12"/>
  <c r="L108" i="12"/>
  <c r="Q108" i="12" s="1"/>
  <c r="J108" i="12"/>
  <c r="H108" i="12"/>
  <c r="E108" i="12"/>
  <c r="V107" i="12"/>
  <c r="S107" i="12"/>
  <c r="O107" i="12"/>
  <c r="L107" i="12"/>
  <c r="Q107" i="12" s="1"/>
  <c r="J107" i="12"/>
  <c r="H107" i="12"/>
  <c r="E107" i="12"/>
  <c r="V106" i="12"/>
  <c r="S106" i="12"/>
  <c r="O106" i="12"/>
  <c r="L106" i="12"/>
  <c r="Q106" i="12" s="1"/>
  <c r="J106" i="12"/>
  <c r="H106" i="12"/>
  <c r="E106" i="12"/>
  <c r="V105" i="12"/>
  <c r="S105" i="12"/>
  <c r="O105" i="12"/>
  <c r="L105" i="12"/>
  <c r="Q105" i="12" s="1"/>
  <c r="J105" i="12"/>
  <c r="H105" i="12"/>
  <c r="E105" i="12"/>
  <c r="V104" i="12"/>
  <c r="S104" i="12"/>
  <c r="O104" i="12"/>
  <c r="L104" i="12"/>
  <c r="Q104" i="12" s="1"/>
  <c r="J104" i="12"/>
  <c r="H104" i="12"/>
  <c r="E104" i="12"/>
  <c r="V103" i="12"/>
  <c r="S103" i="12"/>
  <c r="O103" i="12"/>
  <c r="L103" i="12"/>
  <c r="Q103" i="12" s="1"/>
  <c r="J103" i="12"/>
  <c r="H103" i="12"/>
  <c r="E103" i="12"/>
  <c r="V102" i="12"/>
  <c r="S102" i="12"/>
  <c r="O102" i="12"/>
  <c r="L102" i="12"/>
  <c r="Q102" i="12" s="1"/>
  <c r="J102" i="12"/>
  <c r="H102" i="12"/>
  <c r="E102" i="12"/>
  <c r="V101" i="12"/>
  <c r="S101" i="12"/>
  <c r="O101" i="12"/>
  <c r="L101" i="12"/>
  <c r="Q101" i="12" s="1"/>
  <c r="J101" i="12"/>
  <c r="H101" i="12"/>
  <c r="E101" i="12"/>
  <c r="V100" i="12"/>
  <c r="S100" i="12"/>
  <c r="O100" i="12"/>
  <c r="L100" i="12"/>
  <c r="Q100" i="12" s="1"/>
  <c r="J100" i="12"/>
  <c r="H100" i="12"/>
  <c r="E100" i="12"/>
  <c r="V99" i="12"/>
  <c r="S99" i="12"/>
  <c r="O99" i="12"/>
  <c r="L99" i="12"/>
  <c r="Q99" i="12" s="1"/>
  <c r="J99" i="12"/>
  <c r="H99" i="12"/>
  <c r="E99" i="12"/>
  <c r="V98" i="12"/>
  <c r="S98" i="12"/>
  <c r="O98" i="12"/>
  <c r="L98" i="12"/>
  <c r="Q98" i="12" s="1"/>
  <c r="J98" i="12"/>
  <c r="H98" i="12"/>
  <c r="E98" i="12"/>
  <c r="V97" i="12"/>
  <c r="S97" i="12"/>
  <c r="O97" i="12"/>
  <c r="L97" i="12"/>
  <c r="Q97" i="12" s="1"/>
  <c r="J97" i="12"/>
  <c r="H97" i="12"/>
  <c r="E97" i="12"/>
  <c r="V96" i="12"/>
  <c r="S96" i="12"/>
  <c r="O96" i="12"/>
  <c r="L96" i="12"/>
  <c r="Q96" i="12" s="1"/>
  <c r="J96" i="12"/>
  <c r="H96" i="12"/>
  <c r="E96" i="12"/>
  <c r="V95" i="12"/>
  <c r="S95" i="12"/>
  <c r="O95" i="12"/>
  <c r="L95" i="12"/>
  <c r="Q95" i="12" s="1"/>
  <c r="J95" i="12"/>
  <c r="H95" i="12"/>
  <c r="E95" i="12"/>
  <c r="V94" i="12"/>
  <c r="S94" i="12"/>
  <c r="O94" i="12"/>
  <c r="L94" i="12"/>
  <c r="Q94" i="12" s="1"/>
  <c r="J94" i="12"/>
  <c r="H94" i="12"/>
  <c r="E94" i="12"/>
  <c r="V93" i="12"/>
  <c r="S93" i="12"/>
  <c r="O93" i="12"/>
  <c r="L93" i="12"/>
  <c r="Q93" i="12" s="1"/>
  <c r="J93" i="12"/>
  <c r="H93" i="12"/>
  <c r="E93" i="12"/>
  <c r="V92" i="12"/>
  <c r="S92" i="12"/>
  <c r="O92" i="12"/>
  <c r="L92" i="12"/>
  <c r="Q92" i="12" s="1"/>
  <c r="J92" i="12"/>
  <c r="H92" i="12"/>
  <c r="E92" i="12"/>
  <c r="V91" i="12"/>
  <c r="S91" i="12"/>
  <c r="O91" i="12"/>
  <c r="L91" i="12"/>
  <c r="Q91" i="12" s="1"/>
  <c r="J91" i="12"/>
  <c r="H91" i="12"/>
  <c r="E91" i="12"/>
  <c r="V90" i="12"/>
  <c r="S90" i="12"/>
  <c r="O90" i="12"/>
  <c r="L90" i="12"/>
  <c r="Q90" i="12" s="1"/>
  <c r="J90" i="12"/>
  <c r="H90" i="12"/>
  <c r="E90" i="12"/>
  <c r="V89" i="12"/>
  <c r="S89" i="12"/>
  <c r="O89" i="12"/>
  <c r="L89" i="12"/>
  <c r="Q89" i="12" s="1"/>
  <c r="J89" i="12"/>
  <c r="H89" i="12"/>
  <c r="E89" i="12"/>
  <c r="V88" i="12"/>
  <c r="S88" i="12"/>
  <c r="O88" i="12"/>
  <c r="L88" i="12"/>
  <c r="Q88" i="12" s="1"/>
  <c r="J88" i="12"/>
  <c r="H88" i="12"/>
  <c r="E88" i="12"/>
  <c r="V87" i="12"/>
  <c r="S87" i="12"/>
  <c r="O87" i="12"/>
  <c r="L87" i="12"/>
  <c r="Q87" i="12" s="1"/>
  <c r="J87" i="12"/>
  <c r="H87" i="12"/>
  <c r="E87" i="12"/>
  <c r="V86" i="12"/>
  <c r="S86" i="12"/>
  <c r="O86" i="12"/>
  <c r="L86" i="12"/>
  <c r="Q86" i="12" s="1"/>
  <c r="J86" i="12"/>
  <c r="H86" i="12"/>
  <c r="E86" i="12"/>
  <c r="V85" i="12"/>
  <c r="S85" i="12"/>
  <c r="O85" i="12"/>
  <c r="L85" i="12"/>
  <c r="Q85" i="12" s="1"/>
  <c r="J85" i="12"/>
  <c r="H85" i="12"/>
  <c r="E85" i="12"/>
  <c r="V84" i="12"/>
  <c r="S84" i="12"/>
  <c r="O84" i="12"/>
  <c r="L84" i="12"/>
  <c r="Q84" i="12" s="1"/>
  <c r="J84" i="12"/>
  <c r="H84" i="12"/>
  <c r="E84" i="12"/>
  <c r="V83" i="12"/>
  <c r="S83" i="12"/>
  <c r="O83" i="12"/>
  <c r="L83" i="12"/>
  <c r="Q83" i="12" s="1"/>
  <c r="J83" i="12"/>
  <c r="H83" i="12"/>
  <c r="E83" i="12"/>
  <c r="V82" i="12"/>
  <c r="S82" i="12"/>
  <c r="O82" i="12"/>
  <c r="L82" i="12"/>
  <c r="Q82" i="12" s="1"/>
  <c r="J82" i="12"/>
  <c r="H82" i="12"/>
  <c r="E82" i="12"/>
  <c r="V81" i="12"/>
  <c r="S81" i="12"/>
  <c r="O81" i="12"/>
  <c r="L81" i="12"/>
  <c r="Q81" i="12" s="1"/>
  <c r="J81" i="12"/>
  <c r="H81" i="12"/>
  <c r="E81" i="12"/>
  <c r="V80" i="12"/>
  <c r="S80" i="12"/>
  <c r="O80" i="12"/>
  <c r="L80" i="12"/>
  <c r="Q80" i="12" s="1"/>
  <c r="J80" i="12"/>
  <c r="H80" i="12"/>
  <c r="E80" i="12"/>
  <c r="V79" i="12"/>
  <c r="S79" i="12"/>
  <c r="O79" i="12"/>
  <c r="L79" i="12"/>
  <c r="Q79" i="12" s="1"/>
  <c r="J79" i="12"/>
  <c r="H79" i="12"/>
  <c r="E79" i="12"/>
  <c r="V78" i="12"/>
  <c r="S78" i="12"/>
  <c r="O78" i="12"/>
  <c r="L78" i="12"/>
  <c r="Q78" i="12" s="1"/>
  <c r="J78" i="12"/>
  <c r="H78" i="12"/>
  <c r="E78" i="12"/>
  <c r="V77" i="12"/>
  <c r="S77" i="12"/>
  <c r="O77" i="12"/>
  <c r="L77" i="12"/>
  <c r="Q77" i="12" s="1"/>
  <c r="J77" i="12"/>
  <c r="H77" i="12"/>
  <c r="E77" i="12"/>
  <c r="V76" i="12"/>
  <c r="S76" i="12"/>
  <c r="O76" i="12"/>
  <c r="L76" i="12"/>
  <c r="Q76" i="12" s="1"/>
  <c r="J76" i="12"/>
  <c r="H76" i="12"/>
  <c r="E76" i="12"/>
  <c r="V75" i="12"/>
  <c r="S75" i="12"/>
  <c r="O75" i="12"/>
  <c r="L75" i="12"/>
  <c r="Q75" i="12" s="1"/>
  <c r="J75" i="12"/>
  <c r="H75" i="12"/>
  <c r="E75" i="12"/>
  <c r="V74" i="12"/>
  <c r="S74" i="12"/>
  <c r="O74" i="12"/>
  <c r="L74" i="12"/>
  <c r="Q74" i="12" s="1"/>
  <c r="J74" i="12"/>
  <c r="H74" i="12"/>
  <c r="E74" i="12"/>
  <c r="V73" i="12"/>
  <c r="S73" i="12"/>
  <c r="O73" i="12"/>
  <c r="L73" i="12"/>
  <c r="Q73" i="12" s="1"/>
  <c r="J73" i="12"/>
  <c r="H73" i="12"/>
  <c r="E73" i="12"/>
  <c r="V72" i="12"/>
  <c r="S72" i="12"/>
  <c r="O72" i="12"/>
  <c r="L72" i="12"/>
  <c r="Q72" i="12" s="1"/>
  <c r="J72" i="12"/>
  <c r="H72" i="12"/>
  <c r="E72" i="12"/>
  <c r="V71" i="12"/>
  <c r="S71" i="12"/>
  <c r="O71" i="12"/>
  <c r="L71" i="12"/>
  <c r="Q71" i="12" s="1"/>
  <c r="J71" i="12"/>
  <c r="H71" i="12"/>
  <c r="E71" i="12"/>
  <c r="V70" i="12"/>
  <c r="S70" i="12"/>
  <c r="O70" i="12"/>
  <c r="L70" i="12"/>
  <c r="Q70" i="12" s="1"/>
  <c r="J70" i="12"/>
  <c r="H70" i="12"/>
  <c r="E70" i="12"/>
  <c r="V69" i="12"/>
  <c r="S69" i="12"/>
  <c r="O69" i="12"/>
  <c r="L69" i="12"/>
  <c r="Q69" i="12" s="1"/>
  <c r="J69" i="12"/>
  <c r="H69" i="12"/>
  <c r="E69" i="12"/>
  <c r="V68" i="12"/>
  <c r="S68" i="12"/>
  <c r="O68" i="12"/>
  <c r="L68" i="12"/>
  <c r="Q68" i="12" s="1"/>
  <c r="J68" i="12"/>
  <c r="H68" i="12"/>
  <c r="E68" i="12"/>
  <c r="V67" i="12"/>
  <c r="S67" i="12"/>
  <c r="O67" i="12"/>
  <c r="L67" i="12"/>
  <c r="Q67" i="12" s="1"/>
  <c r="J67" i="12"/>
  <c r="H67" i="12"/>
  <c r="E67" i="12"/>
  <c r="V66" i="12"/>
  <c r="S66" i="12"/>
  <c r="O66" i="12"/>
  <c r="L66" i="12"/>
  <c r="Q66" i="12" s="1"/>
  <c r="J66" i="12"/>
  <c r="H66" i="12"/>
  <c r="E66" i="12"/>
  <c r="V65" i="12"/>
  <c r="S65" i="12"/>
  <c r="O65" i="12"/>
  <c r="L65" i="12"/>
  <c r="Q65" i="12" s="1"/>
  <c r="J65" i="12"/>
  <c r="H65" i="12"/>
  <c r="E65" i="12"/>
  <c r="V64" i="12"/>
  <c r="S64" i="12"/>
  <c r="O64" i="12"/>
  <c r="L64" i="12"/>
  <c r="Q64" i="12" s="1"/>
  <c r="J64" i="12"/>
  <c r="H64" i="12"/>
  <c r="E64" i="12"/>
  <c r="V63" i="12"/>
  <c r="S63" i="12"/>
  <c r="O63" i="12"/>
  <c r="L63" i="12"/>
  <c r="Q63" i="12" s="1"/>
  <c r="J63" i="12"/>
  <c r="H63" i="12"/>
  <c r="E63" i="12"/>
  <c r="V62" i="12"/>
  <c r="S62" i="12"/>
  <c r="O62" i="12"/>
  <c r="L62" i="12"/>
  <c r="Q62" i="12" s="1"/>
  <c r="J62" i="12"/>
  <c r="H62" i="12"/>
  <c r="E62" i="12"/>
  <c r="V61" i="12"/>
  <c r="S61" i="12"/>
  <c r="O61" i="12"/>
  <c r="L61" i="12"/>
  <c r="Q61" i="12" s="1"/>
  <c r="J61" i="12"/>
  <c r="H61" i="12"/>
  <c r="E61" i="12"/>
  <c r="V60" i="12"/>
  <c r="S60" i="12"/>
  <c r="O60" i="12"/>
  <c r="L60" i="12"/>
  <c r="Q60" i="12" s="1"/>
  <c r="J60" i="12"/>
  <c r="H60" i="12"/>
  <c r="E60" i="12"/>
  <c r="V59" i="12"/>
  <c r="S59" i="12"/>
  <c r="O59" i="12"/>
  <c r="L59" i="12"/>
  <c r="Q59" i="12" s="1"/>
  <c r="J59" i="12"/>
  <c r="H59" i="12"/>
  <c r="E59" i="12"/>
  <c r="V58" i="12"/>
  <c r="S58" i="12"/>
  <c r="O58" i="12"/>
  <c r="L58" i="12"/>
  <c r="Q58" i="12" s="1"/>
  <c r="J58" i="12"/>
  <c r="H58" i="12"/>
  <c r="E58" i="12"/>
  <c r="V57" i="12"/>
  <c r="S57" i="12"/>
  <c r="O57" i="12"/>
  <c r="L57" i="12"/>
  <c r="Q57" i="12" s="1"/>
  <c r="J57" i="12"/>
  <c r="H57" i="12"/>
  <c r="E57" i="12"/>
  <c r="V56" i="12"/>
  <c r="S56" i="12"/>
  <c r="O56" i="12"/>
  <c r="L56" i="12"/>
  <c r="Q56" i="12" s="1"/>
  <c r="J56" i="12"/>
  <c r="H56" i="12"/>
  <c r="E56" i="12"/>
  <c r="V55" i="12"/>
  <c r="S55" i="12"/>
  <c r="O55" i="12"/>
  <c r="L55" i="12"/>
  <c r="Q55" i="12" s="1"/>
  <c r="J55" i="12"/>
  <c r="H55" i="12"/>
  <c r="E55" i="12"/>
  <c r="V54" i="12"/>
  <c r="S54" i="12"/>
  <c r="O54" i="12"/>
  <c r="L54" i="12"/>
  <c r="Q54" i="12" s="1"/>
  <c r="J54" i="12"/>
  <c r="H54" i="12"/>
  <c r="E54" i="12"/>
  <c r="V53" i="12"/>
  <c r="S53" i="12"/>
  <c r="O53" i="12"/>
  <c r="L53" i="12"/>
  <c r="Q53" i="12" s="1"/>
  <c r="J53" i="12"/>
  <c r="H53" i="12"/>
  <c r="E53" i="12"/>
  <c r="V52" i="12"/>
  <c r="S52" i="12"/>
  <c r="O52" i="12"/>
  <c r="L52" i="12"/>
  <c r="Q52" i="12" s="1"/>
  <c r="J52" i="12"/>
  <c r="H52" i="12"/>
  <c r="E52" i="12"/>
  <c r="V51" i="12"/>
  <c r="S51" i="12"/>
  <c r="O51" i="12"/>
  <c r="L51" i="12"/>
  <c r="Q51" i="12" s="1"/>
  <c r="J51" i="12"/>
  <c r="H51" i="12"/>
  <c r="E51" i="12"/>
  <c r="V50" i="12"/>
  <c r="S50" i="12"/>
  <c r="O50" i="12"/>
  <c r="L50" i="12"/>
  <c r="Q50" i="12" s="1"/>
  <c r="J50" i="12"/>
  <c r="H50" i="12"/>
  <c r="E50" i="12"/>
  <c r="V49" i="12"/>
  <c r="S49" i="12"/>
  <c r="O49" i="12"/>
  <c r="L49" i="12"/>
  <c r="Q49" i="12" s="1"/>
  <c r="J49" i="12"/>
  <c r="H49" i="12"/>
  <c r="E49" i="12"/>
  <c r="V48" i="12"/>
  <c r="S48" i="12"/>
  <c r="O48" i="12"/>
  <c r="L48" i="12"/>
  <c r="Q48" i="12" s="1"/>
  <c r="J48" i="12"/>
  <c r="H48" i="12"/>
  <c r="E48" i="12"/>
  <c r="V47" i="12"/>
  <c r="S47" i="12"/>
  <c r="O47" i="12"/>
  <c r="L47" i="12"/>
  <c r="Q47" i="12" s="1"/>
  <c r="J47" i="12"/>
  <c r="H47" i="12"/>
  <c r="E47" i="12"/>
  <c r="V46" i="12"/>
  <c r="S46" i="12"/>
  <c r="O46" i="12"/>
  <c r="L46" i="12"/>
  <c r="Q46" i="12" s="1"/>
  <c r="J46" i="12"/>
  <c r="H46" i="12"/>
  <c r="E46" i="12"/>
  <c r="V45" i="12"/>
  <c r="S45" i="12"/>
  <c r="O45" i="12"/>
  <c r="L45" i="12"/>
  <c r="Q45" i="12" s="1"/>
  <c r="J45" i="12"/>
  <c r="H45" i="12"/>
  <c r="E45" i="12"/>
  <c r="V44" i="12"/>
  <c r="S44" i="12"/>
  <c r="O44" i="12"/>
  <c r="L44" i="12"/>
  <c r="Q44" i="12" s="1"/>
  <c r="J44" i="12"/>
  <c r="H44" i="12"/>
  <c r="E44" i="12"/>
  <c r="V43" i="12"/>
  <c r="S43" i="12"/>
  <c r="O43" i="12"/>
  <c r="L43" i="12"/>
  <c r="Q43" i="12" s="1"/>
  <c r="J43" i="12"/>
  <c r="H43" i="12"/>
  <c r="E43" i="12"/>
  <c r="V42" i="12"/>
  <c r="S42" i="12"/>
  <c r="O42" i="12"/>
  <c r="L42" i="12"/>
  <c r="Q42" i="12" s="1"/>
  <c r="J42" i="12"/>
  <c r="H42" i="12"/>
  <c r="E42" i="12"/>
  <c r="V41" i="12"/>
  <c r="S41" i="12"/>
  <c r="O41" i="12"/>
  <c r="L41" i="12"/>
  <c r="Q41" i="12" s="1"/>
  <c r="J41" i="12"/>
  <c r="H41" i="12"/>
  <c r="E41" i="12"/>
  <c r="V40" i="12"/>
  <c r="S40" i="12"/>
  <c r="O40" i="12"/>
  <c r="L40" i="12"/>
  <c r="Q40" i="12" s="1"/>
  <c r="J40" i="12"/>
  <c r="H40" i="12"/>
  <c r="E40" i="12"/>
  <c r="V39" i="12"/>
  <c r="S39" i="12"/>
  <c r="O39" i="12"/>
  <c r="L39" i="12"/>
  <c r="Q39" i="12" s="1"/>
  <c r="J39" i="12"/>
  <c r="H39" i="12"/>
  <c r="E39" i="12"/>
  <c r="V38" i="12"/>
  <c r="S38" i="12"/>
  <c r="O38" i="12"/>
  <c r="L38" i="12"/>
  <c r="Q38" i="12" s="1"/>
  <c r="J38" i="12"/>
  <c r="H38" i="12"/>
  <c r="E38" i="12"/>
  <c r="V37" i="12"/>
  <c r="S37" i="12"/>
  <c r="O37" i="12"/>
  <c r="L37" i="12"/>
  <c r="Q37" i="12" s="1"/>
  <c r="J37" i="12"/>
  <c r="H37" i="12"/>
  <c r="E37" i="12"/>
  <c r="V36" i="12"/>
  <c r="S36" i="12"/>
  <c r="O36" i="12"/>
  <c r="L36" i="12"/>
  <c r="Q36" i="12" s="1"/>
  <c r="J36" i="12"/>
  <c r="H36" i="12"/>
  <c r="E36" i="12"/>
  <c r="V35" i="12"/>
  <c r="S35" i="12"/>
  <c r="O35" i="12"/>
  <c r="L35" i="12"/>
  <c r="Q35" i="12" s="1"/>
  <c r="J35" i="12"/>
  <c r="H35" i="12"/>
  <c r="E35" i="12"/>
  <c r="V34" i="12"/>
  <c r="S34" i="12"/>
  <c r="O34" i="12"/>
  <c r="L34" i="12"/>
  <c r="Q34" i="12" s="1"/>
  <c r="J34" i="12"/>
  <c r="H34" i="12"/>
  <c r="E34" i="12"/>
  <c r="V33" i="12"/>
  <c r="S33" i="12"/>
  <c r="O33" i="12"/>
  <c r="L33" i="12"/>
  <c r="Q33" i="12" s="1"/>
  <c r="J33" i="12"/>
  <c r="H33" i="12"/>
  <c r="E33" i="12"/>
  <c r="V32" i="12"/>
  <c r="S32" i="12"/>
  <c r="O32" i="12"/>
  <c r="L32" i="12"/>
  <c r="Q32" i="12" s="1"/>
  <c r="J32" i="12"/>
  <c r="H32" i="12"/>
  <c r="E32" i="12"/>
  <c r="V31" i="12"/>
  <c r="S31" i="12"/>
  <c r="O31" i="12"/>
  <c r="L31" i="12"/>
  <c r="Q31" i="12" s="1"/>
  <c r="J31" i="12"/>
  <c r="H31" i="12"/>
  <c r="E31" i="12"/>
  <c r="V30" i="12"/>
  <c r="S30" i="12"/>
  <c r="O30" i="12"/>
  <c r="L30" i="12"/>
  <c r="Q30" i="12" s="1"/>
  <c r="J30" i="12"/>
  <c r="H30" i="12"/>
  <c r="E30" i="12"/>
  <c r="V29" i="12"/>
  <c r="S29" i="12"/>
  <c r="O29" i="12"/>
  <c r="L29" i="12"/>
  <c r="Q29" i="12" s="1"/>
  <c r="J29" i="12"/>
  <c r="H29" i="12"/>
  <c r="E29" i="12"/>
  <c r="V28" i="12"/>
  <c r="S28" i="12"/>
  <c r="O28" i="12"/>
  <c r="L28" i="12"/>
  <c r="Q28" i="12" s="1"/>
  <c r="J28" i="12"/>
  <c r="H28" i="12"/>
  <c r="E28" i="12"/>
  <c r="V27" i="12"/>
  <c r="S27" i="12"/>
  <c r="O27" i="12"/>
  <c r="L27" i="12"/>
  <c r="Q27" i="12" s="1"/>
  <c r="J27" i="12"/>
  <c r="H27" i="12"/>
  <c r="E27" i="12"/>
  <c r="V26" i="12"/>
  <c r="S26" i="12"/>
  <c r="O26" i="12"/>
  <c r="L26" i="12"/>
  <c r="Q26" i="12" s="1"/>
  <c r="J26" i="12"/>
  <c r="H26" i="12"/>
  <c r="E26" i="12"/>
  <c r="V25" i="12"/>
  <c r="S25" i="12"/>
  <c r="O25" i="12"/>
  <c r="L25" i="12"/>
  <c r="Q25" i="12" s="1"/>
  <c r="J25" i="12"/>
  <c r="H25" i="12"/>
  <c r="E25" i="12"/>
  <c r="V24" i="12"/>
  <c r="S24" i="12"/>
  <c r="O24" i="12"/>
  <c r="L24" i="12"/>
  <c r="Q24" i="12" s="1"/>
  <c r="J24" i="12"/>
  <c r="H24" i="12"/>
  <c r="E24" i="12"/>
  <c r="V23" i="12"/>
  <c r="S23" i="12"/>
  <c r="O23" i="12"/>
  <c r="L23" i="12"/>
  <c r="Q23" i="12" s="1"/>
  <c r="J23" i="12"/>
  <c r="H23" i="12"/>
  <c r="E23" i="12"/>
  <c r="V22" i="12"/>
  <c r="S22" i="12"/>
  <c r="O22" i="12"/>
  <c r="L22" i="12"/>
  <c r="Q22" i="12" s="1"/>
  <c r="J22" i="12"/>
  <c r="H22" i="12"/>
  <c r="E22" i="12"/>
  <c r="V21" i="12"/>
  <c r="S21" i="12"/>
  <c r="O21" i="12"/>
  <c r="L21" i="12"/>
  <c r="Q21" i="12" s="1"/>
  <c r="J21" i="12"/>
  <c r="H21" i="12"/>
  <c r="E21" i="12"/>
  <c r="V20" i="12"/>
  <c r="S20" i="12"/>
  <c r="O20" i="12"/>
  <c r="L20" i="12"/>
  <c r="Q20" i="12" s="1"/>
  <c r="J20" i="12"/>
  <c r="H20" i="12"/>
  <c r="E20" i="12"/>
  <c r="V19" i="12"/>
  <c r="S19" i="12"/>
  <c r="O19" i="12"/>
  <c r="L19" i="12"/>
  <c r="Q19" i="12" s="1"/>
  <c r="J19" i="12"/>
  <c r="H19" i="12"/>
  <c r="E19" i="12"/>
  <c r="V18" i="12"/>
  <c r="S18" i="12"/>
  <c r="O18" i="12"/>
  <c r="L18" i="12"/>
  <c r="Q18" i="12" s="1"/>
  <c r="J18" i="12"/>
  <c r="H18" i="12"/>
  <c r="E18" i="12"/>
  <c r="V17" i="12"/>
  <c r="S17" i="12"/>
  <c r="O17" i="12"/>
  <c r="L17" i="12"/>
  <c r="Q17" i="12" s="1"/>
  <c r="J17" i="12"/>
  <c r="H17" i="12"/>
  <c r="E17" i="12"/>
  <c r="V16" i="12"/>
  <c r="S16" i="12"/>
  <c r="O16" i="12"/>
  <c r="L16" i="12"/>
  <c r="Q16" i="12" s="1"/>
  <c r="J16" i="12"/>
  <c r="H16" i="12"/>
  <c r="E16" i="12"/>
  <c r="V15" i="12"/>
  <c r="S15" i="12"/>
  <c r="O15" i="12"/>
  <c r="L15" i="12"/>
  <c r="Q15" i="12" s="1"/>
  <c r="J15" i="12"/>
  <c r="H15" i="12"/>
  <c r="E15" i="12"/>
  <c r="V14" i="12"/>
  <c r="S14" i="12"/>
  <c r="O14" i="12"/>
  <c r="L14" i="12"/>
  <c r="Q14" i="12" s="1"/>
  <c r="J14" i="12"/>
  <c r="H14" i="12"/>
  <c r="E14" i="12"/>
  <c r="V13" i="12"/>
  <c r="S13" i="12"/>
  <c r="O13" i="12"/>
  <c r="L13" i="12"/>
  <c r="Q13" i="12" s="1"/>
  <c r="J13" i="12"/>
  <c r="H13" i="12"/>
  <c r="E13" i="12"/>
  <c r="V12" i="12"/>
  <c r="S12" i="12"/>
  <c r="O12" i="12"/>
  <c r="L12" i="12"/>
  <c r="Q12" i="12" s="1"/>
  <c r="J12" i="12"/>
  <c r="H12" i="12"/>
  <c r="E12" i="12"/>
  <c r="V11" i="12"/>
  <c r="S11" i="12"/>
  <c r="O11" i="12"/>
  <c r="L11" i="12"/>
  <c r="Q11" i="12" s="1"/>
  <c r="J11" i="12"/>
  <c r="H11" i="12"/>
  <c r="E11" i="12"/>
  <c r="V10" i="12"/>
  <c r="S10" i="12"/>
  <c r="O10" i="12"/>
  <c r="L10" i="12"/>
  <c r="Q10" i="12" s="1"/>
  <c r="J10" i="12"/>
  <c r="H10" i="12"/>
  <c r="E10" i="12"/>
  <c r="V9" i="12"/>
  <c r="S9" i="12"/>
  <c r="O9" i="12"/>
  <c r="L9" i="12"/>
  <c r="Q9" i="12" s="1"/>
  <c r="J9" i="12"/>
  <c r="H9" i="12"/>
  <c r="E9" i="12"/>
  <c r="V8" i="12"/>
  <c r="S8" i="12"/>
  <c r="O8" i="12"/>
  <c r="L8" i="12"/>
  <c r="Q8" i="12" s="1"/>
  <c r="J8" i="12"/>
  <c r="H8" i="12"/>
  <c r="E8" i="12"/>
  <c r="V7" i="12"/>
  <c r="S7" i="12"/>
  <c r="O7" i="12"/>
  <c r="L7" i="12"/>
  <c r="Q7" i="12" s="1"/>
  <c r="J7" i="12"/>
  <c r="H7" i="12"/>
  <c r="E7" i="12"/>
  <c r="V6" i="12"/>
  <c r="S6" i="12"/>
  <c r="O6" i="12"/>
  <c r="L6" i="12"/>
  <c r="Q6" i="12" s="1"/>
  <c r="J6" i="12"/>
  <c r="H6" i="12"/>
  <c r="E6" i="12"/>
  <c r="V5" i="12"/>
  <c r="S5" i="12"/>
  <c r="O5" i="12"/>
  <c r="L5" i="12"/>
  <c r="Q5" i="12" s="1"/>
  <c r="J5" i="12"/>
  <c r="H5" i="12"/>
  <c r="E5" i="12"/>
  <c r="V4" i="12"/>
  <c r="S4" i="12"/>
  <c r="O4" i="12"/>
  <c r="L4" i="12"/>
  <c r="Q4" i="12" s="1"/>
  <c r="J4" i="12"/>
  <c r="H4" i="12"/>
  <c r="E4" i="12"/>
  <c r="V3" i="12"/>
  <c r="S3" i="12"/>
  <c r="O3" i="12"/>
  <c r="L3" i="12"/>
  <c r="Q3" i="12" s="1"/>
  <c r="J3" i="12"/>
  <c r="H3" i="12"/>
  <c r="E3" i="12"/>
  <c r="V2" i="12"/>
  <c r="S2" i="12"/>
  <c r="O2" i="12"/>
  <c r="L2" i="12"/>
  <c r="Q2" i="12" s="1"/>
  <c r="J2" i="12"/>
  <c r="H2" i="12"/>
  <c r="E2" i="12"/>
  <c r="W652" i="11"/>
  <c r="T652" i="11"/>
  <c r="P652" i="11"/>
  <c r="L652" i="11"/>
  <c r="R652" i="11" s="1"/>
  <c r="J652" i="11"/>
  <c r="H652" i="11"/>
  <c r="E652" i="11"/>
  <c r="W651" i="11"/>
  <c r="T651" i="11"/>
  <c r="P651" i="11"/>
  <c r="L651" i="11"/>
  <c r="R651" i="11" s="1"/>
  <c r="J651" i="11"/>
  <c r="H651" i="11"/>
  <c r="E651" i="11"/>
  <c r="W650" i="11"/>
  <c r="T650" i="11"/>
  <c r="P650" i="11"/>
  <c r="L650" i="11"/>
  <c r="R650" i="11" s="1"/>
  <c r="J650" i="11"/>
  <c r="H650" i="11"/>
  <c r="E650" i="11"/>
  <c r="W649" i="11"/>
  <c r="T649" i="11"/>
  <c r="P649" i="11"/>
  <c r="L649" i="11"/>
  <c r="R649" i="11" s="1"/>
  <c r="J649" i="11"/>
  <c r="H649" i="11"/>
  <c r="E649" i="11"/>
  <c r="W648" i="11"/>
  <c r="T648" i="11"/>
  <c r="P648" i="11"/>
  <c r="L648" i="11"/>
  <c r="R648" i="11" s="1"/>
  <c r="J648" i="11"/>
  <c r="H648" i="11"/>
  <c r="E648" i="11"/>
  <c r="W647" i="11"/>
  <c r="T647" i="11"/>
  <c r="P647" i="11"/>
  <c r="L647" i="11"/>
  <c r="R647" i="11" s="1"/>
  <c r="J647" i="11"/>
  <c r="H647" i="11"/>
  <c r="E647" i="11"/>
  <c r="W646" i="11"/>
  <c r="T646" i="11"/>
  <c r="P646" i="11"/>
  <c r="L646" i="11"/>
  <c r="R646" i="11" s="1"/>
  <c r="J646" i="11"/>
  <c r="H646" i="11"/>
  <c r="E646" i="11"/>
  <c r="W645" i="11"/>
  <c r="T645" i="11"/>
  <c r="P645" i="11"/>
  <c r="L645" i="11"/>
  <c r="R645" i="11" s="1"/>
  <c r="J645" i="11"/>
  <c r="H645" i="11"/>
  <c r="E645" i="11"/>
  <c r="W644" i="11"/>
  <c r="T644" i="11"/>
  <c r="P644" i="11"/>
  <c r="L644" i="11"/>
  <c r="R644" i="11" s="1"/>
  <c r="J644" i="11"/>
  <c r="H644" i="11"/>
  <c r="E644" i="11"/>
  <c r="W643" i="11"/>
  <c r="T643" i="11"/>
  <c r="P643" i="11"/>
  <c r="L643" i="11"/>
  <c r="R643" i="11" s="1"/>
  <c r="J643" i="11"/>
  <c r="H643" i="11"/>
  <c r="E643" i="11"/>
  <c r="W642" i="11"/>
  <c r="T642" i="11"/>
  <c r="P642" i="11"/>
  <c r="L642" i="11"/>
  <c r="R642" i="11" s="1"/>
  <c r="J642" i="11"/>
  <c r="H642" i="11"/>
  <c r="E642" i="11"/>
  <c r="W641" i="11"/>
  <c r="T641" i="11"/>
  <c r="P641" i="11"/>
  <c r="L641" i="11"/>
  <c r="R641" i="11" s="1"/>
  <c r="J641" i="11"/>
  <c r="H641" i="11"/>
  <c r="E641" i="11"/>
  <c r="W640" i="11"/>
  <c r="T640" i="11"/>
  <c r="P640" i="11"/>
  <c r="L640" i="11"/>
  <c r="R640" i="11" s="1"/>
  <c r="J640" i="11"/>
  <c r="H640" i="11"/>
  <c r="E640" i="11"/>
  <c r="W639" i="11"/>
  <c r="T639" i="11"/>
  <c r="P639" i="11"/>
  <c r="L639" i="11"/>
  <c r="R639" i="11" s="1"/>
  <c r="J639" i="11"/>
  <c r="H639" i="11"/>
  <c r="E639" i="11"/>
  <c r="W638" i="11"/>
  <c r="T638" i="11"/>
  <c r="P638" i="11"/>
  <c r="L638" i="11"/>
  <c r="R638" i="11" s="1"/>
  <c r="J638" i="11"/>
  <c r="H638" i="11"/>
  <c r="E638" i="11"/>
  <c r="W637" i="11"/>
  <c r="T637" i="11"/>
  <c r="P637" i="11"/>
  <c r="L637" i="11"/>
  <c r="R637" i="11" s="1"/>
  <c r="J637" i="11"/>
  <c r="H637" i="11"/>
  <c r="E637" i="11"/>
  <c r="W636" i="11"/>
  <c r="T636" i="11"/>
  <c r="P636" i="11"/>
  <c r="L636" i="11"/>
  <c r="R636" i="11" s="1"/>
  <c r="J636" i="11"/>
  <c r="H636" i="11"/>
  <c r="E636" i="11"/>
  <c r="W635" i="11"/>
  <c r="T635" i="11"/>
  <c r="P635" i="11"/>
  <c r="L635" i="11"/>
  <c r="R635" i="11" s="1"/>
  <c r="J635" i="11"/>
  <c r="H635" i="11"/>
  <c r="E635" i="11"/>
  <c r="W634" i="11"/>
  <c r="T634" i="11"/>
  <c r="P634" i="11"/>
  <c r="L634" i="11"/>
  <c r="R634" i="11" s="1"/>
  <c r="J634" i="11"/>
  <c r="H634" i="11"/>
  <c r="E634" i="11"/>
  <c r="W633" i="11"/>
  <c r="T633" i="11"/>
  <c r="P633" i="11"/>
  <c r="L633" i="11"/>
  <c r="R633" i="11" s="1"/>
  <c r="J633" i="11"/>
  <c r="H633" i="11"/>
  <c r="E633" i="11"/>
  <c r="W632" i="11"/>
  <c r="T632" i="11"/>
  <c r="P632" i="11"/>
  <c r="L632" i="11"/>
  <c r="R632" i="11" s="1"/>
  <c r="J632" i="11"/>
  <c r="H632" i="11"/>
  <c r="E632" i="11"/>
  <c r="W631" i="11"/>
  <c r="T631" i="11"/>
  <c r="P631" i="11"/>
  <c r="L631" i="11"/>
  <c r="R631" i="11" s="1"/>
  <c r="J631" i="11"/>
  <c r="H631" i="11"/>
  <c r="E631" i="11"/>
  <c r="W630" i="11"/>
  <c r="T630" i="11"/>
  <c r="P630" i="11"/>
  <c r="L630" i="11"/>
  <c r="R630" i="11" s="1"/>
  <c r="J630" i="11"/>
  <c r="H630" i="11"/>
  <c r="E630" i="11"/>
  <c r="W629" i="11"/>
  <c r="T629" i="11"/>
  <c r="P629" i="11"/>
  <c r="L629" i="11"/>
  <c r="R629" i="11" s="1"/>
  <c r="J629" i="11"/>
  <c r="H629" i="11"/>
  <c r="E629" i="11"/>
  <c r="W628" i="11"/>
  <c r="T628" i="11"/>
  <c r="P628" i="11"/>
  <c r="L628" i="11"/>
  <c r="R628" i="11" s="1"/>
  <c r="J628" i="11"/>
  <c r="H628" i="11"/>
  <c r="E628" i="11"/>
  <c r="W627" i="11"/>
  <c r="T627" i="11"/>
  <c r="P627" i="11"/>
  <c r="L627" i="11"/>
  <c r="R627" i="11" s="1"/>
  <c r="J627" i="11"/>
  <c r="H627" i="11"/>
  <c r="E627" i="11"/>
  <c r="W626" i="11"/>
  <c r="T626" i="11"/>
  <c r="P626" i="11"/>
  <c r="L626" i="11"/>
  <c r="R626" i="11" s="1"/>
  <c r="J626" i="11"/>
  <c r="H626" i="11"/>
  <c r="E626" i="11"/>
  <c r="W625" i="11"/>
  <c r="T625" i="11"/>
  <c r="P625" i="11"/>
  <c r="L625" i="11"/>
  <c r="R625" i="11" s="1"/>
  <c r="J625" i="11"/>
  <c r="H625" i="11"/>
  <c r="E625" i="11"/>
  <c r="W624" i="11"/>
  <c r="T624" i="11"/>
  <c r="P624" i="11"/>
  <c r="L624" i="11"/>
  <c r="R624" i="11" s="1"/>
  <c r="J624" i="11"/>
  <c r="H624" i="11"/>
  <c r="E624" i="11"/>
  <c r="W623" i="11"/>
  <c r="T623" i="11"/>
  <c r="P623" i="11"/>
  <c r="L623" i="11"/>
  <c r="R623" i="11" s="1"/>
  <c r="J623" i="11"/>
  <c r="H623" i="11"/>
  <c r="E623" i="11"/>
  <c r="W622" i="11"/>
  <c r="T622" i="11"/>
  <c r="P622" i="11"/>
  <c r="L622" i="11"/>
  <c r="R622" i="11" s="1"/>
  <c r="J622" i="11"/>
  <c r="H622" i="11"/>
  <c r="E622" i="11"/>
  <c r="W621" i="11"/>
  <c r="T621" i="11"/>
  <c r="P621" i="11"/>
  <c r="L621" i="11"/>
  <c r="R621" i="11" s="1"/>
  <c r="J621" i="11"/>
  <c r="H621" i="11"/>
  <c r="E621" i="11"/>
  <c r="W620" i="11"/>
  <c r="T620" i="11"/>
  <c r="P620" i="11"/>
  <c r="L620" i="11"/>
  <c r="R620" i="11" s="1"/>
  <c r="J620" i="11"/>
  <c r="H620" i="11"/>
  <c r="E620" i="11"/>
  <c r="W619" i="11"/>
  <c r="T619" i="11"/>
  <c r="P619" i="11"/>
  <c r="L619" i="11"/>
  <c r="R619" i="11" s="1"/>
  <c r="J619" i="11"/>
  <c r="H619" i="11"/>
  <c r="E619" i="11"/>
  <c r="W618" i="11"/>
  <c r="T618" i="11"/>
  <c r="P618" i="11"/>
  <c r="L618" i="11"/>
  <c r="R618" i="11" s="1"/>
  <c r="J618" i="11"/>
  <c r="H618" i="11"/>
  <c r="E618" i="11"/>
  <c r="W617" i="11"/>
  <c r="T617" i="11"/>
  <c r="P617" i="11"/>
  <c r="L617" i="11"/>
  <c r="R617" i="11" s="1"/>
  <c r="J617" i="11"/>
  <c r="H617" i="11"/>
  <c r="E617" i="11"/>
  <c r="W616" i="11"/>
  <c r="T616" i="11"/>
  <c r="P616" i="11"/>
  <c r="L616" i="11"/>
  <c r="R616" i="11" s="1"/>
  <c r="J616" i="11"/>
  <c r="H616" i="11"/>
  <c r="E616" i="11"/>
  <c r="W615" i="11"/>
  <c r="T615" i="11"/>
  <c r="P615" i="11"/>
  <c r="L615" i="11"/>
  <c r="R615" i="11" s="1"/>
  <c r="J615" i="11"/>
  <c r="H615" i="11"/>
  <c r="E615" i="11"/>
  <c r="W614" i="11"/>
  <c r="T614" i="11"/>
  <c r="P614" i="11"/>
  <c r="L614" i="11"/>
  <c r="R614" i="11" s="1"/>
  <c r="J614" i="11"/>
  <c r="H614" i="11"/>
  <c r="E614" i="11"/>
  <c r="W613" i="11"/>
  <c r="T613" i="11"/>
  <c r="P613" i="11"/>
  <c r="L613" i="11"/>
  <c r="R613" i="11" s="1"/>
  <c r="J613" i="11"/>
  <c r="H613" i="11"/>
  <c r="E613" i="11"/>
  <c r="W612" i="11"/>
  <c r="T612" i="11"/>
  <c r="P612" i="11"/>
  <c r="L612" i="11"/>
  <c r="R612" i="11" s="1"/>
  <c r="J612" i="11"/>
  <c r="H612" i="11"/>
  <c r="E612" i="11"/>
  <c r="W611" i="11"/>
  <c r="T611" i="11"/>
  <c r="P611" i="11"/>
  <c r="L611" i="11"/>
  <c r="R611" i="11" s="1"/>
  <c r="J611" i="11"/>
  <c r="H611" i="11"/>
  <c r="E611" i="11"/>
  <c r="W610" i="11"/>
  <c r="T610" i="11"/>
  <c r="P610" i="11"/>
  <c r="L610" i="11"/>
  <c r="R610" i="11" s="1"/>
  <c r="J610" i="11"/>
  <c r="H610" i="11"/>
  <c r="E610" i="11"/>
  <c r="W609" i="11"/>
  <c r="T609" i="11"/>
  <c r="P609" i="11"/>
  <c r="L609" i="11"/>
  <c r="R609" i="11" s="1"/>
  <c r="J609" i="11"/>
  <c r="H609" i="11"/>
  <c r="E609" i="11"/>
  <c r="W608" i="11"/>
  <c r="T608" i="11"/>
  <c r="P608" i="11"/>
  <c r="L608" i="11"/>
  <c r="R608" i="11" s="1"/>
  <c r="J608" i="11"/>
  <c r="H608" i="11"/>
  <c r="E608" i="11"/>
  <c r="W607" i="11"/>
  <c r="T607" i="11"/>
  <c r="P607" i="11"/>
  <c r="L607" i="11"/>
  <c r="R607" i="11" s="1"/>
  <c r="J607" i="11"/>
  <c r="H607" i="11"/>
  <c r="E607" i="11"/>
  <c r="W606" i="11"/>
  <c r="T606" i="11"/>
  <c r="P606" i="11"/>
  <c r="L606" i="11"/>
  <c r="R606" i="11" s="1"/>
  <c r="J606" i="11"/>
  <c r="H606" i="11"/>
  <c r="E606" i="11"/>
  <c r="W605" i="11"/>
  <c r="T605" i="11"/>
  <c r="P605" i="11"/>
  <c r="L605" i="11"/>
  <c r="R605" i="11" s="1"/>
  <c r="J605" i="11"/>
  <c r="H605" i="11"/>
  <c r="E605" i="11"/>
  <c r="W604" i="11"/>
  <c r="T604" i="11"/>
  <c r="P604" i="11"/>
  <c r="L604" i="11"/>
  <c r="R604" i="11" s="1"/>
  <c r="J604" i="11"/>
  <c r="H604" i="11"/>
  <c r="E604" i="11"/>
  <c r="W603" i="11"/>
  <c r="T603" i="11"/>
  <c r="P603" i="11"/>
  <c r="L603" i="11"/>
  <c r="R603" i="11" s="1"/>
  <c r="J603" i="11"/>
  <c r="H603" i="11"/>
  <c r="E603" i="11"/>
  <c r="W602" i="11"/>
  <c r="T602" i="11"/>
  <c r="P602" i="11"/>
  <c r="L602" i="11"/>
  <c r="R602" i="11" s="1"/>
  <c r="J602" i="11"/>
  <c r="H602" i="11"/>
  <c r="E602" i="11"/>
  <c r="W601" i="11"/>
  <c r="T601" i="11"/>
  <c r="P601" i="11"/>
  <c r="L601" i="11"/>
  <c r="R601" i="11" s="1"/>
  <c r="J601" i="11"/>
  <c r="H601" i="11"/>
  <c r="E601" i="11"/>
  <c r="W600" i="11"/>
  <c r="T600" i="11"/>
  <c r="P600" i="11"/>
  <c r="L600" i="11"/>
  <c r="R600" i="11" s="1"/>
  <c r="J600" i="11"/>
  <c r="H600" i="11"/>
  <c r="E600" i="11"/>
  <c r="W599" i="11"/>
  <c r="T599" i="11"/>
  <c r="P599" i="11"/>
  <c r="L599" i="11"/>
  <c r="R599" i="11" s="1"/>
  <c r="J599" i="11"/>
  <c r="H599" i="11"/>
  <c r="E599" i="11"/>
  <c r="W598" i="11"/>
  <c r="T598" i="11"/>
  <c r="P598" i="11"/>
  <c r="L598" i="11"/>
  <c r="R598" i="11" s="1"/>
  <c r="J598" i="11"/>
  <c r="H598" i="11"/>
  <c r="E598" i="11"/>
  <c r="W597" i="11"/>
  <c r="T597" i="11"/>
  <c r="P597" i="11"/>
  <c r="L597" i="11"/>
  <c r="R597" i="11" s="1"/>
  <c r="J597" i="11"/>
  <c r="H597" i="11"/>
  <c r="E597" i="11"/>
  <c r="W596" i="11"/>
  <c r="T596" i="11"/>
  <c r="P596" i="11"/>
  <c r="L596" i="11"/>
  <c r="R596" i="11" s="1"/>
  <c r="J596" i="11"/>
  <c r="H596" i="11"/>
  <c r="E596" i="11"/>
  <c r="W595" i="11"/>
  <c r="T595" i="11"/>
  <c r="P595" i="11"/>
  <c r="L595" i="11"/>
  <c r="R595" i="11" s="1"/>
  <c r="J595" i="11"/>
  <c r="H595" i="11"/>
  <c r="E595" i="11"/>
  <c r="W594" i="11"/>
  <c r="T594" i="11"/>
  <c r="P594" i="11"/>
  <c r="L594" i="11"/>
  <c r="R594" i="11" s="1"/>
  <c r="J594" i="11"/>
  <c r="H594" i="11"/>
  <c r="E594" i="11"/>
  <c r="W593" i="11"/>
  <c r="T593" i="11"/>
  <c r="P593" i="11"/>
  <c r="L593" i="11"/>
  <c r="R593" i="11" s="1"/>
  <c r="J593" i="11"/>
  <c r="H593" i="11"/>
  <c r="E593" i="11"/>
  <c r="W592" i="11"/>
  <c r="T592" i="11"/>
  <c r="P592" i="11"/>
  <c r="L592" i="11"/>
  <c r="R592" i="11" s="1"/>
  <c r="J592" i="11"/>
  <c r="H592" i="11"/>
  <c r="E592" i="11"/>
  <c r="W591" i="11"/>
  <c r="T591" i="11"/>
  <c r="P591" i="11"/>
  <c r="L591" i="11"/>
  <c r="R591" i="11" s="1"/>
  <c r="J591" i="11"/>
  <c r="H591" i="11"/>
  <c r="E591" i="11"/>
  <c r="W590" i="11"/>
  <c r="T590" i="11"/>
  <c r="P590" i="11"/>
  <c r="L590" i="11"/>
  <c r="R590" i="11" s="1"/>
  <c r="J590" i="11"/>
  <c r="H590" i="11"/>
  <c r="E590" i="11"/>
  <c r="W589" i="11"/>
  <c r="T589" i="11"/>
  <c r="P589" i="11"/>
  <c r="L589" i="11"/>
  <c r="R589" i="11" s="1"/>
  <c r="J589" i="11"/>
  <c r="H589" i="11"/>
  <c r="E589" i="11"/>
  <c r="W588" i="11"/>
  <c r="T588" i="11"/>
  <c r="P588" i="11"/>
  <c r="L588" i="11"/>
  <c r="R588" i="11" s="1"/>
  <c r="J588" i="11"/>
  <c r="H588" i="11"/>
  <c r="E588" i="11"/>
  <c r="W587" i="11"/>
  <c r="T587" i="11"/>
  <c r="P587" i="11"/>
  <c r="L587" i="11"/>
  <c r="R587" i="11" s="1"/>
  <c r="J587" i="11"/>
  <c r="H587" i="11"/>
  <c r="E587" i="11"/>
  <c r="W586" i="11"/>
  <c r="T586" i="11"/>
  <c r="P586" i="11"/>
  <c r="L586" i="11"/>
  <c r="R586" i="11" s="1"/>
  <c r="J586" i="11"/>
  <c r="H586" i="11"/>
  <c r="E586" i="11"/>
  <c r="W585" i="11"/>
  <c r="T585" i="11"/>
  <c r="P585" i="11"/>
  <c r="L585" i="11"/>
  <c r="R585" i="11" s="1"/>
  <c r="J585" i="11"/>
  <c r="H585" i="11"/>
  <c r="E585" i="11"/>
  <c r="W584" i="11"/>
  <c r="T584" i="11"/>
  <c r="P584" i="11"/>
  <c r="L584" i="11"/>
  <c r="R584" i="11" s="1"/>
  <c r="J584" i="11"/>
  <c r="H584" i="11"/>
  <c r="E584" i="11"/>
  <c r="W583" i="11"/>
  <c r="T583" i="11"/>
  <c r="P583" i="11"/>
  <c r="L583" i="11"/>
  <c r="R583" i="11" s="1"/>
  <c r="J583" i="11"/>
  <c r="H583" i="11"/>
  <c r="E583" i="11"/>
  <c r="W582" i="11"/>
  <c r="T582" i="11"/>
  <c r="P582" i="11"/>
  <c r="L582" i="11"/>
  <c r="R582" i="11" s="1"/>
  <c r="J582" i="11"/>
  <c r="H582" i="11"/>
  <c r="E582" i="11"/>
  <c r="W581" i="11"/>
  <c r="T581" i="11"/>
  <c r="P581" i="11"/>
  <c r="L581" i="11"/>
  <c r="R581" i="11" s="1"/>
  <c r="J581" i="11"/>
  <c r="H581" i="11"/>
  <c r="E581" i="11"/>
  <c r="W580" i="11"/>
  <c r="T580" i="11"/>
  <c r="P580" i="11"/>
  <c r="L580" i="11"/>
  <c r="R580" i="11" s="1"/>
  <c r="J580" i="11"/>
  <c r="H580" i="11"/>
  <c r="E580" i="11"/>
  <c r="W579" i="11"/>
  <c r="T579" i="11"/>
  <c r="P579" i="11"/>
  <c r="L579" i="11"/>
  <c r="R579" i="11" s="1"/>
  <c r="J579" i="11"/>
  <c r="H579" i="11"/>
  <c r="E579" i="11"/>
  <c r="W578" i="11"/>
  <c r="T578" i="11"/>
  <c r="P578" i="11"/>
  <c r="L578" i="11"/>
  <c r="R578" i="11" s="1"/>
  <c r="J578" i="11"/>
  <c r="H578" i="11"/>
  <c r="E578" i="11"/>
  <c r="W577" i="11"/>
  <c r="T577" i="11"/>
  <c r="P577" i="11"/>
  <c r="L577" i="11"/>
  <c r="R577" i="11" s="1"/>
  <c r="J577" i="11"/>
  <c r="H577" i="11"/>
  <c r="E577" i="11"/>
  <c r="W576" i="11"/>
  <c r="T576" i="11"/>
  <c r="P576" i="11"/>
  <c r="L576" i="11"/>
  <c r="R576" i="11" s="1"/>
  <c r="J576" i="11"/>
  <c r="H576" i="11"/>
  <c r="E576" i="11"/>
  <c r="W575" i="11"/>
  <c r="T575" i="11"/>
  <c r="P575" i="11"/>
  <c r="L575" i="11"/>
  <c r="R575" i="11" s="1"/>
  <c r="J575" i="11"/>
  <c r="H575" i="11"/>
  <c r="E575" i="11"/>
  <c r="W574" i="11"/>
  <c r="T574" i="11"/>
  <c r="P574" i="11"/>
  <c r="L574" i="11"/>
  <c r="R574" i="11" s="1"/>
  <c r="J574" i="11"/>
  <c r="H574" i="11"/>
  <c r="E574" i="11"/>
  <c r="W573" i="11"/>
  <c r="T573" i="11"/>
  <c r="P573" i="11"/>
  <c r="L573" i="11"/>
  <c r="R573" i="11" s="1"/>
  <c r="J573" i="11"/>
  <c r="H573" i="11"/>
  <c r="E573" i="11"/>
  <c r="W572" i="11"/>
  <c r="T572" i="11"/>
  <c r="P572" i="11"/>
  <c r="L572" i="11"/>
  <c r="R572" i="11" s="1"/>
  <c r="J572" i="11"/>
  <c r="H572" i="11"/>
  <c r="E572" i="11"/>
  <c r="W571" i="11"/>
  <c r="T571" i="11"/>
  <c r="P571" i="11"/>
  <c r="L571" i="11"/>
  <c r="R571" i="11" s="1"/>
  <c r="J571" i="11"/>
  <c r="H571" i="11"/>
  <c r="E571" i="11"/>
  <c r="W570" i="11"/>
  <c r="T570" i="11"/>
  <c r="P570" i="11"/>
  <c r="L570" i="11"/>
  <c r="R570" i="11" s="1"/>
  <c r="J570" i="11"/>
  <c r="H570" i="11"/>
  <c r="E570" i="11"/>
  <c r="W569" i="11"/>
  <c r="T569" i="11"/>
  <c r="P569" i="11"/>
  <c r="L569" i="11"/>
  <c r="R569" i="11" s="1"/>
  <c r="J569" i="11"/>
  <c r="H569" i="11"/>
  <c r="E569" i="11"/>
  <c r="W568" i="11"/>
  <c r="T568" i="11"/>
  <c r="P568" i="11"/>
  <c r="L568" i="11"/>
  <c r="R568" i="11" s="1"/>
  <c r="J568" i="11"/>
  <c r="H568" i="11"/>
  <c r="E568" i="11"/>
  <c r="W567" i="11"/>
  <c r="T567" i="11"/>
  <c r="P567" i="11"/>
  <c r="L567" i="11"/>
  <c r="R567" i="11" s="1"/>
  <c r="J567" i="11"/>
  <c r="H567" i="11"/>
  <c r="E567" i="11"/>
  <c r="W566" i="11"/>
  <c r="T566" i="11"/>
  <c r="P566" i="11"/>
  <c r="L566" i="11"/>
  <c r="R566" i="11" s="1"/>
  <c r="J566" i="11"/>
  <c r="H566" i="11"/>
  <c r="E566" i="11"/>
  <c r="W565" i="11"/>
  <c r="T565" i="11"/>
  <c r="P565" i="11"/>
  <c r="L565" i="11"/>
  <c r="R565" i="11" s="1"/>
  <c r="J565" i="11"/>
  <c r="H565" i="11"/>
  <c r="E565" i="11"/>
  <c r="W564" i="11"/>
  <c r="T564" i="11"/>
  <c r="P564" i="11"/>
  <c r="L564" i="11"/>
  <c r="R564" i="11" s="1"/>
  <c r="J564" i="11"/>
  <c r="H564" i="11"/>
  <c r="E564" i="11"/>
  <c r="W563" i="11"/>
  <c r="T563" i="11"/>
  <c r="P563" i="11"/>
  <c r="L563" i="11"/>
  <c r="R563" i="11" s="1"/>
  <c r="J563" i="11"/>
  <c r="H563" i="11"/>
  <c r="E563" i="11"/>
  <c r="W562" i="11"/>
  <c r="T562" i="11"/>
  <c r="P562" i="11"/>
  <c r="L562" i="11"/>
  <c r="R562" i="11" s="1"/>
  <c r="J562" i="11"/>
  <c r="H562" i="11"/>
  <c r="E562" i="11"/>
  <c r="W561" i="11"/>
  <c r="T561" i="11"/>
  <c r="P561" i="11"/>
  <c r="L561" i="11"/>
  <c r="R561" i="11" s="1"/>
  <c r="J561" i="11"/>
  <c r="H561" i="11"/>
  <c r="E561" i="11"/>
  <c r="W560" i="11"/>
  <c r="T560" i="11"/>
  <c r="P560" i="11"/>
  <c r="L560" i="11"/>
  <c r="R560" i="11" s="1"/>
  <c r="J560" i="11"/>
  <c r="H560" i="11"/>
  <c r="E560" i="11"/>
  <c r="W559" i="11"/>
  <c r="T559" i="11"/>
  <c r="P559" i="11"/>
  <c r="L559" i="11"/>
  <c r="R559" i="11" s="1"/>
  <c r="J559" i="11"/>
  <c r="H559" i="11"/>
  <c r="E559" i="11"/>
  <c r="W558" i="11"/>
  <c r="T558" i="11"/>
  <c r="P558" i="11"/>
  <c r="L558" i="11"/>
  <c r="R558" i="11" s="1"/>
  <c r="J558" i="11"/>
  <c r="H558" i="11"/>
  <c r="E558" i="11"/>
  <c r="W557" i="11"/>
  <c r="T557" i="11"/>
  <c r="P557" i="11"/>
  <c r="L557" i="11"/>
  <c r="R557" i="11" s="1"/>
  <c r="J557" i="11"/>
  <c r="H557" i="11"/>
  <c r="E557" i="11"/>
  <c r="W556" i="11"/>
  <c r="T556" i="11"/>
  <c r="P556" i="11"/>
  <c r="L556" i="11"/>
  <c r="R556" i="11" s="1"/>
  <c r="J556" i="11"/>
  <c r="H556" i="11"/>
  <c r="E556" i="11"/>
  <c r="W555" i="11"/>
  <c r="T555" i="11"/>
  <c r="P555" i="11"/>
  <c r="L555" i="11"/>
  <c r="R555" i="11" s="1"/>
  <c r="J555" i="11"/>
  <c r="H555" i="11"/>
  <c r="E555" i="11"/>
  <c r="W554" i="11"/>
  <c r="T554" i="11"/>
  <c r="P554" i="11"/>
  <c r="L554" i="11"/>
  <c r="R554" i="11" s="1"/>
  <c r="J554" i="11"/>
  <c r="H554" i="11"/>
  <c r="E554" i="11"/>
  <c r="W553" i="11"/>
  <c r="T553" i="11"/>
  <c r="P553" i="11"/>
  <c r="L553" i="11"/>
  <c r="R553" i="11" s="1"/>
  <c r="J553" i="11"/>
  <c r="H553" i="11"/>
  <c r="E553" i="11"/>
  <c r="W552" i="11"/>
  <c r="T552" i="11"/>
  <c r="P552" i="11"/>
  <c r="L552" i="11"/>
  <c r="R552" i="11" s="1"/>
  <c r="J552" i="11"/>
  <c r="H552" i="11"/>
  <c r="E552" i="11"/>
  <c r="W551" i="11"/>
  <c r="T551" i="11"/>
  <c r="P551" i="11"/>
  <c r="L551" i="11"/>
  <c r="R551" i="11" s="1"/>
  <c r="J551" i="11"/>
  <c r="H551" i="11"/>
  <c r="E551" i="11"/>
  <c r="W550" i="11"/>
  <c r="T550" i="11"/>
  <c r="P550" i="11"/>
  <c r="L550" i="11"/>
  <c r="R550" i="11" s="1"/>
  <c r="J550" i="11"/>
  <c r="H550" i="11"/>
  <c r="E550" i="11"/>
  <c r="W549" i="11"/>
  <c r="T549" i="11"/>
  <c r="P549" i="11"/>
  <c r="L549" i="11"/>
  <c r="R549" i="11" s="1"/>
  <c r="J549" i="11"/>
  <c r="H549" i="11"/>
  <c r="E549" i="11"/>
  <c r="W548" i="11"/>
  <c r="T548" i="11"/>
  <c r="P548" i="11"/>
  <c r="L548" i="11"/>
  <c r="R548" i="11" s="1"/>
  <c r="J548" i="11"/>
  <c r="H548" i="11"/>
  <c r="E548" i="11"/>
  <c r="W547" i="11"/>
  <c r="T547" i="11"/>
  <c r="P547" i="11"/>
  <c r="L547" i="11"/>
  <c r="R547" i="11" s="1"/>
  <c r="J547" i="11"/>
  <c r="H547" i="11"/>
  <c r="E547" i="11"/>
  <c r="W546" i="11"/>
  <c r="T546" i="11"/>
  <c r="P546" i="11"/>
  <c r="L546" i="11"/>
  <c r="R546" i="11" s="1"/>
  <c r="J546" i="11"/>
  <c r="H546" i="11"/>
  <c r="E546" i="11"/>
  <c r="W545" i="11"/>
  <c r="T545" i="11"/>
  <c r="P545" i="11"/>
  <c r="L545" i="11"/>
  <c r="R545" i="11" s="1"/>
  <c r="J545" i="11"/>
  <c r="H545" i="11"/>
  <c r="E545" i="11"/>
  <c r="W544" i="11"/>
  <c r="T544" i="11"/>
  <c r="P544" i="11"/>
  <c r="L544" i="11"/>
  <c r="R544" i="11" s="1"/>
  <c r="J544" i="11"/>
  <c r="H544" i="11"/>
  <c r="E544" i="11"/>
  <c r="W543" i="11"/>
  <c r="T543" i="11"/>
  <c r="P543" i="11"/>
  <c r="L543" i="11"/>
  <c r="R543" i="11" s="1"/>
  <c r="J543" i="11"/>
  <c r="H543" i="11"/>
  <c r="E543" i="11"/>
  <c r="W542" i="11"/>
  <c r="T542" i="11"/>
  <c r="P542" i="11"/>
  <c r="L542" i="11"/>
  <c r="R542" i="11" s="1"/>
  <c r="J542" i="11"/>
  <c r="H542" i="11"/>
  <c r="E542" i="11"/>
  <c r="W541" i="11"/>
  <c r="T541" i="11"/>
  <c r="P541" i="11"/>
  <c r="L541" i="11"/>
  <c r="R541" i="11" s="1"/>
  <c r="J541" i="11"/>
  <c r="H541" i="11"/>
  <c r="E541" i="11"/>
  <c r="W540" i="11"/>
  <c r="T540" i="11"/>
  <c r="P540" i="11"/>
  <c r="L540" i="11"/>
  <c r="R540" i="11" s="1"/>
  <c r="J540" i="11"/>
  <c r="H540" i="11"/>
  <c r="E540" i="11"/>
  <c r="W539" i="11"/>
  <c r="T539" i="11"/>
  <c r="P539" i="11"/>
  <c r="L539" i="11"/>
  <c r="R539" i="11" s="1"/>
  <c r="J539" i="11"/>
  <c r="H539" i="11"/>
  <c r="E539" i="11"/>
  <c r="W538" i="11"/>
  <c r="T538" i="11"/>
  <c r="P538" i="11"/>
  <c r="L538" i="11"/>
  <c r="R538" i="11" s="1"/>
  <c r="J538" i="11"/>
  <c r="H538" i="11"/>
  <c r="E538" i="11"/>
  <c r="W537" i="11"/>
  <c r="T537" i="11"/>
  <c r="P537" i="11"/>
  <c r="L537" i="11"/>
  <c r="R537" i="11" s="1"/>
  <c r="J537" i="11"/>
  <c r="H537" i="11"/>
  <c r="E537" i="11"/>
  <c r="W536" i="11"/>
  <c r="T536" i="11"/>
  <c r="P536" i="11"/>
  <c r="L536" i="11"/>
  <c r="R536" i="11" s="1"/>
  <c r="J536" i="11"/>
  <c r="H536" i="11"/>
  <c r="E536" i="11"/>
  <c r="W535" i="11"/>
  <c r="T535" i="11"/>
  <c r="P535" i="11"/>
  <c r="L535" i="11"/>
  <c r="R535" i="11" s="1"/>
  <c r="J535" i="11"/>
  <c r="H535" i="11"/>
  <c r="E535" i="11"/>
  <c r="W534" i="11"/>
  <c r="T534" i="11"/>
  <c r="P534" i="11"/>
  <c r="L534" i="11"/>
  <c r="R534" i="11" s="1"/>
  <c r="J534" i="11"/>
  <c r="H534" i="11"/>
  <c r="E534" i="11"/>
  <c r="W533" i="11"/>
  <c r="T533" i="11"/>
  <c r="P533" i="11"/>
  <c r="L533" i="11"/>
  <c r="R533" i="11" s="1"/>
  <c r="J533" i="11"/>
  <c r="H533" i="11"/>
  <c r="E533" i="11"/>
  <c r="W532" i="11"/>
  <c r="T532" i="11"/>
  <c r="P532" i="11"/>
  <c r="L532" i="11"/>
  <c r="R532" i="11" s="1"/>
  <c r="J532" i="11"/>
  <c r="H532" i="11"/>
  <c r="E532" i="11"/>
  <c r="W531" i="11"/>
  <c r="T531" i="11"/>
  <c r="P531" i="11"/>
  <c r="L531" i="11"/>
  <c r="R531" i="11" s="1"/>
  <c r="J531" i="11"/>
  <c r="H531" i="11"/>
  <c r="E531" i="11"/>
  <c r="W530" i="11"/>
  <c r="T530" i="11"/>
  <c r="P530" i="11"/>
  <c r="L530" i="11"/>
  <c r="R530" i="11" s="1"/>
  <c r="J530" i="11"/>
  <c r="H530" i="11"/>
  <c r="E530" i="11"/>
  <c r="W529" i="11"/>
  <c r="T529" i="11"/>
  <c r="P529" i="11"/>
  <c r="L529" i="11"/>
  <c r="R529" i="11" s="1"/>
  <c r="J529" i="11"/>
  <c r="H529" i="11"/>
  <c r="E529" i="11"/>
  <c r="W528" i="11"/>
  <c r="T528" i="11"/>
  <c r="P528" i="11"/>
  <c r="L528" i="11"/>
  <c r="R528" i="11" s="1"/>
  <c r="J528" i="11"/>
  <c r="H528" i="11"/>
  <c r="E528" i="11"/>
  <c r="W527" i="11"/>
  <c r="T527" i="11"/>
  <c r="P527" i="11"/>
  <c r="L527" i="11"/>
  <c r="R527" i="11" s="1"/>
  <c r="J527" i="11"/>
  <c r="H527" i="11"/>
  <c r="E527" i="11"/>
  <c r="W526" i="11"/>
  <c r="T526" i="11"/>
  <c r="P526" i="11"/>
  <c r="L526" i="11"/>
  <c r="R526" i="11" s="1"/>
  <c r="J526" i="11"/>
  <c r="H526" i="11"/>
  <c r="E526" i="11"/>
  <c r="W525" i="11"/>
  <c r="T525" i="11"/>
  <c r="P525" i="11"/>
  <c r="L525" i="11"/>
  <c r="R525" i="11" s="1"/>
  <c r="J525" i="11"/>
  <c r="H525" i="11"/>
  <c r="E525" i="11"/>
  <c r="W524" i="11"/>
  <c r="T524" i="11"/>
  <c r="P524" i="11"/>
  <c r="L524" i="11"/>
  <c r="R524" i="11" s="1"/>
  <c r="J524" i="11"/>
  <c r="H524" i="11"/>
  <c r="E524" i="11"/>
  <c r="W523" i="11"/>
  <c r="T523" i="11"/>
  <c r="P523" i="11"/>
  <c r="L523" i="11"/>
  <c r="R523" i="11" s="1"/>
  <c r="J523" i="11"/>
  <c r="H523" i="11"/>
  <c r="E523" i="11"/>
  <c r="W522" i="11"/>
  <c r="T522" i="11"/>
  <c r="P522" i="11"/>
  <c r="L522" i="11"/>
  <c r="R522" i="11" s="1"/>
  <c r="J522" i="11"/>
  <c r="H522" i="11"/>
  <c r="E522" i="11"/>
  <c r="W521" i="11"/>
  <c r="T521" i="11"/>
  <c r="P521" i="11"/>
  <c r="L521" i="11"/>
  <c r="R521" i="11" s="1"/>
  <c r="J521" i="11"/>
  <c r="H521" i="11"/>
  <c r="E521" i="11"/>
  <c r="W520" i="11"/>
  <c r="T520" i="11"/>
  <c r="P520" i="11"/>
  <c r="L520" i="11"/>
  <c r="R520" i="11" s="1"/>
  <c r="J520" i="11"/>
  <c r="H520" i="11"/>
  <c r="E520" i="11"/>
  <c r="W519" i="11"/>
  <c r="T519" i="11"/>
  <c r="P519" i="11"/>
  <c r="L519" i="11"/>
  <c r="R519" i="11" s="1"/>
  <c r="J519" i="11"/>
  <c r="H519" i="11"/>
  <c r="E519" i="11"/>
  <c r="W518" i="11"/>
  <c r="T518" i="11"/>
  <c r="P518" i="11"/>
  <c r="L518" i="11"/>
  <c r="R518" i="11" s="1"/>
  <c r="J518" i="11"/>
  <c r="H518" i="11"/>
  <c r="E518" i="11"/>
  <c r="W517" i="11"/>
  <c r="T517" i="11"/>
  <c r="P517" i="11"/>
  <c r="L517" i="11"/>
  <c r="R517" i="11" s="1"/>
  <c r="J517" i="11"/>
  <c r="H517" i="11"/>
  <c r="E517" i="11"/>
  <c r="W516" i="11"/>
  <c r="T516" i="11"/>
  <c r="P516" i="11"/>
  <c r="L516" i="11"/>
  <c r="R516" i="11" s="1"/>
  <c r="J516" i="11"/>
  <c r="H516" i="11"/>
  <c r="E516" i="11"/>
  <c r="W515" i="11"/>
  <c r="T515" i="11"/>
  <c r="P515" i="11"/>
  <c r="L515" i="11"/>
  <c r="R515" i="11" s="1"/>
  <c r="J515" i="11"/>
  <c r="H515" i="11"/>
  <c r="E515" i="11"/>
  <c r="W514" i="11"/>
  <c r="T514" i="11"/>
  <c r="P514" i="11"/>
  <c r="L514" i="11"/>
  <c r="R514" i="11" s="1"/>
  <c r="J514" i="11"/>
  <c r="H514" i="11"/>
  <c r="E514" i="11"/>
  <c r="W513" i="11"/>
  <c r="T513" i="11"/>
  <c r="P513" i="11"/>
  <c r="L513" i="11"/>
  <c r="R513" i="11" s="1"/>
  <c r="J513" i="11"/>
  <c r="H513" i="11"/>
  <c r="E513" i="11"/>
  <c r="W512" i="11"/>
  <c r="T512" i="11"/>
  <c r="P512" i="11"/>
  <c r="L512" i="11"/>
  <c r="R512" i="11" s="1"/>
  <c r="J512" i="11"/>
  <c r="H512" i="11"/>
  <c r="E512" i="11"/>
  <c r="W511" i="11"/>
  <c r="T511" i="11"/>
  <c r="P511" i="11"/>
  <c r="L511" i="11"/>
  <c r="R511" i="11" s="1"/>
  <c r="J511" i="11"/>
  <c r="H511" i="11"/>
  <c r="E511" i="11"/>
  <c r="W510" i="11"/>
  <c r="T510" i="11"/>
  <c r="P510" i="11"/>
  <c r="L510" i="11"/>
  <c r="R510" i="11" s="1"/>
  <c r="J510" i="11"/>
  <c r="H510" i="11"/>
  <c r="E510" i="11"/>
  <c r="W509" i="11"/>
  <c r="T509" i="11"/>
  <c r="P509" i="11"/>
  <c r="L509" i="11"/>
  <c r="R509" i="11" s="1"/>
  <c r="J509" i="11"/>
  <c r="H509" i="11"/>
  <c r="E509" i="11"/>
  <c r="W508" i="11"/>
  <c r="T508" i="11"/>
  <c r="P508" i="11"/>
  <c r="L508" i="11"/>
  <c r="R508" i="11" s="1"/>
  <c r="J508" i="11"/>
  <c r="H508" i="11"/>
  <c r="E508" i="11"/>
  <c r="W507" i="11"/>
  <c r="T507" i="11"/>
  <c r="P507" i="11"/>
  <c r="L507" i="11"/>
  <c r="R507" i="11" s="1"/>
  <c r="J507" i="11"/>
  <c r="H507" i="11"/>
  <c r="E507" i="11"/>
  <c r="W506" i="11"/>
  <c r="T506" i="11"/>
  <c r="P506" i="11"/>
  <c r="L506" i="11"/>
  <c r="R506" i="11" s="1"/>
  <c r="J506" i="11"/>
  <c r="H506" i="11"/>
  <c r="E506" i="11"/>
  <c r="W505" i="11"/>
  <c r="T505" i="11"/>
  <c r="P505" i="11"/>
  <c r="L505" i="11"/>
  <c r="R505" i="11" s="1"/>
  <c r="J505" i="11"/>
  <c r="H505" i="11"/>
  <c r="E505" i="11"/>
  <c r="W504" i="11"/>
  <c r="T504" i="11"/>
  <c r="P504" i="11"/>
  <c r="L504" i="11"/>
  <c r="R504" i="11" s="1"/>
  <c r="J504" i="11"/>
  <c r="H504" i="11"/>
  <c r="E504" i="11"/>
  <c r="W503" i="11"/>
  <c r="T503" i="11"/>
  <c r="P503" i="11"/>
  <c r="L503" i="11"/>
  <c r="R503" i="11" s="1"/>
  <c r="J503" i="11"/>
  <c r="H503" i="11"/>
  <c r="E503" i="11"/>
  <c r="W502" i="11"/>
  <c r="T502" i="11"/>
  <c r="P502" i="11"/>
  <c r="L502" i="11"/>
  <c r="R502" i="11" s="1"/>
  <c r="J502" i="11"/>
  <c r="H502" i="11"/>
  <c r="E502" i="11"/>
  <c r="W501" i="11"/>
  <c r="T501" i="11"/>
  <c r="P501" i="11"/>
  <c r="L501" i="11"/>
  <c r="R501" i="11" s="1"/>
  <c r="J501" i="11"/>
  <c r="H501" i="11"/>
  <c r="E501" i="11"/>
  <c r="W500" i="11"/>
  <c r="T500" i="11"/>
  <c r="P500" i="11"/>
  <c r="L500" i="11"/>
  <c r="R500" i="11" s="1"/>
  <c r="J500" i="11"/>
  <c r="H500" i="11"/>
  <c r="E500" i="11"/>
  <c r="W499" i="11"/>
  <c r="T499" i="11"/>
  <c r="P499" i="11"/>
  <c r="L499" i="11"/>
  <c r="R499" i="11" s="1"/>
  <c r="J499" i="11"/>
  <c r="H499" i="11"/>
  <c r="E499" i="11"/>
  <c r="W498" i="11"/>
  <c r="T498" i="11"/>
  <c r="P498" i="11"/>
  <c r="L498" i="11"/>
  <c r="R498" i="11" s="1"/>
  <c r="J498" i="11"/>
  <c r="H498" i="11"/>
  <c r="E498" i="11"/>
  <c r="W497" i="11"/>
  <c r="T497" i="11"/>
  <c r="P497" i="11"/>
  <c r="L497" i="11"/>
  <c r="R497" i="11" s="1"/>
  <c r="J497" i="11"/>
  <c r="H497" i="11"/>
  <c r="E497" i="11"/>
  <c r="W496" i="11"/>
  <c r="T496" i="11"/>
  <c r="P496" i="11"/>
  <c r="L496" i="11"/>
  <c r="R496" i="11" s="1"/>
  <c r="J496" i="11"/>
  <c r="H496" i="11"/>
  <c r="E496" i="11"/>
  <c r="W495" i="11"/>
  <c r="T495" i="11"/>
  <c r="P495" i="11"/>
  <c r="L495" i="11"/>
  <c r="R495" i="11" s="1"/>
  <c r="J495" i="11"/>
  <c r="H495" i="11"/>
  <c r="E495" i="11"/>
  <c r="W494" i="11"/>
  <c r="T494" i="11"/>
  <c r="P494" i="11"/>
  <c r="L494" i="11"/>
  <c r="R494" i="11" s="1"/>
  <c r="J494" i="11"/>
  <c r="H494" i="11"/>
  <c r="E494" i="11"/>
  <c r="W493" i="11"/>
  <c r="T493" i="11"/>
  <c r="P493" i="11"/>
  <c r="L493" i="11"/>
  <c r="R493" i="11" s="1"/>
  <c r="J493" i="11"/>
  <c r="H493" i="11"/>
  <c r="E493" i="11"/>
  <c r="W492" i="11"/>
  <c r="T492" i="11"/>
  <c r="P492" i="11"/>
  <c r="L492" i="11"/>
  <c r="R492" i="11" s="1"/>
  <c r="J492" i="11"/>
  <c r="H492" i="11"/>
  <c r="E492" i="11"/>
  <c r="W491" i="11"/>
  <c r="T491" i="11"/>
  <c r="P491" i="11"/>
  <c r="L491" i="11"/>
  <c r="R491" i="11" s="1"/>
  <c r="J491" i="11"/>
  <c r="H491" i="11"/>
  <c r="E491" i="11"/>
  <c r="W490" i="11"/>
  <c r="T490" i="11"/>
  <c r="P490" i="11"/>
  <c r="L490" i="11"/>
  <c r="R490" i="11" s="1"/>
  <c r="J490" i="11"/>
  <c r="H490" i="11"/>
  <c r="E490" i="11"/>
  <c r="W489" i="11"/>
  <c r="T489" i="11"/>
  <c r="P489" i="11"/>
  <c r="L489" i="11"/>
  <c r="R489" i="11" s="1"/>
  <c r="J489" i="11"/>
  <c r="H489" i="11"/>
  <c r="E489" i="11"/>
  <c r="W488" i="11"/>
  <c r="T488" i="11"/>
  <c r="P488" i="11"/>
  <c r="L488" i="11"/>
  <c r="R488" i="11" s="1"/>
  <c r="J488" i="11"/>
  <c r="H488" i="11"/>
  <c r="E488" i="11"/>
  <c r="W487" i="11"/>
  <c r="T487" i="11"/>
  <c r="P487" i="11"/>
  <c r="L487" i="11"/>
  <c r="R487" i="11" s="1"/>
  <c r="J487" i="11"/>
  <c r="H487" i="11"/>
  <c r="E487" i="11"/>
  <c r="W486" i="11"/>
  <c r="T486" i="11"/>
  <c r="P486" i="11"/>
  <c r="L486" i="11"/>
  <c r="R486" i="11" s="1"/>
  <c r="J486" i="11"/>
  <c r="H486" i="11"/>
  <c r="E486" i="11"/>
  <c r="W485" i="11"/>
  <c r="T485" i="11"/>
  <c r="P485" i="11"/>
  <c r="L485" i="11"/>
  <c r="R485" i="11" s="1"/>
  <c r="J485" i="11"/>
  <c r="H485" i="11"/>
  <c r="E485" i="11"/>
  <c r="W484" i="11"/>
  <c r="T484" i="11"/>
  <c r="P484" i="11"/>
  <c r="L484" i="11"/>
  <c r="R484" i="11" s="1"/>
  <c r="J484" i="11"/>
  <c r="H484" i="11"/>
  <c r="E484" i="11"/>
  <c r="W483" i="11"/>
  <c r="T483" i="11"/>
  <c r="P483" i="11"/>
  <c r="L483" i="11"/>
  <c r="R483" i="11" s="1"/>
  <c r="J483" i="11"/>
  <c r="H483" i="11"/>
  <c r="E483" i="11"/>
  <c r="W482" i="11"/>
  <c r="T482" i="11"/>
  <c r="P482" i="11"/>
  <c r="L482" i="11"/>
  <c r="R482" i="11" s="1"/>
  <c r="J482" i="11"/>
  <c r="H482" i="11"/>
  <c r="E482" i="11"/>
  <c r="W481" i="11"/>
  <c r="T481" i="11"/>
  <c r="P481" i="11"/>
  <c r="L481" i="11"/>
  <c r="R481" i="11" s="1"/>
  <c r="J481" i="11"/>
  <c r="H481" i="11"/>
  <c r="E481" i="11"/>
  <c r="W480" i="11"/>
  <c r="T480" i="11"/>
  <c r="P480" i="11"/>
  <c r="L480" i="11"/>
  <c r="R480" i="11" s="1"/>
  <c r="J480" i="11"/>
  <c r="H480" i="11"/>
  <c r="E480" i="11"/>
  <c r="W479" i="11"/>
  <c r="T479" i="11"/>
  <c r="P479" i="11"/>
  <c r="L479" i="11"/>
  <c r="R479" i="11" s="1"/>
  <c r="J479" i="11"/>
  <c r="H479" i="11"/>
  <c r="E479" i="11"/>
  <c r="W478" i="11"/>
  <c r="T478" i="11"/>
  <c r="P478" i="11"/>
  <c r="L478" i="11"/>
  <c r="R478" i="11" s="1"/>
  <c r="J478" i="11"/>
  <c r="H478" i="11"/>
  <c r="E478" i="11"/>
  <c r="W477" i="11"/>
  <c r="T477" i="11"/>
  <c r="P477" i="11"/>
  <c r="L477" i="11"/>
  <c r="R477" i="11" s="1"/>
  <c r="J477" i="11"/>
  <c r="H477" i="11"/>
  <c r="E477" i="11"/>
  <c r="W476" i="11"/>
  <c r="T476" i="11"/>
  <c r="P476" i="11"/>
  <c r="L476" i="11"/>
  <c r="R476" i="11" s="1"/>
  <c r="J476" i="11"/>
  <c r="H476" i="11"/>
  <c r="E476" i="11"/>
  <c r="W475" i="11"/>
  <c r="T475" i="11"/>
  <c r="P475" i="11"/>
  <c r="L475" i="11"/>
  <c r="R475" i="11" s="1"/>
  <c r="J475" i="11"/>
  <c r="H475" i="11"/>
  <c r="E475" i="11"/>
  <c r="W474" i="11"/>
  <c r="T474" i="11"/>
  <c r="P474" i="11"/>
  <c r="L474" i="11"/>
  <c r="R474" i="11" s="1"/>
  <c r="J474" i="11"/>
  <c r="H474" i="11"/>
  <c r="E474" i="11"/>
  <c r="W473" i="11"/>
  <c r="T473" i="11"/>
  <c r="P473" i="11"/>
  <c r="L473" i="11"/>
  <c r="R473" i="11" s="1"/>
  <c r="J473" i="11"/>
  <c r="H473" i="11"/>
  <c r="E473" i="11"/>
  <c r="W472" i="11"/>
  <c r="T472" i="11"/>
  <c r="P472" i="11"/>
  <c r="L472" i="11"/>
  <c r="R472" i="11" s="1"/>
  <c r="J472" i="11"/>
  <c r="H472" i="11"/>
  <c r="E472" i="11"/>
  <c r="W471" i="11"/>
  <c r="T471" i="11"/>
  <c r="P471" i="11"/>
  <c r="L471" i="11"/>
  <c r="R471" i="11" s="1"/>
  <c r="J471" i="11"/>
  <c r="H471" i="11"/>
  <c r="E471" i="11"/>
  <c r="W470" i="11"/>
  <c r="T470" i="11"/>
  <c r="P470" i="11"/>
  <c r="L470" i="11"/>
  <c r="R470" i="11" s="1"/>
  <c r="J470" i="11"/>
  <c r="H470" i="11"/>
  <c r="E470" i="11"/>
  <c r="W469" i="11"/>
  <c r="T469" i="11"/>
  <c r="P469" i="11"/>
  <c r="L469" i="11"/>
  <c r="R469" i="11" s="1"/>
  <c r="J469" i="11"/>
  <c r="H469" i="11"/>
  <c r="E469" i="11"/>
  <c r="W468" i="11"/>
  <c r="T468" i="11"/>
  <c r="P468" i="11"/>
  <c r="L468" i="11"/>
  <c r="R468" i="11" s="1"/>
  <c r="J468" i="11"/>
  <c r="H468" i="11"/>
  <c r="E468" i="11"/>
  <c r="W467" i="11"/>
  <c r="T467" i="11"/>
  <c r="P467" i="11"/>
  <c r="L467" i="11"/>
  <c r="R467" i="11" s="1"/>
  <c r="J467" i="11"/>
  <c r="H467" i="11"/>
  <c r="E467" i="11"/>
  <c r="W466" i="11"/>
  <c r="T466" i="11"/>
  <c r="P466" i="11"/>
  <c r="L466" i="11"/>
  <c r="R466" i="11" s="1"/>
  <c r="J466" i="11"/>
  <c r="H466" i="11"/>
  <c r="E466" i="11"/>
  <c r="W465" i="11"/>
  <c r="T465" i="11"/>
  <c r="P465" i="11"/>
  <c r="L465" i="11"/>
  <c r="R465" i="11" s="1"/>
  <c r="J465" i="11"/>
  <c r="H465" i="11"/>
  <c r="E465" i="11"/>
  <c r="W464" i="11"/>
  <c r="T464" i="11"/>
  <c r="P464" i="11"/>
  <c r="L464" i="11"/>
  <c r="R464" i="11" s="1"/>
  <c r="J464" i="11"/>
  <c r="H464" i="11"/>
  <c r="E464" i="11"/>
  <c r="W463" i="11"/>
  <c r="T463" i="11"/>
  <c r="P463" i="11"/>
  <c r="L463" i="11"/>
  <c r="R463" i="11" s="1"/>
  <c r="J463" i="11"/>
  <c r="H463" i="11"/>
  <c r="E463" i="11"/>
  <c r="W462" i="11"/>
  <c r="T462" i="11"/>
  <c r="P462" i="11"/>
  <c r="L462" i="11"/>
  <c r="R462" i="11" s="1"/>
  <c r="J462" i="11"/>
  <c r="H462" i="11"/>
  <c r="E462" i="11"/>
  <c r="W461" i="11"/>
  <c r="T461" i="11"/>
  <c r="P461" i="11"/>
  <c r="L461" i="11"/>
  <c r="R461" i="11" s="1"/>
  <c r="J461" i="11"/>
  <c r="H461" i="11"/>
  <c r="E461" i="11"/>
  <c r="W460" i="11"/>
  <c r="T460" i="11"/>
  <c r="P460" i="11"/>
  <c r="L460" i="11"/>
  <c r="R460" i="11" s="1"/>
  <c r="J460" i="11"/>
  <c r="H460" i="11"/>
  <c r="E460" i="11"/>
  <c r="W459" i="11"/>
  <c r="T459" i="11"/>
  <c r="P459" i="11"/>
  <c r="L459" i="11"/>
  <c r="R459" i="11" s="1"/>
  <c r="J459" i="11"/>
  <c r="H459" i="11"/>
  <c r="E459" i="11"/>
  <c r="W458" i="11"/>
  <c r="T458" i="11"/>
  <c r="P458" i="11"/>
  <c r="L458" i="11"/>
  <c r="R458" i="11" s="1"/>
  <c r="J458" i="11"/>
  <c r="H458" i="11"/>
  <c r="E458" i="11"/>
  <c r="W457" i="11"/>
  <c r="T457" i="11"/>
  <c r="P457" i="11"/>
  <c r="L457" i="11"/>
  <c r="R457" i="11" s="1"/>
  <c r="J457" i="11"/>
  <c r="H457" i="11"/>
  <c r="E457" i="11"/>
  <c r="W456" i="11"/>
  <c r="T456" i="11"/>
  <c r="P456" i="11"/>
  <c r="L456" i="11"/>
  <c r="R456" i="11" s="1"/>
  <c r="J456" i="11"/>
  <c r="H456" i="11"/>
  <c r="E456" i="11"/>
  <c r="W455" i="11"/>
  <c r="T455" i="11"/>
  <c r="P455" i="11"/>
  <c r="L455" i="11"/>
  <c r="R455" i="11" s="1"/>
  <c r="J455" i="11"/>
  <c r="H455" i="11"/>
  <c r="E455" i="11"/>
  <c r="W454" i="11"/>
  <c r="T454" i="11"/>
  <c r="P454" i="11"/>
  <c r="L454" i="11"/>
  <c r="R454" i="11" s="1"/>
  <c r="J454" i="11"/>
  <c r="H454" i="11"/>
  <c r="E454" i="11"/>
  <c r="W453" i="11"/>
  <c r="T453" i="11"/>
  <c r="P453" i="11"/>
  <c r="L453" i="11"/>
  <c r="R453" i="11" s="1"/>
  <c r="J453" i="11"/>
  <c r="H453" i="11"/>
  <c r="E453" i="11"/>
  <c r="W452" i="11"/>
  <c r="T452" i="11"/>
  <c r="P452" i="11"/>
  <c r="L452" i="11"/>
  <c r="R452" i="11" s="1"/>
  <c r="J452" i="11"/>
  <c r="H452" i="11"/>
  <c r="E452" i="11"/>
  <c r="W451" i="11"/>
  <c r="T451" i="11"/>
  <c r="P451" i="11"/>
  <c r="L451" i="11"/>
  <c r="R451" i="11" s="1"/>
  <c r="J451" i="11"/>
  <c r="H451" i="11"/>
  <c r="E451" i="11"/>
  <c r="W450" i="11"/>
  <c r="T450" i="11"/>
  <c r="P450" i="11"/>
  <c r="L450" i="11"/>
  <c r="R450" i="11" s="1"/>
  <c r="J450" i="11"/>
  <c r="H450" i="11"/>
  <c r="E450" i="11"/>
  <c r="W449" i="11"/>
  <c r="T449" i="11"/>
  <c r="P449" i="11"/>
  <c r="L449" i="11"/>
  <c r="R449" i="11" s="1"/>
  <c r="J449" i="11"/>
  <c r="H449" i="11"/>
  <c r="E449" i="11"/>
  <c r="W448" i="11"/>
  <c r="T448" i="11"/>
  <c r="P448" i="11"/>
  <c r="L448" i="11"/>
  <c r="R448" i="11" s="1"/>
  <c r="J448" i="11"/>
  <c r="H448" i="11"/>
  <c r="E448" i="11"/>
  <c r="W447" i="11"/>
  <c r="T447" i="11"/>
  <c r="P447" i="11"/>
  <c r="L447" i="11"/>
  <c r="R447" i="11" s="1"/>
  <c r="J447" i="11"/>
  <c r="H447" i="11"/>
  <c r="E447" i="11"/>
  <c r="W446" i="11"/>
  <c r="T446" i="11"/>
  <c r="P446" i="11"/>
  <c r="L446" i="11"/>
  <c r="R446" i="11" s="1"/>
  <c r="J446" i="11"/>
  <c r="H446" i="11"/>
  <c r="E446" i="11"/>
  <c r="W445" i="11"/>
  <c r="T445" i="11"/>
  <c r="P445" i="11"/>
  <c r="L445" i="11"/>
  <c r="R445" i="11" s="1"/>
  <c r="J445" i="11"/>
  <c r="H445" i="11"/>
  <c r="E445" i="11"/>
  <c r="W444" i="11"/>
  <c r="T444" i="11"/>
  <c r="P444" i="11"/>
  <c r="L444" i="11"/>
  <c r="R444" i="11" s="1"/>
  <c r="J444" i="11"/>
  <c r="H444" i="11"/>
  <c r="E444" i="11"/>
  <c r="W443" i="11"/>
  <c r="T443" i="11"/>
  <c r="P443" i="11"/>
  <c r="L443" i="11"/>
  <c r="R443" i="11" s="1"/>
  <c r="J443" i="11"/>
  <c r="H443" i="11"/>
  <c r="E443" i="11"/>
  <c r="W442" i="11"/>
  <c r="T442" i="11"/>
  <c r="P442" i="11"/>
  <c r="L442" i="11"/>
  <c r="R442" i="11" s="1"/>
  <c r="J442" i="11"/>
  <c r="H442" i="11"/>
  <c r="E442" i="11"/>
  <c r="W441" i="11"/>
  <c r="T441" i="11"/>
  <c r="P441" i="11"/>
  <c r="L441" i="11"/>
  <c r="R441" i="11" s="1"/>
  <c r="J441" i="11"/>
  <c r="H441" i="11"/>
  <c r="E441" i="11"/>
  <c r="W440" i="11"/>
  <c r="T440" i="11"/>
  <c r="P440" i="11"/>
  <c r="L440" i="11"/>
  <c r="R440" i="11" s="1"/>
  <c r="J440" i="11"/>
  <c r="H440" i="11"/>
  <c r="E440" i="11"/>
  <c r="W439" i="11"/>
  <c r="T439" i="11"/>
  <c r="P439" i="11"/>
  <c r="L439" i="11"/>
  <c r="R439" i="11" s="1"/>
  <c r="J439" i="11"/>
  <c r="H439" i="11"/>
  <c r="E439" i="11"/>
  <c r="W438" i="11"/>
  <c r="T438" i="11"/>
  <c r="P438" i="11"/>
  <c r="L438" i="11"/>
  <c r="R438" i="11" s="1"/>
  <c r="J438" i="11"/>
  <c r="H438" i="11"/>
  <c r="E438" i="11"/>
  <c r="W437" i="11"/>
  <c r="T437" i="11"/>
  <c r="P437" i="11"/>
  <c r="L437" i="11"/>
  <c r="R437" i="11" s="1"/>
  <c r="J437" i="11"/>
  <c r="H437" i="11"/>
  <c r="E437" i="11"/>
  <c r="W436" i="11"/>
  <c r="T436" i="11"/>
  <c r="P436" i="11"/>
  <c r="L436" i="11"/>
  <c r="R436" i="11" s="1"/>
  <c r="J436" i="11"/>
  <c r="H436" i="11"/>
  <c r="E436" i="11"/>
  <c r="W435" i="11"/>
  <c r="T435" i="11"/>
  <c r="P435" i="11"/>
  <c r="L435" i="11"/>
  <c r="R435" i="11" s="1"/>
  <c r="J435" i="11"/>
  <c r="H435" i="11"/>
  <c r="E435" i="11"/>
  <c r="W434" i="11"/>
  <c r="T434" i="11"/>
  <c r="P434" i="11"/>
  <c r="L434" i="11"/>
  <c r="R434" i="11" s="1"/>
  <c r="J434" i="11"/>
  <c r="H434" i="11"/>
  <c r="E434" i="11"/>
  <c r="W433" i="11"/>
  <c r="T433" i="11"/>
  <c r="P433" i="11"/>
  <c r="L433" i="11"/>
  <c r="R433" i="11" s="1"/>
  <c r="J433" i="11"/>
  <c r="H433" i="11"/>
  <c r="E433" i="11"/>
  <c r="W432" i="11"/>
  <c r="T432" i="11"/>
  <c r="P432" i="11"/>
  <c r="L432" i="11"/>
  <c r="R432" i="11" s="1"/>
  <c r="J432" i="11"/>
  <c r="H432" i="11"/>
  <c r="E432" i="11"/>
  <c r="W431" i="11"/>
  <c r="T431" i="11"/>
  <c r="P431" i="11"/>
  <c r="L431" i="11"/>
  <c r="R431" i="11" s="1"/>
  <c r="J431" i="11"/>
  <c r="H431" i="11"/>
  <c r="E431" i="11"/>
  <c r="W430" i="11"/>
  <c r="T430" i="11"/>
  <c r="P430" i="11"/>
  <c r="L430" i="11"/>
  <c r="R430" i="11" s="1"/>
  <c r="J430" i="11"/>
  <c r="H430" i="11"/>
  <c r="E430" i="11"/>
  <c r="W429" i="11"/>
  <c r="T429" i="11"/>
  <c r="P429" i="11"/>
  <c r="L429" i="11"/>
  <c r="R429" i="11" s="1"/>
  <c r="J429" i="11"/>
  <c r="H429" i="11"/>
  <c r="E429" i="11"/>
  <c r="W428" i="11"/>
  <c r="T428" i="11"/>
  <c r="P428" i="11"/>
  <c r="L428" i="11"/>
  <c r="R428" i="11" s="1"/>
  <c r="J428" i="11"/>
  <c r="H428" i="11"/>
  <c r="E428" i="11"/>
  <c r="W427" i="11"/>
  <c r="T427" i="11"/>
  <c r="P427" i="11"/>
  <c r="L427" i="11"/>
  <c r="R427" i="11" s="1"/>
  <c r="J427" i="11"/>
  <c r="H427" i="11"/>
  <c r="E427" i="11"/>
  <c r="W426" i="11"/>
  <c r="T426" i="11"/>
  <c r="P426" i="11"/>
  <c r="L426" i="11"/>
  <c r="R426" i="11" s="1"/>
  <c r="J426" i="11"/>
  <c r="H426" i="11"/>
  <c r="E426" i="11"/>
  <c r="W425" i="11"/>
  <c r="T425" i="11"/>
  <c r="P425" i="11"/>
  <c r="L425" i="11"/>
  <c r="R425" i="11" s="1"/>
  <c r="J425" i="11"/>
  <c r="H425" i="11"/>
  <c r="E425" i="11"/>
  <c r="W424" i="11"/>
  <c r="T424" i="11"/>
  <c r="P424" i="11"/>
  <c r="L424" i="11"/>
  <c r="R424" i="11" s="1"/>
  <c r="J424" i="11"/>
  <c r="H424" i="11"/>
  <c r="E424" i="11"/>
  <c r="W423" i="11"/>
  <c r="T423" i="11"/>
  <c r="P423" i="11"/>
  <c r="L423" i="11"/>
  <c r="R423" i="11" s="1"/>
  <c r="J423" i="11"/>
  <c r="H423" i="11"/>
  <c r="E423" i="11"/>
  <c r="W422" i="11"/>
  <c r="T422" i="11"/>
  <c r="P422" i="11"/>
  <c r="L422" i="11"/>
  <c r="R422" i="11" s="1"/>
  <c r="J422" i="11"/>
  <c r="H422" i="11"/>
  <c r="E422" i="11"/>
  <c r="W421" i="11"/>
  <c r="T421" i="11"/>
  <c r="P421" i="11"/>
  <c r="L421" i="11"/>
  <c r="R421" i="11" s="1"/>
  <c r="J421" i="11"/>
  <c r="H421" i="11"/>
  <c r="E421" i="11"/>
  <c r="W420" i="11"/>
  <c r="T420" i="11"/>
  <c r="P420" i="11"/>
  <c r="L420" i="11"/>
  <c r="R420" i="11" s="1"/>
  <c r="J420" i="11"/>
  <c r="H420" i="11"/>
  <c r="E420" i="11"/>
  <c r="W419" i="11"/>
  <c r="T419" i="11"/>
  <c r="P419" i="11"/>
  <c r="L419" i="11"/>
  <c r="R419" i="11" s="1"/>
  <c r="J419" i="11"/>
  <c r="H419" i="11"/>
  <c r="E419" i="11"/>
  <c r="W418" i="11"/>
  <c r="T418" i="11"/>
  <c r="P418" i="11"/>
  <c r="L418" i="11"/>
  <c r="R418" i="11" s="1"/>
  <c r="J418" i="11"/>
  <c r="H418" i="11"/>
  <c r="E418" i="11"/>
  <c r="W417" i="11"/>
  <c r="T417" i="11"/>
  <c r="P417" i="11"/>
  <c r="L417" i="11"/>
  <c r="R417" i="11" s="1"/>
  <c r="J417" i="11"/>
  <c r="H417" i="11"/>
  <c r="E417" i="11"/>
  <c r="W416" i="11"/>
  <c r="T416" i="11"/>
  <c r="P416" i="11"/>
  <c r="L416" i="11"/>
  <c r="R416" i="11" s="1"/>
  <c r="J416" i="11"/>
  <c r="H416" i="11"/>
  <c r="E416" i="11"/>
  <c r="W415" i="11"/>
  <c r="T415" i="11"/>
  <c r="P415" i="11"/>
  <c r="L415" i="11"/>
  <c r="R415" i="11" s="1"/>
  <c r="J415" i="11"/>
  <c r="H415" i="11"/>
  <c r="E415" i="11"/>
  <c r="W414" i="11"/>
  <c r="T414" i="11"/>
  <c r="P414" i="11"/>
  <c r="L414" i="11"/>
  <c r="R414" i="11" s="1"/>
  <c r="J414" i="11"/>
  <c r="H414" i="11"/>
  <c r="E414" i="11"/>
  <c r="W413" i="11"/>
  <c r="T413" i="11"/>
  <c r="P413" i="11"/>
  <c r="L413" i="11"/>
  <c r="R413" i="11" s="1"/>
  <c r="J413" i="11"/>
  <c r="H413" i="11"/>
  <c r="E413" i="11"/>
  <c r="W412" i="11"/>
  <c r="T412" i="11"/>
  <c r="P412" i="11"/>
  <c r="L412" i="11"/>
  <c r="R412" i="11" s="1"/>
  <c r="J412" i="11"/>
  <c r="H412" i="11"/>
  <c r="E412" i="11"/>
  <c r="W411" i="11"/>
  <c r="T411" i="11"/>
  <c r="P411" i="11"/>
  <c r="L411" i="11"/>
  <c r="R411" i="11" s="1"/>
  <c r="J411" i="11"/>
  <c r="H411" i="11"/>
  <c r="E411" i="11"/>
  <c r="W410" i="11"/>
  <c r="T410" i="11"/>
  <c r="P410" i="11"/>
  <c r="L410" i="11"/>
  <c r="R410" i="11" s="1"/>
  <c r="J410" i="11"/>
  <c r="H410" i="11"/>
  <c r="E410" i="11"/>
  <c r="W409" i="11"/>
  <c r="T409" i="11"/>
  <c r="P409" i="11"/>
  <c r="L409" i="11"/>
  <c r="R409" i="11" s="1"/>
  <c r="J409" i="11"/>
  <c r="H409" i="11"/>
  <c r="E409" i="11"/>
  <c r="W408" i="11"/>
  <c r="T408" i="11"/>
  <c r="P408" i="11"/>
  <c r="L408" i="11"/>
  <c r="R408" i="11" s="1"/>
  <c r="J408" i="11"/>
  <c r="H408" i="11"/>
  <c r="E408" i="11"/>
  <c r="W407" i="11"/>
  <c r="T407" i="11"/>
  <c r="P407" i="11"/>
  <c r="L407" i="11"/>
  <c r="R407" i="11" s="1"/>
  <c r="J407" i="11"/>
  <c r="H407" i="11"/>
  <c r="E407" i="11"/>
  <c r="W406" i="11"/>
  <c r="T406" i="11"/>
  <c r="P406" i="11"/>
  <c r="L406" i="11"/>
  <c r="R406" i="11" s="1"/>
  <c r="J406" i="11"/>
  <c r="H406" i="11"/>
  <c r="E406" i="11"/>
  <c r="W405" i="11"/>
  <c r="T405" i="11"/>
  <c r="P405" i="11"/>
  <c r="L405" i="11"/>
  <c r="R405" i="11" s="1"/>
  <c r="J405" i="11"/>
  <c r="H405" i="11"/>
  <c r="E405" i="11"/>
  <c r="W404" i="11"/>
  <c r="T404" i="11"/>
  <c r="P404" i="11"/>
  <c r="L404" i="11"/>
  <c r="R404" i="11" s="1"/>
  <c r="J404" i="11"/>
  <c r="H404" i="11"/>
  <c r="E404" i="11"/>
  <c r="W403" i="11"/>
  <c r="T403" i="11"/>
  <c r="P403" i="11"/>
  <c r="L403" i="11"/>
  <c r="R403" i="11" s="1"/>
  <c r="J403" i="11"/>
  <c r="H403" i="11"/>
  <c r="E403" i="11"/>
  <c r="W402" i="11"/>
  <c r="T402" i="11"/>
  <c r="P402" i="11"/>
  <c r="L402" i="11"/>
  <c r="R402" i="11" s="1"/>
  <c r="J402" i="11"/>
  <c r="H402" i="11"/>
  <c r="E402" i="11"/>
  <c r="W401" i="11"/>
  <c r="T401" i="11"/>
  <c r="P401" i="11"/>
  <c r="L401" i="11"/>
  <c r="R401" i="11" s="1"/>
  <c r="J401" i="11"/>
  <c r="H401" i="11"/>
  <c r="E401" i="11"/>
  <c r="W400" i="11"/>
  <c r="T400" i="11"/>
  <c r="P400" i="11"/>
  <c r="L400" i="11"/>
  <c r="R400" i="11" s="1"/>
  <c r="J400" i="11"/>
  <c r="H400" i="11"/>
  <c r="E400" i="11"/>
  <c r="W399" i="11"/>
  <c r="T399" i="11"/>
  <c r="P399" i="11"/>
  <c r="L399" i="11"/>
  <c r="R399" i="11" s="1"/>
  <c r="J399" i="11"/>
  <c r="H399" i="11"/>
  <c r="E399" i="11"/>
  <c r="W398" i="11"/>
  <c r="T398" i="11"/>
  <c r="P398" i="11"/>
  <c r="L398" i="11"/>
  <c r="R398" i="11" s="1"/>
  <c r="J398" i="11"/>
  <c r="H398" i="11"/>
  <c r="E398" i="11"/>
  <c r="W397" i="11"/>
  <c r="T397" i="11"/>
  <c r="P397" i="11"/>
  <c r="L397" i="11"/>
  <c r="R397" i="11" s="1"/>
  <c r="J397" i="11"/>
  <c r="H397" i="11"/>
  <c r="E397" i="11"/>
  <c r="W396" i="11"/>
  <c r="T396" i="11"/>
  <c r="P396" i="11"/>
  <c r="L396" i="11"/>
  <c r="R396" i="11" s="1"/>
  <c r="J396" i="11"/>
  <c r="H396" i="11"/>
  <c r="E396" i="11"/>
  <c r="W395" i="11"/>
  <c r="T395" i="11"/>
  <c r="P395" i="11"/>
  <c r="L395" i="11"/>
  <c r="R395" i="11" s="1"/>
  <c r="J395" i="11"/>
  <c r="H395" i="11"/>
  <c r="E395" i="11"/>
  <c r="W394" i="11"/>
  <c r="T394" i="11"/>
  <c r="P394" i="11"/>
  <c r="L394" i="11"/>
  <c r="R394" i="11" s="1"/>
  <c r="J394" i="11"/>
  <c r="H394" i="11"/>
  <c r="E394" i="11"/>
  <c r="W393" i="11"/>
  <c r="T393" i="11"/>
  <c r="P393" i="11"/>
  <c r="L393" i="11"/>
  <c r="R393" i="11" s="1"/>
  <c r="J393" i="11"/>
  <c r="H393" i="11"/>
  <c r="E393" i="11"/>
  <c r="W392" i="11"/>
  <c r="T392" i="11"/>
  <c r="P392" i="11"/>
  <c r="L392" i="11"/>
  <c r="R392" i="11" s="1"/>
  <c r="J392" i="11"/>
  <c r="H392" i="11"/>
  <c r="E392" i="11"/>
  <c r="W391" i="11"/>
  <c r="T391" i="11"/>
  <c r="P391" i="11"/>
  <c r="L391" i="11"/>
  <c r="R391" i="11" s="1"/>
  <c r="J391" i="11"/>
  <c r="H391" i="11"/>
  <c r="E391" i="11"/>
  <c r="W390" i="11"/>
  <c r="T390" i="11"/>
  <c r="P390" i="11"/>
  <c r="L390" i="11"/>
  <c r="R390" i="11" s="1"/>
  <c r="J390" i="11"/>
  <c r="H390" i="11"/>
  <c r="E390" i="11"/>
  <c r="W389" i="11"/>
  <c r="T389" i="11"/>
  <c r="P389" i="11"/>
  <c r="L389" i="11"/>
  <c r="R389" i="11" s="1"/>
  <c r="J389" i="11"/>
  <c r="H389" i="11"/>
  <c r="E389" i="11"/>
  <c r="W388" i="11"/>
  <c r="T388" i="11"/>
  <c r="P388" i="11"/>
  <c r="L388" i="11"/>
  <c r="R388" i="11" s="1"/>
  <c r="J388" i="11"/>
  <c r="H388" i="11"/>
  <c r="E388" i="11"/>
  <c r="W387" i="11"/>
  <c r="T387" i="11"/>
  <c r="P387" i="11"/>
  <c r="L387" i="11"/>
  <c r="R387" i="11" s="1"/>
  <c r="J387" i="11"/>
  <c r="H387" i="11"/>
  <c r="E387" i="11"/>
  <c r="W386" i="11"/>
  <c r="T386" i="11"/>
  <c r="P386" i="11"/>
  <c r="L386" i="11"/>
  <c r="R386" i="11" s="1"/>
  <c r="J386" i="11"/>
  <c r="H386" i="11"/>
  <c r="E386" i="11"/>
  <c r="W385" i="11"/>
  <c r="T385" i="11"/>
  <c r="P385" i="11"/>
  <c r="L385" i="11"/>
  <c r="R385" i="11" s="1"/>
  <c r="J385" i="11"/>
  <c r="H385" i="11"/>
  <c r="E385" i="11"/>
  <c r="W384" i="11"/>
  <c r="T384" i="11"/>
  <c r="P384" i="11"/>
  <c r="L384" i="11"/>
  <c r="R384" i="11" s="1"/>
  <c r="J384" i="11"/>
  <c r="H384" i="11"/>
  <c r="E384" i="11"/>
  <c r="W383" i="11"/>
  <c r="T383" i="11"/>
  <c r="P383" i="11"/>
  <c r="L383" i="11"/>
  <c r="R383" i="11" s="1"/>
  <c r="J383" i="11"/>
  <c r="H383" i="11"/>
  <c r="E383" i="11"/>
  <c r="W382" i="11"/>
  <c r="T382" i="11"/>
  <c r="P382" i="11"/>
  <c r="L382" i="11"/>
  <c r="R382" i="11" s="1"/>
  <c r="J382" i="11"/>
  <c r="H382" i="11"/>
  <c r="E382" i="11"/>
  <c r="W381" i="11"/>
  <c r="T381" i="11"/>
  <c r="P381" i="11"/>
  <c r="L381" i="11"/>
  <c r="R381" i="11" s="1"/>
  <c r="J381" i="11"/>
  <c r="H381" i="11"/>
  <c r="E381" i="11"/>
  <c r="W380" i="11"/>
  <c r="T380" i="11"/>
  <c r="P380" i="11"/>
  <c r="L380" i="11"/>
  <c r="R380" i="11" s="1"/>
  <c r="J380" i="11"/>
  <c r="H380" i="11"/>
  <c r="E380" i="11"/>
  <c r="W379" i="11"/>
  <c r="T379" i="11"/>
  <c r="P379" i="11"/>
  <c r="L379" i="11"/>
  <c r="R379" i="11" s="1"/>
  <c r="J379" i="11"/>
  <c r="H379" i="11"/>
  <c r="E379" i="11"/>
  <c r="W378" i="11"/>
  <c r="T378" i="11"/>
  <c r="P378" i="11"/>
  <c r="L378" i="11"/>
  <c r="R378" i="11" s="1"/>
  <c r="J378" i="11"/>
  <c r="H378" i="11"/>
  <c r="E378" i="11"/>
  <c r="W377" i="11"/>
  <c r="T377" i="11"/>
  <c r="P377" i="11"/>
  <c r="L377" i="11"/>
  <c r="R377" i="11" s="1"/>
  <c r="J377" i="11"/>
  <c r="H377" i="11"/>
  <c r="E377" i="11"/>
  <c r="W376" i="11"/>
  <c r="T376" i="11"/>
  <c r="P376" i="11"/>
  <c r="L376" i="11"/>
  <c r="R376" i="11" s="1"/>
  <c r="J376" i="11"/>
  <c r="H376" i="11"/>
  <c r="E376" i="11"/>
  <c r="W375" i="11"/>
  <c r="T375" i="11"/>
  <c r="P375" i="11"/>
  <c r="L375" i="11"/>
  <c r="R375" i="11" s="1"/>
  <c r="J375" i="11"/>
  <c r="H375" i="11"/>
  <c r="E375" i="11"/>
  <c r="W374" i="11"/>
  <c r="T374" i="11"/>
  <c r="P374" i="11"/>
  <c r="L374" i="11"/>
  <c r="R374" i="11" s="1"/>
  <c r="J374" i="11"/>
  <c r="H374" i="11"/>
  <c r="E374" i="11"/>
  <c r="W373" i="11"/>
  <c r="T373" i="11"/>
  <c r="P373" i="11"/>
  <c r="L373" i="11"/>
  <c r="R373" i="11" s="1"/>
  <c r="J373" i="11"/>
  <c r="H373" i="11"/>
  <c r="E373" i="11"/>
  <c r="W372" i="11"/>
  <c r="T372" i="11"/>
  <c r="P372" i="11"/>
  <c r="L372" i="11"/>
  <c r="R372" i="11" s="1"/>
  <c r="J372" i="11"/>
  <c r="H372" i="11"/>
  <c r="E372" i="11"/>
  <c r="W371" i="11"/>
  <c r="T371" i="11"/>
  <c r="P371" i="11"/>
  <c r="L371" i="11"/>
  <c r="R371" i="11" s="1"/>
  <c r="J371" i="11"/>
  <c r="H371" i="11"/>
  <c r="E371" i="11"/>
  <c r="W370" i="11"/>
  <c r="T370" i="11"/>
  <c r="P370" i="11"/>
  <c r="L370" i="11"/>
  <c r="R370" i="11" s="1"/>
  <c r="J370" i="11"/>
  <c r="H370" i="11"/>
  <c r="E370" i="11"/>
  <c r="W369" i="11"/>
  <c r="T369" i="11"/>
  <c r="P369" i="11"/>
  <c r="L369" i="11"/>
  <c r="R369" i="11" s="1"/>
  <c r="J369" i="11"/>
  <c r="H369" i="11"/>
  <c r="E369" i="11"/>
  <c r="W368" i="11"/>
  <c r="T368" i="11"/>
  <c r="P368" i="11"/>
  <c r="L368" i="11"/>
  <c r="R368" i="11" s="1"/>
  <c r="J368" i="11"/>
  <c r="H368" i="11"/>
  <c r="E368" i="11"/>
  <c r="W367" i="11"/>
  <c r="T367" i="11"/>
  <c r="P367" i="11"/>
  <c r="L367" i="11"/>
  <c r="R367" i="11" s="1"/>
  <c r="J367" i="11"/>
  <c r="H367" i="11"/>
  <c r="E367" i="11"/>
  <c r="W366" i="11"/>
  <c r="T366" i="11"/>
  <c r="P366" i="11"/>
  <c r="L366" i="11"/>
  <c r="R366" i="11" s="1"/>
  <c r="J366" i="11"/>
  <c r="H366" i="11"/>
  <c r="E366" i="11"/>
  <c r="W365" i="11"/>
  <c r="T365" i="11"/>
  <c r="P365" i="11"/>
  <c r="L365" i="11"/>
  <c r="R365" i="11" s="1"/>
  <c r="J365" i="11"/>
  <c r="H365" i="11"/>
  <c r="E365" i="11"/>
  <c r="W364" i="11"/>
  <c r="T364" i="11"/>
  <c r="P364" i="11"/>
  <c r="L364" i="11"/>
  <c r="R364" i="11" s="1"/>
  <c r="J364" i="11"/>
  <c r="H364" i="11"/>
  <c r="E364" i="11"/>
  <c r="W363" i="11"/>
  <c r="T363" i="11"/>
  <c r="P363" i="11"/>
  <c r="L363" i="11"/>
  <c r="R363" i="11" s="1"/>
  <c r="J363" i="11"/>
  <c r="H363" i="11"/>
  <c r="E363" i="11"/>
  <c r="W362" i="11"/>
  <c r="T362" i="11"/>
  <c r="P362" i="11"/>
  <c r="L362" i="11"/>
  <c r="R362" i="11" s="1"/>
  <c r="J362" i="11"/>
  <c r="H362" i="11"/>
  <c r="E362" i="11"/>
  <c r="W361" i="11"/>
  <c r="T361" i="11"/>
  <c r="P361" i="11"/>
  <c r="L361" i="11"/>
  <c r="R361" i="11" s="1"/>
  <c r="J361" i="11"/>
  <c r="H361" i="11"/>
  <c r="E361" i="11"/>
  <c r="W360" i="11"/>
  <c r="T360" i="11"/>
  <c r="P360" i="11"/>
  <c r="L360" i="11"/>
  <c r="R360" i="11" s="1"/>
  <c r="J360" i="11"/>
  <c r="H360" i="11"/>
  <c r="E360" i="11"/>
  <c r="W359" i="11"/>
  <c r="T359" i="11"/>
  <c r="P359" i="11"/>
  <c r="L359" i="11"/>
  <c r="R359" i="11" s="1"/>
  <c r="J359" i="11"/>
  <c r="H359" i="11"/>
  <c r="E359" i="11"/>
  <c r="W358" i="11"/>
  <c r="T358" i="11"/>
  <c r="P358" i="11"/>
  <c r="L358" i="11"/>
  <c r="R358" i="11" s="1"/>
  <c r="J358" i="11"/>
  <c r="H358" i="11"/>
  <c r="E358" i="11"/>
  <c r="W357" i="11"/>
  <c r="T357" i="11"/>
  <c r="P357" i="11"/>
  <c r="L357" i="11"/>
  <c r="R357" i="11" s="1"/>
  <c r="J357" i="11"/>
  <c r="H357" i="11"/>
  <c r="E357" i="11"/>
  <c r="W356" i="11"/>
  <c r="T356" i="11"/>
  <c r="P356" i="11"/>
  <c r="L356" i="11"/>
  <c r="R356" i="11" s="1"/>
  <c r="J356" i="11"/>
  <c r="H356" i="11"/>
  <c r="E356" i="11"/>
  <c r="W355" i="11"/>
  <c r="T355" i="11"/>
  <c r="P355" i="11"/>
  <c r="L355" i="11"/>
  <c r="R355" i="11" s="1"/>
  <c r="J355" i="11"/>
  <c r="H355" i="11"/>
  <c r="E355" i="11"/>
  <c r="W354" i="11"/>
  <c r="T354" i="11"/>
  <c r="P354" i="11"/>
  <c r="L354" i="11"/>
  <c r="R354" i="11" s="1"/>
  <c r="J354" i="11"/>
  <c r="H354" i="11"/>
  <c r="E354" i="11"/>
  <c r="W353" i="11"/>
  <c r="T353" i="11"/>
  <c r="P353" i="11"/>
  <c r="L353" i="11"/>
  <c r="R353" i="11" s="1"/>
  <c r="J353" i="11"/>
  <c r="H353" i="11"/>
  <c r="E353" i="11"/>
  <c r="W352" i="11"/>
  <c r="T352" i="11"/>
  <c r="P352" i="11"/>
  <c r="L352" i="11"/>
  <c r="R352" i="11" s="1"/>
  <c r="J352" i="11"/>
  <c r="H352" i="11"/>
  <c r="E352" i="11"/>
  <c r="W351" i="11"/>
  <c r="T351" i="11"/>
  <c r="P351" i="11"/>
  <c r="L351" i="11"/>
  <c r="R351" i="11" s="1"/>
  <c r="J351" i="11"/>
  <c r="H351" i="11"/>
  <c r="E351" i="11"/>
  <c r="W350" i="11"/>
  <c r="T350" i="11"/>
  <c r="P350" i="11"/>
  <c r="L350" i="11"/>
  <c r="R350" i="11" s="1"/>
  <c r="J350" i="11"/>
  <c r="H350" i="11"/>
  <c r="E350" i="11"/>
  <c r="W349" i="11"/>
  <c r="T349" i="11"/>
  <c r="P349" i="11"/>
  <c r="L349" i="11"/>
  <c r="R349" i="11" s="1"/>
  <c r="J349" i="11"/>
  <c r="H349" i="11"/>
  <c r="E349" i="11"/>
  <c r="W348" i="11"/>
  <c r="T348" i="11"/>
  <c r="P348" i="11"/>
  <c r="L348" i="11"/>
  <c r="R348" i="11" s="1"/>
  <c r="J348" i="11"/>
  <c r="H348" i="11"/>
  <c r="E348" i="11"/>
  <c r="W347" i="11"/>
  <c r="T347" i="11"/>
  <c r="P347" i="11"/>
  <c r="L347" i="11"/>
  <c r="R347" i="11" s="1"/>
  <c r="J347" i="11"/>
  <c r="H347" i="11"/>
  <c r="E347" i="11"/>
  <c r="W346" i="11"/>
  <c r="T346" i="11"/>
  <c r="P346" i="11"/>
  <c r="L346" i="11"/>
  <c r="R346" i="11" s="1"/>
  <c r="J346" i="11"/>
  <c r="H346" i="11"/>
  <c r="E346" i="11"/>
  <c r="W345" i="11"/>
  <c r="T345" i="11"/>
  <c r="P345" i="11"/>
  <c r="L345" i="11"/>
  <c r="R345" i="11" s="1"/>
  <c r="J345" i="11"/>
  <c r="H345" i="11"/>
  <c r="E345" i="11"/>
  <c r="W344" i="11"/>
  <c r="T344" i="11"/>
  <c r="P344" i="11"/>
  <c r="L344" i="11"/>
  <c r="R344" i="11" s="1"/>
  <c r="J344" i="11"/>
  <c r="H344" i="11"/>
  <c r="E344" i="11"/>
  <c r="W343" i="11"/>
  <c r="T343" i="11"/>
  <c r="P343" i="11"/>
  <c r="L343" i="11"/>
  <c r="R343" i="11" s="1"/>
  <c r="J343" i="11"/>
  <c r="H343" i="11"/>
  <c r="E343" i="11"/>
  <c r="W342" i="11"/>
  <c r="T342" i="11"/>
  <c r="P342" i="11"/>
  <c r="L342" i="11"/>
  <c r="R342" i="11" s="1"/>
  <c r="J342" i="11"/>
  <c r="H342" i="11"/>
  <c r="E342" i="11"/>
  <c r="W341" i="11"/>
  <c r="T341" i="11"/>
  <c r="P341" i="11"/>
  <c r="L341" i="11"/>
  <c r="R341" i="11" s="1"/>
  <c r="J341" i="11"/>
  <c r="H341" i="11"/>
  <c r="E341" i="11"/>
  <c r="W340" i="11"/>
  <c r="T340" i="11"/>
  <c r="P340" i="11"/>
  <c r="L340" i="11"/>
  <c r="R340" i="11" s="1"/>
  <c r="J340" i="11"/>
  <c r="H340" i="11"/>
  <c r="E340" i="11"/>
  <c r="W339" i="11"/>
  <c r="T339" i="11"/>
  <c r="P339" i="11"/>
  <c r="L339" i="11"/>
  <c r="R339" i="11" s="1"/>
  <c r="J339" i="11"/>
  <c r="H339" i="11"/>
  <c r="E339" i="11"/>
  <c r="W338" i="11"/>
  <c r="T338" i="11"/>
  <c r="P338" i="11"/>
  <c r="L338" i="11"/>
  <c r="R338" i="11" s="1"/>
  <c r="J338" i="11"/>
  <c r="H338" i="11"/>
  <c r="E338" i="11"/>
  <c r="W337" i="11"/>
  <c r="T337" i="11"/>
  <c r="P337" i="11"/>
  <c r="L337" i="11"/>
  <c r="R337" i="11" s="1"/>
  <c r="J337" i="11"/>
  <c r="H337" i="11"/>
  <c r="E337" i="11"/>
  <c r="W336" i="11"/>
  <c r="T336" i="11"/>
  <c r="P336" i="11"/>
  <c r="L336" i="11"/>
  <c r="R336" i="11" s="1"/>
  <c r="J336" i="11"/>
  <c r="H336" i="11"/>
  <c r="E336" i="11"/>
  <c r="W335" i="11"/>
  <c r="T335" i="11"/>
  <c r="P335" i="11"/>
  <c r="L335" i="11"/>
  <c r="R335" i="11" s="1"/>
  <c r="J335" i="11"/>
  <c r="H335" i="11"/>
  <c r="E335" i="11"/>
  <c r="W334" i="11"/>
  <c r="T334" i="11"/>
  <c r="P334" i="11"/>
  <c r="L334" i="11"/>
  <c r="R334" i="11" s="1"/>
  <c r="J334" i="11"/>
  <c r="H334" i="11"/>
  <c r="E334" i="11"/>
  <c r="W333" i="11"/>
  <c r="T333" i="11"/>
  <c r="P333" i="11"/>
  <c r="L333" i="11"/>
  <c r="R333" i="11" s="1"/>
  <c r="J333" i="11"/>
  <c r="H333" i="11"/>
  <c r="E333" i="11"/>
  <c r="W332" i="11"/>
  <c r="T332" i="11"/>
  <c r="P332" i="11"/>
  <c r="L332" i="11"/>
  <c r="R332" i="11" s="1"/>
  <c r="J332" i="11"/>
  <c r="H332" i="11"/>
  <c r="E332" i="11"/>
  <c r="W331" i="11"/>
  <c r="T331" i="11"/>
  <c r="P331" i="11"/>
  <c r="L331" i="11"/>
  <c r="R331" i="11" s="1"/>
  <c r="J331" i="11"/>
  <c r="H331" i="11"/>
  <c r="E331" i="11"/>
  <c r="W330" i="11"/>
  <c r="T330" i="11"/>
  <c r="P330" i="11"/>
  <c r="L330" i="11"/>
  <c r="R330" i="11" s="1"/>
  <c r="J330" i="11"/>
  <c r="H330" i="11"/>
  <c r="E330" i="11"/>
  <c r="W329" i="11"/>
  <c r="T329" i="11"/>
  <c r="P329" i="11"/>
  <c r="L329" i="11"/>
  <c r="R329" i="11" s="1"/>
  <c r="J329" i="11"/>
  <c r="H329" i="11"/>
  <c r="E329" i="11"/>
  <c r="W328" i="11"/>
  <c r="T328" i="11"/>
  <c r="P328" i="11"/>
  <c r="L328" i="11"/>
  <c r="R328" i="11" s="1"/>
  <c r="J328" i="11"/>
  <c r="H328" i="11"/>
  <c r="E328" i="11"/>
  <c r="W327" i="11"/>
  <c r="T327" i="11"/>
  <c r="P327" i="11"/>
  <c r="L327" i="11"/>
  <c r="R327" i="11" s="1"/>
  <c r="J327" i="11"/>
  <c r="H327" i="11"/>
  <c r="E327" i="11"/>
  <c r="W326" i="11"/>
  <c r="T326" i="11"/>
  <c r="P326" i="11"/>
  <c r="L326" i="11"/>
  <c r="R326" i="11" s="1"/>
  <c r="J326" i="11"/>
  <c r="H326" i="11"/>
  <c r="E326" i="11"/>
  <c r="W325" i="11"/>
  <c r="T325" i="11"/>
  <c r="P325" i="11"/>
  <c r="L325" i="11"/>
  <c r="R325" i="11" s="1"/>
  <c r="J325" i="11"/>
  <c r="H325" i="11"/>
  <c r="E325" i="11"/>
  <c r="W324" i="11"/>
  <c r="T324" i="11"/>
  <c r="P324" i="11"/>
  <c r="L324" i="11"/>
  <c r="R324" i="11" s="1"/>
  <c r="J324" i="11"/>
  <c r="H324" i="11"/>
  <c r="E324" i="11"/>
  <c r="W323" i="11"/>
  <c r="T323" i="11"/>
  <c r="P323" i="11"/>
  <c r="L323" i="11"/>
  <c r="R323" i="11" s="1"/>
  <c r="J323" i="11"/>
  <c r="H323" i="11"/>
  <c r="E323" i="11"/>
  <c r="W322" i="11"/>
  <c r="T322" i="11"/>
  <c r="P322" i="11"/>
  <c r="L322" i="11"/>
  <c r="R322" i="11" s="1"/>
  <c r="J322" i="11"/>
  <c r="H322" i="11"/>
  <c r="E322" i="11"/>
  <c r="W321" i="11"/>
  <c r="T321" i="11"/>
  <c r="P321" i="11"/>
  <c r="L321" i="11"/>
  <c r="R321" i="11" s="1"/>
  <c r="J321" i="11"/>
  <c r="H321" i="11"/>
  <c r="E321" i="11"/>
  <c r="W320" i="11"/>
  <c r="T320" i="11"/>
  <c r="P320" i="11"/>
  <c r="L320" i="11"/>
  <c r="R320" i="11" s="1"/>
  <c r="J320" i="11"/>
  <c r="H320" i="11"/>
  <c r="E320" i="11"/>
  <c r="W319" i="11"/>
  <c r="T319" i="11"/>
  <c r="P319" i="11"/>
  <c r="L319" i="11"/>
  <c r="R319" i="11" s="1"/>
  <c r="J319" i="11"/>
  <c r="H319" i="11"/>
  <c r="E319" i="11"/>
  <c r="W318" i="11"/>
  <c r="T318" i="11"/>
  <c r="P318" i="11"/>
  <c r="L318" i="11"/>
  <c r="R318" i="11" s="1"/>
  <c r="J318" i="11"/>
  <c r="H318" i="11"/>
  <c r="E318" i="11"/>
  <c r="W317" i="11"/>
  <c r="T317" i="11"/>
  <c r="P317" i="11"/>
  <c r="L317" i="11"/>
  <c r="R317" i="11" s="1"/>
  <c r="J317" i="11"/>
  <c r="H317" i="11"/>
  <c r="E317" i="11"/>
  <c r="W316" i="11"/>
  <c r="T316" i="11"/>
  <c r="P316" i="11"/>
  <c r="L316" i="11"/>
  <c r="R316" i="11" s="1"/>
  <c r="J316" i="11"/>
  <c r="H316" i="11"/>
  <c r="E316" i="11"/>
  <c r="W315" i="11"/>
  <c r="T315" i="11"/>
  <c r="P315" i="11"/>
  <c r="L315" i="11"/>
  <c r="R315" i="11" s="1"/>
  <c r="J315" i="11"/>
  <c r="H315" i="11"/>
  <c r="E315" i="11"/>
  <c r="W314" i="11"/>
  <c r="T314" i="11"/>
  <c r="P314" i="11"/>
  <c r="L314" i="11"/>
  <c r="R314" i="11" s="1"/>
  <c r="J314" i="11"/>
  <c r="H314" i="11"/>
  <c r="E314" i="11"/>
  <c r="W313" i="11"/>
  <c r="T313" i="11"/>
  <c r="P313" i="11"/>
  <c r="L313" i="11"/>
  <c r="R313" i="11" s="1"/>
  <c r="J313" i="11"/>
  <c r="H313" i="11"/>
  <c r="E313" i="11"/>
  <c r="W312" i="11"/>
  <c r="T312" i="11"/>
  <c r="P312" i="11"/>
  <c r="L312" i="11"/>
  <c r="R312" i="11" s="1"/>
  <c r="J312" i="11"/>
  <c r="H312" i="11"/>
  <c r="E312" i="11"/>
  <c r="W311" i="11"/>
  <c r="T311" i="11"/>
  <c r="P311" i="11"/>
  <c r="L311" i="11"/>
  <c r="R311" i="11" s="1"/>
  <c r="J311" i="11"/>
  <c r="H311" i="11"/>
  <c r="E311" i="11"/>
  <c r="W310" i="11"/>
  <c r="T310" i="11"/>
  <c r="P310" i="11"/>
  <c r="L310" i="11"/>
  <c r="R310" i="11" s="1"/>
  <c r="J310" i="11"/>
  <c r="H310" i="11"/>
  <c r="E310" i="11"/>
  <c r="W309" i="11"/>
  <c r="T309" i="11"/>
  <c r="P309" i="11"/>
  <c r="L309" i="11"/>
  <c r="R309" i="11" s="1"/>
  <c r="J309" i="11"/>
  <c r="H309" i="11"/>
  <c r="E309" i="11"/>
  <c r="W308" i="11"/>
  <c r="T308" i="11"/>
  <c r="P308" i="11"/>
  <c r="L308" i="11"/>
  <c r="R308" i="11" s="1"/>
  <c r="J308" i="11"/>
  <c r="H308" i="11"/>
  <c r="E308" i="11"/>
  <c r="W307" i="11"/>
  <c r="T307" i="11"/>
  <c r="P307" i="11"/>
  <c r="L307" i="11"/>
  <c r="R307" i="11" s="1"/>
  <c r="J307" i="11"/>
  <c r="H307" i="11"/>
  <c r="E307" i="11"/>
  <c r="W306" i="11"/>
  <c r="T306" i="11"/>
  <c r="P306" i="11"/>
  <c r="L306" i="11"/>
  <c r="R306" i="11" s="1"/>
  <c r="J306" i="11"/>
  <c r="H306" i="11"/>
  <c r="E306" i="11"/>
  <c r="W305" i="11"/>
  <c r="T305" i="11"/>
  <c r="P305" i="11"/>
  <c r="L305" i="11"/>
  <c r="R305" i="11" s="1"/>
  <c r="J305" i="11"/>
  <c r="H305" i="11"/>
  <c r="E305" i="11"/>
  <c r="W304" i="11"/>
  <c r="T304" i="11"/>
  <c r="P304" i="11"/>
  <c r="L304" i="11"/>
  <c r="R304" i="11" s="1"/>
  <c r="J304" i="11"/>
  <c r="H304" i="11"/>
  <c r="E304" i="11"/>
  <c r="W303" i="11"/>
  <c r="T303" i="11"/>
  <c r="P303" i="11"/>
  <c r="L303" i="11"/>
  <c r="R303" i="11" s="1"/>
  <c r="J303" i="11"/>
  <c r="H303" i="11"/>
  <c r="E303" i="11"/>
  <c r="W302" i="11"/>
  <c r="T302" i="11"/>
  <c r="P302" i="11"/>
  <c r="L302" i="11"/>
  <c r="R302" i="11" s="1"/>
  <c r="J302" i="11"/>
  <c r="H302" i="11"/>
  <c r="E302" i="11"/>
  <c r="W301" i="11"/>
  <c r="T301" i="11"/>
  <c r="P301" i="11"/>
  <c r="L301" i="11"/>
  <c r="R301" i="11" s="1"/>
  <c r="J301" i="11"/>
  <c r="H301" i="11"/>
  <c r="E301" i="11"/>
  <c r="W300" i="11"/>
  <c r="T300" i="11"/>
  <c r="P300" i="11"/>
  <c r="L300" i="11"/>
  <c r="R300" i="11" s="1"/>
  <c r="J300" i="11"/>
  <c r="H300" i="11"/>
  <c r="E300" i="11"/>
  <c r="W299" i="11"/>
  <c r="T299" i="11"/>
  <c r="P299" i="11"/>
  <c r="L299" i="11"/>
  <c r="R299" i="11" s="1"/>
  <c r="J299" i="11"/>
  <c r="H299" i="11"/>
  <c r="E299" i="11"/>
  <c r="W298" i="11"/>
  <c r="T298" i="11"/>
  <c r="P298" i="11"/>
  <c r="L298" i="11"/>
  <c r="R298" i="11" s="1"/>
  <c r="J298" i="11"/>
  <c r="H298" i="11"/>
  <c r="E298" i="11"/>
  <c r="W297" i="11"/>
  <c r="T297" i="11"/>
  <c r="P297" i="11"/>
  <c r="L297" i="11"/>
  <c r="R297" i="11" s="1"/>
  <c r="J297" i="11"/>
  <c r="H297" i="11"/>
  <c r="E297" i="11"/>
  <c r="W296" i="11"/>
  <c r="T296" i="11"/>
  <c r="P296" i="11"/>
  <c r="L296" i="11"/>
  <c r="R296" i="11" s="1"/>
  <c r="J296" i="11"/>
  <c r="H296" i="11"/>
  <c r="E296" i="11"/>
  <c r="W295" i="11"/>
  <c r="T295" i="11"/>
  <c r="P295" i="11"/>
  <c r="L295" i="11"/>
  <c r="R295" i="11" s="1"/>
  <c r="J295" i="11"/>
  <c r="H295" i="11"/>
  <c r="E295" i="11"/>
  <c r="W294" i="11"/>
  <c r="T294" i="11"/>
  <c r="P294" i="11"/>
  <c r="L294" i="11"/>
  <c r="R294" i="11" s="1"/>
  <c r="J294" i="11"/>
  <c r="H294" i="11"/>
  <c r="E294" i="11"/>
  <c r="W293" i="11"/>
  <c r="T293" i="11"/>
  <c r="P293" i="11"/>
  <c r="L293" i="11"/>
  <c r="R293" i="11" s="1"/>
  <c r="J293" i="11"/>
  <c r="H293" i="11"/>
  <c r="E293" i="11"/>
  <c r="W292" i="11"/>
  <c r="T292" i="11"/>
  <c r="P292" i="11"/>
  <c r="L292" i="11"/>
  <c r="R292" i="11" s="1"/>
  <c r="J292" i="11"/>
  <c r="H292" i="11"/>
  <c r="E292" i="11"/>
  <c r="W291" i="11"/>
  <c r="T291" i="11"/>
  <c r="P291" i="11"/>
  <c r="L291" i="11"/>
  <c r="R291" i="11" s="1"/>
  <c r="J291" i="11"/>
  <c r="H291" i="11"/>
  <c r="E291" i="11"/>
  <c r="W290" i="11"/>
  <c r="T290" i="11"/>
  <c r="P290" i="11"/>
  <c r="L290" i="11"/>
  <c r="R290" i="11" s="1"/>
  <c r="J290" i="11"/>
  <c r="H290" i="11"/>
  <c r="E290" i="11"/>
  <c r="W289" i="11"/>
  <c r="T289" i="11"/>
  <c r="P289" i="11"/>
  <c r="L289" i="11"/>
  <c r="R289" i="11" s="1"/>
  <c r="J289" i="11"/>
  <c r="H289" i="11"/>
  <c r="E289" i="11"/>
  <c r="W288" i="11"/>
  <c r="T288" i="11"/>
  <c r="P288" i="11"/>
  <c r="L288" i="11"/>
  <c r="R288" i="11" s="1"/>
  <c r="J288" i="11"/>
  <c r="H288" i="11"/>
  <c r="E288" i="11"/>
  <c r="W287" i="11"/>
  <c r="T287" i="11"/>
  <c r="P287" i="11"/>
  <c r="L287" i="11"/>
  <c r="R287" i="11" s="1"/>
  <c r="J287" i="11"/>
  <c r="H287" i="11"/>
  <c r="E287" i="11"/>
  <c r="W286" i="11"/>
  <c r="T286" i="11"/>
  <c r="P286" i="11"/>
  <c r="L286" i="11"/>
  <c r="R286" i="11" s="1"/>
  <c r="J286" i="11"/>
  <c r="H286" i="11"/>
  <c r="E286" i="11"/>
  <c r="W285" i="11"/>
  <c r="T285" i="11"/>
  <c r="P285" i="11"/>
  <c r="L285" i="11"/>
  <c r="R285" i="11" s="1"/>
  <c r="J285" i="11"/>
  <c r="H285" i="11"/>
  <c r="E285" i="11"/>
  <c r="W284" i="11"/>
  <c r="T284" i="11"/>
  <c r="P284" i="11"/>
  <c r="L284" i="11"/>
  <c r="R284" i="11" s="1"/>
  <c r="J284" i="11"/>
  <c r="H284" i="11"/>
  <c r="E284" i="11"/>
  <c r="W283" i="11"/>
  <c r="T283" i="11"/>
  <c r="P283" i="11"/>
  <c r="L283" i="11"/>
  <c r="R283" i="11" s="1"/>
  <c r="J283" i="11"/>
  <c r="H283" i="11"/>
  <c r="E283" i="11"/>
  <c r="W282" i="11"/>
  <c r="T282" i="11"/>
  <c r="P282" i="11"/>
  <c r="L282" i="11"/>
  <c r="R282" i="11" s="1"/>
  <c r="J282" i="11"/>
  <c r="H282" i="11"/>
  <c r="E282" i="11"/>
  <c r="W281" i="11"/>
  <c r="T281" i="11"/>
  <c r="P281" i="11"/>
  <c r="L281" i="11"/>
  <c r="R281" i="11" s="1"/>
  <c r="J281" i="11"/>
  <c r="H281" i="11"/>
  <c r="E281" i="11"/>
  <c r="W280" i="11"/>
  <c r="T280" i="11"/>
  <c r="P280" i="11"/>
  <c r="L280" i="11"/>
  <c r="R280" i="11" s="1"/>
  <c r="J280" i="11"/>
  <c r="H280" i="11"/>
  <c r="E280" i="11"/>
  <c r="W279" i="11"/>
  <c r="T279" i="11"/>
  <c r="P279" i="11"/>
  <c r="L279" i="11"/>
  <c r="R279" i="11" s="1"/>
  <c r="J279" i="11"/>
  <c r="H279" i="11"/>
  <c r="E279" i="11"/>
  <c r="W278" i="11"/>
  <c r="T278" i="11"/>
  <c r="P278" i="11"/>
  <c r="L278" i="11"/>
  <c r="R278" i="11" s="1"/>
  <c r="J278" i="11"/>
  <c r="H278" i="11"/>
  <c r="E278" i="11"/>
  <c r="W277" i="11"/>
  <c r="T277" i="11"/>
  <c r="P277" i="11"/>
  <c r="L277" i="11"/>
  <c r="R277" i="11" s="1"/>
  <c r="J277" i="11"/>
  <c r="H277" i="11"/>
  <c r="E277" i="11"/>
  <c r="W276" i="11"/>
  <c r="T276" i="11"/>
  <c r="P276" i="11"/>
  <c r="L276" i="11"/>
  <c r="R276" i="11" s="1"/>
  <c r="J276" i="11"/>
  <c r="H276" i="11"/>
  <c r="E276" i="11"/>
  <c r="W275" i="11"/>
  <c r="T275" i="11"/>
  <c r="P275" i="11"/>
  <c r="L275" i="11"/>
  <c r="R275" i="11" s="1"/>
  <c r="J275" i="11"/>
  <c r="H275" i="11"/>
  <c r="E275" i="11"/>
  <c r="W274" i="11"/>
  <c r="T274" i="11"/>
  <c r="P274" i="11"/>
  <c r="L274" i="11"/>
  <c r="R274" i="11" s="1"/>
  <c r="J274" i="11"/>
  <c r="H274" i="11"/>
  <c r="E274" i="11"/>
  <c r="W273" i="11"/>
  <c r="T273" i="11"/>
  <c r="P273" i="11"/>
  <c r="L273" i="11"/>
  <c r="R273" i="11" s="1"/>
  <c r="J273" i="11"/>
  <c r="H273" i="11"/>
  <c r="E273" i="11"/>
  <c r="W272" i="11"/>
  <c r="T272" i="11"/>
  <c r="P272" i="11"/>
  <c r="L272" i="11"/>
  <c r="R272" i="11" s="1"/>
  <c r="J272" i="11"/>
  <c r="H272" i="11"/>
  <c r="E272" i="11"/>
  <c r="W271" i="11"/>
  <c r="T271" i="11"/>
  <c r="P271" i="11"/>
  <c r="L271" i="11"/>
  <c r="R271" i="11" s="1"/>
  <c r="J271" i="11"/>
  <c r="H271" i="11"/>
  <c r="E271" i="11"/>
  <c r="W270" i="11"/>
  <c r="T270" i="11"/>
  <c r="P270" i="11"/>
  <c r="L270" i="11"/>
  <c r="R270" i="11" s="1"/>
  <c r="J270" i="11"/>
  <c r="H270" i="11"/>
  <c r="E270" i="11"/>
  <c r="W269" i="11"/>
  <c r="T269" i="11"/>
  <c r="P269" i="11"/>
  <c r="L269" i="11"/>
  <c r="R269" i="11" s="1"/>
  <c r="J269" i="11"/>
  <c r="H269" i="11"/>
  <c r="E269" i="11"/>
  <c r="W268" i="11"/>
  <c r="T268" i="11"/>
  <c r="P268" i="11"/>
  <c r="L268" i="11"/>
  <c r="R268" i="11" s="1"/>
  <c r="J268" i="11"/>
  <c r="H268" i="11"/>
  <c r="E268" i="11"/>
  <c r="W267" i="11"/>
  <c r="T267" i="11"/>
  <c r="P267" i="11"/>
  <c r="L267" i="11"/>
  <c r="R267" i="11" s="1"/>
  <c r="J267" i="11"/>
  <c r="H267" i="11"/>
  <c r="E267" i="11"/>
  <c r="W266" i="11"/>
  <c r="T266" i="11"/>
  <c r="P266" i="11"/>
  <c r="L266" i="11"/>
  <c r="R266" i="11" s="1"/>
  <c r="J266" i="11"/>
  <c r="H266" i="11"/>
  <c r="E266" i="11"/>
  <c r="W265" i="11"/>
  <c r="T265" i="11"/>
  <c r="P265" i="11"/>
  <c r="L265" i="11"/>
  <c r="R265" i="11" s="1"/>
  <c r="J265" i="11"/>
  <c r="H265" i="11"/>
  <c r="E265" i="11"/>
  <c r="W264" i="11"/>
  <c r="T264" i="11"/>
  <c r="P264" i="11"/>
  <c r="L264" i="11"/>
  <c r="R264" i="11" s="1"/>
  <c r="J264" i="11"/>
  <c r="H264" i="11"/>
  <c r="E264" i="11"/>
  <c r="W263" i="11"/>
  <c r="T263" i="11"/>
  <c r="P263" i="11"/>
  <c r="L263" i="11"/>
  <c r="R263" i="11" s="1"/>
  <c r="J263" i="11"/>
  <c r="H263" i="11"/>
  <c r="E263" i="11"/>
  <c r="W262" i="11"/>
  <c r="T262" i="11"/>
  <c r="P262" i="11"/>
  <c r="L262" i="11"/>
  <c r="R262" i="11" s="1"/>
  <c r="J262" i="11"/>
  <c r="H262" i="11"/>
  <c r="E262" i="11"/>
  <c r="W261" i="11"/>
  <c r="T261" i="11"/>
  <c r="P261" i="11"/>
  <c r="L261" i="11"/>
  <c r="R261" i="11" s="1"/>
  <c r="J261" i="11"/>
  <c r="H261" i="11"/>
  <c r="E261" i="11"/>
  <c r="W260" i="11"/>
  <c r="T260" i="11"/>
  <c r="P260" i="11"/>
  <c r="L260" i="11"/>
  <c r="R260" i="11" s="1"/>
  <c r="J260" i="11"/>
  <c r="H260" i="11"/>
  <c r="E260" i="11"/>
  <c r="W259" i="11"/>
  <c r="T259" i="11"/>
  <c r="P259" i="11"/>
  <c r="L259" i="11"/>
  <c r="R259" i="11" s="1"/>
  <c r="J259" i="11"/>
  <c r="H259" i="11"/>
  <c r="E259" i="11"/>
  <c r="W258" i="11"/>
  <c r="T258" i="11"/>
  <c r="P258" i="11"/>
  <c r="L258" i="11"/>
  <c r="R258" i="11" s="1"/>
  <c r="J258" i="11"/>
  <c r="H258" i="11"/>
  <c r="E258" i="11"/>
  <c r="W257" i="11"/>
  <c r="T257" i="11"/>
  <c r="P257" i="11"/>
  <c r="L257" i="11"/>
  <c r="R257" i="11" s="1"/>
  <c r="J257" i="11"/>
  <c r="H257" i="11"/>
  <c r="E257" i="11"/>
  <c r="W256" i="11"/>
  <c r="T256" i="11"/>
  <c r="P256" i="11"/>
  <c r="L256" i="11"/>
  <c r="R256" i="11" s="1"/>
  <c r="J256" i="11"/>
  <c r="H256" i="11"/>
  <c r="E256" i="11"/>
  <c r="W255" i="11"/>
  <c r="T255" i="11"/>
  <c r="P255" i="11"/>
  <c r="L255" i="11"/>
  <c r="R255" i="11" s="1"/>
  <c r="J255" i="11"/>
  <c r="H255" i="11"/>
  <c r="E255" i="11"/>
  <c r="W254" i="11"/>
  <c r="T254" i="11"/>
  <c r="P254" i="11"/>
  <c r="L254" i="11"/>
  <c r="R254" i="11" s="1"/>
  <c r="J254" i="11"/>
  <c r="H254" i="11"/>
  <c r="E254" i="11"/>
  <c r="W253" i="11"/>
  <c r="T253" i="11"/>
  <c r="P253" i="11"/>
  <c r="L253" i="11"/>
  <c r="R253" i="11" s="1"/>
  <c r="J253" i="11"/>
  <c r="H253" i="11"/>
  <c r="E253" i="11"/>
  <c r="W252" i="11"/>
  <c r="T252" i="11"/>
  <c r="P252" i="11"/>
  <c r="L252" i="11"/>
  <c r="R252" i="11" s="1"/>
  <c r="J252" i="11"/>
  <c r="H252" i="11"/>
  <c r="E252" i="11"/>
  <c r="W251" i="11"/>
  <c r="T251" i="11"/>
  <c r="P251" i="11"/>
  <c r="L251" i="11"/>
  <c r="R251" i="11" s="1"/>
  <c r="J251" i="11"/>
  <c r="H251" i="11"/>
  <c r="E251" i="11"/>
  <c r="W250" i="11"/>
  <c r="T250" i="11"/>
  <c r="P250" i="11"/>
  <c r="L250" i="11"/>
  <c r="R250" i="11" s="1"/>
  <c r="J250" i="11"/>
  <c r="H250" i="11"/>
  <c r="E250" i="11"/>
  <c r="W249" i="11"/>
  <c r="T249" i="11"/>
  <c r="P249" i="11"/>
  <c r="L249" i="11"/>
  <c r="R249" i="11" s="1"/>
  <c r="J249" i="11"/>
  <c r="H249" i="11"/>
  <c r="E249" i="11"/>
  <c r="W248" i="11"/>
  <c r="T248" i="11"/>
  <c r="P248" i="11"/>
  <c r="L248" i="11"/>
  <c r="R248" i="11" s="1"/>
  <c r="J248" i="11"/>
  <c r="H248" i="11"/>
  <c r="E248" i="11"/>
  <c r="W247" i="11"/>
  <c r="T247" i="11"/>
  <c r="P247" i="11"/>
  <c r="L247" i="11"/>
  <c r="R247" i="11" s="1"/>
  <c r="J247" i="11"/>
  <c r="H247" i="11"/>
  <c r="E247" i="11"/>
  <c r="W246" i="11"/>
  <c r="T246" i="11"/>
  <c r="P246" i="11"/>
  <c r="L246" i="11"/>
  <c r="R246" i="11" s="1"/>
  <c r="J246" i="11"/>
  <c r="H246" i="11"/>
  <c r="E246" i="11"/>
  <c r="W245" i="11"/>
  <c r="T245" i="11"/>
  <c r="P245" i="11"/>
  <c r="L245" i="11"/>
  <c r="R245" i="11" s="1"/>
  <c r="J245" i="11"/>
  <c r="H245" i="11"/>
  <c r="E245" i="11"/>
  <c r="W244" i="11"/>
  <c r="T244" i="11"/>
  <c r="P244" i="11"/>
  <c r="L244" i="11"/>
  <c r="R244" i="11" s="1"/>
  <c r="J244" i="11"/>
  <c r="H244" i="11"/>
  <c r="E244" i="11"/>
  <c r="W243" i="11"/>
  <c r="T243" i="11"/>
  <c r="P243" i="11"/>
  <c r="L243" i="11"/>
  <c r="R243" i="11" s="1"/>
  <c r="J243" i="11"/>
  <c r="H243" i="11"/>
  <c r="E243" i="11"/>
  <c r="W242" i="11"/>
  <c r="T242" i="11"/>
  <c r="P242" i="11"/>
  <c r="L242" i="11"/>
  <c r="R242" i="11" s="1"/>
  <c r="J242" i="11"/>
  <c r="H242" i="11"/>
  <c r="E242" i="11"/>
  <c r="W241" i="11"/>
  <c r="T241" i="11"/>
  <c r="P241" i="11"/>
  <c r="L241" i="11"/>
  <c r="R241" i="11" s="1"/>
  <c r="J241" i="11"/>
  <c r="H241" i="11"/>
  <c r="E241" i="11"/>
  <c r="W240" i="11"/>
  <c r="T240" i="11"/>
  <c r="P240" i="11"/>
  <c r="L240" i="11"/>
  <c r="R240" i="11" s="1"/>
  <c r="J240" i="11"/>
  <c r="H240" i="11"/>
  <c r="E240" i="11"/>
  <c r="W239" i="11"/>
  <c r="T239" i="11"/>
  <c r="P239" i="11"/>
  <c r="L239" i="11"/>
  <c r="R239" i="11" s="1"/>
  <c r="J239" i="11"/>
  <c r="H239" i="11"/>
  <c r="E239" i="11"/>
  <c r="W238" i="11"/>
  <c r="T238" i="11"/>
  <c r="P238" i="11"/>
  <c r="L238" i="11"/>
  <c r="R238" i="11" s="1"/>
  <c r="J238" i="11"/>
  <c r="H238" i="11"/>
  <c r="E238" i="11"/>
  <c r="W237" i="11"/>
  <c r="T237" i="11"/>
  <c r="P237" i="11"/>
  <c r="L237" i="11"/>
  <c r="R237" i="11" s="1"/>
  <c r="J237" i="11"/>
  <c r="H237" i="11"/>
  <c r="E237" i="11"/>
  <c r="W236" i="11"/>
  <c r="T236" i="11"/>
  <c r="P236" i="11"/>
  <c r="L236" i="11"/>
  <c r="R236" i="11" s="1"/>
  <c r="J236" i="11"/>
  <c r="H236" i="11"/>
  <c r="E236" i="11"/>
  <c r="W235" i="11"/>
  <c r="T235" i="11"/>
  <c r="P235" i="11"/>
  <c r="L235" i="11"/>
  <c r="R235" i="11" s="1"/>
  <c r="J235" i="11"/>
  <c r="H235" i="11"/>
  <c r="E235" i="11"/>
  <c r="W234" i="11"/>
  <c r="T234" i="11"/>
  <c r="P234" i="11"/>
  <c r="L234" i="11"/>
  <c r="R234" i="11" s="1"/>
  <c r="J234" i="11"/>
  <c r="H234" i="11"/>
  <c r="E234" i="11"/>
  <c r="W233" i="11"/>
  <c r="T233" i="11"/>
  <c r="P233" i="11"/>
  <c r="L233" i="11"/>
  <c r="R233" i="11" s="1"/>
  <c r="J233" i="11"/>
  <c r="H233" i="11"/>
  <c r="E233" i="11"/>
  <c r="W232" i="11"/>
  <c r="T232" i="11"/>
  <c r="P232" i="11"/>
  <c r="L232" i="11"/>
  <c r="R232" i="11" s="1"/>
  <c r="J232" i="11"/>
  <c r="H232" i="11"/>
  <c r="E232" i="11"/>
  <c r="W231" i="11"/>
  <c r="T231" i="11"/>
  <c r="P231" i="11"/>
  <c r="L231" i="11"/>
  <c r="R231" i="11" s="1"/>
  <c r="J231" i="11"/>
  <c r="H231" i="11"/>
  <c r="E231" i="11"/>
  <c r="W230" i="11"/>
  <c r="T230" i="11"/>
  <c r="P230" i="11"/>
  <c r="L230" i="11"/>
  <c r="R230" i="11" s="1"/>
  <c r="J230" i="11"/>
  <c r="H230" i="11"/>
  <c r="E230" i="11"/>
  <c r="W229" i="11"/>
  <c r="T229" i="11"/>
  <c r="P229" i="11"/>
  <c r="L229" i="11"/>
  <c r="R229" i="11" s="1"/>
  <c r="J229" i="11"/>
  <c r="H229" i="11"/>
  <c r="E229" i="11"/>
  <c r="W228" i="11"/>
  <c r="T228" i="11"/>
  <c r="P228" i="11"/>
  <c r="L228" i="11"/>
  <c r="R228" i="11" s="1"/>
  <c r="J228" i="11"/>
  <c r="H228" i="11"/>
  <c r="E228" i="11"/>
  <c r="W227" i="11"/>
  <c r="T227" i="11"/>
  <c r="P227" i="11"/>
  <c r="L227" i="11"/>
  <c r="R227" i="11" s="1"/>
  <c r="J227" i="11"/>
  <c r="H227" i="11"/>
  <c r="E227" i="11"/>
  <c r="W226" i="11"/>
  <c r="T226" i="11"/>
  <c r="P226" i="11"/>
  <c r="L226" i="11"/>
  <c r="R226" i="11" s="1"/>
  <c r="J226" i="11"/>
  <c r="H226" i="11"/>
  <c r="E226" i="11"/>
  <c r="W225" i="11"/>
  <c r="T225" i="11"/>
  <c r="P225" i="11"/>
  <c r="L225" i="11"/>
  <c r="R225" i="11" s="1"/>
  <c r="J225" i="11"/>
  <c r="H225" i="11"/>
  <c r="E225" i="11"/>
  <c r="W224" i="11"/>
  <c r="T224" i="11"/>
  <c r="P224" i="11"/>
  <c r="L224" i="11"/>
  <c r="R224" i="11" s="1"/>
  <c r="J224" i="11"/>
  <c r="H224" i="11"/>
  <c r="E224" i="11"/>
  <c r="W223" i="11"/>
  <c r="T223" i="11"/>
  <c r="P223" i="11"/>
  <c r="L223" i="11"/>
  <c r="R223" i="11" s="1"/>
  <c r="J223" i="11"/>
  <c r="H223" i="11"/>
  <c r="E223" i="11"/>
  <c r="W222" i="11"/>
  <c r="T222" i="11"/>
  <c r="P222" i="11"/>
  <c r="L222" i="11"/>
  <c r="R222" i="11" s="1"/>
  <c r="J222" i="11"/>
  <c r="H222" i="11"/>
  <c r="E222" i="11"/>
  <c r="W221" i="11"/>
  <c r="T221" i="11"/>
  <c r="P221" i="11"/>
  <c r="L221" i="11"/>
  <c r="R221" i="11" s="1"/>
  <c r="J221" i="11"/>
  <c r="H221" i="11"/>
  <c r="E221" i="11"/>
  <c r="W220" i="11"/>
  <c r="T220" i="11"/>
  <c r="P220" i="11"/>
  <c r="L220" i="11"/>
  <c r="R220" i="11" s="1"/>
  <c r="J220" i="11"/>
  <c r="H220" i="11"/>
  <c r="E220" i="11"/>
  <c r="W219" i="11"/>
  <c r="T219" i="11"/>
  <c r="P219" i="11"/>
  <c r="L219" i="11"/>
  <c r="R219" i="11" s="1"/>
  <c r="J219" i="11"/>
  <c r="H219" i="11"/>
  <c r="E219" i="11"/>
  <c r="W218" i="11"/>
  <c r="T218" i="11"/>
  <c r="P218" i="11"/>
  <c r="L218" i="11"/>
  <c r="R218" i="11" s="1"/>
  <c r="J218" i="11"/>
  <c r="H218" i="11"/>
  <c r="E218" i="11"/>
  <c r="W217" i="11"/>
  <c r="T217" i="11"/>
  <c r="P217" i="11"/>
  <c r="L217" i="11"/>
  <c r="R217" i="11" s="1"/>
  <c r="J217" i="11"/>
  <c r="H217" i="11"/>
  <c r="E217" i="11"/>
  <c r="W216" i="11"/>
  <c r="T216" i="11"/>
  <c r="P216" i="11"/>
  <c r="L216" i="11"/>
  <c r="R216" i="11" s="1"/>
  <c r="J216" i="11"/>
  <c r="H216" i="11"/>
  <c r="E216" i="11"/>
  <c r="W215" i="11"/>
  <c r="T215" i="11"/>
  <c r="P215" i="11"/>
  <c r="L215" i="11"/>
  <c r="R215" i="11" s="1"/>
  <c r="J215" i="11"/>
  <c r="H215" i="11"/>
  <c r="E215" i="11"/>
  <c r="W214" i="11"/>
  <c r="T214" i="11"/>
  <c r="P214" i="11"/>
  <c r="L214" i="11"/>
  <c r="R214" i="11" s="1"/>
  <c r="J214" i="11"/>
  <c r="H214" i="11"/>
  <c r="E214" i="11"/>
  <c r="W213" i="11"/>
  <c r="T213" i="11"/>
  <c r="P213" i="11"/>
  <c r="L213" i="11"/>
  <c r="R213" i="11" s="1"/>
  <c r="J213" i="11"/>
  <c r="H213" i="11"/>
  <c r="E213" i="11"/>
  <c r="W212" i="11"/>
  <c r="T212" i="11"/>
  <c r="P212" i="11"/>
  <c r="L212" i="11"/>
  <c r="R212" i="11" s="1"/>
  <c r="J212" i="11"/>
  <c r="H212" i="11"/>
  <c r="E212" i="11"/>
  <c r="W211" i="11"/>
  <c r="T211" i="11"/>
  <c r="P211" i="11"/>
  <c r="L211" i="11"/>
  <c r="R211" i="11" s="1"/>
  <c r="J211" i="11"/>
  <c r="H211" i="11"/>
  <c r="E211" i="11"/>
  <c r="W210" i="11"/>
  <c r="T210" i="11"/>
  <c r="P210" i="11"/>
  <c r="L210" i="11"/>
  <c r="R210" i="11" s="1"/>
  <c r="J210" i="11"/>
  <c r="H210" i="11"/>
  <c r="E210" i="11"/>
  <c r="W209" i="11"/>
  <c r="T209" i="11"/>
  <c r="P209" i="11"/>
  <c r="L209" i="11"/>
  <c r="R209" i="11" s="1"/>
  <c r="J209" i="11"/>
  <c r="H209" i="11"/>
  <c r="E209" i="11"/>
  <c r="W208" i="11"/>
  <c r="T208" i="11"/>
  <c r="P208" i="11"/>
  <c r="L208" i="11"/>
  <c r="R208" i="11" s="1"/>
  <c r="J208" i="11"/>
  <c r="H208" i="11"/>
  <c r="E208" i="11"/>
  <c r="W207" i="11"/>
  <c r="T207" i="11"/>
  <c r="P207" i="11"/>
  <c r="L207" i="11"/>
  <c r="R207" i="11" s="1"/>
  <c r="J207" i="11"/>
  <c r="H207" i="11"/>
  <c r="E207" i="11"/>
  <c r="W206" i="11"/>
  <c r="T206" i="11"/>
  <c r="P206" i="11"/>
  <c r="L206" i="11"/>
  <c r="R206" i="11" s="1"/>
  <c r="J206" i="11"/>
  <c r="H206" i="11"/>
  <c r="E206" i="11"/>
  <c r="W205" i="11"/>
  <c r="T205" i="11"/>
  <c r="P205" i="11"/>
  <c r="L205" i="11"/>
  <c r="R205" i="11" s="1"/>
  <c r="J205" i="11"/>
  <c r="H205" i="11"/>
  <c r="E205" i="11"/>
  <c r="W204" i="11"/>
  <c r="T204" i="11"/>
  <c r="P204" i="11"/>
  <c r="L204" i="11"/>
  <c r="R204" i="11" s="1"/>
  <c r="J204" i="11"/>
  <c r="H204" i="11"/>
  <c r="E204" i="11"/>
  <c r="W203" i="11"/>
  <c r="T203" i="11"/>
  <c r="P203" i="11"/>
  <c r="L203" i="11"/>
  <c r="R203" i="11" s="1"/>
  <c r="J203" i="11"/>
  <c r="H203" i="11"/>
  <c r="E203" i="11"/>
  <c r="W202" i="11"/>
  <c r="T202" i="11"/>
  <c r="P202" i="11"/>
  <c r="L202" i="11"/>
  <c r="R202" i="11" s="1"/>
  <c r="J202" i="11"/>
  <c r="H202" i="11"/>
  <c r="E202" i="11"/>
  <c r="W201" i="11"/>
  <c r="T201" i="11"/>
  <c r="P201" i="11"/>
  <c r="L201" i="11"/>
  <c r="R201" i="11" s="1"/>
  <c r="J201" i="11"/>
  <c r="H201" i="11"/>
  <c r="E201" i="11"/>
  <c r="W200" i="11"/>
  <c r="T200" i="11"/>
  <c r="P200" i="11"/>
  <c r="L200" i="11"/>
  <c r="R200" i="11" s="1"/>
  <c r="J200" i="11"/>
  <c r="H200" i="11"/>
  <c r="E200" i="11"/>
  <c r="W199" i="11"/>
  <c r="T199" i="11"/>
  <c r="P199" i="11"/>
  <c r="L199" i="11"/>
  <c r="R199" i="11" s="1"/>
  <c r="J199" i="11"/>
  <c r="H199" i="11"/>
  <c r="E199" i="11"/>
  <c r="W198" i="11"/>
  <c r="T198" i="11"/>
  <c r="P198" i="11"/>
  <c r="L198" i="11"/>
  <c r="R198" i="11" s="1"/>
  <c r="J198" i="11"/>
  <c r="H198" i="11"/>
  <c r="E198" i="11"/>
  <c r="W197" i="11"/>
  <c r="T197" i="11"/>
  <c r="P197" i="11"/>
  <c r="L197" i="11"/>
  <c r="R197" i="11" s="1"/>
  <c r="J197" i="11"/>
  <c r="H197" i="11"/>
  <c r="E197" i="11"/>
  <c r="W196" i="11"/>
  <c r="T196" i="11"/>
  <c r="P196" i="11"/>
  <c r="L196" i="11"/>
  <c r="R196" i="11" s="1"/>
  <c r="J196" i="11"/>
  <c r="H196" i="11"/>
  <c r="E196" i="11"/>
  <c r="W195" i="11"/>
  <c r="T195" i="11"/>
  <c r="P195" i="11"/>
  <c r="L195" i="11"/>
  <c r="R195" i="11" s="1"/>
  <c r="J195" i="11"/>
  <c r="H195" i="11"/>
  <c r="E195" i="11"/>
  <c r="W194" i="11"/>
  <c r="T194" i="11"/>
  <c r="P194" i="11"/>
  <c r="L194" i="11"/>
  <c r="R194" i="11" s="1"/>
  <c r="J194" i="11"/>
  <c r="H194" i="11"/>
  <c r="E194" i="11"/>
  <c r="W193" i="11"/>
  <c r="T193" i="11"/>
  <c r="P193" i="11"/>
  <c r="L193" i="11"/>
  <c r="R193" i="11" s="1"/>
  <c r="J193" i="11"/>
  <c r="H193" i="11"/>
  <c r="E193" i="11"/>
  <c r="W192" i="11"/>
  <c r="T192" i="11"/>
  <c r="P192" i="11"/>
  <c r="L192" i="11"/>
  <c r="R192" i="11" s="1"/>
  <c r="J192" i="11"/>
  <c r="H192" i="11"/>
  <c r="E192" i="11"/>
  <c r="W191" i="11"/>
  <c r="T191" i="11"/>
  <c r="P191" i="11"/>
  <c r="L191" i="11"/>
  <c r="R191" i="11" s="1"/>
  <c r="J191" i="11"/>
  <c r="H191" i="11"/>
  <c r="E191" i="11"/>
  <c r="W190" i="11"/>
  <c r="T190" i="11"/>
  <c r="P190" i="11"/>
  <c r="L190" i="11"/>
  <c r="R190" i="11" s="1"/>
  <c r="J190" i="11"/>
  <c r="H190" i="11"/>
  <c r="E190" i="11"/>
  <c r="W189" i="11"/>
  <c r="T189" i="11"/>
  <c r="P189" i="11"/>
  <c r="L189" i="11"/>
  <c r="R189" i="11" s="1"/>
  <c r="J189" i="11"/>
  <c r="H189" i="11"/>
  <c r="E189" i="11"/>
  <c r="W188" i="11"/>
  <c r="T188" i="11"/>
  <c r="P188" i="11"/>
  <c r="L188" i="11"/>
  <c r="R188" i="11" s="1"/>
  <c r="J188" i="11"/>
  <c r="H188" i="11"/>
  <c r="E188" i="11"/>
  <c r="W187" i="11"/>
  <c r="T187" i="11"/>
  <c r="P187" i="11"/>
  <c r="L187" i="11"/>
  <c r="R187" i="11" s="1"/>
  <c r="J187" i="11"/>
  <c r="H187" i="11"/>
  <c r="E187" i="11"/>
  <c r="W186" i="11"/>
  <c r="T186" i="11"/>
  <c r="P186" i="11"/>
  <c r="L186" i="11"/>
  <c r="R186" i="11" s="1"/>
  <c r="J186" i="11"/>
  <c r="H186" i="11"/>
  <c r="E186" i="11"/>
  <c r="W185" i="11"/>
  <c r="T185" i="11"/>
  <c r="P185" i="11"/>
  <c r="L185" i="11"/>
  <c r="R185" i="11" s="1"/>
  <c r="J185" i="11"/>
  <c r="H185" i="11"/>
  <c r="E185" i="11"/>
  <c r="W184" i="11"/>
  <c r="T184" i="11"/>
  <c r="P184" i="11"/>
  <c r="L184" i="11"/>
  <c r="R184" i="11" s="1"/>
  <c r="J184" i="11"/>
  <c r="H184" i="11"/>
  <c r="E184" i="11"/>
  <c r="W183" i="11"/>
  <c r="T183" i="11"/>
  <c r="P183" i="11"/>
  <c r="L183" i="11"/>
  <c r="R183" i="11" s="1"/>
  <c r="J183" i="11"/>
  <c r="H183" i="11"/>
  <c r="E183" i="11"/>
  <c r="W182" i="11"/>
  <c r="T182" i="11"/>
  <c r="P182" i="11"/>
  <c r="L182" i="11"/>
  <c r="R182" i="11" s="1"/>
  <c r="J182" i="11"/>
  <c r="H182" i="11"/>
  <c r="E182" i="11"/>
  <c r="W181" i="11"/>
  <c r="T181" i="11"/>
  <c r="P181" i="11"/>
  <c r="L181" i="11"/>
  <c r="R181" i="11" s="1"/>
  <c r="J181" i="11"/>
  <c r="H181" i="11"/>
  <c r="E181" i="11"/>
  <c r="W180" i="11"/>
  <c r="T180" i="11"/>
  <c r="P180" i="11"/>
  <c r="L180" i="11"/>
  <c r="R180" i="11" s="1"/>
  <c r="J180" i="11"/>
  <c r="H180" i="11"/>
  <c r="E180" i="11"/>
  <c r="W179" i="11"/>
  <c r="T179" i="11"/>
  <c r="P179" i="11"/>
  <c r="L179" i="11"/>
  <c r="R179" i="11" s="1"/>
  <c r="J179" i="11"/>
  <c r="H179" i="11"/>
  <c r="E179" i="11"/>
  <c r="W178" i="11"/>
  <c r="T178" i="11"/>
  <c r="P178" i="11"/>
  <c r="L178" i="11"/>
  <c r="R178" i="11" s="1"/>
  <c r="J178" i="11"/>
  <c r="H178" i="11"/>
  <c r="E178" i="11"/>
  <c r="W177" i="11"/>
  <c r="T177" i="11"/>
  <c r="P177" i="11"/>
  <c r="L177" i="11"/>
  <c r="R177" i="11" s="1"/>
  <c r="J177" i="11"/>
  <c r="H177" i="11"/>
  <c r="E177" i="11"/>
  <c r="W176" i="11"/>
  <c r="T176" i="11"/>
  <c r="P176" i="11"/>
  <c r="L176" i="11"/>
  <c r="R176" i="11" s="1"/>
  <c r="J176" i="11"/>
  <c r="H176" i="11"/>
  <c r="E176" i="11"/>
  <c r="W175" i="11"/>
  <c r="T175" i="11"/>
  <c r="P175" i="11"/>
  <c r="L175" i="11"/>
  <c r="R175" i="11" s="1"/>
  <c r="J175" i="11"/>
  <c r="H175" i="11"/>
  <c r="E175" i="11"/>
  <c r="W174" i="11"/>
  <c r="T174" i="11"/>
  <c r="P174" i="11"/>
  <c r="L174" i="11"/>
  <c r="R174" i="11" s="1"/>
  <c r="J174" i="11"/>
  <c r="H174" i="11"/>
  <c r="E174" i="11"/>
  <c r="W173" i="11"/>
  <c r="T173" i="11"/>
  <c r="P173" i="11"/>
  <c r="L173" i="11"/>
  <c r="R173" i="11" s="1"/>
  <c r="J173" i="11"/>
  <c r="H173" i="11"/>
  <c r="E173" i="11"/>
  <c r="W172" i="11"/>
  <c r="T172" i="11"/>
  <c r="P172" i="11"/>
  <c r="L172" i="11"/>
  <c r="R172" i="11" s="1"/>
  <c r="J172" i="11"/>
  <c r="H172" i="11"/>
  <c r="E172" i="11"/>
  <c r="W171" i="11"/>
  <c r="T171" i="11"/>
  <c r="P171" i="11"/>
  <c r="L171" i="11"/>
  <c r="R171" i="11" s="1"/>
  <c r="J171" i="11"/>
  <c r="H171" i="11"/>
  <c r="E171" i="11"/>
  <c r="W170" i="11"/>
  <c r="T170" i="11"/>
  <c r="P170" i="11"/>
  <c r="L170" i="11"/>
  <c r="R170" i="11" s="1"/>
  <c r="J170" i="11"/>
  <c r="H170" i="11"/>
  <c r="E170" i="11"/>
  <c r="W169" i="11"/>
  <c r="T169" i="11"/>
  <c r="P169" i="11"/>
  <c r="L169" i="11"/>
  <c r="R169" i="11" s="1"/>
  <c r="J169" i="11"/>
  <c r="H169" i="11"/>
  <c r="E169" i="11"/>
  <c r="W168" i="11"/>
  <c r="T168" i="11"/>
  <c r="P168" i="11"/>
  <c r="L168" i="11"/>
  <c r="R168" i="11" s="1"/>
  <c r="J168" i="11"/>
  <c r="H168" i="11"/>
  <c r="E168" i="11"/>
  <c r="W167" i="11"/>
  <c r="T167" i="11"/>
  <c r="P167" i="11"/>
  <c r="L167" i="11"/>
  <c r="R167" i="11" s="1"/>
  <c r="J167" i="11"/>
  <c r="H167" i="11"/>
  <c r="E167" i="11"/>
  <c r="W166" i="11"/>
  <c r="T166" i="11"/>
  <c r="P166" i="11"/>
  <c r="L166" i="11"/>
  <c r="R166" i="11" s="1"/>
  <c r="J166" i="11"/>
  <c r="H166" i="11"/>
  <c r="E166" i="11"/>
  <c r="W165" i="11"/>
  <c r="T165" i="11"/>
  <c r="P165" i="11"/>
  <c r="L165" i="11"/>
  <c r="R165" i="11" s="1"/>
  <c r="J165" i="11"/>
  <c r="H165" i="11"/>
  <c r="E165" i="11"/>
  <c r="W164" i="11"/>
  <c r="T164" i="11"/>
  <c r="P164" i="11"/>
  <c r="L164" i="11"/>
  <c r="R164" i="11" s="1"/>
  <c r="J164" i="11"/>
  <c r="H164" i="11"/>
  <c r="E164" i="11"/>
  <c r="W163" i="11"/>
  <c r="T163" i="11"/>
  <c r="P163" i="11"/>
  <c r="L163" i="11"/>
  <c r="R163" i="11" s="1"/>
  <c r="J163" i="11"/>
  <c r="H163" i="11"/>
  <c r="E163" i="11"/>
  <c r="W162" i="11"/>
  <c r="T162" i="11"/>
  <c r="P162" i="11"/>
  <c r="L162" i="11"/>
  <c r="R162" i="11" s="1"/>
  <c r="J162" i="11"/>
  <c r="H162" i="11"/>
  <c r="E162" i="11"/>
  <c r="W161" i="11"/>
  <c r="T161" i="11"/>
  <c r="P161" i="11"/>
  <c r="L161" i="11"/>
  <c r="R161" i="11" s="1"/>
  <c r="J161" i="11"/>
  <c r="H161" i="11"/>
  <c r="E161" i="11"/>
  <c r="W160" i="11"/>
  <c r="T160" i="11"/>
  <c r="P160" i="11"/>
  <c r="L160" i="11"/>
  <c r="R160" i="11" s="1"/>
  <c r="J160" i="11"/>
  <c r="H160" i="11"/>
  <c r="E160" i="11"/>
  <c r="W159" i="11"/>
  <c r="T159" i="11"/>
  <c r="P159" i="11"/>
  <c r="L159" i="11"/>
  <c r="R159" i="11" s="1"/>
  <c r="J159" i="11"/>
  <c r="H159" i="11"/>
  <c r="E159" i="11"/>
  <c r="W158" i="11"/>
  <c r="T158" i="11"/>
  <c r="P158" i="11"/>
  <c r="L158" i="11"/>
  <c r="R158" i="11" s="1"/>
  <c r="J158" i="11"/>
  <c r="H158" i="11"/>
  <c r="E158" i="11"/>
  <c r="W157" i="11"/>
  <c r="T157" i="11"/>
  <c r="P157" i="11"/>
  <c r="L157" i="11"/>
  <c r="R157" i="11" s="1"/>
  <c r="J157" i="11"/>
  <c r="H157" i="11"/>
  <c r="E157" i="11"/>
  <c r="W156" i="11"/>
  <c r="T156" i="11"/>
  <c r="P156" i="11"/>
  <c r="L156" i="11"/>
  <c r="R156" i="11" s="1"/>
  <c r="J156" i="11"/>
  <c r="H156" i="11"/>
  <c r="E156" i="11"/>
  <c r="W155" i="11"/>
  <c r="T155" i="11"/>
  <c r="P155" i="11"/>
  <c r="L155" i="11"/>
  <c r="R155" i="11" s="1"/>
  <c r="J155" i="11"/>
  <c r="H155" i="11"/>
  <c r="E155" i="11"/>
  <c r="W154" i="11"/>
  <c r="T154" i="11"/>
  <c r="P154" i="11"/>
  <c r="L154" i="11"/>
  <c r="R154" i="11" s="1"/>
  <c r="J154" i="11"/>
  <c r="H154" i="11"/>
  <c r="E154" i="11"/>
  <c r="W153" i="11"/>
  <c r="T153" i="11"/>
  <c r="P153" i="11"/>
  <c r="L153" i="11"/>
  <c r="R153" i="11" s="1"/>
  <c r="J153" i="11"/>
  <c r="H153" i="11"/>
  <c r="E153" i="11"/>
  <c r="W152" i="11"/>
  <c r="T152" i="11"/>
  <c r="P152" i="11"/>
  <c r="L152" i="11"/>
  <c r="R152" i="11" s="1"/>
  <c r="J152" i="11"/>
  <c r="H152" i="11"/>
  <c r="E152" i="11"/>
  <c r="W151" i="11"/>
  <c r="T151" i="11"/>
  <c r="P151" i="11"/>
  <c r="L151" i="11"/>
  <c r="R151" i="11" s="1"/>
  <c r="J151" i="11"/>
  <c r="H151" i="11"/>
  <c r="E151" i="11"/>
  <c r="W150" i="11"/>
  <c r="T150" i="11"/>
  <c r="P150" i="11"/>
  <c r="L150" i="11"/>
  <c r="R150" i="11" s="1"/>
  <c r="J150" i="11"/>
  <c r="H150" i="11"/>
  <c r="E150" i="11"/>
  <c r="W149" i="11"/>
  <c r="T149" i="11"/>
  <c r="P149" i="11"/>
  <c r="L149" i="11"/>
  <c r="R149" i="11" s="1"/>
  <c r="J149" i="11"/>
  <c r="H149" i="11"/>
  <c r="E149" i="11"/>
  <c r="W148" i="11"/>
  <c r="T148" i="11"/>
  <c r="P148" i="11"/>
  <c r="L148" i="11"/>
  <c r="R148" i="11" s="1"/>
  <c r="J148" i="11"/>
  <c r="H148" i="11"/>
  <c r="E148" i="11"/>
  <c r="W147" i="11"/>
  <c r="T147" i="11"/>
  <c r="P147" i="11"/>
  <c r="L147" i="11"/>
  <c r="R147" i="11" s="1"/>
  <c r="J147" i="11"/>
  <c r="H147" i="11"/>
  <c r="E147" i="11"/>
  <c r="W146" i="11"/>
  <c r="T146" i="11"/>
  <c r="P146" i="11"/>
  <c r="L146" i="11"/>
  <c r="R146" i="11" s="1"/>
  <c r="J146" i="11"/>
  <c r="H146" i="11"/>
  <c r="E146" i="11"/>
  <c r="W145" i="11"/>
  <c r="T145" i="11"/>
  <c r="P145" i="11"/>
  <c r="L145" i="11"/>
  <c r="R145" i="11" s="1"/>
  <c r="J145" i="11"/>
  <c r="H145" i="11"/>
  <c r="E145" i="11"/>
  <c r="W144" i="11"/>
  <c r="T144" i="11"/>
  <c r="P144" i="11"/>
  <c r="L144" i="11"/>
  <c r="R144" i="11" s="1"/>
  <c r="J144" i="11"/>
  <c r="H144" i="11"/>
  <c r="E144" i="11"/>
  <c r="W143" i="11"/>
  <c r="T143" i="11"/>
  <c r="P143" i="11"/>
  <c r="L143" i="11"/>
  <c r="R143" i="11" s="1"/>
  <c r="J143" i="11"/>
  <c r="H143" i="11"/>
  <c r="E143" i="11"/>
  <c r="W142" i="11"/>
  <c r="T142" i="11"/>
  <c r="P142" i="11"/>
  <c r="L142" i="11"/>
  <c r="R142" i="11" s="1"/>
  <c r="J142" i="11"/>
  <c r="H142" i="11"/>
  <c r="E142" i="11"/>
  <c r="W141" i="11"/>
  <c r="T141" i="11"/>
  <c r="P141" i="11"/>
  <c r="L141" i="11"/>
  <c r="R141" i="11" s="1"/>
  <c r="J141" i="11"/>
  <c r="H141" i="11"/>
  <c r="E141" i="11"/>
  <c r="W140" i="11"/>
  <c r="T140" i="11"/>
  <c r="P140" i="11"/>
  <c r="L140" i="11"/>
  <c r="R140" i="11" s="1"/>
  <c r="J140" i="11"/>
  <c r="H140" i="11"/>
  <c r="E140" i="11"/>
  <c r="W139" i="11"/>
  <c r="T139" i="11"/>
  <c r="P139" i="11"/>
  <c r="L139" i="11"/>
  <c r="R139" i="11" s="1"/>
  <c r="J139" i="11"/>
  <c r="H139" i="11"/>
  <c r="E139" i="11"/>
  <c r="W138" i="11"/>
  <c r="T138" i="11"/>
  <c r="P138" i="11"/>
  <c r="L138" i="11"/>
  <c r="R138" i="11" s="1"/>
  <c r="J138" i="11"/>
  <c r="H138" i="11"/>
  <c r="E138" i="11"/>
  <c r="W137" i="11"/>
  <c r="T137" i="11"/>
  <c r="P137" i="11"/>
  <c r="L137" i="11"/>
  <c r="R137" i="11" s="1"/>
  <c r="J137" i="11"/>
  <c r="H137" i="11"/>
  <c r="E137" i="11"/>
  <c r="W136" i="11"/>
  <c r="T136" i="11"/>
  <c r="P136" i="11"/>
  <c r="L136" i="11"/>
  <c r="R136" i="11" s="1"/>
  <c r="J136" i="11"/>
  <c r="H136" i="11"/>
  <c r="E136" i="11"/>
  <c r="W135" i="11"/>
  <c r="T135" i="11"/>
  <c r="P135" i="11"/>
  <c r="L135" i="11"/>
  <c r="R135" i="11" s="1"/>
  <c r="J135" i="11"/>
  <c r="H135" i="11"/>
  <c r="E135" i="11"/>
  <c r="W134" i="11"/>
  <c r="T134" i="11"/>
  <c r="P134" i="11"/>
  <c r="L134" i="11"/>
  <c r="R134" i="11" s="1"/>
  <c r="J134" i="11"/>
  <c r="H134" i="11"/>
  <c r="E134" i="11"/>
  <c r="W133" i="11"/>
  <c r="T133" i="11"/>
  <c r="P133" i="11"/>
  <c r="L133" i="11"/>
  <c r="R133" i="11" s="1"/>
  <c r="J133" i="11"/>
  <c r="H133" i="11"/>
  <c r="E133" i="11"/>
  <c r="W132" i="11"/>
  <c r="T132" i="11"/>
  <c r="P132" i="11"/>
  <c r="L132" i="11"/>
  <c r="R132" i="11" s="1"/>
  <c r="J132" i="11"/>
  <c r="H132" i="11"/>
  <c r="E132" i="11"/>
  <c r="W131" i="11"/>
  <c r="T131" i="11"/>
  <c r="P131" i="11"/>
  <c r="L131" i="11"/>
  <c r="R131" i="11" s="1"/>
  <c r="J131" i="11"/>
  <c r="H131" i="11"/>
  <c r="E131" i="11"/>
  <c r="W130" i="11"/>
  <c r="T130" i="11"/>
  <c r="P130" i="11"/>
  <c r="L130" i="11"/>
  <c r="R130" i="11" s="1"/>
  <c r="J130" i="11"/>
  <c r="H130" i="11"/>
  <c r="E130" i="11"/>
  <c r="W129" i="11"/>
  <c r="T129" i="11"/>
  <c r="P129" i="11"/>
  <c r="L129" i="11"/>
  <c r="R129" i="11" s="1"/>
  <c r="J129" i="11"/>
  <c r="H129" i="11"/>
  <c r="E129" i="11"/>
  <c r="W128" i="11"/>
  <c r="T128" i="11"/>
  <c r="P128" i="11"/>
  <c r="L128" i="11"/>
  <c r="R128" i="11" s="1"/>
  <c r="J128" i="11"/>
  <c r="H128" i="11"/>
  <c r="E128" i="11"/>
  <c r="W127" i="11"/>
  <c r="T127" i="11"/>
  <c r="P127" i="11"/>
  <c r="L127" i="11"/>
  <c r="R127" i="11" s="1"/>
  <c r="J127" i="11"/>
  <c r="H127" i="11"/>
  <c r="E127" i="11"/>
  <c r="W126" i="11"/>
  <c r="T126" i="11"/>
  <c r="P126" i="11"/>
  <c r="L126" i="11"/>
  <c r="R126" i="11" s="1"/>
  <c r="J126" i="11"/>
  <c r="H126" i="11"/>
  <c r="E126" i="11"/>
  <c r="W125" i="11"/>
  <c r="T125" i="11"/>
  <c r="P125" i="11"/>
  <c r="L125" i="11"/>
  <c r="R125" i="11" s="1"/>
  <c r="J125" i="11"/>
  <c r="H125" i="11"/>
  <c r="E125" i="11"/>
  <c r="W124" i="11"/>
  <c r="T124" i="11"/>
  <c r="P124" i="11"/>
  <c r="L124" i="11"/>
  <c r="R124" i="11" s="1"/>
  <c r="J124" i="11"/>
  <c r="H124" i="11"/>
  <c r="E124" i="11"/>
  <c r="W123" i="11"/>
  <c r="T123" i="11"/>
  <c r="P123" i="11"/>
  <c r="L123" i="11"/>
  <c r="R123" i="11" s="1"/>
  <c r="J123" i="11"/>
  <c r="H123" i="11"/>
  <c r="E123" i="11"/>
  <c r="W122" i="11"/>
  <c r="T122" i="11"/>
  <c r="P122" i="11"/>
  <c r="L122" i="11"/>
  <c r="R122" i="11" s="1"/>
  <c r="J122" i="11"/>
  <c r="H122" i="11"/>
  <c r="E122" i="11"/>
  <c r="W121" i="11"/>
  <c r="T121" i="11"/>
  <c r="P121" i="11"/>
  <c r="L121" i="11"/>
  <c r="R121" i="11" s="1"/>
  <c r="J121" i="11"/>
  <c r="H121" i="11"/>
  <c r="E121" i="11"/>
  <c r="W120" i="11"/>
  <c r="T120" i="11"/>
  <c r="P120" i="11"/>
  <c r="L120" i="11"/>
  <c r="R120" i="11" s="1"/>
  <c r="J120" i="11"/>
  <c r="H120" i="11"/>
  <c r="E120" i="11"/>
  <c r="W119" i="11"/>
  <c r="T119" i="11"/>
  <c r="P119" i="11"/>
  <c r="L119" i="11"/>
  <c r="R119" i="11" s="1"/>
  <c r="J119" i="11"/>
  <c r="H119" i="11"/>
  <c r="E119" i="11"/>
  <c r="W118" i="11"/>
  <c r="T118" i="11"/>
  <c r="P118" i="11"/>
  <c r="L118" i="11"/>
  <c r="R118" i="11" s="1"/>
  <c r="J118" i="11"/>
  <c r="H118" i="11"/>
  <c r="E118" i="11"/>
  <c r="W117" i="11"/>
  <c r="T117" i="11"/>
  <c r="P117" i="11"/>
  <c r="L117" i="11"/>
  <c r="R117" i="11" s="1"/>
  <c r="J117" i="11"/>
  <c r="H117" i="11"/>
  <c r="E117" i="11"/>
  <c r="W116" i="11"/>
  <c r="T116" i="11"/>
  <c r="P116" i="11"/>
  <c r="L116" i="11"/>
  <c r="R116" i="11" s="1"/>
  <c r="J116" i="11"/>
  <c r="H116" i="11"/>
  <c r="E116" i="11"/>
  <c r="W115" i="11"/>
  <c r="T115" i="11"/>
  <c r="P115" i="11"/>
  <c r="L115" i="11"/>
  <c r="R115" i="11" s="1"/>
  <c r="J115" i="11"/>
  <c r="H115" i="11"/>
  <c r="E115" i="11"/>
  <c r="W114" i="11"/>
  <c r="T114" i="11"/>
  <c r="P114" i="11"/>
  <c r="L114" i="11"/>
  <c r="R114" i="11" s="1"/>
  <c r="J114" i="11"/>
  <c r="H114" i="11"/>
  <c r="E114" i="11"/>
  <c r="W113" i="11"/>
  <c r="T113" i="11"/>
  <c r="P113" i="11"/>
  <c r="L113" i="11"/>
  <c r="R113" i="11" s="1"/>
  <c r="J113" i="11"/>
  <c r="H113" i="11"/>
  <c r="E113" i="11"/>
  <c r="W112" i="11"/>
  <c r="T112" i="11"/>
  <c r="P112" i="11"/>
  <c r="L112" i="11"/>
  <c r="R112" i="11" s="1"/>
  <c r="J112" i="11"/>
  <c r="H112" i="11"/>
  <c r="E112" i="11"/>
  <c r="W111" i="11"/>
  <c r="T111" i="11"/>
  <c r="P111" i="11"/>
  <c r="L111" i="11"/>
  <c r="R111" i="11" s="1"/>
  <c r="J111" i="11"/>
  <c r="H111" i="11"/>
  <c r="E111" i="11"/>
  <c r="W110" i="11"/>
  <c r="T110" i="11"/>
  <c r="P110" i="11"/>
  <c r="L110" i="11"/>
  <c r="R110" i="11" s="1"/>
  <c r="J110" i="11"/>
  <c r="H110" i="11"/>
  <c r="E110" i="11"/>
  <c r="W109" i="11"/>
  <c r="T109" i="11"/>
  <c r="P109" i="11"/>
  <c r="L109" i="11"/>
  <c r="R109" i="11" s="1"/>
  <c r="J109" i="11"/>
  <c r="H109" i="11"/>
  <c r="E109" i="11"/>
  <c r="W108" i="11"/>
  <c r="T108" i="11"/>
  <c r="P108" i="11"/>
  <c r="L108" i="11"/>
  <c r="R108" i="11" s="1"/>
  <c r="J108" i="11"/>
  <c r="H108" i="11"/>
  <c r="E108" i="11"/>
  <c r="W107" i="11"/>
  <c r="T107" i="11"/>
  <c r="P107" i="11"/>
  <c r="L107" i="11"/>
  <c r="R107" i="11" s="1"/>
  <c r="J107" i="11"/>
  <c r="H107" i="11"/>
  <c r="E107" i="11"/>
  <c r="W106" i="11"/>
  <c r="T106" i="11"/>
  <c r="P106" i="11"/>
  <c r="L106" i="11"/>
  <c r="R106" i="11" s="1"/>
  <c r="J106" i="11"/>
  <c r="H106" i="11"/>
  <c r="E106" i="11"/>
  <c r="W105" i="11"/>
  <c r="T105" i="11"/>
  <c r="P105" i="11"/>
  <c r="L105" i="11"/>
  <c r="R105" i="11" s="1"/>
  <c r="J105" i="11"/>
  <c r="H105" i="11"/>
  <c r="E105" i="11"/>
  <c r="W104" i="11"/>
  <c r="T104" i="11"/>
  <c r="P104" i="11"/>
  <c r="L104" i="11"/>
  <c r="R104" i="11" s="1"/>
  <c r="J104" i="11"/>
  <c r="H104" i="11"/>
  <c r="E104" i="11"/>
  <c r="W103" i="11"/>
  <c r="T103" i="11"/>
  <c r="P103" i="11"/>
  <c r="L103" i="11"/>
  <c r="R103" i="11" s="1"/>
  <c r="J103" i="11"/>
  <c r="H103" i="11"/>
  <c r="E103" i="11"/>
  <c r="W102" i="11"/>
  <c r="T102" i="11"/>
  <c r="P102" i="11"/>
  <c r="L102" i="11"/>
  <c r="R102" i="11" s="1"/>
  <c r="J102" i="11"/>
  <c r="H102" i="11"/>
  <c r="E102" i="11"/>
  <c r="W101" i="11"/>
  <c r="T101" i="11"/>
  <c r="P101" i="11"/>
  <c r="L101" i="11"/>
  <c r="R101" i="11" s="1"/>
  <c r="J101" i="11"/>
  <c r="H101" i="11"/>
  <c r="E101" i="11"/>
  <c r="W100" i="11"/>
  <c r="T100" i="11"/>
  <c r="P100" i="11"/>
  <c r="L100" i="11"/>
  <c r="R100" i="11" s="1"/>
  <c r="J100" i="11"/>
  <c r="H100" i="11"/>
  <c r="E100" i="11"/>
  <c r="W99" i="11"/>
  <c r="T99" i="11"/>
  <c r="P99" i="11"/>
  <c r="L99" i="11"/>
  <c r="R99" i="11" s="1"/>
  <c r="J99" i="11"/>
  <c r="H99" i="11"/>
  <c r="E99" i="11"/>
  <c r="W98" i="11"/>
  <c r="T98" i="11"/>
  <c r="P98" i="11"/>
  <c r="L98" i="11"/>
  <c r="R98" i="11" s="1"/>
  <c r="J98" i="11"/>
  <c r="H98" i="11"/>
  <c r="E98" i="11"/>
  <c r="W97" i="11"/>
  <c r="T97" i="11"/>
  <c r="P97" i="11"/>
  <c r="L97" i="11"/>
  <c r="R97" i="11" s="1"/>
  <c r="J97" i="11"/>
  <c r="H97" i="11"/>
  <c r="E97" i="11"/>
  <c r="W96" i="11"/>
  <c r="T96" i="11"/>
  <c r="P96" i="11"/>
  <c r="L96" i="11"/>
  <c r="R96" i="11" s="1"/>
  <c r="J96" i="11"/>
  <c r="H96" i="11"/>
  <c r="E96" i="11"/>
  <c r="W95" i="11"/>
  <c r="T95" i="11"/>
  <c r="P95" i="11"/>
  <c r="L95" i="11"/>
  <c r="R95" i="11" s="1"/>
  <c r="J95" i="11"/>
  <c r="H95" i="11"/>
  <c r="E95" i="11"/>
  <c r="W94" i="11"/>
  <c r="T94" i="11"/>
  <c r="P94" i="11"/>
  <c r="L94" i="11"/>
  <c r="R94" i="11" s="1"/>
  <c r="J94" i="11"/>
  <c r="H94" i="11"/>
  <c r="E94" i="11"/>
  <c r="W93" i="11"/>
  <c r="T93" i="11"/>
  <c r="P93" i="11"/>
  <c r="L93" i="11"/>
  <c r="R93" i="11" s="1"/>
  <c r="J93" i="11"/>
  <c r="H93" i="11"/>
  <c r="E93" i="11"/>
  <c r="W92" i="11"/>
  <c r="T92" i="11"/>
  <c r="P92" i="11"/>
  <c r="L92" i="11"/>
  <c r="R92" i="11" s="1"/>
  <c r="J92" i="11"/>
  <c r="H92" i="11"/>
  <c r="E92" i="11"/>
  <c r="W91" i="11"/>
  <c r="T91" i="11"/>
  <c r="P91" i="11"/>
  <c r="L91" i="11"/>
  <c r="R91" i="11" s="1"/>
  <c r="J91" i="11"/>
  <c r="H91" i="11"/>
  <c r="E91" i="11"/>
  <c r="W90" i="11"/>
  <c r="T90" i="11"/>
  <c r="P90" i="11"/>
  <c r="L90" i="11"/>
  <c r="R90" i="11" s="1"/>
  <c r="J90" i="11"/>
  <c r="H90" i="11"/>
  <c r="E90" i="11"/>
  <c r="W89" i="11"/>
  <c r="T89" i="11"/>
  <c r="P89" i="11"/>
  <c r="L89" i="11"/>
  <c r="R89" i="11" s="1"/>
  <c r="J89" i="11"/>
  <c r="H89" i="11"/>
  <c r="E89" i="11"/>
  <c r="W88" i="11"/>
  <c r="T88" i="11"/>
  <c r="P88" i="11"/>
  <c r="L88" i="11"/>
  <c r="R88" i="11" s="1"/>
  <c r="J88" i="11"/>
  <c r="H88" i="11"/>
  <c r="E88" i="11"/>
  <c r="W87" i="11"/>
  <c r="T87" i="11"/>
  <c r="P87" i="11"/>
  <c r="L87" i="11"/>
  <c r="R87" i="11" s="1"/>
  <c r="J87" i="11"/>
  <c r="H87" i="11"/>
  <c r="E87" i="11"/>
  <c r="W86" i="11"/>
  <c r="T86" i="11"/>
  <c r="P86" i="11"/>
  <c r="L86" i="11"/>
  <c r="R86" i="11" s="1"/>
  <c r="J86" i="11"/>
  <c r="H86" i="11"/>
  <c r="E86" i="11"/>
  <c r="W85" i="11"/>
  <c r="T85" i="11"/>
  <c r="P85" i="11"/>
  <c r="L85" i="11"/>
  <c r="R85" i="11" s="1"/>
  <c r="J85" i="11"/>
  <c r="H85" i="11"/>
  <c r="E85" i="11"/>
  <c r="W84" i="11"/>
  <c r="T84" i="11"/>
  <c r="P84" i="11"/>
  <c r="L84" i="11"/>
  <c r="R84" i="11" s="1"/>
  <c r="J84" i="11"/>
  <c r="H84" i="11"/>
  <c r="E84" i="11"/>
  <c r="W83" i="11"/>
  <c r="T83" i="11"/>
  <c r="P83" i="11"/>
  <c r="L83" i="11"/>
  <c r="R83" i="11" s="1"/>
  <c r="J83" i="11"/>
  <c r="H83" i="11"/>
  <c r="E83" i="11"/>
  <c r="W82" i="11"/>
  <c r="T82" i="11"/>
  <c r="P82" i="11"/>
  <c r="L82" i="11"/>
  <c r="R82" i="11" s="1"/>
  <c r="J82" i="11"/>
  <c r="H82" i="11"/>
  <c r="E82" i="11"/>
  <c r="W81" i="11"/>
  <c r="T81" i="11"/>
  <c r="P81" i="11"/>
  <c r="L81" i="11"/>
  <c r="R81" i="11" s="1"/>
  <c r="J81" i="11"/>
  <c r="H81" i="11"/>
  <c r="E81" i="11"/>
  <c r="W80" i="11"/>
  <c r="T80" i="11"/>
  <c r="P80" i="11"/>
  <c r="L80" i="11"/>
  <c r="R80" i="11" s="1"/>
  <c r="J80" i="11"/>
  <c r="H80" i="11"/>
  <c r="E80" i="11"/>
  <c r="W79" i="11"/>
  <c r="T79" i="11"/>
  <c r="P79" i="11"/>
  <c r="L79" i="11"/>
  <c r="R79" i="11" s="1"/>
  <c r="J79" i="11"/>
  <c r="H79" i="11"/>
  <c r="E79" i="11"/>
  <c r="W78" i="11"/>
  <c r="T78" i="11"/>
  <c r="P78" i="11"/>
  <c r="L78" i="11"/>
  <c r="R78" i="11" s="1"/>
  <c r="J78" i="11"/>
  <c r="H78" i="11"/>
  <c r="E78" i="11"/>
  <c r="W77" i="11"/>
  <c r="T77" i="11"/>
  <c r="P77" i="11"/>
  <c r="L77" i="11"/>
  <c r="R77" i="11" s="1"/>
  <c r="J77" i="11"/>
  <c r="H77" i="11"/>
  <c r="E77" i="11"/>
  <c r="W76" i="11"/>
  <c r="T76" i="11"/>
  <c r="P76" i="11"/>
  <c r="L76" i="11"/>
  <c r="R76" i="11" s="1"/>
  <c r="J76" i="11"/>
  <c r="H76" i="11"/>
  <c r="E76" i="11"/>
  <c r="W75" i="11"/>
  <c r="T75" i="11"/>
  <c r="P75" i="11"/>
  <c r="L75" i="11"/>
  <c r="R75" i="11" s="1"/>
  <c r="J75" i="11"/>
  <c r="H75" i="11"/>
  <c r="E75" i="11"/>
  <c r="W74" i="11"/>
  <c r="T74" i="11"/>
  <c r="P74" i="11"/>
  <c r="L74" i="11"/>
  <c r="R74" i="11" s="1"/>
  <c r="J74" i="11"/>
  <c r="H74" i="11"/>
  <c r="E74" i="11"/>
  <c r="W73" i="11"/>
  <c r="T73" i="11"/>
  <c r="P73" i="11"/>
  <c r="L73" i="11"/>
  <c r="R73" i="11" s="1"/>
  <c r="J73" i="11"/>
  <c r="H73" i="11"/>
  <c r="E73" i="11"/>
  <c r="W72" i="11"/>
  <c r="T72" i="11"/>
  <c r="P72" i="11"/>
  <c r="L72" i="11"/>
  <c r="R72" i="11" s="1"/>
  <c r="J72" i="11"/>
  <c r="H72" i="11"/>
  <c r="E72" i="11"/>
  <c r="W71" i="11"/>
  <c r="T71" i="11"/>
  <c r="P71" i="11"/>
  <c r="L71" i="11"/>
  <c r="R71" i="11" s="1"/>
  <c r="J71" i="11"/>
  <c r="H71" i="11"/>
  <c r="E71" i="11"/>
  <c r="W70" i="11"/>
  <c r="T70" i="11"/>
  <c r="P70" i="11"/>
  <c r="L70" i="11"/>
  <c r="R70" i="11" s="1"/>
  <c r="J70" i="11"/>
  <c r="H70" i="11"/>
  <c r="E70" i="11"/>
  <c r="W69" i="11"/>
  <c r="T69" i="11"/>
  <c r="P69" i="11"/>
  <c r="L69" i="11"/>
  <c r="R69" i="11" s="1"/>
  <c r="J69" i="11"/>
  <c r="H69" i="11"/>
  <c r="E69" i="11"/>
  <c r="W68" i="11"/>
  <c r="T68" i="11"/>
  <c r="P68" i="11"/>
  <c r="L68" i="11"/>
  <c r="R68" i="11" s="1"/>
  <c r="J68" i="11"/>
  <c r="H68" i="11"/>
  <c r="E68" i="11"/>
  <c r="W67" i="11"/>
  <c r="T67" i="11"/>
  <c r="P67" i="11"/>
  <c r="L67" i="11"/>
  <c r="R67" i="11" s="1"/>
  <c r="J67" i="11"/>
  <c r="H67" i="11"/>
  <c r="E67" i="11"/>
  <c r="W66" i="11"/>
  <c r="T66" i="11"/>
  <c r="P66" i="11"/>
  <c r="L66" i="11"/>
  <c r="R66" i="11" s="1"/>
  <c r="J66" i="11"/>
  <c r="H66" i="11"/>
  <c r="E66" i="11"/>
  <c r="W65" i="11"/>
  <c r="T65" i="11"/>
  <c r="P65" i="11"/>
  <c r="L65" i="11"/>
  <c r="R65" i="11" s="1"/>
  <c r="J65" i="11"/>
  <c r="H65" i="11"/>
  <c r="E65" i="11"/>
  <c r="W64" i="11"/>
  <c r="T64" i="11"/>
  <c r="P64" i="11"/>
  <c r="L64" i="11"/>
  <c r="R64" i="11" s="1"/>
  <c r="J64" i="11"/>
  <c r="H64" i="11"/>
  <c r="E64" i="11"/>
  <c r="W63" i="11"/>
  <c r="T63" i="11"/>
  <c r="P63" i="11"/>
  <c r="L63" i="11"/>
  <c r="R63" i="11" s="1"/>
  <c r="J63" i="11"/>
  <c r="H63" i="11"/>
  <c r="E63" i="11"/>
  <c r="W62" i="11"/>
  <c r="T62" i="11"/>
  <c r="P62" i="11"/>
  <c r="L62" i="11"/>
  <c r="R62" i="11" s="1"/>
  <c r="J62" i="11"/>
  <c r="H62" i="11"/>
  <c r="E62" i="11"/>
  <c r="W61" i="11"/>
  <c r="T61" i="11"/>
  <c r="P61" i="11"/>
  <c r="L61" i="11"/>
  <c r="R61" i="11" s="1"/>
  <c r="J61" i="11"/>
  <c r="H61" i="11"/>
  <c r="E61" i="11"/>
  <c r="W60" i="11"/>
  <c r="T60" i="11"/>
  <c r="P60" i="11"/>
  <c r="L60" i="11"/>
  <c r="R60" i="11" s="1"/>
  <c r="J60" i="11"/>
  <c r="H60" i="11"/>
  <c r="E60" i="11"/>
  <c r="W59" i="11"/>
  <c r="T59" i="11"/>
  <c r="P59" i="11"/>
  <c r="L59" i="11"/>
  <c r="R59" i="11" s="1"/>
  <c r="J59" i="11"/>
  <c r="H59" i="11"/>
  <c r="E59" i="11"/>
  <c r="W58" i="11"/>
  <c r="T58" i="11"/>
  <c r="P58" i="11"/>
  <c r="L58" i="11"/>
  <c r="R58" i="11" s="1"/>
  <c r="J58" i="11"/>
  <c r="H58" i="11"/>
  <c r="E58" i="11"/>
  <c r="W57" i="11"/>
  <c r="T57" i="11"/>
  <c r="P57" i="11"/>
  <c r="L57" i="11"/>
  <c r="R57" i="11" s="1"/>
  <c r="J57" i="11"/>
  <c r="H57" i="11"/>
  <c r="E57" i="11"/>
  <c r="W56" i="11"/>
  <c r="T56" i="11"/>
  <c r="P56" i="11"/>
  <c r="L56" i="11"/>
  <c r="R56" i="11" s="1"/>
  <c r="J56" i="11"/>
  <c r="H56" i="11"/>
  <c r="E56" i="11"/>
  <c r="W55" i="11"/>
  <c r="T55" i="11"/>
  <c r="P55" i="11"/>
  <c r="L55" i="11"/>
  <c r="R55" i="11" s="1"/>
  <c r="J55" i="11"/>
  <c r="H55" i="11"/>
  <c r="E55" i="11"/>
  <c r="W54" i="11"/>
  <c r="T54" i="11"/>
  <c r="P54" i="11"/>
  <c r="L54" i="11"/>
  <c r="R54" i="11" s="1"/>
  <c r="J54" i="11"/>
  <c r="H54" i="11"/>
  <c r="E54" i="11"/>
  <c r="W53" i="11"/>
  <c r="T53" i="11"/>
  <c r="P53" i="11"/>
  <c r="L53" i="11"/>
  <c r="R53" i="11" s="1"/>
  <c r="J53" i="11"/>
  <c r="H53" i="11"/>
  <c r="E53" i="11"/>
  <c r="W52" i="11"/>
  <c r="T52" i="11"/>
  <c r="P52" i="11"/>
  <c r="L52" i="11"/>
  <c r="R52" i="11" s="1"/>
  <c r="J52" i="11"/>
  <c r="H52" i="11"/>
  <c r="E52" i="11"/>
  <c r="W51" i="11"/>
  <c r="T51" i="11"/>
  <c r="P51" i="11"/>
  <c r="L51" i="11"/>
  <c r="R51" i="11" s="1"/>
  <c r="J51" i="11"/>
  <c r="H51" i="11"/>
  <c r="E51" i="11"/>
  <c r="W50" i="11"/>
  <c r="T50" i="11"/>
  <c r="P50" i="11"/>
  <c r="L50" i="11"/>
  <c r="R50" i="11" s="1"/>
  <c r="J50" i="11"/>
  <c r="H50" i="11"/>
  <c r="E50" i="11"/>
  <c r="W49" i="11"/>
  <c r="T49" i="11"/>
  <c r="P49" i="11"/>
  <c r="L49" i="11"/>
  <c r="R49" i="11" s="1"/>
  <c r="J49" i="11"/>
  <c r="H49" i="11"/>
  <c r="E49" i="11"/>
  <c r="W48" i="11"/>
  <c r="T48" i="11"/>
  <c r="P48" i="11"/>
  <c r="L48" i="11"/>
  <c r="R48" i="11" s="1"/>
  <c r="J48" i="11"/>
  <c r="H48" i="11"/>
  <c r="E48" i="11"/>
  <c r="W47" i="11"/>
  <c r="T47" i="11"/>
  <c r="P47" i="11"/>
  <c r="L47" i="11"/>
  <c r="R47" i="11" s="1"/>
  <c r="J47" i="11"/>
  <c r="H47" i="11"/>
  <c r="E47" i="11"/>
  <c r="W46" i="11"/>
  <c r="T46" i="11"/>
  <c r="P46" i="11"/>
  <c r="L46" i="11"/>
  <c r="R46" i="11" s="1"/>
  <c r="J46" i="11"/>
  <c r="H46" i="11"/>
  <c r="E46" i="11"/>
  <c r="W45" i="11"/>
  <c r="T45" i="11"/>
  <c r="P45" i="11"/>
  <c r="L45" i="11"/>
  <c r="R45" i="11" s="1"/>
  <c r="J45" i="11"/>
  <c r="H45" i="11"/>
  <c r="E45" i="11"/>
  <c r="W44" i="11"/>
  <c r="T44" i="11"/>
  <c r="P44" i="11"/>
  <c r="L44" i="11"/>
  <c r="R44" i="11" s="1"/>
  <c r="J44" i="11"/>
  <c r="H44" i="11"/>
  <c r="E44" i="11"/>
  <c r="W43" i="11"/>
  <c r="T43" i="11"/>
  <c r="P43" i="11"/>
  <c r="L43" i="11"/>
  <c r="R43" i="11" s="1"/>
  <c r="J43" i="11"/>
  <c r="H43" i="11"/>
  <c r="E43" i="11"/>
  <c r="W42" i="11"/>
  <c r="T42" i="11"/>
  <c r="P42" i="11"/>
  <c r="L42" i="11"/>
  <c r="R42" i="11" s="1"/>
  <c r="J42" i="11"/>
  <c r="H42" i="11"/>
  <c r="E42" i="11"/>
  <c r="W41" i="11"/>
  <c r="T41" i="11"/>
  <c r="P41" i="11"/>
  <c r="L41" i="11"/>
  <c r="R41" i="11" s="1"/>
  <c r="J41" i="11"/>
  <c r="H41" i="11"/>
  <c r="E41" i="11"/>
  <c r="W40" i="11"/>
  <c r="T40" i="11"/>
  <c r="P40" i="11"/>
  <c r="L40" i="11"/>
  <c r="R40" i="11" s="1"/>
  <c r="J40" i="11"/>
  <c r="H40" i="11"/>
  <c r="E40" i="11"/>
  <c r="W39" i="11"/>
  <c r="T39" i="11"/>
  <c r="P39" i="11"/>
  <c r="L39" i="11"/>
  <c r="R39" i="11" s="1"/>
  <c r="J39" i="11"/>
  <c r="H39" i="11"/>
  <c r="E39" i="11"/>
  <c r="W38" i="11"/>
  <c r="T38" i="11"/>
  <c r="P38" i="11"/>
  <c r="L38" i="11"/>
  <c r="R38" i="11" s="1"/>
  <c r="J38" i="11"/>
  <c r="H38" i="11"/>
  <c r="E38" i="11"/>
  <c r="W37" i="11"/>
  <c r="T37" i="11"/>
  <c r="P37" i="11"/>
  <c r="L37" i="11"/>
  <c r="R37" i="11" s="1"/>
  <c r="J37" i="11"/>
  <c r="H37" i="11"/>
  <c r="E37" i="11"/>
  <c r="W36" i="11"/>
  <c r="T36" i="11"/>
  <c r="P36" i="11"/>
  <c r="L36" i="11"/>
  <c r="R36" i="11" s="1"/>
  <c r="J36" i="11"/>
  <c r="H36" i="11"/>
  <c r="E36" i="11"/>
  <c r="W35" i="11"/>
  <c r="T35" i="11"/>
  <c r="P35" i="11"/>
  <c r="L35" i="11"/>
  <c r="R35" i="11" s="1"/>
  <c r="J35" i="11"/>
  <c r="H35" i="11"/>
  <c r="E35" i="11"/>
  <c r="W34" i="11"/>
  <c r="T34" i="11"/>
  <c r="P34" i="11"/>
  <c r="L34" i="11"/>
  <c r="R34" i="11" s="1"/>
  <c r="J34" i="11"/>
  <c r="H34" i="11"/>
  <c r="E34" i="11"/>
  <c r="W33" i="11"/>
  <c r="T33" i="11"/>
  <c r="P33" i="11"/>
  <c r="L33" i="11"/>
  <c r="R33" i="11" s="1"/>
  <c r="J33" i="11"/>
  <c r="H33" i="11"/>
  <c r="E33" i="11"/>
  <c r="W32" i="11"/>
  <c r="T32" i="11"/>
  <c r="P32" i="11"/>
  <c r="L32" i="11"/>
  <c r="R32" i="11" s="1"/>
  <c r="J32" i="11"/>
  <c r="H32" i="11"/>
  <c r="E32" i="11"/>
  <c r="W31" i="11"/>
  <c r="T31" i="11"/>
  <c r="P31" i="11"/>
  <c r="L31" i="11"/>
  <c r="R31" i="11" s="1"/>
  <c r="J31" i="11"/>
  <c r="H31" i="11"/>
  <c r="E31" i="11"/>
  <c r="W30" i="11"/>
  <c r="T30" i="11"/>
  <c r="P30" i="11"/>
  <c r="L30" i="11"/>
  <c r="R30" i="11" s="1"/>
  <c r="J30" i="11"/>
  <c r="H30" i="11"/>
  <c r="E30" i="11"/>
  <c r="W29" i="11"/>
  <c r="T29" i="11"/>
  <c r="P29" i="11"/>
  <c r="L29" i="11"/>
  <c r="R29" i="11" s="1"/>
  <c r="J29" i="11"/>
  <c r="H29" i="11"/>
  <c r="E29" i="11"/>
  <c r="W28" i="11"/>
  <c r="T28" i="11"/>
  <c r="P28" i="11"/>
  <c r="L28" i="11"/>
  <c r="R28" i="11" s="1"/>
  <c r="J28" i="11"/>
  <c r="H28" i="11"/>
  <c r="E28" i="11"/>
  <c r="W27" i="11"/>
  <c r="T27" i="11"/>
  <c r="P27" i="11"/>
  <c r="L27" i="11"/>
  <c r="R27" i="11" s="1"/>
  <c r="J27" i="11"/>
  <c r="H27" i="11"/>
  <c r="E27" i="11"/>
  <c r="W26" i="11"/>
  <c r="T26" i="11"/>
  <c r="P26" i="11"/>
  <c r="L26" i="11"/>
  <c r="R26" i="11" s="1"/>
  <c r="J26" i="11"/>
  <c r="H26" i="11"/>
  <c r="E26" i="11"/>
  <c r="W25" i="11"/>
  <c r="T25" i="11"/>
  <c r="P25" i="11"/>
  <c r="L25" i="11"/>
  <c r="R25" i="11" s="1"/>
  <c r="J25" i="11"/>
  <c r="H25" i="11"/>
  <c r="E25" i="11"/>
  <c r="W24" i="11"/>
  <c r="T24" i="11"/>
  <c r="P24" i="11"/>
  <c r="L24" i="11"/>
  <c r="R24" i="11" s="1"/>
  <c r="J24" i="11"/>
  <c r="H24" i="11"/>
  <c r="E24" i="11"/>
  <c r="W23" i="11"/>
  <c r="T23" i="11"/>
  <c r="P23" i="11"/>
  <c r="L23" i="11"/>
  <c r="R23" i="11" s="1"/>
  <c r="J23" i="11"/>
  <c r="H23" i="11"/>
  <c r="E23" i="11"/>
  <c r="W22" i="11"/>
  <c r="T22" i="11"/>
  <c r="P22" i="11"/>
  <c r="L22" i="11"/>
  <c r="R22" i="11" s="1"/>
  <c r="J22" i="11"/>
  <c r="H22" i="11"/>
  <c r="E22" i="11"/>
  <c r="W21" i="11"/>
  <c r="T21" i="11"/>
  <c r="P21" i="11"/>
  <c r="L21" i="11"/>
  <c r="R21" i="11" s="1"/>
  <c r="J21" i="11"/>
  <c r="H21" i="11"/>
  <c r="E21" i="11"/>
  <c r="W20" i="11"/>
  <c r="T20" i="11"/>
  <c r="P20" i="11"/>
  <c r="L20" i="11"/>
  <c r="R20" i="11" s="1"/>
  <c r="J20" i="11"/>
  <c r="H20" i="11"/>
  <c r="E20" i="11"/>
  <c r="W19" i="11"/>
  <c r="T19" i="11"/>
  <c r="P19" i="11"/>
  <c r="L19" i="11"/>
  <c r="R19" i="11" s="1"/>
  <c r="J19" i="11"/>
  <c r="H19" i="11"/>
  <c r="E19" i="11"/>
  <c r="W18" i="11"/>
  <c r="T18" i="11"/>
  <c r="P18" i="11"/>
  <c r="L18" i="11"/>
  <c r="R18" i="11" s="1"/>
  <c r="J18" i="11"/>
  <c r="H18" i="11"/>
  <c r="E18" i="11"/>
  <c r="W17" i="11"/>
  <c r="T17" i="11"/>
  <c r="P17" i="11"/>
  <c r="L17" i="11"/>
  <c r="R17" i="11" s="1"/>
  <c r="J17" i="11"/>
  <c r="H17" i="11"/>
  <c r="E17" i="11"/>
  <c r="W16" i="11"/>
  <c r="T16" i="11"/>
  <c r="P16" i="11"/>
  <c r="L16" i="11"/>
  <c r="R16" i="11" s="1"/>
  <c r="J16" i="11"/>
  <c r="H16" i="11"/>
  <c r="E16" i="11"/>
  <c r="W15" i="11"/>
  <c r="T15" i="11"/>
  <c r="P15" i="11"/>
  <c r="L15" i="11"/>
  <c r="R15" i="11" s="1"/>
  <c r="J15" i="11"/>
  <c r="H15" i="11"/>
  <c r="E15" i="11"/>
  <c r="W14" i="11"/>
  <c r="T14" i="11"/>
  <c r="P14" i="11"/>
  <c r="L14" i="11"/>
  <c r="R14" i="11" s="1"/>
  <c r="J14" i="11"/>
  <c r="H14" i="11"/>
  <c r="E14" i="11"/>
  <c r="W13" i="11"/>
  <c r="T13" i="11"/>
  <c r="P13" i="11"/>
  <c r="L13" i="11"/>
  <c r="R13" i="11" s="1"/>
  <c r="J13" i="11"/>
  <c r="H13" i="11"/>
  <c r="E13" i="11"/>
  <c r="W12" i="11"/>
  <c r="T12" i="11"/>
  <c r="P12" i="11"/>
  <c r="L12" i="11"/>
  <c r="R12" i="11" s="1"/>
  <c r="J12" i="11"/>
  <c r="H12" i="11"/>
  <c r="E12" i="11"/>
  <c r="W11" i="11"/>
  <c r="T11" i="11"/>
  <c r="P11" i="11"/>
  <c r="L11" i="11"/>
  <c r="R11" i="11" s="1"/>
  <c r="J11" i="11"/>
  <c r="H11" i="11"/>
  <c r="E11" i="11"/>
  <c r="W10" i="11"/>
  <c r="T10" i="11"/>
  <c r="P10" i="11"/>
  <c r="L10" i="11"/>
  <c r="R10" i="11" s="1"/>
  <c r="J10" i="11"/>
  <c r="H10" i="11"/>
  <c r="E10" i="11"/>
  <c r="W9" i="11"/>
  <c r="T9" i="11"/>
  <c r="P9" i="11"/>
  <c r="L9" i="11"/>
  <c r="R9" i="11" s="1"/>
  <c r="J9" i="11"/>
  <c r="H9" i="11"/>
  <c r="E9" i="11"/>
  <c r="W8" i="11"/>
  <c r="T8" i="11"/>
  <c r="P8" i="11"/>
  <c r="L8" i="11"/>
  <c r="R8" i="11" s="1"/>
  <c r="J8" i="11"/>
  <c r="H8" i="11"/>
  <c r="E8" i="11"/>
  <c r="W7" i="11"/>
  <c r="T7" i="11"/>
  <c r="P7" i="11"/>
  <c r="L7" i="11"/>
  <c r="R7" i="11" s="1"/>
  <c r="J7" i="11"/>
  <c r="H7" i="11"/>
  <c r="E7" i="11"/>
  <c r="W6" i="11"/>
  <c r="T6" i="11"/>
  <c r="P6" i="11"/>
  <c r="L6" i="11"/>
  <c r="R6" i="11" s="1"/>
  <c r="J6" i="11"/>
  <c r="H6" i="11"/>
  <c r="E6" i="11"/>
  <c r="W5" i="11"/>
  <c r="T5" i="11"/>
  <c r="P5" i="11"/>
  <c r="L5" i="11"/>
  <c r="R5" i="11" s="1"/>
  <c r="J5" i="11"/>
  <c r="H5" i="11"/>
  <c r="E5" i="11"/>
  <c r="W4" i="11"/>
  <c r="T4" i="11"/>
  <c r="P4" i="11"/>
  <c r="L4" i="11"/>
  <c r="R4" i="11" s="1"/>
  <c r="J4" i="11"/>
  <c r="H4" i="11"/>
  <c r="E4" i="11"/>
  <c r="W3" i="11"/>
  <c r="T3" i="11"/>
  <c r="P3" i="11"/>
  <c r="L3" i="11"/>
  <c r="R3" i="11" s="1"/>
  <c r="J3" i="11"/>
  <c r="H3" i="11"/>
  <c r="E3" i="11"/>
  <c r="W2" i="11"/>
  <c r="T2" i="11"/>
  <c r="P2" i="11"/>
  <c r="L2" i="11"/>
  <c r="R2" i="11" s="1"/>
  <c r="J2" i="11"/>
  <c r="H2" i="11"/>
  <c r="E2" i="11"/>
  <c r="V597" i="10"/>
  <c r="S597" i="10"/>
  <c r="O597" i="10"/>
  <c r="L597" i="10"/>
  <c r="Q597" i="10" s="1"/>
  <c r="J597" i="10"/>
  <c r="H597" i="10"/>
  <c r="E597" i="10"/>
  <c r="V596" i="10"/>
  <c r="S596" i="10"/>
  <c r="O596" i="10"/>
  <c r="L596" i="10"/>
  <c r="Q596" i="10" s="1"/>
  <c r="J596" i="10"/>
  <c r="H596" i="10"/>
  <c r="E596" i="10"/>
  <c r="V595" i="10"/>
  <c r="S595" i="10"/>
  <c r="O595" i="10"/>
  <c r="L595" i="10"/>
  <c r="Q595" i="10" s="1"/>
  <c r="J595" i="10"/>
  <c r="H595" i="10"/>
  <c r="E595" i="10"/>
  <c r="V594" i="10"/>
  <c r="S594" i="10"/>
  <c r="O594" i="10"/>
  <c r="L594" i="10"/>
  <c r="Q594" i="10" s="1"/>
  <c r="J594" i="10"/>
  <c r="H594" i="10"/>
  <c r="E594" i="10"/>
  <c r="V593" i="10"/>
  <c r="S593" i="10"/>
  <c r="O593" i="10"/>
  <c r="L593" i="10"/>
  <c r="Q593" i="10" s="1"/>
  <c r="J593" i="10"/>
  <c r="H593" i="10"/>
  <c r="E593" i="10"/>
  <c r="V592" i="10"/>
  <c r="S592" i="10"/>
  <c r="O592" i="10"/>
  <c r="L592" i="10"/>
  <c r="Q592" i="10" s="1"/>
  <c r="J592" i="10"/>
  <c r="H592" i="10"/>
  <c r="E592" i="10"/>
  <c r="V591" i="10"/>
  <c r="S591" i="10"/>
  <c r="O591" i="10"/>
  <c r="L591" i="10"/>
  <c r="Q591" i="10" s="1"/>
  <c r="J591" i="10"/>
  <c r="H591" i="10"/>
  <c r="E591" i="10"/>
  <c r="V590" i="10"/>
  <c r="S590" i="10"/>
  <c r="O590" i="10"/>
  <c r="L590" i="10"/>
  <c r="Q590" i="10" s="1"/>
  <c r="J590" i="10"/>
  <c r="H590" i="10"/>
  <c r="E590" i="10"/>
  <c r="V589" i="10"/>
  <c r="S589" i="10"/>
  <c r="O589" i="10"/>
  <c r="L589" i="10"/>
  <c r="Q589" i="10" s="1"/>
  <c r="J589" i="10"/>
  <c r="H589" i="10"/>
  <c r="E589" i="10"/>
  <c r="V588" i="10"/>
  <c r="S588" i="10"/>
  <c r="O588" i="10"/>
  <c r="L588" i="10"/>
  <c r="Q588" i="10" s="1"/>
  <c r="J588" i="10"/>
  <c r="H588" i="10"/>
  <c r="E588" i="10"/>
  <c r="V587" i="10"/>
  <c r="S587" i="10"/>
  <c r="O587" i="10"/>
  <c r="L587" i="10"/>
  <c r="Q587" i="10" s="1"/>
  <c r="J587" i="10"/>
  <c r="H587" i="10"/>
  <c r="E587" i="10"/>
  <c r="V586" i="10"/>
  <c r="S586" i="10"/>
  <c r="O586" i="10"/>
  <c r="L586" i="10"/>
  <c r="Q586" i="10" s="1"/>
  <c r="J586" i="10"/>
  <c r="H586" i="10"/>
  <c r="E586" i="10"/>
  <c r="V585" i="10"/>
  <c r="S585" i="10"/>
  <c r="O585" i="10"/>
  <c r="L585" i="10"/>
  <c r="Q585" i="10" s="1"/>
  <c r="J585" i="10"/>
  <c r="H585" i="10"/>
  <c r="E585" i="10"/>
  <c r="V584" i="10"/>
  <c r="S584" i="10"/>
  <c r="O584" i="10"/>
  <c r="L584" i="10"/>
  <c r="Q584" i="10" s="1"/>
  <c r="J584" i="10"/>
  <c r="H584" i="10"/>
  <c r="E584" i="10"/>
  <c r="V583" i="10"/>
  <c r="S583" i="10"/>
  <c r="O583" i="10"/>
  <c r="L583" i="10"/>
  <c r="Q583" i="10" s="1"/>
  <c r="J583" i="10"/>
  <c r="H583" i="10"/>
  <c r="E583" i="10"/>
  <c r="V582" i="10"/>
  <c r="S582" i="10"/>
  <c r="O582" i="10"/>
  <c r="L582" i="10"/>
  <c r="Q582" i="10" s="1"/>
  <c r="J582" i="10"/>
  <c r="H582" i="10"/>
  <c r="E582" i="10"/>
  <c r="V581" i="10"/>
  <c r="S581" i="10"/>
  <c r="O581" i="10"/>
  <c r="L581" i="10"/>
  <c r="Q581" i="10" s="1"/>
  <c r="J581" i="10"/>
  <c r="H581" i="10"/>
  <c r="E581" i="10"/>
  <c r="V580" i="10"/>
  <c r="S580" i="10"/>
  <c r="O580" i="10"/>
  <c r="L580" i="10"/>
  <c r="Q580" i="10" s="1"/>
  <c r="J580" i="10"/>
  <c r="H580" i="10"/>
  <c r="E580" i="10"/>
  <c r="V579" i="10"/>
  <c r="S579" i="10"/>
  <c r="O579" i="10"/>
  <c r="L579" i="10"/>
  <c r="Q579" i="10" s="1"/>
  <c r="J579" i="10"/>
  <c r="H579" i="10"/>
  <c r="E579" i="10"/>
  <c r="V578" i="10"/>
  <c r="S578" i="10"/>
  <c r="O578" i="10"/>
  <c r="L578" i="10"/>
  <c r="Q578" i="10" s="1"/>
  <c r="J578" i="10"/>
  <c r="H578" i="10"/>
  <c r="E578" i="10"/>
  <c r="V577" i="10"/>
  <c r="S577" i="10"/>
  <c r="O577" i="10"/>
  <c r="L577" i="10"/>
  <c r="Q577" i="10" s="1"/>
  <c r="J577" i="10"/>
  <c r="H577" i="10"/>
  <c r="E577" i="10"/>
  <c r="V576" i="10"/>
  <c r="S576" i="10"/>
  <c r="O576" i="10"/>
  <c r="L576" i="10"/>
  <c r="Q576" i="10" s="1"/>
  <c r="J576" i="10"/>
  <c r="H576" i="10"/>
  <c r="E576" i="10"/>
  <c r="V575" i="10"/>
  <c r="S575" i="10"/>
  <c r="O575" i="10"/>
  <c r="L575" i="10"/>
  <c r="Q575" i="10" s="1"/>
  <c r="J575" i="10"/>
  <c r="H575" i="10"/>
  <c r="E575" i="10"/>
  <c r="V574" i="10"/>
  <c r="S574" i="10"/>
  <c r="O574" i="10"/>
  <c r="L574" i="10"/>
  <c r="Q574" i="10" s="1"/>
  <c r="J574" i="10"/>
  <c r="H574" i="10"/>
  <c r="E574" i="10"/>
  <c r="V573" i="10"/>
  <c r="S573" i="10"/>
  <c r="O573" i="10"/>
  <c r="L573" i="10"/>
  <c r="Q573" i="10" s="1"/>
  <c r="J573" i="10"/>
  <c r="H573" i="10"/>
  <c r="E573" i="10"/>
  <c r="V572" i="10"/>
  <c r="S572" i="10"/>
  <c r="O572" i="10"/>
  <c r="L572" i="10"/>
  <c r="Q572" i="10" s="1"/>
  <c r="J572" i="10"/>
  <c r="H572" i="10"/>
  <c r="E572" i="10"/>
  <c r="V571" i="10"/>
  <c r="S571" i="10"/>
  <c r="O571" i="10"/>
  <c r="L571" i="10"/>
  <c r="Q571" i="10" s="1"/>
  <c r="J571" i="10"/>
  <c r="H571" i="10"/>
  <c r="E571" i="10"/>
  <c r="V570" i="10"/>
  <c r="S570" i="10"/>
  <c r="O570" i="10"/>
  <c r="L570" i="10"/>
  <c r="Q570" i="10" s="1"/>
  <c r="J570" i="10"/>
  <c r="H570" i="10"/>
  <c r="E570" i="10"/>
  <c r="V569" i="10"/>
  <c r="S569" i="10"/>
  <c r="O569" i="10"/>
  <c r="L569" i="10"/>
  <c r="Q569" i="10" s="1"/>
  <c r="J569" i="10"/>
  <c r="H569" i="10"/>
  <c r="E569" i="10"/>
  <c r="V568" i="10"/>
  <c r="S568" i="10"/>
  <c r="O568" i="10"/>
  <c r="L568" i="10"/>
  <c r="Q568" i="10" s="1"/>
  <c r="J568" i="10"/>
  <c r="H568" i="10"/>
  <c r="E568" i="10"/>
  <c r="V567" i="10"/>
  <c r="S567" i="10"/>
  <c r="O567" i="10"/>
  <c r="L567" i="10"/>
  <c r="Q567" i="10" s="1"/>
  <c r="J567" i="10"/>
  <c r="H567" i="10"/>
  <c r="E567" i="10"/>
  <c r="V566" i="10"/>
  <c r="S566" i="10"/>
  <c r="O566" i="10"/>
  <c r="L566" i="10"/>
  <c r="Q566" i="10" s="1"/>
  <c r="J566" i="10"/>
  <c r="H566" i="10"/>
  <c r="E566" i="10"/>
  <c r="V565" i="10"/>
  <c r="S565" i="10"/>
  <c r="O565" i="10"/>
  <c r="L565" i="10"/>
  <c r="Q565" i="10" s="1"/>
  <c r="J565" i="10"/>
  <c r="H565" i="10"/>
  <c r="E565" i="10"/>
  <c r="V564" i="10"/>
  <c r="S564" i="10"/>
  <c r="O564" i="10"/>
  <c r="L564" i="10"/>
  <c r="Q564" i="10" s="1"/>
  <c r="J564" i="10"/>
  <c r="H564" i="10"/>
  <c r="E564" i="10"/>
  <c r="V563" i="10"/>
  <c r="S563" i="10"/>
  <c r="O563" i="10"/>
  <c r="L563" i="10"/>
  <c r="Q563" i="10" s="1"/>
  <c r="J563" i="10"/>
  <c r="H563" i="10"/>
  <c r="E563" i="10"/>
  <c r="V562" i="10"/>
  <c r="S562" i="10"/>
  <c r="O562" i="10"/>
  <c r="L562" i="10"/>
  <c r="Q562" i="10" s="1"/>
  <c r="J562" i="10"/>
  <c r="H562" i="10"/>
  <c r="E562" i="10"/>
  <c r="V561" i="10"/>
  <c r="S561" i="10"/>
  <c r="O561" i="10"/>
  <c r="L561" i="10"/>
  <c r="Q561" i="10" s="1"/>
  <c r="J561" i="10"/>
  <c r="H561" i="10"/>
  <c r="E561" i="10"/>
  <c r="V560" i="10"/>
  <c r="S560" i="10"/>
  <c r="O560" i="10"/>
  <c r="L560" i="10"/>
  <c r="Q560" i="10" s="1"/>
  <c r="J560" i="10"/>
  <c r="H560" i="10"/>
  <c r="E560" i="10"/>
  <c r="V559" i="10"/>
  <c r="S559" i="10"/>
  <c r="O559" i="10"/>
  <c r="L559" i="10"/>
  <c r="Q559" i="10" s="1"/>
  <c r="J559" i="10"/>
  <c r="H559" i="10"/>
  <c r="E559" i="10"/>
  <c r="V558" i="10"/>
  <c r="S558" i="10"/>
  <c r="O558" i="10"/>
  <c r="L558" i="10"/>
  <c r="Q558" i="10" s="1"/>
  <c r="J558" i="10"/>
  <c r="H558" i="10"/>
  <c r="E558" i="10"/>
  <c r="V557" i="10"/>
  <c r="S557" i="10"/>
  <c r="O557" i="10"/>
  <c r="L557" i="10"/>
  <c r="Q557" i="10" s="1"/>
  <c r="J557" i="10"/>
  <c r="H557" i="10"/>
  <c r="E557" i="10"/>
  <c r="V556" i="10"/>
  <c r="S556" i="10"/>
  <c r="O556" i="10"/>
  <c r="L556" i="10"/>
  <c r="Q556" i="10" s="1"/>
  <c r="J556" i="10"/>
  <c r="H556" i="10"/>
  <c r="E556" i="10"/>
  <c r="V555" i="10"/>
  <c r="S555" i="10"/>
  <c r="O555" i="10"/>
  <c r="L555" i="10"/>
  <c r="Q555" i="10" s="1"/>
  <c r="J555" i="10"/>
  <c r="H555" i="10"/>
  <c r="E555" i="10"/>
  <c r="V554" i="10"/>
  <c r="S554" i="10"/>
  <c r="O554" i="10"/>
  <c r="L554" i="10"/>
  <c r="Q554" i="10" s="1"/>
  <c r="J554" i="10"/>
  <c r="H554" i="10"/>
  <c r="E554" i="10"/>
  <c r="V553" i="10"/>
  <c r="S553" i="10"/>
  <c r="O553" i="10"/>
  <c r="L553" i="10"/>
  <c r="Q553" i="10" s="1"/>
  <c r="J553" i="10"/>
  <c r="H553" i="10"/>
  <c r="E553" i="10"/>
  <c r="V552" i="10"/>
  <c r="S552" i="10"/>
  <c r="O552" i="10"/>
  <c r="L552" i="10"/>
  <c r="Q552" i="10" s="1"/>
  <c r="J552" i="10"/>
  <c r="H552" i="10"/>
  <c r="E552" i="10"/>
  <c r="V551" i="10"/>
  <c r="S551" i="10"/>
  <c r="O551" i="10"/>
  <c r="L551" i="10"/>
  <c r="Q551" i="10" s="1"/>
  <c r="J551" i="10"/>
  <c r="H551" i="10"/>
  <c r="E551" i="10"/>
  <c r="V550" i="10"/>
  <c r="S550" i="10"/>
  <c r="O550" i="10"/>
  <c r="L550" i="10"/>
  <c r="Q550" i="10" s="1"/>
  <c r="J550" i="10"/>
  <c r="H550" i="10"/>
  <c r="E550" i="10"/>
  <c r="V549" i="10"/>
  <c r="S549" i="10"/>
  <c r="O549" i="10"/>
  <c r="L549" i="10"/>
  <c r="Q549" i="10" s="1"/>
  <c r="J549" i="10"/>
  <c r="H549" i="10"/>
  <c r="E549" i="10"/>
  <c r="V548" i="10"/>
  <c r="S548" i="10"/>
  <c r="O548" i="10"/>
  <c r="L548" i="10"/>
  <c r="Q548" i="10" s="1"/>
  <c r="J548" i="10"/>
  <c r="H548" i="10"/>
  <c r="E548" i="10"/>
  <c r="V547" i="10"/>
  <c r="S547" i="10"/>
  <c r="O547" i="10"/>
  <c r="L547" i="10"/>
  <c r="Q547" i="10" s="1"/>
  <c r="J547" i="10"/>
  <c r="H547" i="10"/>
  <c r="E547" i="10"/>
  <c r="V546" i="10"/>
  <c r="S546" i="10"/>
  <c r="O546" i="10"/>
  <c r="L546" i="10"/>
  <c r="Q546" i="10" s="1"/>
  <c r="J546" i="10"/>
  <c r="H546" i="10"/>
  <c r="E546" i="10"/>
  <c r="V545" i="10"/>
  <c r="S545" i="10"/>
  <c r="O545" i="10"/>
  <c r="L545" i="10"/>
  <c r="Q545" i="10" s="1"/>
  <c r="J545" i="10"/>
  <c r="H545" i="10"/>
  <c r="E545" i="10"/>
  <c r="V544" i="10"/>
  <c r="S544" i="10"/>
  <c r="O544" i="10"/>
  <c r="L544" i="10"/>
  <c r="Q544" i="10" s="1"/>
  <c r="J544" i="10"/>
  <c r="H544" i="10"/>
  <c r="E544" i="10"/>
  <c r="V543" i="10"/>
  <c r="S543" i="10"/>
  <c r="O543" i="10"/>
  <c r="L543" i="10"/>
  <c r="Q543" i="10" s="1"/>
  <c r="J543" i="10"/>
  <c r="H543" i="10"/>
  <c r="E543" i="10"/>
  <c r="V542" i="10"/>
  <c r="S542" i="10"/>
  <c r="O542" i="10"/>
  <c r="L542" i="10"/>
  <c r="Q542" i="10" s="1"/>
  <c r="J542" i="10"/>
  <c r="H542" i="10"/>
  <c r="E542" i="10"/>
  <c r="V541" i="10"/>
  <c r="S541" i="10"/>
  <c r="O541" i="10"/>
  <c r="L541" i="10"/>
  <c r="Q541" i="10" s="1"/>
  <c r="J541" i="10"/>
  <c r="H541" i="10"/>
  <c r="E541" i="10"/>
  <c r="V540" i="10"/>
  <c r="S540" i="10"/>
  <c r="O540" i="10"/>
  <c r="L540" i="10"/>
  <c r="Q540" i="10" s="1"/>
  <c r="J540" i="10"/>
  <c r="H540" i="10"/>
  <c r="E540" i="10"/>
  <c r="V539" i="10"/>
  <c r="S539" i="10"/>
  <c r="O539" i="10"/>
  <c r="L539" i="10"/>
  <c r="Q539" i="10" s="1"/>
  <c r="J539" i="10"/>
  <c r="H539" i="10"/>
  <c r="E539" i="10"/>
  <c r="V538" i="10"/>
  <c r="S538" i="10"/>
  <c r="O538" i="10"/>
  <c r="L538" i="10"/>
  <c r="Q538" i="10" s="1"/>
  <c r="J538" i="10"/>
  <c r="H538" i="10"/>
  <c r="E538" i="10"/>
  <c r="V537" i="10"/>
  <c r="S537" i="10"/>
  <c r="O537" i="10"/>
  <c r="L537" i="10"/>
  <c r="Q537" i="10" s="1"/>
  <c r="J537" i="10"/>
  <c r="H537" i="10"/>
  <c r="E537" i="10"/>
  <c r="V536" i="10"/>
  <c r="S536" i="10"/>
  <c r="O536" i="10"/>
  <c r="L536" i="10"/>
  <c r="Q536" i="10" s="1"/>
  <c r="J536" i="10"/>
  <c r="H536" i="10"/>
  <c r="E536" i="10"/>
  <c r="V535" i="10"/>
  <c r="S535" i="10"/>
  <c r="O535" i="10"/>
  <c r="L535" i="10"/>
  <c r="Q535" i="10" s="1"/>
  <c r="J535" i="10"/>
  <c r="H535" i="10"/>
  <c r="E535" i="10"/>
  <c r="V534" i="10"/>
  <c r="S534" i="10"/>
  <c r="O534" i="10"/>
  <c r="L534" i="10"/>
  <c r="Q534" i="10" s="1"/>
  <c r="J534" i="10"/>
  <c r="H534" i="10"/>
  <c r="E534" i="10"/>
  <c r="V533" i="10"/>
  <c r="S533" i="10"/>
  <c r="O533" i="10"/>
  <c r="L533" i="10"/>
  <c r="Q533" i="10" s="1"/>
  <c r="J533" i="10"/>
  <c r="H533" i="10"/>
  <c r="E533" i="10"/>
  <c r="V532" i="10"/>
  <c r="S532" i="10"/>
  <c r="O532" i="10"/>
  <c r="L532" i="10"/>
  <c r="Q532" i="10" s="1"/>
  <c r="J532" i="10"/>
  <c r="H532" i="10"/>
  <c r="E532" i="10"/>
  <c r="V531" i="10"/>
  <c r="S531" i="10"/>
  <c r="O531" i="10"/>
  <c r="L531" i="10"/>
  <c r="Q531" i="10" s="1"/>
  <c r="J531" i="10"/>
  <c r="H531" i="10"/>
  <c r="E531" i="10"/>
  <c r="V530" i="10"/>
  <c r="S530" i="10"/>
  <c r="O530" i="10"/>
  <c r="L530" i="10"/>
  <c r="Q530" i="10" s="1"/>
  <c r="J530" i="10"/>
  <c r="H530" i="10"/>
  <c r="E530" i="10"/>
  <c r="V529" i="10"/>
  <c r="S529" i="10"/>
  <c r="O529" i="10"/>
  <c r="L529" i="10"/>
  <c r="Q529" i="10" s="1"/>
  <c r="J529" i="10"/>
  <c r="H529" i="10"/>
  <c r="E529" i="10"/>
  <c r="V528" i="10"/>
  <c r="S528" i="10"/>
  <c r="O528" i="10"/>
  <c r="L528" i="10"/>
  <c r="Q528" i="10" s="1"/>
  <c r="J528" i="10"/>
  <c r="H528" i="10"/>
  <c r="E528" i="10"/>
  <c r="V527" i="10"/>
  <c r="S527" i="10"/>
  <c r="O527" i="10"/>
  <c r="L527" i="10"/>
  <c r="Q527" i="10" s="1"/>
  <c r="J527" i="10"/>
  <c r="H527" i="10"/>
  <c r="E527" i="10"/>
  <c r="V526" i="10"/>
  <c r="S526" i="10"/>
  <c r="O526" i="10"/>
  <c r="L526" i="10"/>
  <c r="Q526" i="10" s="1"/>
  <c r="J526" i="10"/>
  <c r="H526" i="10"/>
  <c r="E526" i="10"/>
  <c r="V525" i="10"/>
  <c r="S525" i="10"/>
  <c r="O525" i="10"/>
  <c r="L525" i="10"/>
  <c r="Q525" i="10" s="1"/>
  <c r="J525" i="10"/>
  <c r="H525" i="10"/>
  <c r="E525" i="10"/>
  <c r="V524" i="10"/>
  <c r="S524" i="10"/>
  <c r="O524" i="10"/>
  <c r="L524" i="10"/>
  <c r="Q524" i="10" s="1"/>
  <c r="J524" i="10"/>
  <c r="H524" i="10"/>
  <c r="E524" i="10"/>
  <c r="V523" i="10"/>
  <c r="S523" i="10"/>
  <c r="O523" i="10"/>
  <c r="L523" i="10"/>
  <c r="Q523" i="10" s="1"/>
  <c r="J523" i="10"/>
  <c r="H523" i="10"/>
  <c r="E523" i="10"/>
  <c r="V522" i="10"/>
  <c r="S522" i="10"/>
  <c r="O522" i="10"/>
  <c r="L522" i="10"/>
  <c r="Q522" i="10" s="1"/>
  <c r="J522" i="10"/>
  <c r="H522" i="10"/>
  <c r="E522" i="10"/>
  <c r="V521" i="10"/>
  <c r="S521" i="10"/>
  <c r="O521" i="10"/>
  <c r="L521" i="10"/>
  <c r="Q521" i="10" s="1"/>
  <c r="J521" i="10"/>
  <c r="H521" i="10"/>
  <c r="E521" i="10"/>
  <c r="V520" i="10"/>
  <c r="S520" i="10"/>
  <c r="O520" i="10"/>
  <c r="L520" i="10"/>
  <c r="Q520" i="10" s="1"/>
  <c r="J520" i="10"/>
  <c r="H520" i="10"/>
  <c r="E520" i="10"/>
  <c r="V519" i="10"/>
  <c r="S519" i="10"/>
  <c r="O519" i="10"/>
  <c r="L519" i="10"/>
  <c r="Q519" i="10" s="1"/>
  <c r="J519" i="10"/>
  <c r="H519" i="10"/>
  <c r="E519" i="10"/>
  <c r="V518" i="10"/>
  <c r="S518" i="10"/>
  <c r="O518" i="10"/>
  <c r="L518" i="10"/>
  <c r="Q518" i="10" s="1"/>
  <c r="J518" i="10"/>
  <c r="H518" i="10"/>
  <c r="E518" i="10"/>
  <c r="V517" i="10"/>
  <c r="S517" i="10"/>
  <c r="O517" i="10"/>
  <c r="L517" i="10"/>
  <c r="Q517" i="10" s="1"/>
  <c r="J517" i="10"/>
  <c r="H517" i="10"/>
  <c r="E517" i="10"/>
  <c r="V516" i="10"/>
  <c r="S516" i="10"/>
  <c r="O516" i="10"/>
  <c r="L516" i="10"/>
  <c r="Q516" i="10" s="1"/>
  <c r="J516" i="10"/>
  <c r="H516" i="10"/>
  <c r="E516" i="10"/>
  <c r="V515" i="10"/>
  <c r="S515" i="10"/>
  <c r="O515" i="10"/>
  <c r="L515" i="10"/>
  <c r="Q515" i="10" s="1"/>
  <c r="J515" i="10"/>
  <c r="H515" i="10"/>
  <c r="E515" i="10"/>
  <c r="V514" i="10"/>
  <c r="S514" i="10"/>
  <c r="O514" i="10"/>
  <c r="L514" i="10"/>
  <c r="Q514" i="10" s="1"/>
  <c r="J514" i="10"/>
  <c r="H514" i="10"/>
  <c r="E514" i="10"/>
  <c r="V513" i="10"/>
  <c r="S513" i="10"/>
  <c r="O513" i="10"/>
  <c r="L513" i="10"/>
  <c r="Q513" i="10" s="1"/>
  <c r="J513" i="10"/>
  <c r="H513" i="10"/>
  <c r="E513" i="10"/>
  <c r="V512" i="10"/>
  <c r="S512" i="10"/>
  <c r="O512" i="10"/>
  <c r="L512" i="10"/>
  <c r="Q512" i="10" s="1"/>
  <c r="J512" i="10"/>
  <c r="H512" i="10"/>
  <c r="E512" i="10"/>
  <c r="V511" i="10"/>
  <c r="S511" i="10"/>
  <c r="O511" i="10"/>
  <c r="L511" i="10"/>
  <c r="Q511" i="10" s="1"/>
  <c r="J511" i="10"/>
  <c r="H511" i="10"/>
  <c r="E511" i="10"/>
  <c r="V510" i="10"/>
  <c r="S510" i="10"/>
  <c r="O510" i="10"/>
  <c r="L510" i="10"/>
  <c r="Q510" i="10" s="1"/>
  <c r="J510" i="10"/>
  <c r="H510" i="10"/>
  <c r="E510" i="10"/>
  <c r="V509" i="10"/>
  <c r="S509" i="10"/>
  <c r="O509" i="10"/>
  <c r="L509" i="10"/>
  <c r="Q509" i="10" s="1"/>
  <c r="J509" i="10"/>
  <c r="H509" i="10"/>
  <c r="E509" i="10"/>
  <c r="V508" i="10"/>
  <c r="S508" i="10"/>
  <c r="O508" i="10"/>
  <c r="L508" i="10"/>
  <c r="Q508" i="10" s="1"/>
  <c r="J508" i="10"/>
  <c r="H508" i="10"/>
  <c r="E508" i="10"/>
  <c r="V507" i="10"/>
  <c r="S507" i="10"/>
  <c r="O507" i="10"/>
  <c r="L507" i="10"/>
  <c r="Q507" i="10" s="1"/>
  <c r="J507" i="10"/>
  <c r="H507" i="10"/>
  <c r="E507" i="10"/>
  <c r="V506" i="10"/>
  <c r="S506" i="10"/>
  <c r="O506" i="10"/>
  <c r="L506" i="10"/>
  <c r="Q506" i="10" s="1"/>
  <c r="J506" i="10"/>
  <c r="H506" i="10"/>
  <c r="E506" i="10"/>
  <c r="V505" i="10"/>
  <c r="S505" i="10"/>
  <c r="O505" i="10"/>
  <c r="L505" i="10"/>
  <c r="Q505" i="10" s="1"/>
  <c r="J505" i="10"/>
  <c r="H505" i="10"/>
  <c r="E505" i="10"/>
  <c r="V504" i="10"/>
  <c r="S504" i="10"/>
  <c r="O504" i="10"/>
  <c r="L504" i="10"/>
  <c r="Q504" i="10" s="1"/>
  <c r="J504" i="10"/>
  <c r="H504" i="10"/>
  <c r="E504" i="10"/>
  <c r="V503" i="10"/>
  <c r="S503" i="10"/>
  <c r="O503" i="10"/>
  <c r="L503" i="10"/>
  <c r="Q503" i="10" s="1"/>
  <c r="J503" i="10"/>
  <c r="H503" i="10"/>
  <c r="E503" i="10"/>
  <c r="V502" i="10"/>
  <c r="S502" i="10"/>
  <c r="O502" i="10"/>
  <c r="L502" i="10"/>
  <c r="Q502" i="10" s="1"/>
  <c r="J502" i="10"/>
  <c r="H502" i="10"/>
  <c r="E502" i="10"/>
  <c r="V501" i="10"/>
  <c r="S501" i="10"/>
  <c r="O501" i="10"/>
  <c r="L501" i="10"/>
  <c r="Q501" i="10" s="1"/>
  <c r="J501" i="10"/>
  <c r="H501" i="10"/>
  <c r="E501" i="10"/>
  <c r="V500" i="10"/>
  <c r="S500" i="10"/>
  <c r="O500" i="10"/>
  <c r="L500" i="10"/>
  <c r="Q500" i="10" s="1"/>
  <c r="J500" i="10"/>
  <c r="H500" i="10"/>
  <c r="E500" i="10"/>
  <c r="V499" i="10"/>
  <c r="S499" i="10"/>
  <c r="O499" i="10"/>
  <c r="L499" i="10"/>
  <c r="Q499" i="10" s="1"/>
  <c r="J499" i="10"/>
  <c r="H499" i="10"/>
  <c r="E499" i="10"/>
  <c r="V498" i="10"/>
  <c r="S498" i="10"/>
  <c r="O498" i="10"/>
  <c r="L498" i="10"/>
  <c r="Q498" i="10" s="1"/>
  <c r="J498" i="10"/>
  <c r="H498" i="10"/>
  <c r="E498" i="10"/>
  <c r="V497" i="10"/>
  <c r="S497" i="10"/>
  <c r="O497" i="10"/>
  <c r="L497" i="10"/>
  <c r="Q497" i="10" s="1"/>
  <c r="J497" i="10"/>
  <c r="H497" i="10"/>
  <c r="E497" i="10"/>
  <c r="V496" i="10"/>
  <c r="S496" i="10"/>
  <c r="O496" i="10"/>
  <c r="L496" i="10"/>
  <c r="Q496" i="10" s="1"/>
  <c r="J496" i="10"/>
  <c r="H496" i="10"/>
  <c r="E496" i="10"/>
  <c r="V495" i="10"/>
  <c r="S495" i="10"/>
  <c r="O495" i="10"/>
  <c r="L495" i="10"/>
  <c r="Q495" i="10" s="1"/>
  <c r="J495" i="10"/>
  <c r="H495" i="10"/>
  <c r="E495" i="10"/>
  <c r="V494" i="10"/>
  <c r="S494" i="10"/>
  <c r="O494" i="10"/>
  <c r="L494" i="10"/>
  <c r="Q494" i="10" s="1"/>
  <c r="J494" i="10"/>
  <c r="H494" i="10"/>
  <c r="E494" i="10"/>
  <c r="V493" i="10"/>
  <c r="S493" i="10"/>
  <c r="O493" i="10"/>
  <c r="L493" i="10"/>
  <c r="Q493" i="10" s="1"/>
  <c r="J493" i="10"/>
  <c r="H493" i="10"/>
  <c r="E493" i="10"/>
  <c r="V492" i="10"/>
  <c r="S492" i="10"/>
  <c r="O492" i="10"/>
  <c r="L492" i="10"/>
  <c r="Q492" i="10" s="1"/>
  <c r="J492" i="10"/>
  <c r="H492" i="10"/>
  <c r="E492" i="10"/>
  <c r="V491" i="10"/>
  <c r="S491" i="10"/>
  <c r="O491" i="10"/>
  <c r="L491" i="10"/>
  <c r="Q491" i="10" s="1"/>
  <c r="J491" i="10"/>
  <c r="H491" i="10"/>
  <c r="E491" i="10"/>
  <c r="V490" i="10"/>
  <c r="S490" i="10"/>
  <c r="O490" i="10"/>
  <c r="L490" i="10"/>
  <c r="Q490" i="10" s="1"/>
  <c r="J490" i="10"/>
  <c r="H490" i="10"/>
  <c r="E490" i="10"/>
  <c r="V489" i="10"/>
  <c r="S489" i="10"/>
  <c r="O489" i="10"/>
  <c r="L489" i="10"/>
  <c r="Q489" i="10" s="1"/>
  <c r="J489" i="10"/>
  <c r="H489" i="10"/>
  <c r="E489" i="10"/>
  <c r="V488" i="10"/>
  <c r="S488" i="10"/>
  <c r="O488" i="10"/>
  <c r="L488" i="10"/>
  <c r="Q488" i="10" s="1"/>
  <c r="J488" i="10"/>
  <c r="H488" i="10"/>
  <c r="E488" i="10"/>
  <c r="V487" i="10"/>
  <c r="S487" i="10"/>
  <c r="O487" i="10"/>
  <c r="L487" i="10"/>
  <c r="Q487" i="10" s="1"/>
  <c r="J487" i="10"/>
  <c r="H487" i="10"/>
  <c r="E487" i="10"/>
  <c r="V486" i="10"/>
  <c r="S486" i="10"/>
  <c r="O486" i="10"/>
  <c r="L486" i="10"/>
  <c r="Q486" i="10" s="1"/>
  <c r="J486" i="10"/>
  <c r="H486" i="10"/>
  <c r="E486" i="10"/>
  <c r="V485" i="10"/>
  <c r="S485" i="10"/>
  <c r="O485" i="10"/>
  <c r="L485" i="10"/>
  <c r="Q485" i="10" s="1"/>
  <c r="J485" i="10"/>
  <c r="H485" i="10"/>
  <c r="E485" i="10"/>
  <c r="V484" i="10"/>
  <c r="S484" i="10"/>
  <c r="O484" i="10"/>
  <c r="L484" i="10"/>
  <c r="Q484" i="10" s="1"/>
  <c r="J484" i="10"/>
  <c r="H484" i="10"/>
  <c r="E484" i="10"/>
  <c r="V483" i="10"/>
  <c r="S483" i="10"/>
  <c r="O483" i="10"/>
  <c r="L483" i="10"/>
  <c r="Q483" i="10" s="1"/>
  <c r="J483" i="10"/>
  <c r="H483" i="10"/>
  <c r="E483" i="10"/>
  <c r="V482" i="10"/>
  <c r="S482" i="10"/>
  <c r="O482" i="10"/>
  <c r="L482" i="10"/>
  <c r="Q482" i="10" s="1"/>
  <c r="J482" i="10"/>
  <c r="H482" i="10"/>
  <c r="E482" i="10"/>
  <c r="V481" i="10"/>
  <c r="S481" i="10"/>
  <c r="O481" i="10"/>
  <c r="L481" i="10"/>
  <c r="Q481" i="10" s="1"/>
  <c r="J481" i="10"/>
  <c r="H481" i="10"/>
  <c r="E481" i="10"/>
  <c r="V480" i="10"/>
  <c r="S480" i="10"/>
  <c r="O480" i="10"/>
  <c r="L480" i="10"/>
  <c r="Q480" i="10" s="1"/>
  <c r="J480" i="10"/>
  <c r="H480" i="10"/>
  <c r="E480" i="10"/>
  <c r="V479" i="10"/>
  <c r="S479" i="10"/>
  <c r="O479" i="10"/>
  <c r="L479" i="10"/>
  <c r="Q479" i="10" s="1"/>
  <c r="J479" i="10"/>
  <c r="H479" i="10"/>
  <c r="E479" i="10"/>
  <c r="V478" i="10"/>
  <c r="S478" i="10"/>
  <c r="O478" i="10"/>
  <c r="L478" i="10"/>
  <c r="Q478" i="10" s="1"/>
  <c r="J478" i="10"/>
  <c r="H478" i="10"/>
  <c r="E478" i="10"/>
  <c r="V477" i="10"/>
  <c r="S477" i="10"/>
  <c r="O477" i="10"/>
  <c r="L477" i="10"/>
  <c r="Q477" i="10" s="1"/>
  <c r="J477" i="10"/>
  <c r="H477" i="10"/>
  <c r="E477" i="10"/>
  <c r="V476" i="10"/>
  <c r="S476" i="10"/>
  <c r="O476" i="10"/>
  <c r="L476" i="10"/>
  <c r="Q476" i="10" s="1"/>
  <c r="J476" i="10"/>
  <c r="H476" i="10"/>
  <c r="E476" i="10"/>
  <c r="V475" i="10"/>
  <c r="S475" i="10"/>
  <c r="O475" i="10"/>
  <c r="L475" i="10"/>
  <c r="Q475" i="10" s="1"/>
  <c r="J475" i="10"/>
  <c r="H475" i="10"/>
  <c r="E475" i="10"/>
  <c r="V474" i="10"/>
  <c r="S474" i="10"/>
  <c r="O474" i="10"/>
  <c r="L474" i="10"/>
  <c r="Q474" i="10" s="1"/>
  <c r="J474" i="10"/>
  <c r="H474" i="10"/>
  <c r="E474" i="10"/>
  <c r="V473" i="10"/>
  <c r="S473" i="10"/>
  <c r="O473" i="10"/>
  <c r="L473" i="10"/>
  <c r="Q473" i="10" s="1"/>
  <c r="J473" i="10"/>
  <c r="H473" i="10"/>
  <c r="E473" i="10"/>
  <c r="V472" i="10"/>
  <c r="S472" i="10"/>
  <c r="O472" i="10"/>
  <c r="L472" i="10"/>
  <c r="Q472" i="10" s="1"/>
  <c r="J472" i="10"/>
  <c r="H472" i="10"/>
  <c r="E472" i="10"/>
  <c r="V471" i="10"/>
  <c r="S471" i="10"/>
  <c r="O471" i="10"/>
  <c r="L471" i="10"/>
  <c r="Q471" i="10" s="1"/>
  <c r="J471" i="10"/>
  <c r="H471" i="10"/>
  <c r="E471" i="10"/>
  <c r="V470" i="10"/>
  <c r="S470" i="10"/>
  <c r="O470" i="10"/>
  <c r="L470" i="10"/>
  <c r="Q470" i="10" s="1"/>
  <c r="J470" i="10"/>
  <c r="H470" i="10"/>
  <c r="E470" i="10"/>
  <c r="V469" i="10"/>
  <c r="S469" i="10"/>
  <c r="O469" i="10"/>
  <c r="L469" i="10"/>
  <c r="Q469" i="10" s="1"/>
  <c r="J469" i="10"/>
  <c r="H469" i="10"/>
  <c r="E469" i="10"/>
  <c r="V468" i="10"/>
  <c r="S468" i="10"/>
  <c r="O468" i="10"/>
  <c r="L468" i="10"/>
  <c r="Q468" i="10" s="1"/>
  <c r="J468" i="10"/>
  <c r="H468" i="10"/>
  <c r="E468" i="10"/>
  <c r="V467" i="10"/>
  <c r="S467" i="10"/>
  <c r="O467" i="10"/>
  <c r="L467" i="10"/>
  <c r="Q467" i="10" s="1"/>
  <c r="J467" i="10"/>
  <c r="H467" i="10"/>
  <c r="E467" i="10"/>
  <c r="V466" i="10"/>
  <c r="S466" i="10"/>
  <c r="O466" i="10"/>
  <c r="L466" i="10"/>
  <c r="Q466" i="10" s="1"/>
  <c r="J466" i="10"/>
  <c r="H466" i="10"/>
  <c r="E466" i="10"/>
  <c r="V465" i="10"/>
  <c r="S465" i="10"/>
  <c r="O465" i="10"/>
  <c r="L465" i="10"/>
  <c r="Q465" i="10" s="1"/>
  <c r="J465" i="10"/>
  <c r="H465" i="10"/>
  <c r="E465" i="10"/>
  <c r="V464" i="10"/>
  <c r="S464" i="10"/>
  <c r="O464" i="10"/>
  <c r="L464" i="10"/>
  <c r="Q464" i="10" s="1"/>
  <c r="J464" i="10"/>
  <c r="H464" i="10"/>
  <c r="E464" i="10"/>
  <c r="V463" i="10"/>
  <c r="S463" i="10"/>
  <c r="O463" i="10"/>
  <c r="L463" i="10"/>
  <c r="Q463" i="10" s="1"/>
  <c r="J463" i="10"/>
  <c r="H463" i="10"/>
  <c r="E463" i="10"/>
  <c r="V462" i="10"/>
  <c r="S462" i="10"/>
  <c r="O462" i="10"/>
  <c r="L462" i="10"/>
  <c r="Q462" i="10" s="1"/>
  <c r="J462" i="10"/>
  <c r="H462" i="10"/>
  <c r="E462" i="10"/>
  <c r="V461" i="10"/>
  <c r="S461" i="10"/>
  <c r="O461" i="10"/>
  <c r="L461" i="10"/>
  <c r="Q461" i="10" s="1"/>
  <c r="J461" i="10"/>
  <c r="H461" i="10"/>
  <c r="E461" i="10"/>
  <c r="V460" i="10"/>
  <c r="S460" i="10"/>
  <c r="O460" i="10"/>
  <c r="L460" i="10"/>
  <c r="Q460" i="10" s="1"/>
  <c r="J460" i="10"/>
  <c r="H460" i="10"/>
  <c r="E460" i="10"/>
  <c r="V459" i="10"/>
  <c r="S459" i="10"/>
  <c r="O459" i="10"/>
  <c r="L459" i="10"/>
  <c r="Q459" i="10" s="1"/>
  <c r="J459" i="10"/>
  <c r="H459" i="10"/>
  <c r="E459" i="10"/>
  <c r="V458" i="10"/>
  <c r="S458" i="10"/>
  <c r="O458" i="10"/>
  <c r="L458" i="10"/>
  <c r="Q458" i="10" s="1"/>
  <c r="J458" i="10"/>
  <c r="H458" i="10"/>
  <c r="E458" i="10"/>
  <c r="V457" i="10"/>
  <c r="S457" i="10"/>
  <c r="O457" i="10"/>
  <c r="L457" i="10"/>
  <c r="Q457" i="10" s="1"/>
  <c r="J457" i="10"/>
  <c r="H457" i="10"/>
  <c r="E457" i="10"/>
  <c r="V456" i="10"/>
  <c r="S456" i="10"/>
  <c r="O456" i="10"/>
  <c r="L456" i="10"/>
  <c r="Q456" i="10" s="1"/>
  <c r="J456" i="10"/>
  <c r="H456" i="10"/>
  <c r="E456" i="10"/>
  <c r="V455" i="10"/>
  <c r="S455" i="10"/>
  <c r="O455" i="10"/>
  <c r="L455" i="10"/>
  <c r="Q455" i="10" s="1"/>
  <c r="J455" i="10"/>
  <c r="H455" i="10"/>
  <c r="E455" i="10"/>
  <c r="V454" i="10"/>
  <c r="S454" i="10"/>
  <c r="O454" i="10"/>
  <c r="L454" i="10"/>
  <c r="Q454" i="10" s="1"/>
  <c r="J454" i="10"/>
  <c r="H454" i="10"/>
  <c r="E454" i="10"/>
  <c r="V453" i="10"/>
  <c r="S453" i="10"/>
  <c r="O453" i="10"/>
  <c r="L453" i="10"/>
  <c r="Q453" i="10" s="1"/>
  <c r="J453" i="10"/>
  <c r="H453" i="10"/>
  <c r="E453" i="10"/>
  <c r="V452" i="10"/>
  <c r="S452" i="10"/>
  <c r="O452" i="10"/>
  <c r="L452" i="10"/>
  <c r="Q452" i="10" s="1"/>
  <c r="J452" i="10"/>
  <c r="H452" i="10"/>
  <c r="E452" i="10"/>
  <c r="V451" i="10"/>
  <c r="S451" i="10"/>
  <c r="O451" i="10"/>
  <c r="L451" i="10"/>
  <c r="Q451" i="10" s="1"/>
  <c r="J451" i="10"/>
  <c r="H451" i="10"/>
  <c r="E451" i="10"/>
  <c r="V450" i="10"/>
  <c r="S450" i="10"/>
  <c r="O450" i="10"/>
  <c r="L450" i="10"/>
  <c r="Q450" i="10" s="1"/>
  <c r="J450" i="10"/>
  <c r="H450" i="10"/>
  <c r="E450" i="10"/>
  <c r="V449" i="10"/>
  <c r="S449" i="10"/>
  <c r="O449" i="10"/>
  <c r="L449" i="10"/>
  <c r="Q449" i="10" s="1"/>
  <c r="J449" i="10"/>
  <c r="H449" i="10"/>
  <c r="E449" i="10"/>
  <c r="V448" i="10"/>
  <c r="S448" i="10"/>
  <c r="O448" i="10"/>
  <c r="L448" i="10"/>
  <c r="Q448" i="10" s="1"/>
  <c r="J448" i="10"/>
  <c r="H448" i="10"/>
  <c r="E448" i="10"/>
  <c r="V447" i="10"/>
  <c r="S447" i="10"/>
  <c r="O447" i="10"/>
  <c r="L447" i="10"/>
  <c r="Q447" i="10" s="1"/>
  <c r="J447" i="10"/>
  <c r="H447" i="10"/>
  <c r="E447" i="10"/>
  <c r="V446" i="10"/>
  <c r="S446" i="10"/>
  <c r="O446" i="10"/>
  <c r="L446" i="10"/>
  <c r="Q446" i="10" s="1"/>
  <c r="J446" i="10"/>
  <c r="H446" i="10"/>
  <c r="E446" i="10"/>
  <c r="V445" i="10"/>
  <c r="S445" i="10"/>
  <c r="O445" i="10"/>
  <c r="L445" i="10"/>
  <c r="Q445" i="10" s="1"/>
  <c r="J445" i="10"/>
  <c r="H445" i="10"/>
  <c r="E445" i="10"/>
  <c r="V444" i="10"/>
  <c r="S444" i="10"/>
  <c r="O444" i="10"/>
  <c r="L444" i="10"/>
  <c r="Q444" i="10" s="1"/>
  <c r="J444" i="10"/>
  <c r="H444" i="10"/>
  <c r="E444" i="10"/>
  <c r="V443" i="10"/>
  <c r="S443" i="10"/>
  <c r="O443" i="10"/>
  <c r="L443" i="10"/>
  <c r="Q443" i="10" s="1"/>
  <c r="J443" i="10"/>
  <c r="H443" i="10"/>
  <c r="E443" i="10"/>
  <c r="V442" i="10"/>
  <c r="S442" i="10"/>
  <c r="O442" i="10"/>
  <c r="L442" i="10"/>
  <c r="Q442" i="10" s="1"/>
  <c r="J442" i="10"/>
  <c r="H442" i="10"/>
  <c r="E442" i="10"/>
  <c r="V441" i="10"/>
  <c r="S441" i="10"/>
  <c r="O441" i="10"/>
  <c r="L441" i="10"/>
  <c r="Q441" i="10" s="1"/>
  <c r="J441" i="10"/>
  <c r="H441" i="10"/>
  <c r="E441" i="10"/>
  <c r="V440" i="10"/>
  <c r="S440" i="10"/>
  <c r="O440" i="10"/>
  <c r="L440" i="10"/>
  <c r="Q440" i="10" s="1"/>
  <c r="J440" i="10"/>
  <c r="H440" i="10"/>
  <c r="E440" i="10"/>
  <c r="V439" i="10"/>
  <c r="S439" i="10"/>
  <c r="O439" i="10"/>
  <c r="L439" i="10"/>
  <c r="Q439" i="10" s="1"/>
  <c r="J439" i="10"/>
  <c r="H439" i="10"/>
  <c r="E439" i="10"/>
  <c r="V438" i="10"/>
  <c r="S438" i="10"/>
  <c r="O438" i="10"/>
  <c r="L438" i="10"/>
  <c r="Q438" i="10" s="1"/>
  <c r="J438" i="10"/>
  <c r="H438" i="10"/>
  <c r="E438" i="10"/>
  <c r="V437" i="10"/>
  <c r="S437" i="10"/>
  <c r="O437" i="10"/>
  <c r="L437" i="10"/>
  <c r="Q437" i="10" s="1"/>
  <c r="J437" i="10"/>
  <c r="H437" i="10"/>
  <c r="E437" i="10"/>
  <c r="V436" i="10"/>
  <c r="S436" i="10"/>
  <c r="O436" i="10"/>
  <c r="L436" i="10"/>
  <c r="Q436" i="10" s="1"/>
  <c r="J436" i="10"/>
  <c r="H436" i="10"/>
  <c r="E436" i="10"/>
  <c r="V435" i="10"/>
  <c r="S435" i="10"/>
  <c r="O435" i="10"/>
  <c r="L435" i="10"/>
  <c r="Q435" i="10" s="1"/>
  <c r="J435" i="10"/>
  <c r="H435" i="10"/>
  <c r="E435" i="10"/>
  <c r="V434" i="10"/>
  <c r="S434" i="10"/>
  <c r="O434" i="10"/>
  <c r="L434" i="10"/>
  <c r="Q434" i="10" s="1"/>
  <c r="J434" i="10"/>
  <c r="H434" i="10"/>
  <c r="E434" i="10"/>
  <c r="V433" i="10"/>
  <c r="S433" i="10"/>
  <c r="O433" i="10"/>
  <c r="L433" i="10"/>
  <c r="Q433" i="10" s="1"/>
  <c r="J433" i="10"/>
  <c r="H433" i="10"/>
  <c r="E433" i="10"/>
  <c r="V432" i="10"/>
  <c r="S432" i="10"/>
  <c r="O432" i="10"/>
  <c r="L432" i="10"/>
  <c r="Q432" i="10" s="1"/>
  <c r="J432" i="10"/>
  <c r="H432" i="10"/>
  <c r="E432" i="10"/>
  <c r="V431" i="10"/>
  <c r="S431" i="10"/>
  <c r="O431" i="10"/>
  <c r="L431" i="10"/>
  <c r="Q431" i="10" s="1"/>
  <c r="J431" i="10"/>
  <c r="H431" i="10"/>
  <c r="E431" i="10"/>
  <c r="V430" i="10"/>
  <c r="S430" i="10"/>
  <c r="O430" i="10"/>
  <c r="L430" i="10"/>
  <c r="Q430" i="10" s="1"/>
  <c r="J430" i="10"/>
  <c r="H430" i="10"/>
  <c r="E430" i="10"/>
  <c r="V429" i="10"/>
  <c r="S429" i="10"/>
  <c r="O429" i="10"/>
  <c r="L429" i="10"/>
  <c r="Q429" i="10" s="1"/>
  <c r="J429" i="10"/>
  <c r="H429" i="10"/>
  <c r="E429" i="10"/>
  <c r="V428" i="10"/>
  <c r="S428" i="10"/>
  <c r="O428" i="10"/>
  <c r="L428" i="10"/>
  <c r="Q428" i="10" s="1"/>
  <c r="J428" i="10"/>
  <c r="H428" i="10"/>
  <c r="E428" i="10"/>
  <c r="V427" i="10"/>
  <c r="S427" i="10"/>
  <c r="O427" i="10"/>
  <c r="L427" i="10"/>
  <c r="Q427" i="10" s="1"/>
  <c r="J427" i="10"/>
  <c r="H427" i="10"/>
  <c r="E427" i="10"/>
  <c r="V426" i="10"/>
  <c r="S426" i="10"/>
  <c r="O426" i="10"/>
  <c r="L426" i="10"/>
  <c r="Q426" i="10" s="1"/>
  <c r="J426" i="10"/>
  <c r="H426" i="10"/>
  <c r="E426" i="10"/>
  <c r="V425" i="10"/>
  <c r="S425" i="10"/>
  <c r="O425" i="10"/>
  <c r="L425" i="10"/>
  <c r="Q425" i="10" s="1"/>
  <c r="J425" i="10"/>
  <c r="H425" i="10"/>
  <c r="E425" i="10"/>
  <c r="V424" i="10"/>
  <c r="S424" i="10"/>
  <c r="O424" i="10"/>
  <c r="L424" i="10"/>
  <c r="Q424" i="10" s="1"/>
  <c r="J424" i="10"/>
  <c r="H424" i="10"/>
  <c r="E424" i="10"/>
  <c r="V423" i="10"/>
  <c r="S423" i="10"/>
  <c r="O423" i="10"/>
  <c r="L423" i="10"/>
  <c r="Q423" i="10" s="1"/>
  <c r="J423" i="10"/>
  <c r="H423" i="10"/>
  <c r="E423" i="10"/>
  <c r="V422" i="10"/>
  <c r="S422" i="10"/>
  <c r="O422" i="10"/>
  <c r="L422" i="10"/>
  <c r="Q422" i="10" s="1"/>
  <c r="J422" i="10"/>
  <c r="H422" i="10"/>
  <c r="E422" i="10"/>
  <c r="V421" i="10"/>
  <c r="S421" i="10"/>
  <c r="O421" i="10"/>
  <c r="L421" i="10"/>
  <c r="Q421" i="10" s="1"/>
  <c r="J421" i="10"/>
  <c r="H421" i="10"/>
  <c r="E421" i="10"/>
  <c r="V420" i="10"/>
  <c r="S420" i="10"/>
  <c r="O420" i="10"/>
  <c r="L420" i="10"/>
  <c r="Q420" i="10" s="1"/>
  <c r="J420" i="10"/>
  <c r="H420" i="10"/>
  <c r="E420" i="10"/>
  <c r="V419" i="10"/>
  <c r="S419" i="10"/>
  <c r="O419" i="10"/>
  <c r="L419" i="10"/>
  <c r="Q419" i="10" s="1"/>
  <c r="J419" i="10"/>
  <c r="H419" i="10"/>
  <c r="E419" i="10"/>
  <c r="V418" i="10"/>
  <c r="S418" i="10"/>
  <c r="O418" i="10"/>
  <c r="L418" i="10"/>
  <c r="Q418" i="10" s="1"/>
  <c r="J418" i="10"/>
  <c r="H418" i="10"/>
  <c r="E418" i="10"/>
  <c r="V417" i="10"/>
  <c r="S417" i="10"/>
  <c r="O417" i="10"/>
  <c r="L417" i="10"/>
  <c r="Q417" i="10" s="1"/>
  <c r="J417" i="10"/>
  <c r="H417" i="10"/>
  <c r="E417" i="10"/>
  <c r="V416" i="10"/>
  <c r="S416" i="10"/>
  <c r="O416" i="10"/>
  <c r="L416" i="10"/>
  <c r="Q416" i="10" s="1"/>
  <c r="J416" i="10"/>
  <c r="H416" i="10"/>
  <c r="E416" i="10"/>
  <c r="V415" i="10"/>
  <c r="S415" i="10"/>
  <c r="O415" i="10"/>
  <c r="L415" i="10"/>
  <c r="Q415" i="10" s="1"/>
  <c r="J415" i="10"/>
  <c r="H415" i="10"/>
  <c r="E415" i="10"/>
  <c r="V414" i="10"/>
  <c r="S414" i="10"/>
  <c r="O414" i="10"/>
  <c r="L414" i="10"/>
  <c r="Q414" i="10" s="1"/>
  <c r="J414" i="10"/>
  <c r="H414" i="10"/>
  <c r="E414" i="10"/>
  <c r="V413" i="10"/>
  <c r="S413" i="10"/>
  <c r="O413" i="10"/>
  <c r="L413" i="10"/>
  <c r="Q413" i="10" s="1"/>
  <c r="J413" i="10"/>
  <c r="H413" i="10"/>
  <c r="E413" i="10"/>
  <c r="V412" i="10"/>
  <c r="S412" i="10"/>
  <c r="O412" i="10"/>
  <c r="L412" i="10"/>
  <c r="Q412" i="10" s="1"/>
  <c r="J412" i="10"/>
  <c r="H412" i="10"/>
  <c r="E412" i="10"/>
  <c r="V411" i="10"/>
  <c r="S411" i="10"/>
  <c r="O411" i="10"/>
  <c r="L411" i="10"/>
  <c r="Q411" i="10" s="1"/>
  <c r="J411" i="10"/>
  <c r="H411" i="10"/>
  <c r="E411" i="10"/>
  <c r="V410" i="10"/>
  <c r="S410" i="10"/>
  <c r="O410" i="10"/>
  <c r="L410" i="10"/>
  <c r="Q410" i="10" s="1"/>
  <c r="J410" i="10"/>
  <c r="H410" i="10"/>
  <c r="E410" i="10"/>
  <c r="V409" i="10"/>
  <c r="S409" i="10"/>
  <c r="O409" i="10"/>
  <c r="L409" i="10"/>
  <c r="Q409" i="10" s="1"/>
  <c r="J409" i="10"/>
  <c r="H409" i="10"/>
  <c r="E409" i="10"/>
  <c r="V408" i="10"/>
  <c r="S408" i="10"/>
  <c r="O408" i="10"/>
  <c r="L408" i="10"/>
  <c r="Q408" i="10" s="1"/>
  <c r="J408" i="10"/>
  <c r="H408" i="10"/>
  <c r="E408" i="10"/>
  <c r="V407" i="10"/>
  <c r="S407" i="10"/>
  <c r="O407" i="10"/>
  <c r="L407" i="10"/>
  <c r="Q407" i="10" s="1"/>
  <c r="J407" i="10"/>
  <c r="H407" i="10"/>
  <c r="E407" i="10"/>
  <c r="V406" i="10"/>
  <c r="S406" i="10"/>
  <c r="O406" i="10"/>
  <c r="L406" i="10"/>
  <c r="Q406" i="10" s="1"/>
  <c r="J406" i="10"/>
  <c r="H406" i="10"/>
  <c r="E406" i="10"/>
  <c r="V405" i="10"/>
  <c r="S405" i="10"/>
  <c r="O405" i="10"/>
  <c r="L405" i="10"/>
  <c r="Q405" i="10" s="1"/>
  <c r="J405" i="10"/>
  <c r="H405" i="10"/>
  <c r="E405" i="10"/>
  <c r="V404" i="10"/>
  <c r="S404" i="10"/>
  <c r="O404" i="10"/>
  <c r="L404" i="10"/>
  <c r="Q404" i="10" s="1"/>
  <c r="J404" i="10"/>
  <c r="H404" i="10"/>
  <c r="E404" i="10"/>
  <c r="V403" i="10"/>
  <c r="S403" i="10"/>
  <c r="O403" i="10"/>
  <c r="L403" i="10"/>
  <c r="Q403" i="10" s="1"/>
  <c r="J403" i="10"/>
  <c r="H403" i="10"/>
  <c r="E403" i="10"/>
  <c r="V402" i="10"/>
  <c r="S402" i="10"/>
  <c r="O402" i="10"/>
  <c r="L402" i="10"/>
  <c r="Q402" i="10" s="1"/>
  <c r="J402" i="10"/>
  <c r="H402" i="10"/>
  <c r="E402" i="10"/>
  <c r="V401" i="10"/>
  <c r="S401" i="10"/>
  <c r="O401" i="10"/>
  <c r="L401" i="10"/>
  <c r="Q401" i="10" s="1"/>
  <c r="J401" i="10"/>
  <c r="H401" i="10"/>
  <c r="E401" i="10"/>
  <c r="V400" i="10"/>
  <c r="S400" i="10"/>
  <c r="O400" i="10"/>
  <c r="L400" i="10"/>
  <c r="Q400" i="10" s="1"/>
  <c r="J400" i="10"/>
  <c r="H400" i="10"/>
  <c r="E400" i="10"/>
  <c r="V399" i="10"/>
  <c r="S399" i="10"/>
  <c r="O399" i="10"/>
  <c r="L399" i="10"/>
  <c r="Q399" i="10" s="1"/>
  <c r="J399" i="10"/>
  <c r="H399" i="10"/>
  <c r="E399" i="10"/>
  <c r="V398" i="10"/>
  <c r="S398" i="10"/>
  <c r="O398" i="10"/>
  <c r="L398" i="10"/>
  <c r="Q398" i="10" s="1"/>
  <c r="J398" i="10"/>
  <c r="H398" i="10"/>
  <c r="E398" i="10"/>
  <c r="V397" i="10"/>
  <c r="S397" i="10"/>
  <c r="O397" i="10"/>
  <c r="L397" i="10"/>
  <c r="Q397" i="10" s="1"/>
  <c r="J397" i="10"/>
  <c r="H397" i="10"/>
  <c r="E397" i="10"/>
  <c r="V396" i="10"/>
  <c r="S396" i="10"/>
  <c r="O396" i="10"/>
  <c r="L396" i="10"/>
  <c r="Q396" i="10" s="1"/>
  <c r="J396" i="10"/>
  <c r="H396" i="10"/>
  <c r="E396" i="10"/>
  <c r="V395" i="10"/>
  <c r="S395" i="10"/>
  <c r="O395" i="10"/>
  <c r="L395" i="10"/>
  <c r="Q395" i="10" s="1"/>
  <c r="J395" i="10"/>
  <c r="H395" i="10"/>
  <c r="E395" i="10"/>
  <c r="V394" i="10"/>
  <c r="S394" i="10"/>
  <c r="O394" i="10"/>
  <c r="L394" i="10"/>
  <c r="Q394" i="10" s="1"/>
  <c r="J394" i="10"/>
  <c r="H394" i="10"/>
  <c r="E394" i="10"/>
  <c r="V393" i="10"/>
  <c r="S393" i="10"/>
  <c r="O393" i="10"/>
  <c r="L393" i="10"/>
  <c r="Q393" i="10" s="1"/>
  <c r="J393" i="10"/>
  <c r="H393" i="10"/>
  <c r="E393" i="10"/>
  <c r="V392" i="10"/>
  <c r="S392" i="10"/>
  <c r="O392" i="10"/>
  <c r="L392" i="10"/>
  <c r="Q392" i="10" s="1"/>
  <c r="J392" i="10"/>
  <c r="H392" i="10"/>
  <c r="E392" i="10"/>
  <c r="V391" i="10"/>
  <c r="S391" i="10"/>
  <c r="O391" i="10"/>
  <c r="L391" i="10"/>
  <c r="Q391" i="10" s="1"/>
  <c r="J391" i="10"/>
  <c r="H391" i="10"/>
  <c r="E391" i="10"/>
  <c r="V390" i="10"/>
  <c r="S390" i="10"/>
  <c r="O390" i="10"/>
  <c r="L390" i="10"/>
  <c r="Q390" i="10" s="1"/>
  <c r="J390" i="10"/>
  <c r="H390" i="10"/>
  <c r="E390" i="10"/>
  <c r="V389" i="10"/>
  <c r="S389" i="10"/>
  <c r="O389" i="10"/>
  <c r="L389" i="10"/>
  <c r="Q389" i="10" s="1"/>
  <c r="J389" i="10"/>
  <c r="H389" i="10"/>
  <c r="E389" i="10"/>
  <c r="V388" i="10"/>
  <c r="S388" i="10"/>
  <c r="O388" i="10"/>
  <c r="L388" i="10"/>
  <c r="Q388" i="10" s="1"/>
  <c r="J388" i="10"/>
  <c r="H388" i="10"/>
  <c r="E388" i="10"/>
  <c r="V387" i="10"/>
  <c r="S387" i="10"/>
  <c r="O387" i="10"/>
  <c r="L387" i="10"/>
  <c r="Q387" i="10" s="1"/>
  <c r="J387" i="10"/>
  <c r="H387" i="10"/>
  <c r="E387" i="10"/>
  <c r="V386" i="10"/>
  <c r="S386" i="10"/>
  <c r="O386" i="10"/>
  <c r="L386" i="10"/>
  <c r="Q386" i="10" s="1"/>
  <c r="J386" i="10"/>
  <c r="H386" i="10"/>
  <c r="E386" i="10"/>
  <c r="V385" i="10"/>
  <c r="S385" i="10"/>
  <c r="O385" i="10"/>
  <c r="L385" i="10"/>
  <c r="Q385" i="10" s="1"/>
  <c r="J385" i="10"/>
  <c r="H385" i="10"/>
  <c r="E385" i="10"/>
  <c r="V384" i="10"/>
  <c r="S384" i="10"/>
  <c r="O384" i="10"/>
  <c r="L384" i="10"/>
  <c r="Q384" i="10" s="1"/>
  <c r="J384" i="10"/>
  <c r="H384" i="10"/>
  <c r="E384" i="10"/>
  <c r="V383" i="10"/>
  <c r="S383" i="10"/>
  <c r="O383" i="10"/>
  <c r="L383" i="10"/>
  <c r="Q383" i="10" s="1"/>
  <c r="J383" i="10"/>
  <c r="H383" i="10"/>
  <c r="E383" i="10"/>
  <c r="V382" i="10"/>
  <c r="S382" i="10"/>
  <c r="O382" i="10"/>
  <c r="L382" i="10"/>
  <c r="Q382" i="10" s="1"/>
  <c r="J382" i="10"/>
  <c r="H382" i="10"/>
  <c r="E382" i="10"/>
  <c r="V381" i="10"/>
  <c r="S381" i="10"/>
  <c r="O381" i="10"/>
  <c r="L381" i="10"/>
  <c r="Q381" i="10" s="1"/>
  <c r="J381" i="10"/>
  <c r="H381" i="10"/>
  <c r="E381" i="10"/>
  <c r="V380" i="10"/>
  <c r="S380" i="10"/>
  <c r="O380" i="10"/>
  <c r="L380" i="10"/>
  <c r="Q380" i="10" s="1"/>
  <c r="J380" i="10"/>
  <c r="H380" i="10"/>
  <c r="E380" i="10"/>
  <c r="V379" i="10"/>
  <c r="S379" i="10"/>
  <c r="O379" i="10"/>
  <c r="L379" i="10"/>
  <c r="Q379" i="10" s="1"/>
  <c r="J379" i="10"/>
  <c r="H379" i="10"/>
  <c r="E379" i="10"/>
  <c r="V378" i="10"/>
  <c r="S378" i="10"/>
  <c r="O378" i="10"/>
  <c r="L378" i="10"/>
  <c r="Q378" i="10" s="1"/>
  <c r="J378" i="10"/>
  <c r="H378" i="10"/>
  <c r="E378" i="10"/>
  <c r="V377" i="10"/>
  <c r="S377" i="10"/>
  <c r="O377" i="10"/>
  <c r="L377" i="10"/>
  <c r="Q377" i="10" s="1"/>
  <c r="J377" i="10"/>
  <c r="H377" i="10"/>
  <c r="E377" i="10"/>
  <c r="V376" i="10"/>
  <c r="S376" i="10"/>
  <c r="O376" i="10"/>
  <c r="L376" i="10"/>
  <c r="Q376" i="10" s="1"/>
  <c r="J376" i="10"/>
  <c r="H376" i="10"/>
  <c r="E376" i="10"/>
  <c r="V375" i="10"/>
  <c r="S375" i="10"/>
  <c r="O375" i="10"/>
  <c r="L375" i="10"/>
  <c r="Q375" i="10" s="1"/>
  <c r="J375" i="10"/>
  <c r="H375" i="10"/>
  <c r="E375" i="10"/>
  <c r="V374" i="10"/>
  <c r="S374" i="10"/>
  <c r="O374" i="10"/>
  <c r="L374" i="10"/>
  <c r="Q374" i="10" s="1"/>
  <c r="J374" i="10"/>
  <c r="H374" i="10"/>
  <c r="E374" i="10"/>
  <c r="V373" i="10"/>
  <c r="S373" i="10"/>
  <c r="O373" i="10"/>
  <c r="L373" i="10"/>
  <c r="Q373" i="10" s="1"/>
  <c r="J373" i="10"/>
  <c r="H373" i="10"/>
  <c r="E373" i="10"/>
  <c r="V372" i="10"/>
  <c r="S372" i="10"/>
  <c r="O372" i="10"/>
  <c r="L372" i="10"/>
  <c r="Q372" i="10" s="1"/>
  <c r="J372" i="10"/>
  <c r="H372" i="10"/>
  <c r="E372" i="10"/>
  <c r="V371" i="10"/>
  <c r="S371" i="10"/>
  <c r="O371" i="10"/>
  <c r="L371" i="10"/>
  <c r="Q371" i="10" s="1"/>
  <c r="J371" i="10"/>
  <c r="H371" i="10"/>
  <c r="E371" i="10"/>
  <c r="V370" i="10"/>
  <c r="S370" i="10"/>
  <c r="O370" i="10"/>
  <c r="L370" i="10"/>
  <c r="Q370" i="10" s="1"/>
  <c r="J370" i="10"/>
  <c r="H370" i="10"/>
  <c r="E370" i="10"/>
  <c r="V369" i="10"/>
  <c r="S369" i="10"/>
  <c r="O369" i="10"/>
  <c r="L369" i="10"/>
  <c r="Q369" i="10" s="1"/>
  <c r="J369" i="10"/>
  <c r="H369" i="10"/>
  <c r="E369" i="10"/>
  <c r="V368" i="10"/>
  <c r="S368" i="10"/>
  <c r="O368" i="10"/>
  <c r="L368" i="10"/>
  <c r="Q368" i="10" s="1"/>
  <c r="J368" i="10"/>
  <c r="H368" i="10"/>
  <c r="E368" i="10"/>
  <c r="V367" i="10"/>
  <c r="S367" i="10"/>
  <c r="O367" i="10"/>
  <c r="L367" i="10"/>
  <c r="Q367" i="10" s="1"/>
  <c r="J367" i="10"/>
  <c r="H367" i="10"/>
  <c r="E367" i="10"/>
  <c r="V366" i="10"/>
  <c r="S366" i="10"/>
  <c r="O366" i="10"/>
  <c r="L366" i="10"/>
  <c r="Q366" i="10" s="1"/>
  <c r="J366" i="10"/>
  <c r="H366" i="10"/>
  <c r="E366" i="10"/>
  <c r="V365" i="10"/>
  <c r="S365" i="10"/>
  <c r="O365" i="10"/>
  <c r="L365" i="10"/>
  <c r="Q365" i="10" s="1"/>
  <c r="J365" i="10"/>
  <c r="H365" i="10"/>
  <c r="E365" i="10"/>
  <c r="V364" i="10"/>
  <c r="S364" i="10"/>
  <c r="O364" i="10"/>
  <c r="L364" i="10"/>
  <c r="Q364" i="10" s="1"/>
  <c r="J364" i="10"/>
  <c r="H364" i="10"/>
  <c r="E364" i="10"/>
  <c r="V363" i="10"/>
  <c r="S363" i="10"/>
  <c r="O363" i="10"/>
  <c r="L363" i="10"/>
  <c r="Q363" i="10" s="1"/>
  <c r="J363" i="10"/>
  <c r="H363" i="10"/>
  <c r="E363" i="10"/>
  <c r="V362" i="10"/>
  <c r="S362" i="10"/>
  <c r="O362" i="10"/>
  <c r="L362" i="10"/>
  <c r="Q362" i="10" s="1"/>
  <c r="J362" i="10"/>
  <c r="H362" i="10"/>
  <c r="E362" i="10"/>
  <c r="V361" i="10"/>
  <c r="S361" i="10"/>
  <c r="O361" i="10"/>
  <c r="L361" i="10"/>
  <c r="Q361" i="10" s="1"/>
  <c r="J361" i="10"/>
  <c r="H361" i="10"/>
  <c r="E361" i="10"/>
  <c r="V360" i="10"/>
  <c r="S360" i="10"/>
  <c r="O360" i="10"/>
  <c r="L360" i="10"/>
  <c r="Q360" i="10" s="1"/>
  <c r="J360" i="10"/>
  <c r="H360" i="10"/>
  <c r="E360" i="10"/>
  <c r="V359" i="10"/>
  <c r="S359" i="10"/>
  <c r="O359" i="10"/>
  <c r="L359" i="10"/>
  <c r="Q359" i="10" s="1"/>
  <c r="J359" i="10"/>
  <c r="H359" i="10"/>
  <c r="E359" i="10"/>
  <c r="V358" i="10"/>
  <c r="S358" i="10"/>
  <c r="O358" i="10"/>
  <c r="L358" i="10"/>
  <c r="Q358" i="10" s="1"/>
  <c r="J358" i="10"/>
  <c r="H358" i="10"/>
  <c r="E358" i="10"/>
  <c r="V357" i="10"/>
  <c r="S357" i="10"/>
  <c r="O357" i="10"/>
  <c r="L357" i="10"/>
  <c r="Q357" i="10" s="1"/>
  <c r="J357" i="10"/>
  <c r="H357" i="10"/>
  <c r="E357" i="10"/>
  <c r="V356" i="10"/>
  <c r="S356" i="10"/>
  <c r="O356" i="10"/>
  <c r="L356" i="10"/>
  <c r="Q356" i="10" s="1"/>
  <c r="J356" i="10"/>
  <c r="H356" i="10"/>
  <c r="E356" i="10"/>
  <c r="V355" i="10"/>
  <c r="S355" i="10"/>
  <c r="O355" i="10"/>
  <c r="L355" i="10"/>
  <c r="Q355" i="10" s="1"/>
  <c r="J355" i="10"/>
  <c r="H355" i="10"/>
  <c r="E355" i="10"/>
  <c r="V354" i="10"/>
  <c r="S354" i="10"/>
  <c r="O354" i="10"/>
  <c r="L354" i="10"/>
  <c r="Q354" i="10" s="1"/>
  <c r="J354" i="10"/>
  <c r="H354" i="10"/>
  <c r="E354" i="10"/>
  <c r="V353" i="10"/>
  <c r="S353" i="10"/>
  <c r="O353" i="10"/>
  <c r="L353" i="10"/>
  <c r="Q353" i="10" s="1"/>
  <c r="J353" i="10"/>
  <c r="H353" i="10"/>
  <c r="E353" i="10"/>
  <c r="V352" i="10"/>
  <c r="S352" i="10"/>
  <c r="O352" i="10"/>
  <c r="L352" i="10"/>
  <c r="Q352" i="10" s="1"/>
  <c r="J352" i="10"/>
  <c r="H352" i="10"/>
  <c r="E352" i="10"/>
  <c r="V351" i="10"/>
  <c r="S351" i="10"/>
  <c r="O351" i="10"/>
  <c r="L351" i="10"/>
  <c r="Q351" i="10" s="1"/>
  <c r="J351" i="10"/>
  <c r="H351" i="10"/>
  <c r="E351" i="10"/>
  <c r="V350" i="10"/>
  <c r="S350" i="10"/>
  <c r="O350" i="10"/>
  <c r="L350" i="10"/>
  <c r="Q350" i="10" s="1"/>
  <c r="J350" i="10"/>
  <c r="H350" i="10"/>
  <c r="E350" i="10"/>
  <c r="V349" i="10"/>
  <c r="S349" i="10"/>
  <c r="O349" i="10"/>
  <c r="L349" i="10"/>
  <c r="Q349" i="10" s="1"/>
  <c r="J349" i="10"/>
  <c r="H349" i="10"/>
  <c r="E349" i="10"/>
  <c r="V348" i="10"/>
  <c r="S348" i="10"/>
  <c r="O348" i="10"/>
  <c r="L348" i="10"/>
  <c r="Q348" i="10" s="1"/>
  <c r="J348" i="10"/>
  <c r="H348" i="10"/>
  <c r="E348" i="10"/>
  <c r="V347" i="10"/>
  <c r="S347" i="10"/>
  <c r="O347" i="10"/>
  <c r="L347" i="10"/>
  <c r="Q347" i="10" s="1"/>
  <c r="J347" i="10"/>
  <c r="H347" i="10"/>
  <c r="E347" i="10"/>
  <c r="V346" i="10"/>
  <c r="S346" i="10"/>
  <c r="O346" i="10"/>
  <c r="L346" i="10"/>
  <c r="Q346" i="10" s="1"/>
  <c r="J346" i="10"/>
  <c r="H346" i="10"/>
  <c r="E346" i="10"/>
  <c r="V345" i="10"/>
  <c r="S345" i="10"/>
  <c r="O345" i="10"/>
  <c r="L345" i="10"/>
  <c r="Q345" i="10" s="1"/>
  <c r="J345" i="10"/>
  <c r="H345" i="10"/>
  <c r="E345" i="10"/>
  <c r="V344" i="10"/>
  <c r="S344" i="10"/>
  <c r="O344" i="10"/>
  <c r="L344" i="10"/>
  <c r="Q344" i="10" s="1"/>
  <c r="J344" i="10"/>
  <c r="H344" i="10"/>
  <c r="E344" i="10"/>
  <c r="V343" i="10"/>
  <c r="S343" i="10"/>
  <c r="O343" i="10"/>
  <c r="L343" i="10"/>
  <c r="Q343" i="10" s="1"/>
  <c r="J343" i="10"/>
  <c r="H343" i="10"/>
  <c r="E343" i="10"/>
  <c r="V342" i="10"/>
  <c r="S342" i="10"/>
  <c r="O342" i="10"/>
  <c r="L342" i="10"/>
  <c r="Q342" i="10" s="1"/>
  <c r="J342" i="10"/>
  <c r="H342" i="10"/>
  <c r="E342" i="10"/>
  <c r="V341" i="10"/>
  <c r="S341" i="10"/>
  <c r="O341" i="10"/>
  <c r="L341" i="10"/>
  <c r="Q341" i="10" s="1"/>
  <c r="J341" i="10"/>
  <c r="H341" i="10"/>
  <c r="E341" i="10"/>
  <c r="V340" i="10"/>
  <c r="S340" i="10"/>
  <c r="O340" i="10"/>
  <c r="L340" i="10"/>
  <c r="Q340" i="10" s="1"/>
  <c r="J340" i="10"/>
  <c r="H340" i="10"/>
  <c r="E340" i="10"/>
  <c r="V339" i="10"/>
  <c r="S339" i="10"/>
  <c r="O339" i="10"/>
  <c r="L339" i="10"/>
  <c r="Q339" i="10" s="1"/>
  <c r="J339" i="10"/>
  <c r="H339" i="10"/>
  <c r="E339" i="10"/>
  <c r="V338" i="10"/>
  <c r="S338" i="10"/>
  <c r="O338" i="10"/>
  <c r="L338" i="10"/>
  <c r="Q338" i="10" s="1"/>
  <c r="J338" i="10"/>
  <c r="H338" i="10"/>
  <c r="E338" i="10"/>
  <c r="V337" i="10"/>
  <c r="S337" i="10"/>
  <c r="O337" i="10"/>
  <c r="L337" i="10"/>
  <c r="Q337" i="10" s="1"/>
  <c r="J337" i="10"/>
  <c r="H337" i="10"/>
  <c r="E337" i="10"/>
  <c r="V336" i="10"/>
  <c r="S336" i="10"/>
  <c r="O336" i="10"/>
  <c r="L336" i="10"/>
  <c r="Q336" i="10" s="1"/>
  <c r="J336" i="10"/>
  <c r="H336" i="10"/>
  <c r="E336" i="10"/>
  <c r="V335" i="10"/>
  <c r="S335" i="10"/>
  <c r="O335" i="10"/>
  <c r="L335" i="10"/>
  <c r="Q335" i="10" s="1"/>
  <c r="J335" i="10"/>
  <c r="H335" i="10"/>
  <c r="E335" i="10"/>
  <c r="V334" i="10"/>
  <c r="S334" i="10"/>
  <c r="O334" i="10"/>
  <c r="L334" i="10"/>
  <c r="Q334" i="10" s="1"/>
  <c r="J334" i="10"/>
  <c r="H334" i="10"/>
  <c r="E334" i="10"/>
  <c r="V333" i="10"/>
  <c r="S333" i="10"/>
  <c r="O333" i="10"/>
  <c r="L333" i="10"/>
  <c r="Q333" i="10" s="1"/>
  <c r="J333" i="10"/>
  <c r="H333" i="10"/>
  <c r="E333" i="10"/>
  <c r="V332" i="10"/>
  <c r="S332" i="10"/>
  <c r="O332" i="10"/>
  <c r="L332" i="10"/>
  <c r="Q332" i="10" s="1"/>
  <c r="J332" i="10"/>
  <c r="H332" i="10"/>
  <c r="E332" i="10"/>
  <c r="V331" i="10"/>
  <c r="S331" i="10"/>
  <c r="O331" i="10"/>
  <c r="L331" i="10"/>
  <c r="Q331" i="10" s="1"/>
  <c r="J331" i="10"/>
  <c r="H331" i="10"/>
  <c r="E331" i="10"/>
  <c r="V330" i="10"/>
  <c r="S330" i="10"/>
  <c r="O330" i="10"/>
  <c r="L330" i="10"/>
  <c r="Q330" i="10" s="1"/>
  <c r="J330" i="10"/>
  <c r="H330" i="10"/>
  <c r="E330" i="10"/>
  <c r="V329" i="10"/>
  <c r="S329" i="10"/>
  <c r="O329" i="10"/>
  <c r="L329" i="10"/>
  <c r="Q329" i="10" s="1"/>
  <c r="J329" i="10"/>
  <c r="H329" i="10"/>
  <c r="E329" i="10"/>
  <c r="V328" i="10"/>
  <c r="S328" i="10"/>
  <c r="O328" i="10"/>
  <c r="L328" i="10"/>
  <c r="Q328" i="10" s="1"/>
  <c r="J328" i="10"/>
  <c r="H328" i="10"/>
  <c r="E328" i="10"/>
  <c r="V327" i="10"/>
  <c r="S327" i="10"/>
  <c r="O327" i="10"/>
  <c r="L327" i="10"/>
  <c r="Q327" i="10" s="1"/>
  <c r="J327" i="10"/>
  <c r="H327" i="10"/>
  <c r="E327" i="10"/>
  <c r="V326" i="10"/>
  <c r="S326" i="10"/>
  <c r="O326" i="10"/>
  <c r="L326" i="10"/>
  <c r="Q326" i="10" s="1"/>
  <c r="J326" i="10"/>
  <c r="H326" i="10"/>
  <c r="E326" i="10"/>
  <c r="V325" i="10"/>
  <c r="S325" i="10"/>
  <c r="O325" i="10"/>
  <c r="L325" i="10"/>
  <c r="Q325" i="10" s="1"/>
  <c r="J325" i="10"/>
  <c r="H325" i="10"/>
  <c r="E325" i="10"/>
  <c r="V324" i="10"/>
  <c r="S324" i="10"/>
  <c r="O324" i="10"/>
  <c r="L324" i="10"/>
  <c r="Q324" i="10" s="1"/>
  <c r="J324" i="10"/>
  <c r="H324" i="10"/>
  <c r="E324" i="10"/>
  <c r="V323" i="10"/>
  <c r="S323" i="10"/>
  <c r="O323" i="10"/>
  <c r="L323" i="10"/>
  <c r="Q323" i="10" s="1"/>
  <c r="J323" i="10"/>
  <c r="H323" i="10"/>
  <c r="E323" i="10"/>
  <c r="V322" i="10"/>
  <c r="S322" i="10"/>
  <c r="O322" i="10"/>
  <c r="L322" i="10"/>
  <c r="Q322" i="10" s="1"/>
  <c r="J322" i="10"/>
  <c r="H322" i="10"/>
  <c r="E322" i="10"/>
  <c r="V321" i="10"/>
  <c r="S321" i="10"/>
  <c r="O321" i="10"/>
  <c r="L321" i="10"/>
  <c r="Q321" i="10" s="1"/>
  <c r="J321" i="10"/>
  <c r="H321" i="10"/>
  <c r="E321" i="10"/>
  <c r="V320" i="10"/>
  <c r="S320" i="10"/>
  <c r="O320" i="10"/>
  <c r="L320" i="10"/>
  <c r="Q320" i="10" s="1"/>
  <c r="J320" i="10"/>
  <c r="H320" i="10"/>
  <c r="E320" i="10"/>
  <c r="V319" i="10"/>
  <c r="S319" i="10"/>
  <c r="O319" i="10"/>
  <c r="L319" i="10"/>
  <c r="Q319" i="10" s="1"/>
  <c r="J319" i="10"/>
  <c r="H319" i="10"/>
  <c r="E319" i="10"/>
  <c r="V318" i="10"/>
  <c r="S318" i="10"/>
  <c r="O318" i="10"/>
  <c r="L318" i="10"/>
  <c r="Q318" i="10" s="1"/>
  <c r="J318" i="10"/>
  <c r="H318" i="10"/>
  <c r="E318" i="10"/>
  <c r="V317" i="10"/>
  <c r="S317" i="10"/>
  <c r="O317" i="10"/>
  <c r="L317" i="10"/>
  <c r="Q317" i="10" s="1"/>
  <c r="J317" i="10"/>
  <c r="H317" i="10"/>
  <c r="E317" i="10"/>
  <c r="V316" i="10"/>
  <c r="S316" i="10"/>
  <c r="O316" i="10"/>
  <c r="L316" i="10"/>
  <c r="Q316" i="10" s="1"/>
  <c r="J316" i="10"/>
  <c r="H316" i="10"/>
  <c r="E316" i="10"/>
  <c r="V315" i="10"/>
  <c r="S315" i="10"/>
  <c r="O315" i="10"/>
  <c r="L315" i="10"/>
  <c r="Q315" i="10" s="1"/>
  <c r="J315" i="10"/>
  <c r="H315" i="10"/>
  <c r="E315" i="10"/>
  <c r="V314" i="10"/>
  <c r="S314" i="10"/>
  <c r="O314" i="10"/>
  <c r="L314" i="10"/>
  <c r="Q314" i="10" s="1"/>
  <c r="J314" i="10"/>
  <c r="H314" i="10"/>
  <c r="E314" i="10"/>
  <c r="V313" i="10"/>
  <c r="S313" i="10"/>
  <c r="O313" i="10"/>
  <c r="L313" i="10"/>
  <c r="Q313" i="10" s="1"/>
  <c r="J313" i="10"/>
  <c r="H313" i="10"/>
  <c r="E313" i="10"/>
  <c r="V312" i="10"/>
  <c r="S312" i="10"/>
  <c r="O312" i="10"/>
  <c r="L312" i="10"/>
  <c r="Q312" i="10" s="1"/>
  <c r="J312" i="10"/>
  <c r="H312" i="10"/>
  <c r="E312" i="10"/>
  <c r="V311" i="10"/>
  <c r="S311" i="10"/>
  <c r="O311" i="10"/>
  <c r="L311" i="10"/>
  <c r="Q311" i="10" s="1"/>
  <c r="J311" i="10"/>
  <c r="H311" i="10"/>
  <c r="E311" i="10"/>
  <c r="V310" i="10"/>
  <c r="S310" i="10"/>
  <c r="O310" i="10"/>
  <c r="L310" i="10"/>
  <c r="Q310" i="10" s="1"/>
  <c r="J310" i="10"/>
  <c r="H310" i="10"/>
  <c r="E310" i="10"/>
  <c r="V309" i="10"/>
  <c r="S309" i="10"/>
  <c r="O309" i="10"/>
  <c r="L309" i="10"/>
  <c r="Q309" i="10" s="1"/>
  <c r="J309" i="10"/>
  <c r="H309" i="10"/>
  <c r="E309" i="10"/>
  <c r="V308" i="10"/>
  <c r="S308" i="10"/>
  <c r="O308" i="10"/>
  <c r="L308" i="10"/>
  <c r="Q308" i="10" s="1"/>
  <c r="J308" i="10"/>
  <c r="H308" i="10"/>
  <c r="E308" i="10"/>
  <c r="V307" i="10"/>
  <c r="S307" i="10"/>
  <c r="O307" i="10"/>
  <c r="L307" i="10"/>
  <c r="Q307" i="10" s="1"/>
  <c r="J307" i="10"/>
  <c r="H307" i="10"/>
  <c r="E307" i="10"/>
  <c r="V306" i="10"/>
  <c r="S306" i="10"/>
  <c r="O306" i="10"/>
  <c r="L306" i="10"/>
  <c r="Q306" i="10" s="1"/>
  <c r="J306" i="10"/>
  <c r="H306" i="10"/>
  <c r="E306" i="10"/>
  <c r="V305" i="10"/>
  <c r="S305" i="10"/>
  <c r="O305" i="10"/>
  <c r="L305" i="10"/>
  <c r="Q305" i="10" s="1"/>
  <c r="J305" i="10"/>
  <c r="H305" i="10"/>
  <c r="E305" i="10"/>
  <c r="V304" i="10"/>
  <c r="S304" i="10"/>
  <c r="O304" i="10"/>
  <c r="L304" i="10"/>
  <c r="Q304" i="10" s="1"/>
  <c r="J304" i="10"/>
  <c r="H304" i="10"/>
  <c r="E304" i="10"/>
  <c r="V303" i="10"/>
  <c r="S303" i="10"/>
  <c r="O303" i="10"/>
  <c r="L303" i="10"/>
  <c r="Q303" i="10" s="1"/>
  <c r="J303" i="10"/>
  <c r="H303" i="10"/>
  <c r="E303" i="10"/>
  <c r="V302" i="10"/>
  <c r="S302" i="10"/>
  <c r="O302" i="10"/>
  <c r="L302" i="10"/>
  <c r="Q302" i="10" s="1"/>
  <c r="J302" i="10"/>
  <c r="H302" i="10"/>
  <c r="E302" i="10"/>
  <c r="V301" i="10"/>
  <c r="S301" i="10"/>
  <c r="O301" i="10"/>
  <c r="L301" i="10"/>
  <c r="Q301" i="10" s="1"/>
  <c r="J301" i="10"/>
  <c r="H301" i="10"/>
  <c r="E301" i="10"/>
  <c r="V300" i="10"/>
  <c r="S300" i="10"/>
  <c r="O300" i="10"/>
  <c r="L300" i="10"/>
  <c r="Q300" i="10" s="1"/>
  <c r="J300" i="10"/>
  <c r="H300" i="10"/>
  <c r="E300" i="10"/>
  <c r="V299" i="10"/>
  <c r="S299" i="10"/>
  <c r="O299" i="10"/>
  <c r="L299" i="10"/>
  <c r="Q299" i="10" s="1"/>
  <c r="J299" i="10"/>
  <c r="H299" i="10"/>
  <c r="E299" i="10"/>
  <c r="V298" i="10"/>
  <c r="S298" i="10"/>
  <c r="O298" i="10"/>
  <c r="L298" i="10"/>
  <c r="Q298" i="10" s="1"/>
  <c r="J298" i="10"/>
  <c r="H298" i="10"/>
  <c r="E298" i="10"/>
  <c r="V297" i="10"/>
  <c r="S297" i="10"/>
  <c r="O297" i="10"/>
  <c r="L297" i="10"/>
  <c r="Q297" i="10" s="1"/>
  <c r="J297" i="10"/>
  <c r="H297" i="10"/>
  <c r="E297" i="10"/>
  <c r="V296" i="10"/>
  <c r="S296" i="10"/>
  <c r="O296" i="10"/>
  <c r="L296" i="10"/>
  <c r="Q296" i="10" s="1"/>
  <c r="J296" i="10"/>
  <c r="H296" i="10"/>
  <c r="E296" i="10"/>
  <c r="V295" i="10"/>
  <c r="S295" i="10"/>
  <c r="O295" i="10"/>
  <c r="L295" i="10"/>
  <c r="Q295" i="10" s="1"/>
  <c r="J295" i="10"/>
  <c r="H295" i="10"/>
  <c r="E295" i="10"/>
  <c r="V294" i="10"/>
  <c r="S294" i="10"/>
  <c r="O294" i="10"/>
  <c r="L294" i="10"/>
  <c r="Q294" i="10" s="1"/>
  <c r="J294" i="10"/>
  <c r="H294" i="10"/>
  <c r="E294" i="10"/>
  <c r="V293" i="10"/>
  <c r="S293" i="10"/>
  <c r="O293" i="10"/>
  <c r="L293" i="10"/>
  <c r="Q293" i="10" s="1"/>
  <c r="J293" i="10"/>
  <c r="H293" i="10"/>
  <c r="E293" i="10"/>
  <c r="V292" i="10"/>
  <c r="S292" i="10"/>
  <c r="O292" i="10"/>
  <c r="L292" i="10"/>
  <c r="Q292" i="10" s="1"/>
  <c r="J292" i="10"/>
  <c r="H292" i="10"/>
  <c r="E292" i="10"/>
  <c r="V291" i="10"/>
  <c r="S291" i="10"/>
  <c r="O291" i="10"/>
  <c r="L291" i="10"/>
  <c r="Q291" i="10" s="1"/>
  <c r="J291" i="10"/>
  <c r="H291" i="10"/>
  <c r="E291" i="10"/>
  <c r="V290" i="10"/>
  <c r="S290" i="10"/>
  <c r="O290" i="10"/>
  <c r="L290" i="10"/>
  <c r="Q290" i="10" s="1"/>
  <c r="J290" i="10"/>
  <c r="H290" i="10"/>
  <c r="E290" i="10"/>
  <c r="V289" i="10"/>
  <c r="S289" i="10"/>
  <c r="O289" i="10"/>
  <c r="L289" i="10"/>
  <c r="Q289" i="10" s="1"/>
  <c r="J289" i="10"/>
  <c r="H289" i="10"/>
  <c r="E289" i="10"/>
  <c r="V288" i="10"/>
  <c r="S288" i="10"/>
  <c r="O288" i="10"/>
  <c r="L288" i="10"/>
  <c r="Q288" i="10" s="1"/>
  <c r="J288" i="10"/>
  <c r="H288" i="10"/>
  <c r="E288" i="10"/>
  <c r="V287" i="10"/>
  <c r="S287" i="10"/>
  <c r="O287" i="10"/>
  <c r="L287" i="10"/>
  <c r="Q287" i="10" s="1"/>
  <c r="J287" i="10"/>
  <c r="H287" i="10"/>
  <c r="E287" i="10"/>
  <c r="V286" i="10"/>
  <c r="S286" i="10"/>
  <c r="O286" i="10"/>
  <c r="L286" i="10"/>
  <c r="Q286" i="10" s="1"/>
  <c r="J286" i="10"/>
  <c r="H286" i="10"/>
  <c r="E286" i="10"/>
  <c r="V285" i="10"/>
  <c r="S285" i="10"/>
  <c r="O285" i="10"/>
  <c r="L285" i="10"/>
  <c r="Q285" i="10" s="1"/>
  <c r="J285" i="10"/>
  <c r="H285" i="10"/>
  <c r="E285" i="10"/>
  <c r="V284" i="10"/>
  <c r="S284" i="10"/>
  <c r="O284" i="10"/>
  <c r="L284" i="10"/>
  <c r="Q284" i="10" s="1"/>
  <c r="J284" i="10"/>
  <c r="H284" i="10"/>
  <c r="E284" i="10"/>
  <c r="V283" i="10"/>
  <c r="S283" i="10"/>
  <c r="O283" i="10"/>
  <c r="L283" i="10"/>
  <c r="Q283" i="10" s="1"/>
  <c r="J283" i="10"/>
  <c r="H283" i="10"/>
  <c r="E283" i="10"/>
  <c r="V282" i="10"/>
  <c r="S282" i="10"/>
  <c r="O282" i="10"/>
  <c r="L282" i="10"/>
  <c r="Q282" i="10" s="1"/>
  <c r="J282" i="10"/>
  <c r="H282" i="10"/>
  <c r="E282" i="10"/>
  <c r="V281" i="10"/>
  <c r="S281" i="10"/>
  <c r="O281" i="10"/>
  <c r="L281" i="10"/>
  <c r="Q281" i="10" s="1"/>
  <c r="J281" i="10"/>
  <c r="H281" i="10"/>
  <c r="E281" i="10"/>
  <c r="V280" i="10"/>
  <c r="S280" i="10"/>
  <c r="O280" i="10"/>
  <c r="L280" i="10"/>
  <c r="Q280" i="10" s="1"/>
  <c r="J280" i="10"/>
  <c r="H280" i="10"/>
  <c r="E280" i="10"/>
  <c r="V279" i="10"/>
  <c r="S279" i="10"/>
  <c r="O279" i="10"/>
  <c r="L279" i="10"/>
  <c r="Q279" i="10" s="1"/>
  <c r="J279" i="10"/>
  <c r="H279" i="10"/>
  <c r="E279" i="10"/>
  <c r="V278" i="10"/>
  <c r="S278" i="10"/>
  <c r="O278" i="10"/>
  <c r="L278" i="10"/>
  <c r="Q278" i="10" s="1"/>
  <c r="J278" i="10"/>
  <c r="H278" i="10"/>
  <c r="E278" i="10"/>
  <c r="V277" i="10"/>
  <c r="S277" i="10"/>
  <c r="O277" i="10"/>
  <c r="L277" i="10"/>
  <c r="Q277" i="10" s="1"/>
  <c r="J277" i="10"/>
  <c r="H277" i="10"/>
  <c r="E277" i="10"/>
  <c r="V276" i="10"/>
  <c r="S276" i="10"/>
  <c r="O276" i="10"/>
  <c r="L276" i="10"/>
  <c r="Q276" i="10" s="1"/>
  <c r="J276" i="10"/>
  <c r="H276" i="10"/>
  <c r="E276" i="10"/>
  <c r="V275" i="10"/>
  <c r="S275" i="10"/>
  <c r="O275" i="10"/>
  <c r="L275" i="10"/>
  <c r="Q275" i="10" s="1"/>
  <c r="J275" i="10"/>
  <c r="H275" i="10"/>
  <c r="E275" i="10"/>
  <c r="V274" i="10"/>
  <c r="S274" i="10"/>
  <c r="O274" i="10"/>
  <c r="L274" i="10"/>
  <c r="Q274" i="10" s="1"/>
  <c r="J274" i="10"/>
  <c r="H274" i="10"/>
  <c r="E274" i="10"/>
  <c r="V273" i="10"/>
  <c r="S273" i="10"/>
  <c r="O273" i="10"/>
  <c r="L273" i="10"/>
  <c r="Q273" i="10" s="1"/>
  <c r="J273" i="10"/>
  <c r="H273" i="10"/>
  <c r="E273" i="10"/>
  <c r="V272" i="10"/>
  <c r="S272" i="10"/>
  <c r="O272" i="10"/>
  <c r="L272" i="10"/>
  <c r="Q272" i="10" s="1"/>
  <c r="J272" i="10"/>
  <c r="H272" i="10"/>
  <c r="E272" i="10"/>
  <c r="V271" i="10"/>
  <c r="S271" i="10"/>
  <c r="O271" i="10"/>
  <c r="L271" i="10"/>
  <c r="Q271" i="10" s="1"/>
  <c r="J271" i="10"/>
  <c r="H271" i="10"/>
  <c r="E271" i="10"/>
  <c r="V270" i="10"/>
  <c r="S270" i="10"/>
  <c r="O270" i="10"/>
  <c r="L270" i="10"/>
  <c r="Q270" i="10" s="1"/>
  <c r="J270" i="10"/>
  <c r="H270" i="10"/>
  <c r="E270" i="10"/>
  <c r="V269" i="10"/>
  <c r="S269" i="10"/>
  <c r="O269" i="10"/>
  <c r="L269" i="10"/>
  <c r="Q269" i="10" s="1"/>
  <c r="J269" i="10"/>
  <c r="H269" i="10"/>
  <c r="E269" i="10"/>
  <c r="V268" i="10"/>
  <c r="S268" i="10"/>
  <c r="O268" i="10"/>
  <c r="L268" i="10"/>
  <c r="Q268" i="10" s="1"/>
  <c r="J268" i="10"/>
  <c r="H268" i="10"/>
  <c r="E268" i="10"/>
  <c r="V267" i="10"/>
  <c r="S267" i="10"/>
  <c r="O267" i="10"/>
  <c r="L267" i="10"/>
  <c r="Q267" i="10" s="1"/>
  <c r="J267" i="10"/>
  <c r="H267" i="10"/>
  <c r="E267" i="10"/>
  <c r="V266" i="10"/>
  <c r="S266" i="10"/>
  <c r="O266" i="10"/>
  <c r="L266" i="10"/>
  <c r="Q266" i="10" s="1"/>
  <c r="J266" i="10"/>
  <c r="H266" i="10"/>
  <c r="E266" i="10"/>
  <c r="V265" i="10"/>
  <c r="S265" i="10"/>
  <c r="O265" i="10"/>
  <c r="L265" i="10"/>
  <c r="Q265" i="10" s="1"/>
  <c r="J265" i="10"/>
  <c r="H265" i="10"/>
  <c r="E265" i="10"/>
  <c r="V264" i="10"/>
  <c r="S264" i="10"/>
  <c r="O264" i="10"/>
  <c r="L264" i="10"/>
  <c r="Q264" i="10" s="1"/>
  <c r="J264" i="10"/>
  <c r="H264" i="10"/>
  <c r="E264" i="10"/>
  <c r="V263" i="10"/>
  <c r="S263" i="10"/>
  <c r="O263" i="10"/>
  <c r="L263" i="10"/>
  <c r="Q263" i="10" s="1"/>
  <c r="J263" i="10"/>
  <c r="H263" i="10"/>
  <c r="E263" i="10"/>
  <c r="V262" i="10"/>
  <c r="S262" i="10"/>
  <c r="O262" i="10"/>
  <c r="L262" i="10"/>
  <c r="Q262" i="10" s="1"/>
  <c r="J262" i="10"/>
  <c r="H262" i="10"/>
  <c r="E262" i="10"/>
  <c r="V261" i="10"/>
  <c r="S261" i="10"/>
  <c r="O261" i="10"/>
  <c r="L261" i="10"/>
  <c r="Q261" i="10" s="1"/>
  <c r="J261" i="10"/>
  <c r="H261" i="10"/>
  <c r="E261" i="10"/>
  <c r="V260" i="10"/>
  <c r="S260" i="10"/>
  <c r="O260" i="10"/>
  <c r="L260" i="10"/>
  <c r="Q260" i="10" s="1"/>
  <c r="J260" i="10"/>
  <c r="H260" i="10"/>
  <c r="E260" i="10"/>
  <c r="V259" i="10"/>
  <c r="S259" i="10"/>
  <c r="O259" i="10"/>
  <c r="L259" i="10"/>
  <c r="Q259" i="10" s="1"/>
  <c r="J259" i="10"/>
  <c r="H259" i="10"/>
  <c r="E259" i="10"/>
  <c r="V258" i="10"/>
  <c r="S258" i="10"/>
  <c r="O258" i="10"/>
  <c r="L258" i="10"/>
  <c r="Q258" i="10" s="1"/>
  <c r="J258" i="10"/>
  <c r="H258" i="10"/>
  <c r="E258" i="10"/>
  <c r="V257" i="10"/>
  <c r="S257" i="10"/>
  <c r="O257" i="10"/>
  <c r="L257" i="10"/>
  <c r="Q257" i="10" s="1"/>
  <c r="J257" i="10"/>
  <c r="H257" i="10"/>
  <c r="E257" i="10"/>
  <c r="V256" i="10"/>
  <c r="S256" i="10"/>
  <c r="O256" i="10"/>
  <c r="L256" i="10"/>
  <c r="Q256" i="10" s="1"/>
  <c r="J256" i="10"/>
  <c r="H256" i="10"/>
  <c r="E256" i="10"/>
  <c r="V255" i="10"/>
  <c r="S255" i="10"/>
  <c r="O255" i="10"/>
  <c r="L255" i="10"/>
  <c r="Q255" i="10" s="1"/>
  <c r="J255" i="10"/>
  <c r="H255" i="10"/>
  <c r="E255" i="10"/>
  <c r="V254" i="10"/>
  <c r="S254" i="10"/>
  <c r="O254" i="10"/>
  <c r="L254" i="10"/>
  <c r="Q254" i="10" s="1"/>
  <c r="J254" i="10"/>
  <c r="H254" i="10"/>
  <c r="E254" i="10"/>
  <c r="V253" i="10"/>
  <c r="S253" i="10"/>
  <c r="O253" i="10"/>
  <c r="L253" i="10"/>
  <c r="Q253" i="10" s="1"/>
  <c r="J253" i="10"/>
  <c r="H253" i="10"/>
  <c r="E253" i="10"/>
  <c r="V252" i="10"/>
  <c r="S252" i="10"/>
  <c r="O252" i="10"/>
  <c r="L252" i="10"/>
  <c r="Q252" i="10" s="1"/>
  <c r="J252" i="10"/>
  <c r="H252" i="10"/>
  <c r="E252" i="10"/>
  <c r="V251" i="10"/>
  <c r="S251" i="10"/>
  <c r="O251" i="10"/>
  <c r="L251" i="10"/>
  <c r="Q251" i="10" s="1"/>
  <c r="J251" i="10"/>
  <c r="H251" i="10"/>
  <c r="E251" i="10"/>
  <c r="V250" i="10"/>
  <c r="S250" i="10"/>
  <c r="O250" i="10"/>
  <c r="L250" i="10"/>
  <c r="Q250" i="10" s="1"/>
  <c r="J250" i="10"/>
  <c r="H250" i="10"/>
  <c r="E250" i="10"/>
  <c r="V249" i="10"/>
  <c r="S249" i="10"/>
  <c r="O249" i="10"/>
  <c r="L249" i="10"/>
  <c r="Q249" i="10" s="1"/>
  <c r="J249" i="10"/>
  <c r="H249" i="10"/>
  <c r="E249" i="10"/>
  <c r="V248" i="10"/>
  <c r="S248" i="10"/>
  <c r="O248" i="10"/>
  <c r="L248" i="10"/>
  <c r="Q248" i="10" s="1"/>
  <c r="J248" i="10"/>
  <c r="H248" i="10"/>
  <c r="E248" i="10"/>
  <c r="V247" i="10"/>
  <c r="S247" i="10"/>
  <c r="O247" i="10"/>
  <c r="L247" i="10"/>
  <c r="Q247" i="10" s="1"/>
  <c r="J247" i="10"/>
  <c r="H247" i="10"/>
  <c r="E247" i="10"/>
  <c r="V246" i="10"/>
  <c r="S246" i="10"/>
  <c r="O246" i="10"/>
  <c r="L246" i="10"/>
  <c r="Q246" i="10" s="1"/>
  <c r="J246" i="10"/>
  <c r="H246" i="10"/>
  <c r="E246" i="10"/>
  <c r="V245" i="10"/>
  <c r="S245" i="10"/>
  <c r="O245" i="10"/>
  <c r="L245" i="10"/>
  <c r="Q245" i="10" s="1"/>
  <c r="J245" i="10"/>
  <c r="H245" i="10"/>
  <c r="E245" i="10"/>
  <c r="V244" i="10"/>
  <c r="S244" i="10"/>
  <c r="O244" i="10"/>
  <c r="L244" i="10"/>
  <c r="Q244" i="10" s="1"/>
  <c r="J244" i="10"/>
  <c r="H244" i="10"/>
  <c r="E244" i="10"/>
  <c r="V243" i="10"/>
  <c r="S243" i="10"/>
  <c r="O243" i="10"/>
  <c r="L243" i="10"/>
  <c r="Q243" i="10" s="1"/>
  <c r="J243" i="10"/>
  <c r="H243" i="10"/>
  <c r="E243" i="10"/>
  <c r="V242" i="10"/>
  <c r="S242" i="10"/>
  <c r="O242" i="10"/>
  <c r="L242" i="10"/>
  <c r="Q242" i="10" s="1"/>
  <c r="J242" i="10"/>
  <c r="H242" i="10"/>
  <c r="E242" i="10"/>
  <c r="V241" i="10"/>
  <c r="S241" i="10"/>
  <c r="O241" i="10"/>
  <c r="L241" i="10"/>
  <c r="Q241" i="10" s="1"/>
  <c r="J241" i="10"/>
  <c r="H241" i="10"/>
  <c r="E241" i="10"/>
  <c r="V240" i="10"/>
  <c r="S240" i="10"/>
  <c r="O240" i="10"/>
  <c r="L240" i="10"/>
  <c r="Q240" i="10" s="1"/>
  <c r="J240" i="10"/>
  <c r="H240" i="10"/>
  <c r="E240" i="10"/>
  <c r="V239" i="10"/>
  <c r="S239" i="10"/>
  <c r="O239" i="10"/>
  <c r="L239" i="10"/>
  <c r="Q239" i="10" s="1"/>
  <c r="J239" i="10"/>
  <c r="H239" i="10"/>
  <c r="E239" i="10"/>
  <c r="V238" i="10"/>
  <c r="S238" i="10"/>
  <c r="O238" i="10"/>
  <c r="L238" i="10"/>
  <c r="Q238" i="10" s="1"/>
  <c r="J238" i="10"/>
  <c r="H238" i="10"/>
  <c r="E238" i="10"/>
  <c r="V237" i="10"/>
  <c r="S237" i="10"/>
  <c r="O237" i="10"/>
  <c r="L237" i="10"/>
  <c r="Q237" i="10" s="1"/>
  <c r="J237" i="10"/>
  <c r="H237" i="10"/>
  <c r="E237" i="10"/>
  <c r="V236" i="10"/>
  <c r="S236" i="10"/>
  <c r="O236" i="10"/>
  <c r="L236" i="10"/>
  <c r="Q236" i="10" s="1"/>
  <c r="J236" i="10"/>
  <c r="H236" i="10"/>
  <c r="E236" i="10"/>
  <c r="V235" i="10"/>
  <c r="S235" i="10"/>
  <c r="O235" i="10"/>
  <c r="L235" i="10"/>
  <c r="Q235" i="10" s="1"/>
  <c r="J235" i="10"/>
  <c r="H235" i="10"/>
  <c r="E235" i="10"/>
  <c r="V234" i="10"/>
  <c r="S234" i="10"/>
  <c r="O234" i="10"/>
  <c r="L234" i="10"/>
  <c r="Q234" i="10" s="1"/>
  <c r="J234" i="10"/>
  <c r="H234" i="10"/>
  <c r="E234" i="10"/>
  <c r="V233" i="10"/>
  <c r="S233" i="10"/>
  <c r="O233" i="10"/>
  <c r="L233" i="10"/>
  <c r="Q233" i="10" s="1"/>
  <c r="J233" i="10"/>
  <c r="H233" i="10"/>
  <c r="E233" i="10"/>
  <c r="V232" i="10"/>
  <c r="S232" i="10"/>
  <c r="O232" i="10"/>
  <c r="L232" i="10"/>
  <c r="Q232" i="10" s="1"/>
  <c r="J232" i="10"/>
  <c r="H232" i="10"/>
  <c r="E232" i="10"/>
  <c r="V231" i="10"/>
  <c r="S231" i="10"/>
  <c r="O231" i="10"/>
  <c r="L231" i="10"/>
  <c r="Q231" i="10" s="1"/>
  <c r="J231" i="10"/>
  <c r="H231" i="10"/>
  <c r="E231" i="10"/>
  <c r="V230" i="10"/>
  <c r="S230" i="10"/>
  <c r="O230" i="10"/>
  <c r="L230" i="10"/>
  <c r="Q230" i="10" s="1"/>
  <c r="J230" i="10"/>
  <c r="H230" i="10"/>
  <c r="E230" i="10"/>
  <c r="V229" i="10"/>
  <c r="S229" i="10"/>
  <c r="O229" i="10"/>
  <c r="L229" i="10"/>
  <c r="Q229" i="10" s="1"/>
  <c r="J229" i="10"/>
  <c r="H229" i="10"/>
  <c r="E229" i="10"/>
  <c r="V228" i="10"/>
  <c r="S228" i="10"/>
  <c r="O228" i="10"/>
  <c r="L228" i="10"/>
  <c r="Q228" i="10" s="1"/>
  <c r="J228" i="10"/>
  <c r="H228" i="10"/>
  <c r="E228" i="10"/>
  <c r="V227" i="10"/>
  <c r="S227" i="10"/>
  <c r="O227" i="10"/>
  <c r="L227" i="10"/>
  <c r="Q227" i="10" s="1"/>
  <c r="J227" i="10"/>
  <c r="H227" i="10"/>
  <c r="E227" i="10"/>
  <c r="V226" i="10"/>
  <c r="S226" i="10"/>
  <c r="O226" i="10"/>
  <c r="L226" i="10"/>
  <c r="Q226" i="10" s="1"/>
  <c r="J226" i="10"/>
  <c r="H226" i="10"/>
  <c r="E226" i="10"/>
  <c r="V225" i="10"/>
  <c r="S225" i="10"/>
  <c r="O225" i="10"/>
  <c r="L225" i="10"/>
  <c r="Q225" i="10" s="1"/>
  <c r="J225" i="10"/>
  <c r="H225" i="10"/>
  <c r="E225" i="10"/>
  <c r="V224" i="10"/>
  <c r="S224" i="10"/>
  <c r="O224" i="10"/>
  <c r="L224" i="10"/>
  <c r="Q224" i="10" s="1"/>
  <c r="J224" i="10"/>
  <c r="H224" i="10"/>
  <c r="E224" i="10"/>
  <c r="V223" i="10"/>
  <c r="S223" i="10"/>
  <c r="O223" i="10"/>
  <c r="L223" i="10"/>
  <c r="Q223" i="10" s="1"/>
  <c r="J223" i="10"/>
  <c r="H223" i="10"/>
  <c r="E223" i="10"/>
  <c r="V222" i="10"/>
  <c r="S222" i="10"/>
  <c r="O222" i="10"/>
  <c r="L222" i="10"/>
  <c r="Q222" i="10" s="1"/>
  <c r="J222" i="10"/>
  <c r="H222" i="10"/>
  <c r="E222" i="10"/>
  <c r="V221" i="10"/>
  <c r="S221" i="10"/>
  <c r="O221" i="10"/>
  <c r="L221" i="10"/>
  <c r="Q221" i="10" s="1"/>
  <c r="J221" i="10"/>
  <c r="H221" i="10"/>
  <c r="E221" i="10"/>
  <c r="V220" i="10"/>
  <c r="S220" i="10"/>
  <c r="O220" i="10"/>
  <c r="L220" i="10"/>
  <c r="Q220" i="10" s="1"/>
  <c r="J220" i="10"/>
  <c r="H220" i="10"/>
  <c r="E220" i="10"/>
  <c r="V219" i="10"/>
  <c r="S219" i="10"/>
  <c r="O219" i="10"/>
  <c r="L219" i="10"/>
  <c r="Q219" i="10" s="1"/>
  <c r="J219" i="10"/>
  <c r="H219" i="10"/>
  <c r="E219" i="10"/>
  <c r="V218" i="10"/>
  <c r="S218" i="10"/>
  <c r="O218" i="10"/>
  <c r="L218" i="10"/>
  <c r="Q218" i="10" s="1"/>
  <c r="J218" i="10"/>
  <c r="H218" i="10"/>
  <c r="E218" i="10"/>
  <c r="V217" i="10"/>
  <c r="S217" i="10"/>
  <c r="O217" i="10"/>
  <c r="L217" i="10"/>
  <c r="Q217" i="10" s="1"/>
  <c r="J217" i="10"/>
  <c r="H217" i="10"/>
  <c r="E217" i="10"/>
  <c r="V216" i="10"/>
  <c r="S216" i="10"/>
  <c r="O216" i="10"/>
  <c r="L216" i="10"/>
  <c r="Q216" i="10" s="1"/>
  <c r="J216" i="10"/>
  <c r="H216" i="10"/>
  <c r="E216" i="10"/>
  <c r="V215" i="10"/>
  <c r="S215" i="10"/>
  <c r="O215" i="10"/>
  <c r="L215" i="10"/>
  <c r="Q215" i="10" s="1"/>
  <c r="J215" i="10"/>
  <c r="H215" i="10"/>
  <c r="E215" i="10"/>
  <c r="V214" i="10"/>
  <c r="S214" i="10"/>
  <c r="O214" i="10"/>
  <c r="L214" i="10"/>
  <c r="Q214" i="10" s="1"/>
  <c r="J214" i="10"/>
  <c r="H214" i="10"/>
  <c r="E214" i="10"/>
  <c r="V213" i="10"/>
  <c r="S213" i="10"/>
  <c r="O213" i="10"/>
  <c r="L213" i="10"/>
  <c r="Q213" i="10" s="1"/>
  <c r="J213" i="10"/>
  <c r="H213" i="10"/>
  <c r="E213" i="10"/>
  <c r="V212" i="10"/>
  <c r="S212" i="10"/>
  <c r="O212" i="10"/>
  <c r="L212" i="10"/>
  <c r="Q212" i="10" s="1"/>
  <c r="J212" i="10"/>
  <c r="H212" i="10"/>
  <c r="E212" i="10"/>
  <c r="V211" i="10"/>
  <c r="S211" i="10"/>
  <c r="O211" i="10"/>
  <c r="L211" i="10"/>
  <c r="Q211" i="10" s="1"/>
  <c r="J211" i="10"/>
  <c r="H211" i="10"/>
  <c r="E211" i="10"/>
  <c r="V210" i="10"/>
  <c r="S210" i="10"/>
  <c r="O210" i="10"/>
  <c r="L210" i="10"/>
  <c r="Q210" i="10" s="1"/>
  <c r="J210" i="10"/>
  <c r="H210" i="10"/>
  <c r="E210" i="10"/>
  <c r="V209" i="10"/>
  <c r="S209" i="10"/>
  <c r="O209" i="10"/>
  <c r="L209" i="10"/>
  <c r="Q209" i="10" s="1"/>
  <c r="J209" i="10"/>
  <c r="H209" i="10"/>
  <c r="E209" i="10"/>
  <c r="V208" i="10"/>
  <c r="S208" i="10"/>
  <c r="O208" i="10"/>
  <c r="L208" i="10"/>
  <c r="Q208" i="10" s="1"/>
  <c r="J208" i="10"/>
  <c r="H208" i="10"/>
  <c r="E208" i="10"/>
  <c r="V207" i="10"/>
  <c r="S207" i="10"/>
  <c r="O207" i="10"/>
  <c r="L207" i="10"/>
  <c r="Q207" i="10" s="1"/>
  <c r="J207" i="10"/>
  <c r="H207" i="10"/>
  <c r="E207" i="10"/>
  <c r="V206" i="10"/>
  <c r="S206" i="10"/>
  <c r="O206" i="10"/>
  <c r="L206" i="10"/>
  <c r="Q206" i="10" s="1"/>
  <c r="J206" i="10"/>
  <c r="H206" i="10"/>
  <c r="E206" i="10"/>
  <c r="V205" i="10"/>
  <c r="S205" i="10"/>
  <c r="O205" i="10"/>
  <c r="L205" i="10"/>
  <c r="Q205" i="10" s="1"/>
  <c r="J205" i="10"/>
  <c r="H205" i="10"/>
  <c r="E205" i="10"/>
  <c r="V204" i="10"/>
  <c r="S204" i="10"/>
  <c r="O204" i="10"/>
  <c r="L204" i="10"/>
  <c r="Q204" i="10" s="1"/>
  <c r="J204" i="10"/>
  <c r="H204" i="10"/>
  <c r="E204" i="10"/>
  <c r="V203" i="10"/>
  <c r="S203" i="10"/>
  <c r="O203" i="10"/>
  <c r="L203" i="10"/>
  <c r="Q203" i="10" s="1"/>
  <c r="J203" i="10"/>
  <c r="H203" i="10"/>
  <c r="E203" i="10"/>
  <c r="V202" i="10"/>
  <c r="S202" i="10"/>
  <c r="O202" i="10"/>
  <c r="L202" i="10"/>
  <c r="Q202" i="10" s="1"/>
  <c r="J202" i="10"/>
  <c r="H202" i="10"/>
  <c r="E202" i="10"/>
  <c r="V201" i="10"/>
  <c r="S201" i="10"/>
  <c r="O201" i="10"/>
  <c r="L201" i="10"/>
  <c r="Q201" i="10" s="1"/>
  <c r="J201" i="10"/>
  <c r="H201" i="10"/>
  <c r="E201" i="10"/>
  <c r="V200" i="10"/>
  <c r="S200" i="10"/>
  <c r="O200" i="10"/>
  <c r="L200" i="10"/>
  <c r="Q200" i="10" s="1"/>
  <c r="J200" i="10"/>
  <c r="H200" i="10"/>
  <c r="E200" i="10"/>
  <c r="V199" i="10"/>
  <c r="S199" i="10"/>
  <c r="O199" i="10"/>
  <c r="L199" i="10"/>
  <c r="Q199" i="10" s="1"/>
  <c r="J199" i="10"/>
  <c r="H199" i="10"/>
  <c r="E199" i="10"/>
  <c r="V198" i="10"/>
  <c r="S198" i="10"/>
  <c r="O198" i="10"/>
  <c r="L198" i="10"/>
  <c r="Q198" i="10" s="1"/>
  <c r="J198" i="10"/>
  <c r="H198" i="10"/>
  <c r="E198" i="10"/>
  <c r="V197" i="10"/>
  <c r="S197" i="10"/>
  <c r="O197" i="10"/>
  <c r="L197" i="10"/>
  <c r="Q197" i="10" s="1"/>
  <c r="J197" i="10"/>
  <c r="H197" i="10"/>
  <c r="E197" i="10"/>
  <c r="V196" i="10"/>
  <c r="S196" i="10"/>
  <c r="O196" i="10"/>
  <c r="L196" i="10"/>
  <c r="Q196" i="10" s="1"/>
  <c r="J196" i="10"/>
  <c r="H196" i="10"/>
  <c r="E196" i="10"/>
  <c r="V195" i="10"/>
  <c r="S195" i="10"/>
  <c r="O195" i="10"/>
  <c r="L195" i="10"/>
  <c r="Q195" i="10" s="1"/>
  <c r="J195" i="10"/>
  <c r="H195" i="10"/>
  <c r="E195" i="10"/>
  <c r="V194" i="10"/>
  <c r="S194" i="10"/>
  <c r="O194" i="10"/>
  <c r="L194" i="10"/>
  <c r="Q194" i="10" s="1"/>
  <c r="J194" i="10"/>
  <c r="H194" i="10"/>
  <c r="E194" i="10"/>
  <c r="V193" i="10"/>
  <c r="S193" i="10"/>
  <c r="O193" i="10"/>
  <c r="L193" i="10"/>
  <c r="Q193" i="10" s="1"/>
  <c r="J193" i="10"/>
  <c r="H193" i="10"/>
  <c r="E193" i="10"/>
  <c r="V192" i="10"/>
  <c r="S192" i="10"/>
  <c r="O192" i="10"/>
  <c r="L192" i="10"/>
  <c r="Q192" i="10" s="1"/>
  <c r="J192" i="10"/>
  <c r="H192" i="10"/>
  <c r="E192" i="10"/>
  <c r="V191" i="10"/>
  <c r="S191" i="10"/>
  <c r="O191" i="10"/>
  <c r="L191" i="10"/>
  <c r="Q191" i="10" s="1"/>
  <c r="J191" i="10"/>
  <c r="H191" i="10"/>
  <c r="E191" i="10"/>
  <c r="V190" i="10"/>
  <c r="S190" i="10"/>
  <c r="O190" i="10"/>
  <c r="L190" i="10"/>
  <c r="Q190" i="10" s="1"/>
  <c r="J190" i="10"/>
  <c r="H190" i="10"/>
  <c r="E190" i="10"/>
  <c r="V189" i="10"/>
  <c r="S189" i="10"/>
  <c r="O189" i="10"/>
  <c r="L189" i="10"/>
  <c r="Q189" i="10" s="1"/>
  <c r="J189" i="10"/>
  <c r="H189" i="10"/>
  <c r="E189" i="10"/>
  <c r="V188" i="10"/>
  <c r="S188" i="10"/>
  <c r="O188" i="10"/>
  <c r="L188" i="10"/>
  <c r="Q188" i="10" s="1"/>
  <c r="J188" i="10"/>
  <c r="H188" i="10"/>
  <c r="E188" i="10"/>
  <c r="V187" i="10"/>
  <c r="S187" i="10"/>
  <c r="O187" i="10"/>
  <c r="L187" i="10"/>
  <c r="Q187" i="10" s="1"/>
  <c r="J187" i="10"/>
  <c r="H187" i="10"/>
  <c r="E187" i="10"/>
  <c r="V186" i="10"/>
  <c r="S186" i="10"/>
  <c r="O186" i="10"/>
  <c r="L186" i="10"/>
  <c r="Q186" i="10" s="1"/>
  <c r="J186" i="10"/>
  <c r="H186" i="10"/>
  <c r="E186" i="10"/>
  <c r="V185" i="10"/>
  <c r="S185" i="10"/>
  <c r="O185" i="10"/>
  <c r="L185" i="10"/>
  <c r="Q185" i="10" s="1"/>
  <c r="J185" i="10"/>
  <c r="H185" i="10"/>
  <c r="E185" i="10"/>
  <c r="V184" i="10"/>
  <c r="S184" i="10"/>
  <c r="O184" i="10"/>
  <c r="L184" i="10"/>
  <c r="Q184" i="10" s="1"/>
  <c r="J184" i="10"/>
  <c r="H184" i="10"/>
  <c r="E184" i="10"/>
  <c r="V183" i="10"/>
  <c r="S183" i="10"/>
  <c r="O183" i="10"/>
  <c r="L183" i="10"/>
  <c r="Q183" i="10" s="1"/>
  <c r="J183" i="10"/>
  <c r="H183" i="10"/>
  <c r="E183" i="10"/>
  <c r="V182" i="10"/>
  <c r="S182" i="10"/>
  <c r="O182" i="10"/>
  <c r="L182" i="10"/>
  <c r="Q182" i="10" s="1"/>
  <c r="J182" i="10"/>
  <c r="H182" i="10"/>
  <c r="E182" i="10"/>
  <c r="V181" i="10"/>
  <c r="S181" i="10"/>
  <c r="O181" i="10"/>
  <c r="L181" i="10"/>
  <c r="Q181" i="10" s="1"/>
  <c r="J181" i="10"/>
  <c r="H181" i="10"/>
  <c r="E181" i="10"/>
  <c r="V180" i="10"/>
  <c r="S180" i="10"/>
  <c r="O180" i="10"/>
  <c r="L180" i="10"/>
  <c r="Q180" i="10" s="1"/>
  <c r="J180" i="10"/>
  <c r="H180" i="10"/>
  <c r="E180" i="10"/>
  <c r="V179" i="10"/>
  <c r="S179" i="10"/>
  <c r="O179" i="10"/>
  <c r="L179" i="10"/>
  <c r="Q179" i="10" s="1"/>
  <c r="J179" i="10"/>
  <c r="H179" i="10"/>
  <c r="E179" i="10"/>
  <c r="V178" i="10"/>
  <c r="S178" i="10"/>
  <c r="O178" i="10"/>
  <c r="L178" i="10"/>
  <c r="Q178" i="10" s="1"/>
  <c r="J178" i="10"/>
  <c r="H178" i="10"/>
  <c r="E178" i="10"/>
  <c r="V177" i="10"/>
  <c r="S177" i="10"/>
  <c r="O177" i="10"/>
  <c r="L177" i="10"/>
  <c r="Q177" i="10" s="1"/>
  <c r="J177" i="10"/>
  <c r="H177" i="10"/>
  <c r="E177" i="10"/>
  <c r="V176" i="10"/>
  <c r="S176" i="10"/>
  <c r="O176" i="10"/>
  <c r="L176" i="10"/>
  <c r="Q176" i="10" s="1"/>
  <c r="J176" i="10"/>
  <c r="H176" i="10"/>
  <c r="E176" i="10"/>
  <c r="V175" i="10"/>
  <c r="S175" i="10"/>
  <c r="O175" i="10"/>
  <c r="L175" i="10"/>
  <c r="Q175" i="10" s="1"/>
  <c r="J175" i="10"/>
  <c r="H175" i="10"/>
  <c r="E175" i="10"/>
  <c r="V174" i="10"/>
  <c r="S174" i="10"/>
  <c r="O174" i="10"/>
  <c r="L174" i="10"/>
  <c r="Q174" i="10" s="1"/>
  <c r="J174" i="10"/>
  <c r="H174" i="10"/>
  <c r="E174" i="10"/>
  <c r="V173" i="10"/>
  <c r="S173" i="10"/>
  <c r="O173" i="10"/>
  <c r="L173" i="10"/>
  <c r="Q173" i="10" s="1"/>
  <c r="J173" i="10"/>
  <c r="H173" i="10"/>
  <c r="E173" i="10"/>
  <c r="V172" i="10"/>
  <c r="S172" i="10"/>
  <c r="O172" i="10"/>
  <c r="L172" i="10"/>
  <c r="Q172" i="10" s="1"/>
  <c r="J172" i="10"/>
  <c r="H172" i="10"/>
  <c r="E172" i="10"/>
  <c r="V171" i="10"/>
  <c r="S171" i="10"/>
  <c r="O171" i="10"/>
  <c r="L171" i="10"/>
  <c r="Q171" i="10" s="1"/>
  <c r="J171" i="10"/>
  <c r="H171" i="10"/>
  <c r="E171" i="10"/>
  <c r="V170" i="10"/>
  <c r="S170" i="10"/>
  <c r="O170" i="10"/>
  <c r="L170" i="10"/>
  <c r="Q170" i="10" s="1"/>
  <c r="J170" i="10"/>
  <c r="H170" i="10"/>
  <c r="E170" i="10"/>
  <c r="V169" i="10"/>
  <c r="S169" i="10"/>
  <c r="O169" i="10"/>
  <c r="L169" i="10"/>
  <c r="Q169" i="10" s="1"/>
  <c r="J169" i="10"/>
  <c r="H169" i="10"/>
  <c r="E169" i="10"/>
  <c r="V168" i="10"/>
  <c r="S168" i="10"/>
  <c r="O168" i="10"/>
  <c r="L168" i="10"/>
  <c r="Q168" i="10" s="1"/>
  <c r="J168" i="10"/>
  <c r="H168" i="10"/>
  <c r="E168" i="10"/>
  <c r="V167" i="10"/>
  <c r="S167" i="10"/>
  <c r="O167" i="10"/>
  <c r="L167" i="10"/>
  <c r="Q167" i="10" s="1"/>
  <c r="J167" i="10"/>
  <c r="H167" i="10"/>
  <c r="E167" i="10"/>
  <c r="V166" i="10"/>
  <c r="S166" i="10"/>
  <c r="O166" i="10"/>
  <c r="L166" i="10"/>
  <c r="Q166" i="10" s="1"/>
  <c r="J166" i="10"/>
  <c r="H166" i="10"/>
  <c r="E166" i="10"/>
  <c r="V165" i="10"/>
  <c r="S165" i="10"/>
  <c r="O165" i="10"/>
  <c r="L165" i="10"/>
  <c r="Q165" i="10" s="1"/>
  <c r="J165" i="10"/>
  <c r="H165" i="10"/>
  <c r="E165" i="10"/>
  <c r="V164" i="10"/>
  <c r="S164" i="10"/>
  <c r="O164" i="10"/>
  <c r="L164" i="10"/>
  <c r="Q164" i="10" s="1"/>
  <c r="J164" i="10"/>
  <c r="H164" i="10"/>
  <c r="E164" i="10"/>
  <c r="V163" i="10"/>
  <c r="S163" i="10"/>
  <c r="O163" i="10"/>
  <c r="L163" i="10"/>
  <c r="Q163" i="10" s="1"/>
  <c r="J163" i="10"/>
  <c r="H163" i="10"/>
  <c r="E163" i="10"/>
  <c r="V162" i="10"/>
  <c r="S162" i="10"/>
  <c r="O162" i="10"/>
  <c r="L162" i="10"/>
  <c r="Q162" i="10" s="1"/>
  <c r="J162" i="10"/>
  <c r="H162" i="10"/>
  <c r="E162" i="10"/>
  <c r="V161" i="10"/>
  <c r="S161" i="10"/>
  <c r="O161" i="10"/>
  <c r="L161" i="10"/>
  <c r="Q161" i="10" s="1"/>
  <c r="J161" i="10"/>
  <c r="H161" i="10"/>
  <c r="E161" i="10"/>
  <c r="V160" i="10"/>
  <c r="S160" i="10"/>
  <c r="O160" i="10"/>
  <c r="L160" i="10"/>
  <c r="Q160" i="10" s="1"/>
  <c r="J160" i="10"/>
  <c r="H160" i="10"/>
  <c r="E160" i="10"/>
  <c r="V159" i="10"/>
  <c r="S159" i="10"/>
  <c r="O159" i="10"/>
  <c r="L159" i="10"/>
  <c r="Q159" i="10" s="1"/>
  <c r="J159" i="10"/>
  <c r="H159" i="10"/>
  <c r="E159" i="10"/>
  <c r="V158" i="10"/>
  <c r="S158" i="10"/>
  <c r="O158" i="10"/>
  <c r="L158" i="10"/>
  <c r="Q158" i="10" s="1"/>
  <c r="J158" i="10"/>
  <c r="H158" i="10"/>
  <c r="E158" i="10"/>
  <c r="V157" i="10"/>
  <c r="S157" i="10"/>
  <c r="O157" i="10"/>
  <c r="L157" i="10"/>
  <c r="Q157" i="10" s="1"/>
  <c r="J157" i="10"/>
  <c r="H157" i="10"/>
  <c r="E157" i="10"/>
  <c r="V156" i="10"/>
  <c r="S156" i="10"/>
  <c r="O156" i="10"/>
  <c r="L156" i="10"/>
  <c r="Q156" i="10" s="1"/>
  <c r="J156" i="10"/>
  <c r="H156" i="10"/>
  <c r="E156" i="10"/>
  <c r="V155" i="10"/>
  <c r="S155" i="10"/>
  <c r="O155" i="10"/>
  <c r="L155" i="10"/>
  <c r="Q155" i="10" s="1"/>
  <c r="J155" i="10"/>
  <c r="H155" i="10"/>
  <c r="E155" i="10"/>
  <c r="V154" i="10"/>
  <c r="S154" i="10"/>
  <c r="O154" i="10"/>
  <c r="L154" i="10"/>
  <c r="Q154" i="10" s="1"/>
  <c r="J154" i="10"/>
  <c r="H154" i="10"/>
  <c r="E154" i="10"/>
  <c r="V153" i="10"/>
  <c r="S153" i="10"/>
  <c r="O153" i="10"/>
  <c r="L153" i="10"/>
  <c r="Q153" i="10" s="1"/>
  <c r="J153" i="10"/>
  <c r="H153" i="10"/>
  <c r="E153" i="10"/>
  <c r="V152" i="10"/>
  <c r="S152" i="10"/>
  <c r="O152" i="10"/>
  <c r="L152" i="10"/>
  <c r="Q152" i="10" s="1"/>
  <c r="J152" i="10"/>
  <c r="H152" i="10"/>
  <c r="E152" i="10"/>
  <c r="V151" i="10"/>
  <c r="S151" i="10"/>
  <c r="O151" i="10"/>
  <c r="L151" i="10"/>
  <c r="Q151" i="10" s="1"/>
  <c r="J151" i="10"/>
  <c r="H151" i="10"/>
  <c r="E151" i="10"/>
  <c r="V150" i="10"/>
  <c r="S150" i="10"/>
  <c r="O150" i="10"/>
  <c r="L150" i="10"/>
  <c r="Q150" i="10" s="1"/>
  <c r="J150" i="10"/>
  <c r="H150" i="10"/>
  <c r="E150" i="10"/>
  <c r="V149" i="10"/>
  <c r="S149" i="10"/>
  <c r="O149" i="10"/>
  <c r="L149" i="10"/>
  <c r="Q149" i="10" s="1"/>
  <c r="J149" i="10"/>
  <c r="H149" i="10"/>
  <c r="E149" i="10"/>
  <c r="V148" i="10"/>
  <c r="S148" i="10"/>
  <c r="O148" i="10"/>
  <c r="L148" i="10"/>
  <c r="Q148" i="10" s="1"/>
  <c r="J148" i="10"/>
  <c r="H148" i="10"/>
  <c r="E148" i="10"/>
  <c r="V147" i="10"/>
  <c r="S147" i="10"/>
  <c r="O147" i="10"/>
  <c r="L147" i="10"/>
  <c r="Q147" i="10" s="1"/>
  <c r="J147" i="10"/>
  <c r="H147" i="10"/>
  <c r="E147" i="10"/>
  <c r="V146" i="10"/>
  <c r="S146" i="10"/>
  <c r="O146" i="10"/>
  <c r="L146" i="10"/>
  <c r="Q146" i="10" s="1"/>
  <c r="J146" i="10"/>
  <c r="H146" i="10"/>
  <c r="E146" i="10"/>
  <c r="V145" i="10"/>
  <c r="S145" i="10"/>
  <c r="O145" i="10"/>
  <c r="L145" i="10"/>
  <c r="Q145" i="10" s="1"/>
  <c r="J145" i="10"/>
  <c r="H145" i="10"/>
  <c r="E145" i="10"/>
  <c r="V144" i="10"/>
  <c r="S144" i="10"/>
  <c r="O144" i="10"/>
  <c r="L144" i="10"/>
  <c r="Q144" i="10" s="1"/>
  <c r="J144" i="10"/>
  <c r="H144" i="10"/>
  <c r="E144" i="10"/>
  <c r="V143" i="10"/>
  <c r="S143" i="10"/>
  <c r="O143" i="10"/>
  <c r="L143" i="10"/>
  <c r="Q143" i="10" s="1"/>
  <c r="J143" i="10"/>
  <c r="H143" i="10"/>
  <c r="E143" i="10"/>
  <c r="V142" i="10"/>
  <c r="S142" i="10"/>
  <c r="O142" i="10"/>
  <c r="L142" i="10"/>
  <c r="Q142" i="10" s="1"/>
  <c r="J142" i="10"/>
  <c r="H142" i="10"/>
  <c r="E142" i="10"/>
  <c r="V141" i="10"/>
  <c r="S141" i="10"/>
  <c r="O141" i="10"/>
  <c r="L141" i="10"/>
  <c r="Q141" i="10" s="1"/>
  <c r="J141" i="10"/>
  <c r="H141" i="10"/>
  <c r="E141" i="10"/>
  <c r="V140" i="10"/>
  <c r="S140" i="10"/>
  <c r="O140" i="10"/>
  <c r="L140" i="10"/>
  <c r="Q140" i="10" s="1"/>
  <c r="J140" i="10"/>
  <c r="H140" i="10"/>
  <c r="E140" i="10"/>
  <c r="V139" i="10"/>
  <c r="S139" i="10"/>
  <c r="O139" i="10"/>
  <c r="L139" i="10"/>
  <c r="Q139" i="10" s="1"/>
  <c r="J139" i="10"/>
  <c r="H139" i="10"/>
  <c r="E139" i="10"/>
  <c r="V138" i="10"/>
  <c r="S138" i="10"/>
  <c r="O138" i="10"/>
  <c r="L138" i="10"/>
  <c r="Q138" i="10" s="1"/>
  <c r="J138" i="10"/>
  <c r="H138" i="10"/>
  <c r="E138" i="10"/>
  <c r="V137" i="10"/>
  <c r="S137" i="10"/>
  <c r="O137" i="10"/>
  <c r="L137" i="10"/>
  <c r="Q137" i="10" s="1"/>
  <c r="J137" i="10"/>
  <c r="H137" i="10"/>
  <c r="E137" i="10"/>
  <c r="V136" i="10"/>
  <c r="S136" i="10"/>
  <c r="O136" i="10"/>
  <c r="L136" i="10"/>
  <c r="Q136" i="10" s="1"/>
  <c r="J136" i="10"/>
  <c r="H136" i="10"/>
  <c r="E136" i="10"/>
  <c r="V135" i="10"/>
  <c r="S135" i="10"/>
  <c r="O135" i="10"/>
  <c r="L135" i="10"/>
  <c r="Q135" i="10" s="1"/>
  <c r="J135" i="10"/>
  <c r="H135" i="10"/>
  <c r="E135" i="10"/>
  <c r="V134" i="10"/>
  <c r="S134" i="10"/>
  <c r="O134" i="10"/>
  <c r="L134" i="10"/>
  <c r="Q134" i="10" s="1"/>
  <c r="J134" i="10"/>
  <c r="H134" i="10"/>
  <c r="E134" i="10"/>
  <c r="V133" i="10"/>
  <c r="S133" i="10"/>
  <c r="O133" i="10"/>
  <c r="L133" i="10"/>
  <c r="Q133" i="10" s="1"/>
  <c r="J133" i="10"/>
  <c r="H133" i="10"/>
  <c r="E133" i="10"/>
  <c r="V132" i="10"/>
  <c r="S132" i="10"/>
  <c r="O132" i="10"/>
  <c r="L132" i="10"/>
  <c r="Q132" i="10" s="1"/>
  <c r="J132" i="10"/>
  <c r="H132" i="10"/>
  <c r="E132" i="10"/>
  <c r="V131" i="10"/>
  <c r="S131" i="10"/>
  <c r="O131" i="10"/>
  <c r="L131" i="10"/>
  <c r="Q131" i="10" s="1"/>
  <c r="J131" i="10"/>
  <c r="H131" i="10"/>
  <c r="E131" i="10"/>
  <c r="V130" i="10"/>
  <c r="S130" i="10"/>
  <c r="O130" i="10"/>
  <c r="L130" i="10"/>
  <c r="Q130" i="10" s="1"/>
  <c r="J130" i="10"/>
  <c r="H130" i="10"/>
  <c r="E130" i="10"/>
  <c r="V129" i="10"/>
  <c r="S129" i="10"/>
  <c r="O129" i="10"/>
  <c r="L129" i="10"/>
  <c r="Q129" i="10" s="1"/>
  <c r="J129" i="10"/>
  <c r="H129" i="10"/>
  <c r="E129" i="10"/>
  <c r="V128" i="10"/>
  <c r="S128" i="10"/>
  <c r="O128" i="10"/>
  <c r="L128" i="10"/>
  <c r="Q128" i="10" s="1"/>
  <c r="J128" i="10"/>
  <c r="H128" i="10"/>
  <c r="E128" i="10"/>
  <c r="V127" i="10"/>
  <c r="S127" i="10"/>
  <c r="O127" i="10"/>
  <c r="L127" i="10"/>
  <c r="Q127" i="10" s="1"/>
  <c r="J127" i="10"/>
  <c r="H127" i="10"/>
  <c r="E127" i="10"/>
  <c r="V126" i="10"/>
  <c r="S126" i="10"/>
  <c r="O126" i="10"/>
  <c r="L126" i="10"/>
  <c r="Q126" i="10" s="1"/>
  <c r="J126" i="10"/>
  <c r="H126" i="10"/>
  <c r="E126" i="10"/>
  <c r="V125" i="10"/>
  <c r="S125" i="10"/>
  <c r="O125" i="10"/>
  <c r="L125" i="10"/>
  <c r="Q125" i="10" s="1"/>
  <c r="J125" i="10"/>
  <c r="H125" i="10"/>
  <c r="E125" i="10"/>
  <c r="V124" i="10"/>
  <c r="S124" i="10"/>
  <c r="O124" i="10"/>
  <c r="L124" i="10"/>
  <c r="Q124" i="10" s="1"/>
  <c r="J124" i="10"/>
  <c r="H124" i="10"/>
  <c r="E124" i="10"/>
  <c r="V123" i="10"/>
  <c r="S123" i="10"/>
  <c r="O123" i="10"/>
  <c r="L123" i="10"/>
  <c r="Q123" i="10" s="1"/>
  <c r="J123" i="10"/>
  <c r="H123" i="10"/>
  <c r="E123" i="10"/>
  <c r="V122" i="10"/>
  <c r="S122" i="10"/>
  <c r="O122" i="10"/>
  <c r="L122" i="10"/>
  <c r="Q122" i="10" s="1"/>
  <c r="J122" i="10"/>
  <c r="H122" i="10"/>
  <c r="E122" i="10"/>
  <c r="V121" i="10"/>
  <c r="S121" i="10"/>
  <c r="O121" i="10"/>
  <c r="L121" i="10"/>
  <c r="Q121" i="10" s="1"/>
  <c r="J121" i="10"/>
  <c r="H121" i="10"/>
  <c r="E121" i="10"/>
  <c r="V120" i="10"/>
  <c r="S120" i="10"/>
  <c r="O120" i="10"/>
  <c r="L120" i="10"/>
  <c r="Q120" i="10" s="1"/>
  <c r="J120" i="10"/>
  <c r="H120" i="10"/>
  <c r="E120" i="10"/>
  <c r="V119" i="10"/>
  <c r="S119" i="10"/>
  <c r="O119" i="10"/>
  <c r="L119" i="10"/>
  <c r="Q119" i="10" s="1"/>
  <c r="J119" i="10"/>
  <c r="H119" i="10"/>
  <c r="E119" i="10"/>
  <c r="V118" i="10"/>
  <c r="S118" i="10"/>
  <c r="O118" i="10"/>
  <c r="L118" i="10"/>
  <c r="Q118" i="10" s="1"/>
  <c r="J118" i="10"/>
  <c r="H118" i="10"/>
  <c r="E118" i="10"/>
  <c r="V117" i="10"/>
  <c r="S117" i="10"/>
  <c r="O117" i="10"/>
  <c r="L117" i="10"/>
  <c r="Q117" i="10" s="1"/>
  <c r="J117" i="10"/>
  <c r="H117" i="10"/>
  <c r="E117" i="10"/>
  <c r="V116" i="10"/>
  <c r="S116" i="10"/>
  <c r="O116" i="10"/>
  <c r="L116" i="10"/>
  <c r="Q116" i="10" s="1"/>
  <c r="J116" i="10"/>
  <c r="H116" i="10"/>
  <c r="E116" i="10"/>
  <c r="V115" i="10"/>
  <c r="S115" i="10"/>
  <c r="O115" i="10"/>
  <c r="L115" i="10"/>
  <c r="Q115" i="10" s="1"/>
  <c r="J115" i="10"/>
  <c r="H115" i="10"/>
  <c r="E115" i="10"/>
  <c r="V114" i="10"/>
  <c r="S114" i="10"/>
  <c r="O114" i="10"/>
  <c r="L114" i="10"/>
  <c r="Q114" i="10" s="1"/>
  <c r="J114" i="10"/>
  <c r="H114" i="10"/>
  <c r="E114" i="10"/>
  <c r="V113" i="10"/>
  <c r="S113" i="10"/>
  <c r="O113" i="10"/>
  <c r="L113" i="10"/>
  <c r="Q113" i="10" s="1"/>
  <c r="J113" i="10"/>
  <c r="H113" i="10"/>
  <c r="E113" i="10"/>
  <c r="V112" i="10"/>
  <c r="S112" i="10"/>
  <c r="O112" i="10"/>
  <c r="L112" i="10"/>
  <c r="Q112" i="10" s="1"/>
  <c r="J112" i="10"/>
  <c r="H112" i="10"/>
  <c r="E112" i="10"/>
  <c r="V111" i="10"/>
  <c r="S111" i="10"/>
  <c r="O111" i="10"/>
  <c r="L111" i="10"/>
  <c r="Q111" i="10" s="1"/>
  <c r="J111" i="10"/>
  <c r="H111" i="10"/>
  <c r="E111" i="10"/>
  <c r="V110" i="10"/>
  <c r="S110" i="10"/>
  <c r="O110" i="10"/>
  <c r="L110" i="10"/>
  <c r="Q110" i="10" s="1"/>
  <c r="J110" i="10"/>
  <c r="H110" i="10"/>
  <c r="E110" i="10"/>
  <c r="V109" i="10"/>
  <c r="S109" i="10"/>
  <c r="O109" i="10"/>
  <c r="L109" i="10"/>
  <c r="Q109" i="10" s="1"/>
  <c r="J109" i="10"/>
  <c r="H109" i="10"/>
  <c r="E109" i="10"/>
  <c r="V108" i="10"/>
  <c r="S108" i="10"/>
  <c r="O108" i="10"/>
  <c r="L108" i="10"/>
  <c r="Q108" i="10" s="1"/>
  <c r="J108" i="10"/>
  <c r="H108" i="10"/>
  <c r="E108" i="10"/>
  <c r="V107" i="10"/>
  <c r="S107" i="10"/>
  <c r="O107" i="10"/>
  <c r="L107" i="10"/>
  <c r="Q107" i="10" s="1"/>
  <c r="J107" i="10"/>
  <c r="H107" i="10"/>
  <c r="E107" i="10"/>
  <c r="V106" i="10"/>
  <c r="S106" i="10"/>
  <c r="O106" i="10"/>
  <c r="L106" i="10"/>
  <c r="Q106" i="10" s="1"/>
  <c r="J106" i="10"/>
  <c r="H106" i="10"/>
  <c r="E106" i="10"/>
  <c r="V105" i="10"/>
  <c r="S105" i="10"/>
  <c r="O105" i="10"/>
  <c r="L105" i="10"/>
  <c r="Q105" i="10" s="1"/>
  <c r="J105" i="10"/>
  <c r="H105" i="10"/>
  <c r="E105" i="10"/>
  <c r="V104" i="10"/>
  <c r="S104" i="10"/>
  <c r="O104" i="10"/>
  <c r="L104" i="10"/>
  <c r="Q104" i="10" s="1"/>
  <c r="J104" i="10"/>
  <c r="H104" i="10"/>
  <c r="E104" i="10"/>
  <c r="V103" i="10"/>
  <c r="S103" i="10"/>
  <c r="O103" i="10"/>
  <c r="L103" i="10"/>
  <c r="Q103" i="10" s="1"/>
  <c r="J103" i="10"/>
  <c r="H103" i="10"/>
  <c r="E103" i="10"/>
  <c r="V102" i="10"/>
  <c r="S102" i="10"/>
  <c r="O102" i="10"/>
  <c r="L102" i="10"/>
  <c r="Q102" i="10" s="1"/>
  <c r="J102" i="10"/>
  <c r="H102" i="10"/>
  <c r="E102" i="10"/>
  <c r="V101" i="10"/>
  <c r="S101" i="10"/>
  <c r="O101" i="10"/>
  <c r="L101" i="10"/>
  <c r="Q101" i="10" s="1"/>
  <c r="J101" i="10"/>
  <c r="H101" i="10"/>
  <c r="E101" i="10"/>
  <c r="V100" i="10"/>
  <c r="S100" i="10"/>
  <c r="O100" i="10"/>
  <c r="L100" i="10"/>
  <c r="Q100" i="10" s="1"/>
  <c r="J100" i="10"/>
  <c r="H100" i="10"/>
  <c r="E100" i="10"/>
  <c r="V99" i="10"/>
  <c r="S99" i="10"/>
  <c r="O99" i="10"/>
  <c r="L99" i="10"/>
  <c r="Q99" i="10" s="1"/>
  <c r="J99" i="10"/>
  <c r="H99" i="10"/>
  <c r="E99" i="10"/>
  <c r="V98" i="10"/>
  <c r="S98" i="10"/>
  <c r="O98" i="10"/>
  <c r="L98" i="10"/>
  <c r="Q98" i="10" s="1"/>
  <c r="J98" i="10"/>
  <c r="H98" i="10"/>
  <c r="E98" i="10"/>
  <c r="V97" i="10"/>
  <c r="S97" i="10"/>
  <c r="O97" i="10"/>
  <c r="L97" i="10"/>
  <c r="Q97" i="10" s="1"/>
  <c r="J97" i="10"/>
  <c r="H97" i="10"/>
  <c r="E97" i="10"/>
  <c r="V96" i="10"/>
  <c r="S96" i="10"/>
  <c r="O96" i="10"/>
  <c r="L96" i="10"/>
  <c r="Q96" i="10" s="1"/>
  <c r="J96" i="10"/>
  <c r="H96" i="10"/>
  <c r="E96" i="10"/>
  <c r="V95" i="10"/>
  <c r="S95" i="10"/>
  <c r="O95" i="10"/>
  <c r="L95" i="10"/>
  <c r="Q95" i="10" s="1"/>
  <c r="J95" i="10"/>
  <c r="H95" i="10"/>
  <c r="E95" i="10"/>
  <c r="V94" i="10"/>
  <c r="S94" i="10"/>
  <c r="O94" i="10"/>
  <c r="L94" i="10"/>
  <c r="Q94" i="10" s="1"/>
  <c r="J94" i="10"/>
  <c r="H94" i="10"/>
  <c r="E94" i="10"/>
  <c r="V93" i="10"/>
  <c r="S93" i="10"/>
  <c r="O93" i="10"/>
  <c r="L93" i="10"/>
  <c r="Q93" i="10" s="1"/>
  <c r="J93" i="10"/>
  <c r="H93" i="10"/>
  <c r="E93" i="10"/>
  <c r="V92" i="10"/>
  <c r="S92" i="10"/>
  <c r="O92" i="10"/>
  <c r="L92" i="10"/>
  <c r="Q92" i="10" s="1"/>
  <c r="J92" i="10"/>
  <c r="H92" i="10"/>
  <c r="E92" i="10"/>
  <c r="V91" i="10"/>
  <c r="S91" i="10"/>
  <c r="O91" i="10"/>
  <c r="L91" i="10"/>
  <c r="Q91" i="10" s="1"/>
  <c r="J91" i="10"/>
  <c r="H91" i="10"/>
  <c r="E91" i="10"/>
  <c r="V90" i="10"/>
  <c r="S90" i="10"/>
  <c r="O90" i="10"/>
  <c r="L90" i="10"/>
  <c r="Q90" i="10" s="1"/>
  <c r="J90" i="10"/>
  <c r="H90" i="10"/>
  <c r="E90" i="10"/>
  <c r="V89" i="10"/>
  <c r="S89" i="10"/>
  <c r="O89" i="10"/>
  <c r="L89" i="10"/>
  <c r="Q89" i="10" s="1"/>
  <c r="J89" i="10"/>
  <c r="H89" i="10"/>
  <c r="E89" i="10"/>
  <c r="V88" i="10"/>
  <c r="S88" i="10"/>
  <c r="O88" i="10"/>
  <c r="L88" i="10"/>
  <c r="Q88" i="10" s="1"/>
  <c r="J88" i="10"/>
  <c r="H88" i="10"/>
  <c r="E88" i="10"/>
  <c r="V87" i="10"/>
  <c r="S87" i="10"/>
  <c r="O87" i="10"/>
  <c r="L87" i="10"/>
  <c r="Q87" i="10" s="1"/>
  <c r="J87" i="10"/>
  <c r="H87" i="10"/>
  <c r="E87" i="10"/>
  <c r="V86" i="10"/>
  <c r="S86" i="10"/>
  <c r="O86" i="10"/>
  <c r="L86" i="10"/>
  <c r="Q86" i="10" s="1"/>
  <c r="J86" i="10"/>
  <c r="H86" i="10"/>
  <c r="E86" i="10"/>
  <c r="V85" i="10"/>
  <c r="S85" i="10"/>
  <c r="O85" i="10"/>
  <c r="L85" i="10"/>
  <c r="Q85" i="10" s="1"/>
  <c r="J85" i="10"/>
  <c r="H85" i="10"/>
  <c r="E85" i="10"/>
  <c r="V84" i="10"/>
  <c r="S84" i="10"/>
  <c r="O84" i="10"/>
  <c r="L84" i="10"/>
  <c r="Q84" i="10" s="1"/>
  <c r="J84" i="10"/>
  <c r="H84" i="10"/>
  <c r="E84" i="10"/>
  <c r="V83" i="10"/>
  <c r="S83" i="10"/>
  <c r="O83" i="10"/>
  <c r="L83" i="10"/>
  <c r="Q83" i="10" s="1"/>
  <c r="J83" i="10"/>
  <c r="H83" i="10"/>
  <c r="E83" i="10"/>
  <c r="V82" i="10"/>
  <c r="S82" i="10"/>
  <c r="O82" i="10"/>
  <c r="L82" i="10"/>
  <c r="Q82" i="10" s="1"/>
  <c r="J82" i="10"/>
  <c r="H82" i="10"/>
  <c r="E82" i="10"/>
  <c r="V81" i="10"/>
  <c r="S81" i="10"/>
  <c r="O81" i="10"/>
  <c r="L81" i="10"/>
  <c r="Q81" i="10" s="1"/>
  <c r="J81" i="10"/>
  <c r="H81" i="10"/>
  <c r="E81" i="10"/>
  <c r="V80" i="10"/>
  <c r="S80" i="10"/>
  <c r="O80" i="10"/>
  <c r="L80" i="10"/>
  <c r="Q80" i="10" s="1"/>
  <c r="J80" i="10"/>
  <c r="H80" i="10"/>
  <c r="E80" i="10"/>
  <c r="V79" i="10"/>
  <c r="S79" i="10"/>
  <c r="O79" i="10"/>
  <c r="L79" i="10"/>
  <c r="Q79" i="10" s="1"/>
  <c r="J79" i="10"/>
  <c r="H79" i="10"/>
  <c r="E79" i="10"/>
  <c r="V78" i="10"/>
  <c r="S78" i="10"/>
  <c r="O78" i="10"/>
  <c r="L78" i="10"/>
  <c r="Q78" i="10" s="1"/>
  <c r="J78" i="10"/>
  <c r="H78" i="10"/>
  <c r="E78" i="10"/>
  <c r="V77" i="10"/>
  <c r="S77" i="10"/>
  <c r="O77" i="10"/>
  <c r="L77" i="10"/>
  <c r="Q77" i="10" s="1"/>
  <c r="J77" i="10"/>
  <c r="H77" i="10"/>
  <c r="E77" i="10"/>
  <c r="V76" i="10"/>
  <c r="S76" i="10"/>
  <c r="O76" i="10"/>
  <c r="L76" i="10"/>
  <c r="Q76" i="10" s="1"/>
  <c r="J76" i="10"/>
  <c r="H76" i="10"/>
  <c r="E76" i="10"/>
  <c r="V75" i="10"/>
  <c r="S75" i="10"/>
  <c r="O75" i="10"/>
  <c r="L75" i="10"/>
  <c r="Q75" i="10" s="1"/>
  <c r="J75" i="10"/>
  <c r="H75" i="10"/>
  <c r="E75" i="10"/>
  <c r="V74" i="10"/>
  <c r="S74" i="10"/>
  <c r="O74" i="10"/>
  <c r="L74" i="10"/>
  <c r="Q74" i="10" s="1"/>
  <c r="J74" i="10"/>
  <c r="H74" i="10"/>
  <c r="E74" i="10"/>
  <c r="V73" i="10"/>
  <c r="S73" i="10"/>
  <c r="O73" i="10"/>
  <c r="L73" i="10"/>
  <c r="Q73" i="10" s="1"/>
  <c r="J73" i="10"/>
  <c r="H73" i="10"/>
  <c r="E73" i="10"/>
  <c r="V72" i="10"/>
  <c r="S72" i="10"/>
  <c r="O72" i="10"/>
  <c r="L72" i="10"/>
  <c r="Q72" i="10" s="1"/>
  <c r="J72" i="10"/>
  <c r="H72" i="10"/>
  <c r="E72" i="10"/>
  <c r="V71" i="10"/>
  <c r="S71" i="10"/>
  <c r="O71" i="10"/>
  <c r="L71" i="10"/>
  <c r="Q71" i="10" s="1"/>
  <c r="J71" i="10"/>
  <c r="H71" i="10"/>
  <c r="E71" i="10"/>
  <c r="V70" i="10"/>
  <c r="S70" i="10"/>
  <c r="O70" i="10"/>
  <c r="L70" i="10"/>
  <c r="Q70" i="10" s="1"/>
  <c r="J70" i="10"/>
  <c r="H70" i="10"/>
  <c r="E70" i="10"/>
  <c r="V69" i="10"/>
  <c r="S69" i="10"/>
  <c r="O69" i="10"/>
  <c r="L69" i="10"/>
  <c r="Q69" i="10" s="1"/>
  <c r="J69" i="10"/>
  <c r="H69" i="10"/>
  <c r="E69" i="10"/>
  <c r="V68" i="10"/>
  <c r="S68" i="10"/>
  <c r="O68" i="10"/>
  <c r="L68" i="10"/>
  <c r="Q68" i="10" s="1"/>
  <c r="J68" i="10"/>
  <c r="H68" i="10"/>
  <c r="E68" i="10"/>
  <c r="V67" i="10"/>
  <c r="S67" i="10"/>
  <c r="O67" i="10"/>
  <c r="L67" i="10"/>
  <c r="Q67" i="10" s="1"/>
  <c r="J67" i="10"/>
  <c r="H67" i="10"/>
  <c r="E67" i="10"/>
  <c r="V66" i="10"/>
  <c r="S66" i="10"/>
  <c r="O66" i="10"/>
  <c r="L66" i="10"/>
  <c r="Q66" i="10" s="1"/>
  <c r="J66" i="10"/>
  <c r="H66" i="10"/>
  <c r="E66" i="10"/>
  <c r="V65" i="10"/>
  <c r="S65" i="10"/>
  <c r="O65" i="10"/>
  <c r="L65" i="10"/>
  <c r="Q65" i="10" s="1"/>
  <c r="J65" i="10"/>
  <c r="H65" i="10"/>
  <c r="E65" i="10"/>
  <c r="V64" i="10"/>
  <c r="S64" i="10"/>
  <c r="O64" i="10"/>
  <c r="L64" i="10"/>
  <c r="Q64" i="10" s="1"/>
  <c r="J64" i="10"/>
  <c r="H64" i="10"/>
  <c r="E64" i="10"/>
  <c r="V63" i="10"/>
  <c r="S63" i="10"/>
  <c r="O63" i="10"/>
  <c r="L63" i="10"/>
  <c r="Q63" i="10" s="1"/>
  <c r="J63" i="10"/>
  <c r="H63" i="10"/>
  <c r="E63" i="10"/>
  <c r="V62" i="10"/>
  <c r="S62" i="10"/>
  <c r="O62" i="10"/>
  <c r="L62" i="10"/>
  <c r="Q62" i="10" s="1"/>
  <c r="J62" i="10"/>
  <c r="H62" i="10"/>
  <c r="E62" i="10"/>
  <c r="V61" i="10"/>
  <c r="S61" i="10"/>
  <c r="O61" i="10"/>
  <c r="L61" i="10"/>
  <c r="Q61" i="10" s="1"/>
  <c r="J61" i="10"/>
  <c r="H61" i="10"/>
  <c r="E61" i="10"/>
  <c r="V60" i="10"/>
  <c r="S60" i="10"/>
  <c r="O60" i="10"/>
  <c r="L60" i="10"/>
  <c r="Q60" i="10" s="1"/>
  <c r="J60" i="10"/>
  <c r="H60" i="10"/>
  <c r="E60" i="10"/>
  <c r="V59" i="10"/>
  <c r="S59" i="10"/>
  <c r="O59" i="10"/>
  <c r="L59" i="10"/>
  <c r="Q59" i="10" s="1"/>
  <c r="J59" i="10"/>
  <c r="H59" i="10"/>
  <c r="E59" i="10"/>
  <c r="V58" i="10"/>
  <c r="S58" i="10"/>
  <c r="O58" i="10"/>
  <c r="L58" i="10"/>
  <c r="Q58" i="10" s="1"/>
  <c r="J58" i="10"/>
  <c r="H58" i="10"/>
  <c r="E58" i="10"/>
  <c r="V57" i="10"/>
  <c r="S57" i="10"/>
  <c r="O57" i="10"/>
  <c r="L57" i="10"/>
  <c r="Q57" i="10" s="1"/>
  <c r="J57" i="10"/>
  <c r="H57" i="10"/>
  <c r="E57" i="10"/>
  <c r="V56" i="10"/>
  <c r="S56" i="10"/>
  <c r="O56" i="10"/>
  <c r="L56" i="10"/>
  <c r="Q56" i="10" s="1"/>
  <c r="J56" i="10"/>
  <c r="H56" i="10"/>
  <c r="E56" i="10"/>
  <c r="V55" i="10"/>
  <c r="S55" i="10"/>
  <c r="O55" i="10"/>
  <c r="L55" i="10"/>
  <c r="Q55" i="10" s="1"/>
  <c r="J55" i="10"/>
  <c r="H55" i="10"/>
  <c r="E55" i="10"/>
  <c r="V54" i="10"/>
  <c r="S54" i="10"/>
  <c r="O54" i="10"/>
  <c r="L54" i="10"/>
  <c r="Q54" i="10" s="1"/>
  <c r="J54" i="10"/>
  <c r="H54" i="10"/>
  <c r="E54" i="10"/>
  <c r="V53" i="10"/>
  <c r="S53" i="10"/>
  <c r="O53" i="10"/>
  <c r="L53" i="10"/>
  <c r="Q53" i="10" s="1"/>
  <c r="J53" i="10"/>
  <c r="H53" i="10"/>
  <c r="E53" i="10"/>
  <c r="V52" i="10"/>
  <c r="S52" i="10"/>
  <c r="O52" i="10"/>
  <c r="L52" i="10"/>
  <c r="Q52" i="10" s="1"/>
  <c r="J52" i="10"/>
  <c r="H52" i="10"/>
  <c r="E52" i="10"/>
  <c r="V51" i="10"/>
  <c r="S51" i="10"/>
  <c r="O51" i="10"/>
  <c r="L51" i="10"/>
  <c r="Q51" i="10" s="1"/>
  <c r="J51" i="10"/>
  <c r="H51" i="10"/>
  <c r="E51" i="10"/>
  <c r="V50" i="10"/>
  <c r="S50" i="10"/>
  <c r="O50" i="10"/>
  <c r="L50" i="10"/>
  <c r="Q50" i="10" s="1"/>
  <c r="J50" i="10"/>
  <c r="H50" i="10"/>
  <c r="E50" i="10"/>
  <c r="V49" i="10"/>
  <c r="S49" i="10"/>
  <c r="O49" i="10"/>
  <c r="L49" i="10"/>
  <c r="Q49" i="10" s="1"/>
  <c r="J49" i="10"/>
  <c r="H49" i="10"/>
  <c r="E49" i="10"/>
  <c r="V48" i="10"/>
  <c r="S48" i="10"/>
  <c r="O48" i="10"/>
  <c r="L48" i="10"/>
  <c r="Q48" i="10" s="1"/>
  <c r="J48" i="10"/>
  <c r="H48" i="10"/>
  <c r="E48" i="10"/>
  <c r="V47" i="10"/>
  <c r="S47" i="10"/>
  <c r="O47" i="10"/>
  <c r="L47" i="10"/>
  <c r="Q47" i="10" s="1"/>
  <c r="J47" i="10"/>
  <c r="H47" i="10"/>
  <c r="E47" i="10"/>
  <c r="V46" i="10"/>
  <c r="S46" i="10"/>
  <c r="O46" i="10"/>
  <c r="L46" i="10"/>
  <c r="Q46" i="10" s="1"/>
  <c r="J46" i="10"/>
  <c r="H46" i="10"/>
  <c r="E46" i="10"/>
  <c r="V45" i="10"/>
  <c r="S45" i="10"/>
  <c r="O45" i="10"/>
  <c r="L45" i="10"/>
  <c r="Q45" i="10" s="1"/>
  <c r="J45" i="10"/>
  <c r="H45" i="10"/>
  <c r="E45" i="10"/>
  <c r="V44" i="10"/>
  <c r="S44" i="10"/>
  <c r="O44" i="10"/>
  <c r="L44" i="10"/>
  <c r="Q44" i="10" s="1"/>
  <c r="J44" i="10"/>
  <c r="H44" i="10"/>
  <c r="E44" i="10"/>
  <c r="V43" i="10"/>
  <c r="S43" i="10"/>
  <c r="O43" i="10"/>
  <c r="L43" i="10"/>
  <c r="Q43" i="10" s="1"/>
  <c r="J43" i="10"/>
  <c r="H43" i="10"/>
  <c r="E43" i="10"/>
  <c r="V42" i="10"/>
  <c r="S42" i="10"/>
  <c r="O42" i="10"/>
  <c r="L42" i="10"/>
  <c r="Q42" i="10" s="1"/>
  <c r="J42" i="10"/>
  <c r="H42" i="10"/>
  <c r="E42" i="10"/>
  <c r="V41" i="10"/>
  <c r="S41" i="10"/>
  <c r="O41" i="10"/>
  <c r="L41" i="10"/>
  <c r="Q41" i="10" s="1"/>
  <c r="J41" i="10"/>
  <c r="H41" i="10"/>
  <c r="E41" i="10"/>
  <c r="V40" i="10"/>
  <c r="S40" i="10"/>
  <c r="O40" i="10"/>
  <c r="L40" i="10"/>
  <c r="Q40" i="10" s="1"/>
  <c r="J40" i="10"/>
  <c r="H40" i="10"/>
  <c r="E40" i="10"/>
  <c r="V39" i="10"/>
  <c r="S39" i="10"/>
  <c r="O39" i="10"/>
  <c r="L39" i="10"/>
  <c r="Q39" i="10" s="1"/>
  <c r="J39" i="10"/>
  <c r="H39" i="10"/>
  <c r="E39" i="10"/>
  <c r="V38" i="10"/>
  <c r="S38" i="10"/>
  <c r="O38" i="10"/>
  <c r="L38" i="10"/>
  <c r="Q38" i="10" s="1"/>
  <c r="J38" i="10"/>
  <c r="H38" i="10"/>
  <c r="E38" i="10"/>
  <c r="V37" i="10"/>
  <c r="S37" i="10"/>
  <c r="O37" i="10"/>
  <c r="L37" i="10"/>
  <c r="Q37" i="10" s="1"/>
  <c r="J37" i="10"/>
  <c r="H37" i="10"/>
  <c r="E37" i="10"/>
  <c r="V36" i="10"/>
  <c r="S36" i="10"/>
  <c r="O36" i="10"/>
  <c r="L36" i="10"/>
  <c r="Q36" i="10" s="1"/>
  <c r="J36" i="10"/>
  <c r="H36" i="10"/>
  <c r="E36" i="10"/>
  <c r="V35" i="10"/>
  <c r="S35" i="10"/>
  <c r="O35" i="10"/>
  <c r="L35" i="10"/>
  <c r="Q35" i="10" s="1"/>
  <c r="J35" i="10"/>
  <c r="H35" i="10"/>
  <c r="E35" i="10"/>
  <c r="V34" i="10"/>
  <c r="S34" i="10"/>
  <c r="O34" i="10"/>
  <c r="L34" i="10"/>
  <c r="Q34" i="10" s="1"/>
  <c r="J34" i="10"/>
  <c r="H34" i="10"/>
  <c r="E34" i="10"/>
  <c r="V33" i="10"/>
  <c r="S33" i="10"/>
  <c r="O33" i="10"/>
  <c r="L33" i="10"/>
  <c r="Q33" i="10" s="1"/>
  <c r="J33" i="10"/>
  <c r="H33" i="10"/>
  <c r="E33" i="10"/>
  <c r="V32" i="10"/>
  <c r="S32" i="10"/>
  <c r="O32" i="10"/>
  <c r="L32" i="10"/>
  <c r="Q32" i="10" s="1"/>
  <c r="J32" i="10"/>
  <c r="H32" i="10"/>
  <c r="E32" i="10"/>
  <c r="V31" i="10"/>
  <c r="S31" i="10"/>
  <c r="O31" i="10"/>
  <c r="L31" i="10"/>
  <c r="Q31" i="10" s="1"/>
  <c r="J31" i="10"/>
  <c r="H31" i="10"/>
  <c r="E31" i="10"/>
  <c r="V30" i="10"/>
  <c r="S30" i="10"/>
  <c r="O30" i="10"/>
  <c r="L30" i="10"/>
  <c r="Q30" i="10" s="1"/>
  <c r="J30" i="10"/>
  <c r="H30" i="10"/>
  <c r="E30" i="10"/>
  <c r="V29" i="10"/>
  <c r="S29" i="10"/>
  <c r="O29" i="10"/>
  <c r="L29" i="10"/>
  <c r="Q29" i="10" s="1"/>
  <c r="J29" i="10"/>
  <c r="H29" i="10"/>
  <c r="E29" i="10"/>
  <c r="V28" i="10"/>
  <c r="S28" i="10"/>
  <c r="O28" i="10"/>
  <c r="L28" i="10"/>
  <c r="Q28" i="10" s="1"/>
  <c r="J28" i="10"/>
  <c r="H28" i="10"/>
  <c r="E28" i="10"/>
  <c r="V27" i="10"/>
  <c r="S27" i="10"/>
  <c r="O27" i="10"/>
  <c r="L27" i="10"/>
  <c r="Q27" i="10" s="1"/>
  <c r="J27" i="10"/>
  <c r="H27" i="10"/>
  <c r="E27" i="10"/>
  <c r="V26" i="10"/>
  <c r="S26" i="10"/>
  <c r="O26" i="10"/>
  <c r="L26" i="10"/>
  <c r="Q26" i="10" s="1"/>
  <c r="J26" i="10"/>
  <c r="H26" i="10"/>
  <c r="E26" i="10"/>
  <c r="V25" i="10"/>
  <c r="S25" i="10"/>
  <c r="O25" i="10"/>
  <c r="L25" i="10"/>
  <c r="Q25" i="10" s="1"/>
  <c r="J25" i="10"/>
  <c r="H25" i="10"/>
  <c r="E25" i="10"/>
  <c r="V24" i="10"/>
  <c r="S24" i="10"/>
  <c r="O24" i="10"/>
  <c r="L24" i="10"/>
  <c r="Q24" i="10" s="1"/>
  <c r="J24" i="10"/>
  <c r="H24" i="10"/>
  <c r="E24" i="10"/>
  <c r="V23" i="10"/>
  <c r="S23" i="10"/>
  <c r="O23" i="10"/>
  <c r="L23" i="10"/>
  <c r="Q23" i="10" s="1"/>
  <c r="J23" i="10"/>
  <c r="H23" i="10"/>
  <c r="E23" i="10"/>
  <c r="V22" i="10"/>
  <c r="S22" i="10"/>
  <c r="O22" i="10"/>
  <c r="L22" i="10"/>
  <c r="Q22" i="10" s="1"/>
  <c r="J22" i="10"/>
  <c r="H22" i="10"/>
  <c r="E22" i="10"/>
  <c r="V21" i="10"/>
  <c r="S21" i="10"/>
  <c r="O21" i="10"/>
  <c r="L21" i="10"/>
  <c r="Q21" i="10" s="1"/>
  <c r="J21" i="10"/>
  <c r="H21" i="10"/>
  <c r="E21" i="10"/>
  <c r="V20" i="10"/>
  <c r="S20" i="10"/>
  <c r="O20" i="10"/>
  <c r="L20" i="10"/>
  <c r="Q20" i="10" s="1"/>
  <c r="J20" i="10"/>
  <c r="H20" i="10"/>
  <c r="E20" i="10"/>
  <c r="V19" i="10"/>
  <c r="S19" i="10"/>
  <c r="O19" i="10"/>
  <c r="L19" i="10"/>
  <c r="Q19" i="10" s="1"/>
  <c r="J19" i="10"/>
  <c r="H19" i="10"/>
  <c r="E19" i="10"/>
  <c r="V18" i="10"/>
  <c r="S18" i="10"/>
  <c r="O18" i="10"/>
  <c r="L18" i="10"/>
  <c r="Q18" i="10" s="1"/>
  <c r="J18" i="10"/>
  <c r="H18" i="10"/>
  <c r="E18" i="10"/>
  <c r="V17" i="10"/>
  <c r="S17" i="10"/>
  <c r="O17" i="10"/>
  <c r="L17" i="10"/>
  <c r="Q17" i="10" s="1"/>
  <c r="J17" i="10"/>
  <c r="H17" i="10"/>
  <c r="E17" i="10"/>
  <c r="V16" i="10"/>
  <c r="S16" i="10"/>
  <c r="O16" i="10"/>
  <c r="L16" i="10"/>
  <c r="Q16" i="10" s="1"/>
  <c r="J16" i="10"/>
  <c r="H16" i="10"/>
  <c r="E16" i="10"/>
  <c r="V15" i="10"/>
  <c r="S15" i="10"/>
  <c r="O15" i="10"/>
  <c r="L15" i="10"/>
  <c r="Q15" i="10" s="1"/>
  <c r="J15" i="10"/>
  <c r="H15" i="10"/>
  <c r="E15" i="10"/>
  <c r="V14" i="10"/>
  <c r="S14" i="10"/>
  <c r="O14" i="10"/>
  <c r="L14" i="10"/>
  <c r="Q14" i="10" s="1"/>
  <c r="J14" i="10"/>
  <c r="H14" i="10"/>
  <c r="E14" i="10"/>
  <c r="V13" i="10"/>
  <c r="S13" i="10"/>
  <c r="O13" i="10"/>
  <c r="L13" i="10"/>
  <c r="Q13" i="10" s="1"/>
  <c r="J13" i="10"/>
  <c r="H13" i="10"/>
  <c r="E13" i="10"/>
  <c r="V12" i="10"/>
  <c r="S12" i="10"/>
  <c r="O12" i="10"/>
  <c r="L12" i="10"/>
  <c r="Q12" i="10" s="1"/>
  <c r="J12" i="10"/>
  <c r="H12" i="10"/>
  <c r="E12" i="10"/>
  <c r="V11" i="10"/>
  <c r="S11" i="10"/>
  <c r="O11" i="10"/>
  <c r="L11" i="10"/>
  <c r="Q11" i="10" s="1"/>
  <c r="J11" i="10"/>
  <c r="H11" i="10"/>
  <c r="E11" i="10"/>
  <c r="V10" i="10"/>
  <c r="S10" i="10"/>
  <c r="O10" i="10"/>
  <c r="L10" i="10"/>
  <c r="Q10" i="10" s="1"/>
  <c r="J10" i="10"/>
  <c r="H10" i="10"/>
  <c r="E10" i="10"/>
  <c r="V9" i="10"/>
  <c r="S9" i="10"/>
  <c r="O9" i="10"/>
  <c r="L9" i="10"/>
  <c r="Q9" i="10" s="1"/>
  <c r="J9" i="10"/>
  <c r="H9" i="10"/>
  <c r="E9" i="10"/>
  <c r="V8" i="10"/>
  <c r="S8" i="10"/>
  <c r="O8" i="10"/>
  <c r="L8" i="10"/>
  <c r="Q8" i="10" s="1"/>
  <c r="J8" i="10"/>
  <c r="H8" i="10"/>
  <c r="E8" i="10"/>
  <c r="V7" i="10"/>
  <c r="S7" i="10"/>
  <c r="O7" i="10"/>
  <c r="L7" i="10"/>
  <c r="Q7" i="10" s="1"/>
  <c r="J7" i="10"/>
  <c r="H7" i="10"/>
  <c r="E7" i="10"/>
  <c r="V6" i="10"/>
  <c r="S6" i="10"/>
  <c r="O6" i="10"/>
  <c r="L6" i="10"/>
  <c r="Q6" i="10" s="1"/>
  <c r="J6" i="10"/>
  <c r="H6" i="10"/>
  <c r="E6" i="10"/>
  <c r="V5" i="10"/>
  <c r="S5" i="10"/>
  <c r="O5" i="10"/>
  <c r="L5" i="10"/>
  <c r="Q5" i="10" s="1"/>
  <c r="J5" i="10"/>
  <c r="H5" i="10"/>
  <c r="E5" i="10"/>
  <c r="V4" i="10"/>
  <c r="S4" i="10"/>
  <c r="O4" i="10"/>
  <c r="L4" i="10"/>
  <c r="Q4" i="10" s="1"/>
  <c r="J4" i="10"/>
  <c r="H4" i="10"/>
  <c r="E4" i="10"/>
  <c r="V3" i="10"/>
  <c r="S3" i="10"/>
  <c r="O3" i="10"/>
  <c r="L3" i="10"/>
  <c r="Q3" i="10" s="1"/>
  <c r="J3" i="10"/>
  <c r="H3" i="10"/>
  <c r="E3" i="10"/>
  <c r="V2" i="10"/>
  <c r="S2" i="10"/>
  <c r="O2" i="10"/>
  <c r="L2" i="10"/>
  <c r="Q2" i="10" s="1"/>
  <c r="J2" i="10"/>
  <c r="H2" i="10"/>
  <c r="E2" i="10"/>
  <c r="L351" i="9"/>
  <c r="Q351" i="9" s="1"/>
  <c r="S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192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68" i="9"/>
  <c r="V1269" i="9"/>
  <c r="V1270" i="9"/>
  <c r="V1271" i="9"/>
  <c r="V1272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375" i="9"/>
  <c r="V1376" i="9"/>
  <c r="V1377" i="9"/>
  <c r="V1378" i="9"/>
  <c r="V1379" i="9"/>
  <c r="V1380" i="9"/>
  <c r="V1381" i="9"/>
  <c r="V1382" i="9"/>
  <c r="V1383" i="9"/>
  <c r="V1384" i="9"/>
  <c r="V1385" i="9"/>
  <c r="V1386" i="9"/>
  <c r="V1387" i="9"/>
  <c r="V1388" i="9"/>
  <c r="V1389" i="9"/>
  <c r="V1390" i="9"/>
  <c r="V1391" i="9"/>
  <c r="V1392" i="9"/>
  <c r="V1393" i="9"/>
  <c r="V1394" i="9"/>
  <c r="V1395" i="9"/>
  <c r="V1396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1410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22" i="9"/>
  <c r="V1523" i="9"/>
  <c r="V1524" i="9"/>
  <c r="V1525" i="9"/>
  <c r="V1526" i="9"/>
  <c r="V1527" i="9"/>
  <c r="V1528" i="9"/>
  <c r="V1529" i="9"/>
  <c r="V1530" i="9"/>
  <c r="V1531" i="9"/>
  <c r="V1532" i="9"/>
  <c r="V1533" i="9"/>
  <c r="V1534" i="9"/>
  <c r="V1535" i="9"/>
  <c r="V1536" i="9"/>
  <c r="V1537" i="9"/>
  <c r="V1538" i="9"/>
  <c r="V1539" i="9"/>
  <c r="V1540" i="9"/>
  <c r="V1541" i="9"/>
  <c r="V1542" i="9"/>
  <c r="V1543" i="9"/>
  <c r="V1544" i="9"/>
  <c r="V1545" i="9"/>
  <c r="V1546" i="9"/>
  <c r="V1547" i="9"/>
  <c r="V1548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2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1740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1769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2103" i="9"/>
  <c r="V2104" i="9"/>
  <c r="V2105" i="9"/>
  <c r="V2106" i="9"/>
  <c r="V2107" i="9"/>
  <c r="V2108" i="9"/>
  <c r="V2109" i="9"/>
  <c r="V2110" i="9"/>
  <c r="V2111" i="9"/>
  <c r="V2112" i="9"/>
  <c r="V2113" i="9"/>
  <c r="V2114" i="9"/>
  <c r="V2115" i="9"/>
  <c r="V2116" i="9"/>
  <c r="V2117" i="9"/>
  <c r="V2118" i="9"/>
  <c r="V2119" i="9"/>
  <c r="V2120" i="9"/>
  <c r="V2121" i="9"/>
  <c r="V2122" i="9"/>
  <c r="V2123" i="9"/>
  <c r="V2124" i="9"/>
  <c r="V2125" i="9"/>
  <c r="V2126" i="9"/>
  <c r="V2127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1" i="9"/>
  <c r="V2172" i="9"/>
  <c r="V2173" i="9"/>
  <c r="V2174" i="9"/>
  <c r="V2175" i="9"/>
  <c r="V2176" i="9"/>
  <c r="V2177" i="9"/>
  <c r="V2178" i="9"/>
  <c r="V2179" i="9"/>
  <c r="V2180" i="9"/>
  <c r="V2181" i="9"/>
  <c r="V2182" i="9"/>
  <c r="V2183" i="9"/>
  <c r="V2184" i="9"/>
  <c r="V2185" i="9"/>
  <c r="V2186" i="9"/>
  <c r="V2187" i="9"/>
  <c r="V2188" i="9"/>
  <c r="V2189" i="9"/>
  <c r="V2190" i="9"/>
  <c r="V2191" i="9"/>
  <c r="V2192" i="9"/>
  <c r="V2193" i="9"/>
  <c r="V2194" i="9"/>
  <c r="V219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2215" i="9"/>
  <c r="V2216" i="9"/>
  <c r="V2217" i="9"/>
  <c r="V2218" i="9"/>
  <c r="V2219" i="9"/>
  <c r="V2220" i="9"/>
  <c r="V2221" i="9"/>
  <c r="V2222" i="9"/>
  <c r="V2223" i="9"/>
  <c r="V2224" i="9"/>
  <c r="V2225" i="9"/>
  <c r="V2226" i="9"/>
  <c r="V2227" i="9"/>
  <c r="V2228" i="9"/>
  <c r="V2229" i="9"/>
  <c r="V2230" i="9"/>
  <c r="V2231" i="9"/>
  <c r="V2232" i="9"/>
  <c r="V2233" i="9"/>
  <c r="V2234" i="9"/>
  <c r="V2235" i="9"/>
  <c r="V2236" i="9"/>
  <c r="V2237" i="9"/>
  <c r="V2238" i="9"/>
  <c r="V2239" i="9"/>
  <c r="V2240" i="9"/>
  <c r="V2241" i="9"/>
  <c r="V2242" i="9"/>
  <c r="V2243" i="9"/>
  <c r="V2244" i="9"/>
  <c r="V2245" i="9"/>
  <c r="V2246" i="9"/>
  <c r="V2247" i="9"/>
  <c r="V2248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282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2322" i="9"/>
  <c r="V2323" i="9"/>
  <c r="V2324" i="9"/>
  <c r="V2325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376" i="9"/>
  <c r="V2377" i="9"/>
  <c r="V2378" i="9"/>
  <c r="V2379" i="9"/>
  <c r="V2380" i="9"/>
  <c r="V2381" i="9"/>
  <c r="V2382" i="9"/>
  <c r="V2383" i="9"/>
  <c r="V2384" i="9"/>
  <c r="V2385" i="9"/>
  <c r="V2386" i="9"/>
  <c r="V2387" i="9"/>
  <c r="V238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" i="9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L2" i="9"/>
  <c r="Q2" i="9" s="1"/>
  <c r="L3" i="9"/>
  <c r="Q3" i="9" s="1"/>
  <c r="L4" i="9"/>
  <c r="Q4" i="9" s="1"/>
  <c r="L5" i="9"/>
  <c r="Q5" i="9" s="1"/>
  <c r="L6" i="9"/>
  <c r="Q6" i="9" s="1"/>
  <c r="L7" i="9"/>
  <c r="Q7" i="9" s="1"/>
  <c r="L8" i="9"/>
  <c r="Q8" i="9" s="1"/>
  <c r="L9" i="9"/>
  <c r="Q9" i="9" s="1"/>
  <c r="L10" i="9"/>
  <c r="Q10" i="9" s="1"/>
  <c r="L11" i="9"/>
  <c r="Q11" i="9" s="1"/>
  <c r="L12" i="9"/>
  <c r="Q12" i="9" s="1"/>
  <c r="L13" i="9"/>
  <c r="Q13" i="9" s="1"/>
  <c r="L14" i="9"/>
  <c r="Q14" i="9" s="1"/>
  <c r="L15" i="9"/>
  <c r="Q15" i="9" s="1"/>
  <c r="L16" i="9"/>
  <c r="Q16" i="9" s="1"/>
  <c r="L17" i="9"/>
  <c r="Q17" i="9" s="1"/>
  <c r="L18" i="9"/>
  <c r="Q18" i="9" s="1"/>
  <c r="L19" i="9"/>
  <c r="Q19" i="9" s="1"/>
  <c r="L20" i="9"/>
  <c r="Q20" i="9" s="1"/>
  <c r="L21" i="9"/>
  <c r="Q21" i="9" s="1"/>
  <c r="L22" i="9"/>
  <c r="Q22" i="9" s="1"/>
  <c r="L23" i="9"/>
  <c r="Q23" i="9" s="1"/>
  <c r="L24" i="9"/>
  <c r="Q24" i="9" s="1"/>
  <c r="L25" i="9"/>
  <c r="Q25" i="9" s="1"/>
  <c r="L26" i="9"/>
  <c r="Q26" i="9" s="1"/>
  <c r="L27" i="9"/>
  <c r="Q27" i="9" s="1"/>
  <c r="L28" i="9"/>
  <c r="Q28" i="9" s="1"/>
  <c r="L29" i="9"/>
  <c r="Q29" i="9" s="1"/>
  <c r="L30" i="9"/>
  <c r="Q30" i="9" s="1"/>
  <c r="L31" i="9"/>
  <c r="Q31" i="9" s="1"/>
  <c r="L32" i="9"/>
  <c r="Q32" i="9" s="1"/>
  <c r="L33" i="9"/>
  <c r="Q33" i="9" s="1"/>
  <c r="L34" i="9"/>
  <c r="Q34" i="9" s="1"/>
  <c r="L35" i="9"/>
  <c r="Q35" i="9" s="1"/>
  <c r="L36" i="9"/>
  <c r="Q36" i="9" s="1"/>
  <c r="L37" i="9"/>
  <c r="Q37" i="9" s="1"/>
  <c r="L38" i="9"/>
  <c r="Q38" i="9" s="1"/>
  <c r="L39" i="9"/>
  <c r="Q39" i="9" s="1"/>
  <c r="L40" i="9"/>
  <c r="Q40" i="9" s="1"/>
  <c r="L41" i="9"/>
  <c r="Q41" i="9" s="1"/>
  <c r="L42" i="9"/>
  <c r="Q42" i="9" s="1"/>
  <c r="L43" i="9"/>
  <c r="Q43" i="9" s="1"/>
  <c r="L44" i="9"/>
  <c r="Q44" i="9" s="1"/>
  <c r="L45" i="9"/>
  <c r="Q45" i="9" s="1"/>
  <c r="L46" i="9"/>
  <c r="Q46" i="9" s="1"/>
  <c r="L47" i="9"/>
  <c r="Q47" i="9" s="1"/>
  <c r="L48" i="9"/>
  <c r="Q48" i="9" s="1"/>
  <c r="L49" i="9"/>
  <c r="Q49" i="9" s="1"/>
  <c r="L50" i="9"/>
  <c r="Q50" i="9" s="1"/>
  <c r="L51" i="9"/>
  <c r="Q51" i="9" s="1"/>
  <c r="L52" i="9"/>
  <c r="Q52" i="9" s="1"/>
  <c r="L53" i="9"/>
  <c r="Q53" i="9" s="1"/>
  <c r="L54" i="9"/>
  <c r="Q54" i="9" s="1"/>
  <c r="L55" i="9"/>
  <c r="Q55" i="9" s="1"/>
  <c r="L56" i="9"/>
  <c r="Q56" i="9" s="1"/>
  <c r="L57" i="9"/>
  <c r="Q57" i="9" s="1"/>
  <c r="L58" i="9"/>
  <c r="Q58" i="9" s="1"/>
  <c r="L59" i="9"/>
  <c r="Q59" i="9" s="1"/>
  <c r="L60" i="9"/>
  <c r="Q60" i="9" s="1"/>
  <c r="L61" i="9"/>
  <c r="Q61" i="9" s="1"/>
  <c r="L62" i="9"/>
  <c r="Q62" i="9" s="1"/>
  <c r="L63" i="9"/>
  <c r="Q63" i="9" s="1"/>
  <c r="L64" i="9"/>
  <c r="Q64" i="9" s="1"/>
  <c r="L65" i="9"/>
  <c r="Q65" i="9" s="1"/>
  <c r="L66" i="9"/>
  <c r="Q66" i="9" s="1"/>
  <c r="L67" i="9"/>
  <c r="Q67" i="9" s="1"/>
  <c r="L68" i="9"/>
  <c r="Q68" i="9" s="1"/>
  <c r="L69" i="9"/>
  <c r="Q69" i="9" s="1"/>
  <c r="L70" i="9"/>
  <c r="Q70" i="9" s="1"/>
  <c r="L71" i="9"/>
  <c r="Q71" i="9" s="1"/>
  <c r="L72" i="9"/>
  <c r="Q72" i="9" s="1"/>
  <c r="L73" i="9"/>
  <c r="Q73" i="9" s="1"/>
  <c r="L74" i="9"/>
  <c r="Q74" i="9" s="1"/>
  <c r="L75" i="9"/>
  <c r="Q75" i="9" s="1"/>
  <c r="L76" i="9"/>
  <c r="Q76" i="9" s="1"/>
  <c r="L77" i="9"/>
  <c r="Q77" i="9" s="1"/>
  <c r="L78" i="9"/>
  <c r="Q78" i="9" s="1"/>
  <c r="L79" i="9"/>
  <c r="Q79" i="9" s="1"/>
  <c r="L80" i="9"/>
  <c r="Q80" i="9" s="1"/>
  <c r="L81" i="9"/>
  <c r="Q81" i="9" s="1"/>
  <c r="L82" i="9"/>
  <c r="Q82" i="9" s="1"/>
  <c r="L83" i="9"/>
  <c r="Q83" i="9" s="1"/>
  <c r="L84" i="9"/>
  <c r="Q84" i="9" s="1"/>
  <c r="L85" i="9"/>
  <c r="Q85" i="9" s="1"/>
  <c r="L86" i="9"/>
  <c r="Q86" i="9" s="1"/>
  <c r="L87" i="9"/>
  <c r="Q87" i="9" s="1"/>
  <c r="L88" i="9"/>
  <c r="Q88" i="9" s="1"/>
  <c r="L89" i="9"/>
  <c r="Q89" i="9" s="1"/>
  <c r="L90" i="9"/>
  <c r="Q90" i="9" s="1"/>
  <c r="L91" i="9"/>
  <c r="Q91" i="9" s="1"/>
  <c r="L92" i="9"/>
  <c r="Q92" i="9" s="1"/>
  <c r="L93" i="9"/>
  <c r="Q93" i="9" s="1"/>
  <c r="L94" i="9"/>
  <c r="Q94" i="9" s="1"/>
  <c r="L95" i="9"/>
  <c r="Q95" i="9" s="1"/>
  <c r="L96" i="9"/>
  <c r="Q96" i="9" s="1"/>
  <c r="L97" i="9"/>
  <c r="Q97" i="9" s="1"/>
  <c r="L98" i="9"/>
  <c r="Q98" i="9" s="1"/>
  <c r="L99" i="9"/>
  <c r="Q99" i="9" s="1"/>
  <c r="L100" i="9"/>
  <c r="Q100" i="9" s="1"/>
  <c r="L101" i="9"/>
  <c r="Q101" i="9" s="1"/>
  <c r="L102" i="9"/>
  <c r="Q102" i="9" s="1"/>
  <c r="L103" i="9"/>
  <c r="Q103" i="9" s="1"/>
  <c r="L104" i="9"/>
  <c r="Q104" i="9" s="1"/>
  <c r="L105" i="9"/>
  <c r="Q105" i="9" s="1"/>
  <c r="L106" i="9"/>
  <c r="Q106" i="9" s="1"/>
  <c r="L107" i="9"/>
  <c r="Q107" i="9" s="1"/>
  <c r="L108" i="9"/>
  <c r="Q108" i="9" s="1"/>
  <c r="L109" i="9"/>
  <c r="Q109" i="9" s="1"/>
  <c r="L110" i="9"/>
  <c r="Q110" i="9" s="1"/>
  <c r="L111" i="9"/>
  <c r="Q111" i="9" s="1"/>
  <c r="L112" i="9"/>
  <c r="Q112" i="9" s="1"/>
  <c r="L113" i="9"/>
  <c r="Q113" i="9" s="1"/>
  <c r="L114" i="9"/>
  <c r="Q114" i="9" s="1"/>
  <c r="L115" i="9"/>
  <c r="Q115" i="9" s="1"/>
  <c r="L116" i="9"/>
  <c r="Q116" i="9" s="1"/>
  <c r="L117" i="9"/>
  <c r="Q117" i="9" s="1"/>
  <c r="L118" i="9"/>
  <c r="Q118" i="9" s="1"/>
  <c r="L119" i="9"/>
  <c r="Q119" i="9" s="1"/>
  <c r="L120" i="9"/>
  <c r="Q120" i="9" s="1"/>
  <c r="L121" i="9"/>
  <c r="Q121" i="9" s="1"/>
  <c r="L122" i="9"/>
  <c r="Q122" i="9" s="1"/>
  <c r="L123" i="9"/>
  <c r="Q123" i="9" s="1"/>
  <c r="L124" i="9"/>
  <c r="Q124" i="9" s="1"/>
  <c r="L125" i="9"/>
  <c r="Q125" i="9" s="1"/>
  <c r="L126" i="9"/>
  <c r="Q126" i="9" s="1"/>
  <c r="L127" i="9"/>
  <c r="Q127" i="9" s="1"/>
  <c r="L128" i="9"/>
  <c r="Q128" i="9" s="1"/>
  <c r="L129" i="9"/>
  <c r="Q129" i="9" s="1"/>
  <c r="L130" i="9"/>
  <c r="Q130" i="9" s="1"/>
  <c r="L131" i="9"/>
  <c r="Q131" i="9" s="1"/>
  <c r="L132" i="9"/>
  <c r="Q132" i="9" s="1"/>
  <c r="L133" i="9"/>
  <c r="Q133" i="9" s="1"/>
  <c r="L134" i="9"/>
  <c r="Q134" i="9" s="1"/>
  <c r="L135" i="9"/>
  <c r="Q135" i="9" s="1"/>
  <c r="L136" i="9"/>
  <c r="Q136" i="9" s="1"/>
  <c r="L137" i="9"/>
  <c r="Q137" i="9" s="1"/>
  <c r="L138" i="9"/>
  <c r="Q138" i="9" s="1"/>
  <c r="L139" i="9"/>
  <c r="Q139" i="9" s="1"/>
  <c r="L140" i="9"/>
  <c r="Q140" i="9" s="1"/>
  <c r="L141" i="9"/>
  <c r="Q141" i="9" s="1"/>
  <c r="L142" i="9"/>
  <c r="Q142" i="9" s="1"/>
  <c r="L143" i="9"/>
  <c r="Q143" i="9" s="1"/>
  <c r="L144" i="9"/>
  <c r="Q144" i="9" s="1"/>
  <c r="L145" i="9"/>
  <c r="Q145" i="9" s="1"/>
  <c r="L146" i="9"/>
  <c r="Q146" i="9" s="1"/>
  <c r="L147" i="9"/>
  <c r="Q147" i="9" s="1"/>
  <c r="L148" i="9"/>
  <c r="Q148" i="9" s="1"/>
  <c r="L149" i="9"/>
  <c r="Q149" i="9" s="1"/>
  <c r="L150" i="9"/>
  <c r="Q150" i="9" s="1"/>
  <c r="L151" i="9"/>
  <c r="Q151" i="9" s="1"/>
  <c r="L152" i="9"/>
  <c r="Q152" i="9" s="1"/>
  <c r="L153" i="9"/>
  <c r="Q153" i="9" s="1"/>
  <c r="L154" i="9"/>
  <c r="Q154" i="9" s="1"/>
  <c r="L155" i="9"/>
  <c r="Q155" i="9" s="1"/>
  <c r="L156" i="9"/>
  <c r="Q156" i="9" s="1"/>
  <c r="L157" i="9"/>
  <c r="Q157" i="9" s="1"/>
  <c r="L158" i="9"/>
  <c r="Q158" i="9" s="1"/>
  <c r="L159" i="9"/>
  <c r="Q159" i="9" s="1"/>
  <c r="L160" i="9"/>
  <c r="Q160" i="9" s="1"/>
  <c r="L161" i="9"/>
  <c r="Q161" i="9" s="1"/>
  <c r="L162" i="9"/>
  <c r="Q162" i="9" s="1"/>
  <c r="L163" i="9"/>
  <c r="Q163" i="9" s="1"/>
  <c r="L164" i="9"/>
  <c r="Q164" i="9" s="1"/>
  <c r="L165" i="9"/>
  <c r="Q165" i="9" s="1"/>
  <c r="L166" i="9"/>
  <c r="Q166" i="9" s="1"/>
  <c r="L167" i="9"/>
  <c r="Q167" i="9" s="1"/>
  <c r="L168" i="9"/>
  <c r="Q168" i="9" s="1"/>
  <c r="L169" i="9"/>
  <c r="Q169" i="9" s="1"/>
  <c r="L170" i="9"/>
  <c r="Q170" i="9" s="1"/>
  <c r="L171" i="9"/>
  <c r="Q171" i="9" s="1"/>
  <c r="L172" i="9"/>
  <c r="Q172" i="9" s="1"/>
  <c r="L173" i="9"/>
  <c r="Q173" i="9" s="1"/>
  <c r="L174" i="9"/>
  <c r="Q174" i="9" s="1"/>
  <c r="L175" i="9"/>
  <c r="Q175" i="9" s="1"/>
  <c r="L176" i="9"/>
  <c r="Q176" i="9" s="1"/>
  <c r="L177" i="9"/>
  <c r="Q177" i="9" s="1"/>
  <c r="L178" i="9"/>
  <c r="Q178" i="9" s="1"/>
  <c r="L179" i="9"/>
  <c r="Q179" i="9" s="1"/>
  <c r="L180" i="9"/>
  <c r="Q180" i="9" s="1"/>
  <c r="L181" i="9"/>
  <c r="Q181" i="9" s="1"/>
  <c r="L182" i="9"/>
  <c r="Q182" i="9" s="1"/>
  <c r="L183" i="9"/>
  <c r="Q183" i="9" s="1"/>
  <c r="L184" i="9"/>
  <c r="Q184" i="9" s="1"/>
  <c r="L185" i="9"/>
  <c r="Q185" i="9" s="1"/>
  <c r="L186" i="9"/>
  <c r="Q186" i="9" s="1"/>
  <c r="L187" i="9"/>
  <c r="Q187" i="9" s="1"/>
  <c r="L188" i="9"/>
  <c r="Q188" i="9" s="1"/>
  <c r="L189" i="9"/>
  <c r="Q189" i="9" s="1"/>
  <c r="L190" i="9"/>
  <c r="Q190" i="9" s="1"/>
  <c r="L191" i="9"/>
  <c r="Q191" i="9" s="1"/>
  <c r="L192" i="9"/>
  <c r="Q192" i="9" s="1"/>
  <c r="L193" i="9"/>
  <c r="Q193" i="9" s="1"/>
  <c r="L194" i="9"/>
  <c r="Q194" i="9" s="1"/>
  <c r="L195" i="9"/>
  <c r="Q195" i="9" s="1"/>
  <c r="L196" i="9"/>
  <c r="Q196" i="9" s="1"/>
  <c r="L197" i="9"/>
  <c r="Q197" i="9" s="1"/>
  <c r="L198" i="9"/>
  <c r="Q198" i="9" s="1"/>
  <c r="L199" i="9"/>
  <c r="Q199" i="9" s="1"/>
  <c r="L200" i="9"/>
  <c r="Q200" i="9" s="1"/>
  <c r="L201" i="9"/>
  <c r="Q201" i="9" s="1"/>
  <c r="L202" i="9"/>
  <c r="Q202" i="9" s="1"/>
  <c r="L203" i="9"/>
  <c r="Q203" i="9" s="1"/>
  <c r="L204" i="9"/>
  <c r="Q204" i="9" s="1"/>
  <c r="L205" i="9"/>
  <c r="Q205" i="9" s="1"/>
  <c r="L206" i="9"/>
  <c r="Q206" i="9" s="1"/>
  <c r="L207" i="9"/>
  <c r="Q207" i="9" s="1"/>
  <c r="L208" i="9"/>
  <c r="Q208" i="9" s="1"/>
  <c r="L209" i="9"/>
  <c r="Q209" i="9" s="1"/>
  <c r="L210" i="9"/>
  <c r="Q210" i="9" s="1"/>
  <c r="L211" i="9"/>
  <c r="Q211" i="9" s="1"/>
  <c r="L212" i="9"/>
  <c r="Q212" i="9" s="1"/>
  <c r="L213" i="9"/>
  <c r="Q213" i="9" s="1"/>
  <c r="L214" i="9"/>
  <c r="Q214" i="9" s="1"/>
  <c r="L215" i="9"/>
  <c r="Q215" i="9" s="1"/>
  <c r="L216" i="9"/>
  <c r="Q216" i="9" s="1"/>
  <c r="L217" i="9"/>
  <c r="Q217" i="9" s="1"/>
  <c r="L218" i="9"/>
  <c r="Q218" i="9" s="1"/>
  <c r="L219" i="9"/>
  <c r="Q219" i="9" s="1"/>
  <c r="L220" i="9"/>
  <c r="Q220" i="9" s="1"/>
  <c r="L221" i="9"/>
  <c r="Q221" i="9" s="1"/>
  <c r="L222" i="9"/>
  <c r="Q222" i="9" s="1"/>
  <c r="L223" i="9"/>
  <c r="Q223" i="9" s="1"/>
  <c r="L224" i="9"/>
  <c r="Q224" i="9" s="1"/>
  <c r="L225" i="9"/>
  <c r="Q225" i="9" s="1"/>
  <c r="L226" i="9"/>
  <c r="Q226" i="9" s="1"/>
  <c r="L227" i="9"/>
  <c r="Q227" i="9" s="1"/>
  <c r="L228" i="9"/>
  <c r="Q228" i="9" s="1"/>
  <c r="L229" i="9"/>
  <c r="Q229" i="9" s="1"/>
  <c r="L230" i="9"/>
  <c r="Q230" i="9" s="1"/>
  <c r="L231" i="9"/>
  <c r="Q231" i="9" s="1"/>
  <c r="L232" i="9"/>
  <c r="Q232" i="9" s="1"/>
  <c r="L233" i="9"/>
  <c r="Q233" i="9" s="1"/>
  <c r="L234" i="9"/>
  <c r="Q234" i="9" s="1"/>
  <c r="L235" i="9"/>
  <c r="Q235" i="9" s="1"/>
  <c r="L236" i="9"/>
  <c r="Q236" i="9" s="1"/>
  <c r="L237" i="9"/>
  <c r="Q237" i="9" s="1"/>
  <c r="L238" i="9"/>
  <c r="Q238" i="9" s="1"/>
  <c r="L239" i="9"/>
  <c r="Q239" i="9" s="1"/>
  <c r="L240" i="9"/>
  <c r="Q240" i="9" s="1"/>
  <c r="L241" i="9"/>
  <c r="Q241" i="9" s="1"/>
  <c r="L242" i="9"/>
  <c r="Q242" i="9" s="1"/>
  <c r="L243" i="9"/>
  <c r="Q243" i="9" s="1"/>
  <c r="L244" i="9"/>
  <c r="Q244" i="9" s="1"/>
  <c r="L245" i="9"/>
  <c r="Q245" i="9" s="1"/>
  <c r="L246" i="9"/>
  <c r="Q246" i="9" s="1"/>
  <c r="L247" i="9"/>
  <c r="Q247" i="9" s="1"/>
  <c r="L248" i="9"/>
  <c r="Q248" i="9" s="1"/>
  <c r="L249" i="9"/>
  <c r="Q249" i="9" s="1"/>
  <c r="L250" i="9"/>
  <c r="Q250" i="9" s="1"/>
  <c r="L251" i="9"/>
  <c r="Q251" i="9" s="1"/>
  <c r="L252" i="9"/>
  <c r="Q252" i="9" s="1"/>
  <c r="L253" i="9"/>
  <c r="Q253" i="9" s="1"/>
  <c r="L254" i="9"/>
  <c r="Q254" i="9" s="1"/>
  <c r="L255" i="9"/>
  <c r="Q255" i="9" s="1"/>
  <c r="L256" i="9"/>
  <c r="Q256" i="9" s="1"/>
  <c r="L257" i="9"/>
  <c r="Q257" i="9" s="1"/>
  <c r="L258" i="9"/>
  <c r="Q258" i="9" s="1"/>
  <c r="L259" i="9"/>
  <c r="Q259" i="9" s="1"/>
  <c r="L260" i="9"/>
  <c r="Q260" i="9" s="1"/>
  <c r="L261" i="9"/>
  <c r="Q261" i="9" s="1"/>
  <c r="L262" i="9"/>
  <c r="Q262" i="9" s="1"/>
  <c r="L263" i="9"/>
  <c r="Q263" i="9" s="1"/>
  <c r="L264" i="9"/>
  <c r="Q264" i="9" s="1"/>
  <c r="L265" i="9"/>
  <c r="Q265" i="9" s="1"/>
  <c r="L266" i="9"/>
  <c r="Q266" i="9" s="1"/>
  <c r="L267" i="9"/>
  <c r="Q267" i="9" s="1"/>
  <c r="L268" i="9"/>
  <c r="Q268" i="9" s="1"/>
  <c r="L269" i="9"/>
  <c r="Q269" i="9" s="1"/>
  <c r="L270" i="9"/>
  <c r="Q270" i="9" s="1"/>
  <c r="L271" i="9"/>
  <c r="Q271" i="9" s="1"/>
  <c r="L272" i="9"/>
  <c r="Q272" i="9" s="1"/>
  <c r="L273" i="9"/>
  <c r="Q273" i="9" s="1"/>
  <c r="L274" i="9"/>
  <c r="Q274" i="9" s="1"/>
  <c r="L275" i="9"/>
  <c r="Q275" i="9" s="1"/>
  <c r="L276" i="9"/>
  <c r="Q276" i="9" s="1"/>
  <c r="L277" i="9"/>
  <c r="Q277" i="9" s="1"/>
  <c r="L278" i="9"/>
  <c r="Q278" i="9" s="1"/>
  <c r="L279" i="9"/>
  <c r="Q279" i="9" s="1"/>
  <c r="L280" i="9"/>
  <c r="Q280" i="9" s="1"/>
  <c r="L281" i="9"/>
  <c r="Q281" i="9" s="1"/>
  <c r="L282" i="9"/>
  <c r="Q282" i="9" s="1"/>
  <c r="L283" i="9"/>
  <c r="Q283" i="9" s="1"/>
  <c r="L284" i="9"/>
  <c r="Q284" i="9" s="1"/>
  <c r="L285" i="9"/>
  <c r="Q285" i="9" s="1"/>
  <c r="L286" i="9"/>
  <c r="Q286" i="9" s="1"/>
  <c r="L287" i="9"/>
  <c r="Q287" i="9" s="1"/>
  <c r="L288" i="9"/>
  <c r="Q288" i="9" s="1"/>
  <c r="L289" i="9"/>
  <c r="Q289" i="9" s="1"/>
  <c r="L290" i="9"/>
  <c r="Q290" i="9" s="1"/>
  <c r="L291" i="9"/>
  <c r="Q291" i="9" s="1"/>
  <c r="L292" i="9"/>
  <c r="Q292" i="9" s="1"/>
  <c r="L293" i="9"/>
  <c r="Q293" i="9" s="1"/>
  <c r="L294" i="9"/>
  <c r="Q294" i="9" s="1"/>
  <c r="L295" i="9"/>
  <c r="Q295" i="9" s="1"/>
  <c r="L296" i="9"/>
  <c r="Q296" i="9" s="1"/>
  <c r="L297" i="9"/>
  <c r="Q297" i="9" s="1"/>
  <c r="L298" i="9"/>
  <c r="Q298" i="9" s="1"/>
  <c r="L299" i="9"/>
  <c r="Q299" i="9" s="1"/>
  <c r="L300" i="9"/>
  <c r="Q300" i="9" s="1"/>
  <c r="L301" i="9"/>
  <c r="Q301" i="9" s="1"/>
  <c r="L302" i="9"/>
  <c r="Q302" i="9" s="1"/>
  <c r="L303" i="9"/>
  <c r="Q303" i="9" s="1"/>
  <c r="L304" i="9"/>
  <c r="Q304" i="9" s="1"/>
  <c r="L305" i="9"/>
  <c r="Q305" i="9" s="1"/>
  <c r="L306" i="9"/>
  <c r="Q306" i="9" s="1"/>
  <c r="L307" i="9"/>
  <c r="Q307" i="9" s="1"/>
  <c r="L308" i="9"/>
  <c r="Q308" i="9" s="1"/>
  <c r="L309" i="9"/>
  <c r="Q309" i="9" s="1"/>
  <c r="L310" i="9"/>
  <c r="Q310" i="9" s="1"/>
  <c r="L311" i="9"/>
  <c r="Q311" i="9" s="1"/>
  <c r="L312" i="9"/>
  <c r="Q312" i="9" s="1"/>
  <c r="L313" i="9"/>
  <c r="Q313" i="9" s="1"/>
  <c r="L314" i="9"/>
  <c r="Q314" i="9" s="1"/>
  <c r="L315" i="9"/>
  <c r="Q315" i="9" s="1"/>
  <c r="L316" i="9"/>
  <c r="Q316" i="9" s="1"/>
  <c r="L317" i="9"/>
  <c r="Q317" i="9" s="1"/>
  <c r="L318" i="9"/>
  <c r="Q318" i="9" s="1"/>
  <c r="L319" i="9"/>
  <c r="Q319" i="9" s="1"/>
  <c r="L320" i="9"/>
  <c r="Q320" i="9" s="1"/>
  <c r="L321" i="9"/>
  <c r="Q321" i="9" s="1"/>
  <c r="L322" i="9"/>
  <c r="Q322" i="9" s="1"/>
  <c r="L323" i="9"/>
  <c r="Q323" i="9" s="1"/>
  <c r="L324" i="9"/>
  <c r="Q324" i="9" s="1"/>
  <c r="L325" i="9"/>
  <c r="Q325" i="9" s="1"/>
  <c r="L326" i="9"/>
  <c r="Q326" i="9" s="1"/>
  <c r="L327" i="9"/>
  <c r="Q327" i="9" s="1"/>
  <c r="L328" i="9"/>
  <c r="Q328" i="9" s="1"/>
  <c r="L329" i="9"/>
  <c r="Q329" i="9" s="1"/>
  <c r="L330" i="9"/>
  <c r="Q330" i="9" s="1"/>
  <c r="L331" i="9"/>
  <c r="Q331" i="9" s="1"/>
  <c r="L332" i="9"/>
  <c r="Q332" i="9" s="1"/>
  <c r="L333" i="9"/>
  <c r="Q333" i="9" s="1"/>
  <c r="L334" i="9"/>
  <c r="Q334" i="9" s="1"/>
  <c r="L335" i="9"/>
  <c r="Q335" i="9" s="1"/>
  <c r="L336" i="9"/>
  <c r="Q336" i="9" s="1"/>
  <c r="L337" i="9"/>
  <c r="Q337" i="9" s="1"/>
  <c r="L338" i="9"/>
  <c r="Q338" i="9" s="1"/>
  <c r="L339" i="9"/>
  <c r="Q339" i="9" s="1"/>
  <c r="L340" i="9"/>
  <c r="Q340" i="9" s="1"/>
  <c r="L341" i="9"/>
  <c r="Q341" i="9" s="1"/>
  <c r="L342" i="9"/>
  <c r="Q342" i="9" s="1"/>
  <c r="L343" i="9"/>
  <c r="Q343" i="9" s="1"/>
  <c r="L344" i="9"/>
  <c r="Q344" i="9" s="1"/>
  <c r="L345" i="9"/>
  <c r="Q345" i="9" s="1"/>
  <c r="L346" i="9"/>
  <c r="Q346" i="9" s="1"/>
  <c r="L347" i="9"/>
  <c r="Q347" i="9" s="1"/>
  <c r="L348" i="9"/>
  <c r="Q348" i="9" s="1"/>
  <c r="L349" i="9"/>
  <c r="Q349" i="9" s="1"/>
  <c r="L350" i="9"/>
  <c r="Q350" i="9" s="1"/>
  <c r="L352" i="9"/>
  <c r="Q352" i="9" s="1"/>
  <c r="L353" i="9"/>
  <c r="Q353" i="9" s="1"/>
  <c r="L354" i="9"/>
  <c r="Q354" i="9" s="1"/>
  <c r="L355" i="9"/>
  <c r="Q355" i="9" s="1"/>
  <c r="L356" i="9"/>
  <c r="Q356" i="9" s="1"/>
  <c r="L357" i="9"/>
  <c r="Q357" i="9" s="1"/>
  <c r="L358" i="9"/>
  <c r="Q358" i="9" s="1"/>
  <c r="L359" i="9"/>
  <c r="Q359" i="9" s="1"/>
  <c r="L360" i="9"/>
  <c r="Q360" i="9" s="1"/>
  <c r="L361" i="9"/>
  <c r="Q361" i="9" s="1"/>
  <c r="L362" i="9"/>
  <c r="Q362" i="9" s="1"/>
  <c r="L363" i="9"/>
  <c r="Q363" i="9" s="1"/>
  <c r="L364" i="9"/>
  <c r="Q364" i="9" s="1"/>
  <c r="L365" i="9"/>
  <c r="Q365" i="9" s="1"/>
  <c r="L366" i="9"/>
  <c r="Q366" i="9" s="1"/>
  <c r="L367" i="9"/>
  <c r="Q367" i="9" s="1"/>
  <c r="L368" i="9"/>
  <c r="Q368" i="9" s="1"/>
  <c r="L369" i="9"/>
  <c r="Q369" i="9" s="1"/>
  <c r="L370" i="9"/>
  <c r="Q370" i="9" s="1"/>
  <c r="L371" i="9"/>
  <c r="Q371" i="9" s="1"/>
  <c r="L372" i="9"/>
  <c r="Q372" i="9" s="1"/>
  <c r="L373" i="9"/>
  <c r="Q373" i="9" s="1"/>
  <c r="L374" i="9"/>
  <c r="Q374" i="9" s="1"/>
  <c r="L375" i="9"/>
  <c r="Q375" i="9" s="1"/>
  <c r="L376" i="9"/>
  <c r="Q376" i="9" s="1"/>
  <c r="L377" i="9"/>
  <c r="Q377" i="9" s="1"/>
  <c r="L378" i="9"/>
  <c r="Q378" i="9" s="1"/>
  <c r="L379" i="9"/>
  <c r="Q379" i="9" s="1"/>
  <c r="L380" i="9"/>
  <c r="Q380" i="9" s="1"/>
  <c r="L381" i="9"/>
  <c r="Q381" i="9" s="1"/>
  <c r="L382" i="9"/>
  <c r="Q382" i="9" s="1"/>
  <c r="L383" i="9"/>
  <c r="Q383" i="9" s="1"/>
  <c r="L384" i="9"/>
  <c r="Q384" i="9" s="1"/>
  <c r="L385" i="9"/>
  <c r="Q385" i="9" s="1"/>
  <c r="L386" i="9"/>
  <c r="Q386" i="9" s="1"/>
  <c r="L387" i="9"/>
  <c r="Q387" i="9" s="1"/>
  <c r="L388" i="9"/>
  <c r="Q388" i="9" s="1"/>
  <c r="L389" i="9"/>
  <c r="Q389" i="9" s="1"/>
  <c r="L390" i="9"/>
  <c r="Q390" i="9" s="1"/>
  <c r="L391" i="9"/>
  <c r="Q391" i="9" s="1"/>
  <c r="L392" i="9"/>
  <c r="Q392" i="9" s="1"/>
  <c r="L393" i="9"/>
  <c r="Q393" i="9" s="1"/>
  <c r="L394" i="9"/>
  <c r="Q394" i="9" s="1"/>
  <c r="L395" i="9"/>
  <c r="Q395" i="9" s="1"/>
  <c r="L396" i="9"/>
  <c r="Q396" i="9" s="1"/>
  <c r="L397" i="9"/>
  <c r="Q397" i="9" s="1"/>
  <c r="L398" i="9"/>
  <c r="Q398" i="9" s="1"/>
  <c r="L399" i="9"/>
  <c r="Q399" i="9" s="1"/>
  <c r="L400" i="9"/>
  <c r="Q400" i="9" s="1"/>
  <c r="L401" i="9"/>
  <c r="Q401" i="9" s="1"/>
  <c r="L402" i="9"/>
  <c r="Q402" i="9" s="1"/>
  <c r="L403" i="9"/>
  <c r="Q403" i="9" s="1"/>
  <c r="L404" i="9"/>
  <c r="Q404" i="9" s="1"/>
  <c r="L405" i="9"/>
  <c r="Q405" i="9" s="1"/>
  <c r="L406" i="9"/>
  <c r="Q406" i="9" s="1"/>
  <c r="L407" i="9"/>
  <c r="Q407" i="9" s="1"/>
  <c r="L408" i="9"/>
  <c r="Q408" i="9" s="1"/>
  <c r="L409" i="9"/>
  <c r="Q409" i="9" s="1"/>
  <c r="L410" i="9"/>
  <c r="Q410" i="9" s="1"/>
  <c r="L411" i="9"/>
  <c r="Q411" i="9" s="1"/>
  <c r="L412" i="9"/>
  <c r="Q412" i="9" s="1"/>
  <c r="L413" i="9"/>
  <c r="Q413" i="9" s="1"/>
  <c r="L414" i="9"/>
  <c r="Q414" i="9" s="1"/>
  <c r="L415" i="9"/>
  <c r="Q415" i="9" s="1"/>
  <c r="L416" i="9"/>
  <c r="Q416" i="9" s="1"/>
  <c r="L417" i="9"/>
  <c r="Q417" i="9" s="1"/>
  <c r="L418" i="9"/>
  <c r="Q418" i="9" s="1"/>
  <c r="L419" i="9"/>
  <c r="Q419" i="9" s="1"/>
  <c r="L420" i="9"/>
  <c r="Q420" i="9" s="1"/>
  <c r="L421" i="9"/>
  <c r="Q421" i="9" s="1"/>
  <c r="L422" i="9"/>
  <c r="Q422" i="9" s="1"/>
  <c r="L423" i="9"/>
  <c r="Q423" i="9" s="1"/>
  <c r="L424" i="9"/>
  <c r="Q424" i="9" s="1"/>
  <c r="L425" i="9"/>
  <c r="Q425" i="9" s="1"/>
  <c r="L426" i="9"/>
  <c r="Q426" i="9" s="1"/>
  <c r="L427" i="9"/>
  <c r="Q427" i="9" s="1"/>
  <c r="L428" i="9"/>
  <c r="Q428" i="9" s="1"/>
  <c r="L429" i="9"/>
  <c r="Q429" i="9" s="1"/>
  <c r="L430" i="9"/>
  <c r="Q430" i="9" s="1"/>
  <c r="L431" i="9"/>
  <c r="Q431" i="9" s="1"/>
  <c r="L432" i="9"/>
  <c r="Q432" i="9" s="1"/>
  <c r="L433" i="9"/>
  <c r="Q433" i="9" s="1"/>
  <c r="L434" i="9"/>
  <c r="Q434" i="9" s="1"/>
  <c r="L435" i="9"/>
  <c r="Q435" i="9" s="1"/>
  <c r="L436" i="9"/>
  <c r="Q436" i="9" s="1"/>
  <c r="L437" i="9"/>
  <c r="Q437" i="9" s="1"/>
  <c r="L438" i="9"/>
  <c r="Q438" i="9" s="1"/>
  <c r="L439" i="9"/>
  <c r="Q439" i="9" s="1"/>
  <c r="L440" i="9"/>
  <c r="Q440" i="9" s="1"/>
  <c r="L441" i="9"/>
  <c r="Q441" i="9" s="1"/>
  <c r="L442" i="9"/>
  <c r="Q442" i="9" s="1"/>
  <c r="L443" i="9"/>
  <c r="Q443" i="9" s="1"/>
  <c r="L444" i="9"/>
  <c r="Q444" i="9" s="1"/>
  <c r="L445" i="9"/>
  <c r="Q445" i="9" s="1"/>
  <c r="L446" i="9"/>
  <c r="Q446" i="9" s="1"/>
  <c r="L447" i="9"/>
  <c r="Q447" i="9" s="1"/>
  <c r="L448" i="9"/>
  <c r="Q448" i="9" s="1"/>
  <c r="L449" i="9"/>
  <c r="Q449" i="9" s="1"/>
  <c r="L450" i="9"/>
  <c r="Q450" i="9" s="1"/>
  <c r="L451" i="9"/>
  <c r="Q451" i="9" s="1"/>
  <c r="L452" i="9"/>
  <c r="Q452" i="9" s="1"/>
  <c r="L453" i="9"/>
  <c r="Q453" i="9" s="1"/>
  <c r="L454" i="9"/>
  <c r="Q454" i="9" s="1"/>
  <c r="L455" i="9"/>
  <c r="Q455" i="9" s="1"/>
  <c r="L456" i="9"/>
  <c r="Q456" i="9" s="1"/>
  <c r="L457" i="9"/>
  <c r="Q457" i="9" s="1"/>
  <c r="L458" i="9"/>
  <c r="Q458" i="9" s="1"/>
  <c r="L459" i="9"/>
  <c r="Q459" i="9" s="1"/>
  <c r="L460" i="9"/>
  <c r="Q460" i="9" s="1"/>
  <c r="L461" i="9"/>
  <c r="Q461" i="9" s="1"/>
  <c r="L462" i="9"/>
  <c r="Q462" i="9" s="1"/>
  <c r="L463" i="9"/>
  <c r="Q463" i="9" s="1"/>
  <c r="L464" i="9"/>
  <c r="Q464" i="9" s="1"/>
  <c r="L465" i="9"/>
  <c r="Q465" i="9" s="1"/>
  <c r="L466" i="9"/>
  <c r="Q466" i="9" s="1"/>
  <c r="L467" i="9"/>
  <c r="Q467" i="9" s="1"/>
  <c r="L468" i="9"/>
  <c r="Q468" i="9" s="1"/>
  <c r="L469" i="9"/>
  <c r="Q469" i="9" s="1"/>
  <c r="L470" i="9"/>
  <c r="Q470" i="9" s="1"/>
  <c r="L471" i="9"/>
  <c r="Q471" i="9" s="1"/>
  <c r="L472" i="9"/>
  <c r="Q472" i="9" s="1"/>
  <c r="L473" i="9"/>
  <c r="Q473" i="9" s="1"/>
  <c r="L474" i="9"/>
  <c r="Q474" i="9" s="1"/>
  <c r="L475" i="9"/>
  <c r="Q475" i="9" s="1"/>
  <c r="L476" i="9"/>
  <c r="Q476" i="9" s="1"/>
  <c r="L477" i="9"/>
  <c r="Q477" i="9" s="1"/>
  <c r="L478" i="9"/>
  <c r="Q478" i="9" s="1"/>
  <c r="L479" i="9"/>
  <c r="Q479" i="9" s="1"/>
  <c r="L480" i="9"/>
  <c r="Q480" i="9" s="1"/>
  <c r="L481" i="9"/>
  <c r="Q481" i="9" s="1"/>
  <c r="L482" i="9"/>
  <c r="Q482" i="9" s="1"/>
  <c r="L483" i="9"/>
  <c r="Q483" i="9" s="1"/>
  <c r="L484" i="9"/>
  <c r="Q484" i="9" s="1"/>
  <c r="L485" i="9"/>
  <c r="Q485" i="9" s="1"/>
  <c r="L486" i="9"/>
  <c r="Q486" i="9" s="1"/>
  <c r="L487" i="9"/>
  <c r="Q487" i="9" s="1"/>
  <c r="L488" i="9"/>
  <c r="Q488" i="9" s="1"/>
  <c r="L489" i="9"/>
  <c r="Q489" i="9" s="1"/>
  <c r="L490" i="9"/>
  <c r="Q490" i="9" s="1"/>
  <c r="L491" i="9"/>
  <c r="Q491" i="9" s="1"/>
  <c r="L492" i="9"/>
  <c r="Q492" i="9" s="1"/>
  <c r="L493" i="9"/>
  <c r="Q493" i="9" s="1"/>
  <c r="L494" i="9"/>
  <c r="Q494" i="9" s="1"/>
  <c r="L495" i="9"/>
  <c r="Q495" i="9" s="1"/>
  <c r="L496" i="9"/>
  <c r="Q496" i="9" s="1"/>
  <c r="L497" i="9"/>
  <c r="Q497" i="9" s="1"/>
  <c r="L498" i="9"/>
  <c r="Q498" i="9" s="1"/>
  <c r="L499" i="9"/>
  <c r="Q499" i="9" s="1"/>
  <c r="L500" i="9"/>
  <c r="Q500" i="9" s="1"/>
  <c r="L501" i="9"/>
  <c r="Q501" i="9" s="1"/>
  <c r="L502" i="9"/>
  <c r="Q502" i="9" s="1"/>
  <c r="L503" i="9"/>
  <c r="Q503" i="9" s="1"/>
  <c r="L504" i="9"/>
  <c r="Q504" i="9" s="1"/>
  <c r="L505" i="9"/>
  <c r="Q505" i="9" s="1"/>
  <c r="L506" i="9"/>
  <c r="Q506" i="9" s="1"/>
  <c r="L507" i="9"/>
  <c r="Q507" i="9" s="1"/>
  <c r="L508" i="9"/>
  <c r="Q508" i="9" s="1"/>
  <c r="L509" i="9"/>
  <c r="Q509" i="9" s="1"/>
  <c r="L510" i="9"/>
  <c r="Q510" i="9" s="1"/>
  <c r="L511" i="9"/>
  <c r="Q511" i="9" s="1"/>
  <c r="L512" i="9"/>
  <c r="Q512" i="9" s="1"/>
  <c r="L513" i="9"/>
  <c r="Q513" i="9" s="1"/>
  <c r="L514" i="9"/>
  <c r="Q514" i="9" s="1"/>
  <c r="L515" i="9"/>
  <c r="Q515" i="9" s="1"/>
  <c r="L516" i="9"/>
  <c r="Q516" i="9" s="1"/>
  <c r="L517" i="9"/>
  <c r="Q517" i="9" s="1"/>
  <c r="L518" i="9"/>
  <c r="Q518" i="9" s="1"/>
  <c r="L519" i="9"/>
  <c r="Q519" i="9" s="1"/>
  <c r="L520" i="9"/>
  <c r="Q520" i="9" s="1"/>
  <c r="L521" i="9"/>
  <c r="Q521" i="9" s="1"/>
  <c r="L522" i="9"/>
  <c r="Q522" i="9" s="1"/>
  <c r="L523" i="9"/>
  <c r="Q523" i="9" s="1"/>
  <c r="L524" i="9"/>
  <c r="Q524" i="9" s="1"/>
  <c r="L525" i="9"/>
  <c r="Q525" i="9" s="1"/>
  <c r="L526" i="9"/>
  <c r="Q526" i="9" s="1"/>
  <c r="L527" i="9"/>
  <c r="Q527" i="9" s="1"/>
  <c r="L528" i="9"/>
  <c r="Q528" i="9" s="1"/>
  <c r="L529" i="9"/>
  <c r="Q529" i="9" s="1"/>
  <c r="L530" i="9"/>
  <c r="Q530" i="9" s="1"/>
  <c r="L531" i="9"/>
  <c r="Q531" i="9" s="1"/>
  <c r="L532" i="9"/>
  <c r="Q532" i="9" s="1"/>
  <c r="L533" i="9"/>
  <c r="Q533" i="9" s="1"/>
  <c r="L534" i="9"/>
  <c r="Q534" i="9" s="1"/>
  <c r="L535" i="9"/>
  <c r="Q535" i="9" s="1"/>
  <c r="L536" i="9"/>
  <c r="Q536" i="9" s="1"/>
  <c r="L537" i="9"/>
  <c r="Q537" i="9" s="1"/>
  <c r="L538" i="9"/>
  <c r="Q538" i="9" s="1"/>
  <c r="L539" i="9"/>
  <c r="Q539" i="9" s="1"/>
  <c r="L540" i="9"/>
  <c r="Q540" i="9" s="1"/>
  <c r="L541" i="9"/>
  <c r="Q541" i="9" s="1"/>
  <c r="L542" i="9"/>
  <c r="Q542" i="9" s="1"/>
  <c r="L543" i="9"/>
  <c r="Q543" i="9" s="1"/>
  <c r="L544" i="9"/>
  <c r="Q544" i="9" s="1"/>
  <c r="L545" i="9"/>
  <c r="Q545" i="9" s="1"/>
  <c r="L546" i="9"/>
  <c r="Q546" i="9" s="1"/>
  <c r="L547" i="9"/>
  <c r="Q547" i="9" s="1"/>
  <c r="L548" i="9"/>
  <c r="Q548" i="9" s="1"/>
  <c r="L549" i="9"/>
  <c r="Q549" i="9" s="1"/>
  <c r="L550" i="9"/>
  <c r="Q550" i="9" s="1"/>
  <c r="L551" i="9"/>
  <c r="Q551" i="9" s="1"/>
  <c r="L552" i="9"/>
  <c r="Q552" i="9" s="1"/>
  <c r="L553" i="9"/>
  <c r="Q553" i="9" s="1"/>
  <c r="L554" i="9"/>
  <c r="Q554" i="9" s="1"/>
  <c r="L555" i="9"/>
  <c r="Q555" i="9" s="1"/>
  <c r="L556" i="9"/>
  <c r="Q556" i="9" s="1"/>
  <c r="L557" i="9"/>
  <c r="Q557" i="9" s="1"/>
  <c r="L558" i="9"/>
  <c r="Q558" i="9" s="1"/>
  <c r="L559" i="9"/>
  <c r="Q559" i="9" s="1"/>
  <c r="L560" i="9"/>
  <c r="Q560" i="9" s="1"/>
  <c r="L561" i="9"/>
  <c r="Q561" i="9" s="1"/>
  <c r="L562" i="9"/>
  <c r="Q562" i="9" s="1"/>
  <c r="L563" i="9"/>
  <c r="Q563" i="9" s="1"/>
  <c r="L564" i="9"/>
  <c r="Q564" i="9" s="1"/>
  <c r="L565" i="9"/>
  <c r="Q565" i="9" s="1"/>
  <c r="L566" i="9"/>
  <c r="Q566" i="9" s="1"/>
  <c r="L567" i="9"/>
  <c r="Q567" i="9" s="1"/>
  <c r="L568" i="9"/>
  <c r="Q568" i="9" s="1"/>
  <c r="L569" i="9"/>
  <c r="Q569" i="9" s="1"/>
  <c r="L570" i="9"/>
  <c r="Q570" i="9" s="1"/>
  <c r="L571" i="9"/>
  <c r="Q571" i="9" s="1"/>
  <c r="L572" i="9"/>
  <c r="Q572" i="9" s="1"/>
  <c r="L573" i="9"/>
  <c r="Q573" i="9" s="1"/>
  <c r="L574" i="9"/>
  <c r="Q574" i="9" s="1"/>
  <c r="L575" i="9"/>
  <c r="Q575" i="9" s="1"/>
  <c r="L576" i="9"/>
  <c r="Q576" i="9" s="1"/>
  <c r="L577" i="9"/>
  <c r="Q577" i="9" s="1"/>
  <c r="L578" i="9"/>
  <c r="Q578" i="9" s="1"/>
  <c r="L579" i="9"/>
  <c r="Q579" i="9" s="1"/>
  <c r="L580" i="9"/>
  <c r="Q580" i="9" s="1"/>
  <c r="L581" i="9"/>
  <c r="Q581" i="9" s="1"/>
  <c r="L582" i="9"/>
  <c r="Q582" i="9" s="1"/>
  <c r="L583" i="9"/>
  <c r="Q583" i="9" s="1"/>
  <c r="L584" i="9"/>
  <c r="Q584" i="9" s="1"/>
  <c r="L585" i="9"/>
  <c r="Q585" i="9" s="1"/>
  <c r="L586" i="9"/>
  <c r="Q586" i="9" s="1"/>
  <c r="L587" i="9"/>
  <c r="Q587" i="9" s="1"/>
  <c r="L588" i="9"/>
  <c r="Q588" i="9" s="1"/>
  <c r="L589" i="9"/>
  <c r="Q589" i="9" s="1"/>
  <c r="L590" i="9"/>
  <c r="Q590" i="9" s="1"/>
  <c r="L591" i="9"/>
  <c r="Q591" i="9" s="1"/>
  <c r="L592" i="9"/>
  <c r="Q592" i="9" s="1"/>
  <c r="L593" i="9"/>
  <c r="Q593" i="9" s="1"/>
  <c r="L594" i="9"/>
  <c r="Q594" i="9" s="1"/>
  <c r="L595" i="9"/>
  <c r="Q595" i="9" s="1"/>
  <c r="L596" i="9"/>
  <c r="Q596" i="9" s="1"/>
  <c r="L597" i="9"/>
  <c r="Q597" i="9" s="1"/>
  <c r="L598" i="9"/>
  <c r="Q598" i="9" s="1"/>
  <c r="L599" i="9"/>
  <c r="Q599" i="9" s="1"/>
  <c r="L600" i="9"/>
  <c r="Q600" i="9" s="1"/>
  <c r="L601" i="9"/>
  <c r="Q601" i="9" s="1"/>
  <c r="L602" i="9"/>
  <c r="Q602" i="9" s="1"/>
  <c r="L603" i="9"/>
  <c r="Q603" i="9" s="1"/>
  <c r="L604" i="9"/>
  <c r="Q604" i="9" s="1"/>
  <c r="L605" i="9"/>
  <c r="Q605" i="9" s="1"/>
  <c r="L606" i="9"/>
  <c r="Q606" i="9" s="1"/>
  <c r="L607" i="9"/>
  <c r="Q607" i="9" s="1"/>
  <c r="L608" i="9"/>
  <c r="Q608" i="9" s="1"/>
  <c r="L609" i="9"/>
  <c r="Q609" i="9" s="1"/>
  <c r="L610" i="9"/>
  <c r="Q610" i="9" s="1"/>
  <c r="L611" i="9"/>
  <c r="Q611" i="9" s="1"/>
  <c r="L612" i="9"/>
  <c r="Q612" i="9" s="1"/>
  <c r="L613" i="9"/>
  <c r="Q613" i="9" s="1"/>
  <c r="L614" i="9"/>
  <c r="Q614" i="9" s="1"/>
  <c r="L615" i="9"/>
  <c r="Q615" i="9" s="1"/>
  <c r="L616" i="9"/>
  <c r="Q616" i="9" s="1"/>
  <c r="L617" i="9"/>
  <c r="Q617" i="9" s="1"/>
  <c r="L618" i="9"/>
  <c r="Q618" i="9" s="1"/>
  <c r="L619" i="9"/>
  <c r="Q619" i="9" s="1"/>
  <c r="L620" i="9"/>
  <c r="Q620" i="9" s="1"/>
  <c r="L621" i="9"/>
  <c r="Q621" i="9" s="1"/>
  <c r="L622" i="9"/>
  <c r="Q622" i="9" s="1"/>
  <c r="L623" i="9"/>
  <c r="Q623" i="9" s="1"/>
  <c r="L624" i="9"/>
  <c r="Q624" i="9" s="1"/>
  <c r="L625" i="9"/>
  <c r="Q625" i="9" s="1"/>
  <c r="L626" i="9"/>
  <c r="Q626" i="9" s="1"/>
  <c r="L627" i="9"/>
  <c r="Q627" i="9" s="1"/>
  <c r="L628" i="9"/>
  <c r="Q628" i="9" s="1"/>
  <c r="L629" i="9"/>
  <c r="Q629" i="9" s="1"/>
  <c r="L630" i="9"/>
  <c r="Q630" i="9" s="1"/>
  <c r="L631" i="9"/>
  <c r="Q631" i="9" s="1"/>
  <c r="L632" i="9"/>
  <c r="Q632" i="9" s="1"/>
  <c r="L633" i="9"/>
  <c r="Q633" i="9" s="1"/>
  <c r="L634" i="9"/>
  <c r="Q634" i="9" s="1"/>
  <c r="L635" i="9"/>
  <c r="Q635" i="9" s="1"/>
  <c r="L636" i="9"/>
  <c r="Q636" i="9" s="1"/>
  <c r="L637" i="9"/>
  <c r="Q637" i="9" s="1"/>
  <c r="L638" i="9"/>
  <c r="Q638" i="9" s="1"/>
  <c r="L639" i="9"/>
  <c r="Q639" i="9" s="1"/>
  <c r="L640" i="9"/>
  <c r="Q640" i="9" s="1"/>
  <c r="L641" i="9"/>
  <c r="Q641" i="9" s="1"/>
  <c r="L642" i="9"/>
  <c r="Q642" i="9" s="1"/>
  <c r="L643" i="9"/>
  <c r="Q643" i="9" s="1"/>
  <c r="L644" i="9"/>
  <c r="Q644" i="9" s="1"/>
  <c r="L645" i="9"/>
  <c r="Q645" i="9" s="1"/>
  <c r="L646" i="9"/>
  <c r="Q646" i="9" s="1"/>
  <c r="L647" i="9"/>
  <c r="Q647" i="9" s="1"/>
  <c r="L648" i="9"/>
  <c r="Q648" i="9" s="1"/>
  <c r="L649" i="9"/>
  <c r="Q649" i="9" s="1"/>
  <c r="L650" i="9"/>
  <c r="Q650" i="9" s="1"/>
  <c r="L651" i="9"/>
  <c r="Q651" i="9" s="1"/>
  <c r="L652" i="9"/>
  <c r="Q652" i="9" s="1"/>
  <c r="L653" i="9"/>
  <c r="Q653" i="9" s="1"/>
  <c r="L654" i="9"/>
  <c r="Q654" i="9" s="1"/>
  <c r="L655" i="9"/>
  <c r="Q655" i="9" s="1"/>
  <c r="L656" i="9"/>
  <c r="Q656" i="9" s="1"/>
  <c r="L657" i="9"/>
  <c r="Q657" i="9" s="1"/>
  <c r="L658" i="9"/>
  <c r="Q658" i="9" s="1"/>
  <c r="L659" i="9"/>
  <c r="Q659" i="9" s="1"/>
  <c r="L660" i="9"/>
  <c r="Q660" i="9" s="1"/>
  <c r="L661" i="9"/>
  <c r="Q661" i="9" s="1"/>
  <c r="L662" i="9"/>
  <c r="Q662" i="9" s="1"/>
  <c r="L663" i="9"/>
  <c r="Q663" i="9" s="1"/>
  <c r="L664" i="9"/>
  <c r="Q664" i="9" s="1"/>
  <c r="L665" i="9"/>
  <c r="Q665" i="9" s="1"/>
  <c r="L666" i="9"/>
  <c r="Q666" i="9" s="1"/>
  <c r="L667" i="9"/>
  <c r="Q667" i="9" s="1"/>
  <c r="L668" i="9"/>
  <c r="Q668" i="9" s="1"/>
  <c r="L669" i="9"/>
  <c r="Q669" i="9" s="1"/>
  <c r="L670" i="9"/>
  <c r="Q670" i="9" s="1"/>
  <c r="L671" i="9"/>
  <c r="Q671" i="9" s="1"/>
  <c r="L672" i="9"/>
  <c r="Q672" i="9" s="1"/>
  <c r="L673" i="9"/>
  <c r="Q673" i="9" s="1"/>
  <c r="L674" i="9"/>
  <c r="Q674" i="9" s="1"/>
  <c r="L675" i="9"/>
  <c r="Q675" i="9" s="1"/>
  <c r="L676" i="9"/>
  <c r="Q676" i="9" s="1"/>
  <c r="L677" i="9"/>
  <c r="Q677" i="9" s="1"/>
  <c r="L678" i="9"/>
  <c r="Q678" i="9" s="1"/>
  <c r="L679" i="9"/>
  <c r="Q679" i="9" s="1"/>
  <c r="L680" i="9"/>
  <c r="Q680" i="9" s="1"/>
  <c r="L681" i="9"/>
  <c r="Q681" i="9" s="1"/>
  <c r="L682" i="9"/>
  <c r="Q682" i="9" s="1"/>
  <c r="L683" i="9"/>
  <c r="Q683" i="9" s="1"/>
  <c r="L684" i="9"/>
  <c r="Q684" i="9" s="1"/>
  <c r="L685" i="9"/>
  <c r="Q685" i="9" s="1"/>
  <c r="L686" i="9"/>
  <c r="Q686" i="9" s="1"/>
  <c r="L687" i="9"/>
  <c r="Q687" i="9" s="1"/>
  <c r="L688" i="9"/>
  <c r="Q688" i="9" s="1"/>
  <c r="L689" i="9"/>
  <c r="Q689" i="9" s="1"/>
  <c r="L690" i="9"/>
  <c r="Q690" i="9" s="1"/>
  <c r="L691" i="9"/>
  <c r="Q691" i="9" s="1"/>
  <c r="L692" i="9"/>
  <c r="Q692" i="9" s="1"/>
  <c r="L693" i="9"/>
  <c r="Q693" i="9" s="1"/>
  <c r="L694" i="9"/>
  <c r="Q694" i="9" s="1"/>
  <c r="L695" i="9"/>
  <c r="Q695" i="9" s="1"/>
  <c r="L696" i="9"/>
  <c r="Q696" i="9" s="1"/>
  <c r="L697" i="9"/>
  <c r="Q697" i="9" s="1"/>
  <c r="L698" i="9"/>
  <c r="Q698" i="9" s="1"/>
  <c r="L699" i="9"/>
  <c r="Q699" i="9" s="1"/>
  <c r="L700" i="9"/>
  <c r="Q700" i="9" s="1"/>
  <c r="L701" i="9"/>
  <c r="Q701" i="9" s="1"/>
  <c r="L702" i="9"/>
  <c r="Q702" i="9" s="1"/>
  <c r="L703" i="9"/>
  <c r="Q703" i="9" s="1"/>
  <c r="L704" i="9"/>
  <c r="Q704" i="9" s="1"/>
  <c r="L705" i="9"/>
  <c r="Q705" i="9" s="1"/>
  <c r="L706" i="9"/>
  <c r="Q706" i="9" s="1"/>
  <c r="L707" i="9"/>
  <c r="Q707" i="9" s="1"/>
  <c r="L708" i="9"/>
  <c r="Q708" i="9" s="1"/>
  <c r="L709" i="9"/>
  <c r="Q709" i="9" s="1"/>
  <c r="L710" i="9"/>
  <c r="Q710" i="9" s="1"/>
  <c r="L711" i="9"/>
  <c r="Q711" i="9" s="1"/>
  <c r="L712" i="9"/>
  <c r="Q712" i="9" s="1"/>
  <c r="L713" i="9"/>
  <c r="Q713" i="9" s="1"/>
  <c r="L714" i="9"/>
  <c r="Q714" i="9" s="1"/>
  <c r="L715" i="9"/>
  <c r="Q715" i="9" s="1"/>
  <c r="L716" i="9"/>
  <c r="Q716" i="9" s="1"/>
  <c r="L717" i="9"/>
  <c r="Q717" i="9" s="1"/>
  <c r="L718" i="9"/>
  <c r="Q718" i="9" s="1"/>
  <c r="L719" i="9"/>
  <c r="Q719" i="9" s="1"/>
  <c r="L720" i="9"/>
  <c r="Q720" i="9" s="1"/>
  <c r="L721" i="9"/>
  <c r="Q721" i="9" s="1"/>
  <c r="L722" i="9"/>
  <c r="Q722" i="9" s="1"/>
  <c r="L723" i="9"/>
  <c r="Q723" i="9" s="1"/>
  <c r="L724" i="9"/>
  <c r="Q724" i="9" s="1"/>
  <c r="L725" i="9"/>
  <c r="Q725" i="9" s="1"/>
  <c r="L726" i="9"/>
  <c r="Q726" i="9" s="1"/>
  <c r="L727" i="9"/>
  <c r="Q727" i="9" s="1"/>
  <c r="L728" i="9"/>
  <c r="Q728" i="9" s="1"/>
  <c r="L729" i="9"/>
  <c r="Q729" i="9" s="1"/>
  <c r="L730" i="9"/>
  <c r="Q730" i="9" s="1"/>
  <c r="L731" i="9"/>
  <c r="Q731" i="9" s="1"/>
  <c r="L732" i="9"/>
  <c r="Q732" i="9" s="1"/>
  <c r="L733" i="9"/>
  <c r="Q733" i="9" s="1"/>
  <c r="L734" i="9"/>
  <c r="Q734" i="9" s="1"/>
  <c r="L735" i="9"/>
  <c r="Q735" i="9" s="1"/>
  <c r="L736" i="9"/>
  <c r="Q736" i="9" s="1"/>
  <c r="L737" i="9"/>
  <c r="Q737" i="9" s="1"/>
  <c r="L738" i="9"/>
  <c r="Q738" i="9" s="1"/>
  <c r="L739" i="9"/>
  <c r="Q739" i="9" s="1"/>
  <c r="L740" i="9"/>
  <c r="Q740" i="9" s="1"/>
  <c r="L741" i="9"/>
  <c r="Q741" i="9" s="1"/>
  <c r="L742" i="9"/>
  <c r="Q742" i="9" s="1"/>
  <c r="L743" i="9"/>
  <c r="Q743" i="9" s="1"/>
  <c r="L744" i="9"/>
  <c r="Q744" i="9" s="1"/>
  <c r="L745" i="9"/>
  <c r="Q745" i="9" s="1"/>
  <c r="L746" i="9"/>
  <c r="Q746" i="9" s="1"/>
  <c r="L747" i="9"/>
  <c r="Q747" i="9" s="1"/>
  <c r="L748" i="9"/>
  <c r="Q748" i="9" s="1"/>
  <c r="L749" i="9"/>
  <c r="Q749" i="9" s="1"/>
  <c r="L750" i="9"/>
  <c r="Q750" i="9" s="1"/>
  <c r="L751" i="9"/>
  <c r="Q751" i="9" s="1"/>
  <c r="L752" i="9"/>
  <c r="Q752" i="9" s="1"/>
  <c r="L753" i="9"/>
  <c r="Q753" i="9" s="1"/>
  <c r="L754" i="9"/>
  <c r="Q754" i="9" s="1"/>
  <c r="L755" i="9"/>
  <c r="Q755" i="9" s="1"/>
  <c r="L756" i="9"/>
  <c r="Q756" i="9" s="1"/>
  <c r="L757" i="9"/>
  <c r="Q757" i="9" s="1"/>
  <c r="L758" i="9"/>
  <c r="Q758" i="9" s="1"/>
  <c r="L759" i="9"/>
  <c r="Q759" i="9" s="1"/>
  <c r="L760" i="9"/>
  <c r="Q760" i="9" s="1"/>
  <c r="L761" i="9"/>
  <c r="Q761" i="9" s="1"/>
  <c r="L762" i="9"/>
  <c r="Q762" i="9" s="1"/>
  <c r="L763" i="9"/>
  <c r="Q763" i="9" s="1"/>
  <c r="L764" i="9"/>
  <c r="Q764" i="9" s="1"/>
  <c r="L765" i="9"/>
  <c r="Q765" i="9" s="1"/>
  <c r="L766" i="9"/>
  <c r="Q766" i="9" s="1"/>
  <c r="L767" i="9"/>
  <c r="Q767" i="9" s="1"/>
  <c r="L768" i="9"/>
  <c r="Q768" i="9" s="1"/>
  <c r="L769" i="9"/>
  <c r="Q769" i="9" s="1"/>
  <c r="L770" i="9"/>
  <c r="Q770" i="9" s="1"/>
  <c r="L771" i="9"/>
  <c r="Q771" i="9" s="1"/>
  <c r="L772" i="9"/>
  <c r="Q772" i="9" s="1"/>
  <c r="L773" i="9"/>
  <c r="Q773" i="9" s="1"/>
  <c r="L774" i="9"/>
  <c r="Q774" i="9" s="1"/>
  <c r="L775" i="9"/>
  <c r="Q775" i="9" s="1"/>
  <c r="L776" i="9"/>
  <c r="Q776" i="9" s="1"/>
  <c r="L777" i="9"/>
  <c r="Q777" i="9" s="1"/>
  <c r="L778" i="9"/>
  <c r="Q778" i="9" s="1"/>
  <c r="L779" i="9"/>
  <c r="Q779" i="9" s="1"/>
  <c r="L780" i="9"/>
  <c r="Q780" i="9" s="1"/>
  <c r="L781" i="9"/>
  <c r="Q781" i="9" s="1"/>
  <c r="L782" i="9"/>
  <c r="Q782" i="9" s="1"/>
  <c r="L783" i="9"/>
  <c r="Q783" i="9" s="1"/>
  <c r="L784" i="9"/>
  <c r="Q784" i="9" s="1"/>
  <c r="L785" i="9"/>
  <c r="Q785" i="9" s="1"/>
  <c r="L786" i="9"/>
  <c r="Q786" i="9" s="1"/>
  <c r="L787" i="9"/>
  <c r="Q787" i="9" s="1"/>
  <c r="L788" i="9"/>
  <c r="Q788" i="9" s="1"/>
  <c r="L789" i="9"/>
  <c r="Q789" i="9" s="1"/>
  <c r="L790" i="9"/>
  <c r="Q790" i="9" s="1"/>
  <c r="L791" i="9"/>
  <c r="Q791" i="9" s="1"/>
  <c r="L792" i="9"/>
  <c r="Q792" i="9" s="1"/>
  <c r="L793" i="9"/>
  <c r="Q793" i="9" s="1"/>
  <c r="L794" i="9"/>
  <c r="Q794" i="9" s="1"/>
  <c r="L795" i="9"/>
  <c r="Q795" i="9" s="1"/>
  <c r="L796" i="9"/>
  <c r="Q796" i="9" s="1"/>
  <c r="L797" i="9"/>
  <c r="Q797" i="9" s="1"/>
  <c r="L798" i="9"/>
  <c r="Q798" i="9" s="1"/>
  <c r="L799" i="9"/>
  <c r="Q799" i="9" s="1"/>
  <c r="L800" i="9"/>
  <c r="Q800" i="9" s="1"/>
  <c r="L801" i="9"/>
  <c r="Q801" i="9" s="1"/>
  <c r="L802" i="9"/>
  <c r="Q802" i="9" s="1"/>
  <c r="L803" i="9"/>
  <c r="Q803" i="9" s="1"/>
  <c r="L804" i="9"/>
  <c r="Q804" i="9" s="1"/>
  <c r="L805" i="9"/>
  <c r="Q805" i="9" s="1"/>
  <c r="L806" i="9"/>
  <c r="Q806" i="9" s="1"/>
  <c r="L807" i="9"/>
  <c r="Q807" i="9" s="1"/>
  <c r="L808" i="9"/>
  <c r="Q808" i="9" s="1"/>
  <c r="L809" i="9"/>
  <c r="Q809" i="9" s="1"/>
  <c r="L810" i="9"/>
  <c r="Q810" i="9" s="1"/>
  <c r="L811" i="9"/>
  <c r="Q811" i="9" s="1"/>
  <c r="L812" i="9"/>
  <c r="Q812" i="9" s="1"/>
  <c r="L813" i="9"/>
  <c r="Q813" i="9" s="1"/>
  <c r="L814" i="9"/>
  <c r="Q814" i="9" s="1"/>
  <c r="L815" i="9"/>
  <c r="Q815" i="9" s="1"/>
  <c r="L816" i="9"/>
  <c r="Q816" i="9" s="1"/>
  <c r="L817" i="9"/>
  <c r="Q817" i="9" s="1"/>
  <c r="L818" i="9"/>
  <c r="Q818" i="9" s="1"/>
  <c r="L819" i="9"/>
  <c r="Q819" i="9" s="1"/>
  <c r="L820" i="9"/>
  <c r="Q820" i="9" s="1"/>
  <c r="L821" i="9"/>
  <c r="Q821" i="9" s="1"/>
  <c r="L822" i="9"/>
  <c r="Q822" i="9" s="1"/>
  <c r="L823" i="9"/>
  <c r="Q823" i="9" s="1"/>
  <c r="L824" i="9"/>
  <c r="Q824" i="9" s="1"/>
  <c r="L825" i="9"/>
  <c r="Q825" i="9" s="1"/>
  <c r="L826" i="9"/>
  <c r="Q826" i="9" s="1"/>
  <c r="L827" i="9"/>
  <c r="Q827" i="9" s="1"/>
  <c r="L828" i="9"/>
  <c r="Q828" i="9" s="1"/>
  <c r="L829" i="9"/>
  <c r="Q829" i="9" s="1"/>
  <c r="L830" i="9"/>
  <c r="Q830" i="9" s="1"/>
  <c r="L831" i="9"/>
  <c r="Q831" i="9" s="1"/>
  <c r="L832" i="9"/>
  <c r="Q832" i="9" s="1"/>
  <c r="L833" i="9"/>
  <c r="Q833" i="9" s="1"/>
  <c r="L834" i="9"/>
  <c r="Q834" i="9" s="1"/>
  <c r="L835" i="9"/>
  <c r="Q835" i="9" s="1"/>
  <c r="L836" i="9"/>
  <c r="Q836" i="9" s="1"/>
  <c r="L837" i="9"/>
  <c r="Q837" i="9" s="1"/>
  <c r="L838" i="9"/>
  <c r="Q838" i="9" s="1"/>
  <c r="L839" i="9"/>
  <c r="Q839" i="9" s="1"/>
  <c r="L840" i="9"/>
  <c r="Q840" i="9" s="1"/>
  <c r="L841" i="9"/>
  <c r="Q841" i="9" s="1"/>
  <c r="L842" i="9"/>
  <c r="Q842" i="9" s="1"/>
  <c r="L843" i="9"/>
  <c r="Q843" i="9" s="1"/>
  <c r="L844" i="9"/>
  <c r="Q844" i="9" s="1"/>
  <c r="L845" i="9"/>
  <c r="Q845" i="9" s="1"/>
  <c r="L846" i="9"/>
  <c r="Q846" i="9" s="1"/>
  <c r="L847" i="9"/>
  <c r="Q847" i="9" s="1"/>
  <c r="L848" i="9"/>
  <c r="Q848" i="9" s="1"/>
  <c r="L849" i="9"/>
  <c r="Q849" i="9" s="1"/>
  <c r="L850" i="9"/>
  <c r="Q850" i="9" s="1"/>
  <c r="L851" i="9"/>
  <c r="Q851" i="9" s="1"/>
  <c r="L852" i="9"/>
  <c r="Q852" i="9" s="1"/>
  <c r="L853" i="9"/>
  <c r="Q853" i="9" s="1"/>
  <c r="L854" i="9"/>
  <c r="Q854" i="9" s="1"/>
  <c r="L855" i="9"/>
  <c r="Q855" i="9" s="1"/>
  <c r="L856" i="9"/>
  <c r="Q856" i="9" s="1"/>
  <c r="L857" i="9"/>
  <c r="Q857" i="9" s="1"/>
  <c r="L858" i="9"/>
  <c r="Q858" i="9" s="1"/>
  <c r="L859" i="9"/>
  <c r="Q859" i="9" s="1"/>
  <c r="L860" i="9"/>
  <c r="Q860" i="9" s="1"/>
  <c r="L861" i="9"/>
  <c r="Q861" i="9" s="1"/>
  <c r="L862" i="9"/>
  <c r="Q862" i="9" s="1"/>
  <c r="L863" i="9"/>
  <c r="Q863" i="9" s="1"/>
  <c r="L864" i="9"/>
  <c r="Q864" i="9" s="1"/>
  <c r="L865" i="9"/>
  <c r="Q865" i="9" s="1"/>
  <c r="L866" i="9"/>
  <c r="Q866" i="9" s="1"/>
  <c r="L867" i="9"/>
  <c r="Q867" i="9" s="1"/>
  <c r="L868" i="9"/>
  <c r="Q868" i="9" s="1"/>
  <c r="L869" i="9"/>
  <c r="Q869" i="9" s="1"/>
  <c r="L870" i="9"/>
  <c r="Q870" i="9" s="1"/>
  <c r="L871" i="9"/>
  <c r="Q871" i="9" s="1"/>
  <c r="L872" i="9"/>
  <c r="Q872" i="9" s="1"/>
  <c r="L873" i="9"/>
  <c r="Q873" i="9" s="1"/>
  <c r="L874" i="9"/>
  <c r="Q874" i="9" s="1"/>
  <c r="L875" i="9"/>
  <c r="Q875" i="9" s="1"/>
  <c r="L876" i="9"/>
  <c r="Q876" i="9" s="1"/>
  <c r="L877" i="9"/>
  <c r="Q877" i="9" s="1"/>
  <c r="L878" i="9"/>
  <c r="Q878" i="9" s="1"/>
  <c r="L879" i="9"/>
  <c r="Q879" i="9" s="1"/>
  <c r="L880" i="9"/>
  <c r="Q880" i="9" s="1"/>
  <c r="L881" i="9"/>
  <c r="Q881" i="9" s="1"/>
  <c r="L882" i="9"/>
  <c r="Q882" i="9" s="1"/>
  <c r="L883" i="9"/>
  <c r="Q883" i="9" s="1"/>
  <c r="L884" i="9"/>
  <c r="Q884" i="9" s="1"/>
  <c r="L885" i="9"/>
  <c r="Q885" i="9" s="1"/>
  <c r="L886" i="9"/>
  <c r="Q886" i="9" s="1"/>
  <c r="L887" i="9"/>
  <c r="Q887" i="9" s="1"/>
  <c r="L888" i="9"/>
  <c r="Q888" i="9" s="1"/>
  <c r="L889" i="9"/>
  <c r="Q889" i="9" s="1"/>
  <c r="L890" i="9"/>
  <c r="Q890" i="9" s="1"/>
  <c r="L891" i="9"/>
  <c r="Q891" i="9" s="1"/>
  <c r="L892" i="9"/>
  <c r="Q892" i="9" s="1"/>
  <c r="L893" i="9"/>
  <c r="Q893" i="9" s="1"/>
  <c r="L894" i="9"/>
  <c r="Q894" i="9" s="1"/>
  <c r="L895" i="9"/>
  <c r="Q895" i="9" s="1"/>
  <c r="L896" i="9"/>
  <c r="Q896" i="9" s="1"/>
  <c r="L897" i="9"/>
  <c r="Q897" i="9" s="1"/>
  <c r="L898" i="9"/>
  <c r="Q898" i="9" s="1"/>
  <c r="L899" i="9"/>
  <c r="Q899" i="9" s="1"/>
  <c r="L900" i="9"/>
  <c r="Q900" i="9" s="1"/>
  <c r="L901" i="9"/>
  <c r="Q901" i="9" s="1"/>
  <c r="L902" i="9"/>
  <c r="Q902" i="9" s="1"/>
  <c r="L903" i="9"/>
  <c r="Q903" i="9" s="1"/>
  <c r="L904" i="9"/>
  <c r="Q904" i="9" s="1"/>
  <c r="L905" i="9"/>
  <c r="Q905" i="9" s="1"/>
  <c r="L906" i="9"/>
  <c r="Q906" i="9" s="1"/>
  <c r="L907" i="9"/>
  <c r="Q907" i="9" s="1"/>
  <c r="L908" i="9"/>
  <c r="Q908" i="9" s="1"/>
  <c r="L909" i="9"/>
  <c r="Q909" i="9" s="1"/>
  <c r="L910" i="9"/>
  <c r="Q910" i="9" s="1"/>
  <c r="L911" i="9"/>
  <c r="Q911" i="9" s="1"/>
  <c r="L912" i="9"/>
  <c r="Q912" i="9" s="1"/>
  <c r="L913" i="9"/>
  <c r="Q913" i="9" s="1"/>
  <c r="L914" i="9"/>
  <c r="Q914" i="9" s="1"/>
  <c r="L915" i="9"/>
  <c r="Q915" i="9" s="1"/>
  <c r="L916" i="9"/>
  <c r="Q916" i="9" s="1"/>
  <c r="L917" i="9"/>
  <c r="Q917" i="9" s="1"/>
  <c r="L918" i="9"/>
  <c r="Q918" i="9" s="1"/>
  <c r="L919" i="9"/>
  <c r="Q919" i="9" s="1"/>
  <c r="L920" i="9"/>
  <c r="Q920" i="9" s="1"/>
  <c r="L921" i="9"/>
  <c r="Q921" i="9" s="1"/>
  <c r="L922" i="9"/>
  <c r="Q922" i="9" s="1"/>
  <c r="L923" i="9"/>
  <c r="Q923" i="9" s="1"/>
  <c r="L924" i="9"/>
  <c r="Q924" i="9" s="1"/>
  <c r="L925" i="9"/>
  <c r="Q925" i="9" s="1"/>
  <c r="L926" i="9"/>
  <c r="Q926" i="9" s="1"/>
  <c r="L927" i="9"/>
  <c r="Q927" i="9" s="1"/>
  <c r="L928" i="9"/>
  <c r="Q928" i="9" s="1"/>
  <c r="L929" i="9"/>
  <c r="Q929" i="9" s="1"/>
  <c r="L930" i="9"/>
  <c r="Q930" i="9" s="1"/>
  <c r="L931" i="9"/>
  <c r="Q931" i="9" s="1"/>
  <c r="L932" i="9"/>
  <c r="Q932" i="9" s="1"/>
  <c r="L933" i="9"/>
  <c r="Q933" i="9" s="1"/>
  <c r="L934" i="9"/>
  <c r="Q934" i="9" s="1"/>
  <c r="L935" i="9"/>
  <c r="Q935" i="9" s="1"/>
  <c r="L936" i="9"/>
  <c r="Q936" i="9" s="1"/>
  <c r="L937" i="9"/>
  <c r="Q937" i="9" s="1"/>
  <c r="L938" i="9"/>
  <c r="Q938" i="9" s="1"/>
  <c r="L939" i="9"/>
  <c r="Q939" i="9" s="1"/>
  <c r="L940" i="9"/>
  <c r="Q940" i="9" s="1"/>
  <c r="L941" i="9"/>
  <c r="Q941" i="9" s="1"/>
  <c r="L942" i="9"/>
  <c r="Q942" i="9" s="1"/>
  <c r="L943" i="9"/>
  <c r="Q943" i="9" s="1"/>
  <c r="L944" i="9"/>
  <c r="Q944" i="9" s="1"/>
  <c r="L945" i="9"/>
  <c r="Q945" i="9" s="1"/>
  <c r="L946" i="9"/>
  <c r="Q946" i="9" s="1"/>
  <c r="L947" i="9"/>
  <c r="Q947" i="9" s="1"/>
  <c r="L948" i="9"/>
  <c r="Q948" i="9" s="1"/>
  <c r="L949" i="9"/>
  <c r="Q949" i="9" s="1"/>
  <c r="L950" i="9"/>
  <c r="Q950" i="9" s="1"/>
  <c r="L951" i="9"/>
  <c r="Q951" i="9" s="1"/>
  <c r="L952" i="9"/>
  <c r="Q952" i="9" s="1"/>
  <c r="L953" i="9"/>
  <c r="Q953" i="9" s="1"/>
  <c r="L954" i="9"/>
  <c r="Q954" i="9" s="1"/>
  <c r="L955" i="9"/>
  <c r="Q955" i="9" s="1"/>
  <c r="L956" i="9"/>
  <c r="Q956" i="9" s="1"/>
  <c r="L957" i="9"/>
  <c r="Q957" i="9" s="1"/>
  <c r="L958" i="9"/>
  <c r="Q958" i="9" s="1"/>
  <c r="L959" i="9"/>
  <c r="Q959" i="9" s="1"/>
  <c r="L960" i="9"/>
  <c r="Q960" i="9" s="1"/>
  <c r="L961" i="9"/>
  <c r="Q961" i="9" s="1"/>
  <c r="L962" i="9"/>
  <c r="Q962" i="9" s="1"/>
  <c r="L963" i="9"/>
  <c r="Q963" i="9" s="1"/>
  <c r="L964" i="9"/>
  <c r="Q964" i="9" s="1"/>
  <c r="L965" i="9"/>
  <c r="Q965" i="9" s="1"/>
  <c r="L966" i="9"/>
  <c r="Q966" i="9" s="1"/>
  <c r="L967" i="9"/>
  <c r="Q967" i="9" s="1"/>
  <c r="L968" i="9"/>
  <c r="Q968" i="9" s="1"/>
  <c r="L969" i="9"/>
  <c r="Q969" i="9" s="1"/>
  <c r="L970" i="9"/>
  <c r="Q970" i="9" s="1"/>
  <c r="L971" i="9"/>
  <c r="Q971" i="9" s="1"/>
  <c r="L972" i="9"/>
  <c r="Q972" i="9" s="1"/>
  <c r="L973" i="9"/>
  <c r="Q973" i="9" s="1"/>
  <c r="L974" i="9"/>
  <c r="Q974" i="9" s="1"/>
  <c r="L975" i="9"/>
  <c r="Q975" i="9" s="1"/>
  <c r="L976" i="9"/>
  <c r="Q976" i="9" s="1"/>
  <c r="L977" i="9"/>
  <c r="Q977" i="9" s="1"/>
  <c r="L978" i="9"/>
  <c r="Q978" i="9" s="1"/>
  <c r="L979" i="9"/>
  <c r="Q979" i="9" s="1"/>
  <c r="L980" i="9"/>
  <c r="Q980" i="9" s="1"/>
  <c r="L981" i="9"/>
  <c r="Q981" i="9" s="1"/>
  <c r="L982" i="9"/>
  <c r="Q982" i="9" s="1"/>
  <c r="L983" i="9"/>
  <c r="Q983" i="9" s="1"/>
  <c r="L984" i="9"/>
  <c r="Q984" i="9" s="1"/>
  <c r="L985" i="9"/>
  <c r="Q985" i="9" s="1"/>
  <c r="L986" i="9"/>
  <c r="Q986" i="9" s="1"/>
  <c r="L987" i="9"/>
  <c r="Q987" i="9" s="1"/>
  <c r="L988" i="9"/>
  <c r="Q988" i="9" s="1"/>
  <c r="L989" i="9"/>
  <c r="Q989" i="9" s="1"/>
  <c r="L990" i="9"/>
  <c r="Q990" i="9" s="1"/>
  <c r="L991" i="9"/>
  <c r="Q991" i="9" s="1"/>
  <c r="L992" i="9"/>
  <c r="Q992" i="9" s="1"/>
  <c r="L993" i="9"/>
  <c r="Q993" i="9" s="1"/>
  <c r="L994" i="9"/>
  <c r="Q994" i="9" s="1"/>
  <c r="L995" i="9"/>
  <c r="Q995" i="9" s="1"/>
  <c r="L996" i="9"/>
  <c r="Q996" i="9" s="1"/>
  <c r="L997" i="9"/>
  <c r="Q997" i="9" s="1"/>
  <c r="L998" i="9"/>
  <c r="Q998" i="9" s="1"/>
  <c r="L999" i="9"/>
  <c r="Q999" i="9" s="1"/>
  <c r="L1000" i="9"/>
  <c r="Q1000" i="9" s="1"/>
  <c r="L1001" i="9"/>
  <c r="Q1001" i="9" s="1"/>
  <c r="L1002" i="9"/>
  <c r="Q1002" i="9" s="1"/>
  <c r="L1003" i="9"/>
  <c r="Q1003" i="9" s="1"/>
  <c r="L1004" i="9"/>
  <c r="Q1004" i="9" s="1"/>
  <c r="L1005" i="9"/>
  <c r="Q1005" i="9" s="1"/>
  <c r="L1006" i="9"/>
  <c r="Q1006" i="9" s="1"/>
  <c r="L1007" i="9"/>
  <c r="Q1007" i="9" s="1"/>
  <c r="L1008" i="9"/>
  <c r="Q1008" i="9" s="1"/>
  <c r="L1009" i="9"/>
  <c r="Q1009" i="9" s="1"/>
  <c r="L1010" i="9"/>
  <c r="Q1010" i="9" s="1"/>
  <c r="L1011" i="9"/>
  <c r="Q1011" i="9" s="1"/>
  <c r="L1012" i="9"/>
  <c r="Q1012" i="9" s="1"/>
  <c r="L1013" i="9"/>
  <c r="Q1013" i="9" s="1"/>
  <c r="L1014" i="9"/>
  <c r="Q1014" i="9" s="1"/>
  <c r="L1015" i="9"/>
  <c r="Q1015" i="9" s="1"/>
  <c r="L1016" i="9"/>
  <c r="Q1016" i="9" s="1"/>
  <c r="L1017" i="9"/>
  <c r="Q1017" i="9" s="1"/>
  <c r="L1018" i="9"/>
  <c r="Q1018" i="9" s="1"/>
  <c r="L1019" i="9"/>
  <c r="Q1019" i="9" s="1"/>
  <c r="L1020" i="9"/>
  <c r="Q1020" i="9" s="1"/>
  <c r="L1021" i="9"/>
  <c r="Q1021" i="9" s="1"/>
  <c r="L1022" i="9"/>
  <c r="Q1022" i="9" s="1"/>
  <c r="L1023" i="9"/>
  <c r="Q1023" i="9" s="1"/>
  <c r="L1024" i="9"/>
  <c r="Q1024" i="9" s="1"/>
  <c r="L1025" i="9"/>
  <c r="Q1025" i="9" s="1"/>
  <c r="L1026" i="9"/>
  <c r="Q1026" i="9" s="1"/>
  <c r="L1027" i="9"/>
  <c r="Q1027" i="9" s="1"/>
  <c r="L1028" i="9"/>
  <c r="Q1028" i="9" s="1"/>
  <c r="L1029" i="9"/>
  <c r="Q1029" i="9" s="1"/>
  <c r="L1030" i="9"/>
  <c r="Q1030" i="9" s="1"/>
  <c r="L1031" i="9"/>
  <c r="Q1031" i="9" s="1"/>
  <c r="L1032" i="9"/>
  <c r="Q1032" i="9" s="1"/>
  <c r="L1033" i="9"/>
  <c r="Q1033" i="9" s="1"/>
  <c r="L1034" i="9"/>
  <c r="Q1034" i="9" s="1"/>
  <c r="L1035" i="9"/>
  <c r="Q1035" i="9" s="1"/>
  <c r="L1036" i="9"/>
  <c r="Q1036" i="9" s="1"/>
  <c r="L1037" i="9"/>
  <c r="Q1037" i="9" s="1"/>
  <c r="L1038" i="9"/>
  <c r="Q1038" i="9" s="1"/>
  <c r="L1039" i="9"/>
  <c r="Q1039" i="9" s="1"/>
  <c r="L1040" i="9"/>
  <c r="Q1040" i="9" s="1"/>
  <c r="L1041" i="9"/>
  <c r="Q1041" i="9" s="1"/>
  <c r="L1042" i="9"/>
  <c r="Q1042" i="9" s="1"/>
  <c r="L1043" i="9"/>
  <c r="Q1043" i="9" s="1"/>
  <c r="L1044" i="9"/>
  <c r="Q1044" i="9" s="1"/>
  <c r="L1045" i="9"/>
  <c r="Q1045" i="9" s="1"/>
  <c r="L1046" i="9"/>
  <c r="Q1046" i="9" s="1"/>
  <c r="L1047" i="9"/>
  <c r="Q1047" i="9" s="1"/>
  <c r="L1048" i="9"/>
  <c r="Q1048" i="9" s="1"/>
  <c r="L1049" i="9"/>
  <c r="Q1049" i="9" s="1"/>
  <c r="L1050" i="9"/>
  <c r="Q1050" i="9" s="1"/>
  <c r="L1051" i="9"/>
  <c r="Q1051" i="9" s="1"/>
  <c r="L1052" i="9"/>
  <c r="Q1052" i="9" s="1"/>
  <c r="L1053" i="9"/>
  <c r="Q1053" i="9" s="1"/>
  <c r="L1054" i="9"/>
  <c r="Q1054" i="9" s="1"/>
  <c r="L1055" i="9"/>
  <c r="Q1055" i="9" s="1"/>
  <c r="L1056" i="9"/>
  <c r="Q1056" i="9" s="1"/>
  <c r="L1057" i="9"/>
  <c r="Q1057" i="9" s="1"/>
  <c r="L1058" i="9"/>
  <c r="Q1058" i="9" s="1"/>
  <c r="L1059" i="9"/>
  <c r="Q1059" i="9" s="1"/>
  <c r="L1060" i="9"/>
  <c r="Q1060" i="9" s="1"/>
  <c r="L1061" i="9"/>
  <c r="Q1061" i="9" s="1"/>
  <c r="L1062" i="9"/>
  <c r="Q1062" i="9" s="1"/>
  <c r="L1063" i="9"/>
  <c r="Q1063" i="9" s="1"/>
  <c r="L1064" i="9"/>
  <c r="Q1064" i="9" s="1"/>
  <c r="L1065" i="9"/>
  <c r="Q1065" i="9" s="1"/>
  <c r="L1066" i="9"/>
  <c r="Q1066" i="9" s="1"/>
  <c r="L1067" i="9"/>
  <c r="Q1067" i="9" s="1"/>
  <c r="L1068" i="9"/>
  <c r="Q1068" i="9" s="1"/>
  <c r="L1069" i="9"/>
  <c r="Q1069" i="9" s="1"/>
  <c r="L1070" i="9"/>
  <c r="Q1070" i="9" s="1"/>
  <c r="L1071" i="9"/>
  <c r="Q1071" i="9" s="1"/>
  <c r="L1072" i="9"/>
  <c r="Q1072" i="9" s="1"/>
  <c r="L1073" i="9"/>
  <c r="Q1073" i="9" s="1"/>
  <c r="L1074" i="9"/>
  <c r="Q1074" i="9" s="1"/>
  <c r="L1075" i="9"/>
  <c r="Q1075" i="9" s="1"/>
  <c r="L1076" i="9"/>
  <c r="Q1076" i="9" s="1"/>
  <c r="L1077" i="9"/>
  <c r="Q1077" i="9" s="1"/>
  <c r="L1078" i="9"/>
  <c r="Q1078" i="9" s="1"/>
  <c r="L1079" i="9"/>
  <c r="Q1079" i="9" s="1"/>
  <c r="L1080" i="9"/>
  <c r="Q1080" i="9" s="1"/>
  <c r="L1081" i="9"/>
  <c r="Q1081" i="9" s="1"/>
  <c r="L1082" i="9"/>
  <c r="Q1082" i="9" s="1"/>
  <c r="L1083" i="9"/>
  <c r="Q1083" i="9" s="1"/>
  <c r="L1084" i="9"/>
  <c r="Q1084" i="9" s="1"/>
  <c r="L1085" i="9"/>
  <c r="Q1085" i="9" s="1"/>
  <c r="L1086" i="9"/>
  <c r="Q1086" i="9" s="1"/>
  <c r="L1087" i="9"/>
  <c r="Q1087" i="9" s="1"/>
  <c r="L1088" i="9"/>
  <c r="Q1088" i="9" s="1"/>
  <c r="L1089" i="9"/>
  <c r="Q1089" i="9" s="1"/>
  <c r="L1090" i="9"/>
  <c r="Q1090" i="9" s="1"/>
  <c r="L1091" i="9"/>
  <c r="Q1091" i="9" s="1"/>
  <c r="L1092" i="9"/>
  <c r="Q1092" i="9" s="1"/>
  <c r="L1093" i="9"/>
  <c r="Q1093" i="9" s="1"/>
  <c r="L1094" i="9"/>
  <c r="Q1094" i="9" s="1"/>
  <c r="L1095" i="9"/>
  <c r="Q1095" i="9" s="1"/>
  <c r="L1096" i="9"/>
  <c r="Q1096" i="9" s="1"/>
  <c r="L1097" i="9"/>
  <c r="Q1097" i="9" s="1"/>
  <c r="L1098" i="9"/>
  <c r="Q1098" i="9" s="1"/>
  <c r="L1099" i="9"/>
  <c r="Q1099" i="9" s="1"/>
  <c r="L1100" i="9"/>
  <c r="Q1100" i="9" s="1"/>
  <c r="L1101" i="9"/>
  <c r="Q1101" i="9" s="1"/>
  <c r="L1102" i="9"/>
  <c r="Q1102" i="9" s="1"/>
  <c r="L1103" i="9"/>
  <c r="Q1103" i="9" s="1"/>
  <c r="L1104" i="9"/>
  <c r="Q1104" i="9" s="1"/>
  <c r="L1105" i="9"/>
  <c r="Q1105" i="9" s="1"/>
  <c r="L1106" i="9"/>
  <c r="Q1106" i="9" s="1"/>
  <c r="L1107" i="9"/>
  <c r="Q1107" i="9" s="1"/>
  <c r="L1108" i="9"/>
  <c r="Q1108" i="9" s="1"/>
  <c r="L1109" i="9"/>
  <c r="Q1109" i="9" s="1"/>
  <c r="L1110" i="9"/>
  <c r="Q1110" i="9" s="1"/>
  <c r="L1111" i="9"/>
  <c r="Q1111" i="9" s="1"/>
  <c r="L1112" i="9"/>
  <c r="Q1112" i="9" s="1"/>
  <c r="L1113" i="9"/>
  <c r="Q1113" i="9" s="1"/>
  <c r="L1114" i="9"/>
  <c r="Q1114" i="9" s="1"/>
  <c r="L1115" i="9"/>
  <c r="Q1115" i="9" s="1"/>
  <c r="L1116" i="9"/>
  <c r="Q1116" i="9" s="1"/>
  <c r="L1117" i="9"/>
  <c r="Q1117" i="9" s="1"/>
  <c r="L1118" i="9"/>
  <c r="Q1118" i="9" s="1"/>
  <c r="L1119" i="9"/>
  <c r="Q1119" i="9" s="1"/>
  <c r="L1120" i="9"/>
  <c r="Q1120" i="9" s="1"/>
  <c r="L1121" i="9"/>
  <c r="Q1121" i="9" s="1"/>
  <c r="L1122" i="9"/>
  <c r="Q1122" i="9" s="1"/>
  <c r="L1123" i="9"/>
  <c r="Q1123" i="9" s="1"/>
  <c r="L1124" i="9"/>
  <c r="Q1124" i="9" s="1"/>
  <c r="L1125" i="9"/>
  <c r="Q1125" i="9" s="1"/>
  <c r="L1126" i="9"/>
  <c r="Q1126" i="9" s="1"/>
  <c r="L1127" i="9"/>
  <c r="Q1127" i="9" s="1"/>
  <c r="L1128" i="9"/>
  <c r="Q1128" i="9" s="1"/>
  <c r="L1129" i="9"/>
  <c r="Q1129" i="9" s="1"/>
  <c r="L1130" i="9"/>
  <c r="Q1130" i="9" s="1"/>
  <c r="L1131" i="9"/>
  <c r="Q1131" i="9" s="1"/>
  <c r="L1132" i="9"/>
  <c r="Q1132" i="9" s="1"/>
  <c r="L1133" i="9"/>
  <c r="Q1133" i="9" s="1"/>
  <c r="L1134" i="9"/>
  <c r="Q1134" i="9" s="1"/>
  <c r="L1135" i="9"/>
  <c r="Q1135" i="9" s="1"/>
  <c r="L1136" i="9"/>
  <c r="Q1136" i="9" s="1"/>
  <c r="L1137" i="9"/>
  <c r="Q1137" i="9" s="1"/>
  <c r="L1138" i="9"/>
  <c r="Q1138" i="9" s="1"/>
  <c r="L1139" i="9"/>
  <c r="Q1139" i="9" s="1"/>
  <c r="L1140" i="9"/>
  <c r="Q1140" i="9" s="1"/>
  <c r="L1141" i="9"/>
  <c r="Q1141" i="9" s="1"/>
  <c r="L1142" i="9"/>
  <c r="Q1142" i="9" s="1"/>
  <c r="L1143" i="9"/>
  <c r="Q1143" i="9" s="1"/>
  <c r="L1144" i="9"/>
  <c r="Q1144" i="9" s="1"/>
  <c r="L1145" i="9"/>
  <c r="Q1145" i="9" s="1"/>
  <c r="L1146" i="9"/>
  <c r="Q1146" i="9" s="1"/>
  <c r="L1147" i="9"/>
  <c r="Q1147" i="9" s="1"/>
  <c r="L1148" i="9"/>
  <c r="Q1148" i="9" s="1"/>
  <c r="L1149" i="9"/>
  <c r="Q1149" i="9" s="1"/>
  <c r="L1150" i="9"/>
  <c r="Q1150" i="9" s="1"/>
  <c r="L1151" i="9"/>
  <c r="Q1151" i="9" s="1"/>
  <c r="L1152" i="9"/>
  <c r="Q1152" i="9" s="1"/>
  <c r="L1153" i="9"/>
  <c r="Q1153" i="9" s="1"/>
  <c r="L1154" i="9"/>
  <c r="Q1154" i="9" s="1"/>
  <c r="L1155" i="9"/>
  <c r="Q1155" i="9" s="1"/>
  <c r="L1156" i="9"/>
  <c r="Q1156" i="9" s="1"/>
  <c r="L1157" i="9"/>
  <c r="Q1157" i="9" s="1"/>
  <c r="L1158" i="9"/>
  <c r="Q1158" i="9" s="1"/>
  <c r="L1159" i="9"/>
  <c r="Q1159" i="9" s="1"/>
  <c r="L1160" i="9"/>
  <c r="Q1160" i="9" s="1"/>
  <c r="L1161" i="9"/>
  <c r="Q1161" i="9" s="1"/>
  <c r="L1162" i="9"/>
  <c r="Q1162" i="9" s="1"/>
  <c r="L1163" i="9"/>
  <c r="Q1163" i="9" s="1"/>
  <c r="L1164" i="9"/>
  <c r="Q1164" i="9" s="1"/>
  <c r="L1165" i="9"/>
  <c r="Q1165" i="9" s="1"/>
  <c r="L1166" i="9"/>
  <c r="Q1166" i="9" s="1"/>
  <c r="L1167" i="9"/>
  <c r="Q1167" i="9" s="1"/>
  <c r="L1168" i="9"/>
  <c r="Q1168" i="9" s="1"/>
  <c r="L1169" i="9"/>
  <c r="Q1169" i="9" s="1"/>
  <c r="L1170" i="9"/>
  <c r="Q1170" i="9" s="1"/>
  <c r="L1171" i="9"/>
  <c r="Q1171" i="9" s="1"/>
  <c r="L1172" i="9"/>
  <c r="Q1172" i="9" s="1"/>
  <c r="L1173" i="9"/>
  <c r="Q1173" i="9" s="1"/>
  <c r="L1174" i="9"/>
  <c r="Q1174" i="9" s="1"/>
  <c r="L1175" i="9"/>
  <c r="Q1175" i="9" s="1"/>
  <c r="L1176" i="9"/>
  <c r="Q1176" i="9" s="1"/>
  <c r="L1177" i="9"/>
  <c r="Q1177" i="9" s="1"/>
  <c r="L1178" i="9"/>
  <c r="Q1178" i="9" s="1"/>
  <c r="L1179" i="9"/>
  <c r="Q1179" i="9" s="1"/>
  <c r="L1180" i="9"/>
  <c r="Q1180" i="9" s="1"/>
  <c r="L1181" i="9"/>
  <c r="Q1181" i="9" s="1"/>
  <c r="L1182" i="9"/>
  <c r="Q1182" i="9" s="1"/>
  <c r="L1183" i="9"/>
  <c r="Q1183" i="9" s="1"/>
  <c r="L1184" i="9"/>
  <c r="Q1184" i="9" s="1"/>
  <c r="L1185" i="9"/>
  <c r="Q1185" i="9" s="1"/>
  <c r="L1186" i="9"/>
  <c r="Q1186" i="9" s="1"/>
  <c r="L1187" i="9"/>
  <c r="Q1187" i="9" s="1"/>
  <c r="L1188" i="9"/>
  <c r="Q1188" i="9" s="1"/>
  <c r="L1189" i="9"/>
  <c r="Q1189" i="9" s="1"/>
  <c r="L1190" i="9"/>
  <c r="Q1190" i="9" s="1"/>
  <c r="L1191" i="9"/>
  <c r="Q1191" i="9" s="1"/>
  <c r="L1192" i="9"/>
  <c r="Q1192" i="9" s="1"/>
  <c r="L1193" i="9"/>
  <c r="Q1193" i="9" s="1"/>
  <c r="L1194" i="9"/>
  <c r="Q1194" i="9" s="1"/>
  <c r="L1195" i="9"/>
  <c r="Q1195" i="9" s="1"/>
  <c r="L1196" i="9"/>
  <c r="Q1196" i="9" s="1"/>
  <c r="L1197" i="9"/>
  <c r="Q1197" i="9" s="1"/>
  <c r="L1198" i="9"/>
  <c r="Q1198" i="9" s="1"/>
  <c r="L1199" i="9"/>
  <c r="Q1199" i="9" s="1"/>
  <c r="L1200" i="9"/>
  <c r="Q1200" i="9" s="1"/>
  <c r="L1201" i="9"/>
  <c r="Q1201" i="9" s="1"/>
  <c r="L1202" i="9"/>
  <c r="Q1202" i="9" s="1"/>
  <c r="L1203" i="9"/>
  <c r="Q1203" i="9" s="1"/>
  <c r="L1204" i="9"/>
  <c r="Q1204" i="9" s="1"/>
  <c r="L1205" i="9"/>
  <c r="Q1205" i="9" s="1"/>
  <c r="L1206" i="9"/>
  <c r="Q1206" i="9" s="1"/>
  <c r="L1207" i="9"/>
  <c r="Q1207" i="9" s="1"/>
  <c r="L1208" i="9"/>
  <c r="Q1208" i="9" s="1"/>
  <c r="L1209" i="9"/>
  <c r="Q1209" i="9" s="1"/>
  <c r="L1210" i="9"/>
  <c r="Q1210" i="9" s="1"/>
  <c r="L1211" i="9"/>
  <c r="Q1211" i="9" s="1"/>
  <c r="L1212" i="9"/>
  <c r="Q1212" i="9" s="1"/>
  <c r="L1213" i="9"/>
  <c r="Q1213" i="9" s="1"/>
  <c r="L1214" i="9"/>
  <c r="Q1214" i="9" s="1"/>
  <c r="L1215" i="9"/>
  <c r="Q1215" i="9" s="1"/>
  <c r="L1216" i="9"/>
  <c r="Q1216" i="9" s="1"/>
  <c r="L1217" i="9"/>
  <c r="Q1217" i="9" s="1"/>
  <c r="L1218" i="9"/>
  <c r="Q1218" i="9" s="1"/>
  <c r="L1219" i="9"/>
  <c r="Q1219" i="9" s="1"/>
  <c r="L1220" i="9"/>
  <c r="Q1220" i="9" s="1"/>
  <c r="L1221" i="9"/>
  <c r="Q1221" i="9" s="1"/>
  <c r="L1222" i="9"/>
  <c r="Q1222" i="9" s="1"/>
  <c r="L1223" i="9"/>
  <c r="Q1223" i="9" s="1"/>
  <c r="L1224" i="9"/>
  <c r="Q1224" i="9" s="1"/>
  <c r="L1225" i="9"/>
  <c r="Q1225" i="9" s="1"/>
  <c r="L1226" i="9"/>
  <c r="Q1226" i="9" s="1"/>
  <c r="L1227" i="9"/>
  <c r="Q1227" i="9" s="1"/>
  <c r="L1228" i="9"/>
  <c r="Q1228" i="9" s="1"/>
  <c r="L1229" i="9"/>
  <c r="Q1229" i="9" s="1"/>
  <c r="L1230" i="9"/>
  <c r="Q1230" i="9" s="1"/>
  <c r="L1231" i="9"/>
  <c r="Q1231" i="9" s="1"/>
  <c r="L1232" i="9"/>
  <c r="Q1232" i="9" s="1"/>
  <c r="L1233" i="9"/>
  <c r="Q1233" i="9" s="1"/>
  <c r="L1234" i="9"/>
  <c r="Q1234" i="9" s="1"/>
  <c r="L1235" i="9"/>
  <c r="Q1235" i="9" s="1"/>
  <c r="L1236" i="9"/>
  <c r="Q1236" i="9" s="1"/>
  <c r="L1237" i="9"/>
  <c r="Q1237" i="9" s="1"/>
  <c r="L1238" i="9"/>
  <c r="Q1238" i="9" s="1"/>
  <c r="L1239" i="9"/>
  <c r="Q1239" i="9" s="1"/>
  <c r="L1240" i="9"/>
  <c r="Q1240" i="9" s="1"/>
  <c r="L1241" i="9"/>
  <c r="Q1241" i="9" s="1"/>
  <c r="L1242" i="9"/>
  <c r="Q1242" i="9" s="1"/>
  <c r="L1243" i="9"/>
  <c r="Q1243" i="9" s="1"/>
  <c r="L1244" i="9"/>
  <c r="Q1244" i="9" s="1"/>
  <c r="L1245" i="9"/>
  <c r="Q1245" i="9" s="1"/>
  <c r="L1246" i="9"/>
  <c r="Q1246" i="9" s="1"/>
  <c r="L1247" i="9"/>
  <c r="Q1247" i="9" s="1"/>
  <c r="L1248" i="9"/>
  <c r="Q1248" i="9" s="1"/>
  <c r="L1249" i="9"/>
  <c r="Q1249" i="9" s="1"/>
  <c r="L1250" i="9"/>
  <c r="Q1250" i="9" s="1"/>
  <c r="L1251" i="9"/>
  <c r="Q1251" i="9" s="1"/>
  <c r="L1252" i="9"/>
  <c r="Q1252" i="9" s="1"/>
  <c r="L1253" i="9"/>
  <c r="Q1253" i="9" s="1"/>
  <c r="L1254" i="9"/>
  <c r="Q1254" i="9" s="1"/>
  <c r="L1255" i="9"/>
  <c r="Q1255" i="9" s="1"/>
  <c r="L1256" i="9"/>
  <c r="Q1256" i="9" s="1"/>
  <c r="L1257" i="9"/>
  <c r="Q1257" i="9" s="1"/>
  <c r="L1258" i="9"/>
  <c r="Q1258" i="9" s="1"/>
  <c r="L1259" i="9"/>
  <c r="Q1259" i="9" s="1"/>
  <c r="L1260" i="9"/>
  <c r="Q1260" i="9" s="1"/>
  <c r="L1261" i="9"/>
  <c r="Q1261" i="9" s="1"/>
  <c r="L1262" i="9"/>
  <c r="Q1262" i="9" s="1"/>
  <c r="L1263" i="9"/>
  <c r="Q1263" i="9" s="1"/>
  <c r="L1264" i="9"/>
  <c r="Q1264" i="9" s="1"/>
  <c r="L1265" i="9"/>
  <c r="Q1265" i="9" s="1"/>
  <c r="L1266" i="9"/>
  <c r="Q1266" i="9" s="1"/>
  <c r="L1267" i="9"/>
  <c r="Q1267" i="9" s="1"/>
  <c r="L1268" i="9"/>
  <c r="Q1268" i="9" s="1"/>
  <c r="L1269" i="9"/>
  <c r="Q1269" i="9" s="1"/>
  <c r="L1270" i="9"/>
  <c r="Q1270" i="9" s="1"/>
  <c r="L1271" i="9"/>
  <c r="Q1271" i="9" s="1"/>
  <c r="L1272" i="9"/>
  <c r="Q1272" i="9" s="1"/>
  <c r="L1273" i="9"/>
  <c r="Q1273" i="9" s="1"/>
  <c r="L1274" i="9"/>
  <c r="Q1274" i="9" s="1"/>
  <c r="L1275" i="9"/>
  <c r="Q1275" i="9" s="1"/>
  <c r="L1276" i="9"/>
  <c r="Q1276" i="9" s="1"/>
  <c r="L1277" i="9"/>
  <c r="Q1277" i="9" s="1"/>
  <c r="L1278" i="9"/>
  <c r="Q1278" i="9" s="1"/>
  <c r="L1279" i="9"/>
  <c r="Q1279" i="9" s="1"/>
  <c r="L1280" i="9"/>
  <c r="Q1280" i="9" s="1"/>
  <c r="L1281" i="9"/>
  <c r="Q1281" i="9" s="1"/>
  <c r="L1282" i="9"/>
  <c r="Q1282" i="9" s="1"/>
  <c r="L1283" i="9"/>
  <c r="Q1283" i="9" s="1"/>
  <c r="L1284" i="9"/>
  <c r="Q1284" i="9" s="1"/>
  <c r="L1285" i="9"/>
  <c r="Q1285" i="9" s="1"/>
  <c r="L1286" i="9"/>
  <c r="Q1286" i="9" s="1"/>
  <c r="L1287" i="9"/>
  <c r="Q1287" i="9" s="1"/>
  <c r="L1288" i="9"/>
  <c r="Q1288" i="9" s="1"/>
  <c r="L1289" i="9"/>
  <c r="Q1289" i="9" s="1"/>
  <c r="L1290" i="9"/>
  <c r="Q1290" i="9" s="1"/>
  <c r="L1291" i="9"/>
  <c r="Q1291" i="9" s="1"/>
  <c r="L1292" i="9"/>
  <c r="Q1292" i="9" s="1"/>
  <c r="L1293" i="9"/>
  <c r="Q1293" i="9" s="1"/>
  <c r="L1294" i="9"/>
  <c r="Q1294" i="9" s="1"/>
  <c r="L1295" i="9"/>
  <c r="Q1295" i="9" s="1"/>
  <c r="L1296" i="9"/>
  <c r="Q1296" i="9" s="1"/>
  <c r="L1297" i="9"/>
  <c r="Q1297" i="9" s="1"/>
  <c r="L1298" i="9"/>
  <c r="Q1298" i="9" s="1"/>
  <c r="L1299" i="9"/>
  <c r="Q1299" i="9" s="1"/>
  <c r="L1300" i="9"/>
  <c r="Q1300" i="9" s="1"/>
  <c r="L1301" i="9"/>
  <c r="Q1301" i="9" s="1"/>
  <c r="L1302" i="9"/>
  <c r="Q1302" i="9" s="1"/>
  <c r="L1303" i="9"/>
  <c r="Q1303" i="9" s="1"/>
  <c r="L1304" i="9"/>
  <c r="Q1304" i="9" s="1"/>
  <c r="L1305" i="9"/>
  <c r="Q1305" i="9" s="1"/>
  <c r="L1306" i="9"/>
  <c r="Q1306" i="9" s="1"/>
  <c r="L1307" i="9"/>
  <c r="Q1307" i="9" s="1"/>
  <c r="L1308" i="9"/>
  <c r="Q1308" i="9" s="1"/>
  <c r="L1309" i="9"/>
  <c r="Q1309" i="9" s="1"/>
  <c r="L1310" i="9"/>
  <c r="Q1310" i="9" s="1"/>
  <c r="L1311" i="9"/>
  <c r="Q1311" i="9" s="1"/>
  <c r="L1312" i="9"/>
  <c r="Q1312" i="9" s="1"/>
  <c r="L1313" i="9"/>
  <c r="Q1313" i="9" s="1"/>
  <c r="L1314" i="9"/>
  <c r="Q1314" i="9" s="1"/>
  <c r="L1315" i="9"/>
  <c r="Q1315" i="9" s="1"/>
  <c r="L1316" i="9"/>
  <c r="Q1316" i="9" s="1"/>
  <c r="L1317" i="9"/>
  <c r="Q1317" i="9" s="1"/>
  <c r="L1318" i="9"/>
  <c r="Q1318" i="9" s="1"/>
  <c r="L1319" i="9"/>
  <c r="Q1319" i="9" s="1"/>
  <c r="L1320" i="9"/>
  <c r="Q1320" i="9" s="1"/>
  <c r="L1321" i="9"/>
  <c r="Q1321" i="9" s="1"/>
  <c r="L1322" i="9"/>
  <c r="Q1322" i="9" s="1"/>
  <c r="L1323" i="9"/>
  <c r="Q1323" i="9" s="1"/>
  <c r="L1324" i="9"/>
  <c r="Q1324" i="9" s="1"/>
  <c r="L1325" i="9"/>
  <c r="Q1325" i="9" s="1"/>
  <c r="L1326" i="9"/>
  <c r="Q1326" i="9" s="1"/>
  <c r="L1327" i="9"/>
  <c r="Q1327" i="9" s="1"/>
  <c r="L1328" i="9"/>
  <c r="Q1328" i="9" s="1"/>
  <c r="L1329" i="9"/>
  <c r="Q1329" i="9" s="1"/>
  <c r="L1330" i="9"/>
  <c r="Q1330" i="9" s="1"/>
  <c r="L1331" i="9"/>
  <c r="Q1331" i="9" s="1"/>
  <c r="L1332" i="9"/>
  <c r="Q1332" i="9" s="1"/>
  <c r="L1333" i="9"/>
  <c r="Q1333" i="9" s="1"/>
  <c r="L1334" i="9"/>
  <c r="Q1334" i="9" s="1"/>
  <c r="L1335" i="9"/>
  <c r="Q1335" i="9" s="1"/>
  <c r="L1336" i="9"/>
  <c r="Q1336" i="9" s="1"/>
  <c r="L1337" i="9"/>
  <c r="Q1337" i="9" s="1"/>
  <c r="L1338" i="9"/>
  <c r="Q1338" i="9" s="1"/>
  <c r="L1339" i="9"/>
  <c r="Q1339" i="9" s="1"/>
  <c r="L1340" i="9"/>
  <c r="Q1340" i="9" s="1"/>
  <c r="L1341" i="9"/>
  <c r="Q1341" i="9" s="1"/>
  <c r="L1342" i="9"/>
  <c r="Q1342" i="9" s="1"/>
  <c r="L1343" i="9"/>
  <c r="Q1343" i="9" s="1"/>
  <c r="L1344" i="9"/>
  <c r="Q1344" i="9" s="1"/>
  <c r="L1345" i="9"/>
  <c r="Q1345" i="9" s="1"/>
  <c r="L1346" i="9"/>
  <c r="Q1346" i="9" s="1"/>
  <c r="L1347" i="9"/>
  <c r="Q1347" i="9" s="1"/>
  <c r="L1348" i="9"/>
  <c r="Q1348" i="9" s="1"/>
  <c r="L1349" i="9"/>
  <c r="Q1349" i="9" s="1"/>
  <c r="L1350" i="9"/>
  <c r="Q1350" i="9" s="1"/>
  <c r="L1351" i="9"/>
  <c r="Q1351" i="9" s="1"/>
  <c r="L1352" i="9"/>
  <c r="Q1352" i="9" s="1"/>
  <c r="L1353" i="9"/>
  <c r="Q1353" i="9" s="1"/>
  <c r="L1354" i="9"/>
  <c r="Q1354" i="9" s="1"/>
  <c r="L1355" i="9"/>
  <c r="Q1355" i="9" s="1"/>
  <c r="L1356" i="9"/>
  <c r="Q1356" i="9" s="1"/>
  <c r="L1357" i="9"/>
  <c r="Q1357" i="9" s="1"/>
  <c r="L1358" i="9"/>
  <c r="Q1358" i="9" s="1"/>
  <c r="L1359" i="9"/>
  <c r="Q1359" i="9" s="1"/>
  <c r="L1360" i="9"/>
  <c r="Q1360" i="9" s="1"/>
  <c r="L1361" i="9"/>
  <c r="Q1361" i="9" s="1"/>
  <c r="L1362" i="9"/>
  <c r="Q1362" i="9" s="1"/>
  <c r="L1363" i="9"/>
  <c r="Q1363" i="9" s="1"/>
  <c r="L1364" i="9"/>
  <c r="Q1364" i="9" s="1"/>
  <c r="L1365" i="9"/>
  <c r="Q1365" i="9" s="1"/>
  <c r="L1366" i="9"/>
  <c r="Q1366" i="9" s="1"/>
  <c r="L1367" i="9"/>
  <c r="Q1367" i="9" s="1"/>
  <c r="L1368" i="9"/>
  <c r="Q1368" i="9" s="1"/>
  <c r="L1369" i="9"/>
  <c r="Q1369" i="9" s="1"/>
  <c r="L1370" i="9"/>
  <c r="Q1370" i="9" s="1"/>
  <c r="L1371" i="9"/>
  <c r="Q1371" i="9" s="1"/>
  <c r="L1372" i="9"/>
  <c r="Q1372" i="9" s="1"/>
  <c r="L1373" i="9"/>
  <c r="Q1373" i="9" s="1"/>
  <c r="L1374" i="9"/>
  <c r="Q1374" i="9" s="1"/>
  <c r="L1375" i="9"/>
  <c r="Q1375" i="9" s="1"/>
  <c r="L1376" i="9"/>
  <c r="Q1376" i="9" s="1"/>
  <c r="L1377" i="9"/>
  <c r="Q1377" i="9" s="1"/>
  <c r="L1378" i="9"/>
  <c r="Q1378" i="9" s="1"/>
  <c r="L1379" i="9"/>
  <c r="Q1379" i="9" s="1"/>
  <c r="L1380" i="9"/>
  <c r="Q1380" i="9" s="1"/>
  <c r="L1381" i="9"/>
  <c r="Q1381" i="9" s="1"/>
  <c r="L1382" i="9"/>
  <c r="Q1382" i="9" s="1"/>
  <c r="L1383" i="9"/>
  <c r="Q1383" i="9" s="1"/>
  <c r="L1384" i="9"/>
  <c r="Q1384" i="9" s="1"/>
  <c r="L1385" i="9"/>
  <c r="Q1385" i="9" s="1"/>
  <c r="L1386" i="9"/>
  <c r="Q1386" i="9" s="1"/>
  <c r="L1387" i="9"/>
  <c r="Q1387" i="9" s="1"/>
  <c r="L1388" i="9"/>
  <c r="Q1388" i="9" s="1"/>
  <c r="L1389" i="9"/>
  <c r="Q1389" i="9" s="1"/>
  <c r="L1390" i="9"/>
  <c r="Q1390" i="9" s="1"/>
  <c r="L1391" i="9"/>
  <c r="Q1391" i="9" s="1"/>
  <c r="L1392" i="9"/>
  <c r="Q1392" i="9" s="1"/>
  <c r="L1393" i="9"/>
  <c r="Q1393" i="9" s="1"/>
  <c r="L1394" i="9"/>
  <c r="Q1394" i="9" s="1"/>
  <c r="L1395" i="9"/>
  <c r="Q1395" i="9" s="1"/>
  <c r="L1396" i="9"/>
  <c r="Q1396" i="9" s="1"/>
  <c r="L1397" i="9"/>
  <c r="Q1397" i="9" s="1"/>
  <c r="L1398" i="9"/>
  <c r="Q1398" i="9" s="1"/>
  <c r="L1399" i="9"/>
  <c r="Q1399" i="9" s="1"/>
  <c r="L1400" i="9"/>
  <c r="Q1400" i="9" s="1"/>
  <c r="L1401" i="9"/>
  <c r="Q1401" i="9" s="1"/>
  <c r="L1402" i="9"/>
  <c r="Q1402" i="9" s="1"/>
  <c r="L1403" i="9"/>
  <c r="Q1403" i="9" s="1"/>
  <c r="L1404" i="9"/>
  <c r="Q1404" i="9" s="1"/>
  <c r="L1405" i="9"/>
  <c r="Q1405" i="9" s="1"/>
  <c r="L1406" i="9"/>
  <c r="Q1406" i="9" s="1"/>
  <c r="L1407" i="9"/>
  <c r="Q1407" i="9" s="1"/>
  <c r="L1408" i="9"/>
  <c r="Q1408" i="9" s="1"/>
  <c r="L1409" i="9"/>
  <c r="Q1409" i="9" s="1"/>
  <c r="L1410" i="9"/>
  <c r="Q1410" i="9" s="1"/>
  <c r="L1411" i="9"/>
  <c r="Q1411" i="9" s="1"/>
  <c r="L1412" i="9"/>
  <c r="Q1412" i="9" s="1"/>
  <c r="L1413" i="9"/>
  <c r="Q1413" i="9" s="1"/>
  <c r="L1414" i="9"/>
  <c r="Q1414" i="9" s="1"/>
  <c r="L1415" i="9"/>
  <c r="Q1415" i="9" s="1"/>
  <c r="L1416" i="9"/>
  <c r="Q1416" i="9" s="1"/>
  <c r="L1417" i="9"/>
  <c r="Q1417" i="9" s="1"/>
  <c r="L1418" i="9"/>
  <c r="Q1418" i="9" s="1"/>
  <c r="L1419" i="9"/>
  <c r="Q1419" i="9" s="1"/>
  <c r="L1420" i="9"/>
  <c r="Q1420" i="9" s="1"/>
  <c r="L1421" i="9"/>
  <c r="Q1421" i="9" s="1"/>
  <c r="L1422" i="9"/>
  <c r="Q1422" i="9" s="1"/>
  <c r="L1423" i="9"/>
  <c r="Q1423" i="9" s="1"/>
  <c r="L1424" i="9"/>
  <c r="Q1424" i="9" s="1"/>
  <c r="L1425" i="9"/>
  <c r="Q1425" i="9" s="1"/>
  <c r="L1426" i="9"/>
  <c r="Q1426" i="9" s="1"/>
  <c r="L1427" i="9"/>
  <c r="Q1427" i="9" s="1"/>
  <c r="L1428" i="9"/>
  <c r="Q1428" i="9" s="1"/>
  <c r="L1429" i="9"/>
  <c r="Q1429" i="9" s="1"/>
  <c r="L1430" i="9"/>
  <c r="Q1430" i="9" s="1"/>
  <c r="L1431" i="9"/>
  <c r="Q1431" i="9" s="1"/>
  <c r="L1432" i="9"/>
  <c r="Q1432" i="9" s="1"/>
  <c r="L1433" i="9"/>
  <c r="Q1433" i="9" s="1"/>
  <c r="L1434" i="9"/>
  <c r="Q1434" i="9" s="1"/>
  <c r="L1435" i="9"/>
  <c r="Q1435" i="9" s="1"/>
  <c r="L1436" i="9"/>
  <c r="Q1436" i="9" s="1"/>
  <c r="L1437" i="9"/>
  <c r="Q1437" i="9" s="1"/>
  <c r="L1438" i="9"/>
  <c r="Q1438" i="9" s="1"/>
  <c r="L1439" i="9"/>
  <c r="Q1439" i="9" s="1"/>
  <c r="L1440" i="9"/>
  <c r="Q1440" i="9" s="1"/>
  <c r="L1441" i="9"/>
  <c r="Q1441" i="9" s="1"/>
  <c r="L1442" i="9"/>
  <c r="Q1442" i="9" s="1"/>
  <c r="L1443" i="9"/>
  <c r="Q1443" i="9" s="1"/>
  <c r="L1444" i="9"/>
  <c r="Q1444" i="9" s="1"/>
  <c r="L1445" i="9"/>
  <c r="Q1445" i="9" s="1"/>
  <c r="L1446" i="9"/>
  <c r="Q1446" i="9" s="1"/>
  <c r="L1447" i="9"/>
  <c r="Q1447" i="9" s="1"/>
  <c r="L1448" i="9"/>
  <c r="Q1448" i="9" s="1"/>
  <c r="L1449" i="9"/>
  <c r="Q1449" i="9" s="1"/>
  <c r="L1450" i="9"/>
  <c r="Q1450" i="9" s="1"/>
  <c r="L1451" i="9"/>
  <c r="Q1451" i="9" s="1"/>
  <c r="L1452" i="9"/>
  <c r="Q1452" i="9" s="1"/>
  <c r="L1453" i="9"/>
  <c r="Q1453" i="9" s="1"/>
  <c r="L1454" i="9"/>
  <c r="Q1454" i="9" s="1"/>
  <c r="L1455" i="9"/>
  <c r="Q1455" i="9" s="1"/>
  <c r="L1456" i="9"/>
  <c r="Q1456" i="9" s="1"/>
  <c r="L1457" i="9"/>
  <c r="Q1457" i="9" s="1"/>
  <c r="L1458" i="9"/>
  <c r="Q1458" i="9" s="1"/>
  <c r="L1459" i="9"/>
  <c r="Q1459" i="9" s="1"/>
  <c r="L1460" i="9"/>
  <c r="Q1460" i="9" s="1"/>
  <c r="L1461" i="9"/>
  <c r="Q1461" i="9" s="1"/>
  <c r="L1462" i="9"/>
  <c r="Q1462" i="9" s="1"/>
  <c r="L1463" i="9"/>
  <c r="Q1463" i="9" s="1"/>
  <c r="L1464" i="9"/>
  <c r="Q1464" i="9" s="1"/>
  <c r="L1465" i="9"/>
  <c r="Q1465" i="9" s="1"/>
  <c r="L1466" i="9"/>
  <c r="Q1466" i="9" s="1"/>
  <c r="L1467" i="9"/>
  <c r="Q1467" i="9" s="1"/>
  <c r="L1468" i="9"/>
  <c r="Q1468" i="9" s="1"/>
  <c r="L1469" i="9"/>
  <c r="Q1469" i="9" s="1"/>
  <c r="L1470" i="9"/>
  <c r="Q1470" i="9" s="1"/>
  <c r="L1471" i="9"/>
  <c r="Q1471" i="9" s="1"/>
  <c r="L1472" i="9"/>
  <c r="Q1472" i="9" s="1"/>
  <c r="L1473" i="9"/>
  <c r="Q1473" i="9" s="1"/>
  <c r="L1474" i="9"/>
  <c r="Q1474" i="9" s="1"/>
  <c r="L1475" i="9"/>
  <c r="Q1475" i="9" s="1"/>
  <c r="L1476" i="9"/>
  <c r="Q1476" i="9" s="1"/>
  <c r="L1477" i="9"/>
  <c r="Q1477" i="9" s="1"/>
  <c r="L1478" i="9"/>
  <c r="Q1478" i="9" s="1"/>
  <c r="L1479" i="9"/>
  <c r="Q1479" i="9" s="1"/>
  <c r="L1480" i="9"/>
  <c r="Q1480" i="9" s="1"/>
  <c r="L1481" i="9"/>
  <c r="Q1481" i="9" s="1"/>
  <c r="L1482" i="9"/>
  <c r="Q1482" i="9" s="1"/>
  <c r="L1483" i="9"/>
  <c r="Q1483" i="9" s="1"/>
  <c r="L1484" i="9"/>
  <c r="Q1484" i="9" s="1"/>
  <c r="L1485" i="9"/>
  <c r="Q1485" i="9" s="1"/>
  <c r="L1486" i="9"/>
  <c r="Q1486" i="9" s="1"/>
  <c r="L1487" i="9"/>
  <c r="Q1487" i="9" s="1"/>
  <c r="L1488" i="9"/>
  <c r="Q1488" i="9" s="1"/>
  <c r="L1489" i="9"/>
  <c r="Q1489" i="9" s="1"/>
  <c r="L1490" i="9"/>
  <c r="Q1490" i="9" s="1"/>
  <c r="L1491" i="9"/>
  <c r="Q1491" i="9" s="1"/>
  <c r="L1492" i="9"/>
  <c r="Q1492" i="9" s="1"/>
  <c r="L1493" i="9"/>
  <c r="Q1493" i="9" s="1"/>
  <c r="L1494" i="9"/>
  <c r="Q1494" i="9" s="1"/>
  <c r="L1495" i="9"/>
  <c r="Q1495" i="9" s="1"/>
  <c r="L1496" i="9"/>
  <c r="Q1496" i="9" s="1"/>
  <c r="L1497" i="9"/>
  <c r="Q1497" i="9" s="1"/>
  <c r="L1498" i="9"/>
  <c r="Q1498" i="9" s="1"/>
  <c r="L1499" i="9"/>
  <c r="Q1499" i="9" s="1"/>
  <c r="L1500" i="9"/>
  <c r="Q1500" i="9" s="1"/>
  <c r="L1501" i="9"/>
  <c r="Q1501" i="9" s="1"/>
  <c r="L1502" i="9"/>
  <c r="Q1502" i="9" s="1"/>
  <c r="L1503" i="9"/>
  <c r="Q1503" i="9" s="1"/>
  <c r="L1504" i="9"/>
  <c r="Q1504" i="9" s="1"/>
  <c r="L1505" i="9"/>
  <c r="Q1505" i="9" s="1"/>
  <c r="L1506" i="9"/>
  <c r="Q1506" i="9" s="1"/>
  <c r="L1507" i="9"/>
  <c r="Q1507" i="9" s="1"/>
  <c r="L1508" i="9"/>
  <c r="Q1508" i="9" s="1"/>
  <c r="L1509" i="9"/>
  <c r="Q1509" i="9" s="1"/>
  <c r="L1510" i="9"/>
  <c r="Q1510" i="9" s="1"/>
  <c r="L1511" i="9"/>
  <c r="Q1511" i="9" s="1"/>
  <c r="L1512" i="9"/>
  <c r="Q1512" i="9" s="1"/>
  <c r="L1513" i="9"/>
  <c r="Q1513" i="9" s="1"/>
  <c r="L1514" i="9"/>
  <c r="Q1514" i="9" s="1"/>
  <c r="L1515" i="9"/>
  <c r="Q1515" i="9" s="1"/>
  <c r="L1516" i="9"/>
  <c r="Q1516" i="9" s="1"/>
  <c r="L1517" i="9"/>
  <c r="Q1517" i="9" s="1"/>
  <c r="L1518" i="9"/>
  <c r="Q1518" i="9" s="1"/>
  <c r="L1519" i="9"/>
  <c r="Q1519" i="9" s="1"/>
  <c r="L1520" i="9"/>
  <c r="Q1520" i="9" s="1"/>
  <c r="L1521" i="9"/>
  <c r="Q1521" i="9" s="1"/>
  <c r="L1522" i="9"/>
  <c r="Q1522" i="9" s="1"/>
  <c r="L1523" i="9"/>
  <c r="Q1523" i="9" s="1"/>
  <c r="L1524" i="9"/>
  <c r="Q1524" i="9" s="1"/>
  <c r="L1525" i="9"/>
  <c r="Q1525" i="9" s="1"/>
  <c r="L1526" i="9"/>
  <c r="Q1526" i="9" s="1"/>
  <c r="L1527" i="9"/>
  <c r="Q1527" i="9" s="1"/>
  <c r="L1528" i="9"/>
  <c r="Q1528" i="9" s="1"/>
  <c r="L1529" i="9"/>
  <c r="Q1529" i="9" s="1"/>
  <c r="L1530" i="9"/>
  <c r="Q1530" i="9" s="1"/>
  <c r="L1531" i="9"/>
  <c r="Q1531" i="9" s="1"/>
  <c r="L1532" i="9"/>
  <c r="Q1532" i="9" s="1"/>
  <c r="L1533" i="9"/>
  <c r="Q1533" i="9" s="1"/>
  <c r="L1534" i="9"/>
  <c r="Q1534" i="9" s="1"/>
  <c r="L1535" i="9"/>
  <c r="Q1535" i="9" s="1"/>
  <c r="L1536" i="9"/>
  <c r="Q1536" i="9" s="1"/>
  <c r="L1537" i="9"/>
  <c r="Q1537" i="9" s="1"/>
  <c r="L1538" i="9"/>
  <c r="Q1538" i="9" s="1"/>
  <c r="L1539" i="9"/>
  <c r="Q1539" i="9" s="1"/>
  <c r="L1540" i="9"/>
  <c r="Q1540" i="9" s="1"/>
  <c r="L1541" i="9"/>
  <c r="Q1541" i="9" s="1"/>
  <c r="L1542" i="9"/>
  <c r="Q1542" i="9" s="1"/>
  <c r="L1543" i="9"/>
  <c r="Q1543" i="9" s="1"/>
  <c r="L1544" i="9"/>
  <c r="Q1544" i="9" s="1"/>
  <c r="L1545" i="9"/>
  <c r="Q1545" i="9" s="1"/>
  <c r="L1546" i="9"/>
  <c r="Q1546" i="9" s="1"/>
  <c r="L1547" i="9"/>
  <c r="Q1547" i="9" s="1"/>
  <c r="L1548" i="9"/>
  <c r="Q1548" i="9" s="1"/>
  <c r="L1549" i="9"/>
  <c r="Q1549" i="9" s="1"/>
  <c r="L1550" i="9"/>
  <c r="Q1550" i="9" s="1"/>
  <c r="L1551" i="9"/>
  <c r="Q1551" i="9" s="1"/>
  <c r="L1552" i="9"/>
  <c r="Q1552" i="9" s="1"/>
  <c r="L1553" i="9"/>
  <c r="Q1553" i="9" s="1"/>
  <c r="L1554" i="9"/>
  <c r="Q1554" i="9" s="1"/>
  <c r="L1555" i="9"/>
  <c r="Q1555" i="9" s="1"/>
  <c r="L1556" i="9"/>
  <c r="Q1556" i="9" s="1"/>
  <c r="L1557" i="9"/>
  <c r="Q1557" i="9" s="1"/>
  <c r="L1558" i="9"/>
  <c r="Q1558" i="9" s="1"/>
  <c r="L1559" i="9"/>
  <c r="Q1559" i="9" s="1"/>
  <c r="L1560" i="9"/>
  <c r="Q1560" i="9" s="1"/>
  <c r="L1561" i="9"/>
  <c r="Q1561" i="9" s="1"/>
  <c r="L1562" i="9"/>
  <c r="Q1562" i="9" s="1"/>
  <c r="L1563" i="9"/>
  <c r="Q1563" i="9" s="1"/>
  <c r="L1564" i="9"/>
  <c r="Q1564" i="9" s="1"/>
  <c r="L1565" i="9"/>
  <c r="Q1565" i="9" s="1"/>
  <c r="L1566" i="9"/>
  <c r="Q1566" i="9" s="1"/>
  <c r="L1567" i="9"/>
  <c r="Q1567" i="9" s="1"/>
  <c r="L1568" i="9"/>
  <c r="Q1568" i="9" s="1"/>
  <c r="L1569" i="9"/>
  <c r="Q1569" i="9" s="1"/>
  <c r="L1570" i="9"/>
  <c r="Q1570" i="9" s="1"/>
  <c r="L1571" i="9"/>
  <c r="Q1571" i="9" s="1"/>
  <c r="L1572" i="9"/>
  <c r="Q1572" i="9" s="1"/>
  <c r="L1573" i="9"/>
  <c r="Q1573" i="9" s="1"/>
  <c r="L1574" i="9"/>
  <c r="Q1574" i="9" s="1"/>
  <c r="L1575" i="9"/>
  <c r="Q1575" i="9" s="1"/>
  <c r="L1576" i="9"/>
  <c r="Q1576" i="9" s="1"/>
  <c r="L1577" i="9"/>
  <c r="Q1577" i="9" s="1"/>
  <c r="L1578" i="9"/>
  <c r="Q1578" i="9" s="1"/>
  <c r="L1579" i="9"/>
  <c r="Q1579" i="9" s="1"/>
  <c r="L1580" i="9"/>
  <c r="Q1580" i="9" s="1"/>
  <c r="L1581" i="9"/>
  <c r="Q1581" i="9" s="1"/>
  <c r="L1582" i="9"/>
  <c r="Q1582" i="9" s="1"/>
  <c r="L1583" i="9"/>
  <c r="Q1583" i="9" s="1"/>
  <c r="L1584" i="9"/>
  <c r="Q1584" i="9" s="1"/>
  <c r="L1585" i="9"/>
  <c r="Q1585" i="9" s="1"/>
  <c r="L1586" i="9"/>
  <c r="Q1586" i="9" s="1"/>
  <c r="L1587" i="9"/>
  <c r="Q1587" i="9" s="1"/>
  <c r="L1588" i="9"/>
  <c r="Q1588" i="9" s="1"/>
  <c r="L1589" i="9"/>
  <c r="Q1589" i="9" s="1"/>
  <c r="L1590" i="9"/>
  <c r="Q1590" i="9" s="1"/>
  <c r="L1591" i="9"/>
  <c r="Q1591" i="9" s="1"/>
  <c r="L1592" i="9"/>
  <c r="Q1592" i="9" s="1"/>
  <c r="L1593" i="9"/>
  <c r="Q1593" i="9" s="1"/>
  <c r="L1594" i="9"/>
  <c r="Q1594" i="9" s="1"/>
  <c r="L1595" i="9"/>
  <c r="Q1595" i="9" s="1"/>
  <c r="L1596" i="9"/>
  <c r="Q1596" i="9" s="1"/>
  <c r="L1597" i="9"/>
  <c r="Q1597" i="9" s="1"/>
  <c r="L1598" i="9"/>
  <c r="Q1598" i="9" s="1"/>
  <c r="L1599" i="9"/>
  <c r="Q1599" i="9" s="1"/>
  <c r="L1600" i="9"/>
  <c r="Q1600" i="9" s="1"/>
  <c r="L1601" i="9"/>
  <c r="Q1601" i="9" s="1"/>
  <c r="L1602" i="9"/>
  <c r="Q1602" i="9" s="1"/>
  <c r="L1603" i="9"/>
  <c r="Q1603" i="9" s="1"/>
  <c r="L1604" i="9"/>
  <c r="Q1604" i="9" s="1"/>
  <c r="L1605" i="9"/>
  <c r="Q1605" i="9" s="1"/>
  <c r="L1606" i="9"/>
  <c r="Q1606" i="9" s="1"/>
  <c r="L1607" i="9"/>
  <c r="Q1607" i="9" s="1"/>
  <c r="L1608" i="9"/>
  <c r="Q1608" i="9" s="1"/>
  <c r="L1609" i="9"/>
  <c r="Q1609" i="9" s="1"/>
  <c r="L1610" i="9"/>
  <c r="Q1610" i="9" s="1"/>
  <c r="L1611" i="9"/>
  <c r="Q1611" i="9" s="1"/>
  <c r="L1612" i="9"/>
  <c r="Q1612" i="9" s="1"/>
  <c r="L1613" i="9"/>
  <c r="Q1613" i="9" s="1"/>
  <c r="L1614" i="9"/>
  <c r="Q1614" i="9" s="1"/>
  <c r="L1615" i="9"/>
  <c r="Q1615" i="9" s="1"/>
  <c r="L1616" i="9"/>
  <c r="Q1616" i="9" s="1"/>
  <c r="L1617" i="9"/>
  <c r="Q1617" i="9" s="1"/>
  <c r="L1618" i="9"/>
  <c r="Q1618" i="9" s="1"/>
  <c r="L1619" i="9"/>
  <c r="Q1619" i="9" s="1"/>
  <c r="L1620" i="9"/>
  <c r="Q1620" i="9" s="1"/>
  <c r="L1621" i="9"/>
  <c r="Q1621" i="9" s="1"/>
  <c r="L1622" i="9"/>
  <c r="Q1622" i="9" s="1"/>
  <c r="L1623" i="9"/>
  <c r="Q1623" i="9" s="1"/>
  <c r="L1624" i="9"/>
  <c r="Q1624" i="9" s="1"/>
  <c r="L1625" i="9"/>
  <c r="Q1625" i="9" s="1"/>
  <c r="L1626" i="9"/>
  <c r="Q1626" i="9" s="1"/>
  <c r="L1627" i="9"/>
  <c r="Q1627" i="9" s="1"/>
  <c r="L1628" i="9"/>
  <c r="Q1628" i="9" s="1"/>
  <c r="L1629" i="9"/>
  <c r="Q1629" i="9" s="1"/>
  <c r="L1630" i="9"/>
  <c r="Q1630" i="9" s="1"/>
  <c r="L1631" i="9"/>
  <c r="Q1631" i="9" s="1"/>
  <c r="L1632" i="9"/>
  <c r="Q1632" i="9" s="1"/>
  <c r="L1633" i="9"/>
  <c r="Q1633" i="9" s="1"/>
  <c r="L1634" i="9"/>
  <c r="Q1634" i="9" s="1"/>
  <c r="L1635" i="9"/>
  <c r="Q1635" i="9" s="1"/>
  <c r="L1636" i="9"/>
  <c r="Q1636" i="9" s="1"/>
  <c r="L1637" i="9"/>
  <c r="Q1637" i="9" s="1"/>
  <c r="L1638" i="9"/>
  <c r="Q1638" i="9" s="1"/>
  <c r="L1639" i="9"/>
  <c r="Q1639" i="9" s="1"/>
  <c r="L1640" i="9"/>
  <c r="Q1640" i="9" s="1"/>
  <c r="L1641" i="9"/>
  <c r="Q1641" i="9" s="1"/>
  <c r="L1642" i="9"/>
  <c r="Q1642" i="9" s="1"/>
  <c r="L1643" i="9"/>
  <c r="Q1643" i="9" s="1"/>
  <c r="L1644" i="9"/>
  <c r="Q1644" i="9" s="1"/>
  <c r="L1645" i="9"/>
  <c r="Q1645" i="9" s="1"/>
  <c r="L1646" i="9"/>
  <c r="Q1646" i="9" s="1"/>
  <c r="L1647" i="9"/>
  <c r="Q1647" i="9" s="1"/>
  <c r="L1648" i="9"/>
  <c r="Q1648" i="9" s="1"/>
  <c r="L1649" i="9"/>
  <c r="Q1649" i="9" s="1"/>
  <c r="L1650" i="9"/>
  <c r="Q1650" i="9" s="1"/>
  <c r="L1651" i="9"/>
  <c r="Q1651" i="9" s="1"/>
  <c r="L1652" i="9"/>
  <c r="Q1652" i="9" s="1"/>
  <c r="L1653" i="9"/>
  <c r="Q1653" i="9" s="1"/>
  <c r="L1654" i="9"/>
  <c r="Q1654" i="9" s="1"/>
  <c r="L1655" i="9"/>
  <c r="Q1655" i="9" s="1"/>
  <c r="L1656" i="9"/>
  <c r="Q1656" i="9" s="1"/>
  <c r="L1657" i="9"/>
  <c r="Q1657" i="9" s="1"/>
  <c r="L1658" i="9"/>
  <c r="Q1658" i="9" s="1"/>
  <c r="L1659" i="9"/>
  <c r="Q1659" i="9" s="1"/>
  <c r="L1660" i="9"/>
  <c r="Q1660" i="9" s="1"/>
  <c r="L1661" i="9"/>
  <c r="Q1661" i="9" s="1"/>
  <c r="L1662" i="9"/>
  <c r="Q1662" i="9" s="1"/>
  <c r="L1663" i="9"/>
  <c r="Q1663" i="9" s="1"/>
  <c r="L1664" i="9"/>
  <c r="Q1664" i="9" s="1"/>
  <c r="L1665" i="9"/>
  <c r="Q1665" i="9" s="1"/>
  <c r="L1666" i="9"/>
  <c r="Q1666" i="9" s="1"/>
  <c r="L1667" i="9"/>
  <c r="Q1667" i="9" s="1"/>
  <c r="L1668" i="9"/>
  <c r="Q1668" i="9" s="1"/>
  <c r="L1669" i="9"/>
  <c r="Q1669" i="9" s="1"/>
  <c r="L1670" i="9"/>
  <c r="Q1670" i="9" s="1"/>
  <c r="L1671" i="9"/>
  <c r="Q1671" i="9" s="1"/>
  <c r="L1672" i="9"/>
  <c r="Q1672" i="9" s="1"/>
  <c r="L1673" i="9"/>
  <c r="Q1673" i="9" s="1"/>
  <c r="L1674" i="9"/>
  <c r="Q1674" i="9" s="1"/>
  <c r="L1675" i="9"/>
  <c r="Q1675" i="9" s="1"/>
  <c r="L1676" i="9"/>
  <c r="Q1676" i="9" s="1"/>
  <c r="L1677" i="9"/>
  <c r="Q1677" i="9" s="1"/>
  <c r="L1678" i="9"/>
  <c r="Q1678" i="9" s="1"/>
  <c r="L1679" i="9"/>
  <c r="Q1679" i="9" s="1"/>
  <c r="L1680" i="9"/>
  <c r="Q1680" i="9" s="1"/>
  <c r="L1681" i="9"/>
  <c r="Q1681" i="9" s="1"/>
  <c r="L1682" i="9"/>
  <c r="Q1682" i="9" s="1"/>
  <c r="L1683" i="9"/>
  <c r="Q1683" i="9" s="1"/>
  <c r="L1684" i="9"/>
  <c r="Q1684" i="9" s="1"/>
  <c r="L1685" i="9"/>
  <c r="Q1685" i="9" s="1"/>
  <c r="L1686" i="9"/>
  <c r="Q1686" i="9" s="1"/>
  <c r="L1687" i="9"/>
  <c r="Q1687" i="9" s="1"/>
  <c r="L1688" i="9"/>
  <c r="Q1688" i="9" s="1"/>
  <c r="L1689" i="9"/>
  <c r="Q1689" i="9" s="1"/>
  <c r="L1690" i="9"/>
  <c r="Q1690" i="9" s="1"/>
  <c r="L1691" i="9"/>
  <c r="Q1691" i="9" s="1"/>
  <c r="L1692" i="9"/>
  <c r="Q1692" i="9" s="1"/>
  <c r="L1693" i="9"/>
  <c r="Q1693" i="9" s="1"/>
  <c r="L1694" i="9"/>
  <c r="Q1694" i="9" s="1"/>
  <c r="L1695" i="9"/>
  <c r="Q1695" i="9" s="1"/>
  <c r="L1696" i="9"/>
  <c r="Q1696" i="9" s="1"/>
  <c r="L1697" i="9"/>
  <c r="Q1697" i="9" s="1"/>
  <c r="L1698" i="9"/>
  <c r="Q1698" i="9" s="1"/>
  <c r="L1699" i="9"/>
  <c r="Q1699" i="9" s="1"/>
  <c r="L1700" i="9"/>
  <c r="Q1700" i="9" s="1"/>
  <c r="L1701" i="9"/>
  <c r="Q1701" i="9" s="1"/>
  <c r="L1702" i="9"/>
  <c r="Q1702" i="9" s="1"/>
  <c r="L1703" i="9"/>
  <c r="Q1703" i="9" s="1"/>
  <c r="L1704" i="9"/>
  <c r="Q1704" i="9" s="1"/>
  <c r="L1705" i="9"/>
  <c r="Q1705" i="9" s="1"/>
  <c r="L1706" i="9"/>
  <c r="Q1706" i="9" s="1"/>
  <c r="L1707" i="9"/>
  <c r="Q1707" i="9" s="1"/>
  <c r="L1708" i="9"/>
  <c r="Q1708" i="9" s="1"/>
  <c r="L1709" i="9"/>
  <c r="Q1709" i="9" s="1"/>
  <c r="L1710" i="9"/>
  <c r="Q1710" i="9" s="1"/>
  <c r="L1711" i="9"/>
  <c r="Q1711" i="9" s="1"/>
  <c r="L1712" i="9"/>
  <c r="Q1712" i="9" s="1"/>
  <c r="L1713" i="9"/>
  <c r="Q1713" i="9" s="1"/>
  <c r="L1714" i="9"/>
  <c r="Q1714" i="9" s="1"/>
  <c r="L1715" i="9"/>
  <c r="Q1715" i="9" s="1"/>
  <c r="L1716" i="9"/>
  <c r="Q1716" i="9" s="1"/>
  <c r="L1717" i="9"/>
  <c r="Q1717" i="9" s="1"/>
  <c r="L1718" i="9"/>
  <c r="Q1718" i="9" s="1"/>
  <c r="L1719" i="9"/>
  <c r="Q1719" i="9" s="1"/>
  <c r="L1720" i="9"/>
  <c r="Q1720" i="9" s="1"/>
  <c r="L1721" i="9"/>
  <c r="Q1721" i="9" s="1"/>
  <c r="L1722" i="9"/>
  <c r="Q1722" i="9" s="1"/>
  <c r="L1723" i="9"/>
  <c r="Q1723" i="9" s="1"/>
  <c r="L1724" i="9"/>
  <c r="Q1724" i="9" s="1"/>
  <c r="L1725" i="9"/>
  <c r="Q1725" i="9" s="1"/>
  <c r="L1726" i="9"/>
  <c r="Q1726" i="9" s="1"/>
  <c r="L1727" i="9"/>
  <c r="Q1727" i="9" s="1"/>
  <c r="L1728" i="9"/>
  <c r="Q1728" i="9" s="1"/>
  <c r="L1729" i="9"/>
  <c r="Q1729" i="9" s="1"/>
  <c r="L1730" i="9"/>
  <c r="Q1730" i="9" s="1"/>
  <c r="L1731" i="9"/>
  <c r="Q1731" i="9" s="1"/>
  <c r="L1732" i="9"/>
  <c r="Q1732" i="9" s="1"/>
  <c r="L1733" i="9"/>
  <c r="Q1733" i="9" s="1"/>
  <c r="L1734" i="9"/>
  <c r="Q1734" i="9" s="1"/>
  <c r="L1735" i="9"/>
  <c r="Q1735" i="9" s="1"/>
  <c r="L1736" i="9"/>
  <c r="Q1736" i="9" s="1"/>
  <c r="L1737" i="9"/>
  <c r="Q1737" i="9" s="1"/>
  <c r="L1738" i="9"/>
  <c r="Q1738" i="9" s="1"/>
  <c r="L1739" i="9"/>
  <c r="Q1739" i="9" s="1"/>
  <c r="L1740" i="9"/>
  <c r="Q1740" i="9" s="1"/>
  <c r="L1741" i="9"/>
  <c r="Q1741" i="9" s="1"/>
  <c r="L1742" i="9"/>
  <c r="Q1742" i="9" s="1"/>
  <c r="L1743" i="9"/>
  <c r="Q1743" i="9" s="1"/>
  <c r="L1744" i="9"/>
  <c r="Q1744" i="9" s="1"/>
  <c r="L1745" i="9"/>
  <c r="Q1745" i="9" s="1"/>
  <c r="L1746" i="9"/>
  <c r="Q1746" i="9" s="1"/>
  <c r="L1747" i="9"/>
  <c r="Q1747" i="9" s="1"/>
  <c r="L1748" i="9"/>
  <c r="Q1748" i="9" s="1"/>
  <c r="L1749" i="9"/>
  <c r="Q1749" i="9" s="1"/>
  <c r="L1750" i="9"/>
  <c r="Q1750" i="9" s="1"/>
  <c r="L1751" i="9"/>
  <c r="Q1751" i="9" s="1"/>
  <c r="L1752" i="9"/>
  <c r="Q1752" i="9" s="1"/>
  <c r="L1753" i="9"/>
  <c r="Q1753" i="9" s="1"/>
  <c r="L1754" i="9"/>
  <c r="Q1754" i="9" s="1"/>
  <c r="L1755" i="9"/>
  <c r="Q1755" i="9" s="1"/>
  <c r="L1756" i="9"/>
  <c r="Q1756" i="9" s="1"/>
  <c r="L1757" i="9"/>
  <c r="Q1757" i="9" s="1"/>
  <c r="L1758" i="9"/>
  <c r="Q1758" i="9" s="1"/>
  <c r="L1759" i="9"/>
  <c r="Q1759" i="9" s="1"/>
  <c r="L1760" i="9"/>
  <c r="Q1760" i="9" s="1"/>
  <c r="L1761" i="9"/>
  <c r="Q1761" i="9" s="1"/>
  <c r="L1762" i="9"/>
  <c r="Q1762" i="9" s="1"/>
  <c r="L1763" i="9"/>
  <c r="Q1763" i="9" s="1"/>
  <c r="L1764" i="9"/>
  <c r="Q1764" i="9" s="1"/>
  <c r="L1765" i="9"/>
  <c r="Q1765" i="9" s="1"/>
  <c r="L1766" i="9"/>
  <c r="Q1766" i="9" s="1"/>
  <c r="L1767" i="9"/>
  <c r="Q1767" i="9" s="1"/>
  <c r="L1768" i="9"/>
  <c r="Q1768" i="9" s="1"/>
  <c r="L1769" i="9"/>
  <c r="Q1769" i="9" s="1"/>
  <c r="L1770" i="9"/>
  <c r="Q1770" i="9" s="1"/>
  <c r="L1771" i="9"/>
  <c r="Q1771" i="9" s="1"/>
  <c r="L1772" i="9"/>
  <c r="Q1772" i="9" s="1"/>
  <c r="L1773" i="9"/>
  <c r="Q1773" i="9" s="1"/>
  <c r="L1774" i="9"/>
  <c r="Q1774" i="9" s="1"/>
  <c r="L1775" i="9"/>
  <c r="Q1775" i="9" s="1"/>
  <c r="L1776" i="9"/>
  <c r="Q1776" i="9" s="1"/>
  <c r="L1777" i="9"/>
  <c r="Q1777" i="9" s="1"/>
  <c r="L1778" i="9"/>
  <c r="Q1778" i="9" s="1"/>
  <c r="L1779" i="9"/>
  <c r="Q1779" i="9" s="1"/>
  <c r="L1780" i="9"/>
  <c r="Q1780" i="9" s="1"/>
  <c r="L1781" i="9"/>
  <c r="Q1781" i="9" s="1"/>
  <c r="L1782" i="9"/>
  <c r="Q1782" i="9" s="1"/>
  <c r="L1783" i="9"/>
  <c r="Q1783" i="9" s="1"/>
  <c r="L1784" i="9"/>
  <c r="Q1784" i="9" s="1"/>
  <c r="L1785" i="9"/>
  <c r="Q1785" i="9" s="1"/>
  <c r="L1786" i="9"/>
  <c r="Q1786" i="9" s="1"/>
  <c r="L1787" i="9"/>
  <c r="Q1787" i="9" s="1"/>
  <c r="L1788" i="9"/>
  <c r="Q1788" i="9" s="1"/>
  <c r="L1789" i="9"/>
  <c r="Q1789" i="9" s="1"/>
  <c r="L1790" i="9"/>
  <c r="Q1790" i="9" s="1"/>
  <c r="L1791" i="9"/>
  <c r="Q1791" i="9" s="1"/>
  <c r="L1792" i="9"/>
  <c r="Q1792" i="9" s="1"/>
  <c r="L1793" i="9"/>
  <c r="Q1793" i="9" s="1"/>
  <c r="L1794" i="9"/>
  <c r="Q1794" i="9" s="1"/>
  <c r="L1795" i="9"/>
  <c r="Q1795" i="9" s="1"/>
  <c r="L1796" i="9"/>
  <c r="Q1796" i="9" s="1"/>
  <c r="L1797" i="9"/>
  <c r="Q1797" i="9" s="1"/>
  <c r="L1798" i="9"/>
  <c r="Q1798" i="9" s="1"/>
  <c r="L1799" i="9"/>
  <c r="Q1799" i="9" s="1"/>
  <c r="L1800" i="9"/>
  <c r="Q1800" i="9" s="1"/>
  <c r="L1801" i="9"/>
  <c r="Q1801" i="9" s="1"/>
  <c r="L1802" i="9"/>
  <c r="Q1802" i="9" s="1"/>
  <c r="L1803" i="9"/>
  <c r="Q1803" i="9" s="1"/>
  <c r="L1804" i="9"/>
  <c r="Q1804" i="9" s="1"/>
  <c r="L1805" i="9"/>
  <c r="Q1805" i="9" s="1"/>
  <c r="L1806" i="9"/>
  <c r="Q1806" i="9" s="1"/>
  <c r="L1807" i="9"/>
  <c r="Q1807" i="9" s="1"/>
  <c r="L1808" i="9"/>
  <c r="Q1808" i="9" s="1"/>
  <c r="L1809" i="9"/>
  <c r="Q1809" i="9" s="1"/>
  <c r="L1810" i="9"/>
  <c r="Q1810" i="9" s="1"/>
  <c r="L1811" i="9"/>
  <c r="Q1811" i="9" s="1"/>
  <c r="L1812" i="9"/>
  <c r="Q1812" i="9" s="1"/>
  <c r="L1813" i="9"/>
  <c r="Q1813" i="9" s="1"/>
  <c r="L1814" i="9"/>
  <c r="Q1814" i="9" s="1"/>
  <c r="L1815" i="9"/>
  <c r="Q1815" i="9" s="1"/>
  <c r="L1816" i="9"/>
  <c r="Q1816" i="9" s="1"/>
  <c r="L1817" i="9"/>
  <c r="Q1817" i="9" s="1"/>
  <c r="L1818" i="9"/>
  <c r="Q1818" i="9" s="1"/>
  <c r="L1819" i="9"/>
  <c r="Q1819" i="9" s="1"/>
  <c r="L1820" i="9"/>
  <c r="Q1820" i="9" s="1"/>
  <c r="L1821" i="9"/>
  <c r="Q1821" i="9" s="1"/>
  <c r="L1822" i="9"/>
  <c r="Q1822" i="9" s="1"/>
  <c r="L1823" i="9"/>
  <c r="Q1823" i="9" s="1"/>
  <c r="L1824" i="9"/>
  <c r="Q1824" i="9" s="1"/>
  <c r="L1825" i="9"/>
  <c r="Q1825" i="9" s="1"/>
  <c r="L1826" i="9"/>
  <c r="Q1826" i="9" s="1"/>
  <c r="L1827" i="9"/>
  <c r="Q1827" i="9" s="1"/>
  <c r="L1828" i="9"/>
  <c r="Q1828" i="9" s="1"/>
  <c r="L1829" i="9"/>
  <c r="Q1829" i="9" s="1"/>
  <c r="L1830" i="9"/>
  <c r="Q1830" i="9" s="1"/>
  <c r="L1831" i="9"/>
  <c r="Q1831" i="9" s="1"/>
  <c r="L1832" i="9"/>
  <c r="Q1832" i="9" s="1"/>
  <c r="L1833" i="9"/>
  <c r="Q1833" i="9" s="1"/>
  <c r="L1834" i="9"/>
  <c r="Q1834" i="9" s="1"/>
  <c r="L1835" i="9"/>
  <c r="Q1835" i="9" s="1"/>
  <c r="L1836" i="9"/>
  <c r="Q1836" i="9" s="1"/>
  <c r="L1837" i="9"/>
  <c r="Q1837" i="9" s="1"/>
  <c r="L1838" i="9"/>
  <c r="Q1838" i="9" s="1"/>
  <c r="L1839" i="9"/>
  <c r="Q1839" i="9" s="1"/>
  <c r="L1840" i="9"/>
  <c r="Q1840" i="9" s="1"/>
  <c r="L1841" i="9"/>
  <c r="Q1841" i="9" s="1"/>
  <c r="L1842" i="9"/>
  <c r="Q1842" i="9" s="1"/>
  <c r="L1843" i="9"/>
  <c r="Q1843" i="9" s="1"/>
  <c r="L1844" i="9"/>
  <c r="Q1844" i="9" s="1"/>
  <c r="L1845" i="9"/>
  <c r="Q1845" i="9" s="1"/>
  <c r="L1846" i="9"/>
  <c r="Q1846" i="9" s="1"/>
  <c r="L1847" i="9"/>
  <c r="Q1847" i="9" s="1"/>
  <c r="L1848" i="9"/>
  <c r="Q1848" i="9" s="1"/>
  <c r="L1849" i="9"/>
  <c r="Q1849" i="9" s="1"/>
  <c r="L1850" i="9"/>
  <c r="Q1850" i="9" s="1"/>
  <c r="L1851" i="9"/>
  <c r="Q1851" i="9" s="1"/>
  <c r="L1852" i="9"/>
  <c r="Q1852" i="9" s="1"/>
  <c r="L1853" i="9"/>
  <c r="Q1853" i="9" s="1"/>
  <c r="L1854" i="9"/>
  <c r="Q1854" i="9" s="1"/>
  <c r="L1855" i="9"/>
  <c r="Q1855" i="9" s="1"/>
  <c r="L1856" i="9"/>
  <c r="Q1856" i="9" s="1"/>
  <c r="L1857" i="9"/>
  <c r="Q1857" i="9" s="1"/>
  <c r="L1858" i="9"/>
  <c r="Q1858" i="9" s="1"/>
  <c r="L1859" i="9"/>
  <c r="Q1859" i="9" s="1"/>
  <c r="L1860" i="9"/>
  <c r="Q1860" i="9" s="1"/>
  <c r="L1861" i="9"/>
  <c r="Q1861" i="9" s="1"/>
  <c r="L1862" i="9"/>
  <c r="Q1862" i="9" s="1"/>
  <c r="L1863" i="9"/>
  <c r="Q1863" i="9" s="1"/>
  <c r="L1864" i="9"/>
  <c r="Q1864" i="9" s="1"/>
  <c r="L1865" i="9"/>
  <c r="Q1865" i="9" s="1"/>
  <c r="L1866" i="9"/>
  <c r="Q1866" i="9" s="1"/>
  <c r="L1867" i="9"/>
  <c r="Q1867" i="9" s="1"/>
  <c r="L1868" i="9"/>
  <c r="Q1868" i="9" s="1"/>
  <c r="L1869" i="9"/>
  <c r="Q1869" i="9" s="1"/>
  <c r="L1870" i="9"/>
  <c r="Q1870" i="9" s="1"/>
  <c r="L1871" i="9"/>
  <c r="Q1871" i="9" s="1"/>
  <c r="L1872" i="9"/>
  <c r="Q1872" i="9" s="1"/>
  <c r="L1873" i="9"/>
  <c r="Q1873" i="9" s="1"/>
  <c r="L1874" i="9"/>
  <c r="Q1874" i="9" s="1"/>
  <c r="L1875" i="9"/>
  <c r="Q1875" i="9" s="1"/>
  <c r="L1876" i="9"/>
  <c r="Q1876" i="9" s="1"/>
  <c r="L1877" i="9"/>
  <c r="Q1877" i="9" s="1"/>
  <c r="L1878" i="9"/>
  <c r="Q1878" i="9" s="1"/>
  <c r="L1879" i="9"/>
  <c r="Q1879" i="9" s="1"/>
  <c r="L1880" i="9"/>
  <c r="Q1880" i="9" s="1"/>
  <c r="L1881" i="9"/>
  <c r="Q1881" i="9" s="1"/>
  <c r="L1882" i="9"/>
  <c r="Q1882" i="9" s="1"/>
  <c r="L1883" i="9"/>
  <c r="Q1883" i="9" s="1"/>
  <c r="L1884" i="9"/>
  <c r="Q1884" i="9" s="1"/>
  <c r="L1885" i="9"/>
  <c r="Q1885" i="9" s="1"/>
  <c r="L1886" i="9"/>
  <c r="Q1886" i="9" s="1"/>
  <c r="L1887" i="9"/>
  <c r="Q1887" i="9" s="1"/>
  <c r="L1888" i="9"/>
  <c r="Q1888" i="9" s="1"/>
  <c r="L1889" i="9"/>
  <c r="Q1889" i="9" s="1"/>
  <c r="L1890" i="9"/>
  <c r="Q1890" i="9" s="1"/>
  <c r="L1891" i="9"/>
  <c r="Q1891" i="9" s="1"/>
  <c r="L1892" i="9"/>
  <c r="Q1892" i="9" s="1"/>
  <c r="L1893" i="9"/>
  <c r="Q1893" i="9" s="1"/>
  <c r="L1894" i="9"/>
  <c r="Q1894" i="9" s="1"/>
  <c r="L1895" i="9"/>
  <c r="Q1895" i="9" s="1"/>
  <c r="L1896" i="9"/>
  <c r="Q1896" i="9" s="1"/>
  <c r="L1897" i="9"/>
  <c r="Q1897" i="9" s="1"/>
  <c r="L1898" i="9"/>
  <c r="Q1898" i="9" s="1"/>
  <c r="L1899" i="9"/>
  <c r="Q1899" i="9" s="1"/>
  <c r="L1900" i="9"/>
  <c r="Q1900" i="9" s="1"/>
  <c r="L1901" i="9"/>
  <c r="Q1901" i="9" s="1"/>
  <c r="L1902" i="9"/>
  <c r="Q1902" i="9" s="1"/>
  <c r="L1903" i="9"/>
  <c r="Q1903" i="9" s="1"/>
  <c r="L1904" i="9"/>
  <c r="Q1904" i="9" s="1"/>
  <c r="L1905" i="9"/>
  <c r="Q1905" i="9" s="1"/>
  <c r="L1906" i="9"/>
  <c r="Q1906" i="9" s="1"/>
  <c r="L1907" i="9"/>
  <c r="Q1907" i="9" s="1"/>
  <c r="L1908" i="9"/>
  <c r="Q1908" i="9" s="1"/>
  <c r="L1909" i="9"/>
  <c r="Q1909" i="9" s="1"/>
  <c r="L1910" i="9"/>
  <c r="Q1910" i="9" s="1"/>
  <c r="L1911" i="9"/>
  <c r="Q1911" i="9" s="1"/>
  <c r="L1912" i="9"/>
  <c r="Q1912" i="9" s="1"/>
  <c r="L1913" i="9"/>
  <c r="Q1913" i="9" s="1"/>
  <c r="L1914" i="9"/>
  <c r="Q1914" i="9" s="1"/>
  <c r="L1915" i="9"/>
  <c r="Q1915" i="9" s="1"/>
  <c r="L1916" i="9"/>
  <c r="Q1916" i="9" s="1"/>
  <c r="L1917" i="9"/>
  <c r="Q1917" i="9" s="1"/>
  <c r="L1918" i="9"/>
  <c r="Q1918" i="9" s="1"/>
  <c r="L1919" i="9"/>
  <c r="Q1919" i="9" s="1"/>
  <c r="L1920" i="9"/>
  <c r="Q1920" i="9" s="1"/>
  <c r="L1921" i="9"/>
  <c r="Q1921" i="9" s="1"/>
  <c r="L1922" i="9"/>
  <c r="Q1922" i="9" s="1"/>
  <c r="L1923" i="9"/>
  <c r="Q1923" i="9" s="1"/>
  <c r="L1924" i="9"/>
  <c r="Q1924" i="9" s="1"/>
  <c r="L1925" i="9"/>
  <c r="Q1925" i="9" s="1"/>
  <c r="L1926" i="9"/>
  <c r="Q1926" i="9" s="1"/>
  <c r="L1927" i="9"/>
  <c r="Q1927" i="9" s="1"/>
  <c r="L1928" i="9"/>
  <c r="Q1928" i="9" s="1"/>
  <c r="L1929" i="9"/>
  <c r="Q1929" i="9" s="1"/>
  <c r="L1930" i="9"/>
  <c r="Q1930" i="9" s="1"/>
  <c r="L1931" i="9"/>
  <c r="Q1931" i="9" s="1"/>
  <c r="L1932" i="9"/>
  <c r="Q1932" i="9" s="1"/>
  <c r="L1933" i="9"/>
  <c r="Q1933" i="9" s="1"/>
  <c r="L1934" i="9"/>
  <c r="Q1934" i="9" s="1"/>
  <c r="L1935" i="9"/>
  <c r="Q1935" i="9" s="1"/>
  <c r="L1936" i="9"/>
  <c r="Q1936" i="9" s="1"/>
  <c r="L1937" i="9"/>
  <c r="Q1937" i="9" s="1"/>
  <c r="L1938" i="9"/>
  <c r="Q1938" i="9" s="1"/>
  <c r="L1939" i="9"/>
  <c r="Q1939" i="9" s="1"/>
  <c r="L1940" i="9"/>
  <c r="Q1940" i="9" s="1"/>
  <c r="L1941" i="9"/>
  <c r="Q1941" i="9" s="1"/>
  <c r="L1942" i="9"/>
  <c r="Q1942" i="9" s="1"/>
  <c r="L1943" i="9"/>
  <c r="Q1943" i="9" s="1"/>
  <c r="L1944" i="9"/>
  <c r="Q1944" i="9" s="1"/>
  <c r="L1945" i="9"/>
  <c r="Q1945" i="9" s="1"/>
  <c r="L1946" i="9"/>
  <c r="Q1946" i="9" s="1"/>
  <c r="L1947" i="9"/>
  <c r="Q1947" i="9" s="1"/>
  <c r="L1948" i="9"/>
  <c r="Q1948" i="9" s="1"/>
  <c r="L1949" i="9"/>
  <c r="Q1949" i="9" s="1"/>
  <c r="L1950" i="9"/>
  <c r="Q1950" i="9" s="1"/>
  <c r="L1951" i="9"/>
  <c r="Q1951" i="9" s="1"/>
  <c r="L1952" i="9"/>
  <c r="Q1952" i="9" s="1"/>
  <c r="L1953" i="9"/>
  <c r="Q1953" i="9" s="1"/>
  <c r="L1954" i="9"/>
  <c r="Q1954" i="9" s="1"/>
  <c r="L1955" i="9"/>
  <c r="Q1955" i="9" s="1"/>
  <c r="L1956" i="9"/>
  <c r="Q1956" i="9" s="1"/>
  <c r="L1957" i="9"/>
  <c r="Q1957" i="9" s="1"/>
  <c r="L1958" i="9"/>
  <c r="Q1958" i="9" s="1"/>
  <c r="L1959" i="9"/>
  <c r="Q1959" i="9" s="1"/>
  <c r="L1960" i="9"/>
  <c r="Q1960" i="9" s="1"/>
  <c r="L1961" i="9"/>
  <c r="Q1961" i="9" s="1"/>
  <c r="L1962" i="9"/>
  <c r="Q1962" i="9" s="1"/>
  <c r="L1963" i="9"/>
  <c r="Q1963" i="9" s="1"/>
  <c r="L1964" i="9"/>
  <c r="Q1964" i="9" s="1"/>
  <c r="L1965" i="9"/>
  <c r="Q1965" i="9" s="1"/>
  <c r="L1966" i="9"/>
  <c r="Q1966" i="9" s="1"/>
  <c r="L1967" i="9"/>
  <c r="Q1967" i="9" s="1"/>
  <c r="L1968" i="9"/>
  <c r="Q1968" i="9" s="1"/>
  <c r="L1969" i="9"/>
  <c r="Q1969" i="9" s="1"/>
  <c r="L1970" i="9"/>
  <c r="Q1970" i="9" s="1"/>
  <c r="L1971" i="9"/>
  <c r="Q1971" i="9" s="1"/>
  <c r="L1972" i="9"/>
  <c r="Q1972" i="9" s="1"/>
  <c r="L1973" i="9"/>
  <c r="Q1973" i="9" s="1"/>
  <c r="L1974" i="9"/>
  <c r="Q1974" i="9" s="1"/>
  <c r="L1975" i="9"/>
  <c r="Q1975" i="9" s="1"/>
  <c r="L1976" i="9"/>
  <c r="Q1976" i="9" s="1"/>
  <c r="L1977" i="9"/>
  <c r="Q1977" i="9" s="1"/>
  <c r="L1978" i="9"/>
  <c r="Q1978" i="9" s="1"/>
  <c r="L1979" i="9"/>
  <c r="Q1979" i="9" s="1"/>
  <c r="L1980" i="9"/>
  <c r="Q1980" i="9" s="1"/>
  <c r="L1981" i="9"/>
  <c r="Q1981" i="9" s="1"/>
  <c r="L1982" i="9"/>
  <c r="Q1982" i="9" s="1"/>
  <c r="L1983" i="9"/>
  <c r="Q1983" i="9" s="1"/>
  <c r="L1984" i="9"/>
  <c r="Q1984" i="9" s="1"/>
  <c r="L1985" i="9"/>
  <c r="Q1985" i="9" s="1"/>
  <c r="L1986" i="9"/>
  <c r="Q1986" i="9" s="1"/>
  <c r="L1987" i="9"/>
  <c r="Q1987" i="9" s="1"/>
  <c r="L1988" i="9"/>
  <c r="Q1988" i="9" s="1"/>
  <c r="L1989" i="9"/>
  <c r="Q1989" i="9" s="1"/>
  <c r="L1990" i="9"/>
  <c r="Q1990" i="9" s="1"/>
  <c r="L1991" i="9"/>
  <c r="Q1991" i="9" s="1"/>
  <c r="L1992" i="9"/>
  <c r="Q1992" i="9" s="1"/>
  <c r="L1993" i="9"/>
  <c r="Q1993" i="9" s="1"/>
  <c r="L1994" i="9"/>
  <c r="Q1994" i="9" s="1"/>
  <c r="L1995" i="9"/>
  <c r="Q1995" i="9" s="1"/>
  <c r="L1996" i="9"/>
  <c r="Q1996" i="9" s="1"/>
  <c r="L1997" i="9"/>
  <c r="Q1997" i="9" s="1"/>
  <c r="L1998" i="9"/>
  <c r="Q1998" i="9" s="1"/>
  <c r="L1999" i="9"/>
  <c r="Q1999" i="9" s="1"/>
  <c r="L2000" i="9"/>
  <c r="Q2000" i="9" s="1"/>
  <c r="L2001" i="9"/>
  <c r="Q2001" i="9" s="1"/>
  <c r="L2002" i="9"/>
  <c r="Q2002" i="9" s="1"/>
  <c r="L2003" i="9"/>
  <c r="Q2003" i="9" s="1"/>
  <c r="L2004" i="9"/>
  <c r="Q2004" i="9" s="1"/>
  <c r="L2005" i="9"/>
  <c r="Q2005" i="9" s="1"/>
  <c r="L2006" i="9"/>
  <c r="Q2006" i="9" s="1"/>
  <c r="L2007" i="9"/>
  <c r="Q2007" i="9" s="1"/>
  <c r="L2008" i="9"/>
  <c r="Q2008" i="9" s="1"/>
  <c r="L2009" i="9"/>
  <c r="Q2009" i="9" s="1"/>
  <c r="L2010" i="9"/>
  <c r="Q2010" i="9" s="1"/>
  <c r="L2011" i="9"/>
  <c r="Q2011" i="9" s="1"/>
  <c r="L2012" i="9"/>
  <c r="Q2012" i="9" s="1"/>
  <c r="L2013" i="9"/>
  <c r="Q2013" i="9" s="1"/>
  <c r="L2014" i="9"/>
  <c r="Q2014" i="9" s="1"/>
  <c r="L2015" i="9"/>
  <c r="Q2015" i="9" s="1"/>
  <c r="L2016" i="9"/>
  <c r="Q2016" i="9" s="1"/>
  <c r="L2017" i="9"/>
  <c r="Q2017" i="9" s="1"/>
  <c r="L2018" i="9"/>
  <c r="Q2018" i="9" s="1"/>
  <c r="L2019" i="9"/>
  <c r="Q2019" i="9" s="1"/>
  <c r="L2020" i="9"/>
  <c r="Q2020" i="9" s="1"/>
  <c r="L2021" i="9"/>
  <c r="Q2021" i="9" s="1"/>
  <c r="L2022" i="9"/>
  <c r="Q2022" i="9" s="1"/>
  <c r="L2023" i="9"/>
  <c r="Q2023" i="9" s="1"/>
  <c r="L2024" i="9"/>
  <c r="Q2024" i="9" s="1"/>
  <c r="L2025" i="9"/>
  <c r="Q2025" i="9" s="1"/>
  <c r="L2026" i="9"/>
  <c r="Q2026" i="9" s="1"/>
  <c r="L2027" i="9"/>
  <c r="Q2027" i="9" s="1"/>
  <c r="L2028" i="9"/>
  <c r="Q2028" i="9" s="1"/>
  <c r="L2029" i="9"/>
  <c r="Q2029" i="9" s="1"/>
  <c r="L2030" i="9"/>
  <c r="Q2030" i="9" s="1"/>
  <c r="L2031" i="9"/>
  <c r="Q2031" i="9" s="1"/>
  <c r="L2032" i="9"/>
  <c r="Q2032" i="9" s="1"/>
  <c r="L2033" i="9"/>
  <c r="Q2033" i="9" s="1"/>
  <c r="L2034" i="9"/>
  <c r="Q2034" i="9" s="1"/>
  <c r="L2035" i="9"/>
  <c r="Q2035" i="9" s="1"/>
  <c r="L2036" i="9"/>
  <c r="Q2036" i="9" s="1"/>
  <c r="L2037" i="9"/>
  <c r="Q2037" i="9" s="1"/>
  <c r="L2038" i="9"/>
  <c r="Q2038" i="9" s="1"/>
  <c r="L2039" i="9"/>
  <c r="Q2039" i="9" s="1"/>
  <c r="L2040" i="9"/>
  <c r="Q2040" i="9" s="1"/>
  <c r="L2041" i="9"/>
  <c r="Q2041" i="9" s="1"/>
  <c r="L2042" i="9"/>
  <c r="Q2042" i="9" s="1"/>
  <c r="L2043" i="9"/>
  <c r="Q2043" i="9" s="1"/>
  <c r="L2044" i="9"/>
  <c r="Q2044" i="9" s="1"/>
  <c r="L2045" i="9"/>
  <c r="Q2045" i="9" s="1"/>
  <c r="L2046" i="9"/>
  <c r="Q2046" i="9" s="1"/>
  <c r="L2047" i="9"/>
  <c r="Q2047" i="9" s="1"/>
  <c r="L2048" i="9"/>
  <c r="Q2048" i="9" s="1"/>
  <c r="L2049" i="9"/>
  <c r="Q2049" i="9" s="1"/>
  <c r="L2050" i="9"/>
  <c r="Q2050" i="9" s="1"/>
  <c r="L2051" i="9"/>
  <c r="Q2051" i="9" s="1"/>
  <c r="L2052" i="9"/>
  <c r="Q2052" i="9" s="1"/>
  <c r="L2053" i="9"/>
  <c r="Q2053" i="9" s="1"/>
  <c r="L2054" i="9"/>
  <c r="Q2054" i="9" s="1"/>
  <c r="L2055" i="9"/>
  <c r="Q2055" i="9" s="1"/>
  <c r="L2056" i="9"/>
  <c r="Q2056" i="9" s="1"/>
  <c r="L2057" i="9"/>
  <c r="Q2057" i="9" s="1"/>
  <c r="L2058" i="9"/>
  <c r="Q2058" i="9" s="1"/>
  <c r="L2059" i="9"/>
  <c r="Q2059" i="9" s="1"/>
  <c r="L2060" i="9"/>
  <c r="Q2060" i="9" s="1"/>
  <c r="L2061" i="9"/>
  <c r="Q2061" i="9" s="1"/>
  <c r="L2062" i="9"/>
  <c r="Q2062" i="9" s="1"/>
  <c r="L2063" i="9"/>
  <c r="Q2063" i="9" s="1"/>
  <c r="L2064" i="9"/>
  <c r="Q2064" i="9" s="1"/>
  <c r="L2065" i="9"/>
  <c r="Q2065" i="9" s="1"/>
  <c r="L2066" i="9"/>
  <c r="Q2066" i="9" s="1"/>
  <c r="L2067" i="9"/>
  <c r="Q2067" i="9" s="1"/>
  <c r="L2068" i="9"/>
  <c r="Q2068" i="9" s="1"/>
  <c r="L2069" i="9"/>
  <c r="Q2069" i="9" s="1"/>
  <c r="L2070" i="9"/>
  <c r="Q2070" i="9" s="1"/>
  <c r="L2071" i="9"/>
  <c r="Q2071" i="9" s="1"/>
  <c r="L2072" i="9"/>
  <c r="Q2072" i="9" s="1"/>
  <c r="L2073" i="9"/>
  <c r="Q2073" i="9" s="1"/>
  <c r="L2074" i="9"/>
  <c r="Q2074" i="9" s="1"/>
  <c r="L2075" i="9"/>
  <c r="Q2075" i="9" s="1"/>
  <c r="L2076" i="9"/>
  <c r="Q2076" i="9" s="1"/>
  <c r="L2077" i="9"/>
  <c r="Q2077" i="9" s="1"/>
  <c r="L2078" i="9"/>
  <c r="Q2078" i="9" s="1"/>
  <c r="L2079" i="9"/>
  <c r="Q2079" i="9" s="1"/>
  <c r="L2080" i="9"/>
  <c r="Q2080" i="9" s="1"/>
  <c r="L2081" i="9"/>
  <c r="Q2081" i="9" s="1"/>
  <c r="L2082" i="9"/>
  <c r="Q2082" i="9" s="1"/>
  <c r="L2083" i="9"/>
  <c r="Q2083" i="9" s="1"/>
  <c r="L2084" i="9"/>
  <c r="Q2084" i="9" s="1"/>
  <c r="L2085" i="9"/>
  <c r="Q2085" i="9" s="1"/>
  <c r="L2086" i="9"/>
  <c r="Q2086" i="9" s="1"/>
  <c r="L2087" i="9"/>
  <c r="Q2087" i="9" s="1"/>
  <c r="L2088" i="9"/>
  <c r="Q2088" i="9" s="1"/>
  <c r="L2089" i="9"/>
  <c r="Q2089" i="9" s="1"/>
  <c r="L2090" i="9"/>
  <c r="Q2090" i="9" s="1"/>
  <c r="L2091" i="9"/>
  <c r="Q2091" i="9" s="1"/>
  <c r="L2092" i="9"/>
  <c r="Q2092" i="9" s="1"/>
  <c r="L2093" i="9"/>
  <c r="Q2093" i="9" s="1"/>
  <c r="L2094" i="9"/>
  <c r="Q2094" i="9" s="1"/>
  <c r="L2095" i="9"/>
  <c r="Q2095" i="9" s="1"/>
  <c r="L2096" i="9"/>
  <c r="Q2096" i="9" s="1"/>
  <c r="L2097" i="9"/>
  <c r="Q2097" i="9" s="1"/>
  <c r="L2098" i="9"/>
  <c r="Q2098" i="9" s="1"/>
  <c r="L2099" i="9"/>
  <c r="Q2099" i="9" s="1"/>
  <c r="L2100" i="9"/>
  <c r="Q2100" i="9" s="1"/>
  <c r="L2101" i="9"/>
  <c r="Q2101" i="9" s="1"/>
  <c r="L2102" i="9"/>
  <c r="Q2102" i="9" s="1"/>
  <c r="L2103" i="9"/>
  <c r="Q2103" i="9" s="1"/>
  <c r="L2104" i="9"/>
  <c r="Q2104" i="9" s="1"/>
  <c r="L2105" i="9"/>
  <c r="Q2105" i="9" s="1"/>
  <c r="L2106" i="9"/>
  <c r="Q2106" i="9" s="1"/>
  <c r="L2107" i="9"/>
  <c r="Q2107" i="9" s="1"/>
  <c r="L2108" i="9"/>
  <c r="Q2108" i="9" s="1"/>
  <c r="L2109" i="9"/>
  <c r="Q2109" i="9" s="1"/>
  <c r="L2110" i="9"/>
  <c r="Q2110" i="9" s="1"/>
  <c r="L2111" i="9"/>
  <c r="Q2111" i="9" s="1"/>
  <c r="L2112" i="9"/>
  <c r="Q2112" i="9" s="1"/>
  <c r="L2113" i="9"/>
  <c r="Q2113" i="9" s="1"/>
  <c r="L2114" i="9"/>
  <c r="Q2114" i="9" s="1"/>
  <c r="L2115" i="9"/>
  <c r="Q2115" i="9" s="1"/>
  <c r="L2116" i="9"/>
  <c r="Q2116" i="9" s="1"/>
  <c r="L2117" i="9"/>
  <c r="Q2117" i="9" s="1"/>
  <c r="L2118" i="9"/>
  <c r="Q2118" i="9" s="1"/>
  <c r="L2119" i="9"/>
  <c r="Q2119" i="9" s="1"/>
  <c r="L2120" i="9"/>
  <c r="Q2120" i="9" s="1"/>
  <c r="L2121" i="9"/>
  <c r="Q2121" i="9" s="1"/>
  <c r="L2122" i="9"/>
  <c r="Q2122" i="9" s="1"/>
  <c r="L2123" i="9"/>
  <c r="Q2123" i="9" s="1"/>
  <c r="L2124" i="9"/>
  <c r="Q2124" i="9" s="1"/>
  <c r="L2125" i="9"/>
  <c r="Q2125" i="9" s="1"/>
  <c r="L2126" i="9"/>
  <c r="Q2126" i="9" s="1"/>
  <c r="L2127" i="9"/>
  <c r="Q2127" i="9" s="1"/>
  <c r="L2128" i="9"/>
  <c r="Q2128" i="9" s="1"/>
  <c r="L2129" i="9"/>
  <c r="Q2129" i="9" s="1"/>
  <c r="L2130" i="9"/>
  <c r="Q2130" i="9" s="1"/>
  <c r="L2131" i="9"/>
  <c r="Q2131" i="9" s="1"/>
  <c r="L2132" i="9"/>
  <c r="Q2132" i="9" s="1"/>
  <c r="L2133" i="9"/>
  <c r="Q2133" i="9" s="1"/>
  <c r="L2134" i="9"/>
  <c r="Q2134" i="9" s="1"/>
  <c r="L2135" i="9"/>
  <c r="Q2135" i="9" s="1"/>
  <c r="L2136" i="9"/>
  <c r="Q2136" i="9" s="1"/>
  <c r="L2137" i="9"/>
  <c r="Q2137" i="9" s="1"/>
  <c r="L2138" i="9"/>
  <c r="Q2138" i="9" s="1"/>
  <c r="L2139" i="9"/>
  <c r="Q2139" i="9" s="1"/>
  <c r="L2140" i="9"/>
  <c r="Q2140" i="9" s="1"/>
  <c r="L2141" i="9"/>
  <c r="Q2141" i="9" s="1"/>
  <c r="L2142" i="9"/>
  <c r="Q2142" i="9" s="1"/>
  <c r="L2143" i="9"/>
  <c r="Q2143" i="9" s="1"/>
  <c r="L2144" i="9"/>
  <c r="Q2144" i="9" s="1"/>
  <c r="L2145" i="9"/>
  <c r="Q2145" i="9" s="1"/>
  <c r="L2146" i="9"/>
  <c r="Q2146" i="9" s="1"/>
  <c r="L2147" i="9"/>
  <c r="Q2147" i="9" s="1"/>
  <c r="L2148" i="9"/>
  <c r="Q2148" i="9" s="1"/>
  <c r="L2149" i="9"/>
  <c r="Q2149" i="9" s="1"/>
  <c r="L2150" i="9"/>
  <c r="Q2150" i="9" s="1"/>
  <c r="L2151" i="9"/>
  <c r="Q2151" i="9" s="1"/>
  <c r="L2152" i="9"/>
  <c r="Q2152" i="9" s="1"/>
  <c r="L2153" i="9"/>
  <c r="Q2153" i="9" s="1"/>
  <c r="L2154" i="9"/>
  <c r="Q2154" i="9" s="1"/>
  <c r="L2155" i="9"/>
  <c r="Q2155" i="9" s="1"/>
  <c r="L2156" i="9"/>
  <c r="Q2156" i="9" s="1"/>
  <c r="L2157" i="9"/>
  <c r="Q2157" i="9" s="1"/>
  <c r="L2158" i="9"/>
  <c r="Q2158" i="9" s="1"/>
  <c r="L2159" i="9"/>
  <c r="Q2159" i="9" s="1"/>
  <c r="L2160" i="9"/>
  <c r="Q2160" i="9" s="1"/>
  <c r="L2161" i="9"/>
  <c r="Q2161" i="9" s="1"/>
  <c r="L2162" i="9"/>
  <c r="Q2162" i="9" s="1"/>
  <c r="L2163" i="9"/>
  <c r="Q2163" i="9" s="1"/>
  <c r="L2164" i="9"/>
  <c r="Q2164" i="9" s="1"/>
  <c r="L2165" i="9"/>
  <c r="Q2165" i="9" s="1"/>
  <c r="L2166" i="9"/>
  <c r="Q2166" i="9" s="1"/>
  <c r="L2167" i="9"/>
  <c r="Q2167" i="9" s="1"/>
  <c r="L2168" i="9"/>
  <c r="Q2168" i="9" s="1"/>
  <c r="L2169" i="9"/>
  <c r="Q2169" i="9" s="1"/>
  <c r="L2170" i="9"/>
  <c r="Q2170" i="9" s="1"/>
  <c r="L2171" i="9"/>
  <c r="Q2171" i="9" s="1"/>
  <c r="L2172" i="9"/>
  <c r="Q2172" i="9" s="1"/>
  <c r="L2173" i="9"/>
  <c r="Q2173" i="9" s="1"/>
  <c r="L2174" i="9"/>
  <c r="Q2174" i="9" s="1"/>
  <c r="L2175" i="9"/>
  <c r="Q2175" i="9" s="1"/>
  <c r="L2176" i="9"/>
  <c r="Q2176" i="9" s="1"/>
  <c r="L2177" i="9"/>
  <c r="Q2177" i="9" s="1"/>
  <c r="L2178" i="9"/>
  <c r="Q2178" i="9" s="1"/>
  <c r="L2179" i="9"/>
  <c r="Q2179" i="9" s="1"/>
  <c r="L2180" i="9"/>
  <c r="Q2180" i="9" s="1"/>
  <c r="L2181" i="9"/>
  <c r="Q2181" i="9" s="1"/>
  <c r="L2182" i="9"/>
  <c r="Q2182" i="9" s="1"/>
  <c r="L2183" i="9"/>
  <c r="Q2183" i="9" s="1"/>
  <c r="L2184" i="9"/>
  <c r="Q2184" i="9" s="1"/>
  <c r="L2185" i="9"/>
  <c r="Q2185" i="9" s="1"/>
  <c r="L2186" i="9"/>
  <c r="Q2186" i="9" s="1"/>
  <c r="L2187" i="9"/>
  <c r="Q2187" i="9" s="1"/>
  <c r="L2188" i="9"/>
  <c r="Q2188" i="9" s="1"/>
  <c r="L2189" i="9"/>
  <c r="Q2189" i="9" s="1"/>
  <c r="L2190" i="9"/>
  <c r="Q2190" i="9" s="1"/>
  <c r="L2191" i="9"/>
  <c r="Q2191" i="9" s="1"/>
  <c r="L2192" i="9"/>
  <c r="Q2192" i="9" s="1"/>
  <c r="L2193" i="9"/>
  <c r="Q2193" i="9" s="1"/>
  <c r="L2194" i="9"/>
  <c r="Q2194" i="9" s="1"/>
  <c r="L2195" i="9"/>
  <c r="Q2195" i="9" s="1"/>
  <c r="L2196" i="9"/>
  <c r="Q2196" i="9" s="1"/>
  <c r="L2197" i="9"/>
  <c r="Q2197" i="9" s="1"/>
  <c r="L2198" i="9"/>
  <c r="Q2198" i="9" s="1"/>
  <c r="L2199" i="9"/>
  <c r="Q2199" i="9" s="1"/>
  <c r="L2200" i="9"/>
  <c r="Q2200" i="9" s="1"/>
  <c r="L2201" i="9"/>
  <c r="Q2201" i="9" s="1"/>
  <c r="L2202" i="9"/>
  <c r="Q2202" i="9" s="1"/>
  <c r="L2203" i="9"/>
  <c r="Q2203" i="9" s="1"/>
  <c r="L2204" i="9"/>
  <c r="Q2204" i="9" s="1"/>
  <c r="L2205" i="9"/>
  <c r="Q2205" i="9" s="1"/>
  <c r="L2206" i="9"/>
  <c r="Q2206" i="9" s="1"/>
  <c r="L2207" i="9"/>
  <c r="Q2207" i="9" s="1"/>
  <c r="L2208" i="9"/>
  <c r="Q2208" i="9" s="1"/>
  <c r="L2209" i="9"/>
  <c r="Q2209" i="9" s="1"/>
  <c r="L2210" i="9"/>
  <c r="Q2210" i="9" s="1"/>
  <c r="L2211" i="9"/>
  <c r="Q2211" i="9" s="1"/>
  <c r="L2212" i="9"/>
  <c r="Q2212" i="9" s="1"/>
  <c r="L2213" i="9"/>
  <c r="Q2213" i="9" s="1"/>
  <c r="L2214" i="9"/>
  <c r="Q2214" i="9" s="1"/>
  <c r="L2215" i="9"/>
  <c r="Q2215" i="9" s="1"/>
  <c r="L2216" i="9"/>
  <c r="Q2216" i="9" s="1"/>
  <c r="L2217" i="9"/>
  <c r="Q2217" i="9" s="1"/>
  <c r="L2218" i="9"/>
  <c r="Q2218" i="9" s="1"/>
  <c r="L2219" i="9"/>
  <c r="Q2219" i="9" s="1"/>
  <c r="L2220" i="9"/>
  <c r="Q2220" i="9" s="1"/>
  <c r="L2221" i="9"/>
  <c r="Q2221" i="9" s="1"/>
  <c r="L2222" i="9"/>
  <c r="Q2222" i="9" s="1"/>
  <c r="L2223" i="9"/>
  <c r="Q2223" i="9" s="1"/>
  <c r="L2224" i="9"/>
  <c r="Q2224" i="9" s="1"/>
  <c r="L2225" i="9"/>
  <c r="Q2225" i="9" s="1"/>
  <c r="L2226" i="9"/>
  <c r="Q2226" i="9" s="1"/>
  <c r="L2227" i="9"/>
  <c r="Q2227" i="9" s="1"/>
  <c r="L2228" i="9"/>
  <c r="Q2228" i="9" s="1"/>
  <c r="L2229" i="9"/>
  <c r="Q2229" i="9" s="1"/>
  <c r="L2230" i="9"/>
  <c r="Q2230" i="9" s="1"/>
  <c r="L2231" i="9"/>
  <c r="Q2231" i="9" s="1"/>
  <c r="L2232" i="9"/>
  <c r="Q2232" i="9" s="1"/>
  <c r="L2233" i="9"/>
  <c r="Q2233" i="9" s="1"/>
  <c r="L2234" i="9"/>
  <c r="Q2234" i="9" s="1"/>
  <c r="L2235" i="9"/>
  <c r="Q2235" i="9" s="1"/>
  <c r="L2236" i="9"/>
  <c r="Q2236" i="9" s="1"/>
  <c r="L2237" i="9"/>
  <c r="Q2237" i="9" s="1"/>
  <c r="L2238" i="9"/>
  <c r="Q2238" i="9" s="1"/>
  <c r="L2239" i="9"/>
  <c r="Q2239" i="9" s="1"/>
  <c r="L2240" i="9"/>
  <c r="Q2240" i="9" s="1"/>
  <c r="L2241" i="9"/>
  <c r="Q2241" i="9" s="1"/>
  <c r="L2242" i="9"/>
  <c r="Q2242" i="9" s="1"/>
  <c r="L2243" i="9"/>
  <c r="Q2243" i="9" s="1"/>
  <c r="L2244" i="9"/>
  <c r="Q2244" i="9" s="1"/>
  <c r="L2245" i="9"/>
  <c r="Q2245" i="9" s="1"/>
  <c r="L2246" i="9"/>
  <c r="Q2246" i="9" s="1"/>
  <c r="L2247" i="9"/>
  <c r="Q2247" i="9" s="1"/>
  <c r="L2248" i="9"/>
  <c r="Q2248" i="9" s="1"/>
  <c r="L2249" i="9"/>
  <c r="Q2249" i="9" s="1"/>
  <c r="L2250" i="9"/>
  <c r="Q2250" i="9" s="1"/>
  <c r="L2251" i="9"/>
  <c r="Q2251" i="9" s="1"/>
  <c r="L2252" i="9"/>
  <c r="Q2252" i="9" s="1"/>
  <c r="L2253" i="9"/>
  <c r="Q2253" i="9" s="1"/>
  <c r="L2254" i="9"/>
  <c r="Q2254" i="9" s="1"/>
  <c r="L2255" i="9"/>
  <c r="Q2255" i="9" s="1"/>
  <c r="L2256" i="9"/>
  <c r="Q2256" i="9" s="1"/>
  <c r="L2257" i="9"/>
  <c r="Q2257" i="9" s="1"/>
  <c r="L2258" i="9"/>
  <c r="Q2258" i="9" s="1"/>
  <c r="L2259" i="9"/>
  <c r="Q2259" i="9" s="1"/>
  <c r="L2260" i="9"/>
  <c r="Q2260" i="9" s="1"/>
  <c r="L2261" i="9"/>
  <c r="Q2261" i="9" s="1"/>
  <c r="L2262" i="9"/>
  <c r="Q2262" i="9" s="1"/>
  <c r="L2263" i="9"/>
  <c r="Q2263" i="9" s="1"/>
  <c r="L2264" i="9"/>
  <c r="Q2264" i="9" s="1"/>
  <c r="L2265" i="9"/>
  <c r="Q2265" i="9" s="1"/>
  <c r="L2266" i="9"/>
  <c r="Q2266" i="9" s="1"/>
  <c r="L2267" i="9"/>
  <c r="Q2267" i="9" s="1"/>
  <c r="L2268" i="9"/>
  <c r="Q2268" i="9" s="1"/>
  <c r="L2269" i="9"/>
  <c r="Q2269" i="9" s="1"/>
  <c r="L2270" i="9"/>
  <c r="Q2270" i="9" s="1"/>
  <c r="L2271" i="9"/>
  <c r="Q2271" i="9" s="1"/>
  <c r="L2272" i="9"/>
  <c r="Q2272" i="9" s="1"/>
  <c r="L2273" i="9"/>
  <c r="Q2273" i="9" s="1"/>
  <c r="L2274" i="9"/>
  <c r="Q2274" i="9" s="1"/>
  <c r="L2275" i="9"/>
  <c r="Q2275" i="9" s="1"/>
  <c r="L2276" i="9"/>
  <c r="Q2276" i="9" s="1"/>
  <c r="L2277" i="9"/>
  <c r="Q2277" i="9" s="1"/>
  <c r="L2278" i="9"/>
  <c r="Q2278" i="9" s="1"/>
  <c r="L2279" i="9"/>
  <c r="Q2279" i="9" s="1"/>
  <c r="L2280" i="9"/>
  <c r="Q2280" i="9" s="1"/>
  <c r="L2281" i="9"/>
  <c r="Q2281" i="9" s="1"/>
  <c r="L2282" i="9"/>
  <c r="Q2282" i="9" s="1"/>
  <c r="L2283" i="9"/>
  <c r="Q2283" i="9" s="1"/>
  <c r="L2284" i="9"/>
  <c r="Q2284" i="9" s="1"/>
  <c r="L2285" i="9"/>
  <c r="Q2285" i="9" s="1"/>
  <c r="L2286" i="9"/>
  <c r="Q2286" i="9" s="1"/>
  <c r="L2287" i="9"/>
  <c r="Q2287" i="9" s="1"/>
  <c r="L2288" i="9"/>
  <c r="Q2288" i="9" s="1"/>
  <c r="L2289" i="9"/>
  <c r="Q2289" i="9" s="1"/>
  <c r="L2290" i="9"/>
  <c r="Q2290" i="9" s="1"/>
  <c r="L2291" i="9"/>
  <c r="Q2291" i="9" s="1"/>
  <c r="L2292" i="9"/>
  <c r="Q2292" i="9" s="1"/>
  <c r="L2293" i="9"/>
  <c r="Q2293" i="9" s="1"/>
  <c r="L2294" i="9"/>
  <c r="Q2294" i="9" s="1"/>
  <c r="L2295" i="9"/>
  <c r="Q2295" i="9" s="1"/>
  <c r="L2296" i="9"/>
  <c r="Q2296" i="9" s="1"/>
  <c r="L2297" i="9"/>
  <c r="Q2297" i="9" s="1"/>
  <c r="L2298" i="9"/>
  <c r="Q2298" i="9" s="1"/>
  <c r="L2299" i="9"/>
  <c r="Q2299" i="9" s="1"/>
  <c r="L2300" i="9"/>
  <c r="Q2300" i="9" s="1"/>
  <c r="L2301" i="9"/>
  <c r="Q2301" i="9" s="1"/>
  <c r="L2302" i="9"/>
  <c r="Q2302" i="9" s="1"/>
  <c r="L2303" i="9"/>
  <c r="Q2303" i="9" s="1"/>
  <c r="L2304" i="9"/>
  <c r="Q2304" i="9" s="1"/>
  <c r="L2305" i="9"/>
  <c r="Q2305" i="9" s="1"/>
  <c r="L2306" i="9"/>
  <c r="Q2306" i="9" s="1"/>
  <c r="L2307" i="9"/>
  <c r="Q2307" i="9" s="1"/>
  <c r="L2308" i="9"/>
  <c r="Q2308" i="9" s="1"/>
  <c r="L2309" i="9"/>
  <c r="Q2309" i="9" s="1"/>
  <c r="L2310" i="9"/>
  <c r="Q2310" i="9" s="1"/>
  <c r="L2311" i="9"/>
  <c r="Q2311" i="9" s="1"/>
  <c r="L2312" i="9"/>
  <c r="Q2312" i="9" s="1"/>
  <c r="L2313" i="9"/>
  <c r="Q2313" i="9" s="1"/>
  <c r="L2314" i="9"/>
  <c r="Q2314" i="9" s="1"/>
  <c r="L2315" i="9"/>
  <c r="Q2315" i="9" s="1"/>
  <c r="L2316" i="9"/>
  <c r="Q2316" i="9" s="1"/>
  <c r="L2317" i="9"/>
  <c r="Q2317" i="9" s="1"/>
  <c r="L2318" i="9"/>
  <c r="Q2318" i="9" s="1"/>
  <c r="L2319" i="9"/>
  <c r="Q2319" i="9" s="1"/>
  <c r="L2320" i="9"/>
  <c r="Q2320" i="9" s="1"/>
  <c r="L2321" i="9"/>
  <c r="Q2321" i="9" s="1"/>
  <c r="L2322" i="9"/>
  <c r="Q2322" i="9" s="1"/>
  <c r="L2323" i="9"/>
  <c r="Q2323" i="9" s="1"/>
  <c r="L2324" i="9"/>
  <c r="Q2324" i="9" s="1"/>
  <c r="L2325" i="9"/>
  <c r="Q2325" i="9" s="1"/>
  <c r="L2326" i="9"/>
  <c r="Q2326" i="9" s="1"/>
  <c r="L2327" i="9"/>
  <c r="Q2327" i="9" s="1"/>
  <c r="L2328" i="9"/>
  <c r="Q2328" i="9" s="1"/>
  <c r="L2329" i="9"/>
  <c r="Q2329" i="9" s="1"/>
  <c r="L2330" i="9"/>
  <c r="Q2330" i="9" s="1"/>
  <c r="L2331" i="9"/>
  <c r="Q2331" i="9" s="1"/>
  <c r="L2332" i="9"/>
  <c r="Q2332" i="9" s="1"/>
  <c r="L2333" i="9"/>
  <c r="Q2333" i="9" s="1"/>
  <c r="L2334" i="9"/>
  <c r="Q2334" i="9" s="1"/>
  <c r="L2335" i="9"/>
  <c r="Q2335" i="9" s="1"/>
  <c r="L2336" i="9"/>
  <c r="Q2336" i="9" s="1"/>
  <c r="L2337" i="9"/>
  <c r="Q2337" i="9" s="1"/>
  <c r="L2338" i="9"/>
  <c r="Q2338" i="9" s="1"/>
  <c r="L2339" i="9"/>
  <c r="Q2339" i="9" s="1"/>
  <c r="L2340" i="9"/>
  <c r="Q2340" i="9" s="1"/>
  <c r="L2341" i="9"/>
  <c r="Q2341" i="9" s="1"/>
  <c r="L2342" i="9"/>
  <c r="Q2342" i="9" s="1"/>
  <c r="L2343" i="9"/>
  <c r="Q2343" i="9" s="1"/>
  <c r="L2344" i="9"/>
  <c r="Q2344" i="9" s="1"/>
  <c r="L2345" i="9"/>
  <c r="Q2345" i="9" s="1"/>
  <c r="L2346" i="9"/>
  <c r="Q2346" i="9" s="1"/>
  <c r="L2347" i="9"/>
  <c r="Q2347" i="9" s="1"/>
  <c r="L2348" i="9"/>
  <c r="Q2348" i="9" s="1"/>
  <c r="L2349" i="9"/>
  <c r="Q2349" i="9" s="1"/>
  <c r="L2350" i="9"/>
  <c r="Q2350" i="9" s="1"/>
  <c r="L2351" i="9"/>
  <c r="Q2351" i="9" s="1"/>
  <c r="L2352" i="9"/>
  <c r="Q2352" i="9" s="1"/>
  <c r="L2353" i="9"/>
  <c r="Q2353" i="9" s="1"/>
  <c r="L2354" i="9"/>
  <c r="Q2354" i="9" s="1"/>
  <c r="L2355" i="9"/>
  <c r="Q2355" i="9" s="1"/>
  <c r="L2356" i="9"/>
  <c r="Q2356" i="9" s="1"/>
  <c r="L2357" i="9"/>
  <c r="Q2357" i="9" s="1"/>
  <c r="L2358" i="9"/>
  <c r="Q2358" i="9" s="1"/>
  <c r="L2359" i="9"/>
  <c r="Q2359" i="9" s="1"/>
  <c r="L2360" i="9"/>
  <c r="Q2360" i="9" s="1"/>
  <c r="L2361" i="9"/>
  <c r="Q2361" i="9" s="1"/>
  <c r="L2362" i="9"/>
  <c r="Q2362" i="9" s="1"/>
  <c r="L2363" i="9"/>
  <c r="Q2363" i="9" s="1"/>
  <c r="L2364" i="9"/>
  <c r="Q2364" i="9" s="1"/>
  <c r="L2365" i="9"/>
  <c r="Q2365" i="9" s="1"/>
  <c r="L2366" i="9"/>
  <c r="Q2366" i="9" s="1"/>
  <c r="L2367" i="9"/>
  <c r="Q2367" i="9" s="1"/>
  <c r="L2368" i="9"/>
  <c r="Q2368" i="9" s="1"/>
  <c r="L2369" i="9"/>
  <c r="Q2369" i="9" s="1"/>
  <c r="L2370" i="9"/>
  <c r="Q2370" i="9" s="1"/>
  <c r="L2371" i="9"/>
  <c r="Q2371" i="9" s="1"/>
  <c r="L2372" i="9"/>
  <c r="Q2372" i="9" s="1"/>
  <c r="L2373" i="9"/>
  <c r="Q2373" i="9" s="1"/>
  <c r="L2374" i="9"/>
  <c r="Q2374" i="9" s="1"/>
  <c r="L2375" i="9"/>
  <c r="Q2375" i="9" s="1"/>
  <c r="L2376" i="9"/>
  <c r="Q2376" i="9" s="1"/>
  <c r="L2377" i="9"/>
  <c r="Q2377" i="9" s="1"/>
  <c r="L2378" i="9"/>
  <c r="Q2378" i="9" s="1"/>
  <c r="L2379" i="9"/>
  <c r="Q2379" i="9" s="1"/>
  <c r="L2380" i="9"/>
  <c r="Q2380" i="9" s="1"/>
  <c r="L2381" i="9"/>
  <c r="Q2381" i="9" s="1"/>
  <c r="L2382" i="9"/>
  <c r="Q2382" i="9" s="1"/>
  <c r="L2383" i="9"/>
  <c r="Q2383" i="9" s="1"/>
  <c r="L2384" i="9"/>
  <c r="Q2384" i="9" s="1"/>
  <c r="L2385" i="9"/>
  <c r="Q2385" i="9" s="1"/>
  <c r="L2386" i="9"/>
  <c r="Q2386" i="9" s="1"/>
  <c r="L2387" i="9"/>
  <c r="Q2387" i="9" s="1"/>
  <c r="L2388" i="9"/>
  <c r="Q2388" i="9" s="1"/>
  <c r="L2389" i="9"/>
  <c r="Q2389" i="9" s="1"/>
  <c r="L2390" i="9"/>
  <c r="Q2390" i="9" s="1"/>
  <c r="L2391" i="9"/>
  <c r="Q2391" i="9" s="1"/>
  <c r="L2392" i="9"/>
  <c r="Q2392" i="9" s="1"/>
  <c r="L2393" i="9"/>
  <c r="Q2393" i="9" s="1"/>
  <c r="L2394" i="9"/>
  <c r="Q2394" i="9" s="1"/>
  <c r="L2395" i="9"/>
  <c r="Q2395" i="9" s="1"/>
  <c r="L2396" i="9"/>
  <c r="Q2396" i="9" s="1"/>
  <c r="L2397" i="9"/>
  <c r="Q2397" i="9" s="1"/>
  <c r="L2398" i="9"/>
  <c r="Q2398" i="9" s="1"/>
  <c r="L2399" i="9"/>
  <c r="Q2399" i="9" s="1"/>
  <c r="L2400" i="9"/>
  <c r="Q2400" i="9" s="1"/>
  <c r="L2401" i="9"/>
  <c r="Q2401" i="9" s="1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" i="9"/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2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2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45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2" i="1"/>
  <c r="V601" i="4"/>
  <c r="T601" i="4"/>
  <c r="R601" i="4"/>
  <c r="J601" i="4"/>
  <c r="V600" i="4"/>
  <c r="T600" i="4"/>
  <c r="R600" i="4"/>
  <c r="J600" i="4"/>
  <c r="V599" i="4"/>
  <c r="T599" i="4"/>
  <c r="R599" i="4"/>
  <c r="J599" i="4"/>
  <c r="V598" i="4"/>
  <c r="T598" i="4"/>
  <c r="R598" i="4"/>
  <c r="J598" i="4"/>
  <c r="V597" i="4"/>
  <c r="T597" i="4"/>
  <c r="R597" i="4"/>
  <c r="J597" i="4"/>
  <c r="V596" i="4"/>
  <c r="T596" i="4"/>
  <c r="R596" i="4"/>
  <c r="J596" i="4"/>
  <c r="V595" i="4"/>
  <c r="T595" i="4"/>
  <c r="R595" i="4"/>
  <c r="J595" i="4"/>
  <c r="V594" i="4"/>
  <c r="T594" i="4"/>
  <c r="R594" i="4"/>
  <c r="J594" i="4"/>
  <c r="V593" i="4"/>
  <c r="T593" i="4"/>
  <c r="R593" i="4"/>
  <c r="J593" i="4"/>
  <c r="V592" i="4"/>
  <c r="T592" i="4"/>
  <c r="R592" i="4"/>
  <c r="J592" i="4"/>
  <c r="V591" i="4"/>
  <c r="T591" i="4"/>
  <c r="R591" i="4"/>
  <c r="J591" i="4"/>
  <c r="V590" i="4"/>
  <c r="T590" i="4"/>
  <c r="R590" i="4"/>
  <c r="J590" i="4"/>
  <c r="V589" i="4"/>
  <c r="T589" i="4"/>
  <c r="R589" i="4"/>
  <c r="J589" i="4"/>
  <c r="V588" i="4"/>
  <c r="T588" i="4"/>
  <c r="R588" i="4"/>
  <c r="J588" i="4"/>
  <c r="V587" i="4"/>
  <c r="T587" i="4"/>
  <c r="R587" i="4"/>
  <c r="J587" i="4"/>
  <c r="V586" i="4"/>
  <c r="T586" i="4"/>
  <c r="R586" i="4"/>
  <c r="J586" i="4"/>
  <c r="V585" i="4"/>
  <c r="T585" i="4"/>
  <c r="R585" i="4"/>
  <c r="J585" i="4"/>
  <c r="V584" i="4"/>
  <c r="T584" i="4"/>
  <c r="R584" i="4"/>
  <c r="J584" i="4"/>
  <c r="V583" i="4"/>
  <c r="T583" i="4"/>
  <c r="R583" i="4"/>
  <c r="J583" i="4"/>
  <c r="V582" i="4"/>
  <c r="T582" i="4"/>
  <c r="R582" i="4"/>
  <c r="J582" i="4"/>
  <c r="V581" i="4"/>
  <c r="T581" i="4"/>
  <c r="R581" i="4"/>
  <c r="J581" i="4"/>
  <c r="V580" i="4"/>
  <c r="T580" i="4"/>
  <c r="R580" i="4"/>
  <c r="J580" i="4"/>
  <c r="V579" i="4"/>
  <c r="T579" i="4"/>
  <c r="R579" i="4"/>
  <c r="J579" i="4"/>
  <c r="V578" i="4"/>
  <c r="T578" i="4"/>
  <c r="R578" i="4"/>
  <c r="J578" i="4"/>
  <c r="V577" i="4"/>
  <c r="T577" i="4"/>
  <c r="R577" i="4"/>
  <c r="J577" i="4"/>
  <c r="V576" i="4"/>
  <c r="T576" i="4"/>
  <c r="R576" i="4"/>
  <c r="J576" i="4"/>
  <c r="V575" i="4"/>
  <c r="T575" i="4"/>
  <c r="R575" i="4"/>
  <c r="J575" i="4"/>
  <c r="V574" i="4"/>
  <c r="T574" i="4"/>
  <c r="R574" i="4"/>
  <c r="J574" i="4"/>
  <c r="V573" i="4"/>
  <c r="T573" i="4"/>
  <c r="R573" i="4"/>
  <c r="J573" i="4"/>
  <c r="V572" i="4"/>
  <c r="T572" i="4"/>
  <c r="R572" i="4"/>
  <c r="J572" i="4"/>
  <c r="V571" i="4"/>
  <c r="T571" i="4"/>
  <c r="R571" i="4"/>
  <c r="J571" i="4"/>
  <c r="V570" i="4"/>
  <c r="T570" i="4"/>
  <c r="R570" i="4"/>
  <c r="J570" i="4"/>
  <c r="V569" i="4"/>
  <c r="T569" i="4"/>
  <c r="R569" i="4"/>
  <c r="J569" i="4"/>
  <c r="V568" i="4"/>
  <c r="T568" i="4"/>
  <c r="R568" i="4"/>
  <c r="J568" i="4"/>
  <c r="V567" i="4"/>
  <c r="T567" i="4"/>
  <c r="R567" i="4"/>
  <c r="J567" i="4"/>
  <c r="V566" i="4"/>
  <c r="T566" i="4"/>
  <c r="R566" i="4"/>
  <c r="J566" i="4"/>
  <c r="V565" i="4"/>
  <c r="T565" i="4"/>
  <c r="R565" i="4"/>
  <c r="J565" i="4"/>
  <c r="V564" i="4"/>
  <c r="T564" i="4"/>
  <c r="R564" i="4"/>
  <c r="J564" i="4"/>
  <c r="V563" i="4"/>
  <c r="T563" i="4"/>
  <c r="R563" i="4"/>
  <c r="J563" i="4"/>
  <c r="V562" i="4"/>
  <c r="T562" i="4"/>
  <c r="R562" i="4"/>
  <c r="J562" i="4"/>
  <c r="V561" i="4"/>
  <c r="T561" i="4"/>
  <c r="R561" i="4"/>
  <c r="J561" i="4"/>
  <c r="V560" i="4"/>
  <c r="T560" i="4"/>
  <c r="R560" i="4"/>
  <c r="J560" i="4"/>
  <c r="V559" i="4"/>
  <c r="T559" i="4"/>
  <c r="R559" i="4"/>
  <c r="J559" i="4"/>
  <c r="V558" i="4"/>
  <c r="T558" i="4"/>
  <c r="R558" i="4"/>
  <c r="J558" i="4"/>
  <c r="V557" i="4"/>
  <c r="T557" i="4"/>
  <c r="R557" i="4"/>
  <c r="J557" i="4"/>
  <c r="V556" i="4"/>
  <c r="T556" i="4"/>
  <c r="R556" i="4"/>
  <c r="J556" i="4"/>
  <c r="V555" i="4"/>
  <c r="T555" i="4"/>
  <c r="R555" i="4"/>
  <c r="J555" i="4"/>
  <c r="V554" i="4"/>
  <c r="T554" i="4"/>
  <c r="R554" i="4"/>
  <c r="J554" i="4"/>
  <c r="V553" i="4"/>
  <c r="T553" i="4"/>
  <c r="R553" i="4"/>
  <c r="J553" i="4"/>
  <c r="V552" i="4"/>
  <c r="T552" i="4"/>
  <c r="R552" i="4"/>
  <c r="J552" i="4"/>
  <c r="V551" i="4"/>
  <c r="T551" i="4"/>
  <c r="R551" i="4"/>
  <c r="J551" i="4"/>
  <c r="V550" i="4"/>
  <c r="T550" i="4"/>
  <c r="R550" i="4"/>
  <c r="J550" i="4"/>
  <c r="V549" i="4"/>
  <c r="T549" i="4"/>
  <c r="R549" i="4"/>
  <c r="J549" i="4"/>
  <c r="V548" i="4"/>
  <c r="T548" i="4"/>
  <c r="R548" i="4"/>
  <c r="J548" i="4"/>
  <c r="V547" i="4"/>
  <c r="T547" i="4"/>
  <c r="R547" i="4"/>
  <c r="J547" i="4"/>
  <c r="V546" i="4"/>
  <c r="T546" i="4"/>
  <c r="R546" i="4"/>
  <c r="J546" i="4"/>
  <c r="V545" i="4"/>
  <c r="T545" i="4"/>
  <c r="R545" i="4"/>
  <c r="J545" i="4"/>
  <c r="V544" i="4"/>
  <c r="T544" i="4"/>
  <c r="R544" i="4"/>
  <c r="J544" i="4"/>
  <c r="V543" i="4"/>
  <c r="T543" i="4"/>
  <c r="R543" i="4"/>
  <c r="J543" i="4"/>
  <c r="V542" i="4"/>
  <c r="T542" i="4"/>
  <c r="R542" i="4"/>
  <c r="J542" i="4"/>
  <c r="V541" i="4"/>
  <c r="T541" i="4"/>
  <c r="R541" i="4"/>
  <c r="J541" i="4"/>
  <c r="V540" i="4"/>
  <c r="T540" i="4"/>
  <c r="R540" i="4"/>
  <c r="J540" i="4"/>
  <c r="V539" i="4"/>
  <c r="T539" i="4"/>
  <c r="R539" i="4"/>
  <c r="J539" i="4"/>
  <c r="V538" i="4"/>
  <c r="T538" i="4"/>
  <c r="R538" i="4"/>
  <c r="J538" i="4"/>
  <c r="V537" i="4"/>
  <c r="T537" i="4"/>
  <c r="R537" i="4"/>
  <c r="J537" i="4"/>
  <c r="V536" i="4"/>
  <c r="T536" i="4"/>
  <c r="R536" i="4"/>
  <c r="J536" i="4"/>
  <c r="V535" i="4"/>
  <c r="T535" i="4"/>
  <c r="R535" i="4"/>
  <c r="J535" i="4"/>
  <c r="V534" i="4"/>
  <c r="T534" i="4"/>
  <c r="R534" i="4"/>
  <c r="J534" i="4"/>
  <c r="V533" i="4"/>
  <c r="T533" i="4"/>
  <c r="R533" i="4"/>
  <c r="J533" i="4"/>
  <c r="V532" i="4"/>
  <c r="T532" i="4"/>
  <c r="R532" i="4"/>
  <c r="J532" i="4"/>
  <c r="V531" i="4"/>
  <c r="T531" i="4"/>
  <c r="R531" i="4"/>
  <c r="J531" i="4"/>
  <c r="V530" i="4"/>
  <c r="T530" i="4"/>
  <c r="R530" i="4"/>
  <c r="J530" i="4"/>
  <c r="V529" i="4"/>
  <c r="T529" i="4"/>
  <c r="R529" i="4"/>
  <c r="J529" i="4"/>
  <c r="V528" i="4"/>
  <c r="T528" i="4"/>
  <c r="R528" i="4"/>
  <c r="J528" i="4"/>
  <c r="V527" i="4"/>
  <c r="T527" i="4"/>
  <c r="R527" i="4"/>
  <c r="J527" i="4"/>
  <c r="V526" i="4"/>
  <c r="T526" i="4"/>
  <c r="R526" i="4"/>
  <c r="J526" i="4"/>
  <c r="V525" i="4"/>
  <c r="T525" i="4"/>
  <c r="R525" i="4"/>
  <c r="J525" i="4"/>
  <c r="V524" i="4"/>
  <c r="T524" i="4"/>
  <c r="R524" i="4"/>
  <c r="J524" i="4"/>
  <c r="V523" i="4"/>
  <c r="T523" i="4"/>
  <c r="R523" i="4"/>
  <c r="J523" i="4"/>
  <c r="V522" i="4"/>
  <c r="T522" i="4"/>
  <c r="R522" i="4"/>
  <c r="J522" i="4"/>
  <c r="V521" i="4"/>
  <c r="T521" i="4"/>
  <c r="R521" i="4"/>
  <c r="J521" i="4"/>
  <c r="V520" i="4"/>
  <c r="T520" i="4"/>
  <c r="R520" i="4"/>
  <c r="J520" i="4"/>
  <c r="V519" i="4"/>
  <c r="T519" i="4"/>
  <c r="R519" i="4"/>
  <c r="J519" i="4"/>
  <c r="V518" i="4"/>
  <c r="T518" i="4"/>
  <c r="R518" i="4"/>
  <c r="J518" i="4"/>
  <c r="V517" i="4"/>
  <c r="T517" i="4"/>
  <c r="R517" i="4"/>
  <c r="J517" i="4"/>
  <c r="V516" i="4"/>
  <c r="T516" i="4"/>
  <c r="R516" i="4"/>
  <c r="J516" i="4"/>
  <c r="V515" i="4"/>
  <c r="T515" i="4"/>
  <c r="R515" i="4"/>
  <c r="J515" i="4"/>
  <c r="V514" i="4"/>
  <c r="T514" i="4"/>
  <c r="R514" i="4"/>
  <c r="J514" i="4"/>
  <c r="V513" i="4"/>
  <c r="T513" i="4"/>
  <c r="R513" i="4"/>
  <c r="J513" i="4"/>
  <c r="V512" i="4"/>
  <c r="T512" i="4"/>
  <c r="R512" i="4"/>
  <c r="J512" i="4"/>
  <c r="V511" i="4"/>
  <c r="T511" i="4"/>
  <c r="R511" i="4"/>
  <c r="J511" i="4"/>
  <c r="V510" i="4"/>
  <c r="T510" i="4"/>
  <c r="R510" i="4"/>
  <c r="J510" i="4"/>
  <c r="V509" i="4"/>
  <c r="T509" i="4"/>
  <c r="R509" i="4"/>
  <c r="J509" i="4"/>
  <c r="V508" i="4"/>
  <c r="T508" i="4"/>
  <c r="R508" i="4"/>
  <c r="J508" i="4"/>
  <c r="V507" i="4"/>
  <c r="T507" i="4"/>
  <c r="R507" i="4"/>
  <c r="J507" i="4"/>
  <c r="V506" i="4"/>
  <c r="T506" i="4"/>
  <c r="R506" i="4"/>
  <c r="J506" i="4"/>
  <c r="V505" i="4"/>
  <c r="T505" i="4"/>
  <c r="R505" i="4"/>
  <c r="J505" i="4"/>
  <c r="V504" i="4"/>
  <c r="T504" i="4"/>
  <c r="R504" i="4"/>
  <c r="J504" i="4"/>
  <c r="V503" i="4"/>
  <c r="T503" i="4"/>
  <c r="R503" i="4"/>
  <c r="J503" i="4"/>
  <c r="V502" i="4"/>
  <c r="T502" i="4"/>
  <c r="R502" i="4"/>
  <c r="J502" i="4"/>
  <c r="V501" i="4"/>
  <c r="T501" i="4"/>
  <c r="R501" i="4"/>
  <c r="J501" i="4"/>
  <c r="V500" i="4"/>
  <c r="T500" i="4"/>
  <c r="R500" i="4"/>
  <c r="J500" i="4"/>
  <c r="V499" i="4"/>
  <c r="T499" i="4"/>
  <c r="R499" i="4"/>
  <c r="J499" i="4"/>
  <c r="V498" i="4"/>
  <c r="T498" i="4"/>
  <c r="R498" i="4"/>
  <c r="J498" i="4"/>
  <c r="V497" i="4"/>
  <c r="T497" i="4"/>
  <c r="R497" i="4"/>
  <c r="J497" i="4"/>
  <c r="V496" i="4"/>
  <c r="T496" i="4"/>
  <c r="R496" i="4"/>
  <c r="J496" i="4"/>
  <c r="V495" i="4"/>
  <c r="T495" i="4"/>
  <c r="R495" i="4"/>
  <c r="J495" i="4"/>
  <c r="V494" i="4"/>
  <c r="T494" i="4"/>
  <c r="R494" i="4"/>
  <c r="J494" i="4"/>
  <c r="V493" i="4"/>
  <c r="T493" i="4"/>
  <c r="R493" i="4"/>
  <c r="J493" i="4"/>
  <c r="V492" i="4"/>
  <c r="T492" i="4"/>
  <c r="R492" i="4"/>
  <c r="J492" i="4"/>
  <c r="V491" i="4"/>
  <c r="T491" i="4"/>
  <c r="R491" i="4"/>
  <c r="J491" i="4"/>
  <c r="V490" i="4"/>
  <c r="T490" i="4"/>
  <c r="R490" i="4"/>
  <c r="J490" i="4"/>
  <c r="V489" i="4"/>
  <c r="T489" i="4"/>
  <c r="R489" i="4"/>
  <c r="J489" i="4"/>
  <c r="V488" i="4"/>
  <c r="T488" i="4"/>
  <c r="R488" i="4"/>
  <c r="J488" i="4"/>
  <c r="V487" i="4"/>
  <c r="T487" i="4"/>
  <c r="R487" i="4"/>
  <c r="J487" i="4"/>
  <c r="V486" i="4"/>
  <c r="T486" i="4"/>
  <c r="R486" i="4"/>
  <c r="J486" i="4"/>
  <c r="V485" i="4"/>
  <c r="T485" i="4"/>
  <c r="R485" i="4"/>
  <c r="J485" i="4"/>
  <c r="V484" i="4"/>
  <c r="T484" i="4"/>
  <c r="R484" i="4"/>
  <c r="J484" i="4"/>
  <c r="V483" i="4"/>
  <c r="T483" i="4"/>
  <c r="R483" i="4"/>
  <c r="J483" i="4"/>
  <c r="V482" i="4"/>
  <c r="T482" i="4"/>
  <c r="R482" i="4"/>
  <c r="J482" i="4"/>
  <c r="V481" i="4"/>
  <c r="T481" i="4"/>
  <c r="R481" i="4"/>
  <c r="J481" i="4"/>
  <c r="V480" i="4"/>
  <c r="T480" i="4"/>
  <c r="R480" i="4"/>
  <c r="J480" i="4"/>
  <c r="V479" i="4"/>
  <c r="T479" i="4"/>
  <c r="R479" i="4"/>
  <c r="J479" i="4"/>
  <c r="V478" i="4"/>
  <c r="T478" i="4"/>
  <c r="R478" i="4"/>
  <c r="J478" i="4"/>
  <c r="V477" i="4"/>
  <c r="T477" i="4"/>
  <c r="R477" i="4"/>
  <c r="J477" i="4"/>
  <c r="V476" i="4"/>
  <c r="T476" i="4"/>
  <c r="R476" i="4"/>
  <c r="J476" i="4"/>
  <c r="V475" i="4"/>
  <c r="T475" i="4"/>
  <c r="R475" i="4"/>
  <c r="J475" i="4"/>
  <c r="V474" i="4"/>
  <c r="T474" i="4"/>
  <c r="R474" i="4"/>
  <c r="J474" i="4"/>
  <c r="V473" i="4"/>
  <c r="T473" i="4"/>
  <c r="R473" i="4"/>
  <c r="J473" i="4"/>
  <c r="V472" i="4"/>
  <c r="T472" i="4"/>
  <c r="R472" i="4"/>
  <c r="J472" i="4"/>
  <c r="V471" i="4"/>
  <c r="T471" i="4"/>
  <c r="R471" i="4"/>
  <c r="J471" i="4"/>
  <c r="V470" i="4"/>
  <c r="T470" i="4"/>
  <c r="R470" i="4"/>
  <c r="J470" i="4"/>
  <c r="V469" i="4"/>
  <c r="T469" i="4"/>
  <c r="R469" i="4"/>
  <c r="J469" i="4"/>
  <c r="V468" i="4"/>
  <c r="T468" i="4"/>
  <c r="R468" i="4"/>
  <c r="J468" i="4"/>
  <c r="V467" i="4"/>
  <c r="T467" i="4"/>
  <c r="R467" i="4"/>
  <c r="J467" i="4"/>
  <c r="V466" i="4"/>
  <c r="T466" i="4"/>
  <c r="R466" i="4"/>
  <c r="J466" i="4"/>
  <c r="V465" i="4"/>
  <c r="T465" i="4"/>
  <c r="R465" i="4"/>
  <c r="J465" i="4"/>
  <c r="V464" i="4"/>
  <c r="T464" i="4"/>
  <c r="R464" i="4"/>
  <c r="J464" i="4"/>
  <c r="V463" i="4"/>
  <c r="T463" i="4"/>
  <c r="R463" i="4"/>
  <c r="J463" i="4"/>
  <c r="V462" i="4"/>
  <c r="T462" i="4"/>
  <c r="R462" i="4"/>
  <c r="J462" i="4"/>
  <c r="V461" i="4"/>
  <c r="T461" i="4"/>
  <c r="R461" i="4"/>
  <c r="J461" i="4"/>
  <c r="V460" i="4"/>
  <c r="T460" i="4"/>
  <c r="R460" i="4"/>
  <c r="J460" i="4"/>
  <c r="V459" i="4"/>
  <c r="T459" i="4"/>
  <c r="R459" i="4"/>
  <c r="J459" i="4"/>
  <c r="V458" i="4"/>
  <c r="T458" i="4"/>
  <c r="R458" i="4"/>
  <c r="J458" i="4"/>
  <c r="V457" i="4"/>
  <c r="T457" i="4"/>
  <c r="R457" i="4"/>
  <c r="J457" i="4"/>
  <c r="V456" i="4"/>
  <c r="T456" i="4"/>
  <c r="R456" i="4"/>
  <c r="J456" i="4"/>
  <c r="V455" i="4"/>
  <c r="T455" i="4"/>
  <c r="R455" i="4"/>
  <c r="J455" i="4"/>
  <c r="V454" i="4"/>
  <c r="T454" i="4"/>
  <c r="R454" i="4"/>
  <c r="J454" i="4"/>
  <c r="V453" i="4"/>
  <c r="T453" i="4"/>
  <c r="R453" i="4"/>
  <c r="J453" i="4"/>
  <c r="V452" i="4"/>
  <c r="T452" i="4"/>
  <c r="R452" i="4"/>
  <c r="J452" i="4"/>
  <c r="V451" i="4"/>
  <c r="T451" i="4"/>
  <c r="R451" i="4"/>
  <c r="J451" i="4"/>
  <c r="V450" i="4"/>
  <c r="T450" i="4"/>
  <c r="R450" i="4"/>
  <c r="J450" i="4"/>
  <c r="V449" i="4"/>
  <c r="T449" i="4"/>
  <c r="R449" i="4"/>
  <c r="J449" i="4"/>
  <c r="V448" i="4"/>
  <c r="T448" i="4"/>
  <c r="R448" i="4"/>
  <c r="J448" i="4"/>
  <c r="V447" i="4"/>
  <c r="T447" i="4"/>
  <c r="R447" i="4"/>
  <c r="J447" i="4"/>
  <c r="V446" i="4"/>
  <c r="T446" i="4"/>
  <c r="R446" i="4"/>
  <c r="J446" i="4"/>
  <c r="V445" i="4"/>
  <c r="T445" i="4"/>
  <c r="R445" i="4"/>
  <c r="J445" i="4"/>
  <c r="V444" i="4"/>
  <c r="T444" i="4"/>
  <c r="R444" i="4"/>
  <c r="J444" i="4"/>
  <c r="V443" i="4"/>
  <c r="T443" i="4"/>
  <c r="R443" i="4"/>
  <c r="J443" i="4"/>
  <c r="V442" i="4"/>
  <c r="T442" i="4"/>
  <c r="R442" i="4"/>
  <c r="J442" i="4"/>
  <c r="V441" i="4"/>
  <c r="T441" i="4"/>
  <c r="R441" i="4"/>
  <c r="J441" i="4"/>
  <c r="V440" i="4"/>
  <c r="T440" i="4"/>
  <c r="R440" i="4"/>
  <c r="J440" i="4"/>
  <c r="V439" i="4"/>
  <c r="T439" i="4"/>
  <c r="R439" i="4"/>
  <c r="J439" i="4"/>
  <c r="V438" i="4"/>
  <c r="T438" i="4"/>
  <c r="R438" i="4"/>
  <c r="J438" i="4"/>
  <c r="V437" i="4"/>
  <c r="T437" i="4"/>
  <c r="R437" i="4"/>
  <c r="J437" i="4"/>
  <c r="V436" i="4"/>
  <c r="T436" i="4"/>
  <c r="R436" i="4"/>
  <c r="J436" i="4"/>
  <c r="V435" i="4"/>
  <c r="T435" i="4"/>
  <c r="R435" i="4"/>
  <c r="J435" i="4"/>
  <c r="V434" i="4"/>
  <c r="T434" i="4"/>
  <c r="R434" i="4"/>
  <c r="J434" i="4"/>
  <c r="V433" i="4"/>
  <c r="T433" i="4"/>
  <c r="R433" i="4"/>
  <c r="J433" i="4"/>
  <c r="V432" i="4"/>
  <c r="T432" i="4"/>
  <c r="R432" i="4"/>
  <c r="J432" i="4"/>
  <c r="V431" i="4"/>
  <c r="T431" i="4"/>
  <c r="R431" i="4"/>
  <c r="J431" i="4"/>
  <c r="V430" i="4"/>
  <c r="T430" i="4"/>
  <c r="R430" i="4"/>
  <c r="J430" i="4"/>
  <c r="V429" i="4"/>
  <c r="T429" i="4"/>
  <c r="R429" i="4"/>
  <c r="J429" i="4"/>
  <c r="V428" i="4"/>
  <c r="T428" i="4"/>
  <c r="R428" i="4"/>
  <c r="J428" i="4"/>
  <c r="V427" i="4"/>
  <c r="T427" i="4"/>
  <c r="R427" i="4"/>
  <c r="J427" i="4"/>
  <c r="V426" i="4"/>
  <c r="T426" i="4"/>
  <c r="R426" i="4"/>
  <c r="J426" i="4"/>
  <c r="V425" i="4"/>
  <c r="T425" i="4"/>
  <c r="R425" i="4"/>
  <c r="J425" i="4"/>
  <c r="V424" i="4"/>
  <c r="T424" i="4"/>
  <c r="R424" i="4"/>
  <c r="J424" i="4"/>
  <c r="V423" i="4"/>
  <c r="T423" i="4"/>
  <c r="R423" i="4"/>
  <c r="J423" i="4"/>
  <c r="V422" i="4"/>
  <c r="T422" i="4"/>
  <c r="R422" i="4"/>
  <c r="J422" i="4"/>
  <c r="V421" i="4"/>
  <c r="T421" i="4"/>
  <c r="R421" i="4"/>
  <c r="J421" i="4"/>
  <c r="V420" i="4"/>
  <c r="T420" i="4"/>
  <c r="R420" i="4"/>
  <c r="J420" i="4"/>
  <c r="V419" i="4"/>
  <c r="T419" i="4"/>
  <c r="R419" i="4"/>
  <c r="J419" i="4"/>
  <c r="V418" i="4"/>
  <c r="T418" i="4"/>
  <c r="R418" i="4"/>
  <c r="J418" i="4"/>
  <c r="V417" i="4"/>
  <c r="T417" i="4"/>
  <c r="R417" i="4"/>
  <c r="J417" i="4"/>
  <c r="V416" i="4"/>
  <c r="T416" i="4"/>
  <c r="R416" i="4"/>
  <c r="J416" i="4"/>
  <c r="V415" i="4"/>
  <c r="T415" i="4"/>
  <c r="R415" i="4"/>
  <c r="J415" i="4"/>
  <c r="V414" i="4"/>
  <c r="T414" i="4"/>
  <c r="R414" i="4"/>
  <c r="J414" i="4"/>
  <c r="V413" i="4"/>
  <c r="T413" i="4"/>
  <c r="R413" i="4"/>
  <c r="J413" i="4"/>
  <c r="V412" i="4"/>
  <c r="T412" i="4"/>
  <c r="R412" i="4"/>
  <c r="J412" i="4"/>
  <c r="V411" i="4"/>
  <c r="T411" i="4"/>
  <c r="R411" i="4"/>
  <c r="J411" i="4"/>
  <c r="V410" i="4"/>
  <c r="T410" i="4"/>
  <c r="R410" i="4"/>
  <c r="J410" i="4"/>
  <c r="V409" i="4"/>
  <c r="T409" i="4"/>
  <c r="R409" i="4"/>
  <c r="J409" i="4"/>
  <c r="V408" i="4"/>
  <c r="T408" i="4"/>
  <c r="R408" i="4"/>
  <c r="J408" i="4"/>
  <c r="V407" i="4"/>
  <c r="T407" i="4"/>
  <c r="R407" i="4"/>
  <c r="J407" i="4"/>
  <c r="V406" i="4"/>
  <c r="T406" i="4"/>
  <c r="R406" i="4"/>
  <c r="J406" i="4"/>
  <c r="V405" i="4"/>
  <c r="T405" i="4"/>
  <c r="R405" i="4"/>
  <c r="J405" i="4"/>
  <c r="V404" i="4"/>
  <c r="T404" i="4"/>
  <c r="R404" i="4"/>
  <c r="J404" i="4"/>
  <c r="V403" i="4"/>
  <c r="T403" i="4"/>
  <c r="R403" i="4"/>
  <c r="J403" i="4"/>
  <c r="V402" i="4"/>
  <c r="T402" i="4"/>
  <c r="R402" i="4"/>
  <c r="J402" i="4"/>
  <c r="V401" i="4"/>
  <c r="T401" i="4"/>
  <c r="R401" i="4"/>
  <c r="J401" i="4"/>
  <c r="V400" i="4"/>
  <c r="T400" i="4"/>
  <c r="R400" i="4"/>
  <c r="J400" i="4"/>
  <c r="V399" i="4"/>
  <c r="T399" i="4"/>
  <c r="R399" i="4"/>
  <c r="J399" i="4"/>
  <c r="V398" i="4"/>
  <c r="T398" i="4"/>
  <c r="R398" i="4"/>
  <c r="J398" i="4"/>
  <c r="V397" i="4"/>
  <c r="T397" i="4"/>
  <c r="R397" i="4"/>
  <c r="J397" i="4"/>
  <c r="V396" i="4"/>
  <c r="T396" i="4"/>
  <c r="R396" i="4"/>
  <c r="J396" i="4"/>
  <c r="V395" i="4"/>
  <c r="T395" i="4"/>
  <c r="R395" i="4"/>
  <c r="J395" i="4"/>
  <c r="V394" i="4"/>
  <c r="T394" i="4"/>
  <c r="R394" i="4"/>
  <c r="J394" i="4"/>
  <c r="V393" i="4"/>
  <c r="T393" i="4"/>
  <c r="R393" i="4"/>
  <c r="J393" i="4"/>
  <c r="V392" i="4"/>
  <c r="T392" i="4"/>
  <c r="R392" i="4"/>
  <c r="J392" i="4"/>
  <c r="V391" i="4"/>
  <c r="T391" i="4"/>
  <c r="R391" i="4"/>
  <c r="J391" i="4"/>
  <c r="V390" i="4"/>
  <c r="T390" i="4"/>
  <c r="R390" i="4"/>
  <c r="J390" i="4"/>
  <c r="V389" i="4"/>
  <c r="T389" i="4"/>
  <c r="R389" i="4"/>
  <c r="J389" i="4"/>
  <c r="V388" i="4"/>
  <c r="T388" i="4"/>
  <c r="R388" i="4"/>
  <c r="J388" i="4"/>
  <c r="V387" i="4"/>
  <c r="T387" i="4"/>
  <c r="R387" i="4"/>
  <c r="J387" i="4"/>
  <c r="V386" i="4"/>
  <c r="T386" i="4"/>
  <c r="R386" i="4"/>
  <c r="J386" i="4"/>
  <c r="V385" i="4"/>
  <c r="T385" i="4"/>
  <c r="R385" i="4"/>
  <c r="J385" i="4"/>
  <c r="V384" i="4"/>
  <c r="T384" i="4"/>
  <c r="R384" i="4"/>
  <c r="J384" i="4"/>
  <c r="V383" i="4"/>
  <c r="T383" i="4"/>
  <c r="R383" i="4"/>
  <c r="J383" i="4"/>
  <c r="V382" i="4"/>
  <c r="T382" i="4"/>
  <c r="R382" i="4"/>
  <c r="J382" i="4"/>
  <c r="V381" i="4"/>
  <c r="T381" i="4"/>
  <c r="R381" i="4"/>
  <c r="J381" i="4"/>
  <c r="V380" i="4"/>
  <c r="T380" i="4"/>
  <c r="R380" i="4"/>
  <c r="J380" i="4"/>
  <c r="V379" i="4"/>
  <c r="T379" i="4"/>
  <c r="R379" i="4"/>
  <c r="J379" i="4"/>
  <c r="V378" i="4"/>
  <c r="T378" i="4"/>
  <c r="R378" i="4"/>
  <c r="J378" i="4"/>
  <c r="V377" i="4"/>
  <c r="T377" i="4"/>
  <c r="R377" i="4"/>
  <c r="J377" i="4"/>
  <c r="V376" i="4"/>
  <c r="T376" i="4"/>
  <c r="R376" i="4"/>
  <c r="J376" i="4"/>
  <c r="V375" i="4"/>
  <c r="T375" i="4"/>
  <c r="R375" i="4"/>
  <c r="J375" i="4"/>
  <c r="V374" i="4"/>
  <c r="T374" i="4"/>
  <c r="R374" i="4"/>
  <c r="J374" i="4"/>
  <c r="V373" i="4"/>
  <c r="T373" i="4"/>
  <c r="R373" i="4"/>
  <c r="J373" i="4"/>
  <c r="V372" i="4"/>
  <c r="T372" i="4"/>
  <c r="R372" i="4"/>
  <c r="J372" i="4"/>
  <c r="V371" i="4"/>
  <c r="T371" i="4"/>
  <c r="R371" i="4"/>
  <c r="J371" i="4"/>
  <c r="V370" i="4"/>
  <c r="T370" i="4"/>
  <c r="R370" i="4"/>
  <c r="J370" i="4"/>
  <c r="V369" i="4"/>
  <c r="T369" i="4"/>
  <c r="R369" i="4"/>
  <c r="J369" i="4"/>
  <c r="V368" i="4"/>
  <c r="T368" i="4"/>
  <c r="R368" i="4"/>
  <c r="J368" i="4"/>
  <c r="V367" i="4"/>
  <c r="T367" i="4"/>
  <c r="R367" i="4"/>
  <c r="J367" i="4"/>
  <c r="V366" i="4"/>
  <c r="T366" i="4"/>
  <c r="R366" i="4"/>
  <c r="J366" i="4"/>
  <c r="V365" i="4"/>
  <c r="T365" i="4"/>
  <c r="R365" i="4"/>
  <c r="J365" i="4"/>
  <c r="V364" i="4"/>
  <c r="T364" i="4"/>
  <c r="R364" i="4"/>
  <c r="J364" i="4"/>
  <c r="V363" i="4"/>
  <c r="T363" i="4"/>
  <c r="R363" i="4"/>
  <c r="J363" i="4"/>
  <c r="V362" i="4"/>
  <c r="T362" i="4"/>
  <c r="R362" i="4"/>
  <c r="J362" i="4"/>
  <c r="V361" i="4"/>
  <c r="T361" i="4"/>
  <c r="R361" i="4"/>
  <c r="J361" i="4"/>
  <c r="V360" i="4"/>
  <c r="T360" i="4"/>
  <c r="R360" i="4"/>
  <c r="J360" i="4"/>
  <c r="V359" i="4"/>
  <c r="T359" i="4"/>
  <c r="R359" i="4"/>
  <c r="J359" i="4"/>
  <c r="V358" i="4"/>
  <c r="T358" i="4"/>
  <c r="R358" i="4"/>
  <c r="J358" i="4"/>
  <c r="V357" i="4"/>
  <c r="T357" i="4"/>
  <c r="R357" i="4"/>
  <c r="J357" i="4"/>
  <c r="V356" i="4"/>
  <c r="T356" i="4"/>
  <c r="R356" i="4"/>
  <c r="J356" i="4"/>
  <c r="V355" i="4"/>
  <c r="T355" i="4"/>
  <c r="R355" i="4"/>
  <c r="J355" i="4"/>
  <c r="V354" i="4"/>
  <c r="T354" i="4"/>
  <c r="R354" i="4"/>
  <c r="J354" i="4"/>
  <c r="V353" i="4"/>
  <c r="T353" i="4"/>
  <c r="R353" i="4"/>
  <c r="J353" i="4"/>
  <c r="V352" i="4"/>
  <c r="T352" i="4"/>
  <c r="R352" i="4"/>
  <c r="J352" i="4"/>
  <c r="V351" i="4"/>
  <c r="T351" i="4"/>
  <c r="R351" i="4"/>
  <c r="J351" i="4"/>
  <c r="V350" i="4"/>
  <c r="T350" i="4"/>
  <c r="R350" i="4"/>
  <c r="J350" i="4"/>
  <c r="V349" i="4"/>
  <c r="T349" i="4"/>
  <c r="R349" i="4"/>
  <c r="J349" i="4"/>
  <c r="V348" i="4"/>
  <c r="T348" i="4"/>
  <c r="R348" i="4"/>
  <c r="J348" i="4"/>
  <c r="V347" i="4"/>
  <c r="T347" i="4"/>
  <c r="R347" i="4"/>
  <c r="J347" i="4"/>
  <c r="V346" i="4"/>
  <c r="T346" i="4"/>
  <c r="R346" i="4"/>
  <c r="J346" i="4"/>
  <c r="V345" i="4"/>
  <c r="T345" i="4"/>
  <c r="R345" i="4"/>
  <c r="J345" i="4"/>
  <c r="V344" i="4"/>
  <c r="T344" i="4"/>
  <c r="R344" i="4"/>
  <c r="J344" i="4"/>
  <c r="V343" i="4"/>
  <c r="T343" i="4"/>
  <c r="R343" i="4"/>
  <c r="J343" i="4"/>
  <c r="V342" i="4"/>
  <c r="T342" i="4"/>
  <c r="R342" i="4"/>
  <c r="J342" i="4"/>
  <c r="V341" i="4"/>
  <c r="T341" i="4"/>
  <c r="R341" i="4"/>
  <c r="J341" i="4"/>
  <c r="V340" i="4"/>
  <c r="T340" i="4"/>
  <c r="R340" i="4"/>
  <c r="J340" i="4"/>
  <c r="V339" i="4"/>
  <c r="T339" i="4"/>
  <c r="R339" i="4"/>
  <c r="J339" i="4"/>
  <c r="V338" i="4"/>
  <c r="T338" i="4"/>
  <c r="R338" i="4"/>
  <c r="J338" i="4"/>
  <c r="V337" i="4"/>
  <c r="T337" i="4"/>
  <c r="R337" i="4"/>
  <c r="J337" i="4"/>
  <c r="V336" i="4"/>
  <c r="T336" i="4"/>
  <c r="R336" i="4"/>
  <c r="J336" i="4"/>
  <c r="V335" i="4"/>
  <c r="T335" i="4"/>
  <c r="R335" i="4"/>
  <c r="J335" i="4"/>
  <c r="V334" i="4"/>
  <c r="T334" i="4"/>
  <c r="R334" i="4"/>
  <c r="J334" i="4"/>
  <c r="V333" i="4"/>
  <c r="T333" i="4"/>
  <c r="R333" i="4"/>
  <c r="J333" i="4"/>
  <c r="V332" i="4"/>
  <c r="T332" i="4"/>
  <c r="R332" i="4"/>
  <c r="J332" i="4"/>
  <c r="V331" i="4"/>
  <c r="T331" i="4"/>
  <c r="R331" i="4"/>
  <c r="J331" i="4"/>
  <c r="V330" i="4"/>
  <c r="T330" i="4"/>
  <c r="R330" i="4"/>
  <c r="J330" i="4"/>
  <c r="V329" i="4"/>
  <c r="T329" i="4"/>
  <c r="R329" i="4"/>
  <c r="J329" i="4"/>
  <c r="V328" i="4"/>
  <c r="T328" i="4"/>
  <c r="R328" i="4"/>
  <c r="J328" i="4"/>
  <c r="V327" i="4"/>
  <c r="T327" i="4"/>
  <c r="R327" i="4"/>
  <c r="J327" i="4"/>
  <c r="V326" i="4"/>
  <c r="T326" i="4"/>
  <c r="R326" i="4"/>
  <c r="J326" i="4"/>
  <c r="V325" i="4"/>
  <c r="T325" i="4"/>
  <c r="R325" i="4"/>
  <c r="J325" i="4"/>
  <c r="V324" i="4"/>
  <c r="T324" i="4"/>
  <c r="R324" i="4"/>
  <c r="J324" i="4"/>
  <c r="V323" i="4"/>
  <c r="T323" i="4"/>
  <c r="R323" i="4"/>
  <c r="J323" i="4"/>
  <c r="V322" i="4"/>
  <c r="T322" i="4"/>
  <c r="R322" i="4"/>
  <c r="J322" i="4"/>
  <c r="V321" i="4"/>
  <c r="T321" i="4"/>
  <c r="R321" i="4"/>
  <c r="J321" i="4"/>
  <c r="V320" i="4"/>
  <c r="T320" i="4"/>
  <c r="R320" i="4"/>
  <c r="J320" i="4"/>
  <c r="V319" i="4"/>
  <c r="T319" i="4"/>
  <c r="R319" i="4"/>
  <c r="J319" i="4"/>
  <c r="V318" i="4"/>
  <c r="T318" i="4"/>
  <c r="R318" i="4"/>
  <c r="J318" i="4"/>
  <c r="V317" i="4"/>
  <c r="T317" i="4"/>
  <c r="R317" i="4"/>
  <c r="J317" i="4"/>
  <c r="V316" i="4"/>
  <c r="T316" i="4"/>
  <c r="R316" i="4"/>
  <c r="J316" i="4"/>
  <c r="V315" i="4"/>
  <c r="T315" i="4"/>
  <c r="R315" i="4"/>
  <c r="J315" i="4"/>
  <c r="V314" i="4"/>
  <c r="T314" i="4"/>
  <c r="R314" i="4"/>
  <c r="J314" i="4"/>
  <c r="V313" i="4"/>
  <c r="T313" i="4"/>
  <c r="R313" i="4"/>
  <c r="J313" i="4"/>
  <c r="V312" i="4"/>
  <c r="T312" i="4"/>
  <c r="R312" i="4"/>
  <c r="J312" i="4"/>
  <c r="V311" i="4"/>
  <c r="T311" i="4"/>
  <c r="R311" i="4"/>
  <c r="J311" i="4"/>
  <c r="V310" i="4"/>
  <c r="T310" i="4"/>
  <c r="R310" i="4"/>
  <c r="J310" i="4"/>
  <c r="V309" i="4"/>
  <c r="T309" i="4"/>
  <c r="R309" i="4"/>
  <c r="J309" i="4"/>
  <c r="V308" i="4"/>
  <c r="T308" i="4"/>
  <c r="R308" i="4"/>
  <c r="J308" i="4"/>
  <c r="V307" i="4"/>
  <c r="T307" i="4"/>
  <c r="R307" i="4"/>
  <c r="J307" i="4"/>
  <c r="V306" i="4"/>
  <c r="T306" i="4"/>
  <c r="R306" i="4"/>
  <c r="J306" i="4"/>
  <c r="V305" i="4"/>
  <c r="T305" i="4"/>
  <c r="R305" i="4"/>
  <c r="J305" i="4"/>
  <c r="V304" i="4"/>
  <c r="T304" i="4"/>
  <c r="R304" i="4"/>
  <c r="J304" i="4"/>
  <c r="V303" i="4"/>
  <c r="T303" i="4"/>
  <c r="R303" i="4"/>
  <c r="J303" i="4"/>
  <c r="V302" i="4"/>
  <c r="T302" i="4"/>
  <c r="R302" i="4"/>
  <c r="J302" i="4"/>
  <c r="V301" i="4"/>
  <c r="T301" i="4"/>
  <c r="R301" i="4"/>
  <c r="J301" i="4"/>
  <c r="V300" i="4"/>
  <c r="T300" i="4"/>
  <c r="R300" i="4"/>
  <c r="J300" i="4"/>
  <c r="V299" i="4"/>
  <c r="T299" i="4"/>
  <c r="R299" i="4"/>
  <c r="J299" i="4"/>
  <c r="V298" i="4"/>
  <c r="T298" i="4"/>
  <c r="R298" i="4"/>
  <c r="J298" i="4"/>
  <c r="V297" i="4"/>
  <c r="T297" i="4"/>
  <c r="R297" i="4"/>
  <c r="J297" i="4"/>
  <c r="V296" i="4"/>
  <c r="T296" i="4"/>
  <c r="R296" i="4"/>
  <c r="J296" i="4"/>
  <c r="V295" i="4"/>
  <c r="T295" i="4"/>
  <c r="R295" i="4"/>
  <c r="J295" i="4"/>
  <c r="V294" i="4"/>
  <c r="T294" i="4"/>
  <c r="R294" i="4"/>
  <c r="J294" i="4"/>
  <c r="V293" i="4"/>
  <c r="T293" i="4"/>
  <c r="R293" i="4"/>
  <c r="J293" i="4"/>
  <c r="V292" i="4"/>
  <c r="T292" i="4"/>
  <c r="R292" i="4"/>
  <c r="J292" i="4"/>
  <c r="V291" i="4"/>
  <c r="T291" i="4"/>
  <c r="R291" i="4"/>
  <c r="J291" i="4"/>
  <c r="V290" i="4"/>
  <c r="T290" i="4"/>
  <c r="R290" i="4"/>
  <c r="J290" i="4"/>
  <c r="V289" i="4"/>
  <c r="T289" i="4"/>
  <c r="R289" i="4"/>
  <c r="J289" i="4"/>
  <c r="V288" i="4"/>
  <c r="T288" i="4"/>
  <c r="R288" i="4"/>
  <c r="J288" i="4"/>
  <c r="V287" i="4"/>
  <c r="T287" i="4"/>
  <c r="R287" i="4"/>
  <c r="J287" i="4"/>
  <c r="V286" i="4"/>
  <c r="T286" i="4"/>
  <c r="R286" i="4"/>
  <c r="J286" i="4"/>
  <c r="V285" i="4"/>
  <c r="T285" i="4"/>
  <c r="R285" i="4"/>
  <c r="J285" i="4"/>
  <c r="V284" i="4"/>
  <c r="T284" i="4"/>
  <c r="R284" i="4"/>
  <c r="J284" i="4"/>
  <c r="V283" i="4"/>
  <c r="T283" i="4"/>
  <c r="R283" i="4"/>
  <c r="J283" i="4"/>
  <c r="V282" i="4"/>
  <c r="T282" i="4"/>
  <c r="R282" i="4"/>
  <c r="J282" i="4"/>
  <c r="V281" i="4"/>
  <c r="T281" i="4"/>
  <c r="R281" i="4"/>
  <c r="J281" i="4"/>
  <c r="V280" i="4"/>
  <c r="T280" i="4"/>
  <c r="R280" i="4"/>
  <c r="J280" i="4"/>
  <c r="V279" i="4"/>
  <c r="T279" i="4"/>
  <c r="R279" i="4"/>
  <c r="J279" i="4"/>
  <c r="V278" i="4"/>
  <c r="T278" i="4"/>
  <c r="R278" i="4"/>
  <c r="J278" i="4"/>
  <c r="V277" i="4"/>
  <c r="T277" i="4"/>
  <c r="R277" i="4"/>
  <c r="J277" i="4"/>
  <c r="V276" i="4"/>
  <c r="T276" i="4"/>
  <c r="R276" i="4"/>
  <c r="J276" i="4"/>
  <c r="V275" i="4"/>
  <c r="T275" i="4"/>
  <c r="R275" i="4"/>
  <c r="J275" i="4"/>
  <c r="V274" i="4"/>
  <c r="T274" i="4"/>
  <c r="R274" i="4"/>
  <c r="J274" i="4"/>
  <c r="V273" i="4"/>
  <c r="T273" i="4"/>
  <c r="R273" i="4"/>
  <c r="J273" i="4"/>
  <c r="V272" i="4"/>
  <c r="T272" i="4"/>
  <c r="R272" i="4"/>
  <c r="J272" i="4"/>
  <c r="V271" i="4"/>
  <c r="T271" i="4"/>
  <c r="R271" i="4"/>
  <c r="J271" i="4"/>
  <c r="V270" i="4"/>
  <c r="T270" i="4"/>
  <c r="R270" i="4"/>
  <c r="J270" i="4"/>
  <c r="V269" i="4"/>
  <c r="T269" i="4"/>
  <c r="R269" i="4"/>
  <c r="J269" i="4"/>
  <c r="V268" i="4"/>
  <c r="T268" i="4"/>
  <c r="R268" i="4"/>
  <c r="J268" i="4"/>
  <c r="V267" i="4"/>
  <c r="T267" i="4"/>
  <c r="R267" i="4"/>
  <c r="J267" i="4"/>
  <c r="V266" i="4"/>
  <c r="T266" i="4"/>
  <c r="R266" i="4"/>
  <c r="J266" i="4"/>
  <c r="V265" i="4"/>
  <c r="T265" i="4"/>
  <c r="R265" i="4"/>
  <c r="J265" i="4"/>
  <c r="V264" i="4"/>
  <c r="T264" i="4"/>
  <c r="R264" i="4"/>
  <c r="J264" i="4"/>
  <c r="V263" i="4"/>
  <c r="T263" i="4"/>
  <c r="R263" i="4"/>
  <c r="J263" i="4"/>
  <c r="V262" i="4"/>
  <c r="T262" i="4"/>
  <c r="R262" i="4"/>
  <c r="J262" i="4"/>
  <c r="V261" i="4"/>
  <c r="T261" i="4"/>
  <c r="R261" i="4"/>
  <c r="J261" i="4"/>
  <c r="V260" i="4"/>
  <c r="T260" i="4"/>
  <c r="R260" i="4"/>
  <c r="J260" i="4"/>
  <c r="V259" i="4"/>
  <c r="T259" i="4"/>
  <c r="R259" i="4"/>
  <c r="J259" i="4"/>
  <c r="V258" i="4"/>
  <c r="T258" i="4"/>
  <c r="R258" i="4"/>
  <c r="J258" i="4"/>
  <c r="V257" i="4"/>
  <c r="T257" i="4"/>
  <c r="R257" i="4"/>
  <c r="J257" i="4"/>
  <c r="V256" i="4"/>
  <c r="T256" i="4"/>
  <c r="R256" i="4"/>
  <c r="J256" i="4"/>
  <c r="V255" i="4"/>
  <c r="T255" i="4"/>
  <c r="R255" i="4"/>
  <c r="J255" i="4"/>
  <c r="V254" i="4"/>
  <c r="T254" i="4"/>
  <c r="R254" i="4"/>
  <c r="J254" i="4"/>
  <c r="V253" i="4"/>
  <c r="T253" i="4"/>
  <c r="R253" i="4"/>
  <c r="J253" i="4"/>
  <c r="V252" i="4"/>
  <c r="T252" i="4"/>
  <c r="R252" i="4"/>
  <c r="J252" i="4"/>
  <c r="V251" i="4"/>
  <c r="T251" i="4"/>
  <c r="R251" i="4"/>
  <c r="J251" i="4"/>
  <c r="V250" i="4"/>
  <c r="T250" i="4"/>
  <c r="R250" i="4"/>
  <c r="J250" i="4"/>
  <c r="V249" i="4"/>
  <c r="T249" i="4"/>
  <c r="R249" i="4"/>
  <c r="J249" i="4"/>
  <c r="V248" i="4"/>
  <c r="T248" i="4"/>
  <c r="R248" i="4"/>
  <c r="J248" i="4"/>
  <c r="V247" i="4"/>
  <c r="T247" i="4"/>
  <c r="R247" i="4"/>
  <c r="J247" i="4"/>
  <c r="V246" i="4"/>
  <c r="T246" i="4"/>
  <c r="R246" i="4"/>
  <c r="J246" i="4"/>
  <c r="V245" i="4"/>
  <c r="T245" i="4"/>
  <c r="R245" i="4"/>
  <c r="J245" i="4"/>
  <c r="V244" i="4"/>
  <c r="T244" i="4"/>
  <c r="R244" i="4"/>
  <c r="J244" i="4"/>
  <c r="V243" i="4"/>
  <c r="T243" i="4"/>
  <c r="R243" i="4"/>
  <c r="J243" i="4"/>
  <c r="V242" i="4"/>
  <c r="T242" i="4"/>
  <c r="R242" i="4"/>
  <c r="J242" i="4"/>
  <c r="V241" i="4"/>
  <c r="T241" i="4"/>
  <c r="R241" i="4"/>
  <c r="J241" i="4"/>
  <c r="V240" i="4"/>
  <c r="T240" i="4"/>
  <c r="R240" i="4"/>
  <c r="J240" i="4"/>
  <c r="V239" i="4"/>
  <c r="T239" i="4"/>
  <c r="R239" i="4"/>
  <c r="J239" i="4"/>
  <c r="V238" i="4"/>
  <c r="T238" i="4"/>
  <c r="R238" i="4"/>
  <c r="J238" i="4"/>
  <c r="V237" i="4"/>
  <c r="T237" i="4"/>
  <c r="R237" i="4"/>
  <c r="J237" i="4"/>
  <c r="V236" i="4"/>
  <c r="T236" i="4"/>
  <c r="R236" i="4"/>
  <c r="J236" i="4"/>
  <c r="V235" i="4"/>
  <c r="T235" i="4"/>
  <c r="R235" i="4"/>
  <c r="J235" i="4"/>
  <c r="V234" i="4"/>
  <c r="T234" i="4"/>
  <c r="R234" i="4"/>
  <c r="J234" i="4"/>
  <c r="V233" i="4"/>
  <c r="T233" i="4"/>
  <c r="R233" i="4"/>
  <c r="J233" i="4"/>
  <c r="V232" i="4"/>
  <c r="T232" i="4"/>
  <c r="R232" i="4"/>
  <c r="J232" i="4"/>
  <c r="V231" i="4"/>
  <c r="T231" i="4"/>
  <c r="R231" i="4"/>
  <c r="J231" i="4"/>
  <c r="V230" i="4"/>
  <c r="T230" i="4"/>
  <c r="R230" i="4"/>
  <c r="J230" i="4"/>
  <c r="V229" i="4"/>
  <c r="T229" i="4"/>
  <c r="R229" i="4"/>
  <c r="J229" i="4"/>
  <c r="V228" i="4"/>
  <c r="T228" i="4"/>
  <c r="R228" i="4"/>
  <c r="J228" i="4"/>
  <c r="V227" i="4"/>
  <c r="T227" i="4"/>
  <c r="R227" i="4"/>
  <c r="J227" i="4"/>
  <c r="V226" i="4"/>
  <c r="T226" i="4"/>
  <c r="R226" i="4"/>
  <c r="J226" i="4"/>
  <c r="V225" i="4"/>
  <c r="T225" i="4"/>
  <c r="R225" i="4"/>
  <c r="J225" i="4"/>
  <c r="V224" i="4"/>
  <c r="T224" i="4"/>
  <c r="R224" i="4"/>
  <c r="J224" i="4"/>
  <c r="V223" i="4"/>
  <c r="T223" i="4"/>
  <c r="R223" i="4"/>
  <c r="J223" i="4"/>
  <c r="V222" i="4"/>
  <c r="T222" i="4"/>
  <c r="R222" i="4"/>
  <c r="J222" i="4"/>
  <c r="V221" i="4"/>
  <c r="T221" i="4"/>
  <c r="R221" i="4"/>
  <c r="J221" i="4"/>
  <c r="V220" i="4"/>
  <c r="T220" i="4"/>
  <c r="R220" i="4"/>
  <c r="J220" i="4"/>
  <c r="V219" i="4"/>
  <c r="T219" i="4"/>
  <c r="R219" i="4"/>
  <c r="J219" i="4"/>
  <c r="V218" i="4"/>
  <c r="T218" i="4"/>
  <c r="R218" i="4"/>
  <c r="J218" i="4"/>
  <c r="V217" i="4"/>
  <c r="T217" i="4"/>
  <c r="R217" i="4"/>
  <c r="J217" i="4"/>
  <c r="V216" i="4"/>
  <c r="T216" i="4"/>
  <c r="R216" i="4"/>
  <c r="J216" i="4"/>
  <c r="V215" i="4"/>
  <c r="T215" i="4"/>
  <c r="R215" i="4"/>
  <c r="J215" i="4"/>
  <c r="V214" i="4"/>
  <c r="T214" i="4"/>
  <c r="R214" i="4"/>
  <c r="J214" i="4"/>
  <c r="V213" i="4"/>
  <c r="T213" i="4"/>
  <c r="R213" i="4"/>
  <c r="J213" i="4"/>
  <c r="V212" i="4"/>
  <c r="T212" i="4"/>
  <c r="R212" i="4"/>
  <c r="J212" i="4"/>
  <c r="V211" i="4"/>
  <c r="T211" i="4"/>
  <c r="R211" i="4"/>
  <c r="J211" i="4"/>
  <c r="V210" i="4"/>
  <c r="T210" i="4"/>
  <c r="R210" i="4"/>
  <c r="J210" i="4"/>
  <c r="V209" i="4"/>
  <c r="T209" i="4"/>
  <c r="R209" i="4"/>
  <c r="J209" i="4"/>
  <c r="V208" i="4"/>
  <c r="T208" i="4"/>
  <c r="R208" i="4"/>
  <c r="J208" i="4"/>
  <c r="V207" i="4"/>
  <c r="T207" i="4"/>
  <c r="R207" i="4"/>
  <c r="J207" i="4"/>
  <c r="V206" i="4"/>
  <c r="T206" i="4"/>
  <c r="R206" i="4"/>
  <c r="J206" i="4"/>
  <c r="V205" i="4"/>
  <c r="T205" i="4"/>
  <c r="R205" i="4"/>
  <c r="J205" i="4"/>
  <c r="V204" i="4"/>
  <c r="T204" i="4"/>
  <c r="R204" i="4"/>
  <c r="J204" i="4"/>
  <c r="V203" i="4"/>
  <c r="T203" i="4"/>
  <c r="R203" i="4"/>
  <c r="J203" i="4"/>
  <c r="V202" i="4"/>
  <c r="T202" i="4"/>
  <c r="R202" i="4"/>
  <c r="J202" i="4"/>
  <c r="V201" i="4"/>
  <c r="T201" i="4"/>
  <c r="R201" i="4"/>
  <c r="J201" i="4"/>
  <c r="V200" i="4"/>
  <c r="T200" i="4"/>
  <c r="R200" i="4"/>
  <c r="J200" i="4"/>
  <c r="V199" i="4"/>
  <c r="T199" i="4"/>
  <c r="R199" i="4"/>
  <c r="J199" i="4"/>
  <c r="V198" i="4"/>
  <c r="T198" i="4"/>
  <c r="R198" i="4"/>
  <c r="J198" i="4"/>
  <c r="V197" i="4"/>
  <c r="T197" i="4"/>
  <c r="R197" i="4"/>
  <c r="J197" i="4"/>
  <c r="V196" i="4"/>
  <c r="T196" i="4"/>
  <c r="R196" i="4"/>
  <c r="J196" i="4"/>
  <c r="V195" i="4"/>
  <c r="T195" i="4"/>
  <c r="R195" i="4"/>
  <c r="J195" i="4"/>
  <c r="V194" i="4"/>
  <c r="T194" i="4"/>
  <c r="R194" i="4"/>
  <c r="J194" i="4"/>
  <c r="V193" i="4"/>
  <c r="T193" i="4"/>
  <c r="R193" i="4"/>
  <c r="J193" i="4"/>
  <c r="V192" i="4"/>
  <c r="T192" i="4"/>
  <c r="R192" i="4"/>
  <c r="J192" i="4"/>
  <c r="V191" i="4"/>
  <c r="T191" i="4"/>
  <c r="R191" i="4"/>
  <c r="J191" i="4"/>
  <c r="V190" i="4"/>
  <c r="T190" i="4"/>
  <c r="R190" i="4"/>
  <c r="J190" i="4"/>
  <c r="V189" i="4"/>
  <c r="T189" i="4"/>
  <c r="R189" i="4"/>
  <c r="J189" i="4"/>
  <c r="V188" i="4"/>
  <c r="T188" i="4"/>
  <c r="R188" i="4"/>
  <c r="J188" i="4"/>
  <c r="V187" i="4"/>
  <c r="T187" i="4"/>
  <c r="R187" i="4"/>
  <c r="J187" i="4"/>
  <c r="V186" i="4"/>
  <c r="T186" i="4"/>
  <c r="R186" i="4"/>
  <c r="J186" i="4"/>
  <c r="V185" i="4"/>
  <c r="T185" i="4"/>
  <c r="R185" i="4"/>
  <c r="J185" i="4"/>
  <c r="V184" i="4"/>
  <c r="T184" i="4"/>
  <c r="R184" i="4"/>
  <c r="J184" i="4"/>
  <c r="V183" i="4"/>
  <c r="T183" i="4"/>
  <c r="R183" i="4"/>
  <c r="J183" i="4"/>
  <c r="V182" i="4"/>
  <c r="T182" i="4"/>
  <c r="R182" i="4"/>
  <c r="J182" i="4"/>
  <c r="V181" i="4"/>
  <c r="T181" i="4"/>
  <c r="R181" i="4"/>
  <c r="J181" i="4"/>
  <c r="V180" i="4"/>
  <c r="T180" i="4"/>
  <c r="R180" i="4"/>
  <c r="J180" i="4"/>
  <c r="V179" i="4"/>
  <c r="T179" i="4"/>
  <c r="R179" i="4"/>
  <c r="J179" i="4"/>
  <c r="V178" i="4"/>
  <c r="T178" i="4"/>
  <c r="R178" i="4"/>
  <c r="J178" i="4"/>
  <c r="V177" i="4"/>
  <c r="T177" i="4"/>
  <c r="R177" i="4"/>
  <c r="J177" i="4"/>
  <c r="V176" i="4"/>
  <c r="T176" i="4"/>
  <c r="R176" i="4"/>
  <c r="J176" i="4"/>
  <c r="V175" i="4"/>
  <c r="T175" i="4"/>
  <c r="R175" i="4"/>
  <c r="J175" i="4"/>
  <c r="V174" i="4"/>
  <c r="T174" i="4"/>
  <c r="R174" i="4"/>
  <c r="J174" i="4"/>
  <c r="V173" i="4"/>
  <c r="T173" i="4"/>
  <c r="R173" i="4"/>
  <c r="J173" i="4"/>
  <c r="V172" i="4"/>
  <c r="T172" i="4"/>
  <c r="R172" i="4"/>
  <c r="J172" i="4"/>
  <c r="V171" i="4"/>
  <c r="T171" i="4"/>
  <c r="R171" i="4"/>
  <c r="J171" i="4"/>
  <c r="V170" i="4"/>
  <c r="T170" i="4"/>
  <c r="R170" i="4"/>
  <c r="J170" i="4"/>
  <c r="V169" i="4"/>
  <c r="T169" i="4"/>
  <c r="R169" i="4"/>
  <c r="J169" i="4"/>
  <c r="V168" i="4"/>
  <c r="T168" i="4"/>
  <c r="R168" i="4"/>
  <c r="J168" i="4"/>
  <c r="V167" i="4"/>
  <c r="T167" i="4"/>
  <c r="R167" i="4"/>
  <c r="J167" i="4"/>
  <c r="V166" i="4"/>
  <c r="T166" i="4"/>
  <c r="R166" i="4"/>
  <c r="J166" i="4"/>
  <c r="V165" i="4"/>
  <c r="T165" i="4"/>
  <c r="R165" i="4"/>
  <c r="J165" i="4"/>
  <c r="V164" i="4"/>
  <c r="T164" i="4"/>
  <c r="R164" i="4"/>
  <c r="J164" i="4"/>
  <c r="V163" i="4"/>
  <c r="T163" i="4"/>
  <c r="R163" i="4"/>
  <c r="J163" i="4"/>
  <c r="V162" i="4"/>
  <c r="T162" i="4"/>
  <c r="R162" i="4"/>
  <c r="J162" i="4"/>
  <c r="V161" i="4"/>
  <c r="T161" i="4"/>
  <c r="R161" i="4"/>
  <c r="J161" i="4"/>
  <c r="V160" i="4"/>
  <c r="T160" i="4"/>
  <c r="R160" i="4"/>
  <c r="J160" i="4"/>
  <c r="V159" i="4"/>
  <c r="T159" i="4"/>
  <c r="R159" i="4"/>
  <c r="J159" i="4"/>
  <c r="V158" i="4"/>
  <c r="T158" i="4"/>
  <c r="R158" i="4"/>
  <c r="J158" i="4"/>
  <c r="V157" i="4"/>
  <c r="T157" i="4"/>
  <c r="R157" i="4"/>
  <c r="J157" i="4"/>
  <c r="V156" i="4"/>
  <c r="T156" i="4"/>
  <c r="R156" i="4"/>
  <c r="J156" i="4"/>
  <c r="V155" i="4"/>
  <c r="T155" i="4"/>
  <c r="R155" i="4"/>
  <c r="J155" i="4"/>
  <c r="V154" i="4"/>
  <c r="T154" i="4"/>
  <c r="R154" i="4"/>
  <c r="J154" i="4"/>
  <c r="V153" i="4"/>
  <c r="T153" i="4"/>
  <c r="R153" i="4"/>
  <c r="J153" i="4"/>
  <c r="V152" i="4"/>
  <c r="T152" i="4"/>
  <c r="R152" i="4"/>
  <c r="J152" i="4"/>
  <c r="V151" i="4"/>
  <c r="T151" i="4"/>
  <c r="R151" i="4"/>
  <c r="J151" i="4"/>
  <c r="V150" i="4"/>
  <c r="T150" i="4"/>
  <c r="R150" i="4"/>
  <c r="J150" i="4"/>
  <c r="V149" i="4"/>
  <c r="T149" i="4"/>
  <c r="R149" i="4"/>
  <c r="J149" i="4"/>
  <c r="V148" i="4"/>
  <c r="T148" i="4"/>
  <c r="R148" i="4"/>
  <c r="J148" i="4"/>
  <c r="V147" i="4"/>
  <c r="T147" i="4"/>
  <c r="R147" i="4"/>
  <c r="J147" i="4"/>
  <c r="V146" i="4"/>
  <c r="T146" i="4"/>
  <c r="R146" i="4"/>
  <c r="J146" i="4"/>
  <c r="V145" i="4"/>
  <c r="T145" i="4"/>
  <c r="R145" i="4"/>
  <c r="J145" i="4"/>
  <c r="V144" i="4"/>
  <c r="T144" i="4"/>
  <c r="R144" i="4"/>
  <c r="J144" i="4"/>
  <c r="V143" i="4"/>
  <c r="T143" i="4"/>
  <c r="R143" i="4"/>
  <c r="J143" i="4"/>
  <c r="V142" i="4"/>
  <c r="T142" i="4"/>
  <c r="R142" i="4"/>
  <c r="J142" i="4"/>
  <c r="V141" i="4"/>
  <c r="T141" i="4"/>
  <c r="R141" i="4"/>
  <c r="J141" i="4"/>
  <c r="V140" i="4"/>
  <c r="T140" i="4"/>
  <c r="R140" i="4"/>
  <c r="J140" i="4"/>
  <c r="V139" i="4"/>
  <c r="T139" i="4"/>
  <c r="R139" i="4"/>
  <c r="J139" i="4"/>
  <c r="V138" i="4"/>
  <c r="T138" i="4"/>
  <c r="R138" i="4"/>
  <c r="J138" i="4"/>
  <c r="V137" i="4"/>
  <c r="T137" i="4"/>
  <c r="R137" i="4"/>
  <c r="J137" i="4"/>
  <c r="V136" i="4"/>
  <c r="T136" i="4"/>
  <c r="R136" i="4"/>
  <c r="J136" i="4"/>
  <c r="V135" i="4"/>
  <c r="T135" i="4"/>
  <c r="R135" i="4"/>
  <c r="J135" i="4"/>
  <c r="V134" i="4"/>
  <c r="T134" i="4"/>
  <c r="R134" i="4"/>
  <c r="J134" i="4"/>
  <c r="V133" i="4"/>
  <c r="T133" i="4"/>
  <c r="R133" i="4"/>
  <c r="J133" i="4"/>
  <c r="V132" i="4"/>
  <c r="T132" i="4"/>
  <c r="R132" i="4"/>
  <c r="J132" i="4"/>
  <c r="V131" i="4"/>
  <c r="T131" i="4"/>
  <c r="R131" i="4"/>
  <c r="J131" i="4"/>
  <c r="V130" i="4"/>
  <c r="T130" i="4"/>
  <c r="R130" i="4"/>
  <c r="J130" i="4"/>
  <c r="V129" i="4"/>
  <c r="T129" i="4"/>
  <c r="R129" i="4"/>
  <c r="J129" i="4"/>
  <c r="V128" i="4"/>
  <c r="T128" i="4"/>
  <c r="R128" i="4"/>
  <c r="J128" i="4"/>
  <c r="V127" i="4"/>
  <c r="T127" i="4"/>
  <c r="R127" i="4"/>
  <c r="J127" i="4"/>
  <c r="V126" i="4"/>
  <c r="T126" i="4"/>
  <c r="R126" i="4"/>
  <c r="J126" i="4"/>
  <c r="V125" i="4"/>
  <c r="T125" i="4"/>
  <c r="R125" i="4"/>
  <c r="J125" i="4"/>
  <c r="V124" i="4"/>
  <c r="T124" i="4"/>
  <c r="R124" i="4"/>
  <c r="J124" i="4"/>
  <c r="V123" i="4"/>
  <c r="T123" i="4"/>
  <c r="R123" i="4"/>
  <c r="J123" i="4"/>
  <c r="V122" i="4"/>
  <c r="T122" i="4"/>
  <c r="R122" i="4"/>
  <c r="J122" i="4"/>
  <c r="V121" i="4"/>
  <c r="T121" i="4"/>
  <c r="R121" i="4"/>
  <c r="J121" i="4"/>
  <c r="V120" i="4"/>
  <c r="T120" i="4"/>
  <c r="R120" i="4"/>
  <c r="J120" i="4"/>
  <c r="V119" i="4"/>
  <c r="T119" i="4"/>
  <c r="R119" i="4"/>
  <c r="J119" i="4"/>
  <c r="V118" i="4"/>
  <c r="T118" i="4"/>
  <c r="R118" i="4"/>
  <c r="J118" i="4"/>
  <c r="V117" i="4"/>
  <c r="T117" i="4"/>
  <c r="R117" i="4"/>
  <c r="J117" i="4"/>
  <c r="V116" i="4"/>
  <c r="T116" i="4"/>
  <c r="R116" i="4"/>
  <c r="J116" i="4"/>
  <c r="V115" i="4"/>
  <c r="T115" i="4"/>
  <c r="R115" i="4"/>
  <c r="J115" i="4"/>
  <c r="V114" i="4"/>
  <c r="T114" i="4"/>
  <c r="R114" i="4"/>
  <c r="J114" i="4"/>
  <c r="V113" i="4"/>
  <c r="T113" i="4"/>
  <c r="R113" i="4"/>
  <c r="J113" i="4"/>
  <c r="V112" i="4"/>
  <c r="T112" i="4"/>
  <c r="R112" i="4"/>
  <c r="J112" i="4"/>
  <c r="V111" i="4"/>
  <c r="T111" i="4"/>
  <c r="R111" i="4"/>
  <c r="J111" i="4"/>
  <c r="V110" i="4"/>
  <c r="T110" i="4"/>
  <c r="R110" i="4"/>
  <c r="J110" i="4"/>
  <c r="V109" i="4"/>
  <c r="T109" i="4"/>
  <c r="R109" i="4"/>
  <c r="J109" i="4"/>
  <c r="V108" i="4"/>
  <c r="T108" i="4"/>
  <c r="R108" i="4"/>
  <c r="J108" i="4"/>
  <c r="V107" i="4"/>
  <c r="T107" i="4"/>
  <c r="R107" i="4"/>
  <c r="J107" i="4"/>
  <c r="V106" i="4"/>
  <c r="T106" i="4"/>
  <c r="R106" i="4"/>
  <c r="J106" i="4"/>
  <c r="V105" i="4"/>
  <c r="T105" i="4"/>
  <c r="R105" i="4"/>
  <c r="J105" i="4"/>
  <c r="V104" i="4"/>
  <c r="T104" i="4"/>
  <c r="R104" i="4"/>
  <c r="J104" i="4"/>
  <c r="V103" i="4"/>
  <c r="T103" i="4"/>
  <c r="R103" i="4"/>
  <c r="J103" i="4"/>
  <c r="V102" i="4"/>
  <c r="T102" i="4"/>
  <c r="R102" i="4"/>
  <c r="J102" i="4"/>
  <c r="V101" i="4"/>
  <c r="T101" i="4"/>
  <c r="R101" i="4"/>
  <c r="J101" i="4"/>
  <c r="V100" i="4"/>
  <c r="T100" i="4"/>
  <c r="R100" i="4"/>
  <c r="J100" i="4"/>
  <c r="V99" i="4"/>
  <c r="T99" i="4"/>
  <c r="R99" i="4"/>
  <c r="J99" i="4"/>
  <c r="V98" i="4"/>
  <c r="T98" i="4"/>
  <c r="R98" i="4"/>
  <c r="J98" i="4"/>
  <c r="V97" i="4"/>
  <c r="T97" i="4"/>
  <c r="R97" i="4"/>
  <c r="J97" i="4"/>
  <c r="V96" i="4"/>
  <c r="T96" i="4"/>
  <c r="R96" i="4"/>
  <c r="J96" i="4"/>
  <c r="V95" i="4"/>
  <c r="T95" i="4"/>
  <c r="R95" i="4"/>
  <c r="J95" i="4"/>
  <c r="V94" i="4"/>
  <c r="T94" i="4"/>
  <c r="R94" i="4"/>
  <c r="J94" i="4"/>
  <c r="V93" i="4"/>
  <c r="T93" i="4"/>
  <c r="R93" i="4"/>
  <c r="J93" i="4"/>
  <c r="V92" i="4"/>
  <c r="T92" i="4"/>
  <c r="R92" i="4"/>
  <c r="J92" i="4"/>
  <c r="V91" i="4"/>
  <c r="T91" i="4"/>
  <c r="R91" i="4"/>
  <c r="J91" i="4"/>
  <c r="V90" i="4"/>
  <c r="T90" i="4"/>
  <c r="R90" i="4"/>
  <c r="J90" i="4"/>
  <c r="V89" i="4"/>
  <c r="T89" i="4"/>
  <c r="R89" i="4"/>
  <c r="J89" i="4"/>
  <c r="V88" i="4"/>
  <c r="T88" i="4"/>
  <c r="R88" i="4"/>
  <c r="J88" i="4"/>
  <c r="V87" i="4"/>
  <c r="T87" i="4"/>
  <c r="R87" i="4"/>
  <c r="J87" i="4"/>
  <c r="V86" i="4"/>
  <c r="T86" i="4"/>
  <c r="R86" i="4"/>
  <c r="J86" i="4"/>
  <c r="V85" i="4"/>
  <c r="T85" i="4"/>
  <c r="R85" i="4"/>
  <c r="J85" i="4"/>
  <c r="V84" i="4"/>
  <c r="T84" i="4"/>
  <c r="R84" i="4"/>
  <c r="J84" i="4"/>
  <c r="V83" i="4"/>
  <c r="T83" i="4"/>
  <c r="R83" i="4"/>
  <c r="J83" i="4"/>
  <c r="V82" i="4"/>
  <c r="T82" i="4"/>
  <c r="R82" i="4"/>
  <c r="J82" i="4"/>
  <c r="V81" i="4"/>
  <c r="T81" i="4"/>
  <c r="R81" i="4"/>
  <c r="J81" i="4"/>
  <c r="V80" i="4"/>
  <c r="T80" i="4"/>
  <c r="R80" i="4"/>
  <c r="J80" i="4"/>
  <c r="V79" i="4"/>
  <c r="T79" i="4"/>
  <c r="R79" i="4"/>
  <c r="J79" i="4"/>
  <c r="V78" i="4"/>
  <c r="T78" i="4"/>
  <c r="R78" i="4"/>
  <c r="J78" i="4"/>
  <c r="V77" i="4"/>
  <c r="T77" i="4"/>
  <c r="R77" i="4"/>
  <c r="J77" i="4"/>
  <c r="V76" i="4"/>
  <c r="T76" i="4"/>
  <c r="R76" i="4"/>
  <c r="J76" i="4"/>
  <c r="V75" i="4"/>
  <c r="T75" i="4"/>
  <c r="R75" i="4"/>
  <c r="J75" i="4"/>
  <c r="V74" i="4"/>
  <c r="T74" i="4"/>
  <c r="R74" i="4"/>
  <c r="J74" i="4"/>
  <c r="V73" i="4"/>
  <c r="T73" i="4"/>
  <c r="R73" i="4"/>
  <c r="J73" i="4"/>
  <c r="V72" i="4"/>
  <c r="T72" i="4"/>
  <c r="R72" i="4"/>
  <c r="J72" i="4"/>
  <c r="V71" i="4"/>
  <c r="T71" i="4"/>
  <c r="R71" i="4"/>
  <c r="J71" i="4"/>
  <c r="V70" i="4"/>
  <c r="T70" i="4"/>
  <c r="R70" i="4"/>
  <c r="J70" i="4"/>
  <c r="V69" i="4"/>
  <c r="T69" i="4"/>
  <c r="R69" i="4"/>
  <c r="J69" i="4"/>
  <c r="V68" i="4"/>
  <c r="T68" i="4"/>
  <c r="R68" i="4"/>
  <c r="J68" i="4"/>
  <c r="V67" i="4"/>
  <c r="T67" i="4"/>
  <c r="R67" i="4"/>
  <c r="J67" i="4"/>
  <c r="V66" i="4"/>
  <c r="T66" i="4"/>
  <c r="R66" i="4"/>
  <c r="J66" i="4"/>
  <c r="V65" i="4"/>
  <c r="T65" i="4"/>
  <c r="R65" i="4"/>
  <c r="J65" i="4"/>
  <c r="V64" i="4"/>
  <c r="T64" i="4"/>
  <c r="R64" i="4"/>
  <c r="J64" i="4"/>
  <c r="V63" i="4"/>
  <c r="T63" i="4"/>
  <c r="R63" i="4"/>
  <c r="J63" i="4"/>
  <c r="V62" i="4"/>
  <c r="T62" i="4"/>
  <c r="R62" i="4"/>
  <c r="J62" i="4"/>
  <c r="V61" i="4"/>
  <c r="T61" i="4"/>
  <c r="R61" i="4"/>
  <c r="J61" i="4"/>
  <c r="V60" i="4"/>
  <c r="T60" i="4"/>
  <c r="R60" i="4"/>
  <c r="J60" i="4"/>
  <c r="V59" i="4"/>
  <c r="T59" i="4"/>
  <c r="R59" i="4"/>
  <c r="J59" i="4"/>
  <c r="V58" i="4"/>
  <c r="T58" i="4"/>
  <c r="R58" i="4"/>
  <c r="J58" i="4"/>
  <c r="V57" i="4"/>
  <c r="T57" i="4"/>
  <c r="R57" i="4"/>
  <c r="J57" i="4"/>
  <c r="V56" i="4"/>
  <c r="T56" i="4"/>
  <c r="R56" i="4"/>
  <c r="J56" i="4"/>
  <c r="V55" i="4"/>
  <c r="T55" i="4"/>
  <c r="R55" i="4"/>
  <c r="J55" i="4"/>
  <c r="V54" i="4"/>
  <c r="T54" i="4"/>
  <c r="R54" i="4"/>
  <c r="J54" i="4"/>
  <c r="V53" i="4"/>
  <c r="T53" i="4"/>
  <c r="R53" i="4"/>
  <c r="J53" i="4"/>
  <c r="V52" i="4"/>
  <c r="T52" i="4"/>
  <c r="R52" i="4"/>
  <c r="J52" i="4"/>
  <c r="V51" i="4"/>
  <c r="T51" i="4"/>
  <c r="R51" i="4"/>
  <c r="J51" i="4"/>
  <c r="V50" i="4"/>
  <c r="T50" i="4"/>
  <c r="R50" i="4"/>
  <c r="J50" i="4"/>
  <c r="V49" i="4"/>
  <c r="T49" i="4"/>
  <c r="R49" i="4"/>
  <c r="J49" i="4"/>
  <c r="V48" i="4"/>
  <c r="T48" i="4"/>
  <c r="R48" i="4"/>
  <c r="J48" i="4"/>
  <c r="V47" i="4"/>
  <c r="T47" i="4"/>
  <c r="R47" i="4"/>
  <c r="J47" i="4"/>
  <c r="V46" i="4"/>
  <c r="T46" i="4"/>
  <c r="R46" i="4"/>
  <c r="J46" i="4"/>
  <c r="V45" i="4"/>
  <c r="T45" i="4"/>
  <c r="R45" i="4"/>
  <c r="J45" i="4"/>
  <c r="V44" i="4"/>
  <c r="T44" i="4"/>
  <c r="R44" i="4"/>
  <c r="J44" i="4"/>
  <c r="V43" i="4"/>
  <c r="T43" i="4"/>
  <c r="R43" i="4"/>
  <c r="J43" i="4"/>
  <c r="V42" i="4"/>
  <c r="T42" i="4"/>
  <c r="R42" i="4"/>
  <c r="J42" i="4"/>
  <c r="V41" i="4"/>
  <c r="T41" i="4"/>
  <c r="R41" i="4"/>
  <c r="J41" i="4"/>
  <c r="V40" i="4"/>
  <c r="T40" i="4"/>
  <c r="R40" i="4"/>
  <c r="J40" i="4"/>
  <c r="V39" i="4"/>
  <c r="T39" i="4"/>
  <c r="R39" i="4"/>
  <c r="J39" i="4"/>
  <c r="V38" i="4"/>
  <c r="T38" i="4"/>
  <c r="R38" i="4"/>
  <c r="J38" i="4"/>
  <c r="V37" i="4"/>
  <c r="T37" i="4"/>
  <c r="R37" i="4"/>
  <c r="J37" i="4"/>
  <c r="V36" i="4"/>
  <c r="T36" i="4"/>
  <c r="R36" i="4"/>
  <c r="J36" i="4"/>
  <c r="V35" i="4"/>
  <c r="T35" i="4"/>
  <c r="R35" i="4"/>
  <c r="J35" i="4"/>
  <c r="V34" i="4"/>
  <c r="T34" i="4"/>
  <c r="R34" i="4"/>
  <c r="J34" i="4"/>
  <c r="V33" i="4"/>
  <c r="T33" i="4"/>
  <c r="R33" i="4"/>
  <c r="J33" i="4"/>
  <c r="V32" i="4"/>
  <c r="T32" i="4"/>
  <c r="R32" i="4"/>
  <c r="J32" i="4"/>
  <c r="V31" i="4"/>
  <c r="T31" i="4"/>
  <c r="R31" i="4"/>
  <c r="J31" i="4"/>
  <c r="V30" i="4"/>
  <c r="T30" i="4"/>
  <c r="R30" i="4"/>
  <c r="J30" i="4"/>
  <c r="V29" i="4"/>
  <c r="T29" i="4"/>
  <c r="R29" i="4"/>
  <c r="J29" i="4"/>
  <c r="V28" i="4"/>
  <c r="T28" i="4"/>
  <c r="R28" i="4"/>
  <c r="J28" i="4"/>
  <c r="V27" i="4"/>
  <c r="T27" i="4"/>
  <c r="R27" i="4"/>
  <c r="J27" i="4"/>
  <c r="V26" i="4"/>
  <c r="T26" i="4"/>
  <c r="R26" i="4"/>
  <c r="J26" i="4"/>
  <c r="V25" i="4"/>
  <c r="T25" i="4"/>
  <c r="R25" i="4"/>
  <c r="J25" i="4"/>
  <c r="V24" i="4"/>
  <c r="T24" i="4"/>
  <c r="R24" i="4"/>
  <c r="J24" i="4"/>
  <c r="V23" i="4"/>
  <c r="T23" i="4"/>
  <c r="R23" i="4"/>
  <c r="J23" i="4"/>
  <c r="V22" i="4"/>
  <c r="T22" i="4"/>
  <c r="R22" i="4"/>
  <c r="J22" i="4"/>
  <c r="V21" i="4"/>
  <c r="T21" i="4"/>
  <c r="R21" i="4"/>
  <c r="J21" i="4"/>
  <c r="V20" i="4"/>
  <c r="T20" i="4"/>
  <c r="R20" i="4"/>
  <c r="J20" i="4"/>
  <c r="V19" i="4"/>
  <c r="T19" i="4"/>
  <c r="R19" i="4"/>
  <c r="J19" i="4"/>
  <c r="V18" i="4"/>
  <c r="T18" i="4"/>
  <c r="R18" i="4"/>
  <c r="J18" i="4"/>
  <c r="V17" i="4"/>
  <c r="T17" i="4"/>
  <c r="R17" i="4"/>
  <c r="J17" i="4"/>
  <c r="V16" i="4"/>
  <c r="T16" i="4"/>
  <c r="R16" i="4"/>
  <c r="J16" i="4"/>
  <c r="V15" i="4"/>
  <c r="T15" i="4"/>
  <c r="R15" i="4"/>
  <c r="J15" i="4"/>
  <c r="V14" i="4"/>
  <c r="T14" i="4"/>
  <c r="R14" i="4"/>
  <c r="J14" i="4"/>
  <c r="V13" i="4"/>
  <c r="T13" i="4"/>
  <c r="R13" i="4"/>
  <c r="J13" i="4"/>
  <c r="V12" i="4"/>
  <c r="T12" i="4"/>
  <c r="R12" i="4"/>
  <c r="J12" i="4"/>
  <c r="V11" i="4"/>
  <c r="T11" i="4"/>
  <c r="R11" i="4"/>
  <c r="J11" i="4"/>
  <c r="V10" i="4"/>
  <c r="T10" i="4"/>
  <c r="R10" i="4"/>
  <c r="J10" i="4"/>
  <c r="V9" i="4"/>
  <c r="T9" i="4"/>
  <c r="R9" i="4"/>
  <c r="J9" i="4"/>
  <c r="V8" i="4"/>
  <c r="T8" i="4"/>
  <c r="R8" i="4"/>
  <c r="J8" i="4"/>
  <c r="V7" i="4"/>
  <c r="T7" i="4"/>
  <c r="R7" i="4"/>
  <c r="J7" i="4"/>
  <c r="V6" i="4"/>
  <c r="T6" i="4"/>
  <c r="R6" i="4"/>
  <c r="J6" i="4"/>
  <c r="V5" i="4"/>
  <c r="T5" i="4"/>
  <c r="R5" i="4"/>
  <c r="J5" i="4"/>
  <c r="V4" i="4"/>
  <c r="T4" i="4"/>
  <c r="R4" i="4"/>
  <c r="J4" i="4"/>
  <c r="V3" i="4"/>
  <c r="T3" i="4"/>
  <c r="R3" i="4"/>
  <c r="J3" i="4"/>
  <c r="V2" i="4"/>
  <c r="T2" i="4"/>
  <c r="R2" i="4"/>
  <c r="J2" i="4"/>
</calcChain>
</file>

<file path=xl/sharedStrings.xml><?xml version="1.0" encoding="utf-8"?>
<sst xmlns="http://schemas.openxmlformats.org/spreadsheetml/2006/main" count="87684" uniqueCount="6093">
  <si>
    <t>No</t>
  </si>
  <si>
    <t>Household</t>
  </si>
  <si>
    <t>Village</t>
  </si>
  <si>
    <t>Commune</t>
  </si>
  <si>
    <t>Longitude</t>
  </si>
  <si>
    <t>District</t>
  </si>
  <si>
    <t>Province</t>
  </si>
  <si>
    <t>Animal types</t>
  </si>
  <si>
    <t>Breed</t>
  </si>
  <si>
    <t>Roaming</t>
  </si>
  <si>
    <t>Age (year)</t>
  </si>
  <si>
    <t>Gender</t>
  </si>
  <si>
    <t>ID blood</t>
  </si>
  <si>
    <t>ID DNA</t>
  </si>
  <si>
    <t>Ana</t>
  </si>
  <si>
    <t>Babe</t>
  </si>
  <si>
    <t>Theile</t>
  </si>
  <si>
    <t>T.evansi</t>
  </si>
  <si>
    <t>Ana SEQ</t>
  </si>
  <si>
    <t>Babe SEQ</t>
  </si>
  <si>
    <t>Theile SEQ</t>
  </si>
  <si>
    <t>Tevansi SEQ</t>
  </si>
  <si>
    <t>Nguyễn Văn Tráng</t>
  </si>
  <si>
    <t>Đình Trung</t>
  </si>
  <si>
    <t>Xuân Nộn</t>
  </si>
  <si>
    <t>21°10′52″B 105°51′54″Đ</t>
  </si>
  <si>
    <t>Đông Anh</t>
  </si>
  <si>
    <t>Hà Nội</t>
  </si>
  <si>
    <t>Cattle</t>
  </si>
  <si>
    <t>Yellow cow</t>
  </si>
  <si>
    <t>Always</t>
  </si>
  <si>
    <t>F</t>
  </si>
  <si>
    <t>XB1</t>
  </si>
  <si>
    <t>4HM-B01</t>
  </si>
  <si>
    <t>A. marginale 98,56%</t>
  </si>
  <si>
    <t>XB2</t>
  </si>
  <si>
    <t>4HM-B02</t>
  </si>
  <si>
    <t>XB3</t>
  </si>
  <si>
    <t>4HM-B03</t>
  </si>
  <si>
    <t>XB4</t>
  </si>
  <si>
    <t>4HM-B04</t>
  </si>
  <si>
    <t>XB5</t>
  </si>
  <si>
    <t>4HM-B05</t>
  </si>
  <si>
    <t>Hoàng Văn Tùng</t>
  </si>
  <si>
    <t>M</t>
  </si>
  <si>
    <t>XB15</t>
  </si>
  <si>
    <t>4HM-B06</t>
  </si>
  <si>
    <t>XB16</t>
  </si>
  <si>
    <t>4HM-B07</t>
  </si>
  <si>
    <t>Lương Huyền Trang</t>
  </si>
  <si>
    <t>XB24</t>
  </si>
  <si>
    <t>4HM-B08</t>
  </si>
  <si>
    <t>XB25</t>
  </si>
  <si>
    <t>4HM-B09</t>
  </si>
  <si>
    <t>XB26</t>
  </si>
  <si>
    <t>4HM-B10</t>
  </si>
  <si>
    <t>Nguyễn Huy Anh</t>
  </si>
  <si>
    <t>XB32</t>
  </si>
  <si>
    <t>4HM-B11</t>
  </si>
  <si>
    <t>A. ovis 100%</t>
  </si>
  <si>
    <t>XB33</t>
  </si>
  <si>
    <t>4HM-B12</t>
  </si>
  <si>
    <t>Nguyễn Văn Đông</t>
  </si>
  <si>
    <t>XB49</t>
  </si>
  <si>
    <t>4HM-B13</t>
  </si>
  <si>
    <t>XB50</t>
  </si>
  <si>
    <t>4HM-B14</t>
  </si>
  <si>
    <t>BBB</t>
  </si>
  <si>
    <t>Sometimes</t>
  </si>
  <si>
    <t>XB51</t>
  </si>
  <si>
    <t>4HM-B15</t>
  </si>
  <si>
    <t>B.bovis 97,55%</t>
  </si>
  <si>
    <t>XB52</t>
  </si>
  <si>
    <t>4HM-B16</t>
  </si>
  <si>
    <t>Nguyễn Quang Ánh</t>
  </si>
  <si>
    <t>XB55</t>
  </si>
  <si>
    <t>4HM-B17</t>
  </si>
  <si>
    <t>XB56</t>
  </si>
  <si>
    <t>4HM-B18</t>
  </si>
  <si>
    <t>Phùng Thị Hương</t>
  </si>
  <si>
    <t>XN57</t>
  </si>
  <si>
    <t>4HM-B19</t>
  </si>
  <si>
    <t>XB60</t>
  </si>
  <si>
    <t>4HM-B20</t>
  </si>
  <si>
    <t>XB61</t>
  </si>
  <si>
    <t>4HM-B21</t>
  </si>
  <si>
    <t>Lương Văn Sơn</t>
  </si>
  <si>
    <t>XB83</t>
  </si>
  <si>
    <t>4HM-B22</t>
  </si>
  <si>
    <t>B. bovis 94,32%</t>
  </si>
  <si>
    <t>XB84</t>
  </si>
  <si>
    <t>4HM-B23</t>
  </si>
  <si>
    <t>XB85</t>
  </si>
  <si>
    <t>4HM-B24</t>
  </si>
  <si>
    <t>XB88</t>
  </si>
  <si>
    <t>4HM-B25</t>
  </si>
  <si>
    <t>XB89</t>
  </si>
  <si>
    <t>4HM-B26</t>
  </si>
  <si>
    <t>XB92</t>
  </si>
  <si>
    <t>4HM-B27</t>
  </si>
  <si>
    <t>XB93</t>
  </si>
  <si>
    <t>4HM-B28</t>
  </si>
  <si>
    <t>XB94</t>
  </si>
  <si>
    <t>4HM-B29</t>
  </si>
  <si>
    <t>Phạm Văn Xuân</t>
  </si>
  <si>
    <t>Hà Lâm 1</t>
  </si>
  <si>
    <t>Thụy Lâm</t>
  </si>
  <si>
    <t>21°10′10″B 105°53′43″Đ</t>
  </si>
  <si>
    <t>TB6</t>
  </si>
  <si>
    <t>4HM-B30</t>
  </si>
  <si>
    <t>TB7</t>
  </si>
  <si>
    <t>4HM-B31</t>
  </si>
  <si>
    <t>Nguyễn Văn Triển</t>
  </si>
  <si>
    <t>TB9</t>
  </si>
  <si>
    <t>4HM-B32</t>
  </si>
  <si>
    <t>TB10</t>
  </si>
  <si>
    <t>4HM-B33</t>
  </si>
  <si>
    <t>Nguyễn Văn Long</t>
  </si>
  <si>
    <t>Hà Lâm 2</t>
  </si>
  <si>
    <t>TB15</t>
  </si>
  <si>
    <t>4HM-B34</t>
  </si>
  <si>
    <t>TB16</t>
  </si>
  <si>
    <t>4HM-B35</t>
  </si>
  <si>
    <t>TB17</t>
  </si>
  <si>
    <t>4HM-B36</t>
  </si>
  <si>
    <t>TT18</t>
  </si>
  <si>
    <t>4HM-B37</t>
  </si>
  <si>
    <t>TT19</t>
  </si>
  <si>
    <t>4HM-B38</t>
  </si>
  <si>
    <t>TT20</t>
  </si>
  <si>
    <t>4HM-B39</t>
  </si>
  <si>
    <t>TB21</t>
  </si>
  <si>
    <t>4HM-B40</t>
  </si>
  <si>
    <t>Lương Văn Quang</t>
  </si>
  <si>
    <t>TB24</t>
  </si>
  <si>
    <t>4HM-B41</t>
  </si>
  <si>
    <t>TB25</t>
  </si>
  <si>
    <t>4HM-B42</t>
  </si>
  <si>
    <t>TB26</t>
  </si>
  <si>
    <t>4HM-B43</t>
  </si>
  <si>
    <t>Nguyễn Bình</t>
  </si>
  <si>
    <t>TB30</t>
  </si>
  <si>
    <t>4HM-B44</t>
  </si>
  <si>
    <t>TB31</t>
  </si>
  <si>
    <t>4HM-B45</t>
  </si>
  <si>
    <t>Lê Văn Huy</t>
  </si>
  <si>
    <t>Thôn 5</t>
  </si>
  <si>
    <t>TB37</t>
  </si>
  <si>
    <t>4HM-B46</t>
  </si>
  <si>
    <t>TB38</t>
  </si>
  <si>
    <t>4HM-B47</t>
  </si>
  <si>
    <t>TB39</t>
  </si>
  <si>
    <t>4HM-B48</t>
  </si>
  <si>
    <t>Phạm Văn Tú</t>
  </si>
  <si>
    <t>TB45</t>
  </si>
  <si>
    <t>4HM-B49</t>
  </si>
  <si>
    <t>Nguyễn Đình Quang</t>
  </si>
  <si>
    <t>Mạnh Tân</t>
  </si>
  <si>
    <t>TB53</t>
  </si>
  <si>
    <t>4HM-B50</t>
  </si>
  <si>
    <t>TB54</t>
  </si>
  <si>
    <t>4HM-B51</t>
  </si>
  <si>
    <t>TB55</t>
  </si>
  <si>
    <t>4HM-B52</t>
  </si>
  <si>
    <t>TB56</t>
  </si>
  <si>
    <t>4HM-B53</t>
  </si>
  <si>
    <t>A. marginale 96,88%</t>
  </si>
  <si>
    <t>B. bigemina 100%</t>
  </si>
  <si>
    <t>Trypanosoma evansi 100%</t>
  </si>
  <si>
    <t>Nguyễn Văn Thi</t>
  </si>
  <si>
    <t>TB57</t>
  </si>
  <si>
    <t>4HM-B54</t>
  </si>
  <si>
    <t>TB58</t>
  </si>
  <si>
    <t>4HM-B55</t>
  </si>
  <si>
    <t>TB59</t>
  </si>
  <si>
    <t>4HM-B56</t>
  </si>
  <si>
    <t>Dương Văn Phi</t>
  </si>
  <si>
    <t>TB72</t>
  </si>
  <si>
    <t>4HM-B57</t>
  </si>
  <si>
    <t>TB73</t>
  </si>
  <si>
    <t>4HM-B58</t>
  </si>
  <si>
    <t>TB81</t>
  </si>
  <si>
    <t>4HM-B59</t>
  </si>
  <si>
    <t>Phạm Văn Giang</t>
  </si>
  <si>
    <t>TB91</t>
  </si>
  <si>
    <t>4HM-B60</t>
  </si>
  <si>
    <t>TB92</t>
  </si>
  <si>
    <t>4HM-B61</t>
  </si>
  <si>
    <t>B. bigemina 95,36%</t>
  </si>
  <si>
    <t>TB93</t>
  </si>
  <si>
    <t>4HM-B62</t>
  </si>
  <si>
    <t>TB94</t>
  </si>
  <si>
    <t>4HM-B63</t>
  </si>
  <si>
    <t>Nguyễn Văn Ninh</t>
  </si>
  <si>
    <t>TB97</t>
  </si>
  <si>
    <t>4HM-B64</t>
  </si>
  <si>
    <t>Goat</t>
  </si>
  <si>
    <t>Hybrid</t>
  </si>
  <si>
    <t>XD17</t>
  </si>
  <si>
    <t>4HM-D01</t>
  </si>
  <si>
    <t>XD18</t>
  </si>
  <si>
    <t>4HM-D02</t>
  </si>
  <si>
    <t>Nguyễn Văn Trung</t>
  </si>
  <si>
    <t>XD19</t>
  </si>
  <si>
    <t>4HM-D03</t>
  </si>
  <si>
    <t>XD20</t>
  </si>
  <si>
    <t>4HM-D04</t>
  </si>
  <si>
    <t>XD21</t>
  </si>
  <si>
    <t>4HM-D05</t>
  </si>
  <si>
    <t>A. platys 100%</t>
  </si>
  <si>
    <t>Trần Văn Bẩy</t>
  </si>
  <si>
    <t>XD27</t>
  </si>
  <si>
    <t>4HM-D06</t>
  </si>
  <si>
    <t>XD28</t>
  </si>
  <si>
    <t>4HM-D07</t>
  </si>
  <si>
    <t>XD30</t>
  </si>
  <si>
    <t>4HM-D08</t>
  </si>
  <si>
    <t>XD31</t>
  </si>
  <si>
    <t>4HM-D09</t>
  </si>
  <si>
    <t>A. platys 100%; A. phagocytophilum 100%</t>
  </si>
  <si>
    <t>Hà Thị Lan Anh</t>
  </si>
  <si>
    <t>XD65</t>
  </si>
  <si>
    <t>4HM-D10</t>
  </si>
  <si>
    <t>XD66</t>
  </si>
  <si>
    <t>4HM-D11</t>
  </si>
  <si>
    <t>XD67</t>
  </si>
  <si>
    <t>4HM-D12</t>
  </si>
  <si>
    <t>XD68</t>
  </si>
  <si>
    <t>4HM-D13</t>
  </si>
  <si>
    <t>XD69</t>
  </si>
  <si>
    <t>4HM-D14</t>
  </si>
  <si>
    <t>XD70</t>
  </si>
  <si>
    <t>4HM-D15</t>
  </si>
  <si>
    <t>XD71</t>
  </si>
  <si>
    <t>4HM-D16</t>
  </si>
  <si>
    <t>XD76</t>
  </si>
  <si>
    <t>4HM-D17</t>
  </si>
  <si>
    <t>XD77</t>
  </si>
  <si>
    <t>4HM-D18</t>
  </si>
  <si>
    <t>XD78</t>
  </si>
  <si>
    <t>4HM-D19</t>
  </si>
  <si>
    <t>XD79</t>
  </si>
  <si>
    <t>4HM-D20</t>
  </si>
  <si>
    <t>XD80</t>
  </si>
  <si>
    <t>4HM-D21</t>
  </si>
  <si>
    <t>XD86</t>
  </si>
  <si>
    <t>4HM-D22</t>
  </si>
  <si>
    <t>XD87</t>
  </si>
  <si>
    <t>4HM-D23</t>
  </si>
  <si>
    <t>TD1</t>
  </si>
  <si>
    <t>4HM-D24</t>
  </si>
  <si>
    <t>TD2</t>
  </si>
  <si>
    <t>4HM-D25</t>
  </si>
  <si>
    <t>TD3</t>
  </si>
  <si>
    <t>4HM-D26</t>
  </si>
  <si>
    <t>TD4</t>
  </si>
  <si>
    <t>4HM-D27</t>
  </si>
  <si>
    <t>TD5</t>
  </si>
  <si>
    <t>4HM-D28</t>
  </si>
  <si>
    <t>Hoàng Thị Liên</t>
  </si>
  <si>
    <t>TD13</t>
  </si>
  <si>
    <t>4HM-D29</t>
  </si>
  <si>
    <t>TD14</t>
  </si>
  <si>
    <t>4HM-D30</t>
  </si>
  <si>
    <t>TD27</t>
  </si>
  <si>
    <t>4HM-D31</t>
  </si>
  <si>
    <t>TD28</t>
  </si>
  <si>
    <t>4HM-D32</t>
  </si>
  <si>
    <t>TD29</t>
  </si>
  <si>
    <t>4HM-D33</t>
  </si>
  <si>
    <t>TD42</t>
  </si>
  <si>
    <t>4HM-D34</t>
  </si>
  <si>
    <t>TD43</t>
  </si>
  <si>
    <t>4HM-D35</t>
  </si>
  <si>
    <t>TD44</t>
  </si>
  <si>
    <t>4HM-D36</t>
  </si>
  <si>
    <t>TD46</t>
  </si>
  <si>
    <t>4HM-D37</t>
  </si>
  <si>
    <t>Hoàng Văn Khải</t>
  </si>
  <si>
    <t>TD67</t>
  </si>
  <si>
    <t>4HM-D38</t>
  </si>
  <si>
    <t>TD68</t>
  </si>
  <si>
    <t>4HM-D39</t>
  </si>
  <si>
    <t>TD69</t>
  </si>
  <si>
    <t>4HM-D40</t>
  </si>
  <si>
    <t>TD70</t>
  </si>
  <si>
    <t>4HM-D41</t>
  </si>
  <si>
    <t>XN7</t>
  </si>
  <si>
    <t>4HM-N01</t>
  </si>
  <si>
    <t>XN8</t>
  </si>
  <si>
    <t>4HM-N02</t>
  </si>
  <si>
    <t>A. marginale 100 %</t>
  </si>
  <si>
    <t>Nguyễn Hoàng Long</t>
  </si>
  <si>
    <t>XN14</t>
  </si>
  <si>
    <t>4HM-N03</t>
  </si>
  <si>
    <t>XN29</t>
  </si>
  <si>
    <t>4HM-N04</t>
  </si>
  <si>
    <t>XN34</t>
  </si>
  <si>
    <t>4HM-N05</t>
  </si>
  <si>
    <t>XN35</t>
  </si>
  <si>
    <t>4HM-N06</t>
  </si>
  <si>
    <t>Nguyễn Hoàng Lâm</t>
  </si>
  <si>
    <t>XN39</t>
  </si>
  <si>
    <t>4HM-N07</t>
  </si>
  <si>
    <t>XN40</t>
  </si>
  <si>
    <t>4HM-N08</t>
  </si>
  <si>
    <t>XN41</t>
  </si>
  <si>
    <t>4HM-N09</t>
  </si>
  <si>
    <t>Nguyễn Quang Hưng</t>
  </si>
  <si>
    <t>XN44</t>
  </si>
  <si>
    <t>4HM-N10</t>
  </si>
  <si>
    <t>XN45</t>
  </si>
  <si>
    <t>4HM-N11</t>
  </si>
  <si>
    <t>XN53</t>
  </si>
  <si>
    <t>4HM-N12</t>
  </si>
  <si>
    <t>XN54</t>
  </si>
  <si>
    <t>4HM-N13</t>
  </si>
  <si>
    <t>XN62</t>
  </si>
  <si>
    <t>4HM-N14</t>
  </si>
  <si>
    <t>XN63</t>
  </si>
  <si>
    <t>4HM-N15</t>
  </si>
  <si>
    <t>XN64</t>
  </si>
  <si>
    <t>4HM-N16</t>
  </si>
  <si>
    <t>XN72</t>
  </si>
  <si>
    <t>4HM-N17</t>
  </si>
  <si>
    <t>T. orientalis 97,62%</t>
  </si>
  <si>
    <t>XN73</t>
  </si>
  <si>
    <t>4HM-N18</t>
  </si>
  <si>
    <t>XN74</t>
  </si>
  <si>
    <t>4HM-N19</t>
  </si>
  <si>
    <t>XN75</t>
  </si>
  <si>
    <t>4HM-N20</t>
  </si>
  <si>
    <t>XN81</t>
  </si>
  <si>
    <t>4HM-N21</t>
  </si>
  <si>
    <t>XN82</t>
  </si>
  <si>
    <t>4HM-N22</t>
  </si>
  <si>
    <t>XN90</t>
  </si>
  <si>
    <t>4HM-N23</t>
  </si>
  <si>
    <t>Lương Quy</t>
  </si>
  <si>
    <t>XN91</t>
  </si>
  <si>
    <t>4HM-N24</t>
  </si>
  <si>
    <t>TN8</t>
  </si>
  <si>
    <t>4HM-N25</t>
  </si>
  <si>
    <t>TN12</t>
  </si>
  <si>
    <t>4HM-N26</t>
  </si>
  <si>
    <t>TN22</t>
  </si>
  <si>
    <t>4HM-N27</t>
  </si>
  <si>
    <t>TN23</t>
  </si>
  <si>
    <t>4HM-N28</t>
  </si>
  <si>
    <t>Nguyễn Tiến Trung</t>
  </si>
  <si>
    <t>TN34</t>
  </si>
  <si>
    <t>4HM-N29</t>
  </si>
  <si>
    <t>TN35</t>
  </si>
  <si>
    <t>4HM-N30</t>
  </si>
  <si>
    <t>TN36</t>
  </si>
  <si>
    <t>4HM-N31</t>
  </si>
  <si>
    <t>Lương Duy Đạt</t>
  </si>
  <si>
    <t>TN47</t>
  </si>
  <si>
    <t>4HM-N32</t>
  </si>
  <si>
    <t>TN48</t>
  </si>
  <si>
    <t>4HM-N33</t>
  </si>
  <si>
    <t>TN49</t>
  </si>
  <si>
    <t>4HM-N34</t>
  </si>
  <si>
    <t>TN50</t>
  </si>
  <si>
    <t>4HM-N35</t>
  </si>
  <si>
    <t>Lâm Quang Hà</t>
  </si>
  <si>
    <t>TN62</t>
  </si>
  <si>
    <t>4HM-N36</t>
  </si>
  <si>
    <t>TN63</t>
  </si>
  <si>
    <t>4HM-N37</t>
  </si>
  <si>
    <t>TN74</t>
  </si>
  <si>
    <t>4HM-N38</t>
  </si>
  <si>
    <t>TN75</t>
  </si>
  <si>
    <t>4HM-N39</t>
  </si>
  <si>
    <t>TN76</t>
  </si>
  <si>
    <t>4HM-N40</t>
  </si>
  <si>
    <t>TN79</t>
  </si>
  <si>
    <t>4HM-N41</t>
  </si>
  <si>
    <t>B. bovis 93,61%</t>
  </si>
  <si>
    <t>TN80</t>
  </si>
  <si>
    <t>4HM-N42</t>
  </si>
  <si>
    <t>TN85</t>
  </si>
  <si>
    <t>4HM-N43</t>
  </si>
  <si>
    <t>TN86</t>
  </si>
  <si>
    <t>4HM-N44</t>
  </si>
  <si>
    <t>TN88</t>
  </si>
  <si>
    <t>4HM-N45</t>
  </si>
  <si>
    <t>TN90</t>
  </si>
  <si>
    <t>4HM-N46</t>
  </si>
  <si>
    <t>Buffalo</t>
  </si>
  <si>
    <t>Water buffalo</t>
  </si>
  <si>
    <t>XT8</t>
  </si>
  <si>
    <t>4HM-T01</t>
  </si>
  <si>
    <t>XT9</t>
  </si>
  <si>
    <t>4HM-T02</t>
  </si>
  <si>
    <t>XT10</t>
  </si>
  <si>
    <t>4HM-T03</t>
  </si>
  <si>
    <t>XT11</t>
  </si>
  <si>
    <t>4HM-T04</t>
  </si>
  <si>
    <t>XT12</t>
  </si>
  <si>
    <t>4HM-T05</t>
  </si>
  <si>
    <t>XT13</t>
  </si>
  <si>
    <t>4HM-T06</t>
  </si>
  <si>
    <t>XT22</t>
  </si>
  <si>
    <t>4HM-T07</t>
  </si>
  <si>
    <t>XT23</t>
  </si>
  <si>
    <t>4HM-T08</t>
  </si>
  <si>
    <t>XT36</t>
  </si>
  <si>
    <t>4HM-T09</t>
  </si>
  <si>
    <t>XT37</t>
  </si>
  <si>
    <t>4HM-T10</t>
  </si>
  <si>
    <t>XT38</t>
  </si>
  <si>
    <t>4HM-T11</t>
  </si>
  <si>
    <t>XT42</t>
  </si>
  <si>
    <t>4HM-T12</t>
  </si>
  <si>
    <t>A. platys 92%</t>
  </si>
  <si>
    <t>XT43</t>
  </si>
  <si>
    <t>4HM-T13</t>
  </si>
  <si>
    <t>XT46</t>
  </si>
  <si>
    <t>4HM-T14</t>
  </si>
  <si>
    <t>XT47</t>
  </si>
  <si>
    <t>4HM-T15</t>
  </si>
  <si>
    <t>XT48</t>
  </si>
  <si>
    <t>4HM-T16</t>
  </si>
  <si>
    <t>XT58</t>
  </si>
  <si>
    <t>4HM-T17</t>
  </si>
  <si>
    <t>XT59</t>
  </si>
  <si>
    <t>4HM-T18</t>
  </si>
  <si>
    <t>XT95</t>
  </si>
  <si>
    <t>4HM-T19</t>
  </si>
  <si>
    <t>Phạm Văn Lâm</t>
  </si>
  <si>
    <t>XT96</t>
  </si>
  <si>
    <t>4HM-T20</t>
  </si>
  <si>
    <t>XT97</t>
  </si>
  <si>
    <t>4HM-T21</t>
  </si>
  <si>
    <t>Nguyễn Văn Huy</t>
  </si>
  <si>
    <t>XT98</t>
  </si>
  <si>
    <t>4HM-T22</t>
  </si>
  <si>
    <t>XT99</t>
  </si>
  <si>
    <t>4HM-T23</t>
  </si>
  <si>
    <t>XT100</t>
  </si>
  <si>
    <t>4HM-T24</t>
  </si>
  <si>
    <t>TT11</t>
  </si>
  <si>
    <t>4HM-T25</t>
  </si>
  <si>
    <t>TT32</t>
  </si>
  <si>
    <t>4HM-T26</t>
  </si>
  <si>
    <t>TT33</t>
  </si>
  <si>
    <t>4HM-T27</t>
  </si>
  <si>
    <t>TT40</t>
  </si>
  <si>
    <t>4HM-T28</t>
  </si>
  <si>
    <t>TT41</t>
  </si>
  <si>
    <t>4HM-T29</t>
  </si>
  <si>
    <t>TT51</t>
  </si>
  <si>
    <t>4HM-T30</t>
  </si>
  <si>
    <t>TT52</t>
  </si>
  <si>
    <t>4HM-T31</t>
  </si>
  <si>
    <t>TT60</t>
  </si>
  <si>
    <t>4HM-T32</t>
  </si>
  <si>
    <t>TT61</t>
  </si>
  <si>
    <t>4HM-T33</t>
  </si>
  <si>
    <t>TT64</t>
  </si>
  <si>
    <t>4HM-T34</t>
  </si>
  <si>
    <t>TT65</t>
  </si>
  <si>
    <t>4HM-T35</t>
  </si>
  <si>
    <t>TT66</t>
  </si>
  <si>
    <t>4HM-T36</t>
  </si>
  <si>
    <t>TT71</t>
  </si>
  <si>
    <t>4HM-T37</t>
  </si>
  <si>
    <t>TT77</t>
  </si>
  <si>
    <t>4HM-T38</t>
  </si>
  <si>
    <t>TT78</t>
  </si>
  <si>
    <t>4HM-T39</t>
  </si>
  <si>
    <t>TT82</t>
  </si>
  <si>
    <t>4HM-T40</t>
  </si>
  <si>
    <t>TT83</t>
  </si>
  <si>
    <t>4HM-T41</t>
  </si>
  <si>
    <t>TT84</t>
  </si>
  <si>
    <t>4HM-T42</t>
  </si>
  <si>
    <t>TT87</t>
  </si>
  <si>
    <t>4HM-T43</t>
  </si>
  <si>
    <t>TT89</t>
  </si>
  <si>
    <t>4HM-T44</t>
  </si>
  <si>
    <t>TT95</t>
  </si>
  <si>
    <t>4HM-T45</t>
  </si>
  <si>
    <t>TT96</t>
  </si>
  <si>
    <t>4HM-T46</t>
  </si>
  <si>
    <t>Hoàng Văn Trung</t>
  </si>
  <si>
    <t>TT98</t>
  </si>
  <si>
    <t>4HM-T47</t>
  </si>
  <si>
    <t>TT99</t>
  </si>
  <si>
    <t>4HM-T48</t>
  </si>
  <si>
    <t>TT100</t>
  </si>
  <si>
    <t>4HM-T49</t>
  </si>
  <si>
    <t>Đinh Văn Yều</t>
  </si>
  <si>
    <t>Lóng Khủa</t>
  </si>
  <si>
    <t>Song Khủa</t>
  </si>
  <si>
    <t>20°47′9″B 104°44′13″Đ</t>
  </si>
  <si>
    <t>Vân Hồ</t>
  </si>
  <si>
    <t>Sơn La</t>
  </si>
  <si>
    <t>SB37</t>
  </si>
  <si>
    <t>4LM-B01</t>
  </si>
  <si>
    <t>Đinh Văn Nình</t>
  </si>
  <si>
    <t>Tầm Phế</t>
  </si>
  <si>
    <t>SB42</t>
  </si>
  <si>
    <t>4LM-B02</t>
  </si>
  <si>
    <t>SB44</t>
  </si>
  <si>
    <t>4LM-B03</t>
  </si>
  <si>
    <t>SB46</t>
  </si>
  <si>
    <t>4LM-B04</t>
  </si>
  <si>
    <t>SB47</t>
  </si>
  <si>
    <t>4LM-B05</t>
  </si>
  <si>
    <t>SB48</t>
  </si>
  <si>
    <t>4LM-B06</t>
  </si>
  <si>
    <t>SB49</t>
  </si>
  <si>
    <t>4LM-B07</t>
  </si>
  <si>
    <t>Đinh Văn Đờ</t>
  </si>
  <si>
    <t>SB50</t>
  </si>
  <si>
    <t>4LM-B08</t>
  </si>
  <si>
    <t>SB51</t>
  </si>
  <si>
    <t>4LM-B09</t>
  </si>
  <si>
    <t>SB52</t>
  </si>
  <si>
    <t>4LM-B10</t>
  </si>
  <si>
    <t>SB53</t>
  </si>
  <si>
    <t>4LM-B11</t>
  </si>
  <si>
    <t>SB54</t>
  </si>
  <si>
    <t>4LM-B12</t>
  </si>
  <si>
    <t>Đinh Văn Hưởng</t>
  </si>
  <si>
    <t>SB61</t>
  </si>
  <si>
    <t>4LM-B13</t>
  </si>
  <si>
    <t>SB62</t>
  </si>
  <si>
    <t>4LM-B14</t>
  </si>
  <si>
    <t>SB63</t>
  </si>
  <si>
    <t>4LM-B15</t>
  </si>
  <si>
    <t>SB64</t>
  </si>
  <si>
    <t>4LM-B16</t>
  </si>
  <si>
    <t>SB65</t>
  </si>
  <si>
    <t>4LM-B17</t>
  </si>
  <si>
    <t>Đinh Văn Hoàng</t>
  </si>
  <si>
    <t>SB68</t>
  </si>
  <si>
    <t>4LM-B18</t>
  </si>
  <si>
    <t>SB69</t>
  </si>
  <si>
    <t>4LM-B19</t>
  </si>
  <si>
    <t>A. marginale 98,52%</t>
  </si>
  <si>
    <t>SB70</t>
  </si>
  <si>
    <t>4LM-B20</t>
  </si>
  <si>
    <t>SB71</t>
  </si>
  <si>
    <t>4LM-B21</t>
  </si>
  <si>
    <t>Đinh Văn Lâm</t>
  </si>
  <si>
    <t xml:space="preserve">SB72 </t>
  </si>
  <si>
    <t>4LM-B22</t>
  </si>
  <si>
    <t>SB73</t>
  </si>
  <si>
    <t>4LM-B23</t>
  </si>
  <si>
    <t>SB74</t>
  </si>
  <si>
    <t>4LM-B24</t>
  </si>
  <si>
    <t>Ngân Văn Uy</t>
  </si>
  <si>
    <t>Co Súc</t>
  </si>
  <si>
    <t>SB75</t>
  </si>
  <si>
    <t>4LM-B25</t>
  </si>
  <si>
    <t>SB76</t>
  </si>
  <si>
    <t>4LM-B26</t>
  </si>
  <si>
    <t>Vì Văn Quang</t>
  </si>
  <si>
    <t>SB79</t>
  </si>
  <si>
    <t>4LM-B27</t>
  </si>
  <si>
    <t>SB80</t>
  </si>
  <si>
    <t>4LM-B28</t>
  </si>
  <si>
    <t>SB82</t>
  </si>
  <si>
    <t>4LM-B29</t>
  </si>
  <si>
    <t>Ngần Văn Khen</t>
  </si>
  <si>
    <t>SB83</t>
  </si>
  <si>
    <t>4LM-B30</t>
  </si>
  <si>
    <t>SB84</t>
  </si>
  <si>
    <t>4LM-B31</t>
  </si>
  <si>
    <t>SB86</t>
  </si>
  <si>
    <t>4LM-B32</t>
  </si>
  <si>
    <t>SB87</t>
  </si>
  <si>
    <t>4LM-B33</t>
  </si>
  <si>
    <t>Ngần Văn Bắc</t>
  </si>
  <si>
    <t>SB90</t>
  </si>
  <si>
    <t>4LM-B34</t>
  </si>
  <si>
    <t>Ngân Văn Duyến</t>
  </si>
  <si>
    <t>SB95</t>
  </si>
  <si>
    <t>4LM-B35</t>
  </si>
  <si>
    <t>Ngần Văn Duyến</t>
  </si>
  <si>
    <t>SB96</t>
  </si>
  <si>
    <t>4LM-B36</t>
  </si>
  <si>
    <t>Vì Văn Huyên</t>
  </si>
  <si>
    <t>SB97</t>
  </si>
  <si>
    <t>4LM-B37</t>
  </si>
  <si>
    <t>Vũ Văn Chắc</t>
  </si>
  <si>
    <t>SB98</t>
  </si>
  <si>
    <t>4LM-B38</t>
  </si>
  <si>
    <t>SB99</t>
  </si>
  <si>
    <t>4LM-B39</t>
  </si>
  <si>
    <t>SB100</t>
  </si>
  <si>
    <t>4LM-B40</t>
  </si>
  <si>
    <t>SB101</t>
  </si>
  <si>
    <t>4LM-B41</t>
  </si>
  <si>
    <t>Ngần Văn Thắng</t>
  </si>
  <si>
    <t>SB102</t>
  </si>
  <si>
    <t>4LM-B42</t>
  </si>
  <si>
    <t>Mùi Văn Luyện</t>
  </si>
  <si>
    <t>Bản Lắn</t>
  </si>
  <si>
    <t>Liên Hòa</t>
  </si>
  <si>
    <t>20°59′2″B 104°52′31″Đ</t>
  </si>
  <si>
    <t xml:space="preserve">LB1 </t>
  </si>
  <si>
    <t>4LM-B43</t>
  </si>
  <si>
    <t>LB2</t>
  </si>
  <si>
    <t>4LM-B44</t>
  </si>
  <si>
    <t>Mùi Văn Kiến</t>
  </si>
  <si>
    <t>LB5</t>
  </si>
  <si>
    <t>4LM-B45</t>
  </si>
  <si>
    <t>LB6</t>
  </si>
  <si>
    <t>4LM-B46</t>
  </si>
  <si>
    <t>LB7</t>
  </si>
  <si>
    <t>4LM-B47</t>
  </si>
  <si>
    <t>Lý Văn Hợi</t>
  </si>
  <si>
    <t>LB18</t>
  </si>
  <si>
    <t>4LM-B48</t>
  </si>
  <si>
    <t>Mùi Văn Chen</t>
  </si>
  <si>
    <t>LB20</t>
  </si>
  <si>
    <t>4LM-B49</t>
  </si>
  <si>
    <t>LB21</t>
  </si>
  <si>
    <t>4LM-B50</t>
  </si>
  <si>
    <t>Lương Thị Xa</t>
  </si>
  <si>
    <t>Bản Nôn</t>
  </si>
  <si>
    <t>LB28</t>
  </si>
  <si>
    <t>4LM-B51</t>
  </si>
  <si>
    <t>Đinh Công Nhất</t>
  </si>
  <si>
    <t>LB32</t>
  </si>
  <si>
    <t>4LM-B52</t>
  </si>
  <si>
    <t>LB39</t>
  </si>
  <si>
    <t>4LM-B53</t>
  </si>
  <si>
    <t>LB42</t>
  </si>
  <si>
    <t>4LM-B54</t>
  </si>
  <si>
    <t>LB43</t>
  </si>
  <si>
    <t>4LM-B55</t>
  </si>
  <si>
    <t>LB44</t>
  </si>
  <si>
    <t>4LM-B56</t>
  </si>
  <si>
    <t>LB45</t>
  </si>
  <si>
    <t>4LM-B57</t>
  </si>
  <si>
    <t>Lý Văn Phương</t>
  </si>
  <si>
    <t>Bản Suối Nậu</t>
  </si>
  <si>
    <t>LB64</t>
  </si>
  <si>
    <t>4LM-B58</t>
  </si>
  <si>
    <t>A. platys 99,73%</t>
  </si>
  <si>
    <t>LB65</t>
  </si>
  <si>
    <t>4LM-B59</t>
  </si>
  <si>
    <t>LB66</t>
  </si>
  <si>
    <t>4LM-B60</t>
  </si>
  <si>
    <t>LB69</t>
  </si>
  <si>
    <t>4LM-B61</t>
  </si>
  <si>
    <t>LB70</t>
  </si>
  <si>
    <t>4LM-B62</t>
  </si>
  <si>
    <t>LB71</t>
  </si>
  <si>
    <t>4LM-B63</t>
  </si>
  <si>
    <t>LB72</t>
  </si>
  <si>
    <t>4LM-B64</t>
  </si>
  <si>
    <t>LB74</t>
  </si>
  <si>
    <t>4LM-B65</t>
  </si>
  <si>
    <t>Mùi Văn Chửng</t>
  </si>
  <si>
    <t>LB97</t>
  </si>
  <si>
    <t>4LM-B66</t>
  </si>
  <si>
    <t>Bùi Văn Hoạt</t>
  </si>
  <si>
    <t>LB99</t>
  </si>
  <si>
    <t>4LM-B67</t>
  </si>
  <si>
    <t>Đinh Văn Lợi</t>
  </si>
  <si>
    <t>SD10</t>
  </si>
  <si>
    <t>4LM-D01</t>
  </si>
  <si>
    <t>SD11</t>
  </si>
  <si>
    <t>4LM-D02</t>
  </si>
  <si>
    <t>SD12</t>
  </si>
  <si>
    <t>4LM-D03</t>
  </si>
  <si>
    <t>SD13</t>
  </si>
  <si>
    <t>4LM-D04</t>
  </si>
  <si>
    <t>SD14</t>
  </si>
  <si>
    <t>4LM-D05</t>
  </si>
  <si>
    <t>SD15</t>
  </si>
  <si>
    <t>4LM-D06</t>
  </si>
  <si>
    <t>SD16</t>
  </si>
  <si>
    <t>4LM-D07</t>
  </si>
  <si>
    <t>SD17</t>
  </si>
  <si>
    <t>4LM-D08</t>
  </si>
  <si>
    <t>SD18</t>
  </si>
  <si>
    <t>4LM-D09</t>
  </si>
  <si>
    <t>SD19</t>
  </si>
  <si>
    <t>4LM-D10</t>
  </si>
  <si>
    <t>SD20</t>
  </si>
  <si>
    <t>4LM-D11</t>
  </si>
  <si>
    <t>T. orientalis 96,05%</t>
  </si>
  <si>
    <t>SD21</t>
  </si>
  <si>
    <t>4LM-D12</t>
  </si>
  <si>
    <t>SD22</t>
  </si>
  <si>
    <t>4LM-D13</t>
  </si>
  <si>
    <t>SD23</t>
  </si>
  <si>
    <t>4LM-D14</t>
  </si>
  <si>
    <t>SD24</t>
  </si>
  <si>
    <t>4LM-D15</t>
  </si>
  <si>
    <t>SD25</t>
  </si>
  <si>
    <t>4LM-D16</t>
  </si>
  <si>
    <t>SD26</t>
  </si>
  <si>
    <t>4LM-D17</t>
  </si>
  <si>
    <t>A. ovis 95,73%</t>
  </si>
  <si>
    <t>SD27</t>
  </si>
  <si>
    <t>4LM-D18</t>
  </si>
  <si>
    <t>SD28</t>
  </si>
  <si>
    <t>4LM-D19</t>
  </si>
  <si>
    <t>SD29</t>
  </si>
  <si>
    <t>4LM-D20</t>
  </si>
  <si>
    <t>SD30</t>
  </si>
  <si>
    <t>4LM-D21</t>
  </si>
  <si>
    <t>SD31</t>
  </si>
  <si>
    <t>4LM-D22</t>
  </si>
  <si>
    <t>SD32</t>
  </si>
  <si>
    <t>4LM-D23</t>
  </si>
  <si>
    <t>SD33</t>
  </si>
  <si>
    <t>4LM-D24</t>
  </si>
  <si>
    <t>SD34</t>
  </si>
  <si>
    <t>4LM-D25</t>
  </si>
  <si>
    <t>LD1</t>
  </si>
  <si>
    <t>4LM-D26</t>
  </si>
  <si>
    <t>LD2</t>
  </si>
  <si>
    <t>4LM-D27</t>
  </si>
  <si>
    <t>LD3</t>
  </si>
  <si>
    <t>4LM-D28</t>
  </si>
  <si>
    <t>LD4</t>
  </si>
  <si>
    <t>4LM-D29</t>
  </si>
  <si>
    <t>T. orientalis/ T. sergenti 99,25%</t>
  </si>
  <si>
    <t>LD19</t>
  </si>
  <si>
    <t>4LM-D30</t>
  </si>
  <si>
    <t>LD53</t>
  </si>
  <si>
    <t>4LM-D31</t>
  </si>
  <si>
    <t>LD54</t>
  </si>
  <si>
    <t>4LM-D32</t>
  </si>
  <si>
    <t>LD55</t>
  </si>
  <si>
    <t>4LM-D33</t>
  </si>
  <si>
    <t>LD76</t>
  </si>
  <si>
    <t>4LM-D34</t>
  </si>
  <si>
    <t>LD77</t>
  </si>
  <si>
    <t>4LM-D35</t>
  </si>
  <si>
    <t>LD78</t>
  </si>
  <si>
    <t>4LM-D36</t>
  </si>
  <si>
    <t>LD79</t>
  </si>
  <si>
    <t>4LM-D37</t>
  </si>
  <si>
    <t>LD80</t>
  </si>
  <si>
    <t>4LM-D38</t>
  </si>
  <si>
    <t>LD81</t>
  </si>
  <si>
    <t>4LM-D39</t>
  </si>
  <si>
    <t>LD82</t>
  </si>
  <si>
    <t>4LM-D40</t>
  </si>
  <si>
    <t>LD83</t>
  </si>
  <si>
    <t>4LM-D41</t>
  </si>
  <si>
    <t>LD84</t>
  </si>
  <si>
    <t>4LM-D42</t>
  </si>
  <si>
    <t>LD85</t>
  </si>
  <si>
    <t>4LM-D43</t>
  </si>
  <si>
    <t>LD86</t>
  </si>
  <si>
    <t>4LM-D44</t>
  </si>
  <si>
    <t>LD87</t>
  </si>
  <si>
    <t>4LM-D45</t>
  </si>
  <si>
    <t>LD88</t>
  </si>
  <si>
    <t>4LM-D46</t>
  </si>
  <si>
    <t>LD89</t>
  </si>
  <si>
    <t>4LM-D47</t>
  </si>
  <si>
    <t>LD90</t>
  </si>
  <si>
    <t>4LM-D48</t>
  </si>
  <si>
    <t>LD91</t>
  </si>
  <si>
    <t>4LM-D49</t>
  </si>
  <si>
    <t>LD92</t>
  </si>
  <si>
    <t>4LM-D50</t>
  </si>
  <si>
    <t>Đinh Văn Thục</t>
  </si>
  <si>
    <t>Horse</t>
  </si>
  <si>
    <t>SN59</t>
  </si>
  <si>
    <t>4LM-N01</t>
  </si>
  <si>
    <t>SN60</t>
  </si>
  <si>
    <t>4LM-N02</t>
  </si>
  <si>
    <t>SN67</t>
  </si>
  <si>
    <t>4LM-N03</t>
  </si>
  <si>
    <t>A. marginale 91,85%</t>
  </si>
  <si>
    <t>SN77</t>
  </si>
  <si>
    <t>4LM-N04</t>
  </si>
  <si>
    <t>SN78</t>
  </si>
  <si>
    <t>4LM-N05</t>
  </si>
  <si>
    <t>SN81</t>
  </si>
  <si>
    <t>4LM-N06</t>
  </si>
  <si>
    <t>SN85</t>
  </si>
  <si>
    <t>4LM-N07</t>
  </si>
  <si>
    <t>SN88</t>
  </si>
  <si>
    <t>4LM-N08</t>
  </si>
  <si>
    <t>SN89</t>
  </si>
  <si>
    <t>4LM-N09</t>
  </si>
  <si>
    <t>SN91</t>
  </si>
  <si>
    <t>4LM-N10</t>
  </si>
  <si>
    <t>SN103</t>
  </si>
  <si>
    <t>4LM-N11</t>
  </si>
  <si>
    <t>A. marginale 99,34%</t>
  </si>
  <si>
    <t>SN104</t>
  </si>
  <si>
    <t>4LM-N12</t>
  </si>
  <si>
    <t>LN9</t>
  </si>
  <si>
    <t>4LM-N13</t>
  </si>
  <si>
    <t>LN5</t>
  </si>
  <si>
    <t>4LM-N14</t>
  </si>
  <si>
    <t>Bùi Tiến Văn</t>
  </si>
  <si>
    <t>LN15</t>
  </si>
  <si>
    <t>4LM-N15</t>
  </si>
  <si>
    <t>LN16</t>
  </si>
  <si>
    <t>4LM-N16</t>
  </si>
  <si>
    <t>LN22</t>
  </si>
  <si>
    <t>4LM-N17</t>
  </si>
  <si>
    <t>LN23</t>
  </si>
  <si>
    <t>4LM-N18</t>
  </si>
  <si>
    <t>LN24</t>
  </si>
  <si>
    <t>4LM-N19</t>
  </si>
  <si>
    <t>LN25</t>
  </si>
  <si>
    <t>4LM-N20</t>
  </si>
  <si>
    <t>LN29</t>
  </si>
  <si>
    <t>4LM-N21</t>
  </si>
  <si>
    <t>LN30</t>
  </si>
  <si>
    <t>4LM-N22</t>
  </si>
  <si>
    <t>T. orientalis 95,37%</t>
  </si>
  <si>
    <t>LN31</t>
  </si>
  <si>
    <t>4LM-N23</t>
  </si>
  <si>
    <t>LN33</t>
  </si>
  <si>
    <t>4LM-N24</t>
  </si>
  <si>
    <t>Bàn Văn Tuân</t>
  </si>
  <si>
    <t>LN34</t>
  </si>
  <si>
    <t>4LM-N25</t>
  </si>
  <si>
    <t>LN35</t>
  </si>
  <si>
    <t>4LM-N26</t>
  </si>
  <si>
    <t>LN40</t>
  </si>
  <si>
    <t>4LM-N27</t>
  </si>
  <si>
    <t>B. bovis 89%</t>
  </si>
  <si>
    <t>LN41</t>
  </si>
  <si>
    <t>4LM-N28</t>
  </si>
  <si>
    <t>LN46</t>
  </si>
  <si>
    <t>4LM-N29</t>
  </si>
  <si>
    <t>T.equi 98.92%</t>
  </si>
  <si>
    <t>LN47</t>
  </si>
  <si>
    <t>4LM-N30</t>
  </si>
  <si>
    <t>LN48</t>
  </si>
  <si>
    <t>4LM-N31</t>
  </si>
  <si>
    <t>B. bovis 95,5%</t>
  </si>
  <si>
    <t>LN49</t>
  </si>
  <si>
    <t>4LM-N32</t>
  </si>
  <si>
    <t>LN50</t>
  </si>
  <si>
    <t>4LM-N33</t>
  </si>
  <si>
    <t>T.equi 98,92%</t>
  </si>
  <si>
    <t>LN51</t>
  </si>
  <si>
    <t>4LM-N34</t>
  </si>
  <si>
    <t>LN52</t>
  </si>
  <si>
    <t>4LM-N35</t>
  </si>
  <si>
    <t>LN74</t>
  </si>
  <si>
    <t>4LM-N36</t>
  </si>
  <si>
    <t>LN100</t>
  </si>
  <si>
    <t>4LM-N37</t>
  </si>
  <si>
    <t>T.equi 99,2%</t>
  </si>
  <si>
    <t>ST01</t>
  </si>
  <si>
    <t>4LM-T01</t>
  </si>
  <si>
    <t>A. marginale/phagocytophy 92,5%</t>
  </si>
  <si>
    <t>ST02</t>
  </si>
  <si>
    <t>4LM-T02</t>
  </si>
  <si>
    <t>Vì Văn Tượng</t>
  </si>
  <si>
    <t>ST03</t>
  </si>
  <si>
    <t>4LM-T03</t>
  </si>
  <si>
    <t>ST04</t>
  </si>
  <si>
    <t>4LM-T04</t>
  </si>
  <si>
    <t>ST05</t>
  </si>
  <si>
    <t>4LM-T05</t>
  </si>
  <si>
    <t>A. platys 97,2%</t>
  </si>
  <si>
    <t>Ngần Thị Huy</t>
  </si>
  <si>
    <t>ST06</t>
  </si>
  <si>
    <t>4LM-T06</t>
  </si>
  <si>
    <t>ST07</t>
  </si>
  <si>
    <t>4LM-T07</t>
  </si>
  <si>
    <t>T. buffeli 99,05%</t>
  </si>
  <si>
    <t>ST08</t>
  </si>
  <si>
    <t>4LM-T08</t>
  </si>
  <si>
    <t>ST09</t>
  </si>
  <si>
    <t>4LM-T09</t>
  </si>
  <si>
    <t>ST35</t>
  </si>
  <si>
    <t>4LM-T10</t>
  </si>
  <si>
    <t>Đinh Văn Thúy</t>
  </si>
  <si>
    <t>ST36</t>
  </si>
  <si>
    <t>4LM-T11</t>
  </si>
  <si>
    <t>ST38</t>
  </si>
  <si>
    <t>4LM-T12</t>
  </si>
  <si>
    <t>ST39</t>
  </si>
  <si>
    <t>4LM-T13</t>
  </si>
  <si>
    <t>ST40</t>
  </si>
  <si>
    <t>4LM-T14</t>
  </si>
  <si>
    <t>ST41</t>
  </si>
  <si>
    <t>4LM-T15</t>
  </si>
  <si>
    <t>ST43</t>
  </si>
  <si>
    <t>4LM-T16</t>
  </si>
  <si>
    <t>ST45</t>
  </si>
  <si>
    <t>4LM-T17</t>
  </si>
  <si>
    <t>ST55</t>
  </si>
  <si>
    <t>4LM-T18</t>
  </si>
  <si>
    <t>ST56</t>
  </si>
  <si>
    <t>4LM-T19</t>
  </si>
  <si>
    <t>ST57</t>
  </si>
  <si>
    <t>4LM-T20</t>
  </si>
  <si>
    <t>T. orientalis 97,2%</t>
  </si>
  <si>
    <t>ST58</t>
  </si>
  <si>
    <t>4LM-T21</t>
  </si>
  <si>
    <t>LT1</t>
  </si>
  <si>
    <t>4LM-T22</t>
  </si>
  <si>
    <t>A. marginale 94,5%/phagocytophy 97,5%</t>
  </si>
  <si>
    <t>LT2</t>
  </si>
  <si>
    <t>4LM-T23</t>
  </si>
  <si>
    <t>LT8</t>
  </si>
  <si>
    <t>4LM-T24</t>
  </si>
  <si>
    <t>T. orientalis 97%; T. buffeli 97%</t>
  </si>
  <si>
    <t>LT17</t>
  </si>
  <si>
    <t>4LM-T25</t>
  </si>
  <si>
    <t>LT26</t>
  </si>
  <si>
    <t>4LM-T26</t>
  </si>
  <si>
    <t>LT27</t>
  </si>
  <si>
    <t>4LM-T27</t>
  </si>
  <si>
    <t>LT36</t>
  </si>
  <si>
    <t>4LM-T28</t>
  </si>
  <si>
    <t>T. orientalis 99,68%; T. buffeli 99,68%</t>
  </si>
  <si>
    <t>LT37</t>
  </si>
  <si>
    <t>4LM-T29</t>
  </si>
  <si>
    <t>T.orientalis 99,68%; T. buffeli 99,68%</t>
  </si>
  <si>
    <t>LT38</t>
  </si>
  <si>
    <t>4LM-T30</t>
  </si>
  <si>
    <t>LT56</t>
  </si>
  <si>
    <t>4LM-T31</t>
  </si>
  <si>
    <t>A. marginale 93%</t>
  </si>
  <si>
    <t>Vì Văn Sơn</t>
  </si>
  <si>
    <t>LT57</t>
  </si>
  <si>
    <t>4LM-T32</t>
  </si>
  <si>
    <t>LT58</t>
  </si>
  <si>
    <t>4LM-T33</t>
  </si>
  <si>
    <t>LT59</t>
  </si>
  <si>
    <t>4LM-T34</t>
  </si>
  <si>
    <t>LT60</t>
  </si>
  <si>
    <t>4LM-T35</t>
  </si>
  <si>
    <t>LT61</t>
  </si>
  <si>
    <t>4LM-T36</t>
  </si>
  <si>
    <t>LT62</t>
  </si>
  <si>
    <t>4LM-T37</t>
  </si>
  <si>
    <t>LT63</t>
  </si>
  <si>
    <t>4LM-T38</t>
  </si>
  <si>
    <t>LT67</t>
  </si>
  <si>
    <t>4LM-T39</t>
  </si>
  <si>
    <t>LT68</t>
  </si>
  <si>
    <t>4LM-T40</t>
  </si>
  <si>
    <t>LT73</t>
  </si>
  <si>
    <t>4LM-T41</t>
  </si>
  <si>
    <t>LT93</t>
  </si>
  <si>
    <t>4LM-T42</t>
  </si>
  <si>
    <t>A. marginale/cinesis 99,52%</t>
  </si>
  <si>
    <t>T.orientalis 96%</t>
  </si>
  <si>
    <t>LT94</t>
  </si>
  <si>
    <t>4LM-T43</t>
  </si>
  <si>
    <t>LT95</t>
  </si>
  <si>
    <t>4LM-T44</t>
  </si>
  <si>
    <t>LT96</t>
  </si>
  <si>
    <t>4LM-T45</t>
  </si>
  <si>
    <t>LT98</t>
  </si>
  <si>
    <t>4LM-T46</t>
  </si>
  <si>
    <t xml:space="preserve">Lý Văn Tiệp </t>
  </si>
  <si>
    <t>Đồng Bản</t>
  </si>
  <si>
    <t>Bình Long</t>
  </si>
  <si>
    <t>21°39′08″B 106°10′40″Đ</t>
  </si>
  <si>
    <t>Võ Nhai</t>
  </si>
  <si>
    <t>Thái Nguyên</t>
  </si>
  <si>
    <t>VB1</t>
  </si>
  <si>
    <t>4TM-B01</t>
  </si>
  <si>
    <t>A. marginale/A. platys 99,37%</t>
  </si>
  <si>
    <t xml:space="preserve">M </t>
  </si>
  <si>
    <t>VB2</t>
  </si>
  <si>
    <t>4TM-B02</t>
  </si>
  <si>
    <t>Đặng Thị Xuân</t>
  </si>
  <si>
    <t>VB13</t>
  </si>
  <si>
    <t>4TM-B03</t>
  </si>
  <si>
    <t>VB14</t>
  </si>
  <si>
    <t>4TM-B04</t>
  </si>
  <si>
    <t>VB15</t>
  </si>
  <si>
    <t>4TM-B05</t>
  </si>
  <si>
    <t>VB16</t>
  </si>
  <si>
    <t>4TM-B06</t>
  </si>
  <si>
    <t>VB17</t>
  </si>
  <si>
    <t>4TM-B07</t>
  </si>
  <si>
    <t>VB18</t>
  </si>
  <si>
    <t>4TM-B08</t>
  </si>
  <si>
    <t>Lý Văn Hoàn</t>
  </si>
  <si>
    <t>VB25</t>
  </si>
  <si>
    <t>4TM-B09</t>
  </si>
  <si>
    <t>VB26</t>
  </si>
  <si>
    <t>4TM-B10</t>
  </si>
  <si>
    <t>A. phagocytophilum/cinensis 99,67%%</t>
  </si>
  <si>
    <t>Hồ Văn Hải</t>
  </si>
  <si>
    <t>VB27</t>
  </si>
  <si>
    <t>4TM-B11</t>
  </si>
  <si>
    <t>T. orientalis /T. buffeli 99,04%</t>
  </si>
  <si>
    <t>Đặng Văn Yên</t>
  </si>
  <si>
    <t>VB28</t>
  </si>
  <si>
    <t>4TM-B12</t>
  </si>
  <si>
    <t>VB29</t>
  </si>
  <si>
    <t>4TM-B13</t>
  </si>
  <si>
    <t>Lương Văn Hải</t>
  </si>
  <si>
    <t>VB30</t>
  </si>
  <si>
    <t>4TM-B14</t>
  </si>
  <si>
    <t>T. orientalis 98,94%</t>
  </si>
  <si>
    <t>VB31</t>
  </si>
  <si>
    <t>4TM-B15</t>
  </si>
  <si>
    <t>Triệu Thị Lệ</t>
  </si>
  <si>
    <t>VB32</t>
  </si>
  <si>
    <t>4TM-B16</t>
  </si>
  <si>
    <t>VB33</t>
  </si>
  <si>
    <t>4TM-B17</t>
  </si>
  <si>
    <t>VB34</t>
  </si>
  <si>
    <t>4TM-B18</t>
  </si>
  <si>
    <t>Lê Thị Ngọ</t>
  </si>
  <si>
    <t>VB35</t>
  </si>
  <si>
    <t>4TM-B19</t>
  </si>
  <si>
    <t>A. phagocytophilum 100%</t>
  </si>
  <si>
    <t>VB36</t>
  </si>
  <si>
    <t>4TM-B20</t>
  </si>
  <si>
    <t>Đặng Văn Hóa</t>
  </si>
  <si>
    <t>VB37</t>
  </si>
  <si>
    <t>4TM-B21</t>
  </si>
  <si>
    <t>Lưu Văn Ba</t>
  </si>
  <si>
    <t>VB52</t>
  </si>
  <si>
    <t>4TM-B22</t>
  </si>
  <si>
    <t>Triệu Văn Chinh</t>
  </si>
  <si>
    <t>4TM-B23</t>
  </si>
  <si>
    <t>4TM-B24</t>
  </si>
  <si>
    <t>A. phagocytophilum 91,67%</t>
  </si>
  <si>
    <t>4TM-B25</t>
  </si>
  <si>
    <t>Hà Văn Huy</t>
  </si>
  <si>
    <t>LB82</t>
  </si>
  <si>
    <t>4TM-B26</t>
  </si>
  <si>
    <t>LB83</t>
  </si>
  <si>
    <t>4TM-B27</t>
  </si>
  <si>
    <t>Hoàng Văn Bện</t>
  </si>
  <si>
    <t>LB100</t>
  </si>
  <si>
    <t>4TM-B28</t>
  </si>
  <si>
    <t>A.cinensis 99,9% /A.platys 100%</t>
  </si>
  <si>
    <t>Hà Văn Tiến</t>
  </si>
  <si>
    <t>Làng Chàng</t>
  </si>
  <si>
    <t>Tràng Xá</t>
  </si>
  <si>
    <t>21°42′6″B 106°5′48″Đ</t>
  </si>
  <si>
    <t>4TM-B29</t>
  </si>
  <si>
    <t>TB18</t>
  </si>
  <si>
    <t>4TM-B30</t>
  </si>
  <si>
    <t>B. bigemina 84,5%</t>
  </si>
  <si>
    <t>TB19</t>
  </si>
  <si>
    <t>4TM-B31</t>
  </si>
  <si>
    <t>TB20</t>
  </si>
  <si>
    <t>4TM-B32</t>
  </si>
  <si>
    <t>TB22</t>
  </si>
  <si>
    <t>4TM-B33</t>
  </si>
  <si>
    <t>T. buffeli 99%</t>
  </si>
  <si>
    <t>TB23</t>
  </si>
  <si>
    <t>4TM-B34</t>
  </si>
  <si>
    <t>4TM-B35</t>
  </si>
  <si>
    <t>Hà Tài Hưng</t>
  </si>
  <si>
    <t>TB28</t>
  </si>
  <si>
    <t>4TM-B36</t>
  </si>
  <si>
    <t>Hoàng Văn Kiểm</t>
  </si>
  <si>
    <t>TB36</t>
  </si>
  <si>
    <t>4TM-B37</t>
  </si>
  <si>
    <t>Hoàng Thị Thương</t>
  </si>
  <si>
    <t>Đồng Tác</t>
  </si>
  <si>
    <t>4TM-B38</t>
  </si>
  <si>
    <t>4TM-B39</t>
  </si>
  <si>
    <t>TB40</t>
  </si>
  <si>
    <t>4TM-B40</t>
  </si>
  <si>
    <t>Triệu Văn Mỉnh</t>
  </si>
  <si>
    <t>Thành Tiến</t>
  </si>
  <si>
    <t>TB70</t>
  </si>
  <si>
    <t>4TM-B41</t>
  </si>
  <si>
    <t>Hoàng Văn Thế</t>
  </si>
  <si>
    <t>TB71</t>
  </si>
  <si>
    <t>4TM-B42</t>
  </si>
  <si>
    <t>4TM-B43</t>
  </si>
  <si>
    <t>4TM-B44</t>
  </si>
  <si>
    <t>TB76</t>
  </si>
  <si>
    <t>4TM-B45</t>
  </si>
  <si>
    <t>TB77</t>
  </si>
  <si>
    <t>4TM-B46</t>
  </si>
  <si>
    <t>TB79</t>
  </si>
  <si>
    <t>4TM-B47</t>
  </si>
  <si>
    <t>TB80</t>
  </si>
  <si>
    <t>4TM-B48</t>
  </si>
  <si>
    <t>4TM-B49</t>
  </si>
  <si>
    <t>Chu Văn Hải</t>
  </si>
  <si>
    <t>TB85</t>
  </si>
  <si>
    <t>4TM-B50</t>
  </si>
  <si>
    <t>TB86</t>
  </si>
  <si>
    <t>4TM-B51</t>
  </si>
  <si>
    <t>TB87</t>
  </si>
  <si>
    <t>4TM-B52</t>
  </si>
  <si>
    <t>TB88</t>
  </si>
  <si>
    <t>4TM-B53</t>
  </si>
  <si>
    <t>4TM-B54</t>
  </si>
  <si>
    <t>TB96</t>
  </si>
  <si>
    <t>4TM-B55</t>
  </si>
  <si>
    <t>TB98</t>
  </si>
  <si>
    <t>4TM-B56</t>
  </si>
  <si>
    <t>Hà Văn Trường</t>
  </si>
  <si>
    <t>LB63</t>
  </si>
  <si>
    <t>4TM-D01</t>
  </si>
  <si>
    <t>Dương Văn Thanh</t>
  </si>
  <si>
    <t>VD03</t>
  </si>
  <si>
    <t>4TM-D02</t>
  </si>
  <si>
    <t>VD04</t>
  </si>
  <si>
    <t>4TM-D03</t>
  </si>
  <si>
    <t>VD05</t>
  </si>
  <si>
    <t>4TM-D04</t>
  </si>
  <si>
    <t>VD06</t>
  </si>
  <si>
    <t>4TM-D05</t>
  </si>
  <si>
    <t>VD07</t>
  </si>
  <si>
    <t>4TM-D06</t>
  </si>
  <si>
    <t>VD08</t>
  </si>
  <si>
    <t>4TM-D07</t>
  </si>
  <si>
    <t>VD09</t>
  </si>
  <si>
    <t>4TM-D08</t>
  </si>
  <si>
    <t>VD10</t>
  </si>
  <si>
    <t>4TM-D09</t>
  </si>
  <si>
    <t>VD11</t>
  </si>
  <si>
    <t>4TM-D10</t>
  </si>
  <si>
    <t>VD12</t>
  </si>
  <si>
    <t>4TM-D11</t>
  </si>
  <si>
    <t>Đặng Hoàng Trung</t>
  </si>
  <si>
    <t>VD40</t>
  </si>
  <si>
    <t>4TM-D12</t>
  </si>
  <si>
    <t>4TM-D13</t>
  </si>
  <si>
    <t>4TM-D14</t>
  </si>
  <si>
    <t>Hoàng Văn Tự</t>
  </si>
  <si>
    <t>4TM-D15</t>
  </si>
  <si>
    <t>LD56</t>
  </si>
  <si>
    <t>4TM-D16</t>
  </si>
  <si>
    <t>LD57</t>
  </si>
  <si>
    <t>4TM-D17</t>
  </si>
  <si>
    <t>LD58</t>
  </si>
  <si>
    <t>4TM-D18</t>
  </si>
  <si>
    <t>LD59</t>
  </si>
  <si>
    <t>4TM-D19</t>
  </si>
  <si>
    <t>LD60</t>
  </si>
  <si>
    <t>4TM-D20</t>
  </si>
  <si>
    <t>LD61</t>
  </si>
  <si>
    <t>4TM-D21</t>
  </si>
  <si>
    <t>LD62</t>
  </si>
  <si>
    <t>4TM-D22</t>
  </si>
  <si>
    <t>4TM-D23</t>
  </si>
  <si>
    <t>4TM-D24</t>
  </si>
  <si>
    <t>4TM-D25</t>
  </si>
  <si>
    <t>4TM-D26</t>
  </si>
  <si>
    <t>4TM-D27</t>
  </si>
  <si>
    <t>4TM-D28</t>
  </si>
  <si>
    <t>4TM-D29</t>
  </si>
  <si>
    <t>TD21</t>
  </si>
  <si>
    <t>4TM-D30</t>
  </si>
  <si>
    <t>TD31</t>
  </si>
  <si>
    <t>4TM-D31</t>
  </si>
  <si>
    <t>TD32</t>
  </si>
  <si>
    <t>4TM-D32</t>
  </si>
  <si>
    <t>TD33</t>
  </si>
  <si>
    <t>4TM-D33</t>
  </si>
  <si>
    <t>TD34</t>
  </si>
  <si>
    <t>4TM-D34</t>
  </si>
  <si>
    <t>TD35</t>
  </si>
  <si>
    <t>4TM-D35</t>
  </si>
  <si>
    <t>Đồng Ẻn</t>
  </si>
  <si>
    <t>TD41</t>
  </si>
  <si>
    <t>4TM-D36</t>
  </si>
  <si>
    <t>4TM-D37</t>
  </si>
  <si>
    <t>4TM-D38</t>
  </si>
  <si>
    <t>4TM-D39</t>
  </si>
  <si>
    <t>TD47</t>
  </si>
  <si>
    <t>4TM-D40</t>
  </si>
  <si>
    <t>TD48</t>
  </si>
  <si>
    <t>4TM-D41</t>
  </si>
  <si>
    <t>TD49</t>
  </si>
  <si>
    <t>4TM-D42</t>
  </si>
  <si>
    <t>TD50</t>
  </si>
  <si>
    <t>4TM-D43</t>
  </si>
  <si>
    <t>TD51</t>
  </si>
  <si>
    <t>4TM-D44</t>
  </si>
  <si>
    <t>TD52</t>
  </si>
  <si>
    <t>4TM-D45</t>
  </si>
  <si>
    <t>4TM-D46</t>
  </si>
  <si>
    <t>TD74</t>
  </si>
  <si>
    <t>4TM-D47</t>
  </si>
  <si>
    <t>TD75</t>
  </si>
  <si>
    <t>4TM-D48</t>
  </si>
  <si>
    <t>TD78</t>
  </si>
  <si>
    <t>4TM-D49</t>
  </si>
  <si>
    <t>TD83</t>
  </si>
  <si>
    <t>4TM-D50</t>
  </si>
  <si>
    <t>TD99</t>
  </si>
  <si>
    <t>4TM-D51</t>
  </si>
  <si>
    <t>TD100</t>
  </si>
  <si>
    <t>4TM-D52</t>
  </si>
  <si>
    <t>VN38</t>
  </si>
  <si>
    <t>4TM-N01</t>
  </si>
  <si>
    <t>VN39</t>
  </si>
  <si>
    <t>4TM-N02</t>
  </si>
  <si>
    <t>VN41</t>
  </si>
  <si>
    <t>4TM-N03</t>
  </si>
  <si>
    <t>Hoàng Thị Na</t>
  </si>
  <si>
    <t>VN42</t>
  </si>
  <si>
    <t>4TM-N04</t>
  </si>
  <si>
    <t>VN43</t>
  </si>
  <si>
    <t>4TM-N05</t>
  </si>
  <si>
    <t>T. equi 99,69%</t>
  </si>
  <si>
    <t>VN44</t>
  </si>
  <si>
    <t>4TM-N06</t>
  </si>
  <si>
    <t>VN45</t>
  </si>
  <si>
    <t>4TM-N07</t>
  </si>
  <si>
    <t>VN46</t>
  </si>
  <si>
    <t>4TM-N08</t>
  </si>
  <si>
    <t>VN47</t>
  </si>
  <si>
    <t>4TM-N09</t>
  </si>
  <si>
    <t>VN48</t>
  </si>
  <si>
    <t>4TM-N10</t>
  </si>
  <si>
    <t>VN49</t>
  </si>
  <si>
    <t>4TM-N11</t>
  </si>
  <si>
    <t>VN50</t>
  </si>
  <si>
    <t>4TM-N12</t>
  </si>
  <si>
    <t>VN51</t>
  </si>
  <si>
    <t>4TM-N13</t>
  </si>
  <si>
    <t>LN72</t>
  </si>
  <si>
    <t>4TM-N14</t>
  </si>
  <si>
    <t>A. phagocytophilum/A. platys 91,67%</t>
  </si>
  <si>
    <t>LN98</t>
  </si>
  <si>
    <t>4TM-N15</t>
  </si>
  <si>
    <t>LN99</t>
  </si>
  <si>
    <t>4TM-N16</t>
  </si>
  <si>
    <t>Hoàng Văn Hương</t>
  </si>
  <si>
    <t>TN1</t>
  </si>
  <si>
    <t>4TM-N17</t>
  </si>
  <si>
    <t>TN2</t>
  </si>
  <si>
    <t>4TM-N18</t>
  </si>
  <si>
    <t>Vi Văn Hùng</t>
  </si>
  <si>
    <t>TN15</t>
  </si>
  <si>
    <t>4TM-N19</t>
  </si>
  <si>
    <t>TN16</t>
  </si>
  <si>
    <t>4TM-N20</t>
  </si>
  <si>
    <t>TN25</t>
  </si>
  <si>
    <t>4TM-N21</t>
  </si>
  <si>
    <t>TN37</t>
  </si>
  <si>
    <t>4TM-N22</t>
  </si>
  <si>
    <t>TN45</t>
  </si>
  <si>
    <t>4TM-N23</t>
  </si>
  <si>
    <t>TN46</t>
  </si>
  <si>
    <t>4TM-N24</t>
  </si>
  <si>
    <t>Lương Văn Vinh</t>
  </si>
  <si>
    <t>TN55</t>
  </si>
  <si>
    <t>4TM-N25</t>
  </si>
  <si>
    <t>TN56</t>
  </si>
  <si>
    <t>4TM-N26</t>
  </si>
  <si>
    <t>TN60</t>
  </si>
  <si>
    <t>4TM-N27</t>
  </si>
  <si>
    <t>Đỗ Thị Trường</t>
  </si>
  <si>
    <t>4TM-N28</t>
  </si>
  <si>
    <t>TN66</t>
  </si>
  <si>
    <t>4TM-N29</t>
  </si>
  <si>
    <t>TN69</t>
  </si>
  <si>
    <t>4TM-N30</t>
  </si>
  <si>
    <t>TN82</t>
  </si>
  <si>
    <t>4TM-N31</t>
  </si>
  <si>
    <t>A.platys/cinnens/A. phagocytophy 97,87%</t>
  </si>
  <si>
    <t>TN84</t>
  </si>
  <si>
    <t>4TM-N32</t>
  </si>
  <si>
    <t>TN89</t>
  </si>
  <si>
    <t>4TM-N33</t>
  </si>
  <si>
    <t>4TM-N34</t>
  </si>
  <si>
    <t>TN92</t>
  </si>
  <si>
    <t>4TM-N35</t>
  </si>
  <si>
    <t>TN93</t>
  </si>
  <si>
    <t>4TM-N36</t>
  </si>
  <si>
    <t>TN95</t>
  </si>
  <si>
    <t>4TM-N37</t>
  </si>
  <si>
    <t>TN97</t>
  </si>
  <si>
    <t>4TM-N38</t>
  </si>
  <si>
    <t>Lưu Văn Hùng</t>
  </si>
  <si>
    <t>VT19</t>
  </si>
  <si>
    <t>4TM-T01</t>
  </si>
  <si>
    <t>T. buffeli 99,68%</t>
  </si>
  <si>
    <t>VT20</t>
  </si>
  <si>
    <t>4TM-T02</t>
  </si>
  <si>
    <t>Lưu Văn Toàn</t>
  </si>
  <si>
    <t>VT21</t>
  </si>
  <si>
    <t>4TM-T03</t>
  </si>
  <si>
    <t>VT22</t>
  </si>
  <si>
    <t>4TM-T04</t>
  </si>
  <si>
    <t>Hồ Văn Tít</t>
  </si>
  <si>
    <t>VT23</t>
  </si>
  <si>
    <t>4TM-T05</t>
  </si>
  <si>
    <t>VT24</t>
  </si>
  <si>
    <t>4TM-T06</t>
  </si>
  <si>
    <t>Hoàng Văn Bạch</t>
  </si>
  <si>
    <t>LT64</t>
  </si>
  <si>
    <t>4TM-T07</t>
  </si>
  <si>
    <t>A. phagocytolum 100%</t>
  </si>
  <si>
    <t>LT65</t>
  </si>
  <si>
    <t>4TM-T08</t>
  </si>
  <si>
    <t>Hoàng Văn Vinh</t>
  </si>
  <si>
    <t>LT66</t>
  </si>
  <si>
    <t>4TM-T09</t>
  </si>
  <si>
    <t>Hoàng Văn Quang</t>
  </si>
  <si>
    <t>4TM-T10</t>
  </si>
  <si>
    <t>Hòang Văn Quang</t>
  </si>
  <si>
    <t>4TM-T11</t>
  </si>
  <si>
    <t>A. marginale/A. central 100%</t>
  </si>
  <si>
    <t>Triệu Văn Thiện</t>
  </si>
  <si>
    <t>4TM-T12</t>
  </si>
  <si>
    <t>LT74</t>
  </si>
  <si>
    <t>4TM-T13</t>
  </si>
  <si>
    <t>LT75</t>
  </si>
  <si>
    <t>4TM-T14</t>
  </si>
  <si>
    <t>LT76</t>
  </si>
  <si>
    <t>4TM-T15</t>
  </si>
  <si>
    <t>Hoàng Văn Toàn</t>
  </si>
  <si>
    <t>LT77</t>
  </si>
  <si>
    <t>4TM-T16</t>
  </si>
  <si>
    <t>A. marginale 100%</t>
  </si>
  <si>
    <t>Hà Văn Bất</t>
  </si>
  <si>
    <t>LT78</t>
  </si>
  <si>
    <t>4TM-T17</t>
  </si>
  <si>
    <t>LT79</t>
  </si>
  <si>
    <t>4TM-T18</t>
  </si>
  <si>
    <t>Hà Văn Vĩnh</t>
  </si>
  <si>
    <t>LT80</t>
  </si>
  <si>
    <t>4TM-T19</t>
  </si>
  <si>
    <t>LT81</t>
  </si>
  <si>
    <t>4TM-T20</t>
  </si>
  <si>
    <t>Nông Văn Tú</t>
  </si>
  <si>
    <t>LT91</t>
  </si>
  <si>
    <t>4TM-T21</t>
  </si>
  <si>
    <t>LT92</t>
  </si>
  <si>
    <t>4TM-T22</t>
  </si>
  <si>
    <t>Hoàng Văn Bền</t>
  </si>
  <si>
    <t>4TM-T23</t>
  </si>
  <si>
    <t>4TM-T24</t>
  </si>
  <si>
    <t>Triệu Văn Tỉ</t>
  </si>
  <si>
    <t>4TM-T25</t>
  </si>
  <si>
    <t>4TM-T26</t>
  </si>
  <si>
    <t>LT97</t>
  </si>
  <si>
    <t>4TM-T27</t>
  </si>
  <si>
    <t>Hoàng Thị Lan</t>
  </si>
  <si>
    <t>Đồng Danh</t>
  </si>
  <si>
    <t>TT3</t>
  </si>
  <si>
    <t>4TM-T28</t>
  </si>
  <si>
    <t>TT4</t>
  </si>
  <si>
    <t>4TM-T29</t>
  </si>
  <si>
    <t>TT5</t>
  </si>
  <si>
    <t>4TM-T30</t>
  </si>
  <si>
    <t>TT6</t>
  </si>
  <si>
    <t>4TM-T31</t>
  </si>
  <si>
    <t>TT7</t>
  </si>
  <si>
    <t>4TM-T32</t>
  </si>
  <si>
    <t>Lương Văn Nam</t>
  </si>
  <si>
    <t>Đồng Mỏ</t>
  </si>
  <si>
    <t>TT8</t>
  </si>
  <si>
    <t>4TM-T33</t>
  </si>
  <si>
    <t>TT9</t>
  </si>
  <si>
    <t>4TM-T34</t>
  </si>
  <si>
    <t>TT10</t>
  </si>
  <si>
    <t>4TM-T35</t>
  </si>
  <si>
    <t>4TM-T36</t>
  </si>
  <si>
    <t>TT12</t>
  </si>
  <si>
    <t>4TM-T37</t>
  </si>
  <si>
    <t>T. orientalis/buffeli 99,33%</t>
  </si>
  <si>
    <t>TT13</t>
  </si>
  <si>
    <t>4TM-T38</t>
  </si>
  <si>
    <t>TT14</t>
  </si>
  <si>
    <t>4TM-T39</t>
  </si>
  <si>
    <t>TT26</t>
  </si>
  <si>
    <t>4TM-T40</t>
  </si>
  <si>
    <t>TT27</t>
  </si>
  <si>
    <t>4TM-T41</t>
  </si>
  <si>
    <t>TT29</t>
  </si>
  <si>
    <t>4TM-T42</t>
  </si>
  <si>
    <t>TT30</t>
  </si>
  <si>
    <t>4TM-T43</t>
  </si>
  <si>
    <t>TT53</t>
  </si>
  <si>
    <t>4TM-T44</t>
  </si>
  <si>
    <t>TT54</t>
  </si>
  <si>
    <t>4TM-T45</t>
  </si>
  <si>
    <t>TT57</t>
  </si>
  <si>
    <t>4TM-T46</t>
  </si>
  <si>
    <t>TT58</t>
  </si>
  <si>
    <t>4TM-T47</t>
  </si>
  <si>
    <t>TT59</t>
  </si>
  <si>
    <t>4TM-T48</t>
  </si>
  <si>
    <t>4TM-T49</t>
  </si>
  <si>
    <t>TT62</t>
  </si>
  <si>
    <t>4TM-T50</t>
  </si>
  <si>
    <t>4TM-T51</t>
  </si>
  <si>
    <t>4TM-T52</t>
  </si>
  <si>
    <t>TT67</t>
  </si>
  <si>
    <t>4TM-T53</t>
  </si>
  <si>
    <t>TT94</t>
  </si>
  <si>
    <t>4TM-T54</t>
  </si>
  <si>
    <t>ID Tick</t>
  </si>
  <si>
    <t>Nguyễn Đức Hiếu</t>
  </si>
  <si>
    <t>Thụy Hà</t>
  </si>
  <si>
    <t>Bắc Hồng</t>
  </si>
  <si>
    <t>21°10′39″B 105°48′11″Đ</t>
  </si>
  <si>
    <t>BB01</t>
  </si>
  <si>
    <t>1HM-B01</t>
  </si>
  <si>
    <t>A. maginale/ A. central 100%</t>
  </si>
  <si>
    <t>BB02</t>
  </si>
  <si>
    <t>1HM-B02</t>
  </si>
  <si>
    <t>BB03</t>
  </si>
  <si>
    <t>1HM-B03</t>
  </si>
  <si>
    <t>BB04</t>
  </si>
  <si>
    <t>1HM-B04</t>
  </si>
  <si>
    <t>BB05</t>
  </si>
  <si>
    <t>1HM-B05</t>
  </si>
  <si>
    <t>BB100</t>
  </si>
  <si>
    <t>1HM-B06</t>
  </si>
  <si>
    <t>Nguyễn Văn Tuấn</t>
  </si>
  <si>
    <t>BB19</t>
  </si>
  <si>
    <t>1HM-B07</t>
  </si>
  <si>
    <t>BB28</t>
  </si>
  <si>
    <t>1HM-B08</t>
  </si>
  <si>
    <t>Nguyễn Văn Nam</t>
  </si>
  <si>
    <t>BB31</t>
  </si>
  <si>
    <t>1HM-B09</t>
  </si>
  <si>
    <t>Đỗ Văn Hùng</t>
  </si>
  <si>
    <t>BB45</t>
  </si>
  <si>
    <t>1HM-B10</t>
  </si>
  <si>
    <t>BB46</t>
  </si>
  <si>
    <t>1HM-B11</t>
  </si>
  <si>
    <t>Đỗ Văn Lợi</t>
  </si>
  <si>
    <t>BB47</t>
  </si>
  <si>
    <t>1HM-B12</t>
  </si>
  <si>
    <t>BB6</t>
  </si>
  <si>
    <t>1HM-B13</t>
  </si>
  <si>
    <t>B. bovis 99,63%</t>
  </si>
  <si>
    <t>T. buffeli 100%; T. sergenti 97,5%</t>
  </si>
  <si>
    <t>BB7</t>
  </si>
  <si>
    <t>1HM-B14</t>
  </si>
  <si>
    <t>Đoàn Văn Tuấn</t>
  </si>
  <si>
    <t>BB71</t>
  </si>
  <si>
    <t>1HM-B15</t>
  </si>
  <si>
    <t>BB72</t>
  </si>
  <si>
    <t>1HM-B16</t>
  </si>
  <si>
    <t>Hoàng Văn Tiến</t>
  </si>
  <si>
    <t>BB76</t>
  </si>
  <si>
    <t>1HM-B17</t>
  </si>
  <si>
    <t>Dương Văn Tuân</t>
  </si>
  <si>
    <t>BB80</t>
  </si>
  <si>
    <t>1HM-B18</t>
  </si>
  <si>
    <t>BB81</t>
  </si>
  <si>
    <t>1HM-B19</t>
  </si>
  <si>
    <t>Lê Xuân</t>
  </si>
  <si>
    <t>BB84</t>
  </si>
  <si>
    <t>1HM-B20</t>
  </si>
  <si>
    <t>Nguyễn Văn Phương</t>
  </si>
  <si>
    <t>BB87</t>
  </si>
  <si>
    <t>1HM-B21</t>
  </si>
  <si>
    <t>Sind hybrid</t>
  </si>
  <si>
    <t>BB91</t>
  </si>
  <si>
    <t>1HM-B22</t>
  </si>
  <si>
    <t>BB92</t>
  </si>
  <si>
    <t>1HM-B23</t>
  </si>
  <si>
    <t>BB93</t>
  </si>
  <si>
    <t>1HM-B24</t>
  </si>
  <si>
    <t>BB94</t>
  </si>
  <si>
    <t>1HM-B25</t>
  </si>
  <si>
    <t>BB95</t>
  </si>
  <si>
    <t>1HM-B26</t>
  </si>
  <si>
    <t>BB96</t>
  </si>
  <si>
    <t>1HM-B27</t>
  </si>
  <si>
    <t>BB97</t>
  </si>
  <si>
    <t>1HM-B28</t>
  </si>
  <si>
    <t>BB98</t>
  </si>
  <si>
    <t>1HM-B29</t>
  </si>
  <si>
    <t>BB99</t>
  </si>
  <si>
    <t>1HM-B30</t>
  </si>
  <si>
    <t>Nguyễn Văn Oanh</t>
  </si>
  <si>
    <t xml:space="preserve">Thôn Đồng </t>
  </si>
  <si>
    <t>Nguyên Khê</t>
  </si>
  <si>
    <t>21°10′42″B 105°50′12″Đ</t>
  </si>
  <si>
    <t>NB1</t>
  </si>
  <si>
    <t>1HM-B31</t>
  </si>
  <si>
    <t>Trịnh Văn Ninh</t>
  </si>
  <si>
    <t>NB11</t>
  </si>
  <si>
    <t>1HM-B32</t>
  </si>
  <si>
    <t>Phạm Văn Hà</t>
  </si>
  <si>
    <t>Cán Khê</t>
  </si>
  <si>
    <t>NB14</t>
  </si>
  <si>
    <t>1HM-B33</t>
  </si>
  <si>
    <t>NB15</t>
  </si>
  <si>
    <t>1HM-B34</t>
  </si>
  <si>
    <t>NB16</t>
  </si>
  <si>
    <t>1HM-B35</t>
  </si>
  <si>
    <t>NB17</t>
  </si>
  <si>
    <t>1HM-B36</t>
  </si>
  <si>
    <t>Cao Văn Thành</t>
  </si>
  <si>
    <t>NB37</t>
  </si>
  <si>
    <t>1HM-B37</t>
  </si>
  <si>
    <t>Cao Văn Chức</t>
  </si>
  <si>
    <t>Khê Nữ</t>
  </si>
  <si>
    <t>NB42</t>
  </si>
  <si>
    <t>1HM-B38</t>
  </si>
  <si>
    <t>Nguyễn Văn Đức</t>
  </si>
  <si>
    <t>NB43</t>
  </si>
  <si>
    <t>1HM-B39</t>
  </si>
  <si>
    <t>NB44</t>
  </si>
  <si>
    <t>1HM-B40</t>
  </si>
  <si>
    <t>NB45</t>
  </si>
  <si>
    <t>1HM-B41</t>
  </si>
  <si>
    <t>NB46</t>
  </si>
  <si>
    <t>1HM-B42</t>
  </si>
  <si>
    <t>Cao Văn Bắc</t>
  </si>
  <si>
    <t>NB48</t>
  </si>
  <si>
    <t>1HM-B43</t>
  </si>
  <si>
    <t>A. platys 98,35%</t>
  </si>
  <si>
    <t>NB49</t>
  </si>
  <si>
    <t>1HM-B44</t>
  </si>
  <si>
    <t>Lý Văn Anh</t>
  </si>
  <si>
    <t>NB50</t>
  </si>
  <si>
    <t>1HM-B45</t>
  </si>
  <si>
    <t>Nguyễn Văn Quyền</t>
  </si>
  <si>
    <t>NB54</t>
  </si>
  <si>
    <t>1HM-B46</t>
  </si>
  <si>
    <t>NB55</t>
  </si>
  <si>
    <t>1HM-B47</t>
  </si>
  <si>
    <t>T. buffeli 98,72%; T. sergenti 98%</t>
  </si>
  <si>
    <t>Nguyễn Quang Huy</t>
  </si>
  <si>
    <t>1HM-B48</t>
  </si>
  <si>
    <t>B. bigemina 97,67%</t>
  </si>
  <si>
    <t>Nguyễn Văn Kim</t>
  </si>
  <si>
    <t>NB63</t>
  </si>
  <si>
    <t>1HM-B49</t>
  </si>
  <si>
    <t>Nguyễn Văn Lượng</t>
  </si>
  <si>
    <t>NB66</t>
  </si>
  <si>
    <t>1HM-B50</t>
  </si>
  <si>
    <t>A. marginale 100%; A. ovis 100%</t>
  </si>
  <si>
    <t>NB67</t>
  </si>
  <si>
    <t>1HM-B51</t>
  </si>
  <si>
    <t>NB68</t>
  </si>
  <si>
    <t>1HM-B52</t>
  </si>
  <si>
    <t>1HM-B53</t>
  </si>
  <si>
    <t>Cao Văn Đại</t>
  </si>
  <si>
    <t>NB71</t>
  </si>
  <si>
    <t>1HM-B54</t>
  </si>
  <si>
    <t>Đặng Văn Thủy</t>
  </si>
  <si>
    <t>NB72</t>
  </si>
  <si>
    <t>1HM-B55</t>
  </si>
  <si>
    <t>Trần Văn Khoa</t>
  </si>
  <si>
    <t>NB76</t>
  </si>
  <si>
    <t>1HM-B56</t>
  </si>
  <si>
    <t>Trần Văn Thái</t>
  </si>
  <si>
    <t>NB78</t>
  </si>
  <si>
    <t>1HM-B57</t>
  </si>
  <si>
    <t>NB80</t>
  </si>
  <si>
    <t>1HM-B58</t>
  </si>
  <si>
    <t>NB81</t>
  </si>
  <si>
    <t>1HM-B59</t>
  </si>
  <si>
    <t>Thượng Phúc</t>
  </si>
  <si>
    <t>BD20</t>
  </si>
  <si>
    <t>1HM-D01</t>
  </si>
  <si>
    <t>BD21</t>
  </si>
  <si>
    <t>1HM-D02</t>
  </si>
  <si>
    <t>BD22</t>
  </si>
  <si>
    <t>1HM-D03</t>
  </si>
  <si>
    <t>BD23</t>
  </si>
  <si>
    <t>1HM-D04</t>
  </si>
  <si>
    <t>BD25</t>
  </si>
  <si>
    <t>1HM-D05</t>
  </si>
  <si>
    <t>BD26</t>
  </si>
  <si>
    <t>1HM-D06</t>
  </si>
  <si>
    <t>T. orientalis 96,18%</t>
  </si>
  <si>
    <t>BD27</t>
  </si>
  <si>
    <t>1HM-D07</t>
  </si>
  <si>
    <t>Nguyễn Văn Chung</t>
  </si>
  <si>
    <t>BD54</t>
  </si>
  <si>
    <t>1HM-D08</t>
  </si>
  <si>
    <t>BD55</t>
  </si>
  <si>
    <t>1HM-D09</t>
  </si>
  <si>
    <t>BD56</t>
  </si>
  <si>
    <t>1HM-D10</t>
  </si>
  <si>
    <t>BD57</t>
  </si>
  <si>
    <t>1HM-D11</t>
  </si>
  <si>
    <t>BD58</t>
  </si>
  <si>
    <t>1HM-D12</t>
  </si>
  <si>
    <t>BD59</t>
  </si>
  <si>
    <t>1HM-D13</t>
  </si>
  <si>
    <t>BD60</t>
  </si>
  <si>
    <t>1HM-D14</t>
  </si>
  <si>
    <t>BD61</t>
  </si>
  <si>
    <t>1HM-D15</t>
  </si>
  <si>
    <t>BD62</t>
  </si>
  <si>
    <t>1HM-D16</t>
  </si>
  <si>
    <t>A.platys 100%</t>
  </si>
  <si>
    <t>BD63</t>
  </si>
  <si>
    <t>1HM-D17</t>
  </si>
  <si>
    <t>BD64</t>
  </si>
  <si>
    <t>1HM-D18</t>
  </si>
  <si>
    <t>BD65</t>
  </si>
  <si>
    <t>1HM-D19</t>
  </si>
  <si>
    <t>BD66</t>
  </si>
  <si>
    <t>1HM-D20</t>
  </si>
  <si>
    <t>BD67</t>
  </si>
  <si>
    <t>1HM-D21</t>
  </si>
  <si>
    <t>BD68</t>
  </si>
  <si>
    <t>1HM-D22</t>
  </si>
  <si>
    <t>Bến Trung</t>
  </si>
  <si>
    <t>BD73</t>
  </si>
  <si>
    <t>1HM-D23</t>
  </si>
  <si>
    <t>BD74</t>
  </si>
  <si>
    <t>1HM-D24</t>
  </si>
  <si>
    <t>BD75</t>
  </si>
  <si>
    <t>1HM-D25</t>
  </si>
  <si>
    <t>Đỗ Văn Đích</t>
  </si>
  <si>
    <t>ND24</t>
  </si>
  <si>
    <t>1HM-D26</t>
  </si>
  <si>
    <t>A. central/ A. ovis/ A. marginale 96,35%</t>
  </si>
  <si>
    <t>ND25</t>
  </si>
  <si>
    <t>1HM-D27</t>
  </si>
  <si>
    <t>Lê Văn Minh</t>
  </si>
  <si>
    <t>ND26</t>
  </si>
  <si>
    <t>1HM-D28</t>
  </si>
  <si>
    <t>ND27</t>
  </si>
  <si>
    <t>1HM-D29</t>
  </si>
  <si>
    <t>ND28</t>
  </si>
  <si>
    <t>1HM-D30</t>
  </si>
  <si>
    <t>T. evansi 100%</t>
  </si>
  <si>
    <t>ND29</t>
  </si>
  <si>
    <t>1HM-D31</t>
  </si>
  <si>
    <t>Phạm Văn Duy</t>
  </si>
  <si>
    <t>ND30</t>
  </si>
  <si>
    <t>1HM-D32</t>
  </si>
  <si>
    <t>ND56</t>
  </si>
  <si>
    <t>1HM-D33</t>
  </si>
  <si>
    <t>ND57</t>
  </si>
  <si>
    <t>1HM-D34</t>
  </si>
  <si>
    <t>ND58</t>
  </si>
  <si>
    <t>1HM-D35</t>
  </si>
  <si>
    <t>ND59</t>
  </si>
  <si>
    <t>1HM-D36</t>
  </si>
  <si>
    <t>ND60</t>
  </si>
  <si>
    <t>1HM-D37</t>
  </si>
  <si>
    <t>Nguyễn Văn Tạo</t>
  </si>
  <si>
    <t>ND82</t>
  </si>
  <si>
    <t>1HM-D38</t>
  </si>
  <si>
    <t>ND83</t>
  </si>
  <si>
    <t>1HM-D39</t>
  </si>
  <si>
    <t>ND84</t>
  </si>
  <si>
    <t>1HM-D40</t>
  </si>
  <si>
    <t>ND85</t>
  </si>
  <si>
    <t>1HM-D41</t>
  </si>
  <si>
    <t>T. orientalis 99,05%</t>
  </si>
  <si>
    <t>ND86</t>
  </si>
  <si>
    <t>1HM-D42</t>
  </si>
  <si>
    <t>ND87</t>
  </si>
  <si>
    <t>1HM-D43</t>
  </si>
  <si>
    <t>ND88</t>
  </si>
  <si>
    <t>1HM-D44</t>
  </si>
  <si>
    <t>ND89</t>
  </si>
  <si>
    <t>1HM-D45</t>
  </si>
  <si>
    <t>ND90</t>
  </si>
  <si>
    <t>1HM-D46</t>
  </si>
  <si>
    <t>BN101</t>
  </si>
  <si>
    <t>1HM-N01</t>
  </si>
  <si>
    <t>Trần Văn Điệp</t>
  </si>
  <si>
    <t>BN11</t>
  </si>
  <si>
    <t>1HM-N02</t>
  </si>
  <si>
    <t>BN12</t>
  </si>
  <si>
    <t>1HM-N03</t>
  </si>
  <si>
    <t>BN13</t>
  </si>
  <si>
    <t>1HM-N04</t>
  </si>
  <si>
    <t>Nguyễn Văn Thắng</t>
  </si>
  <si>
    <t>BN14</t>
  </si>
  <si>
    <t>1HM-N05</t>
  </si>
  <si>
    <t>BN15</t>
  </si>
  <si>
    <t>1HM-N06</t>
  </si>
  <si>
    <t>BN17</t>
  </si>
  <si>
    <t>1HM-N07</t>
  </si>
  <si>
    <t>BN18</t>
  </si>
  <si>
    <t>1HM-N08</t>
  </si>
  <si>
    <t>BN29</t>
  </si>
  <si>
    <t>1HM-N09</t>
  </si>
  <si>
    <t>A. platys 96,34%</t>
  </si>
  <si>
    <t>BN30</t>
  </si>
  <si>
    <t>1HM-N10</t>
  </si>
  <si>
    <t>Nguyễn Văn Tiến</t>
  </si>
  <si>
    <t>BN33</t>
  </si>
  <si>
    <t>1HM-N11</t>
  </si>
  <si>
    <t>T. equi 99,08 %</t>
  </si>
  <si>
    <t>BN34</t>
  </si>
  <si>
    <t>1HM-N12</t>
  </si>
  <si>
    <t>BN37</t>
  </si>
  <si>
    <t>1HM-N13</t>
  </si>
  <si>
    <t>Bùi Văn Trường</t>
  </si>
  <si>
    <t>BN39</t>
  </si>
  <si>
    <t>1HM-N14</t>
  </si>
  <si>
    <t>BN41</t>
  </si>
  <si>
    <t>1HM-N15</t>
  </si>
  <si>
    <t>Vũ Văn Tài</t>
  </si>
  <si>
    <t>BN42</t>
  </si>
  <si>
    <t>1HM-N16</t>
  </si>
  <si>
    <t>BN50</t>
  </si>
  <si>
    <t>1HM-N17</t>
  </si>
  <si>
    <t>BN52</t>
  </si>
  <si>
    <t>1HM-N18</t>
  </si>
  <si>
    <t>BN53</t>
  </si>
  <si>
    <t>1HM-N19</t>
  </si>
  <si>
    <t>Hoàng Văn Ngọc</t>
  </si>
  <si>
    <t>BN69</t>
  </si>
  <si>
    <t>1HM-N20</t>
  </si>
  <si>
    <t>BN70</t>
  </si>
  <si>
    <t>1HM-N21</t>
  </si>
  <si>
    <t>Dương Văn Tuấn</t>
  </si>
  <si>
    <t>BN82</t>
  </si>
  <si>
    <t>1HM-N22</t>
  </si>
  <si>
    <t>T.equi 100%</t>
  </si>
  <si>
    <t>BN83</t>
  </si>
  <si>
    <t>1HM-N23</t>
  </si>
  <si>
    <t>BN85</t>
  </si>
  <si>
    <t>1HM-N24</t>
  </si>
  <si>
    <t>BN86</t>
  </si>
  <si>
    <t>1HM-N25</t>
  </si>
  <si>
    <t>NN12</t>
  </si>
  <si>
    <t>1HM-N26</t>
  </si>
  <si>
    <t>NN18</t>
  </si>
  <si>
    <t>1HM-N27</t>
  </si>
  <si>
    <t>T. equi 96,57%</t>
  </si>
  <si>
    <t>NN19</t>
  </si>
  <si>
    <t>1HM-N28</t>
  </si>
  <si>
    <t>NN31</t>
  </si>
  <si>
    <t>1HM-N29</t>
  </si>
  <si>
    <t>NN32</t>
  </si>
  <si>
    <t>1HM-N30</t>
  </si>
  <si>
    <t>NN38</t>
  </si>
  <si>
    <t>1HM-N31</t>
  </si>
  <si>
    <t>NN41</t>
  </si>
  <si>
    <t>1HM-N32</t>
  </si>
  <si>
    <t>NN47</t>
  </si>
  <si>
    <t>1HM-N33</t>
  </si>
  <si>
    <t>NN51</t>
  </si>
  <si>
    <t>1HM-N34</t>
  </si>
  <si>
    <t>B. caballi 94,89%</t>
  </si>
  <si>
    <t>NN52</t>
  </si>
  <si>
    <t>1HM-N35</t>
  </si>
  <si>
    <t>NN53</t>
  </si>
  <si>
    <t>1HM-N36</t>
  </si>
  <si>
    <t>NN61</t>
  </si>
  <si>
    <t>1HM-N37</t>
  </si>
  <si>
    <t>NN62</t>
  </si>
  <si>
    <t>1HM-N38</t>
  </si>
  <si>
    <t>NN69</t>
  </si>
  <si>
    <t>1HM-N39</t>
  </si>
  <si>
    <t>NN70</t>
  </si>
  <si>
    <t>1HM-N40</t>
  </si>
  <si>
    <t>NN77</t>
  </si>
  <si>
    <t>1HM-N41</t>
  </si>
  <si>
    <t>NN79</t>
  </si>
  <si>
    <t>1HM-N42</t>
  </si>
  <si>
    <t>NN8</t>
  </si>
  <si>
    <t>1HM-N43</t>
  </si>
  <si>
    <t>NN9</t>
  </si>
  <si>
    <t>1HM-N44</t>
  </si>
  <si>
    <t>Mỹ Nội</t>
  </si>
  <si>
    <t>BT10</t>
  </si>
  <si>
    <t>1HM-T01</t>
  </si>
  <si>
    <t>BT16</t>
  </si>
  <si>
    <t>1HM-T02</t>
  </si>
  <si>
    <t>BT24</t>
  </si>
  <si>
    <t>1HM-T03</t>
  </si>
  <si>
    <t>T. orientalis 100%</t>
  </si>
  <si>
    <t>BT32</t>
  </si>
  <si>
    <t>1HM-T04</t>
  </si>
  <si>
    <t>BT35</t>
  </si>
  <si>
    <t>1HM-T05</t>
  </si>
  <si>
    <t>Lương Văn Kiên</t>
  </si>
  <si>
    <t>BT36</t>
  </si>
  <si>
    <t>1HM-T06</t>
  </si>
  <si>
    <t>BT38</t>
  </si>
  <si>
    <t>1HM-T07</t>
  </si>
  <si>
    <t>BT40</t>
  </si>
  <si>
    <t>1HM-T08</t>
  </si>
  <si>
    <t>BT41</t>
  </si>
  <si>
    <t>1HM-T09</t>
  </si>
  <si>
    <t>BT43</t>
  </si>
  <si>
    <t>1HM-T10</t>
  </si>
  <si>
    <t>BT44</t>
  </si>
  <si>
    <t>1HM-T11</t>
  </si>
  <si>
    <t>BT48</t>
  </si>
  <si>
    <t>1HM-T12</t>
  </si>
  <si>
    <t>A. boleense 100%; A. phagocytophilum 91,5%</t>
  </si>
  <si>
    <t>BT49</t>
  </si>
  <si>
    <t>1HM-T13</t>
  </si>
  <si>
    <t>BT77</t>
  </si>
  <si>
    <t>1HM-T14</t>
  </si>
  <si>
    <t>BT78</t>
  </si>
  <si>
    <t>1HM-T15</t>
  </si>
  <si>
    <t>BT8</t>
  </si>
  <si>
    <t>1HM-T16</t>
  </si>
  <si>
    <t>BT88</t>
  </si>
  <si>
    <t>1HM-T17</t>
  </si>
  <si>
    <t>BT89</t>
  </si>
  <si>
    <t>1HM-T18</t>
  </si>
  <si>
    <t>T. buffeli/T. annulata 99,68%</t>
  </si>
  <si>
    <t>BT9</t>
  </si>
  <si>
    <t>1HM-T19</t>
  </si>
  <si>
    <t>BT90</t>
  </si>
  <si>
    <t>1HM-T20</t>
  </si>
  <si>
    <t>NN36</t>
  </si>
  <si>
    <t>1HM-T21</t>
  </si>
  <si>
    <t>NT10</t>
  </si>
  <si>
    <t>1HM-T22</t>
  </si>
  <si>
    <t>Vương Văn Sơn</t>
  </si>
  <si>
    <t>NT100</t>
  </si>
  <si>
    <t>1HM-T23</t>
  </si>
  <si>
    <t>T. velifer/T. cervi 98%</t>
  </si>
  <si>
    <t>Hoàng Văn Tài</t>
  </si>
  <si>
    <t>NT13</t>
  </si>
  <si>
    <t>1HM-T24</t>
  </si>
  <si>
    <t>NT2</t>
  </si>
  <si>
    <t>1HM-T25</t>
  </si>
  <si>
    <t>NT20</t>
  </si>
  <si>
    <t>1HM-T26</t>
  </si>
  <si>
    <t>NT21</t>
  </si>
  <si>
    <t>1HM-T27</t>
  </si>
  <si>
    <t>NT22</t>
  </si>
  <si>
    <t>1HM-T28</t>
  </si>
  <si>
    <t>NT23</t>
  </si>
  <si>
    <t>1HM-T29</t>
  </si>
  <si>
    <t>NT3</t>
  </si>
  <si>
    <t>1HM-T30</t>
  </si>
  <si>
    <t>NT30</t>
  </si>
  <si>
    <t>1HM-T31</t>
  </si>
  <si>
    <t>NT34</t>
  </si>
  <si>
    <t>1HM-T32</t>
  </si>
  <si>
    <t>NT35</t>
  </si>
  <si>
    <t>1HM-T33</t>
  </si>
  <si>
    <t>NT39</t>
  </si>
  <si>
    <t>1HM-T34</t>
  </si>
  <si>
    <t>A. boleense 100%; A. phagocytophilum</t>
  </si>
  <si>
    <t>NT4</t>
  </si>
  <si>
    <t>1HM-T35</t>
  </si>
  <si>
    <t>NT40</t>
  </si>
  <si>
    <t>1HM-T36</t>
  </si>
  <si>
    <t>NT5</t>
  </si>
  <si>
    <t>1HM-T37</t>
  </si>
  <si>
    <t>NT64</t>
  </si>
  <si>
    <t>1HM-T38</t>
  </si>
  <si>
    <t>NT65</t>
  </si>
  <si>
    <t>1HM-T39</t>
  </si>
  <si>
    <t>NT73</t>
  </si>
  <si>
    <t>1HM-T40</t>
  </si>
  <si>
    <t>A. boleense 100%; A. phagocytophilum100%</t>
  </si>
  <si>
    <t>NT74</t>
  </si>
  <si>
    <t>1HM-T41</t>
  </si>
  <si>
    <t>NT75</t>
  </si>
  <si>
    <t>1HM-T42</t>
  </si>
  <si>
    <t>NT91</t>
  </si>
  <si>
    <t>1HM-T43</t>
  </si>
  <si>
    <t>NT92</t>
  </si>
  <si>
    <t>1HM-T44</t>
  </si>
  <si>
    <t>NT93</t>
  </si>
  <si>
    <t>1HM-T45</t>
  </si>
  <si>
    <t>NT94</t>
  </si>
  <si>
    <t>1HM-T46</t>
  </si>
  <si>
    <t>NT95</t>
  </si>
  <si>
    <t>1HM-T47</t>
  </si>
  <si>
    <t>NT96</t>
  </si>
  <si>
    <t>1HM-T48</t>
  </si>
  <si>
    <t>NT97</t>
  </si>
  <si>
    <t>1HM-T49</t>
  </si>
  <si>
    <t>NT98</t>
  </si>
  <si>
    <t>1HM-T50</t>
  </si>
  <si>
    <t>NT99</t>
  </si>
  <si>
    <t>1HM-T51</t>
  </si>
  <si>
    <t>Nguyễn Văn Giản</t>
  </si>
  <si>
    <t xml:space="preserve">Đuổm </t>
  </si>
  <si>
    <t>Động Đạt</t>
  </si>
  <si>
    <t>Phú Lương</t>
  </si>
  <si>
    <t>DB09</t>
  </si>
  <si>
    <t>1TM-B01</t>
  </si>
  <si>
    <t>DB10</t>
  </si>
  <si>
    <t>1TM-B02</t>
  </si>
  <si>
    <t>Nguyễn Văn Thành</t>
  </si>
  <si>
    <t>Ao Sen</t>
  </si>
  <si>
    <t>DB101</t>
  </si>
  <si>
    <t>1TM-B03</t>
  </si>
  <si>
    <t>DB11</t>
  </si>
  <si>
    <t>1TM-B04</t>
  </si>
  <si>
    <t xml:space="preserve">Nguyễn Ngọc Hải </t>
  </si>
  <si>
    <t>DB12</t>
  </si>
  <si>
    <t>1TM-B05</t>
  </si>
  <si>
    <t>DB13</t>
  </si>
  <si>
    <t>1TM-B06</t>
  </si>
  <si>
    <t>Đỗ Tiến Dũng</t>
  </si>
  <si>
    <t>DB14</t>
  </si>
  <si>
    <t>1TM-B07</t>
  </si>
  <si>
    <t>DB18</t>
  </si>
  <si>
    <t>1TM-B08</t>
  </si>
  <si>
    <t>Nguyễn Thị Thanh</t>
  </si>
  <si>
    <t>Đồng Niêng</t>
  </si>
  <si>
    <t>DB28</t>
  </si>
  <si>
    <t>1TM-B09</t>
  </si>
  <si>
    <t>A. marginale/ A. ovis 98,14%</t>
  </si>
  <si>
    <t>DB29</t>
  </si>
  <si>
    <t>1TM-B10</t>
  </si>
  <si>
    <t>DB30</t>
  </si>
  <si>
    <t>1TM-B11</t>
  </si>
  <si>
    <t>DB31</t>
  </si>
  <si>
    <t>1TM-B12</t>
  </si>
  <si>
    <t>DB32</t>
  </si>
  <si>
    <t>1TM-B13</t>
  </si>
  <si>
    <t>A. marginale 99%</t>
  </si>
  <si>
    <t>DB33</t>
  </si>
  <si>
    <t>1TM-B14</t>
  </si>
  <si>
    <t>Phạm Văn Thái</t>
  </si>
  <si>
    <t>DB57</t>
  </si>
  <si>
    <t>1TM-B15</t>
  </si>
  <si>
    <t>DB92</t>
  </si>
  <si>
    <t>1TM-B16</t>
  </si>
  <si>
    <t>DB93</t>
  </si>
  <si>
    <t>1TM-B17</t>
  </si>
  <si>
    <t>DB94</t>
  </si>
  <si>
    <t>1TM-B18</t>
  </si>
  <si>
    <t>DB95</t>
  </si>
  <si>
    <t>1TM-B19</t>
  </si>
  <si>
    <t>DB96</t>
  </si>
  <si>
    <t>1TM-B20</t>
  </si>
  <si>
    <t>Ma Văn Ly</t>
  </si>
  <si>
    <t>Tiến Bộ</t>
  </si>
  <si>
    <t>Hợp Thành</t>
  </si>
  <si>
    <t>21°41′52″B 105°26′27″Đ</t>
  </si>
  <si>
    <t>TB101</t>
  </si>
  <si>
    <t>1TM-B21</t>
  </si>
  <si>
    <t>TB102</t>
  </si>
  <si>
    <t>1TM-B22</t>
  </si>
  <si>
    <t>Hoàng Văn Chiên</t>
  </si>
  <si>
    <t>1TM-B23</t>
  </si>
  <si>
    <t>1TM-B24</t>
  </si>
  <si>
    <t>Ma Văn Kính</t>
  </si>
  <si>
    <t>TB41</t>
  </si>
  <si>
    <t>1TM-B25</t>
  </si>
  <si>
    <t>A. marginale/ A.central 100%</t>
  </si>
  <si>
    <t>TB42</t>
  </si>
  <si>
    <t>1TM-B26</t>
  </si>
  <si>
    <t>TB43</t>
  </si>
  <si>
    <t>1TM-B27</t>
  </si>
  <si>
    <t>Nguyễn Duy Chinh</t>
  </si>
  <si>
    <t>1TM-B28</t>
  </si>
  <si>
    <t>Trần Văn Hạnh</t>
  </si>
  <si>
    <t>TB60</t>
  </si>
  <si>
    <t>1TM-B29</t>
  </si>
  <si>
    <t>TB61</t>
  </si>
  <si>
    <t>1TM-B30</t>
  </si>
  <si>
    <t>TB62</t>
  </si>
  <si>
    <t>1TM-B31</t>
  </si>
  <si>
    <t>TB66</t>
  </si>
  <si>
    <t>1TM-B32</t>
  </si>
  <si>
    <t>TB67</t>
  </si>
  <si>
    <t>1TM-B33</t>
  </si>
  <si>
    <t>TB68</t>
  </si>
  <si>
    <t>1TM-B34</t>
  </si>
  <si>
    <t>TB69</t>
  </si>
  <si>
    <t>1TM-B35</t>
  </si>
  <si>
    <t>B. bigemina 88,78%</t>
  </si>
  <si>
    <t>1TM-B36</t>
  </si>
  <si>
    <t>1TM-B37</t>
  </si>
  <si>
    <t>1TM-B38</t>
  </si>
  <si>
    <t>Hoàng Văn Bắc</t>
  </si>
  <si>
    <t>1TM-B39</t>
  </si>
  <si>
    <t>1TM-B40</t>
  </si>
  <si>
    <t>1TM-B41</t>
  </si>
  <si>
    <t>TB83</t>
  </si>
  <si>
    <t>1TM-B42</t>
  </si>
  <si>
    <t>1TM-B43</t>
  </si>
  <si>
    <t>Ma Văn Khoa</t>
  </si>
  <si>
    <t>1TM-B44</t>
  </si>
  <si>
    <t>1TM-B45</t>
  </si>
  <si>
    <t>TB95</t>
  </si>
  <si>
    <t>1TM-B46</t>
  </si>
  <si>
    <t>DD100</t>
  </si>
  <si>
    <t>1TM-D01</t>
  </si>
  <si>
    <t>DD53</t>
  </si>
  <si>
    <t>1TM-D02</t>
  </si>
  <si>
    <t>DD54</t>
  </si>
  <si>
    <t>1TM-D03</t>
  </si>
  <si>
    <t>DD55</t>
  </si>
  <si>
    <t>1TM-D04</t>
  </si>
  <si>
    <t>DD56</t>
  </si>
  <si>
    <t>1TM-D05</t>
  </si>
  <si>
    <t>DD57</t>
  </si>
  <si>
    <t>1TM-D06</t>
  </si>
  <si>
    <t>DD58</t>
  </si>
  <si>
    <t>1TM-D07</t>
  </si>
  <si>
    <t>T. equi 100%</t>
  </si>
  <si>
    <t>DD59</t>
  </si>
  <si>
    <t>1TM-D08</t>
  </si>
  <si>
    <t>DD60</t>
  </si>
  <si>
    <t>1TM-D09</t>
  </si>
  <si>
    <t>DD61</t>
  </si>
  <si>
    <t>1TM-D10</t>
  </si>
  <si>
    <t>DD62</t>
  </si>
  <si>
    <t>1TM-D11</t>
  </si>
  <si>
    <t>DD63</t>
  </si>
  <si>
    <t>1TM-D12</t>
  </si>
  <si>
    <t>DD64</t>
  </si>
  <si>
    <t>1TM-D13</t>
  </si>
  <si>
    <t>DD65</t>
  </si>
  <si>
    <t>1TM-D14</t>
  </si>
  <si>
    <t>DD66</t>
  </si>
  <si>
    <t>1TM-D15</t>
  </si>
  <si>
    <t>DD67</t>
  </si>
  <si>
    <t>1TM-D16</t>
  </si>
  <si>
    <t>DD68</t>
  </si>
  <si>
    <t>1TM-D17</t>
  </si>
  <si>
    <t>DD69</t>
  </si>
  <si>
    <t>1TM-D18</t>
  </si>
  <si>
    <t>DD70</t>
  </si>
  <si>
    <t>1TM-D19</t>
  </si>
  <si>
    <t>DD71</t>
  </si>
  <si>
    <t>1TM-D20</t>
  </si>
  <si>
    <t>DD72</t>
  </si>
  <si>
    <t>1TM-D21</t>
  </si>
  <si>
    <t>DD73</t>
  </si>
  <si>
    <t>1TM-D22</t>
  </si>
  <si>
    <t>DD97</t>
  </si>
  <si>
    <t>1TM-D23</t>
  </si>
  <si>
    <t>DD98</t>
  </si>
  <si>
    <t>1TM-D24</t>
  </si>
  <si>
    <t>DD99</t>
  </si>
  <si>
    <t>1TM-D25</t>
  </si>
  <si>
    <t>Đinh Sĩ An</t>
  </si>
  <si>
    <t>Khuân Lân</t>
  </si>
  <si>
    <t>HD12</t>
  </si>
  <si>
    <t>1TM-D26</t>
  </si>
  <si>
    <t>HD13</t>
  </si>
  <si>
    <t>1TM-D27</t>
  </si>
  <si>
    <t>HD14</t>
  </si>
  <si>
    <t>1TM-D28</t>
  </si>
  <si>
    <t>HD15</t>
  </si>
  <si>
    <t>1TM-D29</t>
  </si>
  <si>
    <t>HD16</t>
  </si>
  <si>
    <t>1TM-D30</t>
  </si>
  <si>
    <t>HD17</t>
  </si>
  <si>
    <t>1TM-D31</t>
  </si>
  <si>
    <t>HD18</t>
  </si>
  <si>
    <t>1TM-D32</t>
  </si>
  <si>
    <t>HD19</t>
  </si>
  <si>
    <t>1TM-D33</t>
  </si>
  <si>
    <t>HD20</t>
  </si>
  <si>
    <t>1TM-D34</t>
  </si>
  <si>
    <t>HD21</t>
  </si>
  <si>
    <t>1TM-D35</t>
  </si>
  <si>
    <t>HD22</t>
  </si>
  <si>
    <t>1TM-D36</t>
  </si>
  <si>
    <t>HD23</t>
  </si>
  <si>
    <t>1TM-D37</t>
  </si>
  <si>
    <t>HD24</t>
  </si>
  <si>
    <t>1TM-D38</t>
  </si>
  <si>
    <t>HD25</t>
  </si>
  <si>
    <t>1TM-D39</t>
  </si>
  <si>
    <t>HD26</t>
  </si>
  <si>
    <t>1TM-D40</t>
  </si>
  <si>
    <t>Ma Văn Tinh</t>
  </si>
  <si>
    <t>HD32</t>
  </si>
  <si>
    <t>1TM-D41</t>
  </si>
  <si>
    <t>HD33</t>
  </si>
  <si>
    <t>1TM-D42</t>
  </si>
  <si>
    <t>Ma Văn Vinh</t>
  </si>
  <si>
    <t>1TM-D43</t>
  </si>
  <si>
    <t>Phú Thành</t>
  </si>
  <si>
    <t>TD45</t>
  </si>
  <si>
    <t>1TM-D44</t>
  </si>
  <si>
    <t>1TM-D45</t>
  </si>
  <si>
    <t>1TM-D46</t>
  </si>
  <si>
    <t>1TM-D47</t>
  </si>
  <si>
    <t>1TM-D48</t>
  </si>
  <si>
    <t>Nguyễn Quốc Tuấn</t>
  </si>
  <si>
    <t>TD88</t>
  </si>
  <si>
    <t>1TM-D49</t>
  </si>
  <si>
    <t>TD89</t>
  </si>
  <si>
    <t>1TM-D50</t>
  </si>
  <si>
    <t>Nguyễn Ngọc Tú</t>
  </si>
  <si>
    <t>DN05</t>
  </si>
  <si>
    <t>1TM-N01</t>
  </si>
  <si>
    <t>DN15</t>
  </si>
  <si>
    <t>1TM-N02</t>
  </si>
  <si>
    <t>DN16</t>
  </si>
  <si>
    <t>1TM-N03</t>
  </si>
  <si>
    <t>Hoàng Văn Tâm</t>
  </si>
  <si>
    <t>DN25</t>
  </si>
  <si>
    <t>1TM-N04</t>
  </si>
  <si>
    <t>DN26</t>
  </si>
  <si>
    <t>1TM-N05</t>
  </si>
  <si>
    <t>DN27</t>
  </si>
  <si>
    <t>1TM-N06</t>
  </si>
  <si>
    <t>DN54</t>
  </si>
  <si>
    <t>1TM-N07</t>
  </si>
  <si>
    <t>DN55</t>
  </si>
  <si>
    <t>1TM-N08</t>
  </si>
  <si>
    <t>DN61</t>
  </si>
  <si>
    <t>1TM-N09</t>
  </si>
  <si>
    <t>Nguyễn Văn Vinh</t>
  </si>
  <si>
    <t>DN62</t>
  </si>
  <si>
    <t>1TM-N10</t>
  </si>
  <si>
    <t>T. orientalis 90,34%</t>
  </si>
  <si>
    <t>DN63</t>
  </si>
  <si>
    <t>1TM-N11</t>
  </si>
  <si>
    <t>Phạm Văn Điệp</t>
  </si>
  <si>
    <t>DN64</t>
  </si>
  <si>
    <t>1TM-N12</t>
  </si>
  <si>
    <t>Ma Văn Cương</t>
  </si>
  <si>
    <t>DN65</t>
  </si>
  <si>
    <t>1TM-N13</t>
  </si>
  <si>
    <t>DN66</t>
  </si>
  <si>
    <t>1TM-N14</t>
  </si>
  <si>
    <t>B. caballi 100%</t>
  </si>
  <si>
    <t>DN67</t>
  </si>
  <si>
    <t>1TM-N15</t>
  </si>
  <si>
    <t>DN68</t>
  </si>
  <si>
    <t>1TM-N16</t>
  </si>
  <si>
    <t>1TM-N17</t>
  </si>
  <si>
    <t>DN69</t>
  </si>
  <si>
    <t>1TM-N18</t>
  </si>
  <si>
    <t>1TM-N19</t>
  </si>
  <si>
    <t>DN70</t>
  </si>
  <si>
    <t>1TM-N20</t>
  </si>
  <si>
    <t>1TM-N21</t>
  </si>
  <si>
    <t>DN71</t>
  </si>
  <si>
    <t>1TM-N22</t>
  </si>
  <si>
    <t>DN72</t>
  </si>
  <si>
    <t>1TM-N23</t>
  </si>
  <si>
    <t>DN91</t>
  </si>
  <si>
    <t>1TM-N24</t>
  </si>
  <si>
    <t>Nguyễn Văn Huyên</t>
  </si>
  <si>
    <t>HN01</t>
  </si>
  <si>
    <t>1TM-N25</t>
  </si>
  <si>
    <t>HN02</t>
  </si>
  <si>
    <t>1TM-N26</t>
  </si>
  <si>
    <t>HN03</t>
  </si>
  <si>
    <t>1TM-N27</t>
  </si>
  <si>
    <t xml:space="preserve">Đỗ Quốc Đạt </t>
  </si>
  <si>
    <t>HN27</t>
  </si>
  <si>
    <t>1TM-N28</t>
  </si>
  <si>
    <t>HN28</t>
  </si>
  <si>
    <t>1TM-N29</t>
  </si>
  <si>
    <t>HN29</t>
  </si>
  <si>
    <t>1TM-N30</t>
  </si>
  <si>
    <t>1TM-N31</t>
  </si>
  <si>
    <t>1TM-N32</t>
  </si>
  <si>
    <t>1TM-N33</t>
  </si>
  <si>
    <t>1TM-N34</t>
  </si>
  <si>
    <t>TN40</t>
  </si>
  <si>
    <t>1TM-N35</t>
  </si>
  <si>
    <t>1TM-N36</t>
  </si>
  <si>
    <t>TN51</t>
  </si>
  <si>
    <t>1TM-N37</t>
  </si>
  <si>
    <t>T. orientalis 98,33%</t>
  </si>
  <si>
    <t>TN52</t>
  </si>
  <si>
    <t>1TM-N38</t>
  </si>
  <si>
    <t>1TM-N39</t>
  </si>
  <si>
    <t>TN57</t>
  </si>
  <si>
    <t>1TM-N40</t>
  </si>
  <si>
    <t>TN58</t>
  </si>
  <si>
    <t>1TM-N41</t>
  </si>
  <si>
    <t>TN59</t>
  </si>
  <si>
    <t>1TM-N42</t>
  </si>
  <si>
    <t>Trần Văn Đông</t>
  </si>
  <si>
    <t>TN64</t>
  </si>
  <si>
    <t>1TM-N43</t>
  </si>
  <si>
    <t>TN65</t>
  </si>
  <si>
    <t>1TM-N44</t>
  </si>
  <si>
    <t>TN73</t>
  </si>
  <si>
    <t>1TM-N45</t>
  </si>
  <si>
    <t>1TM-N46</t>
  </si>
  <si>
    <t>Hoàng Văn Thắng</t>
  </si>
  <si>
    <t>TN96</t>
  </si>
  <si>
    <t>1TM-N47</t>
  </si>
  <si>
    <t>1TM-N48</t>
  </si>
  <si>
    <t>TN98</t>
  </si>
  <si>
    <t>1TM-N49</t>
  </si>
  <si>
    <t>Nguyễn Văn Thủy</t>
  </si>
  <si>
    <t>DT 01</t>
  </si>
  <si>
    <t>1TM-T01</t>
  </si>
  <si>
    <t>DT 02</t>
  </si>
  <si>
    <t>1TM-T02</t>
  </si>
  <si>
    <t>DT 03</t>
  </si>
  <si>
    <t>1TM-T03</t>
  </si>
  <si>
    <t>DT 04</t>
  </si>
  <si>
    <t>1TM-T04</t>
  </si>
  <si>
    <t>Hoàng Thanh Sơn</t>
  </si>
  <si>
    <t>DT06</t>
  </si>
  <si>
    <t>1TM-T05</t>
  </si>
  <si>
    <t>DT07</t>
  </si>
  <si>
    <t>1TM-T06</t>
  </si>
  <si>
    <t>DT08</t>
  </si>
  <si>
    <t>1TM-T07</t>
  </si>
  <si>
    <t>Đỗ Thị Khoa</t>
  </si>
  <si>
    <t>DT17</t>
  </si>
  <si>
    <t>1TM-T08</t>
  </si>
  <si>
    <t>DT18</t>
  </si>
  <si>
    <t>1TM-T09</t>
  </si>
  <si>
    <t>Trần Thị Thủy</t>
  </si>
  <si>
    <t>Đồng Chẵm</t>
  </si>
  <si>
    <t>DT19</t>
  </si>
  <si>
    <t>1TM-T10</t>
  </si>
  <si>
    <t>DT20</t>
  </si>
  <si>
    <t>1TM-T11</t>
  </si>
  <si>
    <t>DT21</t>
  </si>
  <si>
    <t>1TM-T12</t>
  </si>
  <si>
    <t>DT22</t>
  </si>
  <si>
    <t>1TM-T13</t>
  </si>
  <si>
    <t>DT23</t>
  </si>
  <si>
    <t>1TM-T14</t>
  </si>
  <si>
    <t>DT24</t>
  </si>
  <si>
    <t>1TM-T15</t>
  </si>
  <si>
    <t>DT53</t>
  </si>
  <si>
    <t>1TM-T16</t>
  </si>
  <si>
    <t>DT56</t>
  </si>
  <si>
    <t>1TM-T17</t>
  </si>
  <si>
    <t>DT58</t>
  </si>
  <si>
    <t>1TM-T18</t>
  </si>
  <si>
    <t>DT59</t>
  </si>
  <si>
    <t>1TM-T19</t>
  </si>
  <si>
    <t>DT60</t>
  </si>
  <si>
    <t>1TM-T20</t>
  </si>
  <si>
    <t>Trần Văn Mạnh</t>
  </si>
  <si>
    <t>DT74</t>
  </si>
  <si>
    <t>1TM-T21</t>
  </si>
  <si>
    <t>DT75</t>
  </si>
  <si>
    <t>1TM-T22</t>
  </si>
  <si>
    <t>DT76</t>
  </si>
  <si>
    <t>1TM-T23</t>
  </si>
  <si>
    <t>Nguyễn Thị Hòa</t>
  </si>
  <si>
    <t>DT77</t>
  </si>
  <si>
    <t>1TM-T24</t>
  </si>
  <si>
    <t>DT78</t>
  </si>
  <si>
    <t>1TM-T25</t>
  </si>
  <si>
    <t>DT79</t>
  </si>
  <si>
    <t>1TM-T26</t>
  </si>
  <si>
    <t>DT80</t>
  </si>
  <si>
    <t>1TM-T27</t>
  </si>
  <si>
    <t>DT81</t>
  </si>
  <si>
    <t>1TM-T28</t>
  </si>
  <si>
    <t>A. boleense 100%; A. phagocytophilum 92%</t>
  </si>
  <si>
    <t>DT82</t>
  </si>
  <si>
    <t>1TM-T29</t>
  </si>
  <si>
    <t>DT90</t>
  </si>
  <si>
    <t>1TM-T30</t>
  </si>
  <si>
    <t>Ma Văn Quý</t>
  </si>
  <si>
    <t>1TM-T31</t>
  </si>
  <si>
    <t>TT91</t>
  </si>
  <si>
    <t>1TM-T32</t>
  </si>
  <si>
    <t>Nguyễn Văn Nhương</t>
  </si>
  <si>
    <t>HT04</t>
  </si>
  <si>
    <t>1TM-T33</t>
  </si>
  <si>
    <t>HT05</t>
  </si>
  <si>
    <t>1TM-T34</t>
  </si>
  <si>
    <t>HT06</t>
  </si>
  <si>
    <t>1TM-T35</t>
  </si>
  <si>
    <t>HT07</t>
  </si>
  <si>
    <t>1TM-T36</t>
  </si>
  <si>
    <t>T. buffeli 99,04%; T.orientalis 99,04%; T. sergenti 99,04%</t>
  </si>
  <si>
    <t>HT08</t>
  </si>
  <si>
    <t>1TM-T37</t>
  </si>
  <si>
    <t>Liêu Văn Thức</t>
  </si>
  <si>
    <t>HT09</t>
  </si>
  <si>
    <t>1TM-T38</t>
  </si>
  <si>
    <t>HT10</t>
  </si>
  <si>
    <t>1TM-T39</t>
  </si>
  <si>
    <t>HT11</t>
  </si>
  <si>
    <t>1TM-T40</t>
  </si>
  <si>
    <t>HT30</t>
  </si>
  <si>
    <t>1TM-T41</t>
  </si>
  <si>
    <t>HT31</t>
  </si>
  <si>
    <t>1TM-T42</t>
  </si>
  <si>
    <t>1TM-T43</t>
  </si>
  <si>
    <t>1TM-T44</t>
  </si>
  <si>
    <t>TT55</t>
  </si>
  <si>
    <t>1TM-T45</t>
  </si>
  <si>
    <t>Hoàng Văn Thi</t>
  </si>
  <si>
    <t>TT63</t>
  </si>
  <si>
    <t>1TM-T46</t>
  </si>
  <si>
    <t>TT75</t>
  </si>
  <si>
    <t>1TM-T47</t>
  </si>
  <si>
    <t>TT76</t>
  </si>
  <si>
    <t>1TM-T48</t>
  </si>
  <si>
    <t>T. equi 99,1%</t>
  </si>
  <si>
    <t>1TM-T49</t>
  </si>
  <si>
    <t>TT80</t>
  </si>
  <si>
    <t>1TM-T50</t>
  </si>
  <si>
    <t>T. buffeli/T. annulata 98,89%</t>
  </si>
  <si>
    <t>1TM-T51</t>
  </si>
  <si>
    <t>TT86</t>
  </si>
  <si>
    <t>1TM-T52</t>
  </si>
  <si>
    <t>1TM-T53</t>
  </si>
  <si>
    <t>TT90</t>
  </si>
  <si>
    <t>1TM-T54</t>
  </si>
  <si>
    <t>1TM-T55</t>
  </si>
  <si>
    <t>Lò Văn Khiêm</t>
  </si>
  <si>
    <t>Bản Chạng Cang</t>
  </si>
  <si>
    <t>Nậm Mằn</t>
  </si>
  <si>
    <t>23°3′41″B 103°35′11″Đ</t>
  </si>
  <si>
    <t>Sông Mã</t>
  </si>
  <si>
    <t>NB10</t>
  </si>
  <si>
    <t>1LM-B01</t>
  </si>
  <si>
    <t>A. platys/ A. phogocytophilum 99,73%</t>
  </si>
  <si>
    <t>T. orientalis 98,99%</t>
  </si>
  <si>
    <t>Vì Văn Inh</t>
  </si>
  <si>
    <t>NB100</t>
  </si>
  <si>
    <t>1LM-B02</t>
  </si>
  <si>
    <t>NB101</t>
  </si>
  <si>
    <t>1LM-B03</t>
  </si>
  <si>
    <t>Quàng Văn Khiêm</t>
  </si>
  <si>
    <t>NB28</t>
  </si>
  <si>
    <t>1LM-B04</t>
  </si>
  <si>
    <t>NB29</t>
  </si>
  <si>
    <t>1LM-B05</t>
  </si>
  <si>
    <t>NB30</t>
  </si>
  <si>
    <t>1LM-B06</t>
  </si>
  <si>
    <t>NB31</t>
  </si>
  <si>
    <t>1LM-B07</t>
  </si>
  <si>
    <t>NB32</t>
  </si>
  <si>
    <t>1LM-B08</t>
  </si>
  <si>
    <t>NB33</t>
  </si>
  <si>
    <t>1LM-B09</t>
  </si>
  <si>
    <t>NB38</t>
  </si>
  <si>
    <t>1LM-B10</t>
  </si>
  <si>
    <t>Vì Văn Thành</t>
  </si>
  <si>
    <t>1LM-B11</t>
  </si>
  <si>
    <t>A. phagocytophilum 90,33%</t>
  </si>
  <si>
    <t>NB47</t>
  </si>
  <si>
    <t>1LM-B12</t>
  </si>
  <si>
    <t>NB53</t>
  </si>
  <si>
    <t>1LM-B13</t>
  </si>
  <si>
    <t>Lò Văn Hướng</t>
  </si>
  <si>
    <t>NB56</t>
  </si>
  <si>
    <t>1LM-B14</t>
  </si>
  <si>
    <t>A. central 100%</t>
  </si>
  <si>
    <t>Lò Văn Hương</t>
  </si>
  <si>
    <t>NB57</t>
  </si>
  <si>
    <t>1LM-B15</t>
  </si>
  <si>
    <t>NB58</t>
  </si>
  <si>
    <t>1LM-B16</t>
  </si>
  <si>
    <t>NB59</t>
  </si>
  <si>
    <t>1LM-B17</t>
  </si>
  <si>
    <t>NB60</t>
  </si>
  <si>
    <t>1LM-B18</t>
  </si>
  <si>
    <t>Lò Văn Hải</t>
  </si>
  <si>
    <t>NB61</t>
  </si>
  <si>
    <t>1LM-B19</t>
  </si>
  <si>
    <t>A. phagocytophilum/ A. platys 100%</t>
  </si>
  <si>
    <t>1LM-B20</t>
  </si>
  <si>
    <t>NB64</t>
  </si>
  <si>
    <t>1LM-B21</t>
  </si>
  <si>
    <t>NB65</t>
  </si>
  <si>
    <t>1LM-B22</t>
  </si>
  <si>
    <t>1LM-B23</t>
  </si>
  <si>
    <t>1LM-B24</t>
  </si>
  <si>
    <t>A. phagocytophilum/ A. platys 99,7 %</t>
  </si>
  <si>
    <t>1LM-B25</t>
  </si>
  <si>
    <t>NB69</t>
  </si>
  <si>
    <t>1LM-B26</t>
  </si>
  <si>
    <t>Vì Văn Hạc</t>
  </si>
  <si>
    <t>1LM-B27</t>
  </si>
  <si>
    <t>Vì Văn Nạt</t>
  </si>
  <si>
    <t>NB73</t>
  </si>
  <si>
    <t>1LM-B28</t>
  </si>
  <si>
    <t>NB74</t>
  </si>
  <si>
    <t>1LM-B29</t>
  </si>
  <si>
    <t>A. phagocytophilum 90,62%</t>
  </si>
  <si>
    <t>NB75</t>
  </si>
  <si>
    <t>1LM-B30</t>
  </si>
  <si>
    <t>1LM-B31</t>
  </si>
  <si>
    <t>A. phagocytophilum 92,18%</t>
  </si>
  <si>
    <t>NB77</t>
  </si>
  <si>
    <t>1LM-B32</t>
  </si>
  <si>
    <t>1LM-B33</t>
  </si>
  <si>
    <t>Babesia bovis 98,66%</t>
  </si>
  <si>
    <t>Vì Văn Đại</t>
  </si>
  <si>
    <t>NB79</t>
  </si>
  <si>
    <t>1LM-B34</t>
  </si>
  <si>
    <t>Lò Văn Khuê</t>
  </si>
  <si>
    <t>NB85</t>
  </si>
  <si>
    <t>1LM-B35</t>
  </si>
  <si>
    <t>A. platys 100%/ A. sinensis 95,4%</t>
  </si>
  <si>
    <t>NB87</t>
  </si>
  <si>
    <t>1LM-B36</t>
  </si>
  <si>
    <t>Vì Văn Chênh</t>
  </si>
  <si>
    <t>NB89</t>
  </si>
  <si>
    <t>1LM-B37</t>
  </si>
  <si>
    <t>NB891</t>
  </si>
  <si>
    <t>1LM-B38</t>
  </si>
  <si>
    <t>Lò Văn Diên</t>
  </si>
  <si>
    <t>NB90</t>
  </si>
  <si>
    <t>1LM-B39</t>
  </si>
  <si>
    <t>T. buffeli 89,29%</t>
  </si>
  <si>
    <t>NB901</t>
  </si>
  <si>
    <t>1LM-B40</t>
  </si>
  <si>
    <t>NB91</t>
  </si>
  <si>
    <t>1LM-B41</t>
  </si>
  <si>
    <t>T. buffeli 93,63%</t>
  </si>
  <si>
    <t>Lò Văn Hiện</t>
  </si>
  <si>
    <t>NB93</t>
  </si>
  <si>
    <t>1LM-B42</t>
  </si>
  <si>
    <t>NB94</t>
  </si>
  <si>
    <t>1LM-B43</t>
  </si>
  <si>
    <t>Lò Thị Chiên</t>
  </si>
  <si>
    <t>NB95</t>
  </si>
  <si>
    <t>1LM-B44</t>
  </si>
  <si>
    <t>NB98</t>
  </si>
  <si>
    <t>1LM-B45</t>
  </si>
  <si>
    <t>Tòng Văn Ương</t>
  </si>
  <si>
    <t>Bản Công</t>
  </si>
  <si>
    <t>Chiềng Sơ</t>
  </si>
  <si>
    <t>21°38′7″B 103°27′38″Đ</t>
  </si>
  <si>
    <t>SB02</t>
  </si>
  <si>
    <t>1LM-B46</t>
  </si>
  <si>
    <t>SB03</t>
  </si>
  <si>
    <t>1LM-B47</t>
  </si>
  <si>
    <t>SB04</t>
  </si>
  <si>
    <t>1LM-B48</t>
  </si>
  <si>
    <t>SB05</t>
  </si>
  <si>
    <t>1LM-B49</t>
  </si>
  <si>
    <t>SB06</t>
  </si>
  <si>
    <t>1LM-B50</t>
  </si>
  <si>
    <t>Lường Văn Phịn</t>
  </si>
  <si>
    <t>SB11</t>
  </si>
  <si>
    <t>1LM-B51</t>
  </si>
  <si>
    <t>Cà Văn Quân</t>
  </si>
  <si>
    <t>Phiêng Xa</t>
  </si>
  <si>
    <t>SB34</t>
  </si>
  <si>
    <t>1LM-B52</t>
  </si>
  <si>
    <t>SB35</t>
  </si>
  <si>
    <t>1LM-B53</t>
  </si>
  <si>
    <t>Tòng Văn Hoan</t>
  </si>
  <si>
    <t>1LM-B54</t>
  </si>
  <si>
    <t>1LM-B55</t>
  </si>
  <si>
    <t>Lường Văn Anh</t>
  </si>
  <si>
    <t>1LM-B56</t>
  </si>
  <si>
    <t>1LM-B57</t>
  </si>
  <si>
    <t>NB99</t>
  </si>
  <si>
    <t>1LM-B58</t>
  </si>
  <si>
    <t>Vì Văn Ăm</t>
  </si>
  <si>
    <t>Exotic</t>
  </si>
  <si>
    <t>ND1</t>
  </si>
  <si>
    <t>1LM-D01</t>
  </si>
  <si>
    <t>Lò Văn Học</t>
  </si>
  <si>
    <t>ND11</t>
  </si>
  <si>
    <t>1LM-D02</t>
  </si>
  <si>
    <t>Quàng Văn Khiên</t>
  </si>
  <si>
    <t>ND15</t>
  </si>
  <si>
    <t>1LM-D03</t>
  </si>
  <si>
    <t>ND16</t>
  </si>
  <si>
    <t>1LM-D04</t>
  </si>
  <si>
    <t>ND17</t>
  </si>
  <si>
    <t>1LM-D05</t>
  </si>
  <si>
    <t>ND18</t>
  </si>
  <si>
    <t>1LM-D06</t>
  </si>
  <si>
    <t>Cà Văn Thoa</t>
  </si>
  <si>
    <t>ND19</t>
  </si>
  <si>
    <t>1LM-D07</t>
  </si>
  <si>
    <t>ND2</t>
  </si>
  <si>
    <t>1LM-D08</t>
  </si>
  <si>
    <t>ND20</t>
  </si>
  <si>
    <t>1LM-D09</t>
  </si>
  <si>
    <t>ND21</t>
  </si>
  <si>
    <t>1LM-D10</t>
  </si>
  <si>
    <t>ND22</t>
  </si>
  <si>
    <t>1LM-D11</t>
  </si>
  <si>
    <t>Lò Văn Kỵ</t>
  </si>
  <si>
    <t>ND3</t>
  </si>
  <si>
    <t>1LM-D12</t>
  </si>
  <si>
    <t>ND4</t>
  </si>
  <si>
    <t>1LM-D13</t>
  </si>
  <si>
    <t>ND5</t>
  </si>
  <si>
    <t>1LM-D14</t>
  </si>
  <si>
    <t>ND6</t>
  </si>
  <si>
    <t>1LM-D15</t>
  </si>
  <si>
    <t>Vì Văn Kiên</t>
  </si>
  <si>
    <t>ND7</t>
  </si>
  <si>
    <t>1LM-D16</t>
  </si>
  <si>
    <t>Cà Văn Miếu</t>
  </si>
  <si>
    <t>ND72</t>
  </si>
  <si>
    <t>1LM-D17</t>
  </si>
  <si>
    <t>T. equi 88,26%</t>
  </si>
  <si>
    <t>Lê Văn Hoán</t>
  </si>
  <si>
    <t>ND73</t>
  </si>
  <si>
    <t>1LM-D18</t>
  </si>
  <si>
    <t>ND74</t>
  </si>
  <si>
    <t>1LM-D19</t>
  </si>
  <si>
    <t>ND75</t>
  </si>
  <si>
    <t>1LM-D20</t>
  </si>
  <si>
    <t>ND76</t>
  </si>
  <si>
    <t>1LM-D21</t>
  </si>
  <si>
    <t>ND8</t>
  </si>
  <si>
    <t>1LM-D22</t>
  </si>
  <si>
    <t>ND9</t>
  </si>
  <si>
    <t>1LM-D23</t>
  </si>
  <si>
    <t>SD07</t>
  </si>
  <si>
    <t>1LM-D24</t>
  </si>
  <si>
    <t>SD08</t>
  </si>
  <si>
    <t>1LM-D25</t>
  </si>
  <si>
    <t>SD09</t>
  </si>
  <si>
    <t>1LM-D26</t>
  </si>
  <si>
    <t>1LM-D27</t>
  </si>
  <si>
    <t>SD100</t>
  </si>
  <si>
    <t>1LM-D28</t>
  </si>
  <si>
    <t>Bản Mâm</t>
  </si>
  <si>
    <t>1LM-D29</t>
  </si>
  <si>
    <t>SD35</t>
  </si>
  <si>
    <t>1LM-D30</t>
  </si>
  <si>
    <t>SD36</t>
  </si>
  <si>
    <t>1LM-D31</t>
  </si>
  <si>
    <t>SD37</t>
  </si>
  <si>
    <t>1LM-D32</t>
  </si>
  <si>
    <t>SD38</t>
  </si>
  <si>
    <t>1LM-D33</t>
  </si>
  <si>
    <t>A. central 99,03%</t>
  </si>
  <si>
    <t>Lường Văn Diên</t>
  </si>
  <si>
    <t>SD39</t>
  </si>
  <si>
    <t>1LM-D34</t>
  </si>
  <si>
    <t>SD40</t>
  </si>
  <si>
    <t>1LM-D35</t>
  </si>
  <si>
    <t>A. phagocytophilum 99,76%/ A. platys 93%</t>
  </si>
  <si>
    <t>SD41</t>
  </si>
  <si>
    <t>1LM-D36</t>
  </si>
  <si>
    <t>SD42</t>
  </si>
  <si>
    <t>1LM-D37</t>
  </si>
  <si>
    <t>SD43</t>
  </si>
  <si>
    <t>1LM-D38</t>
  </si>
  <si>
    <t>SD44</t>
  </si>
  <si>
    <t>1LM-D39</t>
  </si>
  <si>
    <t>SD45</t>
  </si>
  <si>
    <t>1LM-D40</t>
  </si>
  <si>
    <t>SD46</t>
  </si>
  <si>
    <t>1LM-D41</t>
  </si>
  <si>
    <t>SD47</t>
  </si>
  <si>
    <t>1LM-D42</t>
  </si>
  <si>
    <t>SD48</t>
  </si>
  <si>
    <t>1LM-D43</t>
  </si>
  <si>
    <t>SD49</t>
  </si>
  <si>
    <t>1LM-D44</t>
  </si>
  <si>
    <t>SD50</t>
  </si>
  <si>
    <t>1LM-D45</t>
  </si>
  <si>
    <t>SD51</t>
  </si>
  <si>
    <t>1LM-D46</t>
  </si>
  <si>
    <t>SD52</t>
  </si>
  <si>
    <t>1LM-D47</t>
  </si>
  <si>
    <t>SD53</t>
  </si>
  <si>
    <t>1LM-D48</t>
  </si>
  <si>
    <t>SD54</t>
  </si>
  <si>
    <t>1LM-D49</t>
  </si>
  <si>
    <t>A. phagocytophilum 91,76%/ A. platys 90%</t>
  </si>
  <si>
    <t>SD55</t>
  </si>
  <si>
    <t>1LM-D50</t>
  </si>
  <si>
    <t>SD56</t>
  </si>
  <si>
    <t>1LM-D51</t>
  </si>
  <si>
    <t>SD57</t>
  </si>
  <si>
    <t>1LM-D52</t>
  </si>
  <si>
    <t>SD58</t>
  </si>
  <si>
    <t>1LM-D53</t>
  </si>
  <si>
    <t>SD59</t>
  </si>
  <si>
    <t>1LM-D54</t>
  </si>
  <si>
    <t>SD60</t>
  </si>
  <si>
    <t>1LM-D55</t>
  </si>
  <si>
    <t>SD91</t>
  </si>
  <si>
    <t>1LM-D56</t>
  </si>
  <si>
    <t>SD92</t>
  </si>
  <si>
    <t>1LM-D57</t>
  </si>
  <si>
    <t>SD93</t>
  </si>
  <si>
    <t>1LM-D58</t>
  </si>
  <si>
    <t>SD94</t>
  </si>
  <si>
    <t>1LM-D59</t>
  </si>
  <si>
    <t>SD96</t>
  </si>
  <si>
    <t>1LM-D60</t>
  </si>
  <si>
    <t>Lò Văn Doan</t>
  </si>
  <si>
    <t>1LM-N01</t>
  </si>
  <si>
    <t>NN13</t>
  </si>
  <si>
    <t>1LM-N02</t>
  </si>
  <si>
    <t>T.equi 98,39%</t>
  </si>
  <si>
    <t>NN14</t>
  </si>
  <si>
    <t>1LM-N03</t>
  </si>
  <si>
    <t>NN24</t>
  </si>
  <si>
    <t>1LM-N04</t>
  </si>
  <si>
    <t>NN27</t>
  </si>
  <si>
    <t>1LM-N05</t>
  </si>
  <si>
    <t>NN33</t>
  </si>
  <si>
    <t>1LM-N06</t>
  </si>
  <si>
    <t>NN35</t>
  </si>
  <si>
    <t>1LM-N07</t>
  </si>
  <si>
    <t>1LM-N08</t>
  </si>
  <si>
    <t>1LM-N09</t>
  </si>
  <si>
    <t>Lò Văn Chung</t>
  </si>
  <si>
    <t>NN39</t>
  </si>
  <si>
    <t>1LM-N10</t>
  </si>
  <si>
    <t>Hoàng Văn Công</t>
  </si>
  <si>
    <t>NN42</t>
  </si>
  <si>
    <t>1LM-N11</t>
  </si>
  <si>
    <t>T. sergenti 100%</t>
  </si>
  <si>
    <t>NN43</t>
  </si>
  <si>
    <t>1LM-N12</t>
  </si>
  <si>
    <t>Lê Văn Khánh</t>
  </si>
  <si>
    <t>NN45</t>
  </si>
  <si>
    <t>1LM-N13</t>
  </si>
  <si>
    <t>Lò Văn Rơm</t>
  </si>
  <si>
    <t>NN55</t>
  </si>
  <si>
    <t>1LM-N14</t>
  </si>
  <si>
    <t>Lò Trần Hải</t>
  </si>
  <si>
    <t>1LM-N15</t>
  </si>
  <si>
    <t>NN80</t>
  </si>
  <si>
    <t>1LM-N16</t>
  </si>
  <si>
    <t>A. platys 99,87 %</t>
  </si>
  <si>
    <t>NN81</t>
  </si>
  <si>
    <t>1LM-N17</t>
  </si>
  <si>
    <t>NN82</t>
  </si>
  <si>
    <t>1LM-N18</t>
  </si>
  <si>
    <t>Lò Văn Khiên</t>
  </si>
  <si>
    <t>NN83</t>
  </si>
  <si>
    <t>1LM-N19</t>
  </si>
  <si>
    <t>NN84</t>
  </si>
  <si>
    <t>1LM-N20</t>
  </si>
  <si>
    <t>NN86</t>
  </si>
  <si>
    <t>1LM-N21</t>
  </si>
  <si>
    <t>Quàng Văn Goat</t>
  </si>
  <si>
    <t>NN861</t>
  </si>
  <si>
    <t>1LM-N22</t>
  </si>
  <si>
    <t>T. sergenti 92,68%</t>
  </si>
  <si>
    <t>NN87</t>
  </si>
  <si>
    <t>1LM-N23</t>
  </si>
  <si>
    <t>NN88</t>
  </si>
  <si>
    <t>1LM-N24</t>
  </si>
  <si>
    <t>NN90</t>
  </si>
  <si>
    <t>1LM-N25</t>
  </si>
  <si>
    <t>SN21</t>
  </si>
  <si>
    <t>1LM-N26</t>
  </si>
  <si>
    <t>T. orientalis 99,36%</t>
  </si>
  <si>
    <t>SN22</t>
  </si>
  <si>
    <t>1LM-N27</t>
  </si>
  <si>
    <t>SN23</t>
  </si>
  <si>
    <t>1LM-N28</t>
  </si>
  <si>
    <t>Tòng Văn An</t>
  </si>
  <si>
    <t>SN28</t>
  </si>
  <si>
    <t>1LM-N29</t>
  </si>
  <si>
    <t>SN29</t>
  </si>
  <si>
    <t>1LM-N30</t>
  </si>
  <si>
    <t>SN30</t>
  </si>
  <si>
    <t>1LM-N31</t>
  </si>
  <si>
    <t>SN31</t>
  </si>
  <si>
    <t>1LM-N32</t>
  </si>
  <si>
    <t>SN32</t>
  </si>
  <si>
    <t>1LM-N33</t>
  </si>
  <si>
    <t>SN33</t>
  </si>
  <si>
    <t>1LM-N34</t>
  </si>
  <si>
    <t>Vì Văn Thoan</t>
  </si>
  <si>
    <t>SN66</t>
  </si>
  <si>
    <t>1LM-N35</t>
  </si>
  <si>
    <t>1LM-N36</t>
  </si>
  <si>
    <t>Lường Văn Lẻ</t>
  </si>
  <si>
    <t>SN69</t>
  </si>
  <si>
    <t>1LM-N37</t>
  </si>
  <si>
    <t>B. caballi 99,64%</t>
  </si>
  <si>
    <t>SN70</t>
  </si>
  <si>
    <t>1LM-N38</t>
  </si>
  <si>
    <t>Lò Văn Xoài</t>
  </si>
  <si>
    <t>SN71</t>
  </si>
  <si>
    <t>1LM-N39</t>
  </si>
  <si>
    <t>SN72</t>
  </si>
  <si>
    <t>1LM-N40</t>
  </si>
  <si>
    <t>Lương Văn Bạn</t>
  </si>
  <si>
    <t>SN73</t>
  </si>
  <si>
    <t>1LM-N41</t>
  </si>
  <si>
    <t>NT25</t>
  </si>
  <si>
    <t>1LM-T01</t>
  </si>
  <si>
    <t>NT26</t>
  </si>
  <si>
    <t>1LM-T02</t>
  </si>
  <si>
    <t>A. platys/ A. cinensis 95,43%</t>
  </si>
  <si>
    <t>Lò Văn Phin</t>
  </si>
  <si>
    <t>1LM-T03</t>
  </si>
  <si>
    <t>NT37</t>
  </si>
  <si>
    <t>1LM-T04</t>
  </si>
  <si>
    <t>Lò Văn Hiếu</t>
  </si>
  <si>
    <t>1LM-T05</t>
  </si>
  <si>
    <t>NT41</t>
  </si>
  <si>
    <t>1LM-T06</t>
  </si>
  <si>
    <t>NT44</t>
  </si>
  <si>
    <t>1LM-T07</t>
  </si>
  <si>
    <t>NT48</t>
  </si>
  <si>
    <t>1LM-T08</t>
  </si>
  <si>
    <t>NT49</t>
  </si>
  <si>
    <t>1LM-T09</t>
  </si>
  <si>
    <t>NT50</t>
  </si>
  <si>
    <t>1LM-T10</t>
  </si>
  <si>
    <t>NT51</t>
  </si>
  <si>
    <t>1LM-T11</t>
  </si>
  <si>
    <t>NT52</t>
  </si>
  <si>
    <t>1LM-T12</t>
  </si>
  <si>
    <t>Vì Văn Nơi</t>
  </si>
  <si>
    <t>NT54</t>
  </si>
  <si>
    <t>1LM-T13</t>
  </si>
  <si>
    <t>T. buffeli 99,2%</t>
  </si>
  <si>
    <t>NT70</t>
  </si>
  <si>
    <t>1LM-T14</t>
  </si>
  <si>
    <t>Vì Văn Ngoan</t>
  </si>
  <si>
    <t>NT71</t>
  </si>
  <si>
    <t>1LM-T15</t>
  </si>
  <si>
    <t>NT78</t>
  </si>
  <si>
    <t>1LM-T16</t>
  </si>
  <si>
    <t>T. buffeli 99,5%</t>
  </si>
  <si>
    <t>NT81</t>
  </si>
  <si>
    <t>1LM-T17</t>
  </si>
  <si>
    <t>NT82</t>
  </si>
  <si>
    <t>1LM-T18</t>
  </si>
  <si>
    <t>A. marginale 99,2%</t>
  </si>
  <si>
    <t>1LM-T19</t>
  </si>
  <si>
    <t>1LM-T20</t>
  </si>
  <si>
    <t>Lò Thị Cải</t>
  </si>
  <si>
    <t>1LM-T21</t>
  </si>
  <si>
    <t>1LM-T22</t>
  </si>
  <si>
    <t>ST12</t>
  </si>
  <si>
    <t>1LM-T23</t>
  </si>
  <si>
    <t>ST13</t>
  </si>
  <si>
    <t>1LM-T24</t>
  </si>
  <si>
    <t>ST14</t>
  </si>
  <si>
    <t>1LM-T25</t>
  </si>
  <si>
    <t>ST15</t>
  </si>
  <si>
    <t>1LM-T26</t>
  </si>
  <si>
    <t>ST16</t>
  </si>
  <si>
    <t>1LM-T27</t>
  </si>
  <si>
    <t>Lò Văn Thiểm</t>
  </si>
  <si>
    <t>Bản Phiêng Xa</t>
  </si>
  <si>
    <t>ST17</t>
  </si>
  <si>
    <t>1LM-T28</t>
  </si>
  <si>
    <t>ST18</t>
  </si>
  <si>
    <t>1LM-T29</t>
  </si>
  <si>
    <t>ST19</t>
  </si>
  <si>
    <t>1LM-T30</t>
  </si>
  <si>
    <t>ST20</t>
  </si>
  <si>
    <t>1LM-T31</t>
  </si>
  <si>
    <t>T. velifer 89,97%</t>
  </si>
  <si>
    <t>Lò Văn Toán</t>
  </si>
  <si>
    <t>ST24</t>
  </si>
  <si>
    <t>1LM-T32</t>
  </si>
  <si>
    <t>ST25</t>
  </si>
  <si>
    <t>1LM-T33</t>
  </si>
  <si>
    <t>ST26</t>
  </si>
  <si>
    <t>1LM-T34</t>
  </si>
  <si>
    <t>ST27</t>
  </si>
  <si>
    <t>1LM-T35</t>
  </si>
  <si>
    <t>Lường Văn Hiển</t>
  </si>
  <si>
    <t>ST61</t>
  </si>
  <si>
    <t>1LM-T36</t>
  </si>
  <si>
    <t>ST62</t>
  </si>
  <si>
    <t>1LM-T37</t>
  </si>
  <si>
    <t>ST63</t>
  </si>
  <si>
    <t>1LM-T38</t>
  </si>
  <si>
    <t>ST64</t>
  </si>
  <si>
    <t>1LM-T39</t>
  </si>
  <si>
    <t>ST65</t>
  </si>
  <si>
    <t>1LM-T40</t>
  </si>
  <si>
    <t>ST68</t>
  </si>
  <si>
    <t>1LM-T41</t>
  </si>
  <si>
    <t>Tube No1</t>
  </si>
  <si>
    <t>Tube No2</t>
  </si>
  <si>
    <t>Tube No3</t>
  </si>
  <si>
    <t>Tube No6</t>
  </si>
  <si>
    <t>Tube No4</t>
  </si>
  <si>
    <t>Tube No5</t>
  </si>
  <si>
    <t>NB70</t>
  </si>
  <si>
    <t>Tube No9</t>
  </si>
  <si>
    <t>Tube No7</t>
  </si>
  <si>
    <t>Tube No8</t>
  </si>
  <si>
    <t>Tube No20</t>
  </si>
  <si>
    <t>Tube No22</t>
  </si>
  <si>
    <t>Tube No14</t>
  </si>
  <si>
    <t>Tube No23</t>
  </si>
  <si>
    <t>Tube No24</t>
  </si>
  <si>
    <t>Tube No25</t>
  </si>
  <si>
    <t>Tube No26</t>
  </si>
  <si>
    <t>Tube No27</t>
  </si>
  <si>
    <t>ID Tick/Flies</t>
  </si>
  <si>
    <t>Tube No28</t>
  </si>
  <si>
    <t>Tube No29</t>
  </si>
  <si>
    <t>Tube No10</t>
  </si>
  <si>
    <t>Tube No 30</t>
  </si>
  <si>
    <t>Tube No32</t>
  </si>
  <si>
    <t>Tube No34</t>
  </si>
  <si>
    <t>Tube No35</t>
  </si>
  <si>
    <t>Tube No36</t>
  </si>
  <si>
    <t>Tube No37</t>
  </si>
  <si>
    <t>Tube No38</t>
  </si>
  <si>
    <t>Tube No39</t>
  </si>
  <si>
    <t>Tube No40</t>
  </si>
  <si>
    <t>Tube No49</t>
  </si>
  <si>
    <t>Tube No57</t>
  </si>
  <si>
    <t>Tube No56</t>
  </si>
  <si>
    <t>Tube No58</t>
  </si>
  <si>
    <t>Tube No59</t>
  </si>
  <si>
    <t>Tube No60</t>
  </si>
  <si>
    <t>Tube No50</t>
  </si>
  <si>
    <t>Tube No43</t>
  </si>
  <si>
    <t>Tube No51</t>
  </si>
  <si>
    <t>Tube No48</t>
  </si>
  <si>
    <t>Tube No47</t>
  </si>
  <si>
    <t>Tube No42</t>
  </si>
  <si>
    <t>Tevansi</t>
  </si>
  <si>
    <t>Nguyễn Bá Hòa</t>
  </si>
  <si>
    <t>Chu Châu</t>
  </si>
  <si>
    <t>Minh Châu</t>
  </si>
  <si>
    <t>21°04′0″B 105°20′5″Đ</t>
  </si>
  <si>
    <t>Ba Vì</t>
  </si>
  <si>
    <t>Dairy cow HF</t>
  </si>
  <si>
    <t>BA.06.S2022.1</t>
  </si>
  <si>
    <t>MB1</t>
  </si>
  <si>
    <t>2HM-B001</t>
  </si>
  <si>
    <t>BA.20.S2022.1</t>
  </si>
  <si>
    <t>MB2</t>
  </si>
  <si>
    <t>2HM-B002</t>
  </si>
  <si>
    <t>B. bigemina 90,75%</t>
  </si>
  <si>
    <t>Nguyễn Công Lợi</t>
  </si>
  <si>
    <t>MB3</t>
  </si>
  <si>
    <t>2HM-B003</t>
  </si>
  <si>
    <t>A. capra 98,06%; A. marginale 97,78%</t>
  </si>
  <si>
    <t>9m</t>
  </si>
  <si>
    <t>BA.01.S2022</t>
  </si>
  <si>
    <t>MB4</t>
  </si>
  <si>
    <t>2HM-B004</t>
  </si>
  <si>
    <t>B. bovis 84,32%</t>
  </si>
  <si>
    <t>T. orientalis 98,23%</t>
  </si>
  <si>
    <t>Nguyễn Bá Anh</t>
  </si>
  <si>
    <t>MB5</t>
  </si>
  <si>
    <t>2HM-B005</t>
  </si>
  <si>
    <t>T. orientalis 95,35%</t>
  </si>
  <si>
    <t>MB6</t>
  </si>
  <si>
    <t>2HM-B006</t>
  </si>
  <si>
    <t>MB7</t>
  </si>
  <si>
    <t>2HM-B007</t>
  </si>
  <si>
    <t>Nguyễn Công Tôn</t>
  </si>
  <si>
    <t>MB8</t>
  </si>
  <si>
    <t>2HM-B008</t>
  </si>
  <si>
    <t>A. bovis 99,38%</t>
  </si>
  <si>
    <t>Nguyễn Công Thưởng</t>
  </si>
  <si>
    <t>BA.07.S2022.1</t>
  </si>
  <si>
    <t>MB9</t>
  </si>
  <si>
    <t>2HM-B009</t>
  </si>
  <si>
    <t>MB10</t>
  </si>
  <si>
    <t>2HM-B010</t>
  </si>
  <si>
    <t>BA.01.S2022.1</t>
  </si>
  <si>
    <t>MB11</t>
  </si>
  <si>
    <t>2HM-B011</t>
  </si>
  <si>
    <t>Nguyễn Danh Nhật</t>
  </si>
  <si>
    <t>BA.03.S2022.1</t>
  </si>
  <si>
    <t>MB12</t>
  </si>
  <si>
    <t>2HM-B012</t>
  </si>
  <si>
    <t>BA.20.S2022</t>
  </si>
  <si>
    <t>MB13</t>
  </si>
  <si>
    <t>2HM-B013</t>
  </si>
  <si>
    <t>A. marginale 96,88</t>
  </si>
  <si>
    <t>Nguyễn Danh Tới</t>
  </si>
  <si>
    <t>BA.02.S2022</t>
  </si>
  <si>
    <t>MB14</t>
  </si>
  <si>
    <t>2HM-B014</t>
  </si>
  <si>
    <t>MD15</t>
  </si>
  <si>
    <t>2HM-Đ026</t>
  </si>
  <si>
    <t>Nguyễn Công Hải</t>
  </si>
  <si>
    <t>MD16</t>
  </si>
  <si>
    <t>2HM-Đ027</t>
  </si>
  <si>
    <t>A. boleense90%</t>
  </si>
  <si>
    <t>MD17</t>
  </si>
  <si>
    <t>2HM-Đ028</t>
  </si>
  <si>
    <t>Nguyễn Công Hưng</t>
  </si>
  <si>
    <t>MB18</t>
  </si>
  <si>
    <t>2HM-B015</t>
  </si>
  <si>
    <t>BA.10.S2022</t>
  </si>
  <si>
    <t>MB19</t>
  </si>
  <si>
    <t>2HM-B016</t>
  </si>
  <si>
    <t>B. bovis 100%</t>
  </si>
  <si>
    <t>Nguyễn Bá Thắng</t>
  </si>
  <si>
    <t>BA.19.S2022</t>
  </si>
  <si>
    <t>MB20</t>
  </si>
  <si>
    <t>2HM-B017</t>
  </si>
  <si>
    <t xml:space="preserve">T. buffeli 98,67% </t>
  </si>
  <si>
    <t>MB21</t>
  </si>
  <si>
    <t>2HM-B018</t>
  </si>
  <si>
    <t>Hoàng Văn Choẹt</t>
  </si>
  <si>
    <t>BA.05.S2022</t>
  </si>
  <si>
    <t>MB22</t>
  </si>
  <si>
    <t>2HM-B019</t>
  </si>
  <si>
    <t>A. bovis 99,38%; A. platys 99,08%</t>
  </si>
  <si>
    <t>MB23</t>
  </si>
  <si>
    <t>2HM-B020</t>
  </si>
  <si>
    <t>B. bigemina 98,75%</t>
  </si>
  <si>
    <t>Nguyễn Văn Sơn</t>
  </si>
  <si>
    <t>MD24</t>
  </si>
  <si>
    <t>2HM-Đ029</t>
  </si>
  <si>
    <t>MD25</t>
  </si>
  <si>
    <t>2HM-Đ030</t>
  </si>
  <si>
    <t>Nguyễn Bá Tùng</t>
  </si>
  <si>
    <t>MD26</t>
  </si>
  <si>
    <t>2HM-Đ031</t>
  </si>
  <si>
    <t>A. cinensis 97,49%</t>
  </si>
  <si>
    <t>MT27</t>
  </si>
  <si>
    <t>2HM-T013</t>
  </si>
  <si>
    <t>T. bufeli 97,89%;</t>
  </si>
  <si>
    <t>Hoàng Tuyển Đông</t>
  </si>
  <si>
    <t>BA.13.S2022</t>
  </si>
  <si>
    <t>MD28</t>
  </si>
  <si>
    <t>2HM-Đ032</t>
  </si>
  <si>
    <t>MT30</t>
  </si>
  <si>
    <t>2HM-T014</t>
  </si>
  <si>
    <t>MD30</t>
  </si>
  <si>
    <t>2HM-Đ033</t>
  </si>
  <si>
    <t>Trần Văn Phúc</t>
  </si>
  <si>
    <t>MD31</t>
  </si>
  <si>
    <t>2HM-Đ034</t>
  </si>
  <si>
    <t>B. bovis 68,46%</t>
  </si>
  <si>
    <t>MD32</t>
  </si>
  <si>
    <t>2HM-Đ035</t>
  </si>
  <si>
    <t>MD33</t>
  </si>
  <si>
    <t>2HM-Đ036</t>
  </si>
  <si>
    <t>Đinh Ngọc Ánh</t>
  </si>
  <si>
    <t>11m</t>
  </si>
  <si>
    <t>MD34</t>
  </si>
  <si>
    <t>2HM-Đ037</t>
  </si>
  <si>
    <t>MD35</t>
  </si>
  <si>
    <t>2HM-Đ038</t>
  </si>
  <si>
    <t>B. bovis 88,56%</t>
  </si>
  <si>
    <t>Nguyễn Thị  Ngân</t>
  </si>
  <si>
    <t>MD36</t>
  </si>
  <si>
    <t>2HM-Đ039</t>
  </si>
  <si>
    <t>Bùi Phượng</t>
  </si>
  <si>
    <t>BA.13.S2022.1</t>
  </si>
  <si>
    <t>MD37</t>
  </si>
  <si>
    <t>2HM-Đ040</t>
  </si>
  <si>
    <t>BA.10.S2022.1</t>
  </si>
  <si>
    <t>MB24</t>
  </si>
  <si>
    <t>2HM-B021</t>
  </si>
  <si>
    <t>Nguyễn Văn Sinh</t>
  </si>
  <si>
    <t>MD39</t>
  </si>
  <si>
    <t>2HM-Đ041</t>
  </si>
  <si>
    <t>Bùi Hữu Hồng</t>
  </si>
  <si>
    <t>MT40</t>
  </si>
  <si>
    <t>2HM-T015</t>
  </si>
  <si>
    <t>10m</t>
  </si>
  <si>
    <t>MT41</t>
  </si>
  <si>
    <t>2HM-T016</t>
  </si>
  <si>
    <t>Đinh Thị Chính</t>
  </si>
  <si>
    <t>MT42</t>
  </si>
  <si>
    <t>2HM-T017</t>
  </si>
  <si>
    <t>A. marginale 90,63%</t>
  </si>
  <si>
    <t>MT43</t>
  </si>
  <si>
    <t>2HM-T018</t>
  </si>
  <si>
    <t>Bùi Văn Vinh</t>
  </si>
  <si>
    <t>MD44</t>
  </si>
  <si>
    <t>2HM-Đ042</t>
  </si>
  <si>
    <t>MD45</t>
  </si>
  <si>
    <t>2HM-Đ043</t>
  </si>
  <si>
    <t>MD46</t>
  </si>
  <si>
    <t>2HM-Đ044</t>
  </si>
  <si>
    <t>Đỗ Công Lý</t>
  </si>
  <si>
    <t>MD47</t>
  </si>
  <si>
    <t>2HM-Đ045</t>
  </si>
  <si>
    <t>MD48</t>
  </si>
  <si>
    <t>2HM-Đ046</t>
  </si>
  <si>
    <t>Trần Văn Thành</t>
  </si>
  <si>
    <t>MD49</t>
  </si>
  <si>
    <t>2HM-Đ047</t>
  </si>
  <si>
    <t>BA.14.S2022</t>
  </si>
  <si>
    <t>MD50</t>
  </si>
  <si>
    <t>2HM-Đ048</t>
  </si>
  <si>
    <t>Trần Văn Tư</t>
  </si>
  <si>
    <t>BA.14.S2022.1</t>
  </si>
  <si>
    <t>MD51</t>
  </si>
  <si>
    <t>2HM-Đ049</t>
  </si>
  <si>
    <t>MD52</t>
  </si>
  <si>
    <t>2HM-Đ050</t>
  </si>
  <si>
    <t>Nguyễn Trí Tuệ</t>
  </si>
  <si>
    <t>BA.09.S2022</t>
  </si>
  <si>
    <t>MB53</t>
  </si>
  <si>
    <t>2HM-B022</t>
  </si>
  <si>
    <t>T. buffeli 98,99%</t>
  </si>
  <si>
    <t>BA.04.S2022.1</t>
  </si>
  <si>
    <t>MB54</t>
  </si>
  <si>
    <t>2HM-B023</t>
  </si>
  <si>
    <t>Nguyễn Văn Tươi</t>
  </si>
  <si>
    <t>MB55</t>
  </si>
  <si>
    <t>2HM-B024</t>
  </si>
  <si>
    <t>BA.06.S2022</t>
  </si>
  <si>
    <t>MB56</t>
  </si>
  <si>
    <t>2HM-B025</t>
  </si>
  <si>
    <t>Trại Nguyễn Văn Tuấn</t>
  </si>
  <si>
    <t>Phù Đổng</t>
  </si>
  <si>
    <t>21°3′25″B 105°57′46″Đ</t>
  </si>
  <si>
    <t>Gia Lâm</t>
  </si>
  <si>
    <t>HN1</t>
  </si>
  <si>
    <t>2HM-N001</t>
  </si>
  <si>
    <t>A. marginale 97,78%</t>
  </si>
  <si>
    <t>HN2</t>
  </si>
  <si>
    <t>2HM-N002</t>
  </si>
  <si>
    <t>HN3</t>
  </si>
  <si>
    <t>2HM-N003</t>
  </si>
  <si>
    <t>HN4</t>
  </si>
  <si>
    <t>2HM-N004</t>
  </si>
  <si>
    <t>HN5</t>
  </si>
  <si>
    <t>2HM-N005</t>
  </si>
  <si>
    <t>HN6</t>
  </si>
  <si>
    <t>2HM-N006</t>
  </si>
  <si>
    <t>HN7</t>
  </si>
  <si>
    <t>2HM-N007</t>
  </si>
  <si>
    <t>HN8</t>
  </si>
  <si>
    <t>2HM-N008</t>
  </si>
  <si>
    <t>HN9</t>
  </si>
  <si>
    <t>2HM-N009</t>
  </si>
  <si>
    <t>HN10</t>
  </si>
  <si>
    <t>2HM-N010</t>
  </si>
  <si>
    <t>HN11</t>
  </si>
  <si>
    <t>2HM-N011</t>
  </si>
  <si>
    <t>HN12</t>
  </si>
  <si>
    <t>2HM-N012</t>
  </si>
  <si>
    <t>HN13</t>
  </si>
  <si>
    <t>2HM-N013</t>
  </si>
  <si>
    <t>HN14</t>
  </si>
  <si>
    <t>2HM-N014</t>
  </si>
  <si>
    <t>Trại Nguyễn Quang Tuấn</t>
  </si>
  <si>
    <t>HN15</t>
  </si>
  <si>
    <t>2HM-N015</t>
  </si>
  <si>
    <t>HN16</t>
  </si>
  <si>
    <t>2HM-N016</t>
  </si>
  <si>
    <t>HN17</t>
  </si>
  <si>
    <t>2HM-N017</t>
  </si>
  <si>
    <t>HN18</t>
  </si>
  <si>
    <t>2HM-N018</t>
  </si>
  <si>
    <t>HN19</t>
  </si>
  <si>
    <t>2HM-N019</t>
  </si>
  <si>
    <t>HN20</t>
  </si>
  <si>
    <t>2HM-N020</t>
  </si>
  <si>
    <t>A. platys 98,67%;  A. phagocytolum 98,24%</t>
  </si>
  <si>
    <t>HN21</t>
  </si>
  <si>
    <t>2HM-N021</t>
  </si>
  <si>
    <t>HN22</t>
  </si>
  <si>
    <t>2HM-N022</t>
  </si>
  <si>
    <t>HN23</t>
  </si>
  <si>
    <t>2HM-N023</t>
  </si>
  <si>
    <t>HN24</t>
  </si>
  <si>
    <t>2HM-N024</t>
  </si>
  <si>
    <t>HN25</t>
  </si>
  <si>
    <t>2HM-N025</t>
  </si>
  <si>
    <t>HN26</t>
  </si>
  <si>
    <t>2HM-N026</t>
  </si>
  <si>
    <t>2HM-N027</t>
  </si>
  <si>
    <t>2HM-N028</t>
  </si>
  <si>
    <t>2HM-N029</t>
  </si>
  <si>
    <t>BA.18.S2022.1</t>
  </si>
  <si>
    <t>HN50</t>
  </si>
  <si>
    <t>2HM-N050</t>
  </si>
  <si>
    <t>HN30</t>
  </si>
  <si>
    <t>2HM-N030</t>
  </si>
  <si>
    <t>HN31</t>
  </si>
  <si>
    <t>2HM-N031</t>
  </si>
  <si>
    <t>HN32</t>
  </si>
  <si>
    <t>2HM-N032</t>
  </si>
  <si>
    <t>HN33</t>
  </si>
  <si>
    <t>2HM-N033</t>
  </si>
  <si>
    <t>HN34</t>
  </si>
  <si>
    <t>2HM-N034</t>
  </si>
  <si>
    <t>HN35</t>
  </si>
  <si>
    <t>2HM-N035</t>
  </si>
  <si>
    <t>HN36</t>
  </si>
  <si>
    <t>2HM-N036</t>
  </si>
  <si>
    <t>HN37</t>
  </si>
  <si>
    <t>2HM-N037</t>
  </si>
  <si>
    <t xml:space="preserve">A. cinensis 100%; </t>
  </si>
  <si>
    <t>HN38</t>
  </si>
  <si>
    <t>2HM-N038</t>
  </si>
  <si>
    <t>HN39</t>
  </si>
  <si>
    <t>2HM-N039</t>
  </si>
  <si>
    <t>A. cinensis 100%</t>
  </si>
  <si>
    <t>HN40</t>
  </si>
  <si>
    <t>2HM-N040</t>
  </si>
  <si>
    <t>HN41</t>
  </si>
  <si>
    <t>2HM-N041</t>
  </si>
  <si>
    <t>HN42</t>
  </si>
  <si>
    <t>2HM-N042</t>
  </si>
  <si>
    <t>Trại Nguyễn Tuấn Anh</t>
  </si>
  <si>
    <t>HN43</t>
  </si>
  <si>
    <t>2HM-N043</t>
  </si>
  <si>
    <t>HN44</t>
  </si>
  <si>
    <t>2HM-N044</t>
  </si>
  <si>
    <t>HN45</t>
  </si>
  <si>
    <t>2HM-N045</t>
  </si>
  <si>
    <t>BA.18.S2022</t>
  </si>
  <si>
    <t>HN46</t>
  </si>
  <si>
    <t>2HM-N046</t>
  </si>
  <si>
    <t>HN47</t>
  </si>
  <si>
    <t>2HM-N047</t>
  </si>
  <si>
    <t>HN48</t>
  </si>
  <si>
    <t>2HM-N048</t>
  </si>
  <si>
    <t>HN49</t>
  </si>
  <si>
    <t>2HM-N049</t>
  </si>
  <si>
    <t>HT1</t>
  </si>
  <si>
    <t>2HM-T019</t>
  </si>
  <si>
    <t>HT2</t>
  </si>
  <si>
    <t>2HM-T020</t>
  </si>
  <si>
    <t>HT3</t>
  </si>
  <si>
    <t>2HM-T021</t>
  </si>
  <si>
    <t>BA.17.S2022</t>
  </si>
  <si>
    <t>HT4</t>
  </si>
  <si>
    <t>2HM-T022</t>
  </si>
  <si>
    <t>BA.15.S2022</t>
  </si>
  <si>
    <t>HT5</t>
  </si>
  <si>
    <t>2HM-T023</t>
  </si>
  <si>
    <t>HT6</t>
  </si>
  <si>
    <t>2HM-T024</t>
  </si>
  <si>
    <t>A. platys 92,45%</t>
  </si>
  <si>
    <t>B. bigemina 96,81%</t>
  </si>
  <si>
    <t>HT7</t>
  </si>
  <si>
    <t>2HM-T025</t>
  </si>
  <si>
    <t>A. platys 98,76%</t>
  </si>
  <si>
    <t>T. bufeli 99,68%; T. annulata 96,58%</t>
  </si>
  <si>
    <t>HT8</t>
  </si>
  <si>
    <t>2HM-T026</t>
  </si>
  <si>
    <t>6m</t>
  </si>
  <si>
    <t>HT9</t>
  </si>
  <si>
    <t>2HM-T027</t>
  </si>
  <si>
    <t>2HM-T028</t>
  </si>
  <si>
    <t>2HM-T029</t>
  </si>
  <si>
    <t>BA.17.S2022.1</t>
  </si>
  <si>
    <t>HT23</t>
  </si>
  <si>
    <t>2HM-T041</t>
  </si>
  <si>
    <t>HT12</t>
  </si>
  <si>
    <t>2HM-T030</t>
  </si>
  <si>
    <t>HT13</t>
  </si>
  <si>
    <t>2HM-T031</t>
  </si>
  <si>
    <t>HT14</t>
  </si>
  <si>
    <t>2HM-T032</t>
  </si>
  <si>
    <t>T. bufeli 93,68%; T. annulata 89,76%</t>
  </si>
  <si>
    <t>HT15</t>
  </si>
  <si>
    <t>2HM-T033</t>
  </si>
  <si>
    <t>HT16</t>
  </si>
  <si>
    <t>2HM-T034</t>
  </si>
  <si>
    <t>BA.15.S2022.1</t>
  </si>
  <si>
    <t>HT17</t>
  </si>
  <si>
    <t>2HM-T035</t>
  </si>
  <si>
    <t>T. annulata 98,54%</t>
  </si>
  <si>
    <t>BA.16.S2022</t>
  </si>
  <si>
    <t>HT18</t>
  </si>
  <si>
    <t>2HM-T036</t>
  </si>
  <si>
    <t>HT19</t>
  </si>
  <si>
    <t>2HM-T037</t>
  </si>
  <si>
    <t>HT20</t>
  </si>
  <si>
    <t>2HM-T038</t>
  </si>
  <si>
    <t>HT21</t>
  </si>
  <si>
    <t>2HM-T039</t>
  </si>
  <si>
    <t>HT22</t>
  </si>
  <si>
    <t>2HM-T040</t>
  </si>
  <si>
    <t>BA.16.S2022.1</t>
  </si>
  <si>
    <t>HT24</t>
  </si>
  <si>
    <t>2HM-T042</t>
  </si>
  <si>
    <t>HT25</t>
  </si>
  <si>
    <t>2HM-T043</t>
  </si>
  <si>
    <t>HT26</t>
  </si>
  <si>
    <t>2HM-T044</t>
  </si>
  <si>
    <t>HT27</t>
  </si>
  <si>
    <t>2HM-T045</t>
  </si>
  <si>
    <t>HT28</t>
  </si>
  <si>
    <t>2HM-T046</t>
  </si>
  <si>
    <t>HT29</t>
  </si>
  <si>
    <t>2HM-T047</t>
  </si>
  <si>
    <t>2HM-T048</t>
  </si>
  <si>
    <t>2HM-T049</t>
  </si>
  <si>
    <t>8m</t>
  </si>
  <si>
    <t>HT32</t>
  </si>
  <si>
    <t>2HM-T050</t>
  </si>
  <si>
    <t>Hồ Văn Tuấn</t>
  </si>
  <si>
    <t>Hát Giang</t>
  </si>
  <si>
    <t>Tản Lĩnh</t>
  </si>
  <si>
    <t>21°7′14″B 105°23′56″Đ</t>
  </si>
  <si>
    <t>Zebu</t>
  </si>
  <si>
    <t>TB1</t>
  </si>
  <si>
    <t>2HM-B026</t>
  </si>
  <si>
    <t>A. phagocytolum 98,35%</t>
  </si>
  <si>
    <t>T. orientalis 99,33%; T. buffeli92,37%</t>
  </si>
  <si>
    <t>BA.19.S2022.1</t>
  </si>
  <si>
    <t>2HM-B031</t>
  </si>
  <si>
    <t>TB2</t>
  </si>
  <si>
    <t>2HM-B027</t>
  </si>
  <si>
    <t>Hồ Danh Nguyên</t>
  </si>
  <si>
    <t>TB3</t>
  </si>
  <si>
    <t>2HM-B028</t>
  </si>
  <si>
    <t>T. buffeli 99,04%; T.orientalis 99,04%</t>
  </si>
  <si>
    <t>TB4</t>
  </si>
  <si>
    <t>2HM-B029</t>
  </si>
  <si>
    <t>T. orientalis 99,23%</t>
  </si>
  <si>
    <t>TB5</t>
  </si>
  <si>
    <t>2HM-B030</t>
  </si>
  <si>
    <t>A. marginale 100%; A. ovis 100%; A. central 100%</t>
  </si>
  <si>
    <t>BA.12.S2022</t>
  </si>
  <si>
    <t>Hồ Danh Quyết</t>
  </si>
  <si>
    <t>BA.08.S2022.1</t>
  </si>
  <si>
    <t>2HM-B032</t>
  </si>
  <si>
    <t>A. marginale 98,05%; A. carpa 98,14%</t>
  </si>
  <si>
    <t>BA.11.S2022</t>
  </si>
  <si>
    <t>TB8</t>
  </si>
  <si>
    <t>2HM-B033</t>
  </si>
  <si>
    <t>2HM-T001</t>
  </si>
  <si>
    <t>2HM-B034</t>
  </si>
  <si>
    <t>B. bigemina 99,05%</t>
  </si>
  <si>
    <t>T. buffeli 90,64%</t>
  </si>
  <si>
    <t>TB11</t>
  </si>
  <si>
    <t>2HM-B035</t>
  </si>
  <si>
    <t>Phan Thị Phượng</t>
  </si>
  <si>
    <t>TD12</t>
  </si>
  <si>
    <t>2HM-Đ001</t>
  </si>
  <si>
    <t>2HM-D002</t>
  </si>
  <si>
    <t>Nguyễn Thị Ánh</t>
  </si>
  <si>
    <t>2HM-Đ003</t>
  </si>
  <si>
    <t>TD15</t>
  </si>
  <si>
    <t>2HM-Đ004</t>
  </si>
  <si>
    <t>TD16</t>
  </si>
  <si>
    <t>2HM-Đ005</t>
  </si>
  <si>
    <t>TT17</t>
  </si>
  <si>
    <t>2HM-T002</t>
  </si>
  <si>
    <t>T. annulata 97,34%</t>
  </si>
  <si>
    <t>Phạm Thị Ly</t>
  </si>
  <si>
    <t>2HM-T003</t>
  </si>
  <si>
    <t>2HM-T004</t>
  </si>
  <si>
    <t>B. caballi 89,35%</t>
  </si>
  <si>
    <t>BA.11.S2022.1</t>
  </si>
  <si>
    <t>2HM-B036</t>
  </si>
  <si>
    <t>Lê Văn Thực</t>
  </si>
  <si>
    <t>Việt Long</t>
  </si>
  <si>
    <t>TT21</t>
  </si>
  <si>
    <t>2HM-T005</t>
  </si>
  <si>
    <t>TT22</t>
  </si>
  <si>
    <t>2HM-T006</t>
  </si>
  <si>
    <t>T. bufeli 98,23%;</t>
  </si>
  <si>
    <t>TT23</t>
  </si>
  <si>
    <t>2HM-T007</t>
  </si>
  <si>
    <t>TD24</t>
  </si>
  <si>
    <t>2HM-Đ006</t>
  </si>
  <si>
    <t>TT25</t>
  </si>
  <si>
    <t>2HM-T008</t>
  </si>
  <si>
    <t>TD26</t>
  </si>
  <si>
    <t>2HM-Đ007</t>
  </si>
  <si>
    <t>2HM-T009</t>
  </si>
  <si>
    <t>2HM-Đ008</t>
  </si>
  <si>
    <t>2HM-T010</t>
  </si>
  <si>
    <t>TD30</t>
  </si>
  <si>
    <t>2HM-Đ009</t>
  </si>
  <si>
    <t>TT31</t>
  </si>
  <si>
    <t>2HM-T011</t>
  </si>
  <si>
    <t>2HM-Đ010</t>
  </si>
  <si>
    <t>2HM-T012</t>
  </si>
  <si>
    <t>Bát Đầm</t>
  </si>
  <si>
    <t>2HM-Đ011</t>
  </si>
  <si>
    <t>Nguyễn Thị Ngân</t>
  </si>
  <si>
    <t>2HM-Đ012</t>
  </si>
  <si>
    <t>A. platys 91,82%</t>
  </si>
  <si>
    <t>TD36</t>
  </si>
  <si>
    <t>2HM-Đ013</t>
  </si>
  <si>
    <t>Nguyễn Thị Thủy</t>
  </si>
  <si>
    <t>TD37</t>
  </si>
  <si>
    <t>2HM-Đ014</t>
  </si>
  <si>
    <t>Lại Thị Hồng</t>
  </si>
  <si>
    <t>Đức Thịnh</t>
  </si>
  <si>
    <t>TD38</t>
  </si>
  <si>
    <t>2HM-Đ015</t>
  </si>
  <si>
    <t>TD39</t>
  </si>
  <si>
    <t>2HM-Đ016</t>
  </si>
  <si>
    <t>TD40</t>
  </si>
  <si>
    <t>2HM-Đ017</t>
  </si>
  <si>
    <t>Nguyễn Văn Cảnh</t>
  </si>
  <si>
    <t>An Hòa</t>
  </si>
  <si>
    <t>2HM-Đ018</t>
  </si>
  <si>
    <t>Vũ Thị Hiền</t>
  </si>
  <si>
    <t>2HM-Đ019</t>
  </si>
  <si>
    <t>2HM-Đ020</t>
  </si>
  <si>
    <t>Phùng Thị Bản</t>
  </si>
  <si>
    <t>2HM-Đ021</t>
  </si>
  <si>
    <t>A. cinensis 94,28%</t>
  </si>
  <si>
    <t>2HM-Đ022</t>
  </si>
  <si>
    <t>BA.05.S2022.1</t>
  </si>
  <si>
    <t>TB47</t>
  </si>
  <si>
    <t>BA.09.S2022.1</t>
  </si>
  <si>
    <t>TB48</t>
  </si>
  <si>
    <t>2HM-B037</t>
  </si>
  <si>
    <t>T. buffeli 99,14%; T. orientalis 97,88%</t>
  </si>
  <si>
    <t>BA.12.S2022.1</t>
  </si>
  <si>
    <t>TB49</t>
  </si>
  <si>
    <t>2HM-B038</t>
  </si>
  <si>
    <t>B. bovis 98,67%</t>
  </si>
  <si>
    <t>TB50</t>
  </si>
  <si>
    <t>2HM-B039</t>
  </si>
  <si>
    <t>BA.02.S2022.1</t>
  </si>
  <si>
    <t>TB51</t>
  </si>
  <si>
    <t>2HM-B040</t>
  </si>
  <si>
    <t>BA.04.S2022</t>
  </si>
  <si>
    <t>TB52</t>
  </si>
  <si>
    <t>2HM-B041</t>
  </si>
  <si>
    <t>2HM-B042</t>
  </si>
  <si>
    <t>Hồ Văn Quỳnh</t>
  </si>
  <si>
    <t>2HM-B043</t>
  </si>
  <si>
    <t>T. buffeli 98,91%</t>
  </si>
  <si>
    <t>Phạm Thị Dần</t>
  </si>
  <si>
    <t>2HM-B044</t>
  </si>
  <si>
    <t>B. bovis 90%</t>
  </si>
  <si>
    <t>T. orientalis 97,62%; T. buffeli 88,56%</t>
  </si>
  <si>
    <t>2HM-B045</t>
  </si>
  <si>
    <t>Vũ Hoàng Thành</t>
  </si>
  <si>
    <t>2HM-B046</t>
  </si>
  <si>
    <t>B. bigemina 98,33%</t>
  </si>
  <si>
    <t>BA.03.S2022</t>
  </si>
  <si>
    <t>2HM-B047</t>
  </si>
  <si>
    <t>Nguyễn Duy Thêm</t>
  </si>
  <si>
    <t>5m</t>
  </si>
  <si>
    <t>BA.08.S2022</t>
  </si>
  <si>
    <t>2HM-B048</t>
  </si>
  <si>
    <t>T. orientalis 97,23%</t>
  </si>
  <si>
    <t>2HM-B049</t>
  </si>
  <si>
    <t>2HM-B050</t>
  </si>
  <si>
    <t>Trần Thị Sen</t>
  </si>
  <si>
    <t>TD62</t>
  </si>
  <si>
    <t>2HM-Đ024</t>
  </si>
  <si>
    <t>TD63</t>
  </si>
  <si>
    <t>2HM-Đ025</t>
  </si>
  <si>
    <t>TT</t>
  </si>
  <si>
    <t>household</t>
  </si>
  <si>
    <t>village</t>
  </si>
  <si>
    <t>commune</t>
  </si>
  <si>
    <t>longitude</t>
  </si>
  <si>
    <t>district</t>
  </si>
  <si>
    <t>province</t>
  </si>
  <si>
    <t>province code</t>
  </si>
  <si>
    <t>Animal type</t>
  </si>
  <si>
    <t>age (year)</t>
  </si>
  <si>
    <t>age group</t>
  </si>
  <si>
    <t>gender group</t>
  </si>
  <si>
    <t>Đỗ Xuân Cường</t>
  </si>
  <si>
    <t>Senepol</t>
  </si>
  <si>
    <t>3HM-B01</t>
  </si>
  <si>
    <t>B. bovis 90,42%</t>
  </si>
  <si>
    <t>7m</t>
  </si>
  <si>
    <t>3HM-B02</t>
  </si>
  <si>
    <t>Nguyễn Văn Thuận</t>
  </si>
  <si>
    <t>3HM-B03</t>
  </si>
  <si>
    <t>A. central 98,56%</t>
  </si>
  <si>
    <t>3HM-B04</t>
  </si>
  <si>
    <t>T.orientalis 91,56%</t>
  </si>
  <si>
    <t>Đỗ Văn Nhặn</t>
  </si>
  <si>
    <t>3HM-B05</t>
  </si>
  <si>
    <t>3HM-B06</t>
  </si>
  <si>
    <t>Nguyễn Thị Liên</t>
  </si>
  <si>
    <t>3HM-B07</t>
  </si>
  <si>
    <t>T. sergenti 98,15%</t>
  </si>
  <si>
    <t>3HM-B08</t>
  </si>
  <si>
    <t>B. bovis 98,82%</t>
  </si>
  <si>
    <t>Phùng Thị Thanh Huệ</t>
  </si>
  <si>
    <t>3HM-B09</t>
  </si>
  <si>
    <t>A. central  92,46%</t>
  </si>
  <si>
    <t>3HM-B10</t>
  </si>
  <si>
    <t>Bùi Thị Lụa</t>
  </si>
  <si>
    <t>3HM-B11</t>
  </si>
  <si>
    <t>A. marginale 94,82%</t>
  </si>
  <si>
    <t>Vũ Văn Bẩy</t>
  </si>
  <si>
    <t>3HM-B12</t>
  </si>
  <si>
    <t>A. platys 97,28%</t>
  </si>
  <si>
    <t>3HM-B13</t>
  </si>
  <si>
    <t>A. marginale 96,17%</t>
  </si>
  <si>
    <t>Chu Thị Khanh</t>
  </si>
  <si>
    <t>3HM-B14</t>
  </si>
  <si>
    <t>A. central 86,91%</t>
  </si>
  <si>
    <t>3HM-B15</t>
  </si>
  <si>
    <t>T. annualata 90,55%</t>
  </si>
  <si>
    <t>Hà Nguyên</t>
  </si>
  <si>
    <t>3HM-B16</t>
  </si>
  <si>
    <t>3HM-B17</t>
  </si>
  <si>
    <t>3HM-B18</t>
  </si>
  <si>
    <t>Trần Thị Quế Anh</t>
  </si>
  <si>
    <t>3HM-B19</t>
  </si>
  <si>
    <t>3HM-B20</t>
  </si>
  <si>
    <t>A. marginale 99,23%</t>
  </si>
  <si>
    <t>T. orientalis 93,67%</t>
  </si>
  <si>
    <t>Tăng Xuân Lưu</t>
  </si>
  <si>
    <t>3HM-B21</t>
  </si>
  <si>
    <t>3HM-B22</t>
  </si>
  <si>
    <t>B. bovis 91,52%</t>
  </si>
  <si>
    <t>3HM-B23</t>
  </si>
  <si>
    <t>3HM-B24</t>
  </si>
  <si>
    <t>Phạm Minh Đức</t>
  </si>
  <si>
    <t>3HM-B25</t>
  </si>
  <si>
    <t>Xuân Hòa</t>
  </si>
  <si>
    <t>Vân Hoà</t>
  </si>
  <si>
    <t>21°8′15″B 105°42′58″Đ</t>
  </si>
  <si>
    <t>3HM-B26</t>
  </si>
  <si>
    <t>Nguyễn Mạnh Thưởng</t>
  </si>
  <si>
    <t>3HM-B27</t>
  </si>
  <si>
    <t>A. carpa 100%</t>
  </si>
  <si>
    <t>Nguyễn Văn Chiến</t>
  </si>
  <si>
    <t>3HM-B28</t>
  </si>
  <si>
    <t>A. ovis93,74%</t>
  </si>
  <si>
    <t>T. orientalis 96,61%</t>
  </si>
  <si>
    <t>Trần Văn Cường</t>
  </si>
  <si>
    <t>3HM-B29</t>
  </si>
  <si>
    <t>A. marginale100%</t>
  </si>
  <si>
    <t>B. bovis 97,42%</t>
  </si>
  <si>
    <t>T. orientalis 89,17%</t>
  </si>
  <si>
    <t>3HM-B30</t>
  </si>
  <si>
    <t>Hà Văn Cảnh</t>
  </si>
  <si>
    <t>Trung Hòa</t>
  </si>
  <si>
    <t>3HM-B31</t>
  </si>
  <si>
    <t>Nguyễn Thị Hạnh</t>
  </si>
  <si>
    <t>3HM-B32</t>
  </si>
  <si>
    <t>A. carpa 92,63%</t>
  </si>
  <si>
    <t>T. orientalis 98,50%</t>
  </si>
  <si>
    <t>3HM-B33</t>
  </si>
  <si>
    <t>Trần Văn Nam</t>
  </si>
  <si>
    <t>Hòa Trung</t>
  </si>
  <si>
    <t>3HM-B34</t>
  </si>
  <si>
    <t>Nguyễn Văn Lâm</t>
  </si>
  <si>
    <t>3HM-B35</t>
  </si>
  <si>
    <t>A. carpa 94,56%</t>
  </si>
  <si>
    <t>B. bigemina 85%</t>
  </si>
  <si>
    <t>3HM-B36</t>
  </si>
  <si>
    <t>A. marginale 88,56%</t>
  </si>
  <si>
    <t>Nguyễn Hồng Lâm</t>
  </si>
  <si>
    <t>3HM-B37</t>
  </si>
  <si>
    <t>A. platys 97,03%</t>
  </si>
  <si>
    <t>B. bigemina 88,93%</t>
  </si>
  <si>
    <t>Nguyễn Doãn Hùng</t>
  </si>
  <si>
    <t>3HM-B38</t>
  </si>
  <si>
    <t>A. carpa 94,51%</t>
  </si>
  <si>
    <t>3HM-B39</t>
  </si>
  <si>
    <t>Đặng Quốc Lợi</t>
  </si>
  <si>
    <t>3HM-B40</t>
  </si>
  <si>
    <t>Trịnh T B Liên</t>
  </si>
  <si>
    <t>3HM-B41</t>
  </si>
  <si>
    <t>A. platys 99,67%</t>
  </si>
  <si>
    <t>B. bigemina 84,81%</t>
  </si>
  <si>
    <t>T. buffeli 89,74%</t>
  </si>
  <si>
    <t>Vũ Hồng Sơn</t>
  </si>
  <si>
    <t>3HM-B42</t>
  </si>
  <si>
    <t>A. ovis 86,94%</t>
  </si>
  <si>
    <t>T. orientalis 93,54%</t>
  </si>
  <si>
    <t>3HM-B43</t>
  </si>
  <si>
    <t>A. central 90,58%</t>
  </si>
  <si>
    <t>T. sergenti 90,44%</t>
  </si>
  <si>
    <t>Đặng Văn Nam</t>
  </si>
  <si>
    <t>3HM-B44</t>
  </si>
  <si>
    <t>3HM-B45</t>
  </si>
  <si>
    <t>3HM-B46</t>
  </si>
  <si>
    <t>3HM-B47</t>
  </si>
  <si>
    <t>Vương Quốc Lưu</t>
  </si>
  <si>
    <t>3HM-B48</t>
  </si>
  <si>
    <t>T. orientalis 90,45%</t>
  </si>
  <si>
    <t>3HM-B49</t>
  </si>
  <si>
    <t>Nguyễn T Hồng Thịnh</t>
  </si>
  <si>
    <t>3HM-B50</t>
  </si>
  <si>
    <t>Hybird</t>
  </si>
  <si>
    <t>3HM-D01</t>
  </si>
  <si>
    <t>Nguyễn Phi Long</t>
  </si>
  <si>
    <t>3HM-D02</t>
  </si>
  <si>
    <t>A. platys 90,67%</t>
  </si>
  <si>
    <t>3HM-D03</t>
  </si>
  <si>
    <t>Bùi Văn Hùng</t>
  </si>
  <si>
    <t>3HM-D04</t>
  </si>
  <si>
    <t>A. platys 89,97%</t>
  </si>
  <si>
    <t>T. orientalis 90,51%</t>
  </si>
  <si>
    <t>3HM-D05</t>
  </si>
  <si>
    <t>3HM-D06</t>
  </si>
  <si>
    <t>3HM-D07</t>
  </si>
  <si>
    <t>B. bigemina 99,78%</t>
  </si>
  <si>
    <t>3HM-D08</t>
  </si>
  <si>
    <t>3HM-D09</t>
  </si>
  <si>
    <t>A. platys 90,68%</t>
  </si>
  <si>
    <t>3HM-D10</t>
  </si>
  <si>
    <t>Nguyễn Văn Tính</t>
  </si>
  <si>
    <t>3HM-D11</t>
  </si>
  <si>
    <t>3HM-D12</t>
  </si>
  <si>
    <t>Lưu Hạnh</t>
  </si>
  <si>
    <t>3HM-D13</t>
  </si>
  <si>
    <t>A. platys 90,89%</t>
  </si>
  <si>
    <t>3HM-D14</t>
  </si>
  <si>
    <t>T. orientalis 86,8%</t>
  </si>
  <si>
    <t>3HM-D15</t>
  </si>
  <si>
    <t>Đặng Quang Hà</t>
  </si>
  <si>
    <t>3HM-D16</t>
  </si>
  <si>
    <t>A. platys100%</t>
  </si>
  <si>
    <t>3HM-D17</t>
  </si>
  <si>
    <t>3HM-D18</t>
  </si>
  <si>
    <t>Đỗ Xuân Trường</t>
  </si>
  <si>
    <t>3HM-D19</t>
  </si>
  <si>
    <t>3HM-D20</t>
  </si>
  <si>
    <t>T. orientalis 90,23%</t>
  </si>
  <si>
    <t>3HM-D21</t>
  </si>
  <si>
    <t>3HM-D22</t>
  </si>
  <si>
    <t>Vũ Mạnh Đà</t>
  </si>
  <si>
    <t>3HM-D23</t>
  </si>
  <si>
    <t>3HM-D24</t>
  </si>
  <si>
    <t>3HM-D25</t>
  </si>
  <si>
    <t>Xin Lin</t>
  </si>
  <si>
    <t>3HM-D26</t>
  </si>
  <si>
    <t>3HM-D27</t>
  </si>
  <si>
    <t>3HM-D28</t>
  </si>
  <si>
    <t>3HM-D29</t>
  </si>
  <si>
    <t>A. marginale 98,67%</t>
  </si>
  <si>
    <t>3HM-D30</t>
  </si>
  <si>
    <t>3HM-D31</t>
  </si>
  <si>
    <t>3HM-D32</t>
  </si>
  <si>
    <t>3HM-D33</t>
  </si>
  <si>
    <t>3HM-D34</t>
  </si>
  <si>
    <t>Nguyễn Quốc Khánh</t>
  </si>
  <si>
    <t>3HM-D35</t>
  </si>
  <si>
    <t>3HM-D36</t>
  </si>
  <si>
    <t>3HM-D37</t>
  </si>
  <si>
    <t>Trần Văn Hòa</t>
  </si>
  <si>
    <t>3HM-D38</t>
  </si>
  <si>
    <t>3HM-D39</t>
  </si>
  <si>
    <t>3m</t>
  </si>
  <si>
    <t>3HM-D40</t>
  </si>
  <si>
    <t>Vương Văn Thản</t>
  </si>
  <si>
    <t>3HM-D41</t>
  </si>
  <si>
    <t>3HM-D42</t>
  </si>
  <si>
    <t>3HM-D43</t>
  </si>
  <si>
    <t>3HM-D44</t>
  </si>
  <si>
    <t>3HM-D45</t>
  </si>
  <si>
    <t>3HM-D46</t>
  </si>
  <si>
    <t>3HM-D47</t>
  </si>
  <si>
    <t>Võ T Thảo</t>
  </si>
  <si>
    <t>3HM-D48</t>
  </si>
  <si>
    <t>A. ovis 90,78%</t>
  </si>
  <si>
    <t>3HM-D49</t>
  </si>
  <si>
    <t>3HM-D50</t>
  </si>
  <si>
    <t>Trại Nguyễn Văn Thảo</t>
  </si>
  <si>
    <t>Kim Lan</t>
  </si>
  <si>
    <t>20°57′45″B 105°54′5″Đ</t>
  </si>
  <si>
    <t>3HM-N01</t>
  </si>
  <si>
    <t>A. platys 91,67%</t>
  </si>
  <si>
    <t>3HM-N02</t>
  </si>
  <si>
    <t>3HM-N03</t>
  </si>
  <si>
    <t>3HM-N04</t>
  </si>
  <si>
    <t>3HM-N05</t>
  </si>
  <si>
    <t>3HM-N06</t>
  </si>
  <si>
    <t>3HM-N07</t>
  </si>
  <si>
    <t>3HM-N08</t>
  </si>
  <si>
    <t>3HM-N09</t>
  </si>
  <si>
    <t>3HM-N10</t>
  </si>
  <si>
    <t>3HM-N11</t>
  </si>
  <si>
    <t>3HM-N12</t>
  </si>
  <si>
    <t>3HM-N13</t>
  </si>
  <si>
    <t>3HM-N14</t>
  </si>
  <si>
    <t>3HM-N15</t>
  </si>
  <si>
    <t>A. phagocytophilum 90,47%</t>
  </si>
  <si>
    <t>3HM-N16</t>
  </si>
  <si>
    <t>3HM-N17</t>
  </si>
  <si>
    <t>3HM-N18</t>
  </si>
  <si>
    <t>3HM-N19</t>
  </si>
  <si>
    <t>3HM-N20</t>
  </si>
  <si>
    <t>3HM-N21</t>
  </si>
  <si>
    <t>3HM-N22</t>
  </si>
  <si>
    <t>3HM-N23</t>
  </si>
  <si>
    <t>3HM-N24</t>
  </si>
  <si>
    <t>3HM-N25</t>
  </si>
  <si>
    <t>3HM-N26</t>
  </si>
  <si>
    <t>3HM-N27</t>
  </si>
  <si>
    <t>3HM-N28</t>
  </si>
  <si>
    <t>3HM-N29</t>
  </si>
  <si>
    <t>3HM-N30</t>
  </si>
  <si>
    <t>3HM-N31</t>
  </si>
  <si>
    <t>3HM-N32</t>
  </si>
  <si>
    <t>3HM-N33</t>
  </si>
  <si>
    <t>3HM-N34</t>
  </si>
  <si>
    <t>A. phagocytophilum 93,47%</t>
  </si>
  <si>
    <t>3HM-N35</t>
  </si>
  <si>
    <t>3HM-N36</t>
  </si>
  <si>
    <t>3HM-N37</t>
  </si>
  <si>
    <t>3HM-N38</t>
  </si>
  <si>
    <t>3HM-N39</t>
  </si>
  <si>
    <t>3HM-N40</t>
  </si>
  <si>
    <t>3HM-N41</t>
  </si>
  <si>
    <t>3HM-N42</t>
  </si>
  <si>
    <t>3HM-N43</t>
  </si>
  <si>
    <t>3HM-N44</t>
  </si>
  <si>
    <t>3HM-N45</t>
  </si>
  <si>
    <t>3HM-N46</t>
  </si>
  <si>
    <t>3HM-N47</t>
  </si>
  <si>
    <t>3HM-N48</t>
  </si>
  <si>
    <t>3HM-N49</t>
  </si>
  <si>
    <t>3HM-N50</t>
  </si>
  <si>
    <t>Water Buffalo</t>
  </si>
  <si>
    <t>3HM-T01</t>
  </si>
  <si>
    <t>3HM-T02</t>
  </si>
  <si>
    <t>T. bufeli 99,68%</t>
  </si>
  <si>
    <t>3HM-T03</t>
  </si>
  <si>
    <t>T. velifer 99,72%</t>
  </si>
  <si>
    <t>Trại Lê Huy</t>
  </si>
  <si>
    <t>3HM-T04</t>
  </si>
  <si>
    <t>3HM-T05</t>
  </si>
  <si>
    <t>A. marginale 97,02%</t>
  </si>
  <si>
    <t>3HM-T06</t>
  </si>
  <si>
    <t>3HM-T07</t>
  </si>
  <si>
    <t>3HM-T08</t>
  </si>
  <si>
    <t>3HM-T09</t>
  </si>
  <si>
    <t>3HM-T10</t>
  </si>
  <si>
    <t>3HM-T11</t>
  </si>
  <si>
    <t>3HM-T12</t>
  </si>
  <si>
    <t>3HM-T13</t>
  </si>
  <si>
    <t>3HM-T14</t>
  </si>
  <si>
    <t>3HM-T15</t>
  </si>
  <si>
    <t>3HM-T16</t>
  </si>
  <si>
    <t>3HM-T17</t>
  </si>
  <si>
    <t>3HM-T18</t>
  </si>
  <si>
    <t>3HM-T19</t>
  </si>
  <si>
    <t>3HM-T20</t>
  </si>
  <si>
    <t>3HM-T21</t>
  </si>
  <si>
    <t>3HM-T22</t>
  </si>
  <si>
    <t>3HM-T23</t>
  </si>
  <si>
    <t>3HM-T24</t>
  </si>
  <si>
    <t>3HM-T25</t>
  </si>
  <si>
    <t>3HM-T26</t>
  </si>
  <si>
    <t>3HM-T27</t>
  </si>
  <si>
    <t>T. cervi 96,89%</t>
  </si>
  <si>
    <t>3HM-T28</t>
  </si>
  <si>
    <t>3HM-T29</t>
  </si>
  <si>
    <t xml:space="preserve">A. cinensis 99,72% </t>
  </si>
  <si>
    <t>3HM-T30</t>
  </si>
  <si>
    <t>3HM-T31</t>
  </si>
  <si>
    <t>T. annulata 89,67%</t>
  </si>
  <si>
    <t>3HM-T32</t>
  </si>
  <si>
    <t>3HM-T33</t>
  </si>
  <si>
    <t>3HM-T34</t>
  </si>
  <si>
    <t>3HM-T35</t>
  </si>
  <si>
    <t>3HM-T36</t>
  </si>
  <si>
    <t>3HM-T37</t>
  </si>
  <si>
    <t>3HM-T38</t>
  </si>
  <si>
    <t>3HM-T39</t>
  </si>
  <si>
    <t>3HM-T40</t>
  </si>
  <si>
    <t>T. orientalis 95,79%</t>
  </si>
  <si>
    <t>3HM-T41</t>
  </si>
  <si>
    <t>3HM-T42</t>
  </si>
  <si>
    <t>3HM-T43</t>
  </si>
  <si>
    <t>3HM-T44</t>
  </si>
  <si>
    <t>3HM-T45</t>
  </si>
  <si>
    <t>3HM-T46</t>
  </si>
  <si>
    <t>3HM-T47</t>
  </si>
  <si>
    <t>3HM-T48</t>
  </si>
  <si>
    <t>3HM-T49</t>
  </si>
  <si>
    <t>3HM-T50</t>
  </si>
  <si>
    <t>Lường Văn Nhở</t>
  </si>
  <si>
    <t>Bản Mường Cai</t>
  </si>
  <si>
    <t>Mường Cai</t>
  </si>
  <si>
    <t>3HM-T51</t>
  </si>
  <si>
    <t>3HM-T52</t>
  </si>
  <si>
    <t>Lò Thị Vinh</t>
  </si>
  <si>
    <t>20°54′42″B 103°44′11″Đ</t>
  </si>
  <si>
    <t>3HM-T53</t>
  </si>
  <si>
    <t>A. marginale 87,95%</t>
  </si>
  <si>
    <t>3HM-T54</t>
  </si>
  <si>
    <t>B. bigemina 85,67%</t>
  </si>
  <si>
    <t>Lò Văn Hồng</t>
  </si>
  <si>
    <t>3HM-T55</t>
  </si>
  <si>
    <t>A. ovis86,92%</t>
  </si>
  <si>
    <t>3HM-T56</t>
  </si>
  <si>
    <t>Và Chư Goat</t>
  </si>
  <si>
    <t>Co Phường</t>
  </si>
  <si>
    <t>3HM-T57</t>
  </si>
  <si>
    <t>Và A Chua</t>
  </si>
  <si>
    <t>3HM-T58</t>
  </si>
  <si>
    <t>B. bigemina 87,34%</t>
  </si>
  <si>
    <t>T. orientalis 90,85%</t>
  </si>
  <si>
    <t>Lò Văn Phoong</t>
  </si>
  <si>
    <t>3HM-T59</t>
  </si>
  <si>
    <t>A. cinensis 96,46%</t>
  </si>
  <si>
    <t>T. orientalis 95,78%</t>
  </si>
  <si>
    <t>3HM-T60</t>
  </si>
  <si>
    <t>B. bigemina 88,67%</t>
  </si>
  <si>
    <t>T. orientalis 87,95%</t>
  </si>
  <si>
    <t>Lò Văn Khoa</t>
  </si>
  <si>
    <t>3HM-T61</t>
  </si>
  <si>
    <t>3HM-T62</t>
  </si>
  <si>
    <t>4m</t>
  </si>
  <si>
    <t>3HM-T63</t>
  </si>
  <si>
    <t>B. bigemina 95%</t>
  </si>
  <si>
    <t>Lò Văn Phong</t>
  </si>
  <si>
    <t>3HM-T64</t>
  </si>
  <si>
    <t xml:space="preserve">T. buffeli 89,74% </t>
  </si>
  <si>
    <t>Lò Văn Thoan</t>
  </si>
  <si>
    <t>3HM-T65</t>
  </si>
  <si>
    <t>3HM-T66</t>
  </si>
  <si>
    <t>Quàng Văn Phương</t>
  </si>
  <si>
    <t>3HM-T67</t>
  </si>
  <si>
    <t>Cầm Văn Tuân</t>
  </si>
  <si>
    <t>3HM-T68</t>
  </si>
  <si>
    <t>Lò Văn Piêng</t>
  </si>
  <si>
    <t>3HM-T69</t>
  </si>
  <si>
    <t>A. central 99,18%</t>
  </si>
  <si>
    <t>B. bovis 90,78%</t>
  </si>
  <si>
    <t>Lò Văn Loan</t>
  </si>
  <si>
    <t>3HM-T70</t>
  </si>
  <si>
    <t>3HM-T71</t>
  </si>
  <si>
    <t>3HM-T72</t>
  </si>
  <si>
    <t>Lò Văn Thảo</t>
  </si>
  <si>
    <t>3HM-T73</t>
  </si>
  <si>
    <t>A. central 97,68%</t>
  </si>
  <si>
    <t>3HM-T74</t>
  </si>
  <si>
    <t>Lò Văn Minh</t>
  </si>
  <si>
    <t>3HM-T75</t>
  </si>
  <si>
    <t>Cầm Văn Giót</t>
  </si>
  <si>
    <t>Bản Củ</t>
  </si>
  <si>
    <t>Chiềng Cang</t>
  </si>
  <si>
    <t>20°59′56″B 103°53′28″Đ</t>
  </si>
  <si>
    <t>3HM-T76</t>
  </si>
  <si>
    <t>Quàng Văn An</t>
  </si>
  <si>
    <t>3HM-T77</t>
  </si>
  <si>
    <t>Cầm Văn Ủn</t>
  </si>
  <si>
    <t>3HM-T78</t>
  </si>
  <si>
    <t>3HM-T79</t>
  </si>
  <si>
    <t>3HM-T80</t>
  </si>
  <si>
    <t xml:space="preserve">A. platys 97,69% </t>
  </si>
  <si>
    <t>Quàng Văn Giót</t>
  </si>
  <si>
    <t>3HM-T81</t>
  </si>
  <si>
    <t>A. ovis 93,66%</t>
  </si>
  <si>
    <t>3HM-T82</t>
  </si>
  <si>
    <t>3HM-T83</t>
  </si>
  <si>
    <t>3HM-T84</t>
  </si>
  <si>
    <t>3HM-T85</t>
  </si>
  <si>
    <t xml:space="preserve">A. platys 100% </t>
  </si>
  <si>
    <t>3HM-T86</t>
  </si>
  <si>
    <t>B. bigemina 86,15%</t>
  </si>
  <si>
    <t>3HM-T87</t>
  </si>
  <si>
    <t>Quàng Văn Xôm</t>
  </si>
  <si>
    <t>3HM-T88</t>
  </si>
  <si>
    <t>A. marginale 95,2%</t>
  </si>
  <si>
    <t>Cầm Văn Miến</t>
  </si>
  <si>
    <t>3HM-T89</t>
  </si>
  <si>
    <t>3HM-T90</t>
  </si>
  <si>
    <t>3HM-T91</t>
  </si>
  <si>
    <t>3HM-T92</t>
  </si>
  <si>
    <t>3HM-T93</t>
  </si>
  <si>
    <t>3HM-T94</t>
  </si>
  <si>
    <t>3HM-T95</t>
  </si>
  <si>
    <t>3HM-T96</t>
  </si>
  <si>
    <t>3HM-T97</t>
  </si>
  <si>
    <t>3HM-T98</t>
  </si>
  <si>
    <t>3HM-T99</t>
  </si>
  <si>
    <t>3HM-T100</t>
  </si>
  <si>
    <t>Lường Văn Chỏm</t>
  </si>
  <si>
    <t>3HM-T101</t>
  </si>
  <si>
    <t>Vì Văn Xiên</t>
  </si>
  <si>
    <t>3HM-T102</t>
  </si>
  <si>
    <t>3HM-T103</t>
  </si>
  <si>
    <t>3HM-T104</t>
  </si>
  <si>
    <t>Lò Văn Lợi</t>
  </si>
  <si>
    <t>3HM-T105</t>
  </si>
  <si>
    <t>3HM-T106</t>
  </si>
  <si>
    <t>3HM-T107</t>
  </si>
  <si>
    <t>Lò Văn Thưởng</t>
  </si>
  <si>
    <t>3HM-T108</t>
  </si>
  <si>
    <t>3HM-T109</t>
  </si>
  <si>
    <t>T. orientalis 86,57%</t>
  </si>
  <si>
    <t>3HM-T110</t>
  </si>
  <si>
    <t>Lò Văn Hùng</t>
  </si>
  <si>
    <t>3HM-T111</t>
  </si>
  <si>
    <t>B. bigemina 90,45%</t>
  </si>
  <si>
    <t>Hà Việt Hưng</t>
  </si>
  <si>
    <t>3HM-T112</t>
  </si>
  <si>
    <t>Vì Văn Huấn</t>
  </si>
  <si>
    <t>3HM-T113</t>
  </si>
  <si>
    <t>Cò Thị Loan</t>
  </si>
  <si>
    <t>16m</t>
  </si>
  <si>
    <t>3HM-T114</t>
  </si>
  <si>
    <t>3HM-T115</t>
  </si>
  <si>
    <t>Vì A Phiếu</t>
  </si>
  <si>
    <t>3HM-T116</t>
  </si>
  <si>
    <t>A. platys 92,54%</t>
  </si>
  <si>
    <t>3HM-T117</t>
  </si>
  <si>
    <t>3HM-T118</t>
  </si>
  <si>
    <t>T. sergenti 89,36%</t>
  </si>
  <si>
    <t>3HM-T119</t>
  </si>
  <si>
    <t>3HM-T120</t>
  </si>
  <si>
    <t>Lò Văn Thu</t>
  </si>
  <si>
    <t>3HM-T121</t>
  </si>
  <si>
    <t>Vạ Chư Goat</t>
  </si>
  <si>
    <t>3HM-T122</t>
  </si>
  <si>
    <t>3HM-T123</t>
  </si>
  <si>
    <t>3HM-T124</t>
  </si>
  <si>
    <t>3LM-D01</t>
  </si>
  <si>
    <t>A. phagocytophilum 91,89%</t>
  </si>
  <si>
    <t>B. bigemina 89,70%</t>
  </si>
  <si>
    <t>Cầm Văn Máng</t>
  </si>
  <si>
    <t>3LM-D02</t>
  </si>
  <si>
    <t>3LM-D03</t>
  </si>
  <si>
    <t>3LM-D04</t>
  </si>
  <si>
    <t>3LM-D05</t>
  </si>
  <si>
    <t>3LM-D06</t>
  </si>
  <si>
    <t>3LM-D07</t>
  </si>
  <si>
    <t>3LM-D08</t>
  </si>
  <si>
    <t>3LM-D09</t>
  </si>
  <si>
    <t>3LM-D10</t>
  </si>
  <si>
    <t>Cầm Văn Huấn</t>
  </si>
  <si>
    <t>2m</t>
  </si>
  <si>
    <t>3LM-D11</t>
  </si>
  <si>
    <t>3LM-D12</t>
  </si>
  <si>
    <t>Lò Văn Tun</t>
  </si>
  <si>
    <t>3LM-D13</t>
  </si>
  <si>
    <t>3LM-D14</t>
  </si>
  <si>
    <t>3LM-D15</t>
  </si>
  <si>
    <t>Quàng Văn In</t>
  </si>
  <si>
    <t>3LM-D16</t>
  </si>
  <si>
    <t>3LM-D17</t>
  </si>
  <si>
    <t>A. phagocytophilum 91,00%</t>
  </si>
  <si>
    <t>3LM-D18</t>
  </si>
  <si>
    <t>3LM-D19</t>
  </si>
  <si>
    <t>3LM-D20</t>
  </si>
  <si>
    <t>3LM-D21</t>
  </si>
  <si>
    <t>3LM-D22</t>
  </si>
  <si>
    <t>3LM-D23</t>
  </si>
  <si>
    <t>3LM-D24</t>
  </si>
  <si>
    <t>3LM-D25</t>
  </si>
  <si>
    <t>3LM-N01</t>
  </si>
  <si>
    <t>3LM-N02</t>
  </si>
  <si>
    <t>3LM-N03</t>
  </si>
  <si>
    <t>B. bovis 90,41%</t>
  </si>
  <si>
    <t>T. orientalis 90,67%</t>
  </si>
  <si>
    <t>3LM-N04</t>
  </si>
  <si>
    <t>T. equi 97,36%</t>
  </si>
  <si>
    <t>3LM-N05</t>
  </si>
  <si>
    <t>B. Bovis 99,37%</t>
  </si>
  <si>
    <t>Lò Văn Goat</t>
  </si>
  <si>
    <t>3LM-N06</t>
  </si>
  <si>
    <t>A. carpa 93,75%</t>
  </si>
  <si>
    <t>3LM-N07</t>
  </si>
  <si>
    <t>3LM-N08</t>
  </si>
  <si>
    <t>3LM-N09</t>
  </si>
  <si>
    <t>Hà Viết Lương</t>
  </si>
  <si>
    <t>3LM-N10</t>
  </si>
  <si>
    <t>3LM-N11</t>
  </si>
  <si>
    <t>3LM-N12</t>
  </si>
  <si>
    <t>T. equi 98,39%</t>
  </si>
  <si>
    <t>3LM-N13</t>
  </si>
  <si>
    <t>Lò Văn Biên</t>
  </si>
  <si>
    <t>3LM-N14</t>
  </si>
  <si>
    <t>3LM-N15</t>
  </si>
  <si>
    <t>3LM-N16</t>
  </si>
  <si>
    <t>3LM-N17</t>
  </si>
  <si>
    <t>3LM-N18</t>
  </si>
  <si>
    <t>Cầm A Pá</t>
  </si>
  <si>
    <t>3LM-N19</t>
  </si>
  <si>
    <t>Và A Dia</t>
  </si>
  <si>
    <t>3LM-N20</t>
  </si>
  <si>
    <t>B. Bovis 93,61%</t>
  </si>
  <si>
    <t>3LM-N21</t>
  </si>
  <si>
    <t>A. phagocytophilum 97,87%</t>
  </si>
  <si>
    <t>3LM-N22</t>
  </si>
  <si>
    <t>B. bovis 99,58%</t>
  </si>
  <si>
    <t>3LM-N23</t>
  </si>
  <si>
    <t>3LM-N24</t>
  </si>
  <si>
    <t>3LM-N25</t>
  </si>
  <si>
    <t>3LM-N26</t>
  </si>
  <si>
    <t>Lò Văn Hoa</t>
  </si>
  <si>
    <t>3LM-N27</t>
  </si>
  <si>
    <t>Cà Văn Thưởng</t>
  </si>
  <si>
    <t>3LM-N28</t>
  </si>
  <si>
    <t>3LM-N29</t>
  </si>
  <si>
    <t>T. sergenti 90,18%</t>
  </si>
  <si>
    <t>3LM-N30</t>
  </si>
  <si>
    <t>3LM-N31</t>
  </si>
  <si>
    <t>3LM-N32</t>
  </si>
  <si>
    <t>3LM-N33</t>
  </si>
  <si>
    <t>3LM-N34</t>
  </si>
  <si>
    <t>3LM-N35</t>
  </si>
  <si>
    <t>3LM-N36</t>
  </si>
  <si>
    <t>3LM-N37</t>
  </si>
  <si>
    <t>3LM-N38</t>
  </si>
  <si>
    <t>3LM-N39</t>
  </si>
  <si>
    <t>3LM-N40</t>
  </si>
  <si>
    <t>3LM-N41</t>
  </si>
  <si>
    <t>3LM-N42</t>
  </si>
  <si>
    <t>3LM-N43</t>
  </si>
  <si>
    <t>3LM-N44</t>
  </si>
  <si>
    <t>3LM-N45</t>
  </si>
  <si>
    <t>3LM-N46</t>
  </si>
  <si>
    <t>3LM-N47</t>
  </si>
  <si>
    <t>3LM-N48</t>
  </si>
  <si>
    <t>3LM-N49</t>
  </si>
  <si>
    <t>T. orientalis 88,75%</t>
  </si>
  <si>
    <t>3LM-N50</t>
  </si>
  <si>
    <t>Đường Văn Noi</t>
  </si>
  <si>
    <t>3LM-T01</t>
  </si>
  <si>
    <t>A. central 99.08%</t>
  </si>
  <si>
    <t>3LM-T02</t>
  </si>
  <si>
    <t>3LM-T03</t>
  </si>
  <si>
    <t>B. bovis 98,46%</t>
  </si>
  <si>
    <t>3LM-T04</t>
  </si>
  <si>
    <t>3LM-T05</t>
  </si>
  <si>
    <t>B. bovis 98,16%</t>
  </si>
  <si>
    <t>3LM-T06</t>
  </si>
  <si>
    <t>Vì Văn Tường</t>
  </si>
  <si>
    <t>3LM-T07</t>
  </si>
  <si>
    <t>3LM-T08</t>
  </si>
  <si>
    <t>3LM-T09</t>
  </si>
  <si>
    <t>3LM-T10</t>
  </si>
  <si>
    <t>3LM-T11</t>
  </si>
  <si>
    <t>3LM-T12</t>
  </si>
  <si>
    <t>3LM-T13</t>
  </si>
  <si>
    <t>3LM-T14</t>
  </si>
  <si>
    <t>3LM-T15</t>
  </si>
  <si>
    <t>3LM-T16</t>
  </si>
  <si>
    <t>3LM-T17</t>
  </si>
  <si>
    <t>3LM-T18</t>
  </si>
  <si>
    <t>Nguyễn Văn Hưng</t>
  </si>
  <si>
    <t>3LM-T19</t>
  </si>
  <si>
    <t>3LM-T20</t>
  </si>
  <si>
    <t>3LM-T21</t>
  </si>
  <si>
    <t>3LM-T22</t>
  </si>
  <si>
    <t>3LM-T23</t>
  </si>
  <si>
    <t>3LM-T24</t>
  </si>
  <si>
    <t xml:space="preserve">A. cinensis 94,62% </t>
  </si>
  <si>
    <t>3LM-T25</t>
  </si>
  <si>
    <t>3LM-T26</t>
  </si>
  <si>
    <t>Quàng Văn Phụng</t>
  </si>
  <si>
    <t>3LM-T27</t>
  </si>
  <si>
    <t>3LM-T28</t>
  </si>
  <si>
    <t>Cầm Văn Toản</t>
  </si>
  <si>
    <t>3LM-T29</t>
  </si>
  <si>
    <t>3LM-T30</t>
  </si>
  <si>
    <t>A. marginale 89,34%</t>
  </si>
  <si>
    <t>B. bovis 88,46%</t>
  </si>
  <si>
    <t>3LM-T31</t>
  </si>
  <si>
    <t>3LM-T32</t>
  </si>
  <si>
    <t>3LM-T33</t>
  </si>
  <si>
    <t>3LM-T34</t>
  </si>
  <si>
    <t>3LM-T35</t>
  </si>
  <si>
    <t>3LM-T36</t>
  </si>
  <si>
    <t>3LM-T37</t>
  </si>
  <si>
    <t>3LM-T38</t>
  </si>
  <si>
    <t>Cầm Văn Đôi</t>
  </si>
  <si>
    <t>3LM-T39</t>
  </si>
  <si>
    <t>B. bovis 99,94%</t>
  </si>
  <si>
    <t>T.orientalis 95,79%</t>
  </si>
  <si>
    <t>3LM-T40</t>
  </si>
  <si>
    <t>3LM-T41</t>
  </si>
  <si>
    <t xml:space="preserve">A. cinensis 97,78% </t>
  </si>
  <si>
    <t>B. bovis 89,46%</t>
  </si>
  <si>
    <t>3LM-T42</t>
  </si>
  <si>
    <t xml:space="preserve">A. cinensis 96,42% </t>
  </si>
  <si>
    <t>3LM-T43</t>
  </si>
  <si>
    <t>3LM-T44</t>
  </si>
  <si>
    <t>3LM-T45</t>
  </si>
  <si>
    <t>B. bovis 99,68%</t>
  </si>
  <si>
    <t>3LM-T46</t>
  </si>
  <si>
    <t>3LM-T47</t>
  </si>
  <si>
    <t>T. buffeli 91,43</t>
  </si>
  <si>
    <t>3LM-T48</t>
  </si>
  <si>
    <t>3LM-T49</t>
  </si>
  <si>
    <t xml:space="preserve">T. buffeli 89,74%;  </t>
  </si>
  <si>
    <t>3LM-T50</t>
  </si>
  <si>
    <t>T. orientalis 93,54%;</t>
  </si>
  <si>
    <t>Nguyễn Văn Xứng</t>
  </si>
  <si>
    <t>Cầu Sào</t>
  </si>
  <si>
    <t>Đức Lương</t>
  </si>
  <si>
    <t>21°43′19″B 105°36′28″Đ</t>
  </si>
  <si>
    <t>Đại Từ</t>
  </si>
  <si>
    <t>3TM-B01</t>
  </si>
  <si>
    <t>A. marginale 88,67%</t>
  </si>
  <si>
    <t>B. bovis 86,92%</t>
  </si>
  <si>
    <t>3TM-B02</t>
  </si>
  <si>
    <t>Nguyễn Văn Kha</t>
  </si>
  <si>
    <t>3TM-B03</t>
  </si>
  <si>
    <t>3TM-B04</t>
  </si>
  <si>
    <t>B. bovis 88,02%</t>
  </si>
  <si>
    <t>Phạm Văn Tải</t>
  </si>
  <si>
    <t>3TM-B05</t>
  </si>
  <si>
    <t>T. orientalis 95,23%;</t>
  </si>
  <si>
    <t>Ôn Thanh Long</t>
  </si>
  <si>
    <t>3TM-B06</t>
  </si>
  <si>
    <t>A. marginale 89,99%</t>
  </si>
  <si>
    <t>T. sergenti 80,95%</t>
  </si>
  <si>
    <t>3TM-B07</t>
  </si>
  <si>
    <t>Hoàng Văn Thủy</t>
  </si>
  <si>
    <t>3TM-B08</t>
  </si>
  <si>
    <t>3TM-B09</t>
  </si>
  <si>
    <t>B. bovis 95,78%</t>
  </si>
  <si>
    <t>Nguyễn Văn Hảo</t>
  </si>
  <si>
    <t>3TM-B10</t>
  </si>
  <si>
    <t>3TM-B11</t>
  </si>
  <si>
    <t>Lã Văn Giang</t>
  </si>
  <si>
    <t>Đồi Chinh</t>
  </si>
  <si>
    <t>3TM-B12</t>
  </si>
  <si>
    <t>T. sergenti 89,74%</t>
  </si>
  <si>
    <t>3TM-B13</t>
  </si>
  <si>
    <t>B. bovis 84,61%</t>
  </si>
  <si>
    <t>Lã Văn Quyền</t>
  </si>
  <si>
    <t>3TM-B14</t>
  </si>
  <si>
    <t>T. sergenti 88,24%</t>
  </si>
  <si>
    <t>3TM-B15</t>
  </si>
  <si>
    <t>T.orientalis 93,54%;</t>
  </si>
  <si>
    <t>Lộc Văn Được</t>
  </si>
  <si>
    <t>3TM-B16</t>
  </si>
  <si>
    <t>3TM-B17</t>
  </si>
  <si>
    <t>T. sergenti 94,63%</t>
  </si>
  <si>
    <t>3TM-B18</t>
  </si>
  <si>
    <t>3TM-B19</t>
  </si>
  <si>
    <t>T. sergenti 91,64%</t>
  </si>
  <si>
    <t>3TM-B20</t>
  </si>
  <si>
    <t>A. marginale 97,60%</t>
  </si>
  <si>
    <t>T. sergenti 92,67%</t>
  </si>
  <si>
    <t>Đào Văn Công</t>
  </si>
  <si>
    <t>3TM-B21</t>
  </si>
  <si>
    <t>A. ovis 89,93%</t>
  </si>
  <si>
    <t>3TM-B22</t>
  </si>
  <si>
    <t>Đào Văn Quân</t>
  </si>
  <si>
    <t>Thống Nhất</t>
  </si>
  <si>
    <t>3TM-B23</t>
  </si>
  <si>
    <t>3TM-B24</t>
  </si>
  <si>
    <t>3TM-B25</t>
  </si>
  <si>
    <t>T. orientalis 94%</t>
  </si>
  <si>
    <t>Đỗ Anh Hùng</t>
  </si>
  <si>
    <t>La Lang</t>
  </si>
  <si>
    <t>Cát Nê</t>
  </si>
  <si>
    <t>21°31′15″B 105°40′5″Đ</t>
  </si>
  <si>
    <t>3TM-B26</t>
  </si>
  <si>
    <t>A. platys 89,87%</t>
  </si>
  <si>
    <t>Nguyễn Văn Bằng</t>
  </si>
  <si>
    <t>Đồng Nghè</t>
  </si>
  <si>
    <t>3TM-B27</t>
  </si>
  <si>
    <t>A. marginale 89,38%</t>
  </si>
  <si>
    <t>Nguyễn Văn Bộ</t>
  </si>
  <si>
    <t>3TM-B28</t>
  </si>
  <si>
    <t>Nguyễn Văn Cách</t>
  </si>
  <si>
    <t>3TM-B29</t>
  </si>
  <si>
    <t>Nguyễn Văn Ngà</t>
  </si>
  <si>
    <t>3TM-B30</t>
  </si>
  <si>
    <t>Trần Duy Chương</t>
  </si>
  <si>
    <t>Đồng Phú</t>
  </si>
  <si>
    <t>3TM-B31</t>
  </si>
  <si>
    <t>Vũ Văn Kiên</t>
  </si>
  <si>
    <t>3TM-B32</t>
  </si>
  <si>
    <t>Trần Tuấn Anh</t>
  </si>
  <si>
    <t>Thậm Thình</t>
  </si>
  <si>
    <t>3TM-B33</t>
  </si>
  <si>
    <t>A. marginale 91,53%</t>
  </si>
  <si>
    <t>B. bovis 94,56%</t>
  </si>
  <si>
    <t>T. orientalis 89,78%</t>
  </si>
  <si>
    <t>3TM-B34</t>
  </si>
  <si>
    <t>Trần Văn Hiền</t>
  </si>
  <si>
    <t>3TM-B35</t>
  </si>
  <si>
    <t>B. Bigemina 95,15%</t>
  </si>
  <si>
    <t>T.orientalis 94,17%</t>
  </si>
  <si>
    <t>3TM-B36</t>
  </si>
  <si>
    <t>A. carpa 97,62%</t>
  </si>
  <si>
    <t>B. bigemina 88,95%</t>
  </si>
  <si>
    <t>T. orientalis 91,84%</t>
  </si>
  <si>
    <t>3TM-B37</t>
  </si>
  <si>
    <t>T. annulata 85,97%</t>
  </si>
  <si>
    <t>Ngân Thiệp</t>
  </si>
  <si>
    <t>3TM-B38</t>
  </si>
  <si>
    <t>A. platys 95,35%</t>
  </si>
  <si>
    <t>B. bovis 89,67%</t>
  </si>
  <si>
    <t>3TM-B39</t>
  </si>
  <si>
    <t>Trần Văn Doanh</t>
  </si>
  <si>
    <t>3TM-B40</t>
  </si>
  <si>
    <t>3TM-B41</t>
  </si>
  <si>
    <t>T. orientalis 89,63%</t>
  </si>
  <si>
    <t>3TM-B42</t>
  </si>
  <si>
    <t>T. orientalis 91,74%</t>
  </si>
  <si>
    <t>Nguyễn Văn Lợi</t>
  </si>
  <si>
    <t>3TM-B43</t>
  </si>
  <si>
    <t>T. orientalis 89,46%</t>
  </si>
  <si>
    <t>Nguyễn Văn Sáu</t>
  </si>
  <si>
    <t>3TM-B44</t>
  </si>
  <si>
    <t>Nguyễn Thị Canh</t>
  </si>
  <si>
    <t>3TM-B45</t>
  </si>
  <si>
    <t>Trần Đức Thương</t>
  </si>
  <si>
    <t>3TM-B46</t>
  </si>
  <si>
    <t>B. bovis 89,72%</t>
  </si>
  <si>
    <t>T.orientalis 99,14%</t>
  </si>
  <si>
    <t>Hoàng Văn Nghĩa</t>
  </si>
  <si>
    <t>Nông Trường</t>
  </si>
  <si>
    <t>3TM-B47</t>
  </si>
  <si>
    <t>B. bovis 84,92%</t>
  </si>
  <si>
    <t>T. orientalis 91,45%</t>
  </si>
  <si>
    <t>3TM-B48</t>
  </si>
  <si>
    <t>Hà Công Nguyễn</t>
  </si>
  <si>
    <t>3TM-B49</t>
  </si>
  <si>
    <t>3TM-B50</t>
  </si>
  <si>
    <t>Đào Văn Lim</t>
  </si>
  <si>
    <t>3TM-D01</t>
  </si>
  <si>
    <t>3TM-D02</t>
  </si>
  <si>
    <t>3TM-D03</t>
  </si>
  <si>
    <t>3TM-D04</t>
  </si>
  <si>
    <t>3TM-D05</t>
  </si>
  <si>
    <t>3TM-D06</t>
  </si>
  <si>
    <t>3TM-D07</t>
  </si>
  <si>
    <t>3TM-D08</t>
  </si>
  <si>
    <t>Triệu Phong Cầm</t>
  </si>
  <si>
    <t>3TM-D09</t>
  </si>
  <si>
    <t>Đào Ánh Nguyệt</t>
  </si>
  <si>
    <t>3TM-D10</t>
  </si>
  <si>
    <t>3TM-D11</t>
  </si>
  <si>
    <t>3TM-D12</t>
  </si>
  <si>
    <t>3TM-D13</t>
  </si>
  <si>
    <t>T. sergenti 94,71%</t>
  </si>
  <si>
    <t>3TM-D14</t>
  </si>
  <si>
    <t>3TM-D15</t>
  </si>
  <si>
    <t>T. orientalis 99,26%</t>
  </si>
  <si>
    <t>3TM-D16</t>
  </si>
  <si>
    <t>3TM-D17</t>
  </si>
  <si>
    <t>3TM-D18</t>
  </si>
  <si>
    <t>3TM-D19</t>
  </si>
  <si>
    <t>3TM-D20</t>
  </si>
  <si>
    <t>3TM-D21</t>
  </si>
  <si>
    <t>3TM-D22</t>
  </si>
  <si>
    <t>3TM-D23</t>
  </si>
  <si>
    <t>3TM-D24</t>
  </si>
  <si>
    <t>T. orientalis 89,62%</t>
  </si>
  <si>
    <t>3TM-D25</t>
  </si>
  <si>
    <t>T. sergenti 90,71%</t>
  </si>
  <si>
    <t>3TM-D26</t>
  </si>
  <si>
    <t>3TM-D27</t>
  </si>
  <si>
    <t>Trần Văn Định</t>
  </si>
  <si>
    <t>3TM-D28</t>
  </si>
  <si>
    <t>3TM-D29</t>
  </si>
  <si>
    <t>3TM-D30</t>
  </si>
  <si>
    <t>3TM-D31</t>
  </si>
  <si>
    <t>3TM-D32</t>
  </si>
  <si>
    <t>3TM-D33</t>
  </si>
  <si>
    <t>3TM-D34</t>
  </si>
  <si>
    <t>Vũ Văn Tư</t>
  </si>
  <si>
    <t>3TM-D35</t>
  </si>
  <si>
    <t>Nguyễn Văn Minh</t>
  </si>
  <si>
    <t>3TM-D36</t>
  </si>
  <si>
    <t>3TM-D37</t>
  </si>
  <si>
    <t>A. platys 98,00%</t>
  </si>
  <si>
    <t>3TM-D38</t>
  </si>
  <si>
    <t>3TM-D39</t>
  </si>
  <si>
    <t>3TM-D40</t>
  </si>
  <si>
    <t>Trần Vũ Định</t>
  </si>
  <si>
    <t>Đồng Gốc</t>
  </si>
  <si>
    <t>3TM-D41</t>
  </si>
  <si>
    <t>A. central 90,63%</t>
  </si>
  <si>
    <t>3TM-D42</t>
  </si>
  <si>
    <t>3TM-D43</t>
  </si>
  <si>
    <t>3TM-D44</t>
  </si>
  <si>
    <t>3TM-D45</t>
  </si>
  <si>
    <t>Vũ Văn Tự</t>
  </si>
  <si>
    <t>3TM-D46</t>
  </si>
  <si>
    <t>3TM-D47</t>
  </si>
  <si>
    <t>3TM-D48</t>
  </si>
  <si>
    <t>3TM-D49</t>
  </si>
  <si>
    <t>3TM-D50</t>
  </si>
  <si>
    <t>Đào Văn Dậu</t>
  </si>
  <si>
    <t>3TM-N01</t>
  </si>
  <si>
    <t>3TM-N02</t>
  </si>
  <si>
    <t>3TM-N03</t>
  </si>
  <si>
    <t>3TM-N04</t>
  </si>
  <si>
    <t>3TM-N05</t>
  </si>
  <si>
    <t>A. marginale 90,62%</t>
  </si>
  <si>
    <t>3TM-N06</t>
  </si>
  <si>
    <t>3TM-N07</t>
  </si>
  <si>
    <t>3TM-N08</t>
  </si>
  <si>
    <t>3TM-N09</t>
  </si>
  <si>
    <t>3TM-N10</t>
  </si>
  <si>
    <t>Hoàng Văn Chiến</t>
  </si>
  <si>
    <t>3TM-N11</t>
  </si>
  <si>
    <t>3TM-N12</t>
  </si>
  <si>
    <t>3TM-N13</t>
  </si>
  <si>
    <t>B. bovis 90,73%</t>
  </si>
  <si>
    <t>Hoàng Văn Hồi</t>
  </si>
  <si>
    <t>Trung Tâm</t>
  </si>
  <si>
    <t>3TM-N14</t>
  </si>
  <si>
    <t>3TM-N15</t>
  </si>
  <si>
    <t>3TM-N16</t>
  </si>
  <si>
    <t>3TM-N17</t>
  </si>
  <si>
    <t>Hoàng Đình Đôi</t>
  </si>
  <si>
    <t>3TM-N18</t>
  </si>
  <si>
    <t>Ngô T Ninh</t>
  </si>
  <si>
    <t>3TM-N19</t>
  </si>
  <si>
    <t>A. phagocytophilum 94,00%</t>
  </si>
  <si>
    <t>Đàm Tiến Phong</t>
  </si>
  <si>
    <t>Cây Xoan</t>
  </si>
  <si>
    <t>3TM-N20</t>
  </si>
  <si>
    <t>3TM-N21</t>
  </si>
  <si>
    <t>3TM-N22</t>
  </si>
  <si>
    <t>B. bovis 89,36%</t>
  </si>
  <si>
    <t>3TM-N23</t>
  </si>
  <si>
    <t>3TM-N24</t>
  </si>
  <si>
    <t>3TM-N25</t>
  </si>
  <si>
    <t>T. sergenti 97,82%</t>
  </si>
  <si>
    <t>3TM-N26</t>
  </si>
  <si>
    <t>B. bovis 90,67%</t>
  </si>
  <si>
    <t>T. orientalis 94,62%</t>
  </si>
  <si>
    <t>3TM-N27</t>
  </si>
  <si>
    <t>3TM-N28</t>
  </si>
  <si>
    <t>3TM-N29</t>
  </si>
  <si>
    <t>Nguyễn Văn Hải</t>
  </si>
  <si>
    <t>3TM-N30</t>
  </si>
  <si>
    <t>A. phagocytophy 97,35%</t>
  </si>
  <si>
    <t>3TM-N31</t>
  </si>
  <si>
    <t>Nguyễn Văn Khải</t>
  </si>
  <si>
    <t>3TM-N32</t>
  </si>
  <si>
    <t>Đồng Gót</t>
  </si>
  <si>
    <t>3TM-N33</t>
  </si>
  <si>
    <t>3TM-N34</t>
  </si>
  <si>
    <t>B. bovis 91,36%</t>
  </si>
  <si>
    <t>Nguyễn Văn Thêm</t>
  </si>
  <si>
    <t>3TM-N35</t>
  </si>
  <si>
    <t>3TM-N36</t>
  </si>
  <si>
    <t>3TM-N37</t>
  </si>
  <si>
    <t>3TM-N38</t>
  </si>
  <si>
    <t>3TM-N39</t>
  </si>
  <si>
    <t>3TM-N40</t>
  </si>
  <si>
    <t>3TM-N41</t>
  </si>
  <si>
    <t>3TM-N42</t>
  </si>
  <si>
    <t>3TM-N43</t>
  </si>
  <si>
    <t>3TM-N44</t>
  </si>
  <si>
    <t>3TM-N45</t>
  </si>
  <si>
    <t>3TM-N46</t>
  </si>
  <si>
    <t>T. buffeli 100%</t>
  </si>
  <si>
    <t>3TM-N47</t>
  </si>
  <si>
    <t>3TM-N48</t>
  </si>
  <si>
    <t>20m</t>
  </si>
  <si>
    <t>3TM-N49</t>
  </si>
  <si>
    <t>Hà Công Điện</t>
  </si>
  <si>
    <t>3TM-N50</t>
  </si>
  <si>
    <t>3TM-T01</t>
  </si>
  <si>
    <t>3TM-T02</t>
  </si>
  <si>
    <t>Phạm Văn Nhưng</t>
  </si>
  <si>
    <t>BA.38.S2022.1</t>
  </si>
  <si>
    <t>3TM-T03</t>
  </si>
  <si>
    <t>BA.37.S2022.1</t>
  </si>
  <si>
    <t>3TM-T04</t>
  </si>
  <si>
    <t>Phạm Văn Cát</t>
  </si>
  <si>
    <t>3TM-T05</t>
  </si>
  <si>
    <t>A. carpa 87,34%</t>
  </si>
  <si>
    <t>BA.38.S2022</t>
  </si>
  <si>
    <t>3TM-T06</t>
  </si>
  <si>
    <t>BA.37.S2022</t>
  </si>
  <si>
    <t>3TM-T07</t>
  </si>
  <si>
    <t>3TM-T08</t>
  </si>
  <si>
    <t>3TM-T09</t>
  </si>
  <si>
    <t xml:space="preserve">A. platys 90,72% </t>
  </si>
  <si>
    <t>3TM-T10</t>
  </si>
  <si>
    <t>3TM-T11</t>
  </si>
  <si>
    <t>Hoàng Văn Nguyên</t>
  </si>
  <si>
    <t>3TM-T12</t>
  </si>
  <si>
    <t>A. platys 89,92%</t>
  </si>
  <si>
    <t>3TM-T13</t>
  </si>
  <si>
    <t>3TM-T14</t>
  </si>
  <si>
    <t>BA.39.S2022</t>
  </si>
  <si>
    <t>3TM-T15</t>
  </si>
  <si>
    <t>A. marginale 89,92%</t>
  </si>
  <si>
    <t>3TM-T16</t>
  </si>
  <si>
    <t>3TM-T17</t>
  </si>
  <si>
    <t>Đào Văn Cường</t>
  </si>
  <si>
    <t>3TM-T18</t>
  </si>
  <si>
    <t>3TM-T19</t>
  </si>
  <si>
    <t xml:space="preserve">A. cinensis 94,48% </t>
  </si>
  <si>
    <t>3TM-T20</t>
  </si>
  <si>
    <t xml:space="preserve">A. cinensis 95,17% </t>
  </si>
  <si>
    <t>BA.39.S2022.1</t>
  </si>
  <si>
    <t>3TM-T21</t>
  </si>
  <si>
    <t>3TM-T22</t>
  </si>
  <si>
    <t>3TM-T23</t>
  </si>
  <si>
    <t>3TM-T24</t>
  </si>
  <si>
    <t>A. marginale 89,61%</t>
  </si>
  <si>
    <t>3TM-T25</t>
  </si>
  <si>
    <t>3TM-T26</t>
  </si>
  <si>
    <t>3TM-T27</t>
  </si>
  <si>
    <t>3TM-T28</t>
  </si>
  <si>
    <t>A. marginale 87,68%</t>
  </si>
  <si>
    <t>3TM-T29</t>
  </si>
  <si>
    <t xml:space="preserve">A. cinensis 99,02% </t>
  </si>
  <si>
    <t>3TM-T30</t>
  </si>
  <si>
    <t>3TM-T31</t>
  </si>
  <si>
    <t xml:space="preserve">A. cinensis 94,57% </t>
  </si>
  <si>
    <t>3TM-T32</t>
  </si>
  <si>
    <t>3TM-T33</t>
  </si>
  <si>
    <t>3TM-T34</t>
  </si>
  <si>
    <t>Trần Văn Giáp</t>
  </si>
  <si>
    <t>3TM-T35</t>
  </si>
  <si>
    <t>3TM-T36</t>
  </si>
  <si>
    <t>3TM-T37</t>
  </si>
  <si>
    <t>3TM-T38</t>
  </si>
  <si>
    <t>A. carpa 90,45%</t>
  </si>
  <si>
    <t>Nguyễn Tiến Dũng</t>
  </si>
  <si>
    <t>3TM-T39</t>
  </si>
  <si>
    <t>B. bovis 97,12%</t>
  </si>
  <si>
    <t>3TM-T40</t>
  </si>
  <si>
    <t>3TM-T41</t>
  </si>
  <si>
    <t>3TM-T42</t>
  </si>
  <si>
    <t>3TM-T43</t>
  </si>
  <si>
    <t>3TM-T44</t>
  </si>
  <si>
    <t>3TM-T45</t>
  </si>
  <si>
    <t xml:space="preserve">A. cinensis 90,67% </t>
  </si>
  <si>
    <t>3TM-T46</t>
  </si>
  <si>
    <t>B. bigemina 95,23%</t>
  </si>
  <si>
    <t>3TM-T47</t>
  </si>
  <si>
    <t>3TM-T48</t>
  </si>
  <si>
    <t>3TM-T49</t>
  </si>
  <si>
    <t>3TM-T50</t>
  </si>
  <si>
    <t>ID DNA HUNG</t>
  </si>
  <si>
    <t>Vì Văn Panh</t>
  </si>
  <si>
    <t>Bản Pìn</t>
  </si>
  <si>
    <t>Chiềng Khoong</t>
  </si>
  <si>
    <t>21°00′43″B 103°48′7″Đ</t>
  </si>
  <si>
    <t>BA.27.S2022</t>
  </si>
  <si>
    <t>CD1</t>
  </si>
  <si>
    <t>2LM-D001</t>
  </si>
  <si>
    <t>A. platys 89,67%</t>
  </si>
  <si>
    <t>CT2</t>
  </si>
  <si>
    <t>2LM-T001</t>
  </si>
  <si>
    <t>Lành Văn Sáng</t>
  </si>
  <si>
    <t>CN3</t>
  </si>
  <si>
    <t>2LM-N001</t>
  </si>
  <si>
    <t>BA.34.S2022</t>
  </si>
  <si>
    <t>CN4</t>
  </si>
  <si>
    <t>2LM-N002</t>
  </si>
  <si>
    <t>BA.33.S2022.1</t>
  </si>
  <si>
    <t>CN5</t>
  </si>
  <si>
    <t>2LM-N003</t>
  </si>
  <si>
    <t>Lò Văn Tưởng</t>
  </si>
  <si>
    <t>CT6</t>
  </si>
  <si>
    <t>2LM-T002</t>
  </si>
  <si>
    <t>Lường Văn Biên</t>
  </si>
  <si>
    <t>CN7</t>
  </si>
  <si>
    <t>2LM-N004</t>
  </si>
  <si>
    <t>T. sergenti 98,99%</t>
  </si>
  <si>
    <t>Vì Văn Dạ</t>
  </si>
  <si>
    <t>CT8</t>
  </si>
  <si>
    <t>2LM-T003</t>
  </si>
  <si>
    <t>CN9</t>
  </si>
  <si>
    <t>2LM-N005</t>
  </si>
  <si>
    <t>BA.32.S2022</t>
  </si>
  <si>
    <t>CN10</t>
  </si>
  <si>
    <t>2LM-N006</t>
  </si>
  <si>
    <t>CN11</t>
  </si>
  <si>
    <t>2LM-N007</t>
  </si>
  <si>
    <t>Quàng Văn Sáo</t>
  </si>
  <si>
    <t>BA.34.S2022.1</t>
  </si>
  <si>
    <t>CN12</t>
  </si>
  <si>
    <t>2LM-N008</t>
  </si>
  <si>
    <t>T. equi 98,39%; T. sergenti 96,46%</t>
  </si>
  <si>
    <t>CB13</t>
  </si>
  <si>
    <t>2LM-B001</t>
  </si>
  <si>
    <t>CT14</t>
  </si>
  <si>
    <t>2LM-T004</t>
  </si>
  <si>
    <t>CD15</t>
  </si>
  <si>
    <t>2LM-D002</t>
  </si>
  <si>
    <t>CT16</t>
  </si>
  <si>
    <t>2LM-T005</t>
  </si>
  <si>
    <t>CB17</t>
  </si>
  <si>
    <t>2LM-B002</t>
  </si>
  <si>
    <t>CB18</t>
  </si>
  <si>
    <t>2LM-B003</t>
  </si>
  <si>
    <t>CN19</t>
  </si>
  <si>
    <t>2LM-N009</t>
  </si>
  <si>
    <t>Vì Văn Đôi</t>
  </si>
  <si>
    <t>CD20</t>
  </si>
  <si>
    <t>2LM-D003</t>
  </si>
  <si>
    <t>BA.31.S2022.1</t>
  </si>
  <si>
    <t>CN21</t>
  </si>
  <si>
    <t>2LM-N010</t>
  </si>
  <si>
    <t>BA.32.S2022.1</t>
  </si>
  <si>
    <t>CN22</t>
  </si>
  <si>
    <t>2LM-N011</t>
  </si>
  <si>
    <t>BA.26.S2022</t>
  </si>
  <si>
    <t>CD23</t>
  </si>
  <si>
    <t>2LM-D004</t>
  </si>
  <si>
    <t>CD24</t>
  </si>
  <si>
    <t>2LM-D005</t>
  </si>
  <si>
    <t>CN25</t>
  </si>
  <si>
    <t>2LM-N012</t>
  </si>
  <si>
    <t>CD26</t>
  </si>
  <si>
    <t>2LM-D006</t>
  </si>
  <si>
    <t>CT27</t>
  </si>
  <si>
    <t>2LM-T006</t>
  </si>
  <si>
    <t>CB28</t>
  </si>
  <si>
    <t>2LM-B004</t>
  </si>
  <si>
    <t>A. platys 100%; A. phagocytolum 100%</t>
  </si>
  <si>
    <t>CD29</t>
  </si>
  <si>
    <t>2LM-D007</t>
  </si>
  <si>
    <t>CT30</t>
  </si>
  <si>
    <t>2LM-T007</t>
  </si>
  <si>
    <t>A. cinensis 96,59%</t>
  </si>
  <si>
    <t>CB31</t>
  </si>
  <si>
    <t>2LM-B005</t>
  </si>
  <si>
    <t>BA.36.S2022</t>
  </si>
  <si>
    <t>CT32</t>
  </si>
  <si>
    <t>2LM-T008</t>
  </si>
  <si>
    <t>CT33</t>
  </si>
  <si>
    <t>2LM-T009</t>
  </si>
  <si>
    <t>Quàng Văn Phiêu</t>
  </si>
  <si>
    <t>CD34</t>
  </si>
  <si>
    <t>2LM-D008</t>
  </si>
  <si>
    <t>CD35</t>
  </si>
  <si>
    <t>2LM-D009</t>
  </si>
  <si>
    <t>CB36</t>
  </si>
  <si>
    <t>2LM-B006</t>
  </si>
  <si>
    <t>CD37</t>
  </si>
  <si>
    <t>2LM-D010</t>
  </si>
  <si>
    <t>CD38</t>
  </si>
  <si>
    <t>2LM-D011</t>
  </si>
  <si>
    <t>CN39</t>
  </si>
  <si>
    <t>2LM-N013</t>
  </si>
  <si>
    <t>CN40</t>
  </si>
  <si>
    <t>2LM-N014</t>
  </si>
  <si>
    <t>Vì Văn Điển</t>
  </si>
  <si>
    <t>CN41</t>
  </si>
  <si>
    <t>2LM-N015</t>
  </si>
  <si>
    <t>CN42</t>
  </si>
  <si>
    <t>2LM-N016</t>
  </si>
  <si>
    <t>CN43</t>
  </si>
  <si>
    <t>2LM-N017</t>
  </si>
  <si>
    <t>B. caballi 98,44%</t>
  </si>
  <si>
    <t>T. equi 98,39%; T. orientalis 95,79%</t>
  </si>
  <si>
    <t>Lò Văn Đại</t>
  </si>
  <si>
    <t>CD44</t>
  </si>
  <si>
    <t>2LM-D012</t>
  </si>
  <si>
    <t>CD45</t>
  </si>
  <si>
    <t>2LM-D013</t>
  </si>
  <si>
    <t>Lèo Văn Châu</t>
  </si>
  <si>
    <t>CD46</t>
  </si>
  <si>
    <t>2LM-D014</t>
  </si>
  <si>
    <t>CT47</t>
  </si>
  <si>
    <t>2LM-T010</t>
  </si>
  <si>
    <t>CN48</t>
  </si>
  <si>
    <t>2LM-N018</t>
  </si>
  <si>
    <t>Vì Văn Thanh</t>
  </si>
  <si>
    <t>CD49</t>
  </si>
  <si>
    <t>2LM-D015</t>
  </si>
  <si>
    <t>BA.29.S2022.1</t>
  </si>
  <si>
    <t>CD50</t>
  </si>
  <si>
    <t>2LM-D016</t>
  </si>
  <si>
    <t>CN51</t>
  </si>
  <si>
    <t>2LM-N019</t>
  </si>
  <si>
    <t>CN52</t>
  </si>
  <si>
    <t>2LM-N020</t>
  </si>
  <si>
    <t>CD53</t>
  </si>
  <si>
    <t>2LM-D017</t>
  </si>
  <si>
    <t>CB54</t>
  </si>
  <si>
    <t>2LM-B007</t>
  </si>
  <si>
    <t>A. cinensis 92,78%</t>
  </si>
  <si>
    <t>Cầm Văn Tiện</t>
  </si>
  <si>
    <t>CB55</t>
  </si>
  <si>
    <t>2LM-B008</t>
  </si>
  <si>
    <t>T. orientalis 98,64%</t>
  </si>
  <si>
    <t>CD56</t>
  </si>
  <si>
    <t>2LM-D018</t>
  </si>
  <si>
    <t>CT57</t>
  </si>
  <si>
    <t>2LM-T011</t>
  </si>
  <si>
    <t>CT58</t>
  </si>
  <si>
    <t>2LM-T012</t>
  </si>
  <si>
    <t>CB59</t>
  </si>
  <si>
    <t>2LM-B009</t>
  </si>
  <si>
    <t>Quàng Văn Thơm</t>
  </si>
  <si>
    <t>CB60</t>
  </si>
  <si>
    <t>2LM-B010</t>
  </si>
  <si>
    <t>CB61</t>
  </si>
  <si>
    <t>2LM-B011</t>
  </si>
  <si>
    <t>Lường Văn Viên</t>
  </si>
  <si>
    <t>CB62</t>
  </si>
  <si>
    <t>2LM-B012</t>
  </si>
  <si>
    <t>CB63</t>
  </si>
  <si>
    <t>2LM-B013</t>
  </si>
  <si>
    <t>CD64</t>
  </si>
  <si>
    <t>2LM-D019</t>
  </si>
  <si>
    <t>CB65</t>
  </si>
  <si>
    <t>2LM-B014</t>
  </si>
  <si>
    <t>CB66</t>
  </si>
  <si>
    <t>2LM-B015</t>
  </si>
  <si>
    <t>CB67</t>
  </si>
  <si>
    <t>2LM-B016</t>
  </si>
  <si>
    <t>CB68</t>
  </si>
  <si>
    <t>2LM-B017</t>
  </si>
  <si>
    <t>Quàng Văn Xuân</t>
  </si>
  <si>
    <t>CD69</t>
  </si>
  <si>
    <t>2LM-D020</t>
  </si>
  <si>
    <t>CD70</t>
  </si>
  <si>
    <t>2LM-D021</t>
  </si>
  <si>
    <t>Vì Văn Piến</t>
  </si>
  <si>
    <t>BA.26.S2022.1</t>
  </si>
  <si>
    <t>CD71</t>
  </si>
  <si>
    <t>2LM-D022</t>
  </si>
  <si>
    <t>CB72</t>
  </si>
  <si>
    <t>2LM-B018</t>
  </si>
  <si>
    <t>CT73</t>
  </si>
  <si>
    <t>2LM-T013</t>
  </si>
  <si>
    <t>A. phagocytophilum 93,06%</t>
  </si>
  <si>
    <t>Vì Văn Minh</t>
  </si>
  <si>
    <t>CB74</t>
  </si>
  <si>
    <t>2LM-B019</t>
  </si>
  <si>
    <t>CT75</t>
  </si>
  <si>
    <t>2LM-T014</t>
  </si>
  <si>
    <t>BA.27.S2022.1</t>
  </si>
  <si>
    <t>CD76</t>
  </si>
  <si>
    <t>2LM-D023</t>
  </si>
  <si>
    <t>Vì Văn Vui</t>
  </si>
  <si>
    <t>CT77</t>
  </si>
  <si>
    <t>2LM-T015</t>
  </si>
  <si>
    <t>T. velifera 96,52%</t>
  </si>
  <si>
    <t>CT78</t>
  </si>
  <si>
    <t>2LM-T016</t>
  </si>
  <si>
    <t>A. phagocytolum 96,80%</t>
  </si>
  <si>
    <t>BA.25.S2022.1</t>
  </si>
  <si>
    <t>CD79</t>
  </si>
  <si>
    <t>2LM-D024</t>
  </si>
  <si>
    <t>CT80</t>
  </si>
  <si>
    <t>2LM-T017</t>
  </si>
  <si>
    <t>CT81</t>
  </si>
  <si>
    <t>2LM-T018</t>
  </si>
  <si>
    <t>CT82</t>
  </si>
  <si>
    <t>2LM-T019</t>
  </si>
  <si>
    <t>Tòng Văn Cường</t>
  </si>
  <si>
    <t>CB83</t>
  </si>
  <si>
    <t>2LM-B020</t>
  </si>
  <si>
    <t>CT84</t>
  </si>
  <si>
    <t>2LM-T020</t>
  </si>
  <si>
    <t>Vì Văn Cha ư</t>
  </si>
  <si>
    <t>CT85</t>
  </si>
  <si>
    <t>2LM-T021</t>
  </si>
  <si>
    <t>BA.21.S2022</t>
  </si>
  <si>
    <t>CB86</t>
  </si>
  <si>
    <t>2LM-B021</t>
  </si>
  <si>
    <t>Vì Văn Sâm</t>
  </si>
  <si>
    <t>BA.21.S2022.1</t>
  </si>
  <si>
    <t>CB87</t>
  </si>
  <si>
    <t>2LM-B022</t>
  </si>
  <si>
    <t>BA.22.S2022</t>
  </si>
  <si>
    <t>CB88</t>
  </si>
  <si>
    <t>2LM-B023</t>
  </si>
  <si>
    <t>CB89</t>
  </si>
  <si>
    <t>2LM-B024</t>
  </si>
  <si>
    <t>Vì Văn Điểm</t>
  </si>
  <si>
    <t>BA.23.S2022</t>
  </si>
  <si>
    <t>CB90</t>
  </si>
  <si>
    <t>2LM-D025</t>
  </si>
  <si>
    <t>Vì Văn Diên</t>
  </si>
  <si>
    <t>CT91</t>
  </si>
  <si>
    <t>2LM-T022</t>
  </si>
  <si>
    <t>CN92</t>
  </si>
  <si>
    <t>2LM-N021</t>
  </si>
  <si>
    <t>Lò Thị Lan</t>
  </si>
  <si>
    <t>CB93</t>
  </si>
  <si>
    <t>2LM-B025</t>
  </si>
  <si>
    <t>CN94</t>
  </si>
  <si>
    <t>2LM-N022</t>
  </si>
  <si>
    <t>Vì Văn Phóng</t>
  </si>
  <si>
    <t>CT95</t>
  </si>
  <si>
    <t>2LM-T023</t>
  </si>
  <si>
    <t>BA.30.S2022.1</t>
  </si>
  <si>
    <t>CN96</t>
  </si>
  <si>
    <t>2LM-N023</t>
  </si>
  <si>
    <t>CN97</t>
  </si>
  <si>
    <t>2LM-N024</t>
  </si>
  <si>
    <t>Vì Văn No</t>
  </si>
  <si>
    <t>BA.35.S2022.1</t>
  </si>
  <si>
    <t>CT98</t>
  </si>
  <si>
    <t>2LM-T024</t>
  </si>
  <si>
    <t>CT99</t>
  </si>
  <si>
    <t>2LM-T025</t>
  </si>
  <si>
    <t>CN100</t>
  </si>
  <si>
    <t>2LM-N025</t>
  </si>
  <si>
    <t>T. orientalis 100%; T. sergenti 98,58%</t>
  </si>
  <si>
    <t>Lường Quốc Việt</t>
  </si>
  <si>
    <t>Nà Táp</t>
  </si>
  <si>
    <t>Đồng Thịnh</t>
  </si>
  <si>
    <t>21°52′35″B 105°35′48″Đ</t>
  </si>
  <si>
    <t>Định Hoá</t>
  </si>
  <si>
    <t>ĐB1</t>
  </si>
  <si>
    <t>2TM-B026</t>
  </si>
  <si>
    <t>ĐT2</t>
  </si>
  <si>
    <t>2TM-T026</t>
  </si>
  <si>
    <t>Trần Đức Vang</t>
  </si>
  <si>
    <t>ĐT3</t>
  </si>
  <si>
    <t>2TM-T027</t>
  </si>
  <si>
    <t>B. bovis 79,58%</t>
  </si>
  <si>
    <t>BA.40.S2022.1</t>
  </si>
  <si>
    <t>ĐT4</t>
  </si>
  <si>
    <t>2TM-T028</t>
  </si>
  <si>
    <t>ĐT5</t>
  </si>
  <si>
    <t>2TM-T029</t>
  </si>
  <si>
    <t>A. platys 91,78%</t>
  </si>
  <si>
    <t>T. velifera 90,08%</t>
  </si>
  <si>
    <t>ĐT6</t>
  </si>
  <si>
    <t>2TM-T030</t>
  </si>
  <si>
    <t>A. platys 100%; A. cinensis 100%; A. phagocytolum 100%</t>
  </si>
  <si>
    <t>ĐT7</t>
  </si>
  <si>
    <t>2TM-T031</t>
  </si>
  <si>
    <t>ĐT8</t>
  </si>
  <si>
    <t>2TM-T032</t>
  </si>
  <si>
    <t>BA.44.S2022</t>
  </si>
  <si>
    <t>ĐT9</t>
  </si>
  <si>
    <t>2TM-T033</t>
  </si>
  <si>
    <t>BA.42.S2022</t>
  </si>
  <si>
    <t>ĐT10</t>
  </si>
  <si>
    <t>2TM-T034</t>
  </si>
  <si>
    <t>Nguyễn Văn Chiêng</t>
  </si>
  <si>
    <t>ĐT11</t>
  </si>
  <si>
    <t>2TM-T035</t>
  </si>
  <si>
    <t>BA.41.S2022</t>
  </si>
  <si>
    <t>ĐT12</t>
  </si>
  <si>
    <t>2TM-T036</t>
  </si>
  <si>
    <t>ĐT13</t>
  </si>
  <si>
    <t>2TM-T037</t>
  </si>
  <si>
    <t>Phạm Huy Túc</t>
  </si>
  <si>
    <t>BA.48.S2022.1</t>
  </si>
  <si>
    <t>ĐB14</t>
  </si>
  <si>
    <t>2TM-B027</t>
  </si>
  <si>
    <t>Đồng Làn</t>
  </si>
  <si>
    <t>BA.49.S2022</t>
  </si>
  <si>
    <t>ĐB15</t>
  </si>
  <si>
    <t>2TM-B028</t>
  </si>
  <si>
    <t>A. phagocytophilum 78,69%</t>
  </si>
  <si>
    <t>T.orientalis100%</t>
  </si>
  <si>
    <t>ĐT16</t>
  </si>
  <si>
    <t>2TM-T038</t>
  </si>
  <si>
    <t>ĐT17</t>
  </si>
  <si>
    <t>2TM-T039</t>
  </si>
  <si>
    <t>A. platys 98,24%</t>
  </si>
  <si>
    <t>Dương Văn Soạn</t>
  </si>
  <si>
    <t>ĐD18</t>
  </si>
  <si>
    <t>2TM-D026</t>
  </si>
  <si>
    <t>Ngô Văn Diễn</t>
  </si>
  <si>
    <t>ĐT19</t>
  </si>
  <si>
    <t>2TM-T040</t>
  </si>
  <si>
    <t>A. boleense 100%; A. phagocytophilum 100%</t>
  </si>
  <si>
    <t>Hồ Hồng Giang</t>
  </si>
  <si>
    <t>ĐT20</t>
  </si>
  <si>
    <t>2TM-T041</t>
  </si>
  <si>
    <t>T. velifer 99,72%; T. cenvi 96,89%</t>
  </si>
  <si>
    <t>Ngô Quang Hành</t>
  </si>
  <si>
    <t>Làng Bèn</t>
  </si>
  <si>
    <t>BA.40.S2022</t>
  </si>
  <si>
    <t>ĐT21</t>
  </si>
  <si>
    <t>2TM-T042</t>
  </si>
  <si>
    <t>Dương Văn Lương</t>
  </si>
  <si>
    <t>ĐT22</t>
  </si>
  <si>
    <t>2TM-T043</t>
  </si>
  <si>
    <t>Trần Văn Ngọc</t>
  </si>
  <si>
    <t>ĐT23</t>
  </si>
  <si>
    <t>2TM-T044</t>
  </si>
  <si>
    <t>ĐT24</t>
  </si>
  <si>
    <t>2TM-T045</t>
  </si>
  <si>
    <t>A. phagocytophy 99,27%</t>
  </si>
  <si>
    <t>Vũ Văn Bút</t>
  </si>
  <si>
    <t>BA.49.S2022.1</t>
  </si>
  <si>
    <t>ĐB25</t>
  </si>
  <si>
    <t>2TM-B029</t>
  </si>
  <si>
    <t>A. platys 89,93%</t>
  </si>
  <si>
    <t>T. orientalis 92,57%</t>
  </si>
  <si>
    <t>ĐB26</t>
  </si>
  <si>
    <t>2TM-B030</t>
  </si>
  <si>
    <t>Tô Cao Viễn</t>
  </si>
  <si>
    <t>ĐB27</t>
  </si>
  <si>
    <t>2TM-B031</t>
  </si>
  <si>
    <t>A. platys 93,80%</t>
  </si>
  <si>
    <t>T. orientalis 88,71%</t>
  </si>
  <si>
    <t>Hà Văn Na</t>
  </si>
  <si>
    <t>ĐT28</t>
  </si>
  <si>
    <t>2TM-T046</t>
  </si>
  <si>
    <t>ĐB29</t>
  </si>
  <si>
    <t>2TM-B032</t>
  </si>
  <si>
    <t>T. orientalis 99,04%</t>
  </si>
  <si>
    <t>ĐN30</t>
  </si>
  <si>
    <t>2TM-N026</t>
  </si>
  <si>
    <t>ĐD31</t>
  </si>
  <si>
    <t>2TM-D027</t>
  </si>
  <si>
    <t>Nguyễn Văn Bình</t>
  </si>
  <si>
    <t>BA.56.S2022</t>
  </si>
  <si>
    <t>ĐD32</t>
  </si>
  <si>
    <t>2TM-D028</t>
  </si>
  <si>
    <t>ĐB33</t>
  </si>
  <si>
    <t>2TM-B033</t>
  </si>
  <si>
    <t>A. boleense 89,78%</t>
  </si>
  <si>
    <t>Nguyễn Văn Tám</t>
  </si>
  <si>
    <t>BA.44.S2022.1</t>
  </si>
  <si>
    <t>ĐN34</t>
  </si>
  <si>
    <t>2TM-N027</t>
  </si>
  <si>
    <t>BA.45.S2022</t>
  </si>
  <si>
    <t>ĐN35</t>
  </si>
  <si>
    <t>2TM-N028</t>
  </si>
  <si>
    <t>BA.45.S2022.1</t>
  </si>
  <si>
    <t>ĐN36</t>
  </si>
  <si>
    <t>2TM-N029</t>
  </si>
  <si>
    <t>ĐN37</t>
  </si>
  <si>
    <t>2TM-N030</t>
  </si>
  <si>
    <t>ĐN38</t>
  </si>
  <si>
    <t>2TM-N031</t>
  </si>
  <si>
    <t>BA.46.S2022.1</t>
  </si>
  <si>
    <t>ĐN39</t>
  </si>
  <si>
    <t>2TM-N032</t>
  </si>
  <si>
    <t>ĐN40</t>
  </si>
  <si>
    <t>2TM-N033</t>
  </si>
  <si>
    <t>Triệu Văn Thắm</t>
  </si>
  <si>
    <t>ĐT41</t>
  </si>
  <si>
    <t>2TM-T047</t>
  </si>
  <si>
    <t>A. platys 90,86%</t>
  </si>
  <si>
    <t>T. orientalis 98,67%</t>
  </si>
  <si>
    <t>ĐN42</t>
  </si>
  <si>
    <t>2TM-N034</t>
  </si>
  <si>
    <t>ĐD43</t>
  </si>
  <si>
    <t>2TM-D029</t>
  </si>
  <si>
    <t>BA.52.S2022.1</t>
  </si>
  <si>
    <t>ĐD44</t>
  </si>
  <si>
    <t>2TM-D030</t>
  </si>
  <si>
    <t>Ma Quan Trọng</t>
  </si>
  <si>
    <t>ĐN45</t>
  </si>
  <si>
    <t>2TM-N035</t>
  </si>
  <si>
    <t>ĐB46</t>
  </si>
  <si>
    <t>2TM-B034</t>
  </si>
  <si>
    <t>Mà Văn Hải</t>
  </si>
  <si>
    <t>BA.47.S2022.1</t>
  </si>
  <si>
    <t>ĐN47</t>
  </si>
  <si>
    <t>2TM-N036</t>
  </si>
  <si>
    <t>ĐB48</t>
  </si>
  <si>
    <t>2TM-B035</t>
  </si>
  <si>
    <t>BA.54.S2022.1</t>
  </si>
  <si>
    <t>ĐD49</t>
  </si>
  <si>
    <t>2TM-D031</t>
  </si>
  <si>
    <t>ĐB50</t>
  </si>
  <si>
    <t>2TM-B036</t>
  </si>
  <si>
    <t>B. bovis 78,58%</t>
  </si>
  <si>
    <t>BA.53.S2022.1</t>
  </si>
  <si>
    <t>ĐD51</t>
  </si>
  <si>
    <t>2TM-D032</t>
  </si>
  <si>
    <t>Phùng Đức Toàn</t>
  </si>
  <si>
    <t>ĐD52</t>
  </si>
  <si>
    <t>2TM-D033</t>
  </si>
  <si>
    <t>Hoàng Đình Trường</t>
  </si>
  <si>
    <t>Linh Sơn</t>
  </si>
  <si>
    <t>ĐN53</t>
  </si>
  <si>
    <t>2TM-N037</t>
  </si>
  <si>
    <t>Vì Văn Bằng</t>
  </si>
  <si>
    <t>ĐD54</t>
  </si>
  <si>
    <t>2TM-D034</t>
  </si>
  <si>
    <t>ĐD55</t>
  </si>
  <si>
    <t>2TM-D035</t>
  </si>
  <si>
    <t>ĐB56</t>
  </si>
  <si>
    <t>2TM-B037</t>
  </si>
  <si>
    <t>A. platys 96,58%</t>
  </si>
  <si>
    <t>T. annulata 90,77%</t>
  </si>
  <si>
    <t xml:space="preserve">Phạm Văn Lâm </t>
  </si>
  <si>
    <t>ĐB57</t>
  </si>
  <si>
    <t>2TM-B038</t>
  </si>
  <si>
    <t>ĐD58</t>
  </si>
  <si>
    <t>2TM-D036</t>
  </si>
  <si>
    <t>ĐB59</t>
  </si>
  <si>
    <t>2TM-B039</t>
  </si>
  <si>
    <t>A. platys 91,72%</t>
  </si>
  <si>
    <t>T. buffeli 90,584%</t>
  </si>
  <si>
    <t>BA.55.S2022</t>
  </si>
  <si>
    <t>ĐD60</t>
  </si>
  <si>
    <t>2TM-D037</t>
  </si>
  <si>
    <t>Phạm Văn Long</t>
  </si>
  <si>
    <t>BA.56.S2022.1</t>
  </si>
  <si>
    <t>ĐD61</t>
  </si>
  <si>
    <t>2TM-D038</t>
  </si>
  <si>
    <t>ĐB62</t>
  </si>
  <si>
    <t>2TM-B040</t>
  </si>
  <si>
    <t>Nông Văn Phấn</t>
  </si>
  <si>
    <t>BA.55.S2022.1</t>
  </si>
  <si>
    <t>ĐD63</t>
  </si>
  <si>
    <t>2TM-D039</t>
  </si>
  <si>
    <t>A. boleense 99,78%</t>
  </si>
  <si>
    <t>ĐB64</t>
  </si>
  <si>
    <t>2TM-B041</t>
  </si>
  <si>
    <t>Phùng Văn Hợi</t>
  </si>
  <si>
    <t>ĐB65</t>
  </si>
  <si>
    <t>2TM-B042</t>
  </si>
  <si>
    <t>ĐB66</t>
  </si>
  <si>
    <t>2TM-B043</t>
  </si>
  <si>
    <t>Hà Văn Hòa</t>
  </si>
  <si>
    <t>BA.52.S2022</t>
  </si>
  <si>
    <t>ĐB67</t>
  </si>
  <si>
    <t>2TM-B044</t>
  </si>
  <si>
    <t>ĐB68</t>
  </si>
  <si>
    <t>2TM-B045</t>
  </si>
  <si>
    <t>A. phagocytophilum 98,69%</t>
  </si>
  <si>
    <t>T. orientalis 89,64%</t>
  </si>
  <si>
    <t>Hà Văn Thượng</t>
  </si>
  <si>
    <t>ĐB69</t>
  </si>
  <si>
    <t>2TM-B046</t>
  </si>
  <si>
    <t>A. platys 89,89%</t>
  </si>
  <si>
    <t>T. sergenti 89,94%; T. orientalis 98,31%</t>
  </si>
  <si>
    <t>BA.07.S2022</t>
  </si>
  <si>
    <t>ĐB70</t>
  </si>
  <si>
    <t>2TM-B047</t>
  </si>
  <si>
    <t>Vì Văn Đông</t>
  </si>
  <si>
    <t>ĐB71</t>
  </si>
  <si>
    <t>2TM-B048</t>
  </si>
  <si>
    <t>Nông Ngọc Tám</t>
  </si>
  <si>
    <t>ĐT72</t>
  </si>
  <si>
    <t>2TM-T048</t>
  </si>
  <si>
    <t>A. cinensis 98,49%</t>
  </si>
  <si>
    <t>BA.48.S2022</t>
  </si>
  <si>
    <t>ĐB73</t>
  </si>
  <si>
    <t>2TM-B049</t>
  </si>
  <si>
    <t>T. buffeli 89,78%</t>
  </si>
  <si>
    <t>ĐD74</t>
  </si>
  <si>
    <t>2TM-D040</t>
  </si>
  <si>
    <t>ĐN75</t>
  </si>
  <si>
    <t>2TM-N038</t>
  </si>
  <si>
    <t>T. orientalis 97,52%</t>
  </si>
  <si>
    <t>ĐN76</t>
  </si>
  <si>
    <t>2TM-N039</t>
  </si>
  <si>
    <t>T.orientalis 100%; T. buffeli 99,06%; T. sergenti 98,87%; T. annulata 97,56%</t>
  </si>
  <si>
    <t>ĐN77</t>
  </si>
  <si>
    <t>2TM-N040</t>
  </si>
  <si>
    <t>Mã Kim Thể</t>
  </si>
  <si>
    <t>ĐT78</t>
  </si>
  <si>
    <t>2TM-T049</t>
  </si>
  <si>
    <t>ĐD79</t>
  </si>
  <si>
    <t>2TM-D041</t>
  </si>
  <si>
    <t>ĐB80</t>
  </si>
  <si>
    <t>2TM-B050</t>
  </si>
  <si>
    <t>BA.43.S2022.1</t>
  </si>
  <si>
    <t>ĐT81</t>
  </si>
  <si>
    <t>2TM-T050</t>
  </si>
  <si>
    <t>ĐD82</t>
  </si>
  <si>
    <t>2TM-D042</t>
  </si>
  <si>
    <t>ĐD83</t>
  </si>
  <si>
    <t>2TM-D043</t>
  </si>
  <si>
    <t>ĐD84</t>
  </si>
  <si>
    <t>2TM-D044</t>
  </si>
  <si>
    <t>ĐD85</t>
  </si>
  <si>
    <t>2TM-D045</t>
  </si>
  <si>
    <t>ĐD86</t>
  </si>
  <si>
    <t>2TM-D046</t>
  </si>
  <si>
    <t>BA.53.S2022</t>
  </si>
  <si>
    <t>ĐD87</t>
  </si>
  <si>
    <t>2TM-D047</t>
  </si>
  <si>
    <t>ĐD88</t>
  </si>
  <si>
    <t>2TM-D048</t>
  </si>
  <si>
    <t>ĐD89</t>
  </si>
  <si>
    <t>2TM-D049</t>
  </si>
  <si>
    <t>BA.54.S2022</t>
  </si>
  <si>
    <t>ĐD90</t>
  </si>
  <si>
    <t>2TM-D050</t>
  </si>
  <si>
    <t>ĐN91</t>
  </si>
  <si>
    <t>2TM-N041</t>
  </si>
  <si>
    <t>ĐN92</t>
  </si>
  <si>
    <t>2TM-N042</t>
  </si>
  <si>
    <t>ĐN93</t>
  </si>
  <si>
    <t>2TM-N043</t>
  </si>
  <si>
    <t>BA.47.S2022</t>
  </si>
  <si>
    <t>ĐN94</t>
  </si>
  <si>
    <t>2TM-N044</t>
  </si>
  <si>
    <t>ĐN95</t>
  </si>
  <si>
    <t>2TM-N045</t>
  </si>
  <si>
    <t>ĐN96</t>
  </si>
  <si>
    <t>2TM-N046</t>
  </si>
  <si>
    <t>ĐN97</t>
  </si>
  <si>
    <t>2TM-N047</t>
  </si>
  <si>
    <t>ĐN98</t>
  </si>
  <si>
    <t>2TM-N048</t>
  </si>
  <si>
    <t>ĐN99</t>
  </si>
  <si>
    <t>2TM-N049</t>
  </si>
  <si>
    <t>ĐN100</t>
  </si>
  <si>
    <t>2TM-N050</t>
  </si>
  <si>
    <t>Lưu Viết Bẩy</t>
  </si>
  <si>
    <t>Bản Vèn</t>
  </si>
  <si>
    <t>Linh Thông</t>
  </si>
  <si>
    <t>22°1′7″B 105°40′0″Đ</t>
  </si>
  <si>
    <t>Định Hóa</t>
  </si>
  <si>
    <t>2TM-D001</t>
  </si>
  <si>
    <t>2TM-D002</t>
  </si>
  <si>
    <t>2TM-D003</t>
  </si>
  <si>
    <t>2TM-D004</t>
  </si>
  <si>
    <t>5M</t>
  </si>
  <si>
    <t>BA.57.S2022</t>
  </si>
  <si>
    <t>LD5</t>
  </si>
  <si>
    <t>2TM-D005</t>
  </si>
  <si>
    <t>LD6</t>
  </si>
  <si>
    <t>2TM-D006</t>
  </si>
  <si>
    <t>BA.57.S2022.1</t>
  </si>
  <si>
    <t>LD7</t>
  </si>
  <si>
    <t>2TM-D007</t>
  </si>
  <si>
    <t>LD8</t>
  </si>
  <si>
    <t>2TM-D008</t>
  </si>
  <si>
    <t>LD9</t>
  </si>
  <si>
    <t>2TM-D009</t>
  </si>
  <si>
    <t>LB10</t>
  </si>
  <si>
    <t>2TM-B001</t>
  </si>
  <si>
    <t>LT11</t>
  </si>
  <si>
    <t>2TM-T001</t>
  </si>
  <si>
    <t>T. orientalis 90%; T. buffeli 90%</t>
  </si>
  <si>
    <t>LT12</t>
  </si>
  <si>
    <t>2TM-T002</t>
  </si>
  <si>
    <t>LT13</t>
  </si>
  <si>
    <t>2TM-T003</t>
  </si>
  <si>
    <t>Nà Trát</t>
  </si>
  <si>
    <t>LN14</t>
  </si>
  <si>
    <t>2TM-N001</t>
  </si>
  <si>
    <t>Trịnh Đình Nghĩa</t>
  </si>
  <si>
    <t>Nà Chú</t>
  </si>
  <si>
    <t>LD15</t>
  </si>
  <si>
    <t>2TM-D010</t>
  </si>
  <si>
    <t>LD16</t>
  </si>
  <si>
    <t>2TM-D011</t>
  </si>
  <si>
    <t>LD17</t>
  </si>
  <si>
    <t>2TM-D012</t>
  </si>
  <si>
    <t>LD18</t>
  </si>
  <si>
    <t>2TM-D013</t>
  </si>
  <si>
    <t>2TM-D014</t>
  </si>
  <si>
    <t>Lưu Sùng Ký</t>
  </si>
  <si>
    <t>LN20</t>
  </si>
  <si>
    <t>2TM-N002</t>
  </si>
  <si>
    <t>2TM-B002</t>
  </si>
  <si>
    <t>Trịnh Đình Đoán</t>
  </si>
  <si>
    <t>LT22</t>
  </si>
  <si>
    <t>2TM-T004</t>
  </si>
  <si>
    <t>B. bovis 89,76%</t>
  </si>
  <si>
    <t>LT23</t>
  </si>
  <si>
    <t>2TM-T005</t>
  </si>
  <si>
    <t>T. velifer 98,62%; T. cenvi 97,23%</t>
  </si>
  <si>
    <t>LT24</t>
  </si>
  <si>
    <t>2TM-T006</t>
  </si>
  <si>
    <t>A. boleense 100%</t>
  </si>
  <si>
    <t>LT25</t>
  </si>
  <si>
    <t>2TM-T007</t>
  </si>
  <si>
    <t>A. cinensis 99,72%; A. platys 100%</t>
  </si>
  <si>
    <t>2TM-T008</t>
  </si>
  <si>
    <t>Lưu Viết Dương</t>
  </si>
  <si>
    <t>Tân Vàng</t>
  </si>
  <si>
    <t>LN27</t>
  </si>
  <si>
    <t>2TM-N003</t>
  </si>
  <si>
    <t>B. caballi 99%</t>
  </si>
  <si>
    <t>Phan Thanh Khánh</t>
  </si>
  <si>
    <t>BA.46.S2022</t>
  </si>
  <si>
    <t>LN28</t>
  </si>
  <si>
    <t>2TM-N004</t>
  </si>
  <si>
    <t>LT29</t>
  </si>
  <si>
    <t>2TM-T009</t>
  </si>
  <si>
    <t>T. orientalis 90%</t>
  </si>
  <si>
    <t>Lưu Viết Tiền</t>
  </si>
  <si>
    <t>BA.58.S2022</t>
  </si>
  <si>
    <t>2TM-N005</t>
  </si>
  <si>
    <t>Lưu Viết Yêu</t>
  </si>
  <si>
    <t>2TM-N006</t>
  </si>
  <si>
    <t>Hoàng Văn Thầu</t>
  </si>
  <si>
    <t>LN32</t>
  </si>
  <si>
    <t>2TM-N007</t>
  </si>
  <si>
    <t>Đặng Văn Giang</t>
  </si>
  <si>
    <t xml:space="preserve"> Cóc Móc</t>
  </si>
  <si>
    <t>2TM-N008</t>
  </si>
  <si>
    <t>Hoàng Văn Thì</t>
  </si>
  <si>
    <t>LB34</t>
  </si>
  <si>
    <t>2TM-B003</t>
  </si>
  <si>
    <t>T. buffeli 99,04%; T. orientalis 99,04%; T. sergenti 99,04%</t>
  </si>
  <si>
    <t>LB35</t>
  </si>
  <si>
    <t>2TM-B004</t>
  </si>
  <si>
    <t>Lưu Đình Ngô</t>
  </si>
  <si>
    <t>LB36</t>
  </si>
  <si>
    <t>2TM-B005</t>
  </si>
  <si>
    <t>T. annualata 94%</t>
  </si>
  <si>
    <t>LB37</t>
  </si>
  <si>
    <t>2TM-B006</t>
  </si>
  <si>
    <t>LB38</t>
  </si>
  <si>
    <t>2TM-B007</t>
  </si>
  <si>
    <t>LN39</t>
  </si>
  <si>
    <t>2TM-N009</t>
  </si>
  <si>
    <t>LB40</t>
  </si>
  <si>
    <t>2TM-B008</t>
  </si>
  <si>
    <t>A. cinensis 89,88%</t>
  </si>
  <si>
    <t>B. bovis 89,65%</t>
  </si>
  <si>
    <t>T. orientalis 98,99%; T. buffeli 98,56%; T. sergenti 97,56%</t>
  </si>
  <si>
    <t>LB41</t>
  </si>
  <si>
    <t>2TM-B009</t>
  </si>
  <si>
    <t>T. orientalis 99,31%</t>
  </si>
  <si>
    <t>Lưu Viết Huân</t>
  </si>
  <si>
    <t>LT42</t>
  </si>
  <si>
    <t>2TM-T010</t>
  </si>
  <si>
    <t>T. velifera 97,78%</t>
  </si>
  <si>
    <t>Lưu Viết Kính</t>
  </si>
  <si>
    <t>BA.58.S2022.1</t>
  </si>
  <si>
    <t>LD43</t>
  </si>
  <si>
    <t>2TM-D015</t>
  </si>
  <si>
    <t>LD44</t>
  </si>
  <si>
    <t>2TM-D016</t>
  </si>
  <si>
    <t>Lưu Viết Thành</t>
  </si>
  <si>
    <t>LT45</t>
  </si>
  <si>
    <t>2TM-T011</t>
  </si>
  <si>
    <t>BA.42.S2022.1</t>
  </si>
  <si>
    <t>LT46</t>
  </si>
  <si>
    <t>2TM-T012</t>
  </si>
  <si>
    <t>2TM-N010</t>
  </si>
  <si>
    <t>Phạm Thanh Giang</t>
  </si>
  <si>
    <t>2TM-N011</t>
  </si>
  <si>
    <t>Lường Văn Sáu</t>
  </si>
  <si>
    <t>2TM-N012</t>
  </si>
  <si>
    <t>T. orientalis 97,62%; T. equi 98,06%</t>
  </si>
  <si>
    <t>Đặng Văn Hảo</t>
  </si>
  <si>
    <t>2TM-N013</t>
  </si>
  <si>
    <t>Nguyễn Thị Toán</t>
  </si>
  <si>
    <t>2TM-N014</t>
  </si>
  <si>
    <t>Lê Văn Bầu</t>
  </si>
  <si>
    <t>2TM-N015</t>
  </si>
  <si>
    <t>Lường Văn Như</t>
  </si>
  <si>
    <t>LN53</t>
  </si>
  <si>
    <t>2TM-N016</t>
  </si>
  <si>
    <t>LT54</t>
  </si>
  <si>
    <t>2TM-T013</t>
  </si>
  <si>
    <t>Hoàng Văn Tạ</t>
  </si>
  <si>
    <t>BA.50.S2022.1</t>
  </si>
  <si>
    <t>LB54</t>
  </si>
  <si>
    <t>2TM-B010</t>
  </si>
  <si>
    <t>Hoàng Văn Tịnh</t>
  </si>
  <si>
    <t>BA.51.S2022</t>
  </si>
  <si>
    <t>LB56</t>
  </si>
  <si>
    <t>2TM-B011</t>
  </si>
  <si>
    <t>T. sergenti 99,04%</t>
  </si>
  <si>
    <t>Lưu Văn Ngoại</t>
  </si>
  <si>
    <t>BA.51.S2022.1</t>
  </si>
  <si>
    <t>LB57</t>
  </si>
  <si>
    <t>2TM-B012</t>
  </si>
  <si>
    <t>T. orientalis 99,56%</t>
  </si>
  <si>
    <t>LB58</t>
  </si>
  <si>
    <t>2TM-B013</t>
  </si>
  <si>
    <t>LN59</t>
  </si>
  <si>
    <t>2TM-N017</t>
  </si>
  <si>
    <t>T. orientalis 98,15%</t>
  </si>
  <si>
    <t>2TM-T014</t>
  </si>
  <si>
    <t xml:space="preserve">Nguyễn Văn Lành </t>
  </si>
  <si>
    <t>LB61</t>
  </si>
  <si>
    <t>2TM-B014</t>
  </si>
  <si>
    <t>B. bovis 88,61%</t>
  </si>
  <si>
    <t>Lưu Đình Xuân</t>
  </si>
  <si>
    <t>LB62</t>
  </si>
  <si>
    <t>2TM-B015</t>
  </si>
  <si>
    <t>B. bovis 98,61%</t>
  </si>
  <si>
    <t>T. orientalis 89,75%%</t>
  </si>
  <si>
    <t>LN63</t>
  </si>
  <si>
    <t>2TM-N018</t>
  </si>
  <si>
    <t>2TM-T015</t>
  </si>
  <si>
    <t>LB60</t>
  </si>
  <si>
    <t>2TM-B016</t>
  </si>
  <si>
    <t>2TM-T016</t>
  </si>
  <si>
    <t>A. cinensis 89,65%</t>
  </si>
  <si>
    <t>LN67</t>
  </si>
  <si>
    <t>2TM-N019</t>
  </si>
  <si>
    <t>BA.50.S2022</t>
  </si>
  <si>
    <t>LB68</t>
  </si>
  <si>
    <t>2TM-B017</t>
  </si>
  <si>
    <t>T. sergenti 90,67%</t>
  </si>
  <si>
    <t>Ma Văn Dậu</t>
  </si>
  <si>
    <t>2TM-B018</t>
  </si>
  <si>
    <t>A. cinensis  94,89%</t>
  </si>
  <si>
    <t>B. bovis 89,54%</t>
  </si>
  <si>
    <t>T. orientalis 88,99%</t>
  </si>
  <si>
    <t>Lưu Thị Ma</t>
  </si>
  <si>
    <t>2TM-B019</t>
  </si>
  <si>
    <t>A. cinensis 88,97%</t>
  </si>
  <si>
    <t>T. buffeli 88,99%</t>
  </si>
  <si>
    <t>Lưu Sùng Lập</t>
  </si>
  <si>
    <t>2TM-B020</t>
  </si>
  <si>
    <t>A. cinensis 91,00%</t>
  </si>
  <si>
    <t>Trần Văn Cừ</t>
  </si>
  <si>
    <t>BA.41.S2022.1</t>
  </si>
  <si>
    <t>LT72</t>
  </si>
  <si>
    <t>2TM-T017</t>
  </si>
  <si>
    <t>LD73</t>
  </si>
  <si>
    <t>2TM-D017</t>
  </si>
  <si>
    <t>LD74</t>
  </si>
  <si>
    <t>2TM-D018</t>
  </si>
  <si>
    <t>LN75</t>
  </si>
  <si>
    <t>2TM-N020</t>
  </si>
  <si>
    <t>A. platys 98,23%; A. cinnens 97,87%; A. phagocytolum 97,68%</t>
  </si>
  <si>
    <t>T. equi 100%; T. orientalis 99,32%</t>
  </si>
  <si>
    <t>LB76</t>
  </si>
  <si>
    <t>2TM-B021</t>
  </si>
  <si>
    <t>A. cinensis 87,90%</t>
  </si>
  <si>
    <t>B. bigemina 93,65%</t>
  </si>
  <si>
    <t>T. orientalis 99,68%; T. buffeli 89,59%</t>
  </si>
  <si>
    <t>BA.43.S2022</t>
  </si>
  <si>
    <t>2TM-T018</t>
  </si>
  <si>
    <t>2TM-D019</t>
  </si>
  <si>
    <t>LN79</t>
  </si>
  <si>
    <t>2TM-N021</t>
  </si>
  <si>
    <t>LB80</t>
  </si>
  <si>
    <t>2TM-B022</t>
  </si>
  <si>
    <t>A. cinensis 89,93%</t>
  </si>
  <si>
    <t>LB81</t>
  </si>
  <si>
    <t>2TM-B023</t>
  </si>
  <si>
    <t>Lưu Viết Cao</t>
  </si>
  <si>
    <t>LT82</t>
  </si>
  <si>
    <t>2TM-T019</t>
  </si>
  <si>
    <t>A. phagocytolum 99,65%</t>
  </si>
  <si>
    <t>T. orientalis 94,79%</t>
  </si>
  <si>
    <t>2TM-D020</t>
  </si>
  <si>
    <t>Lưu Viết Lương</t>
  </si>
  <si>
    <t>LT84</t>
  </si>
  <si>
    <t>2TM-T020</t>
  </si>
  <si>
    <t>A. phagocytolum 97,89%</t>
  </si>
  <si>
    <t>2TM-D021</t>
  </si>
  <si>
    <t>LN86</t>
  </si>
  <si>
    <t>2TM-N022</t>
  </si>
  <si>
    <t>LT87</t>
  </si>
  <si>
    <t>2TM-T021</t>
  </si>
  <si>
    <t>LN88</t>
  </si>
  <si>
    <t>2TM-N023</t>
  </si>
  <si>
    <t>2TM-D022</t>
  </si>
  <si>
    <t>Hoàng Văn Đông</t>
  </si>
  <si>
    <t>LT90</t>
  </si>
  <si>
    <t>2TM-T022</t>
  </si>
  <si>
    <t>B. bovis 78,46%</t>
  </si>
  <si>
    <t>Hoàng Văn Phương</t>
  </si>
  <si>
    <t>2TM-T023</t>
  </si>
  <si>
    <t>A. boleense 98,67%</t>
  </si>
  <si>
    <t>Lưu Sùng Bình</t>
  </si>
  <si>
    <t>LB92</t>
  </si>
  <si>
    <t>2TM-B024</t>
  </si>
  <si>
    <t>B. bovis 80,51%</t>
  </si>
  <si>
    <t>T.orientalis 99,64%</t>
  </si>
  <si>
    <t>LD93</t>
  </si>
  <si>
    <t>2TM-D023</t>
  </si>
  <si>
    <t>LN94</t>
  </si>
  <si>
    <t>2TM-N024</t>
  </si>
  <si>
    <t>2TM-T024</t>
  </si>
  <si>
    <t>A. cinensis 87,89%</t>
  </si>
  <si>
    <t>T. bufeli 98,67%</t>
  </si>
  <si>
    <t>LD96</t>
  </si>
  <si>
    <t>2TM-D024</t>
  </si>
  <si>
    <t>LN97</t>
  </si>
  <si>
    <t>2TM-N025</t>
  </si>
  <si>
    <t>LB98</t>
  </si>
  <si>
    <t>2TM-B025</t>
  </si>
  <si>
    <t>LT99</t>
  </si>
  <si>
    <t>2TM-T025</t>
  </si>
  <si>
    <t>B. bovis 93,91%</t>
  </si>
  <si>
    <t>LD100</t>
  </si>
  <si>
    <t>2TM-D025</t>
  </si>
  <si>
    <t>2LM-B026</t>
  </si>
  <si>
    <t>Tòng Văn Hơn</t>
  </si>
  <si>
    <t>Mường Hung</t>
  </si>
  <si>
    <t xml:space="preserve">Mường Hung </t>
  </si>
  <si>
    <t>0°55′11″B 103°50′51″Đ</t>
  </si>
  <si>
    <t>MT1</t>
  </si>
  <si>
    <t>2LM-T026</t>
  </si>
  <si>
    <t>Lò Văn Thiện</t>
  </si>
  <si>
    <t>MT2</t>
  </si>
  <si>
    <t>2LM-T027</t>
  </si>
  <si>
    <t>Tòng Văn Én</t>
  </si>
  <si>
    <t>MT3</t>
  </si>
  <si>
    <t>2LM-T028</t>
  </si>
  <si>
    <t>Cầm Văn Thiên</t>
  </si>
  <si>
    <t>BA.23.S2022.1</t>
  </si>
  <si>
    <t>2LM-B027</t>
  </si>
  <si>
    <t>A. platys 93,67%</t>
  </si>
  <si>
    <t>Vì Văn Lịch</t>
  </si>
  <si>
    <t>MN6</t>
  </si>
  <si>
    <t>2LM-N026</t>
  </si>
  <si>
    <t>MN7</t>
  </si>
  <si>
    <t>2LM-N027</t>
  </si>
  <si>
    <t>MT8</t>
  </si>
  <si>
    <t>2LM-T029</t>
  </si>
  <si>
    <t>Tòng Văn Ọt</t>
  </si>
  <si>
    <t>2LM-B028</t>
  </si>
  <si>
    <t>A. platys 89,90%</t>
  </si>
  <si>
    <t>MN10</t>
  </si>
  <si>
    <t>2LM-N028</t>
  </si>
  <si>
    <t>MT11</t>
  </si>
  <si>
    <t>2LM-T030</t>
  </si>
  <si>
    <t>Tòng Văn Piến</t>
  </si>
  <si>
    <t>2LM-B029</t>
  </si>
  <si>
    <t>A. platys 909,87%; A. central 100%</t>
  </si>
  <si>
    <t>MT13</t>
  </si>
  <si>
    <t>2LM-T031</t>
  </si>
  <si>
    <t>MN14</t>
  </si>
  <si>
    <t>2LM-N029</t>
  </si>
  <si>
    <t>A. platys 90,87%; A. phagocytolum 100%</t>
  </si>
  <si>
    <t>T. orientalis 98,19%</t>
  </si>
  <si>
    <t>BA.25.S2022</t>
  </si>
  <si>
    <t>MB15</t>
  </si>
  <si>
    <t>2LM-B030</t>
  </si>
  <si>
    <t>Tòng Văn Loan</t>
  </si>
  <si>
    <t>MB16</t>
  </si>
  <si>
    <t>2LM-B031</t>
  </si>
  <si>
    <t>MB17</t>
  </si>
  <si>
    <t>2LM-B032</t>
  </si>
  <si>
    <t>MT18</t>
  </si>
  <si>
    <t>2LM-T032</t>
  </si>
  <si>
    <t>MT19</t>
  </si>
  <si>
    <t>2LM-T033</t>
  </si>
  <si>
    <t>MN20</t>
  </si>
  <si>
    <t>2LM-N030</t>
  </si>
  <si>
    <t>Tòng Văn Hương</t>
  </si>
  <si>
    <t>2LM-B033</t>
  </si>
  <si>
    <t>2LM-B034</t>
  </si>
  <si>
    <t>A. phagocytolum 98,70%</t>
  </si>
  <si>
    <t>Lò Văn Hiệp</t>
  </si>
  <si>
    <t>2LM-B035</t>
  </si>
  <si>
    <t>A. platys 93,62%</t>
  </si>
  <si>
    <t>2LM-B036</t>
  </si>
  <si>
    <t>MB25</t>
  </si>
  <si>
    <t>2LM-B037</t>
  </si>
  <si>
    <t>Lò Văn Đức</t>
  </si>
  <si>
    <t>Nà Nứa</t>
  </si>
  <si>
    <t>MT26</t>
  </si>
  <si>
    <t>2LM-T034</t>
  </si>
  <si>
    <t>Lò Văn Thanh</t>
  </si>
  <si>
    <t>MB27</t>
  </si>
  <si>
    <t>2LM-B038</t>
  </si>
  <si>
    <t>MB28</t>
  </si>
  <si>
    <t>2LM-B039</t>
  </si>
  <si>
    <t>A. phagocytolum 89,93%</t>
  </si>
  <si>
    <t>Đỗ Văn Minh</t>
  </si>
  <si>
    <t>MB29</t>
  </si>
  <si>
    <t>2LM-B040</t>
  </si>
  <si>
    <t>MB30</t>
  </si>
  <si>
    <t>2LM-B041</t>
  </si>
  <si>
    <t>Lường Thị Kiểu</t>
  </si>
  <si>
    <t>BA.22.S2022.1</t>
  </si>
  <si>
    <t>MB31</t>
  </si>
  <si>
    <t>2LM-B042</t>
  </si>
  <si>
    <t>MB32</t>
  </si>
  <si>
    <t>2LM-B043</t>
  </si>
  <si>
    <t>A. central 100%; A. platys 92,27%</t>
  </si>
  <si>
    <t>MT33</t>
  </si>
  <si>
    <t>2LM-T035</t>
  </si>
  <si>
    <t>T. sergenti 90,76%</t>
  </si>
  <si>
    <t>Vì Văn Thu</t>
  </si>
  <si>
    <t>BA.24.S2022.1</t>
  </si>
  <si>
    <t>MB34</t>
  </si>
  <si>
    <t>2LM-B044</t>
  </si>
  <si>
    <t>MB35</t>
  </si>
  <si>
    <t>2LM-B045</t>
  </si>
  <si>
    <t>BA.24.S2022</t>
  </si>
  <si>
    <t>MB36</t>
  </si>
  <si>
    <t>2LM-B046</t>
  </si>
  <si>
    <t>Vì Văn Lăng</t>
  </si>
  <si>
    <t>MT37</t>
  </si>
  <si>
    <t>2LM-T036</t>
  </si>
  <si>
    <t>MD38</t>
  </si>
  <si>
    <t>2LM-D026</t>
  </si>
  <si>
    <t>MN39</t>
  </si>
  <si>
    <t>2LM-N031</t>
  </si>
  <si>
    <t>Lò Văn Cong</t>
  </si>
  <si>
    <t>MB40</t>
  </si>
  <si>
    <t>2LM-B047</t>
  </si>
  <si>
    <t>A. marginale 97,78%; A. central 100%</t>
  </si>
  <si>
    <t>MB41</t>
  </si>
  <si>
    <t>2LM-B048</t>
  </si>
  <si>
    <t>2LM-T037</t>
  </si>
  <si>
    <t>Lường Văn Piêu</t>
  </si>
  <si>
    <t>Khún</t>
  </si>
  <si>
    <t>BA.33.S2022</t>
  </si>
  <si>
    <t>MN43</t>
  </si>
  <si>
    <t>2LM-N032</t>
  </si>
  <si>
    <t>T. orientalis 99,23%; T. sergenti 98,34%</t>
  </si>
  <si>
    <t>MN44</t>
  </si>
  <si>
    <t>2LM-N033</t>
  </si>
  <si>
    <t>MT45</t>
  </si>
  <si>
    <t>2LM-T038</t>
  </si>
  <si>
    <t>Vì A Châu</t>
  </si>
  <si>
    <t>BA.31.S2022</t>
  </si>
  <si>
    <t>MN46</t>
  </si>
  <si>
    <t>2LM-N034</t>
  </si>
  <si>
    <t>MT47</t>
  </si>
  <si>
    <t>2LM-T039</t>
  </si>
  <si>
    <t>MB48</t>
  </si>
  <si>
    <t>2LM-B049</t>
  </si>
  <si>
    <t>MN49</t>
  </si>
  <si>
    <t>2LM-N035</t>
  </si>
  <si>
    <t>A. cinensis 96,00%</t>
  </si>
  <si>
    <t>Toòng Thị Thu</t>
  </si>
  <si>
    <t>MN50</t>
  </si>
  <si>
    <t>2LM-N036</t>
  </si>
  <si>
    <t>BA.36.S2022.1</t>
  </si>
  <si>
    <t>MT51</t>
  </si>
  <si>
    <t>2LM-T040</t>
  </si>
  <si>
    <t>Toòng Thị Tươi</t>
  </si>
  <si>
    <t>MN52</t>
  </si>
  <si>
    <t>2LM-N037</t>
  </si>
  <si>
    <t>Lò Văn Xôm</t>
  </si>
  <si>
    <t>Kéo</t>
  </si>
  <si>
    <t>MD53</t>
  </si>
  <si>
    <t>2LM-D027</t>
  </si>
  <si>
    <t>MD54</t>
  </si>
  <si>
    <t>2LM-D028</t>
  </si>
  <si>
    <t>Lò Văn Chỏ</t>
  </si>
  <si>
    <t>MT55</t>
  </si>
  <si>
    <t>2LM-T041</t>
  </si>
  <si>
    <t>MN56</t>
  </si>
  <si>
    <t>2LM-N038</t>
  </si>
  <si>
    <t>Toòng Tun</t>
  </si>
  <si>
    <t>MN57</t>
  </si>
  <si>
    <t>2LM-N039</t>
  </si>
  <si>
    <t>A. cinensis 98,63%</t>
  </si>
  <si>
    <t>MT58</t>
  </si>
  <si>
    <t>2LM-T042</t>
  </si>
  <si>
    <t>Lò Văn Bách</t>
  </si>
  <si>
    <t>MD59</t>
  </si>
  <si>
    <t>2LM-D029</t>
  </si>
  <si>
    <t>MN60</t>
  </si>
  <si>
    <t>2LM-N040</t>
  </si>
  <si>
    <t>A. cinensis 97,89%</t>
  </si>
  <si>
    <t>MT61</t>
  </si>
  <si>
    <t>2LM-T043</t>
  </si>
  <si>
    <t>Vì Văn Liên</t>
  </si>
  <si>
    <t>MT62</t>
  </si>
  <si>
    <t>2LM-T044</t>
  </si>
  <si>
    <t>A. phagocytolum 97,68%</t>
  </si>
  <si>
    <t>MN63</t>
  </si>
  <si>
    <t>2LM-N041</t>
  </si>
  <si>
    <t>MD64</t>
  </si>
  <si>
    <t>2LM-D030</t>
  </si>
  <si>
    <t>Toòng Sáng</t>
  </si>
  <si>
    <t>MN65</t>
  </si>
  <si>
    <t>2LM-N042</t>
  </si>
  <si>
    <t>MT66</t>
  </si>
  <si>
    <t>2LM-T045</t>
  </si>
  <si>
    <t>MD67</t>
  </si>
  <si>
    <t>2LM-D031</t>
  </si>
  <si>
    <t>Lò Văn Điện</t>
  </si>
  <si>
    <t>BA.35.S2022</t>
  </si>
  <si>
    <t>MT68</t>
  </si>
  <si>
    <t>2LM-T046</t>
  </si>
  <si>
    <t>MN69</t>
  </si>
  <si>
    <t>2LM-N043</t>
  </si>
  <si>
    <t>Toòng Văn Hơn</t>
  </si>
  <si>
    <t>MD70</t>
  </si>
  <si>
    <t>2LM-D032</t>
  </si>
  <si>
    <t>MD71</t>
  </si>
  <si>
    <t>2LM-D033</t>
  </si>
  <si>
    <t>Phiêng Pẻn</t>
  </si>
  <si>
    <t>MD72</t>
  </si>
  <si>
    <t>2LM-D034</t>
  </si>
  <si>
    <t>Toòng Hương</t>
  </si>
  <si>
    <t>BA.28.S2022</t>
  </si>
  <si>
    <t>MD73</t>
  </si>
  <si>
    <t>2LM-D035</t>
  </si>
  <si>
    <t>A. marginale 92,78%</t>
  </si>
  <si>
    <t>Toòng Chôm</t>
  </si>
  <si>
    <t>MD74</t>
  </si>
  <si>
    <t>2LM-D036</t>
  </si>
  <si>
    <t>BA.28.S2022.1</t>
  </si>
  <si>
    <t>MD75</t>
  </si>
  <si>
    <t>2LM-D037</t>
  </si>
  <si>
    <t>BA.29.S2022</t>
  </si>
  <si>
    <t>MD76</t>
  </si>
  <si>
    <t>2LM-D038</t>
  </si>
  <si>
    <t>MD77</t>
  </si>
  <si>
    <t>2LM-D039</t>
  </si>
  <si>
    <t>MD78</t>
  </si>
  <si>
    <t>2LM-D040</t>
  </si>
  <si>
    <t>Lò Khoong</t>
  </si>
  <si>
    <t>MD79</t>
  </si>
  <si>
    <t>2LM-D041</t>
  </si>
  <si>
    <t>MD80</t>
  </si>
  <si>
    <t>2LM-D042</t>
  </si>
  <si>
    <t>MD81</t>
  </si>
  <si>
    <t>2LM-D043</t>
  </si>
  <si>
    <t>Lò Thế</t>
  </si>
  <si>
    <t>MD82</t>
  </si>
  <si>
    <t>2LM-D044</t>
  </si>
  <si>
    <t>MD83</t>
  </si>
  <si>
    <t>2LM-D045</t>
  </si>
  <si>
    <t>B. bigemina 90,55%</t>
  </si>
  <si>
    <t>MD84</t>
  </si>
  <si>
    <t>2LM-D046</t>
  </si>
  <si>
    <t>Toòng Văn Khương</t>
  </si>
  <si>
    <t>MT85</t>
  </si>
  <si>
    <t>2LM-T047</t>
  </si>
  <si>
    <t>MN86</t>
  </si>
  <si>
    <t>2LM-N044</t>
  </si>
  <si>
    <t>Lò Thị Hạnh</t>
  </si>
  <si>
    <t>MN87</t>
  </si>
  <si>
    <t>2LM-N045</t>
  </si>
  <si>
    <t>MT88</t>
  </si>
  <si>
    <t>2LM-T048</t>
  </si>
  <si>
    <t>Lò Văn Phóng</t>
  </si>
  <si>
    <t>MN89</t>
  </si>
  <si>
    <t>2LM-N046</t>
  </si>
  <si>
    <t>MN90</t>
  </si>
  <si>
    <t>2LM-N047</t>
  </si>
  <si>
    <t>A. marginale 97,78%; A. central 94,35%</t>
  </si>
  <si>
    <t>Lò Văn Chơ</t>
  </si>
  <si>
    <t>MN91</t>
  </si>
  <si>
    <t>2LM-N048</t>
  </si>
  <si>
    <t>BA.30.S2022</t>
  </si>
  <si>
    <t>MD92</t>
  </si>
  <si>
    <t>2LM-D047</t>
  </si>
  <si>
    <t>MD93</t>
  </si>
  <si>
    <t>2LM-D048</t>
  </si>
  <si>
    <t>MD94</t>
  </si>
  <si>
    <t>2LM-D049</t>
  </si>
  <si>
    <t>MB95</t>
  </si>
  <si>
    <t>2LM-B050</t>
  </si>
  <si>
    <t>MT96</t>
  </si>
  <si>
    <t>2LM-T049</t>
  </si>
  <si>
    <t>MD97</t>
  </si>
  <si>
    <t>2LM-D050</t>
  </si>
  <si>
    <t>Lò Văn Ngọc</t>
  </si>
  <si>
    <t>MN98</t>
  </si>
  <si>
    <t>2LM-N049</t>
  </si>
  <si>
    <t>MN99</t>
  </si>
  <si>
    <t>2LM-N050</t>
  </si>
  <si>
    <t>MT100</t>
  </si>
  <si>
    <t>2LM-T050</t>
  </si>
  <si>
    <t>ID district</t>
  </si>
  <si>
    <t>ID breed</t>
  </si>
  <si>
    <t>Age</t>
  </si>
  <si>
    <t>&lt; 1</t>
  </si>
  <si>
    <t>year</t>
  </si>
  <si>
    <t>1-5</t>
  </si>
  <si>
    <t>&gt; 5</t>
  </si>
  <si>
    <t>Zeotic</t>
  </si>
  <si>
    <t>Hybreed</t>
  </si>
  <si>
    <t>Provin</t>
  </si>
  <si>
    <t>age</t>
  </si>
  <si>
    <t>gender</t>
  </si>
  <si>
    <t>animal</t>
  </si>
  <si>
    <t>roaming</t>
  </si>
  <si>
    <t>TC1</t>
  </si>
  <si>
    <t>TC2</t>
  </si>
  <si>
    <t>TC5</t>
  </si>
  <si>
    <t>TC6</t>
  </si>
  <si>
    <t>TC7</t>
  </si>
  <si>
    <t>TC9</t>
  </si>
  <si>
    <t>TC13</t>
  </si>
  <si>
    <t>TC14</t>
  </si>
  <si>
    <t>TC16</t>
  </si>
  <si>
    <t>TC18</t>
  </si>
  <si>
    <t>TC19</t>
  </si>
  <si>
    <t>TC20</t>
  </si>
  <si>
    <t>TC23</t>
  </si>
  <si>
    <t>TC25</t>
  </si>
  <si>
    <t>TC26</t>
  </si>
  <si>
    <t>TC27</t>
  </si>
  <si>
    <t>TC29</t>
  </si>
  <si>
    <t>TC33</t>
  </si>
  <si>
    <t>TC38</t>
  </si>
  <si>
    <t>TC39</t>
  </si>
  <si>
    <t>TC43</t>
  </si>
  <si>
    <t>TC44</t>
  </si>
  <si>
    <t>TC45</t>
  </si>
  <si>
    <t>TC48</t>
  </si>
  <si>
    <t>TC21</t>
  </si>
  <si>
    <t>VC6</t>
  </si>
  <si>
    <t>VC7</t>
  </si>
  <si>
    <t>VC9</t>
  </si>
  <si>
    <t>VC10</t>
  </si>
  <si>
    <t>VC11</t>
  </si>
  <si>
    <t>VC18</t>
  </si>
  <si>
    <t>VC19</t>
  </si>
  <si>
    <t>VC20</t>
  </si>
  <si>
    <t>VC28</t>
  </si>
  <si>
    <t>VC29</t>
  </si>
  <si>
    <t>VC30</t>
  </si>
  <si>
    <t>VC31</t>
  </si>
  <si>
    <t>VC32</t>
  </si>
  <si>
    <t>VC33</t>
  </si>
  <si>
    <t>VC34</t>
  </si>
  <si>
    <t>VC37</t>
  </si>
  <si>
    <t>VC38</t>
  </si>
  <si>
    <t>VC39</t>
  </si>
  <si>
    <t>VC40</t>
  </si>
  <si>
    <t>VC41</t>
  </si>
  <si>
    <t>VC42</t>
  </si>
  <si>
    <t>VC43</t>
  </si>
  <si>
    <t>VC44</t>
  </si>
  <si>
    <t>VC45</t>
  </si>
  <si>
    <t>VC46</t>
  </si>
  <si>
    <t>TG3</t>
  </si>
  <si>
    <t>TG4</t>
  </si>
  <si>
    <t>TG8</t>
  </si>
  <si>
    <t>TG10</t>
  </si>
  <si>
    <t>TG11</t>
  </si>
  <si>
    <t>TG12</t>
  </si>
  <si>
    <t>TG15</t>
  </si>
  <si>
    <t>TG17</t>
  </si>
  <si>
    <t>TG22</t>
  </si>
  <si>
    <t>TG24</t>
  </si>
  <si>
    <t>TG28</t>
  </si>
  <si>
    <t>TG30</t>
  </si>
  <si>
    <t>TG31</t>
  </si>
  <si>
    <t>TG32</t>
  </si>
  <si>
    <t>TG34</t>
  </si>
  <si>
    <t>TG35</t>
  </si>
  <si>
    <t>TG36</t>
  </si>
  <si>
    <t>TG37</t>
  </si>
  <si>
    <t>TG40</t>
  </si>
  <si>
    <t>TG41</t>
  </si>
  <si>
    <t>TG42</t>
  </si>
  <si>
    <t>TG46</t>
  </si>
  <si>
    <t>TG47</t>
  </si>
  <si>
    <t>TG49</t>
  </si>
  <si>
    <t>TG50</t>
  </si>
  <si>
    <t>VG1</t>
  </si>
  <si>
    <t>VG2</t>
  </si>
  <si>
    <t>VG3</t>
  </si>
  <si>
    <t>VG4</t>
  </si>
  <si>
    <t>VG5</t>
  </si>
  <si>
    <t>VG8</t>
  </si>
  <si>
    <t>VG12</t>
  </si>
  <si>
    <t>VG13</t>
  </si>
  <si>
    <t>VG14</t>
  </si>
  <si>
    <t>VG15</t>
  </si>
  <si>
    <t>VG16</t>
  </si>
  <si>
    <t>VG17</t>
  </si>
  <si>
    <t>VG21</t>
  </si>
  <si>
    <t>VG22</t>
  </si>
  <si>
    <t>VG23</t>
  </si>
  <si>
    <t>VG24</t>
  </si>
  <si>
    <t>VG25</t>
  </si>
  <si>
    <t>VG26</t>
  </si>
  <si>
    <t>VG27</t>
  </si>
  <si>
    <t>VG35</t>
  </si>
  <si>
    <t>VG36</t>
  </si>
  <si>
    <t>VG47</t>
  </si>
  <si>
    <t>VG48</t>
  </si>
  <si>
    <t>VG49</t>
  </si>
  <si>
    <t>VG50</t>
  </si>
  <si>
    <t>KH4</t>
  </si>
  <si>
    <t>KH5</t>
  </si>
  <si>
    <t>KH6</t>
  </si>
  <si>
    <t>KH7</t>
  </si>
  <si>
    <t>KH8</t>
  </si>
  <si>
    <t>KH9</t>
  </si>
  <si>
    <t>KH10</t>
  </si>
  <si>
    <t>KH11</t>
  </si>
  <si>
    <t>KH12</t>
  </si>
  <si>
    <t>KH13</t>
  </si>
  <si>
    <t>KH14</t>
  </si>
  <si>
    <t>KH15</t>
  </si>
  <si>
    <t>KH16</t>
  </si>
  <si>
    <t>KH17</t>
  </si>
  <si>
    <t>KH18</t>
  </si>
  <si>
    <t>KH19</t>
  </si>
  <si>
    <t>KH20</t>
  </si>
  <si>
    <t>KH21</t>
  </si>
  <si>
    <t>KH22</t>
  </si>
  <si>
    <t>KH23</t>
  </si>
  <si>
    <t>KH24</t>
  </si>
  <si>
    <t>KH25</t>
  </si>
  <si>
    <t>KH26</t>
  </si>
  <si>
    <t>KH27</t>
  </si>
  <si>
    <t>KH28</t>
  </si>
  <si>
    <t>KH29</t>
  </si>
  <si>
    <t>KH30</t>
  </si>
  <si>
    <t>KH31</t>
  </si>
  <si>
    <t>KH32</t>
  </si>
  <si>
    <t>KH33</t>
  </si>
  <si>
    <t>KH34</t>
  </si>
  <si>
    <t>KH35</t>
  </si>
  <si>
    <t>KH36</t>
  </si>
  <si>
    <t>KH37</t>
  </si>
  <si>
    <t>KH38</t>
  </si>
  <si>
    <t>KH39</t>
  </si>
  <si>
    <t>KH40</t>
  </si>
  <si>
    <t>KH41</t>
  </si>
  <si>
    <t>KH42</t>
  </si>
  <si>
    <t>KH43</t>
  </si>
  <si>
    <t>KH44</t>
  </si>
  <si>
    <t>KH45</t>
  </si>
  <si>
    <t>KH46</t>
  </si>
  <si>
    <t>KH47</t>
  </si>
  <si>
    <t>KH48</t>
  </si>
  <si>
    <t>KH49</t>
  </si>
  <si>
    <t>KH50</t>
  </si>
  <si>
    <t>KH51</t>
  </si>
  <si>
    <t>KH52</t>
  </si>
  <si>
    <t>KH53</t>
  </si>
  <si>
    <t>KB1</t>
  </si>
  <si>
    <t>KB2</t>
  </si>
  <si>
    <t>KB3</t>
  </si>
  <si>
    <t>KB54</t>
  </si>
  <si>
    <t>KB55</t>
  </si>
  <si>
    <t>KB56</t>
  </si>
  <si>
    <t>KB57</t>
  </si>
  <si>
    <t>KB58</t>
  </si>
  <si>
    <t>KB59</t>
  </si>
  <si>
    <t>KB60</t>
  </si>
  <si>
    <t>KB61</t>
  </si>
  <si>
    <t>KB62</t>
  </si>
  <si>
    <t>KB63</t>
  </si>
  <si>
    <t>KB64</t>
  </si>
  <si>
    <t>KB65</t>
  </si>
  <si>
    <t>KB66</t>
  </si>
  <si>
    <t>KB67</t>
  </si>
  <si>
    <t>KB68</t>
  </si>
  <si>
    <t>KB69</t>
  </si>
  <si>
    <t>KB70</t>
  </si>
  <si>
    <t>KB71</t>
  </si>
  <si>
    <t>KB72</t>
  </si>
  <si>
    <t>KB73</t>
  </si>
  <si>
    <t>KB74</t>
  </si>
  <si>
    <t>KB75</t>
  </si>
  <si>
    <t>KB76</t>
  </si>
  <si>
    <t>KB77</t>
  </si>
  <si>
    <t>KB78</t>
  </si>
  <si>
    <t>KB79</t>
  </si>
  <si>
    <t>KB80</t>
  </si>
  <si>
    <t>KB81</t>
  </si>
  <si>
    <t>KB82</t>
  </si>
  <si>
    <t>KB83</t>
  </si>
  <si>
    <t>KB84</t>
  </si>
  <si>
    <t>KB85</t>
  </si>
  <si>
    <t>KB86</t>
  </si>
  <si>
    <t>KB87</t>
  </si>
  <si>
    <t>KB88</t>
  </si>
  <si>
    <t>KB89</t>
  </si>
  <si>
    <t>KB90</t>
  </si>
  <si>
    <t>KB91</t>
  </si>
  <si>
    <t>KB92</t>
  </si>
  <si>
    <t>KB93</t>
  </si>
  <si>
    <t>KB94</t>
  </si>
  <si>
    <t>KB95</t>
  </si>
  <si>
    <t>KB96</t>
  </si>
  <si>
    <t>KB97</t>
  </si>
  <si>
    <t>KB98</t>
  </si>
  <si>
    <t>KB99</t>
  </si>
  <si>
    <t>KB100</t>
  </si>
  <si>
    <t>MC1</t>
  </si>
  <si>
    <t>MC3</t>
  </si>
  <si>
    <t>MC4</t>
  </si>
  <si>
    <t>MC5</t>
  </si>
  <si>
    <t>MC18</t>
  </si>
  <si>
    <t>MC19</t>
  </si>
  <si>
    <t>MC55</t>
  </si>
  <si>
    <t>MC58</t>
  </si>
  <si>
    <t>MC59</t>
  </si>
  <si>
    <t>MC60</t>
  </si>
  <si>
    <t>MC61</t>
  </si>
  <si>
    <t>MC62</t>
  </si>
  <si>
    <t>MC63</t>
  </si>
  <si>
    <t>MC64</t>
  </si>
  <si>
    <t>MC66</t>
  </si>
  <si>
    <t>MC67</t>
  </si>
  <si>
    <t>MC70</t>
  </si>
  <si>
    <t>MC75</t>
  </si>
  <si>
    <t>MC76</t>
  </si>
  <si>
    <t>MC77</t>
  </si>
  <si>
    <t>MC78</t>
  </si>
  <si>
    <t>MC79</t>
  </si>
  <si>
    <t>MC80</t>
  </si>
  <si>
    <t>MC81</t>
  </si>
  <si>
    <t>MC82</t>
  </si>
  <si>
    <t>CC3</t>
  </si>
  <si>
    <t>CC9</t>
  </si>
  <si>
    <t>CC19</t>
  </si>
  <si>
    <t>CC22</t>
  </si>
  <si>
    <t>CC25</t>
  </si>
  <si>
    <t>CC34</t>
  </si>
  <si>
    <t>CC35</t>
  </si>
  <si>
    <t>CC36</t>
  </si>
  <si>
    <t>CC37</t>
  </si>
  <si>
    <t>CC38</t>
  </si>
  <si>
    <t>CC39</t>
  </si>
  <si>
    <t>CC40</t>
  </si>
  <si>
    <t>CC41</t>
  </si>
  <si>
    <t>CC87</t>
  </si>
  <si>
    <t>CC88</t>
  </si>
  <si>
    <t>CC89</t>
  </si>
  <si>
    <t>CC90</t>
  </si>
  <si>
    <t>CC91</t>
  </si>
  <si>
    <t>CC92</t>
  </si>
  <si>
    <t>CC93</t>
  </si>
  <si>
    <t>CC94</t>
  </si>
  <si>
    <t>CC95</t>
  </si>
  <si>
    <t>CC96</t>
  </si>
  <si>
    <t>CC97</t>
  </si>
  <si>
    <t>CC98</t>
  </si>
  <si>
    <t>MG14</t>
  </si>
  <si>
    <t>MG15</t>
  </si>
  <si>
    <t>MG16</t>
  </si>
  <si>
    <t>MG17</t>
  </si>
  <si>
    <t>MG21</t>
  </si>
  <si>
    <t>MG22</t>
  </si>
  <si>
    <t>MG23</t>
  </si>
  <si>
    <t>MG24</t>
  </si>
  <si>
    <t>MG25</t>
  </si>
  <si>
    <t>MG26</t>
  </si>
  <si>
    <t>MG32</t>
  </si>
  <si>
    <t>MG34</t>
  </si>
  <si>
    <t>MG38</t>
  </si>
  <si>
    <t>MG43</t>
  </si>
  <si>
    <t>MG46</t>
  </si>
  <si>
    <t>MG48</t>
  </si>
  <si>
    <t>MG53</t>
  </si>
  <si>
    <t>MG54</t>
  </si>
  <si>
    <t>MG84</t>
  </si>
  <si>
    <t>MG85</t>
  </si>
  <si>
    <t>MG86</t>
  </si>
  <si>
    <t>MG97</t>
  </si>
  <si>
    <t>MG98</t>
  </si>
  <si>
    <t>MG99</t>
  </si>
  <si>
    <t>MG100</t>
  </si>
  <si>
    <t>CG2</t>
  </si>
  <si>
    <t>CG11</t>
  </si>
  <si>
    <t>CG12</t>
  </si>
  <si>
    <t>CG13</t>
  </si>
  <si>
    <t>CG14</t>
  </si>
  <si>
    <t>CG15</t>
  </si>
  <si>
    <t>CG16</t>
  </si>
  <si>
    <t>CG18</t>
  </si>
  <si>
    <t>CG20</t>
  </si>
  <si>
    <t>CG24</t>
  </si>
  <si>
    <t>CG72</t>
  </si>
  <si>
    <t>CG73</t>
  </si>
  <si>
    <t>CG74</t>
  </si>
  <si>
    <t>CG75</t>
  </si>
  <si>
    <t>CG76</t>
  </si>
  <si>
    <t>CG77</t>
  </si>
  <si>
    <t>CG78</t>
  </si>
  <si>
    <t>CG79</t>
  </si>
  <si>
    <t>CG80</t>
  </si>
  <si>
    <t>CG81</t>
  </si>
  <si>
    <t>CG82</t>
  </si>
  <si>
    <t>CG83</t>
  </si>
  <si>
    <t>CG84</t>
  </si>
  <si>
    <t>CG85</t>
  </si>
  <si>
    <t>CG86</t>
  </si>
  <si>
    <t>MH2</t>
  </si>
  <si>
    <t>MH13</t>
  </si>
  <si>
    <t>MH20</t>
  </si>
  <si>
    <t>MH33</t>
  </si>
  <si>
    <t>MH37</t>
  </si>
  <si>
    <t>MH40</t>
  </si>
  <si>
    <t>MH41</t>
  </si>
  <si>
    <t>MH42</t>
  </si>
  <si>
    <t>MH45</t>
  </si>
  <si>
    <t>MH50</t>
  </si>
  <si>
    <t>MH56</t>
  </si>
  <si>
    <t>MH57</t>
  </si>
  <si>
    <t>MH65</t>
  </si>
  <si>
    <t>MH71</t>
  </si>
  <si>
    <t>MH72</t>
  </si>
  <si>
    <t>MH73</t>
  </si>
  <si>
    <t>MH74</t>
  </si>
  <si>
    <t>MH88</t>
  </si>
  <si>
    <t>MH90</t>
  </si>
  <si>
    <t>MH91</t>
  </si>
  <si>
    <t>MH92</t>
  </si>
  <si>
    <t>MH93</t>
  </si>
  <si>
    <t>MH94</t>
  </si>
  <si>
    <t>MH95</t>
  </si>
  <si>
    <t>MH96</t>
  </si>
  <si>
    <t>CH10</t>
  </si>
  <si>
    <t>CH30</t>
  </si>
  <si>
    <t>CH31</t>
  </si>
  <si>
    <t>CH32</t>
  </si>
  <si>
    <t>CH33</t>
  </si>
  <si>
    <t>CH42</t>
  </si>
  <si>
    <t>CH43</t>
  </si>
  <si>
    <t>CH44</t>
  </si>
  <si>
    <t>CH45</t>
  </si>
  <si>
    <t>CH46</t>
  </si>
  <si>
    <t>CH47</t>
  </si>
  <si>
    <t>CH48</t>
  </si>
  <si>
    <t>CH49</t>
  </si>
  <si>
    <t>CH50</t>
  </si>
  <si>
    <t>CH51</t>
  </si>
  <si>
    <t>CH52</t>
  </si>
  <si>
    <t>CH53</t>
  </si>
  <si>
    <t>CH54</t>
  </si>
  <si>
    <t>CH55</t>
  </si>
  <si>
    <t>CH56</t>
  </si>
  <si>
    <t>CH57</t>
  </si>
  <si>
    <t>CH58</t>
  </si>
  <si>
    <t>CH59</t>
  </si>
  <si>
    <t>CH60</t>
  </si>
  <si>
    <t>CH61</t>
  </si>
  <si>
    <t>MB39</t>
  </si>
  <si>
    <t>MB44</t>
  </si>
  <si>
    <t>MB47</t>
  </si>
  <si>
    <t>MB49</t>
  </si>
  <si>
    <t>MB51</t>
  </si>
  <si>
    <t>MB52</t>
  </si>
  <si>
    <t>MB68</t>
  </si>
  <si>
    <t>MB69</t>
  </si>
  <si>
    <t>MB83</t>
  </si>
  <si>
    <t>MB87</t>
  </si>
  <si>
    <t>MB89</t>
  </si>
  <si>
    <t>CB1</t>
  </si>
  <si>
    <t>CB4</t>
  </si>
  <si>
    <t>CB5</t>
  </si>
  <si>
    <t>CB6</t>
  </si>
  <si>
    <t>CB7</t>
  </si>
  <si>
    <t>CB8</t>
  </si>
  <si>
    <t>CB21</t>
  </si>
  <si>
    <t>CB23</t>
  </si>
  <si>
    <t>CB26</t>
  </si>
  <si>
    <t>CB27</t>
  </si>
  <si>
    <t>CB29</t>
  </si>
  <si>
    <t>CB64</t>
  </si>
  <si>
    <t>CB69</t>
  </si>
  <si>
    <t>CB70</t>
  </si>
  <si>
    <t>CB71</t>
  </si>
  <si>
    <t>CB99</t>
  </si>
  <si>
    <t>CB100</t>
  </si>
  <si>
    <t>ĐC1</t>
  </si>
  <si>
    <t>ĐC2</t>
  </si>
  <si>
    <t>ĐC3</t>
  </si>
  <si>
    <t>ĐC4</t>
  </si>
  <si>
    <t>ĐC13</t>
  </si>
  <si>
    <t>ĐC16</t>
  </si>
  <si>
    <t>ĐC17</t>
  </si>
  <si>
    <t>ĐC19</t>
  </si>
  <si>
    <t>ĐC20</t>
  </si>
  <si>
    <t>ĐC25</t>
  </si>
  <si>
    <t>ĐC26</t>
  </si>
  <si>
    <t>ĐC41</t>
  </si>
  <si>
    <t>ĐC42</t>
  </si>
  <si>
    <t>ĐC43</t>
  </si>
  <si>
    <t>ĐC44</t>
  </si>
  <si>
    <t>ĐC46</t>
  </si>
  <si>
    <t>ĐC47</t>
  </si>
  <si>
    <t>ĐC48</t>
  </si>
  <si>
    <t>ĐC49</t>
  </si>
  <si>
    <t>ĐC50</t>
  </si>
  <si>
    <t>ĐC51</t>
  </si>
  <si>
    <t>ĐC52</t>
  </si>
  <si>
    <t>ĐC64</t>
  </si>
  <si>
    <t>ĐC65</t>
  </si>
  <si>
    <t>ĐC66</t>
  </si>
  <si>
    <t>CC6</t>
  </si>
  <si>
    <t>CC10</t>
  </si>
  <si>
    <t>CC13</t>
  </si>
  <si>
    <t>CC16</t>
  </si>
  <si>
    <t>CC57</t>
  </si>
  <si>
    <t>CC58</t>
  </si>
  <si>
    <t>CC59</t>
  </si>
  <si>
    <t>CC60</t>
  </si>
  <si>
    <t>CC61</t>
  </si>
  <si>
    <t>CC62</t>
  </si>
  <si>
    <t>CC63</t>
  </si>
  <si>
    <t>CC64</t>
  </si>
  <si>
    <t>CC65</t>
  </si>
  <si>
    <t>CC66</t>
  </si>
  <si>
    <t>CC74</t>
  </si>
  <si>
    <t>CC78</t>
  </si>
  <si>
    <t>CC79</t>
  </si>
  <si>
    <t>CC83</t>
  </si>
  <si>
    <t>ĐG53</t>
  </si>
  <si>
    <t>ĐG54</t>
  </si>
  <si>
    <t>ĐG55</t>
  </si>
  <si>
    <t>ĐG56</t>
  </si>
  <si>
    <t>ĐG57</t>
  </si>
  <si>
    <t>ĐG58</t>
  </si>
  <si>
    <t>ĐG62</t>
  </si>
  <si>
    <t>ĐG63</t>
  </si>
  <si>
    <t>ĐG72</t>
  </si>
  <si>
    <t>ĐG77</t>
  </si>
  <si>
    <t>ĐG78</t>
  </si>
  <si>
    <t>ĐG79</t>
  </si>
  <si>
    <t>ĐG80</t>
  </si>
  <si>
    <t>ĐG81</t>
  </si>
  <si>
    <t>ĐG82</t>
  </si>
  <si>
    <t>ĐG83</t>
  </si>
  <si>
    <t>ĐG84</t>
  </si>
  <si>
    <t>ĐG85</t>
  </si>
  <si>
    <t>ĐG86</t>
  </si>
  <si>
    <t>ĐG87</t>
  </si>
  <si>
    <t>ĐG88</t>
  </si>
  <si>
    <t>ĐG89</t>
  </si>
  <si>
    <t>ĐG90</t>
  </si>
  <si>
    <t>ĐG99</t>
  </si>
  <si>
    <t>ĐG100</t>
  </si>
  <si>
    <t>CG1</t>
  </si>
  <si>
    <t>CG21</t>
  </si>
  <si>
    <t>CG22</t>
  </si>
  <si>
    <t>CG23</t>
  </si>
  <si>
    <t>CG25</t>
  </si>
  <si>
    <t>CG26</t>
  </si>
  <si>
    <t>CG27</t>
  </si>
  <si>
    <t>CG28</t>
  </si>
  <si>
    <t>CG29</t>
  </si>
  <si>
    <t>CG30</t>
  </si>
  <si>
    <t>CG31</t>
  </si>
  <si>
    <t>CG36</t>
  </si>
  <si>
    <t>CG37</t>
  </si>
  <si>
    <t>CG42</t>
  </si>
  <si>
    <t>CG43</t>
  </si>
  <si>
    <t>CG44</t>
  </si>
  <si>
    <t>CG45</t>
  </si>
  <si>
    <t>CG46</t>
  </si>
  <si>
    <t>CG48</t>
  </si>
  <si>
    <t>CG49</t>
  </si>
  <si>
    <t>CG50</t>
  </si>
  <si>
    <t>CG51</t>
  </si>
  <si>
    <t>CG52</t>
  </si>
  <si>
    <t>ĐH27</t>
  </si>
  <si>
    <t>ĐH28</t>
  </si>
  <si>
    <t>ĐH30</t>
  </si>
  <si>
    <t>ĐH31</t>
  </si>
  <si>
    <t>ĐH32</t>
  </si>
  <si>
    <t>ĐH33</t>
  </si>
  <si>
    <t>ĐH34</t>
  </si>
  <si>
    <t>ĐH35</t>
  </si>
  <si>
    <t>ĐH36</t>
  </si>
  <si>
    <t>ĐH37</t>
  </si>
  <si>
    <t>ĐH38</t>
  </si>
  <si>
    <t>ĐH39</t>
  </si>
  <si>
    <t>ĐH45</t>
  </si>
  <si>
    <t>ĐH67</t>
  </si>
  <si>
    <t>ĐH68</t>
  </si>
  <si>
    <t>ĐH69</t>
  </si>
  <si>
    <t>ĐH70</t>
  </si>
  <si>
    <t>ĐH71</t>
  </si>
  <si>
    <t>ĐH73</t>
  </si>
  <si>
    <t>ĐH91</t>
  </si>
  <si>
    <t>ĐH92</t>
  </si>
  <si>
    <t>ĐH93</t>
  </si>
  <si>
    <t>ĐH94</t>
  </si>
  <si>
    <t>ĐH95</t>
  </si>
  <si>
    <t>ĐH96</t>
  </si>
  <si>
    <t>CH5</t>
  </si>
  <si>
    <t>CH7</t>
  </si>
  <si>
    <t>CH8</t>
  </si>
  <si>
    <t>CH11</t>
  </si>
  <si>
    <t>CH14</t>
  </si>
  <si>
    <t>CH17</t>
  </si>
  <si>
    <t>CH18</t>
  </si>
  <si>
    <t>CH19</t>
  </si>
  <si>
    <t>CH20</t>
  </si>
  <si>
    <t>CH39</t>
  </si>
  <si>
    <t>CH72</t>
  </si>
  <si>
    <t>CH73</t>
  </si>
  <si>
    <t>CH76</t>
  </si>
  <si>
    <t>CH77</t>
  </si>
  <si>
    <t>CH80</t>
  </si>
  <si>
    <t>CH81</t>
  </si>
  <si>
    <t>CH84</t>
  </si>
  <si>
    <t>CH85</t>
  </si>
  <si>
    <t>CH86</t>
  </si>
  <si>
    <t>CH88</t>
  </si>
  <si>
    <t>CH90</t>
  </si>
  <si>
    <t>CH93</t>
  </si>
  <si>
    <t>ĐB5</t>
  </si>
  <si>
    <t>ĐB6</t>
  </si>
  <si>
    <t>ĐB7</t>
  </si>
  <si>
    <t>ĐB8</t>
  </si>
  <si>
    <t>ĐB9</t>
  </si>
  <si>
    <t>ĐB10</t>
  </si>
  <si>
    <t>ĐB11</t>
  </si>
  <si>
    <t>ĐB12</t>
  </si>
  <si>
    <t>ĐB18</t>
  </si>
  <si>
    <t>ĐB21</t>
  </si>
  <si>
    <t>ĐB22</t>
  </si>
  <si>
    <t>ĐB23</t>
  </si>
  <si>
    <t>ĐB24</t>
  </si>
  <si>
    <t>ĐB40</t>
  </si>
  <si>
    <t>ĐB60</t>
  </si>
  <si>
    <t>ĐB61</t>
  </si>
  <si>
    <t>ĐB74</t>
  </si>
  <si>
    <t>ĐB75</t>
  </si>
  <si>
    <t>ĐB76</t>
  </si>
  <si>
    <t>ĐB97</t>
  </si>
  <si>
    <t>ĐB98</t>
  </si>
  <si>
    <t>CB9</t>
  </si>
  <si>
    <t>CB12</t>
  </si>
  <si>
    <t>CB15</t>
  </si>
  <si>
    <t>CB32</t>
  </si>
  <si>
    <t>CB34</t>
  </si>
  <si>
    <t>CB35</t>
  </si>
  <si>
    <t>CB41</t>
  </si>
  <si>
    <t>CB47</t>
  </si>
  <si>
    <t>CB53</t>
  </si>
  <si>
    <t>CB75</t>
  </si>
  <si>
    <t>CB82</t>
  </si>
  <si>
    <t>CB94</t>
  </si>
  <si>
    <t>CB95</t>
  </si>
  <si>
    <t>CB96</t>
  </si>
  <si>
    <t>CB97</t>
  </si>
  <si>
    <t>CB98</t>
  </si>
  <si>
    <t>season</t>
  </si>
  <si>
    <t>STT</t>
  </si>
  <si>
    <t>Provine</t>
  </si>
  <si>
    <t xml:space="preserve">Breed </t>
  </si>
  <si>
    <t>3LM - B1</t>
  </si>
  <si>
    <t>3LM - B2</t>
  </si>
  <si>
    <t>3LM - B3</t>
  </si>
  <si>
    <t>3LM - B4</t>
  </si>
  <si>
    <t>3LM - B5</t>
  </si>
  <si>
    <t>3LM - B6</t>
  </si>
  <si>
    <t>3LM - B7</t>
  </si>
  <si>
    <t>3LM - B8</t>
  </si>
  <si>
    <t>3LM - B9</t>
  </si>
  <si>
    <t>3LM - B10</t>
  </si>
  <si>
    <t>3LM - B11</t>
  </si>
  <si>
    <t>3LM - B12</t>
  </si>
  <si>
    <t>3LM - B13</t>
  </si>
  <si>
    <t>3LM - B14</t>
  </si>
  <si>
    <t>3LM - B15</t>
  </si>
  <si>
    <t>3LM - B16</t>
  </si>
  <si>
    <t>3LM - B17</t>
  </si>
  <si>
    <t>3LM - B18</t>
  </si>
  <si>
    <t>3LM - B19</t>
  </si>
  <si>
    <t>3LM - B20</t>
  </si>
  <si>
    <t>3LM - B21</t>
  </si>
  <si>
    <t>3LM - B22</t>
  </si>
  <si>
    <t>3LM - B23</t>
  </si>
  <si>
    <t>3LM - B24</t>
  </si>
  <si>
    <t>3LM - B25</t>
  </si>
  <si>
    <t>3LM - B26</t>
  </si>
  <si>
    <t>3LM - B27</t>
  </si>
  <si>
    <t>3LM - B28</t>
  </si>
  <si>
    <t>3LM - B29</t>
  </si>
  <si>
    <t>3LM - B30</t>
  </si>
  <si>
    <t>3LM - B31</t>
  </si>
  <si>
    <t>3LM - B32</t>
  </si>
  <si>
    <t>3LM - B33</t>
  </si>
  <si>
    <t>3LM - B34</t>
  </si>
  <si>
    <t>3LM - B35</t>
  </si>
  <si>
    <t>3LM - B36</t>
  </si>
  <si>
    <t>3LM - B37</t>
  </si>
  <si>
    <t>3LM - B38</t>
  </si>
  <si>
    <t>3LM - B39</t>
  </si>
  <si>
    <t>3LM - B40</t>
  </si>
  <si>
    <t>3LM - B41</t>
  </si>
  <si>
    <t>3LM - B42</t>
  </si>
  <si>
    <t>3LM - B43</t>
  </si>
  <si>
    <t>3LM - B44</t>
  </si>
  <si>
    <t>3LM - B45</t>
  </si>
  <si>
    <t>3LM - B46</t>
  </si>
  <si>
    <t>3LM - B47</t>
  </si>
  <si>
    <t>3LM - B48</t>
  </si>
  <si>
    <t>3LM - B49</t>
  </si>
  <si>
    <t>3LM - B50</t>
  </si>
  <si>
    <t>2HM-D026</t>
  </si>
  <si>
    <t>2HM-D027</t>
  </si>
  <si>
    <t>2HM-D028</t>
  </si>
  <si>
    <t>2HM-D029</t>
  </si>
  <si>
    <t>2HM-D030</t>
  </si>
  <si>
    <t>2HM-D031</t>
  </si>
  <si>
    <t>2HM-D032</t>
  </si>
  <si>
    <t>2HM-D033</t>
  </si>
  <si>
    <t>2HM-D034</t>
  </si>
  <si>
    <t>2HM-D035</t>
  </si>
  <si>
    <t>2HM-D036</t>
  </si>
  <si>
    <t>2HM-D037</t>
  </si>
  <si>
    <t>2HM-D038</t>
  </si>
  <si>
    <t>2HM-D039</t>
  </si>
  <si>
    <t>2HM-D040</t>
  </si>
  <si>
    <t>2HM-D041</t>
  </si>
  <si>
    <t>2HM-D042</t>
  </si>
  <si>
    <t>2HM-D043</t>
  </si>
  <si>
    <t>2HM-D044</t>
  </si>
  <si>
    <t>2HM-D045</t>
  </si>
  <si>
    <t>2HM-D046</t>
  </si>
  <si>
    <t>2HM-D047</t>
  </si>
  <si>
    <t>2HM-D048</t>
  </si>
  <si>
    <t>2HM-D049</t>
  </si>
  <si>
    <t>2HM-D050</t>
  </si>
  <si>
    <t>2HM-D001</t>
  </si>
  <si>
    <t>2HM-D003</t>
  </si>
  <si>
    <t>2HM-D004</t>
  </si>
  <si>
    <t>2HM-D005</t>
  </si>
  <si>
    <t>2HM-D006</t>
  </si>
  <si>
    <t>2HM-D007</t>
  </si>
  <si>
    <t>2HM-D008</t>
  </si>
  <si>
    <t>2HM-D009</t>
  </si>
  <si>
    <t>2HM-D010</t>
  </si>
  <si>
    <t>2HM-D011</t>
  </si>
  <si>
    <t>2HM-D012</t>
  </si>
  <si>
    <t>2HM-D013</t>
  </si>
  <si>
    <t>2HM-D014</t>
  </si>
  <si>
    <t>2HM-D015</t>
  </si>
  <si>
    <t>2HM-D016</t>
  </si>
  <si>
    <t>2HM-D017</t>
  </si>
  <si>
    <t>2HM-D018</t>
  </si>
  <si>
    <t>2HM-D019</t>
  </si>
  <si>
    <t>2HM-D020</t>
  </si>
  <si>
    <t>2HM-D021</t>
  </si>
  <si>
    <t>2HM-D022</t>
  </si>
  <si>
    <t>2HM-D024</t>
  </si>
  <si>
    <t>2HM-D025</t>
  </si>
  <si>
    <t>3LM-D50</t>
  </si>
  <si>
    <t>3LM-D26</t>
  </si>
  <si>
    <t>3LM-D27</t>
  </si>
  <si>
    <t>3LM-D28</t>
  </si>
  <si>
    <t>3LM-D29</t>
  </si>
  <si>
    <t>3LM-D30</t>
  </si>
  <si>
    <t>3LM-D31</t>
  </si>
  <si>
    <t>3LM-D32</t>
  </si>
  <si>
    <t>3LM-D33</t>
  </si>
  <si>
    <t>3LM-D34</t>
  </si>
  <si>
    <t>3LM-D35</t>
  </si>
  <si>
    <t>3LM-D36</t>
  </si>
  <si>
    <t>3LM-D37</t>
  </si>
  <si>
    <t>3LM-D38</t>
  </si>
  <si>
    <t>3LM-D39</t>
  </si>
  <si>
    <t>3LM-D40</t>
  </si>
  <si>
    <t>3LM-D41</t>
  </si>
  <si>
    <t>3LM-D42</t>
  </si>
  <si>
    <t>3LM-D43</t>
  </si>
  <si>
    <t>3LM-D44</t>
  </si>
  <si>
    <t>3LM-D45</t>
  </si>
  <si>
    <t>3LM-D46</t>
  </si>
  <si>
    <t>3LM-D47</t>
  </si>
  <si>
    <t>3LM-D48</t>
  </si>
  <si>
    <t>3LM-D49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</si>
</sst>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i/>
      <sz val="12"/>
      <color theme="1"/>
      <name val="Times New Roman"/>
      <family val="1"/>
    </font>
    <font>
      <i/>
      <sz val="12"/>
      <color rgb="FF000000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sz val="12"/>
      <color rgb="FF202122"/>
      <name val="Times New Roman"/>
      <family val="1"/>
    </font>
    <font>
      <sz val="12"/>
      <color rgb="FF11111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02122"/>
      <name val="Times New Roman"/>
      <family val="1"/>
    </font>
    <font>
      <b/>
      <sz val="11"/>
      <name val="Times New Roman"/>
      <family val="1"/>
    </font>
    <font>
      <i/>
      <sz val="11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i/>
      <sz val="11"/>
      <color theme="1"/>
      <name val="Calibri Light"/>
      <family val="1"/>
      <scheme val="maj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9" fillId="0" borderId="0"/>
  </cellStyleXfs>
  <cellXfs count="90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3" fillId="2" borderId="1" xfId="1" applyFont="1" applyFill="1" applyBorder="1"/>
    <xf numFmtId="0" fontId="3" fillId="2" borderId="1" xfId="2" applyFont="1" applyFill="1" applyBorder="1"/>
    <xf numFmtId="0" fontId="3" fillId="2" borderId="1" xfId="1" applyFont="1" applyFill="1" applyBorder="1" applyAlignment="1">
      <alignment horizontal="center"/>
    </xf>
    <xf numFmtId="0" fontId="5" fillId="2" borderId="1" xfId="1" applyFont="1" applyFill="1" applyBorder="1"/>
    <xf numFmtId="0" fontId="5" fillId="2" borderId="1" xfId="1" applyFont="1" applyFill="1" applyBorder="1" applyAlignment="1">
      <alignment horizontal="left" vertical="center" wrapText="1"/>
    </xf>
    <xf numFmtId="0" fontId="5" fillId="0" borderId="1" xfId="1" applyFont="1" applyBorder="1"/>
    <xf numFmtId="0" fontId="5" fillId="0" borderId="1" xfId="1" applyFont="1" applyBorder="1" applyAlignment="1">
      <alignment horizontal="left" vertical="center"/>
    </xf>
    <xf numFmtId="0" fontId="5" fillId="2" borderId="1" xfId="1" applyFont="1" applyFill="1" applyBorder="1" applyAlignment="1">
      <alignment horizontal="left" vertical="center"/>
    </xf>
    <xf numFmtId="0" fontId="6" fillId="0" borderId="1" xfId="1" applyFont="1" applyBorder="1" applyAlignment="1">
      <alignment vertical="center"/>
    </xf>
    <xf numFmtId="0" fontId="5" fillId="0" borderId="1" xfId="1" applyFont="1" applyBorder="1" applyAlignment="1">
      <alignment vertical="center"/>
    </xf>
    <xf numFmtId="0" fontId="6" fillId="0" borderId="1" xfId="1" applyFont="1" applyBorder="1" applyAlignment="1">
      <alignment horizontal="left" vertical="center"/>
    </xf>
    <xf numFmtId="0" fontId="3" fillId="2" borderId="1" xfId="2" applyFont="1" applyFill="1" applyBorder="1" applyAlignment="1">
      <alignment vertical="center"/>
    </xf>
    <xf numFmtId="0" fontId="7" fillId="2" borderId="1" xfId="1" applyFont="1" applyFill="1" applyBorder="1" applyAlignment="1">
      <alignment horizontal="center" vertical="center" wrapText="1"/>
    </xf>
    <xf numFmtId="0" fontId="3" fillId="0" borderId="1" xfId="1" applyFont="1" applyBorder="1"/>
    <xf numFmtId="0" fontId="8" fillId="0" borderId="1" xfId="2" applyFont="1" applyBorder="1"/>
    <xf numFmtId="0" fontId="3" fillId="0" borderId="1" xfId="1" applyFont="1" applyBorder="1" applyAlignment="1">
      <alignment horizontal="center"/>
    </xf>
    <xf numFmtId="0" fontId="9" fillId="2" borderId="1" xfId="1" applyFont="1" applyFill="1" applyBorder="1"/>
    <xf numFmtId="0" fontId="10" fillId="0" borderId="1" xfId="1" applyFont="1" applyBorder="1"/>
    <xf numFmtId="0" fontId="8" fillId="2" borderId="1" xfId="2" applyFont="1" applyFill="1" applyBorder="1"/>
    <xf numFmtId="0" fontId="11" fillId="0" borderId="1" xfId="1" applyFont="1" applyBorder="1"/>
    <xf numFmtId="0" fontId="11" fillId="3" borderId="1" xfId="1" applyFont="1" applyFill="1" applyBorder="1"/>
    <xf numFmtId="0" fontId="12" fillId="2" borderId="1" xfId="1" applyFont="1" applyFill="1" applyBorder="1" applyAlignment="1">
      <alignment horizontal="center" vertical="center" wrapText="1"/>
    </xf>
    <xf numFmtId="0" fontId="13" fillId="0" borderId="1" xfId="1" applyFont="1" applyBorder="1"/>
    <xf numFmtId="0" fontId="14" fillId="0" borderId="1" xfId="1" applyFont="1" applyBorder="1"/>
    <xf numFmtId="0" fontId="13" fillId="0" borderId="1" xfId="1" applyFont="1" applyBorder="1" applyAlignment="1">
      <alignment horizontal="center"/>
    </xf>
    <xf numFmtId="0" fontId="15" fillId="2" borderId="1" xfId="1" applyFont="1" applyFill="1" applyBorder="1" applyAlignment="1">
      <alignment horizontal="center" vertical="center" wrapText="1"/>
    </xf>
    <xf numFmtId="0" fontId="15" fillId="0" borderId="1" xfId="1" applyFont="1" applyBorder="1" applyAlignment="1">
      <alignment horizontal="center" vertical="center" wrapText="1"/>
    </xf>
    <xf numFmtId="0" fontId="13" fillId="2" borderId="1" xfId="1" applyFont="1" applyFill="1" applyBorder="1"/>
    <xf numFmtId="0" fontId="13" fillId="2" borderId="1" xfId="1" applyFont="1" applyFill="1" applyBorder="1" applyAlignment="1">
      <alignment horizontal="center"/>
    </xf>
    <xf numFmtId="0" fontId="13" fillId="0" borderId="0" xfId="1" applyFont="1"/>
    <xf numFmtId="0" fontId="16" fillId="0" borderId="1" xfId="0" applyFont="1" applyBorder="1" applyAlignment="1">
      <alignment horizontal="left" vertical="center"/>
    </xf>
    <xf numFmtId="0" fontId="16" fillId="0" borderId="1" xfId="0" applyFont="1" applyBorder="1"/>
    <xf numFmtId="0" fontId="16" fillId="2" borderId="1" xfId="1" applyFont="1" applyFill="1" applyBorder="1"/>
    <xf numFmtId="0" fontId="16" fillId="2" borderId="1" xfId="0" applyFont="1" applyFill="1" applyBorder="1" applyAlignment="1">
      <alignment horizontal="left" vertical="center" wrapText="1"/>
    </xf>
    <xf numFmtId="0" fontId="16" fillId="0" borderId="1" xfId="0" applyFont="1" applyBorder="1" applyAlignment="1">
      <alignment vertical="center"/>
    </xf>
    <xf numFmtId="0" fontId="13" fillId="2" borderId="1" xfId="1" applyFont="1" applyFill="1" applyBorder="1" applyAlignment="1">
      <alignment horizontal="left" vertical="center"/>
    </xf>
    <xf numFmtId="0" fontId="13" fillId="0" borderId="1" xfId="3" applyFont="1" applyBorder="1"/>
    <xf numFmtId="0" fontId="13" fillId="2" borderId="1" xfId="1" applyFont="1" applyFill="1" applyBorder="1" applyAlignment="1">
      <alignment horizontal="center" vertical="center"/>
    </xf>
    <xf numFmtId="0" fontId="13" fillId="2" borderId="1" xfId="1" applyFont="1" applyFill="1" applyBorder="1" applyAlignment="1">
      <alignment horizontal="left" vertical="top"/>
    </xf>
    <xf numFmtId="0" fontId="13" fillId="2" borderId="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top"/>
    </xf>
    <xf numFmtId="0" fontId="13" fillId="2" borderId="1" xfId="0" applyFont="1" applyFill="1" applyBorder="1"/>
    <xf numFmtId="0" fontId="13" fillId="0" borderId="1" xfId="0" applyFont="1" applyBorder="1" applyAlignment="1">
      <alignment horizontal="left" vertical="center"/>
    </xf>
    <xf numFmtId="0" fontId="13" fillId="0" borderId="1" xfId="1" applyFont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3" fillId="4" borderId="1" xfId="5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left" vertical="center"/>
    </xf>
    <xf numFmtId="0" fontId="3" fillId="0" borderId="1" xfId="4" applyFont="1" applyFill="1" applyBorder="1"/>
    <xf numFmtId="0" fontId="3" fillId="0" borderId="1" xfId="1" applyFont="1" applyBorder="1" applyAlignment="1">
      <alignment horizontal="center" vertical="center"/>
    </xf>
    <xf numFmtId="0" fontId="3" fillId="0" borderId="1" xfId="5" applyFont="1" applyBorder="1" applyAlignment="1">
      <alignment horizontal="center" vertical="center"/>
    </xf>
    <xf numFmtId="0" fontId="5" fillId="0" borderId="1" xfId="5" applyFont="1" applyBorder="1" applyAlignment="1">
      <alignment horizontal="left" vertical="center"/>
    </xf>
    <xf numFmtId="0" fontId="3" fillId="0" borderId="1" xfId="5" applyFont="1" applyBorder="1" applyAlignment="1">
      <alignment horizontal="left" vertical="center"/>
    </xf>
    <xf numFmtId="0" fontId="3" fillId="0" borderId="1" xfId="5" applyFont="1" applyBorder="1"/>
    <xf numFmtId="0" fontId="18" fillId="0" borderId="1" xfId="5" applyFont="1" applyBorder="1" applyAlignment="1">
      <alignment horizontal="left" vertical="center" wrapText="1"/>
    </xf>
    <xf numFmtId="0" fontId="5" fillId="0" borderId="1" xfId="5" applyFont="1" applyBorder="1" applyAlignment="1">
      <alignment vertical="center"/>
    </xf>
    <xf numFmtId="0" fontId="5" fillId="0" borderId="1" xfId="5" applyFont="1" applyBorder="1" applyAlignment="1">
      <alignment horizontal="left" vertical="center" wrapText="1"/>
    </xf>
    <xf numFmtId="0" fontId="3" fillId="0" borderId="1" xfId="5" applyFont="1" applyBorder="1" applyAlignment="1">
      <alignment horizontal="center"/>
    </xf>
    <xf numFmtId="0" fontId="3" fillId="0" borderId="1" xfId="1" applyFont="1" applyBorder="1" applyAlignment="1">
      <alignment horizontal="left" vertical="top"/>
    </xf>
    <xf numFmtId="0" fontId="3" fillId="0" borderId="1" xfId="5" applyFont="1" applyBorder="1" applyAlignment="1">
      <alignment horizontal="center" vertical="top"/>
    </xf>
    <xf numFmtId="0" fontId="3" fillId="0" borderId="1" xfId="5" applyFont="1" applyBorder="1" applyAlignment="1">
      <alignment horizontal="center" vertical="top" wrapText="1"/>
    </xf>
    <xf numFmtId="0" fontId="8" fillId="0" borderId="1" xfId="1" applyFont="1" applyBorder="1" applyAlignment="1">
      <alignment horizontal="center"/>
    </xf>
    <xf numFmtId="0" fontId="8" fillId="0" borderId="1" xfId="1" applyFont="1" applyBorder="1" applyAlignment="1">
      <alignment horizontal="left" vertical="top"/>
    </xf>
    <xf numFmtId="0" fontId="8" fillId="0" borderId="1" xfId="1" applyFont="1" applyBorder="1"/>
    <xf numFmtId="0" fontId="9" fillId="0" borderId="1" xfId="1" applyFont="1" applyBorder="1"/>
    <xf numFmtId="0" fontId="12" fillId="4" borderId="1" xfId="1" applyFont="1" applyFill="1" applyBorder="1" applyAlignment="1">
      <alignment horizontal="center" vertical="center" wrapText="1"/>
    </xf>
    <xf numFmtId="0" fontId="3" fillId="4" borderId="1" xfId="1" applyFont="1" applyFill="1" applyBorder="1"/>
    <xf numFmtId="0" fontId="3" fillId="4" borderId="1" xfId="5" applyFont="1" applyFill="1" applyBorder="1" applyAlignment="1">
      <alignment horizontal="center" vertical="center"/>
    </xf>
    <xf numFmtId="0" fontId="3" fillId="4" borderId="1" xfId="1" applyFont="1" applyFill="1" applyBorder="1" applyAlignment="1">
      <alignment horizontal="center" vertical="center"/>
    </xf>
    <xf numFmtId="0" fontId="8" fillId="4" borderId="1" xfId="1" applyFont="1" applyFill="1" applyBorder="1" applyAlignment="1">
      <alignment horizontal="center"/>
    </xf>
    <xf numFmtId="0" fontId="2" fillId="4" borderId="1" xfId="1" applyFont="1" applyFill="1" applyBorder="1" applyAlignment="1">
      <alignment horizontal="center" vertical="center" wrapText="1"/>
    </xf>
    <xf numFmtId="0" fontId="13" fillId="4" borderId="1" xfId="1" applyFont="1" applyFill="1" applyBorder="1" applyAlignment="1">
      <alignment horizontal="center" vertical="center"/>
    </xf>
    <xf numFmtId="0" fontId="13" fillId="4" borderId="1" xfId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 vertical="center" wrapText="1"/>
    </xf>
    <xf numFmtId="0" fontId="12" fillId="4" borderId="1" xfId="1" applyFont="1" applyFill="1" applyBorder="1" applyAlignment="1">
      <alignment horizontal="center" vertical="center"/>
    </xf>
    <xf numFmtId="0" fontId="15" fillId="4" borderId="1" xfId="1" applyFont="1" applyFill="1" applyBorder="1" applyAlignment="1">
      <alignment horizontal="center" vertical="center" wrapText="1"/>
    </xf>
    <xf numFmtId="0" fontId="13" fillId="4" borderId="1" xfId="1" applyFont="1" applyFill="1" applyBorder="1"/>
    <xf numFmtId="0" fontId="13" fillId="4" borderId="0" xfId="1" applyFont="1" applyFill="1"/>
    <xf numFmtId="16" fontId="0" fillId="0" borderId="0" xfId="0" quotePrefix="1" applyNumberFormat="1"/>
    <xf numFmtId="0" fontId="7" fillId="0" borderId="1" xfId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</cellXfs>
  <cellStyles count="6">
    <cellStyle name="Hyperlink" xfId="3" builtinId="8"/>
    <cellStyle name="Hyperlink 2" xfId="2" xr:uid="{00000000-0005-0000-0000-000001000000}"/>
    <cellStyle name="Hyperlink 3" xfId="4" xr:uid="{00000000-0005-0000-0000-000002000000}"/>
    <cellStyle name="Normal" xfId="0" builtinId="0"/>
    <cellStyle name="Normal 2" xfId="1" xr:uid="{00000000-0005-0000-0000-000004000000}"/>
    <cellStyle name="Normal 3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110162</xdr:colOff>
      <xdr:row>19</xdr:row>
      <xdr:rowOff>79023</xdr:rowOff>
    </xdr:from>
    <xdr:to>
      <xdr:col>36</xdr:col>
      <xdr:colOff>429592</xdr:colOff>
      <xdr:row>21</xdr:row>
      <xdr:rowOff>92755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6FBBC5B-787B-A24A-BBD5-250190492BE4}"/>
            </a:ext>
          </a:extLst>
        </xdr:cNvPr>
        <xdr:cNvSpPr/>
      </xdr:nvSpPr>
      <xdr:spPr>
        <a:xfrm>
          <a:off x="24748162" y="4231923"/>
          <a:ext cx="2472080" cy="407432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vi-V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vi-VN">
              <a:solidFill>
                <a:schemeClr val="bg1"/>
              </a:solidFill>
            </a:rPr>
            <a:t>PCR MỒI EHR, RLB</a:t>
          </a:r>
        </a:p>
      </xdr:txBody>
    </xdr:sp>
    <xdr:clientData/>
  </xdr:twoCellAnchor>
  <xdr:twoCellAnchor>
    <xdr:from>
      <xdr:col>24</xdr:col>
      <xdr:colOff>223079</xdr:colOff>
      <xdr:row>205</xdr:row>
      <xdr:rowOff>15299</xdr:rowOff>
    </xdr:from>
    <xdr:to>
      <xdr:col>37</xdr:col>
      <xdr:colOff>640477</xdr:colOff>
      <xdr:row>206</xdr:row>
      <xdr:rowOff>52943</xdr:rowOff>
    </xdr:to>
    <xdr:sp macro="" textlink="">
      <xdr:nvSpPr>
        <xdr:cNvPr id="3" name="TextBox 1">
          <a:extLst>
            <a:ext uri="{FF2B5EF4-FFF2-40B4-BE49-F238E27FC236}">
              <a16:creationId xmlns:a16="http://schemas.microsoft.com/office/drawing/2014/main" id="{62BB4043-4705-084A-9994-4CD38C570116}"/>
            </a:ext>
          </a:extLst>
        </xdr:cNvPr>
        <xdr:cNvSpPr txBox="1"/>
      </xdr:nvSpPr>
      <xdr:spPr>
        <a:xfrm>
          <a:off x="14732829" y="40782299"/>
          <a:ext cx="13415848" cy="23449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vi-V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vi-VN" sz="800">
              <a:solidFill>
                <a:schemeClr val="bg1"/>
              </a:solidFill>
              <a:latin typeface="+mj-lt"/>
            </a:rPr>
            <a:t>M    1220   NEG   1TT1  1TT2  1TT3  1TT4  1TT5  1TT6   1TT7  1TT8  1TT9  1TT10 1TB1  1TB2  1TB3  1TB4   1TB5 1TB6    1TB7 1TN1  1TN2   1TN3 1TN4  1TN5 1TN6  1TN7   T1 </a:t>
          </a:r>
        </a:p>
      </xdr:txBody>
    </xdr:sp>
    <xdr:clientData/>
  </xdr:twoCellAnchor>
  <xdr:twoCellAnchor>
    <xdr:from>
      <xdr:col>27</xdr:col>
      <xdr:colOff>381765</xdr:colOff>
      <xdr:row>202</xdr:row>
      <xdr:rowOff>54645</xdr:rowOff>
    </xdr:from>
    <xdr:to>
      <xdr:col>31</xdr:col>
      <xdr:colOff>323109</xdr:colOff>
      <xdr:row>203</xdr:row>
      <xdr:rowOff>138455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96C8530-EF42-A246-B99F-79274F26912E}"/>
            </a:ext>
          </a:extLst>
        </xdr:cNvPr>
        <xdr:cNvSpPr txBox="1"/>
      </xdr:nvSpPr>
      <xdr:spPr>
        <a:xfrm>
          <a:off x="19520665" y="40231095"/>
          <a:ext cx="4005344" cy="2806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vi-V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vi-VN" sz="1100">
              <a:solidFill>
                <a:schemeClr val="bg1"/>
              </a:solidFill>
            </a:rPr>
            <a:t>PCR MẪU THÁI NGUYÊN XUÂN</a:t>
          </a:r>
        </a:p>
      </xdr:txBody>
    </xdr:sp>
    <xdr:clientData/>
  </xdr:twoCellAnchor>
  <xdr:twoCellAnchor>
    <xdr:from>
      <xdr:col>29</xdr:col>
      <xdr:colOff>594146</xdr:colOff>
      <xdr:row>243</xdr:row>
      <xdr:rowOff>38650</xdr:rowOff>
    </xdr:from>
    <xdr:to>
      <xdr:col>31</xdr:col>
      <xdr:colOff>616984</xdr:colOff>
      <xdr:row>246</xdr:row>
      <xdr:rowOff>43859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F8856FC-7FC4-9B49-91B8-0CA370F822AB}"/>
            </a:ext>
          </a:extLst>
        </xdr:cNvPr>
        <xdr:cNvSpPr/>
      </xdr:nvSpPr>
      <xdr:spPr>
        <a:xfrm>
          <a:off x="22361946" y="48247850"/>
          <a:ext cx="1457938" cy="595759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vi-V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vi-VN" sz="1100">
              <a:solidFill>
                <a:schemeClr val="bg1"/>
              </a:solidFill>
            </a:rPr>
            <a:t>PCR MỒI NTE3,4 </a:t>
          </a:r>
        </a:p>
        <a:p>
          <a:endParaRPr lang="vi-VN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594146</xdr:colOff>
      <xdr:row>256</xdr:row>
      <xdr:rowOff>38650</xdr:rowOff>
    </xdr:from>
    <xdr:to>
      <xdr:col>31</xdr:col>
      <xdr:colOff>616984</xdr:colOff>
      <xdr:row>258</xdr:row>
      <xdr:rowOff>43859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1406BA5B-8340-DA44-9DBB-C93E4257E809}"/>
            </a:ext>
          </a:extLst>
        </xdr:cNvPr>
        <xdr:cNvSpPr/>
      </xdr:nvSpPr>
      <xdr:spPr>
        <a:xfrm>
          <a:off x="22361946" y="50806900"/>
          <a:ext cx="1457938" cy="398909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vi-V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vi-VN" sz="1100">
              <a:solidFill>
                <a:schemeClr val="bg1"/>
              </a:solidFill>
            </a:rPr>
            <a:t>PCR MỒI NTE3,4 </a:t>
          </a:r>
        </a:p>
        <a:p>
          <a:endParaRPr lang="vi-VN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110162</xdr:colOff>
      <xdr:row>290</xdr:row>
      <xdr:rowOff>79023</xdr:rowOff>
    </xdr:from>
    <xdr:to>
      <xdr:col>36</xdr:col>
      <xdr:colOff>429592</xdr:colOff>
      <xdr:row>292</xdr:row>
      <xdr:rowOff>92755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B055609-ABEB-D344-A14B-FE876F11A18D}"/>
            </a:ext>
          </a:extLst>
        </xdr:cNvPr>
        <xdr:cNvSpPr/>
      </xdr:nvSpPr>
      <xdr:spPr>
        <a:xfrm>
          <a:off x="24748162" y="57540173"/>
          <a:ext cx="2472080" cy="407432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vi-V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vi-VN">
              <a:solidFill>
                <a:schemeClr val="bg1"/>
              </a:solidFill>
            </a:rPr>
            <a:t>PCR MỒI EHR, RLB</a:t>
          </a:r>
        </a:p>
      </xdr:txBody>
    </xdr:sp>
    <xdr:clientData/>
  </xdr:twoCellAnchor>
  <xdr:twoCellAnchor>
    <xdr:from>
      <xdr:col>24</xdr:col>
      <xdr:colOff>147664</xdr:colOff>
      <xdr:row>328</xdr:row>
      <xdr:rowOff>4725</xdr:rowOff>
    </xdr:from>
    <xdr:to>
      <xdr:col>37</xdr:col>
      <xdr:colOff>206844</xdr:colOff>
      <xdr:row>331</xdr:row>
      <xdr:rowOff>42369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F4B766F-C8F0-D54F-80EA-4B44A49BE39F}"/>
            </a:ext>
          </a:extLst>
        </xdr:cNvPr>
        <xdr:cNvSpPr/>
      </xdr:nvSpPr>
      <xdr:spPr>
        <a:xfrm>
          <a:off x="14657414" y="64946175"/>
          <a:ext cx="13057630" cy="62819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vi-V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vi-VN" sz="800">
              <a:solidFill>
                <a:schemeClr val="bg1"/>
              </a:solidFill>
            </a:rPr>
            <a:t>M   TMT NEG   1TT1  1TT2  1TT3  1TT4  1TT5  1TT6 1TT7 1TT8 1TT9  1TT10 1TB1  1TB2  1TB3 1TB4  1TB5 1TB6 1TB7 1TN1 1TN2  1TN3 1TN4  1TN5 1TN6  1TN7   TMT1/10 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NGH&#7882;%20&#272;&#7882;NH%20TH&#431;/++Final%20data%20on%20Blood/Working-%20THU-ND1%20-Thanh.12.2022%20SAQ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ản Lĩnh"/>
      <sheetName val="Vân Hoà"/>
      <sheetName val="Kim Lan"/>
      <sheetName val="Mường Cai"/>
      <sheetName val="Chiềng Cang"/>
      <sheetName val="Đức Lương"/>
      <sheetName val="Cát Nê"/>
      <sheetName val="Sheet8"/>
      <sheetName val="Notebook"/>
      <sheetName val="File tổng máu thu ND1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I1" t="str">
            <v>M</v>
          </cell>
          <cell r="J1">
            <v>1</v>
          </cell>
          <cell r="L1" t="str">
            <v>tuổi</v>
          </cell>
        </row>
        <row r="2">
          <cell r="I2" t="str">
            <v>F</v>
          </cell>
          <cell r="J2">
            <v>2</v>
          </cell>
          <cell r="L2" t="str">
            <v>4m</v>
          </cell>
          <cell r="M2">
            <v>1</v>
          </cell>
        </row>
        <row r="3">
          <cell r="I3" t="str">
            <v>Hà Nội</v>
          </cell>
          <cell r="J3">
            <v>1</v>
          </cell>
          <cell r="L3" t="str">
            <v>9m</v>
          </cell>
          <cell r="M3">
            <v>1</v>
          </cell>
        </row>
        <row r="4">
          <cell r="I4" t="str">
            <v>Thái Nguyên</v>
          </cell>
          <cell r="J4">
            <v>2</v>
          </cell>
          <cell r="L4" t="str">
            <v>8m</v>
          </cell>
          <cell r="M4">
            <v>1</v>
          </cell>
        </row>
        <row r="5">
          <cell r="I5" t="str">
            <v>Sơn La</v>
          </cell>
          <cell r="J5">
            <v>3</v>
          </cell>
          <cell r="L5" t="str">
            <v>7m</v>
          </cell>
          <cell r="M5">
            <v>1</v>
          </cell>
        </row>
        <row r="6">
          <cell r="I6" t="str">
            <v>Trâu</v>
          </cell>
          <cell r="J6">
            <v>1</v>
          </cell>
          <cell r="L6" t="str">
            <v>6m</v>
          </cell>
          <cell r="M6">
            <v>1</v>
          </cell>
        </row>
        <row r="7">
          <cell r="I7" t="str">
            <v>Bò</v>
          </cell>
          <cell r="J7">
            <v>2</v>
          </cell>
          <cell r="L7" t="str">
            <v>5m</v>
          </cell>
          <cell r="M7">
            <v>1</v>
          </cell>
        </row>
        <row r="8">
          <cell r="I8" t="str">
            <v>Dê</v>
          </cell>
          <cell r="J8">
            <v>3</v>
          </cell>
          <cell r="L8" t="str">
            <v>3m</v>
          </cell>
          <cell r="M8">
            <v>1</v>
          </cell>
        </row>
        <row r="9">
          <cell r="I9" t="str">
            <v>Ngựa</v>
          </cell>
          <cell r="J9">
            <v>4</v>
          </cell>
          <cell r="L9" t="str">
            <v>11m</v>
          </cell>
          <cell r="M9">
            <v>1</v>
          </cell>
        </row>
        <row r="10">
          <cell r="I10" t="str">
            <v>&gt;5</v>
          </cell>
          <cell r="J10">
            <v>1</v>
          </cell>
          <cell r="L10" t="str">
            <v>10m</v>
          </cell>
          <cell r="M10">
            <v>1</v>
          </cell>
        </row>
        <row r="11">
          <cell r="I11" t="str">
            <v>3-5</v>
          </cell>
          <cell r="J11">
            <v>2</v>
          </cell>
          <cell r="L11">
            <v>13</v>
          </cell>
          <cell r="M11">
            <v>2</v>
          </cell>
        </row>
        <row r="12">
          <cell r="I12" t="str">
            <v>1-2,5</v>
          </cell>
          <cell r="J12">
            <v>3</v>
          </cell>
          <cell r="L12">
            <v>12</v>
          </cell>
          <cell r="M12">
            <v>2</v>
          </cell>
        </row>
        <row r="13">
          <cell r="I13" t="str">
            <v>&lt;1</v>
          </cell>
          <cell r="J13">
            <v>4</v>
          </cell>
          <cell r="L13">
            <v>11</v>
          </cell>
          <cell r="M13">
            <v>2</v>
          </cell>
        </row>
        <row r="14">
          <cell r="L14">
            <v>10</v>
          </cell>
          <cell r="M14">
            <v>2</v>
          </cell>
        </row>
        <row r="15">
          <cell r="L15">
            <v>9</v>
          </cell>
          <cell r="M15">
            <v>2</v>
          </cell>
        </row>
        <row r="16">
          <cell r="L16">
            <v>8.5</v>
          </cell>
          <cell r="M16">
            <v>2</v>
          </cell>
        </row>
        <row r="17">
          <cell r="L17">
            <v>8</v>
          </cell>
          <cell r="M17">
            <v>2</v>
          </cell>
        </row>
        <row r="18">
          <cell r="L18">
            <v>7.5</v>
          </cell>
          <cell r="M18">
            <v>2</v>
          </cell>
        </row>
        <row r="19">
          <cell r="L19">
            <v>7</v>
          </cell>
          <cell r="M19">
            <v>2</v>
          </cell>
        </row>
        <row r="20">
          <cell r="L20">
            <v>6.5</v>
          </cell>
          <cell r="M20">
            <v>2</v>
          </cell>
        </row>
        <row r="21">
          <cell r="L21">
            <v>6</v>
          </cell>
          <cell r="M21">
            <v>2</v>
          </cell>
        </row>
        <row r="22">
          <cell r="L22">
            <v>5.5</v>
          </cell>
          <cell r="M22">
            <v>2</v>
          </cell>
        </row>
        <row r="23">
          <cell r="L23">
            <v>5</v>
          </cell>
          <cell r="M23">
            <v>3</v>
          </cell>
        </row>
        <row r="24">
          <cell r="L24">
            <v>4.5</v>
          </cell>
          <cell r="M24">
            <v>3</v>
          </cell>
        </row>
        <row r="25">
          <cell r="L25">
            <v>4</v>
          </cell>
          <cell r="M25">
            <v>3</v>
          </cell>
        </row>
        <row r="26">
          <cell r="L26">
            <v>3.5</v>
          </cell>
          <cell r="M26">
            <v>3</v>
          </cell>
        </row>
        <row r="27">
          <cell r="L27">
            <v>3</v>
          </cell>
          <cell r="M27">
            <v>3</v>
          </cell>
        </row>
        <row r="28">
          <cell r="L28">
            <v>2.5</v>
          </cell>
          <cell r="M28">
            <v>3</v>
          </cell>
        </row>
        <row r="29">
          <cell r="L29">
            <v>2</v>
          </cell>
          <cell r="M29">
            <v>3</v>
          </cell>
        </row>
        <row r="30">
          <cell r="L30">
            <v>1.5</v>
          </cell>
          <cell r="M30">
            <v>3</v>
          </cell>
        </row>
        <row r="31">
          <cell r="L31">
            <v>1</v>
          </cell>
          <cell r="M31">
            <v>2</v>
          </cell>
        </row>
        <row r="32">
          <cell r="L32" t="str">
            <v>16m</v>
          </cell>
          <cell r="M32">
            <v>2</v>
          </cell>
        </row>
        <row r="33">
          <cell r="L33" t="str">
            <v>2m</v>
          </cell>
          <cell r="M33">
            <v>1</v>
          </cell>
        </row>
        <row r="34">
          <cell r="L34" t="str">
            <v>20m</v>
          </cell>
          <cell r="M34">
            <v>2</v>
          </cell>
        </row>
        <row r="35">
          <cell r="L35">
            <v>0</v>
          </cell>
        </row>
        <row r="36">
          <cell r="L36">
            <v>0</v>
          </cell>
        </row>
        <row r="37">
          <cell r="L37">
            <v>0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  <row r="101">
          <cell r="L101">
            <v>0</v>
          </cell>
        </row>
        <row r="102">
          <cell r="L102">
            <v>0</v>
          </cell>
        </row>
        <row r="103">
          <cell r="L103">
            <v>0</v>
          </cell>
        </row>
        <row r="104">
          <cell r="L104">
            <v>0</v>
          </cell>
        </row>
        <row r="105">
          <cell r="L105">
            <v>0</v>
          </cell>
        </row>
        <row r="106">
          <cell r="L106">
            <v>0</v>
          </cell>
        </row>
        <row r="107">
          <cell r="L107">
            <v>0</v>
          </cell>
        </row>
        <row r="108">
          <cell r="L108">
            <v>0</v>
          </cell>
        </row>
        <row r="109">
          <cell r="L109">
            <v>0</v>
          </cell>
        </row>
        <row r="110">
          <cell r="L110">
            <v>0</v>
          </cell>
        </row>
        <row r="111">
          <cell r="L111">
            <v>0</v>
          </cell>
        </row>
        <row r="112">
          <cell r="L112">
            <v>0</v>
          </cell>
        </row>
        <row r="113">
          <cell r="L113">
            <v>0</v>
          </cell>
        </row>
        <row r="114">
          <cell r="L114">
            <v>0</v>
          </cell>
        </row>
        <row r="115">
          <cell r="L115">
            <v>0</v>
          </cell>
        </row>
        <row r="116">
          <cell r="L116">
            <v>0</v>
          </cell>
        </row>
        <row r="117">
          <cell r="L117">
            <v>0</v>
          </cell>
        </row>
        <row r="118">
          <cell r="L118">
            <v>0</v>
          </cell>
        </row>
        <row r="119">
          <cell r="L119">
            <v>0</v>
          </cell>
        </row>
        <row r="120">
          <cell r="L120">
            <v>0</v>
          </cell>
        </row>
        <row r="121">
          <cell r="L121">
            <v>0</v>
          </cell>
        </row>
        <row r="122">
          <cell r="L122">
            <v>0</v>
          </cell>
        </row>
        <row r="123">
          <cell r="L123">
            <v>0</v>
          </cell>
        </row>
        <row r="124">
          <cell r="L124">
            <v>0</v>
          </cell>
        </row>
        <row r="125">
          <cell r="L125">
            <v>0</v>
          </cell>
        </row>
        <row r="126">
          <cell r="L126">
            <v>0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1">
          <cell r="L131">
            <v>0</v>
          </cell>
        </row>
        <row r="132">
          <cell r="L132">
            <v>0</v>
          </cell>
        </row>
        <row r="133">
          <cell r="L133">
            <v>0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0</v>
          </cell>
        </row>
        <row r="143">
          <cell r="L143">
            <v>0</v>
          </cell>
        </row>
        <row r="144">
          <cell r="L144">
            <v>0</v>
          </cell>
        </row>
        <row r="145">
          <cell r="L145">
            <v>0</v>
          </cell>
        </row>
        <row r="146">
          <cell r="L146">
            <v>0</v>
          </cell>
        </row>
        <row r="147">
          <cell r="L147">
            <v>0</v>
          </cell>
        </row>
        <row r="148">
          <cell r="L148">
            <v>0</v>
          </cell>
        </row>
        <row r="149">
          <cell r="L149">
            <v>0</v>
          </cell>
        </row>
        <row r="150">
          <cell r="L150">
            <v>0</v>
          </cell>
        </row>
        <row r="151">
          <cell r="L151">
            <v>0</v>
          </cell>
        </row>
        <row r="152">
          <cell r="L152">
            <v>0</v>
          </cell>
        </row>
        <row r="153">
          <cell r="L153">
            <v>0</v>
          </cell>
        </row>
        <row r="154">
          <cell r="L154">
            <v>0</v>
          </cell>
        </row>
        <row r="155">
          <cell r="L155">
            <v>0</v>
          </cell>
        </row>
        <row r="156">
          <cell r="L156">
            <v>0</v>
          </cell>
        </row>
        <row r="157">
          <cell r="L157">
            <v>0</v>
          </cell>
        </row>
        <row r="158">
          <cell r="L158">
            <v>0</v>
          </cell>
        </row>
        <row r="159">
          <cell r="L159">
            <v>0</v>
          </cell>
        </row>
        <row r="160">
          <cell r="L160">
            <v>0</v>
          </cell>
        </row>
        <row r="161">
          <cell r="L161">
            <v>0</v>
          </cell>
        </row>
        <row r="162">
          <cell r="L162">
            <v>0</v>
          </cell>
        </row>
        <row r="163">
          <cell r="L163">
            <v>0</v>
          </cell>
        </row>
        <row r="164">
          <cell r="L164">
            <v>0</v>
          </cell>
        </row>
        <row r="165">
          <cell r="L165">
            <v>0</v>
          </cell>
        </row>
        <row r="166">
          <cell r="L166">
            <v>0</v>
          </cell>
        </row>
        <row r="167">
          <cell r="L167">
            <v>0</v>
          </cell>
        </row>
        <row r="168">
          <cell r="L168">
            <v>0</v>
          </cell>
        </row>
        <row r="169">
          <cell r="L169">
            <v>0</v>
          </cell>
        </row>
        <row r="170">
          <cell r="L170">
            <v>0</v>
          </cell>
        </row>
        <row r="171">
          <cell r="L171">
            <v>0</v>
          </cell>
        </row>
        <row r="172">
          <cell r="L172">
            <v>0</v>
          </cell>
        </row>
        <row r="173">
          <cell r="L173">
            <v>0</v>
          </cell>
        </row>
        <row r="174">
          <cell r="L174">
            <v>0</v>
          </cell>
        </row>
        <row r="175">
          <cell r="L175">
            <v>0</v>
          </cell>
        </row>
        <row r="176">
          <cell r="L176">
            <v>0</v>
          </cell>
        </row>
        <row r="177">
          <cell r="L177">
            <v>0</v>
          </cell>
        </row>
        <row r="178">
          <cell r="L178">
            <v>0</v>
          </cell>
        </row>
        <row r="179">
          <cell r="L179">
            <v>0</v>
          </cell>
        </row>
        <row r="180">
          <cell r="L180">
            <v>0</v>
          </cell>
        </row>
        <row r="181">
          <cell r="L181">
            <v>0</v>
          </cell>
        </row>
        <row r="182">
          <cell r="L182">
            <v>0</v>
          </cell>
        </row>
        <row r="183">
          <cell r="L183">
            <v>0</v>
          </cell>
        </row>
        <row r="184">
          <cell r="L184">
            <v>0</v>
          </cell>
        </row>
        <row r="185">
          <cell r="L185">
            <v>0</v>
          </cell>
        </row>
        <row r="186">
          <cell r="L186">
            <v>0</v>
          </cell>
        </row>
        <row r="187">
          <cell r="L187">
            <v>0</v>
          </cell>
        </row>
        <row r="188">
          <cell r="L188">
            <v>0</v>
          </cell>
        </row>
        <row r="189">
          <cell r="L189">
            <v>0</v>
          </cell>
        </row>
        <row r="190">
          <cell r="L190">
            <v>0</v>
          </cell>
        </row>
        <row r="191">
          <cell r="L191">
            <v>0</v>
          </cell>
        </row>
        <row r="192">
          <cell r="L192">
            <v>0</v>
          </cell>
        </row>
        <row r="193">
          <cell r="L193">
            <v>0</v>
          </cell>
        </row>
        <row r="194">
          <cell r="L194">
            <v>0</v>
          </cell>
        </row>
        <row r="195">
          <cell r="L195">
            <v>0</v>
          </cell>
        </row>
        <row r="196">
          <cell r="L196">
            <v>0</v>
          </cell>
        </row>
        <row r="197">
          <cell r="L197">
            <v>0</v>
          </cell>
        </row>
        <row r="198">
          <cell r="L198">
            <v>0</v>
          </cell>
        </row>
        <row r="199">
          <cell r="L199">
            <v>0</v>
          </cell>
        </row>
        <row r="200">
          <cell r="L200">
            <v>0</v>
          </cell>
        </row>
        <row r="201">
          <cell r="L201">
            <v>0</v>
          </cell>
        </row>
        <row r="202">
          <cell r="L202">
            <v>0</v>
          </cell>
        </row>
        <row r="203">
          <cell r="L203">
            <v>0</v>
          </cell>
        </row>
        <row r="204">
          <cell r="L204">
            <v>0</v>
          </cell>
        </row>
        <row r="205">
          <cell r="L205">
            <v>0</v>
          </cell>
        </row>
        <row r="206">
          <cell r="L206">
            <v>0</v>
          </cell>
        </row>
        <row r="207">
          <cell r="L207">
            <v>0</v>
          </cell>
        </row>
        <row r="208">
          <cell r="L208">
            <v>0</v>
          </cell>
        </row>
        <row r="209">
          <cell r="L209">
            <v>0</v>
          </cell>
        </row>
        <row r="210">
          <cell r="L210">
            <v>0</v>
          </cell>
        </row>
        <row r="211">
          <cell r="L211">
            <v>0</v>
          </cell>
        </row>
        <row r="212">
          <cell r="L212">
            <v>0</v>
          </cell>
        </row>
        <row r="213">
          <cell r="L213">
            <v>0</v>
          </cell>
        </row>
        <row r="214">
          <cell r="L214">
            <v>0</v>
          </cell>
        </row>
        <row r="215">
          <cell r="L215">
            <v>0</v>
          </cell>
        </row>
        <row r="216">
          <cell r="L216">
            <v>0</v>
          </cell>
        </row>
        <row r="217">
          <cell r="L217">
            <v>0</v>
          </cell>
        </row>
        <row r="218">
          <cell r="L218">
            <v>0</v>
          </cell>
        </row>
        <row r="219">
          <cell r="L219">
            <v>0</v>
          </cell>
        </row>
        <row r="220">
          <cell r="L220">
            <v>0</v>
          </cell>
        </row>
        <row r="221">
          <cell r="L221">
            <v>0</v>
          </cell>
        </row>
        <row r="222">
          <cell r="L222">
            <v>0</v>
          </cell>
        </row>
        <row r="223">
          <cell r="L223">
            <v>0</v>
          </cell>
        </row>
        <row r="224">
          <cell r="L224">
            <v>0</v>
          </cell>
        </row>
        <row r="225">
          <cell r="L225">
            <v>0</v>
          </cell>
        </row>
        <row r="226">
          <cell r="L226">
            <v>0</v>
          </cell>
        </row>
        <row r="227">
          <cell r="L227">
            <v>0</v>
          </cell>
        </row>
        <row r="228">
          <cell r="L228">
            <v>0</v>
          </cell>
        </row>
        <row r="229">
          <cell r="L229">
            <v>0</v>
          </cell>
        </row>
        <row r="230">
          <cell r="L230">
            <v>0</v>
          </cell>
        </row>
        <row r="231">
          <cell r="L231">
            <v>0</v>
          </cell>
        </row>
        <row r="232">
          <cell r="L232">
            <v>0</v>
          </cell>
        </row>
        <row r="233">
          <cell r="L233">
            <v>0</v>
          </cell>
        </row>
        <row r="234">
          <cell r="L234">
            <v>0</v>
          </cell>
        </row>
        <row r="235">
          <cell r="L235">
            <v>0</v>
          </cell>
        </row>
        <row r="236">
          <cell r="L236">
            <v>0</v>
          </cell>
        </row>
        <row r="237">
          <cell r="L237">
            <v>0</v>
          </cell>
        </row>
        <row r="238">
          <cell r="L238">
            <v>0</v>
          </cell>
        </row>
        <row r="239">
          <cell r="L239">
            <v>0</v>
          </cell>
        </row>
        <row r="240">
          <cell r="L240">
            <v>0</v>
          </cell>
        </row>
        <row r="241">
          <cell r="L241">
            <v>0</v>
          </cell>
        </row>
        <row r="242">
          <cell r="L242">
            <v>0</v>
          </cell>
        </row>
        <row r="243">
          <cell r="L243">
            <v>0</v>
          </cell>
        </row>
        <row r="244">
          <cell r="L244">
            <v>0</v>
          </cell>
        </row>
        <row r="245">
          <cell r="L245">
            <v>0</v>
          </cell>
        </row>
        <row r="246">
          <cell r="L246">
            <v>0</v>
          </cell>
        </row>
        <row r="247">
          <cell r="L247">
            <v>0</v>
          </cell>
        </row>
        <row r="248">
          <cell r="L248">
            <v>0</v>
          </cell>
        </row>
        <row r="249">
          <cell r="L249">
            <v>0</v>
          </cell>
        </row>
        <row r="250">
          <cell r="L250">
            <v>0</v>
          </cell>
        </row>
        <row r="251">
          <cell r="L251">
            <v>0</v>
          </cell>
        </row>
        <row r="252">
          <cell r="L252">
            <v>0</v>
          </cell>
        </row>
        <row r="253">
          <cell r="L253">
            <v>0</v>
          </cell>
        </row>
        <row r="254">
          <cell r="L254">
            <v>0</v>
          </cell>
        </row>
        <row r="255">
          <cell r="L255">
            <v>0</v>
          </cell>
        </row>
        <row r="256">
          <cell r="L256">
            <v>0</v>
          </cell>
        </row>
        <row r="257">
          <cell r="L257">
            <v>0</v>
          </cell>
        </row>
        <row r="258">
          <cell r="L258">
            <v>0</v>
          </cell>
        </row>
        <row r="259">
          <cell r="L259">
            <v>0</v>
          </cell>
        </row>
        <row r="260">
          <cell r="L260">
            <v>0</v>
          </cell>
        </row>
        <row r="261">
          <cell r="L261">
            <v>0</v>
          </cell>
        </row>
        <row r="262">
          <cell r="L262">
            <v>0</v>
          </cell>
        </row>
        <row r="263">
          <cell r="L263">
            <v>0</v>
          </cell>
        </row>
        <row r="264">
          <cell r="L264">
            <v>0</v>
          </cell>
        </row>
        <row r="265">
          <cell r="L265">
            <v>0</v>
          </cell>
        </row>
        <row r="266">
          <cell r="L266">
            <v>0</v>
          </cell>
        </row>
        <row r="267">
          <cell r="L267">
            <v>0</v>
          </cell>
        </row>
        <row r="268">
          <cell r="L268">
            <v>0</v>
          </cell>
        </row>
        <row r="269">
          <cell r="L269">
            <v>0</v>
          </cell>
        </row>
        <row r="270">
          <cell r="L270">
            <v>0</v>
          </cell>
        </row>
        <row r="271">
          <cell r="L271">
            <v>0</v>
          </cell>
        </row>
        <row r="272">
          <cell r="L272">
            <v>0</v>
          </cell>
        </row>
        <row r="273">
          <cell r="L273">
            <v>0</v>
          </cell>
        </row>
        <row r="274">
          <cell r="L274">
            <v>0</v>
          </cell>
        </row>
        <row r="275">
          <cell r="L275">
            <v>0</v>
          </cell>
        </row>
        <row r="276">
          <cell r="L276">
            <v>0</v>
          </cell>
        </row>
        <row r="277">
          <cell r="L277">
            <v>0</v>
          </cell>
        </row>
        <row r="278">
          <cell r="L278">
            <v>0</v>
          </cell>
        </row>
        <row r="279">
          <cell r="L279">
            <v>0</v>
          </cell>
        </row>
        <row r="280">
          <cell r="L280">
            <v>0</v>
          </cell>
        </row>
        <row r="281">
          <cell r="L281">
            <v>0</v>
          </cell>
        </row>
        <row r="282">
          <cell r="L282">
            <v>0</v>
          </cell>
        </row>
        <row r="283">
          <cell r="L283">
            <v>0</v>
          </cell>
        </row>
        <row r="284">
          <cell r="L284">
            <v>0</v>
          </cell>
        </row>
        <row r="285">
          <cell r="L285">
            <v>0</v>
          </cell>
        </row>
        <row r="286">
          <cell r="L286">
            <v>0</v>
          </cell>
        </row>
        <row r="287">
          <cell r="L287">
            <v>0</v>
          </cell>
        </row>
        <row r="288">
          <cell r="L288">
            <v>0</v>
          </cell>
        </row>
        <row r="289">
          <cell r="L289">
            <v>0</v>
          </cell>
        </row>
        <row r="290">
          <cell r="L290">
            <v>0</v>
          </cell>
        </row>
        <row r="291">
          <cell r="L291">
            <v>0</v>
          </cell>
        </row>
        <row r="292">
          <cell r="L292">
            <v>0</v>
          </cell>
        </row>
        <row r="293">
          <cell r="L293">
            <v>0</v>
          </cell>
        </row>
        <row r="294">
          <cell r="L294">
            <v>0</v>
          </cell>
        </row>
        <row r="295">
          <cell r="L295">
            <v>0</v>
          </cell>
        </row>
        <row r="296">
          <cell r="L296">
            <v>0</v>
          </cell>
        </row>
        <row r="297">
          <cell r="L297">
            <v>0</v>
          </cell>
        </row>
        <row r="298">
          <cell r="L298">
            <v>0</v>
          </cell>
        </row>
        <row r="299">
          <cell r="L299">
            <v>0</v>
          </cell>
        </row>
        <row r="300">
          <cell r="L300">
            <v>0</v>
          </cell>
        </row>
        <row r="301">
          <cell r="L301">
            <v>0</v>
          </cell>
        </row>
        <row r="302">
          <cell r="L302">
            <v>0</v>
          </cell>
        </row>
        <row r="303">
          <cell r="L303">
            <v>0</v>
          </cell>
        </row>
        <row r="304">
          <cell r="L304">
            <v>0</v>
          </cell>
        </row>
        <row r="305">
          <cell r="L305">
            <v>0</v>
          </cell>
        </row>
        <row r="306">
          <cell r="L306">
            <v>0</v>
          </cell>
        </row>
        <row r="307">
          <cell r="L307">
            <v>0</v>
          </cell>
        </row>
        <row r="308">
          <cell r="L308">
            <v>0</v>
          </cell>
        </row>
        <row r="309">
          <cell r="L309">
            <v>0</v>
          </cell>
        </row>
        <row r="310">
          <cell r="L310">
            <v>0</v>
          </cell>
        </row>
        <row r="311">
          <cell r="L311">
            <v>0</v>
          </cell>
        </row>
        <row r="312">
          <cell r="L312">
            <v>0</v>
          </cell>
        </row>
        <row r="313">
          <cell r="L313">
            <v>0</v>
          </cell>
        </row>
        <row r="314">
          <cell r="L314">
            <v>0</v>
          </cell>
        </row>
        <row r="315">
          <cell r="L315">
            <v>0</v>
          </cell>
        </row>
        <row r="316">
          <cell r="L316">
            <v>0</v>
          </cell>
        </row>
        <row r="317">
          <cell r="L317">
            <v>0</v>
          </cell>
        </row>
        <row r="318">
          <cell r="L318">
            <v>0</v>
          </cell>
        </row>
        <row r="319">
          <cell r="L319">
            <v>0</v>
          </cell>
        </row>
        <row r="320">
          <cell r="L320">
            <v>0</v>
          </cell>
        </row>
        <row r="321">
          <cell r="L321">
            <v>0</v>
          </cell>
        </row>
        <row r="322">
          <cell r="L322">
            <v>0</v>
          </cell>
        </row>
        <row r="323">
          <cell r="L323">
            <v>0</v>
          </cell>
        </row>
        <row r="324">
          <cell r="L324">
            <v>0</v>
          </cell>
        </row>
        <row r="325">
          <cell r="L325">
            <v>0</v>
          </cell>
        </row>
        <row r="326">
          <cell r="L326">
            <v>0</v>
          </cell>
        </row>
        <row r="327">
          <cell r="L327">
            <v>0</v>
          </cell>
        </row>
        <row r="328">
          <cell r="L328">
            <v>0</v>
          </cell>
        </row>
        <row r="329">
          <cell r="L329">
            <v>0</v>
          </cell>
        </row>
        <row r="330">
          <cell r="L330">
            <v>0</v>
          </cell>
        </row>
        <row r="331">
          <cell r="L331">
            <v>0</v>
          </cell>
        </row>
        <row r="332">
          <cell r="L332">
            <v>0</v>
          </cell>
        </row>
        <row r="333">
          <cell r="L333">
            <v>0</v>
          </cell>
        </row>
        <row r="334">
          <cell r="L334">
            <v>0</v>
          </cell>
        </row>
        <row r="335">
          <cell r="L335">
            <v>0</v>
          </cell>
        </row>
        <row r="336">
          <cell r="L336">
            <v>0</v>
          </cell>
        </row>
        <row r="337">
          <cell r="L337">
            <v>0</v>
          </cell>
        </row>
        <row r="338">
          <cell r="L338">
            <v>0</v>
          </cell>
        </row>
        <row r="339">
          <cell r="L339">
            <v>0</v>
          </cell>
        </row>
        <row r="340">
          <cell r="L340">
            <v>0</v>
          </cell>
        </row>
        <row r="341">
          <cell r="L341">
            <v>0</v>
          </cell>
        </row>
        <row r="342">
          <cell r="L342">
            <v>0</v>
          </cell>
        </row>
        <row r="343">
          <cell r="L343">
            <v>0</v>
          </cell>
        </row>
        <row r="344">
          <cell r="L344">
            <v>0</v>
          </cell>
        </row>
        <row r="345">
          <cell r="L345">
            <v>0</v>
          </cell>
        </row>
        <row r="346">
          <cell r="L346">
            <v>0</v>
          </cell>
        </row>
        <row r="347">
          <cell r="L347">
            <v>0</v>
          </cell>
        </row>
        <row r="348">
          <cell r="L348">
            <v>0</v>
          </cell>
        </row>
        <row r="349">
          <cell r="L349">
            <v>0</v>
          </cell>
        </row>
        <row r="350">
          <cell r="L350">
            <v>0</v>
          </cell>
        </row>
        <row r="351">
          <cell r="L351">
            <v>0</v>
          </cell>
        </row>
        <row r="352">
          <cell r="L352">
            <v>0</v>
          </cell>
        </row>
        <row r="353">
          <cell r="L353">
            <v>0</v>
          </cell>
        </row>
        <row r="354">
          <cell r="L354">
            <v>0</v>
          </cell>
        </row>
        <row r="355">
          <cell r="L355">
            <v>0</v>
          </cell>
        </row>
        <row r="356">
          <cell r="L356">
            <v>0</v>
          </cell>
        </row>
        <row r="357">
          <cell r="L357">
            <v>0</v>
          </cell>
        </row>
        <row r="358">
          <cell r="L358">
            <v>0</v>
          </cell>
        </row>
        <row r="359">
          <cell r="L359">
            <v>0</v>
          </cell>
        </row>
        <row r="360">
          <cell r="L360">
            <v>0</v>
          </cell>
        </row>
        <row r="361">
          <cell r="L361">
            <v>0</v>
          </cell>
        </row>
        <row r="362">
          <cell r="L362">
            <v>0</v>
          </cell>
        </row>
        <row r="363">
          <cell r="L363">
            <v>0</v>
          </cell>
        </row>
        <row r="364">
          <cell r="L364">
            <v>0</v>
          </cell>
        </row>
        <row r="365">
          <cell r="L365">
            <v>0</v>
          </cell>
        </row>
        <row r="366">
          <cell r="L366">
            <v>0</v>
          </cell>
        </row>
        <row r="367">
          <cell r="L367">
            <v>0</v>
          </cell>
        </row>
        <row r="368">
          <cell r="L368">
            <v>0</v>
          </cell>
        </row>
        <row r="369">
          <cell r="L369">
            <v>0</v>
          </cell>
        </row>
        <row r="370">
          <cell r="L370">
            <v>0</v>
          </cell>
        </row>
        <row r="371">
          <cell r="L371">
            <v>0</v>
          </cell>
        </row>
        <row r="372">
          <cell r="L372">
            <v>0</v>
          </cell>
        </row>
        <row r="373">
          <cell r="L373">
            <v>0</v>
          </cell>
        </row>
        <row r="374">
          <cell r="L374">
            <v>0</v>
          </cell>
        </row>
        <row r="375">
          <cell r="L375">
            <v>0</v>
          </cell>
        </row>
        <row r="376">
          <cell r="L376">
            <v>0</v>
          </cell>
        </row>
        <row r="377">
          <cell r="L377">
            <v>0</v>
          </cell>
        </row>
        <row r="378">
          <cell r="L378">
            <v>0</v>
          </cell>
        </row>
        <row r="379">
          <cell r="L379">
            <v>0</v>
          </cell>
        </row>
        <row r="380">
          <cell r="L380">
            <v>0</v>
          </cell>
        </row>
        <row r="381">
          <cell r="L381">
            <v>0</v>
          </cell>
        </row>
        <row r="382">
          <cell r="L382">
            <v>0</v>
          </cell>
        </row>
        <row r="383">
          <cell r="L383">
            <v>0</v>
          </cell>
        </row>
        <row r="384">
          <cell r="L384">
            <v>0</v>
          </cell>
        </row>
        <row r="385">
          <cell r="L385">
            <v>0</v>
          </cell>
        </row>
        <row r="386">
          <cell r="L386">
            <v>0</v>
          </cell>
        </row>
        <row r="387">
          <cell r="L387">
            <v>0</v>
          </cell>
        </row>
        <row r="388">
          <cell r="L388">
            <v>0</v>
          </cell>
        </row>
        <row r="389">
          <cell r="L389">
            <v>0</v>
          </cell>
        </row>
        <row r="390">
          <cell r="L390">
            <v>0</v>
          </cell>
        </row>
        <row r="391">
          <cell r="L391">
            <v>0</v>
          </cell>
        </row>
        <row r="392">
          <cell r="L392">
            <v>0</v>
          </cell>
        </row>
        <row r="393">
          <cell r="L393">
            <v>0</v>
          </cell>
        </row>
        <row r="394">
          <cell r="L394">
            <v>0</v>
          </cell>
        </row>
        <row r="395">
          <cell r="L395">
            <v>0</v>
          </cell>
        </row>
        <row r="396">
          <cell r="L396">
            <v>0</v>
          </cell>
        </row>
        <row r="397">
          <cell r="L397">
            <v>0</v>
          </cell>
        </row>
        <row r="398">
          <cell r="L398">
            <v>0</v>
          </cell>
        </row>
        <row r="399">
          <cell r="L399">
            <v>0</v>
          </cell>
        </row>
        <row r="400">
          <cell r="L400">
            <v>0</v>
          </cell>
        </row>
        <row r="401">
          <cell r="L401">
            <v>0</v>
          </cell>
        </row>
        <row r="402">
          <cell r="L402">
            <v>0</v>
          </cell>
        </row>
        <row r="403">
          <cell r="L403">
            <v>0</v>
          </cell>
        </row>
        <row r="404">
          <cell r="L404">
            <v>0</v>
          </cell>
        </row>
        <row r="405">
          <cell r="L405">
            <v>0</v>
          </cell>
        </row>
        <row r="406">
          <cell r="L406">
            <v>0</v>
          </cell>
        </row>
        <row r="407">
          <cell r="L407">
            <v>0</v>
          </cell>
        </row>
        <row r="408">
          <cell r="L408">
            <v>0</v>
          </cell>
        </row>
        <row r="409">
          <cell r="L409">
            <v>0</v>
          </cell>
        </row>
        <row r="410">
          <cell r="L410">
            <v>0</v>
          </cell>
        </row>
        <row r="411">
          <cell r="L411">
            <v>0</v>
          </cell>
        </row>
        <row r="412">
          <cell r="L412">
            <v>0</v>
          </cell>
        </row>
        <row r="413">
          <cell r="L413">
            <v>0</v>
          </cell>
        </row>
        <row r="414">
          <cell r="L414">
            <v>0</v>
          </cell>
        </row>
        <row r="415">
          <cell r="L415">
            <v>0</v>
          </cell>
        </row>
        <row r="416">
          <cell r="L416">
            <v>0</v>
          </cell>
        </row>
        <row r="417">
          <cell r="L417">
            <v>0</v>
          </cell>
        </row>
        <row r="418">
          <cell r="L418">
            <v>0</v>
          </cell>
        </row>
        <row r="419">
          <cell r="L419">
            <v>0</v>
          </cell>
        </row>
        <row r="420">
          <cell r="L420">
            <v>0</v>
          </cell>
        </row>
        <row r="421">
          <cell r="L421">
            <v>0</v>
          </cell>
        </row>
        <row r="422">
          <cell r="L422">
            <v>0</v>
          </cell>
        </row>
        <row r="423">
          <cell r="L423">
            <v>0</v>
          </cell>
        </row>
        <row r="424">
          <cell r="L424">
            <v>0</v>
          </cell>
        </row>
        <row r="425">
          <cell r="L425">
            <v>0</v>
          </cell>
        </row>
        <row r="426">
          <cell r="L426">
            <v>0</v>
          </cell>
        </row>
        <row r="427">
          <cell r="L427">
            <v>0</v>
          </cell>
        </row>
        <row r="428">
          <cell r="L428">
            <v>0</v>
          </cell>
        </row>
        <row r="429">
          <cell r="L429">
            <v>0</v>
          </cell>
        </row>
        <row r="430">
          <cell r="L430">
            <v>0</v>
          </cell>
        </row>
        <row r="431">
          <cell r="L431">
            <v>0</v>
          </cell>
        </row>
        <row r="432">
          <cell r="L432">
            <v>0</v>
          </cell>
        </row>
        <row r="433">
          <cell r="L433">
            <v>0</v>
          </cell>
        </row>
        <row r="434">
          <cell r="L434">
            <v>0</v>
          </cell>
        </row>
        <row r="435">
          <cell r="L435">
            <v>0</v>
          </cell>
        </row>
        <row r="436">
          <cell r="L436">
            <v>0</v>
          </cell>
        </row>
        <row r="437">
          <cell r="L437">
            <v>0</v>
          </cell>
        </row>
        <row r="438">
          <cell r="L438">
            <v>0</v>
          </cell>
        </row>
        <row r="439">
          <cell r="L439">
            <v>0</v>
          </cell>
        </row>
        <row r="440">
          <cell r="L440">
            <v>0</v>
          </cell>
        </row>
        <row r="441">
          <cell r="L441">
            <v>0</v>
          </cell>
        </row>
        <row r="442">
          <cell r="L442">
            <v>0</v>
          </cell>
        </row>
        <row r="443">
          <cell r="L443">
            <v>0</v>
          </cell>
        </row>
        <row r="444">
          <cell r="L444">
            <v>0</v>
          </cell>
        </row>
        <row r="445">
          <cell r="L445">
            <v>0</v>
          </cell>
        </row>
        <row r="446">
          <cell r="L446">
            <v>0</v>
          </cell>
        </row>
        <row r="447">
          <cell r="L447">
            <v>0</v>
          </cell>
        </row>
        <row r="448">
          <cell r="L448">
            <v>0</v>
          </cell>
        </row>
        <row r="449">
          <cell r="L449">
            <v>0</v>
          </cell>
        </row>
        <row r="450">
          <cell r="L450">
            <v>0</v>
          </cell>
        </row>
        <row r="451">
          <cell r="L451">
            <v>0</v>
          </cell>
        </row>
        <row r="452">
          <cell r="L452">
            <v>0</v>
          </cell>
        </row>
        <row r="453">
          <cell r="L453">
            <v>0</v>
          </cell>
        </row>
        <row r="454">
          <cell r="L454">
            <v>0</v>
          </cell>
        </row>
        <row r="455">
          <cell r="L455">
            <v>0</v>
          </cell>
        </row>
        <row r="456">
          <cell r="L456">
            <v>0</v>
          </cell>
        </row>
        <row r="457">
          <cell r="L457">
            <v>0</v>
          </cell>
        </row>
        <row r="458">
          <cell r="L458">
            <v>0</v>
          </cell>
        </row>
        <row r="459">
          <cell r="L459">
            <v>0</v>
          </cell>
        </row>
        <row r="460">
          <cell r="L460">
            <v>0</v>
          </cell>
        </row>
        <row r="461">
          <cell r="L461">
            <v>0</v>
          </cell>
        </row>
        <row r="462">
          <cell r="L462">
            <v>0</v>
          </cell>
        </row>
        <row r="463">
          <cell r="L463">
            <v>0</v>
          </cell>
        </row>
        <row r="464">
          <cell r="L464">
            <v>0</v>
          </cell>
        </row>
        <row r="465">
          <cell r="L465">
            <v>0</v>
          </cell>
        </row>
        <row r="466">
          <cell r="L466">
            <v>0</v>
          </cell>
        </row>
        <row r="467">
          <cell r="L467">
            <v>0</v>
          </cell>
        </row>
        <row r="468">
          <cell r="L468">
            <v>0</v>
          </cell>
        </row>
        <row r="469">
          <cell r="L469">
            <v>0</v>
          </cell>
        </row>
        <row r="470">
          <cell r="L470">
            <v>0</v>
          </cell>
        </row>
        <row r="471">
          <cell r="L471">
            <v>0</v>
          </cell>
        </row>
        <row r="472">
          <cell r="L472">
            <v>0</v>
          </cell>
        </row>
        <row r="473">
          <cell r="L473">
            <v>0</v>
          </cell>
        </row>
        <row r="474">
          <cell r="L474">
            <v>0</v>
          </cell>
        </row>
        <row r="475">
          <cell r="L475">
            <v>0</v>
          </cell>
        </row>
        <row r="476">
          <cell r="L476">
            <v>0</v>
          </cell>
        </row>
        <row r="477">
          <cell r="L477">
            <v>0</v>
          </cell>
        </row>
        <row r="478">
          <cell r="L478">
            <v>0</v>
          </cell>
        </row>
        <row r="479">
          <cell r="L479">
            <v>0</v>
          </cell>
        </row>
        <row r="480">
          <cell r="L480">
            <v>0</v>
          </cell>
        </row>
        <row r="481">
          <cell r="L481">
            <v>0</v>
          </cell>
        </row>
        <row r="482">
          <cell r="L482">
            <v>0</v>
          </cell>
        </row>
        <row r="483">
          <cell r="L483">
            <v>0</v>
          </cell>
        </row>
        <row r="484">
          <cell r="L484">
            <v>0</v>
          </cell>
        </row>
        <row r="485">
          <cell r="L485">
            <v>0</v>
          </cell>
        </row>
        <row r="486">
          <cell r="L486">
            <v>0</v>
          </cell>
        </row>
        <row r="487">
          <cell r="L487">
            <v>0</v>
          </cell>
        </row>
        <row r="488">
          <cell r="L488">
            <v>0</v>
          </cell>
        </row>
        <row r="489">
          <cell r="L489">
            <v>0</v>
          </cell>
        </row>
        <row r="490">
          <cell r="L490">
            <v>0</v>
          </cell>
        </row>
        <row r="491">
          <cell r="L491">
            <v>0</v>
          </cell>
        </row>
        <row r="492">
          <cell r="L492">
            <v>0</v>
          </cell>
        </row>
        <row r="493">
          <cell r="L493">
            <v>0</v>
          </cell>
        </row>
        <row r="494">
          <cell r="L494">
            <v>0</v>
          </cell>
        </row>
        <row r="495">
          <cell r="L495">
            <v>0</v>
          </cell>
        </row>
        <row r="496">
          <cell r="L496">
            <v>0</v>
          </cell>
        </row>
        <row r="497">
          <cell r="L497">
            <v>0</v>
          </cell>
        </row>
        <row r="498">
          <cell r="L498">
            <v>0</v>
          </cell>
        </row>
        <row r="499">
          <cell r="L499">
            <v>0</v>
          </cell>
        </row>
        <row r="500">
          <cell r="L500">
            <v>0</v>
          </cell>
        </row>
        <row r="501">
          <cell r="L501">
            <v>0</v>
          </cell>
        </row>
        <row r="502">
          <cell r="L502">
            <v>0</v>
          </cell>
        </row>
        <row r="503">
          <cell r="L503">
            <v>0</v>
          </cell>
        </row>
        <row r="504">
          <cell r="L504">
            <v>0</v>
          </cell>
        </row>
        <row r="505">
          <cell r="L505">
            <v>0</v>
          </cell>
        </row>
        <row r="506">
          <cell r="L506">
            <v>0</v>
          </cell>
        </row>
        <row r="507">
          <cell r="L507">
            <v>0</v>
          </cell>
        </row>
        <row r="508">
          <cell r="L508">
            <v>0</v>
          </cell>
        </row>
        <row r="509">
          <cell r="L509">
            <v>0</v>
          </cell>
        </row>
        <row r="510">
          <cell r="L510">
            <v>0</v>
          </cell>
        </row>
        <row r="511">
          <cell r="L511">
            <v>0</v>
          </cell>
        </row>
        <row r="512">
          <cell r="L512">
            <v>0</v>
          </cell>
        </row>
        <row r="513">
          <cell r="L513">
            <v>0</v>
          </cell>
        </row>
        <row r="514">
          <cell r="L514">
            <v>0</v>
          </cell>
        </row>
        <row r="515">
          <cell r="L515">
            <v>0</v>
          </cell>
        </row>
        <row r="516">
          <cell r="L516">
            <v>0</v>
          </cell>
        </row>
        <row r="517">
          <cell r="L517">
            <v>0</v>
          </cell>
        </row>
        <row r="518">
          <cell r="L518">
            <v>0</v>
          </cell>
        </row>
        <row r="519">
          <cell r="L519">
            <v>0</v>
          </cell>
        </row>
        <row r="520">
          <cell r="L520">
            <v>0</v>
          </cell>
        </row>
        <row r="521">
          <cell r="L521">
            <v>0</v>
          </cell>
        </row>
        <row r="522">
          <cell r="L522">
            <v>0</v>
          </cell>
        </row>
        <row r="523">
          <cell r="L523">
            <v>0</v>
          </cell>
        </row>
        <row r="524">
          <cell r="L524">
            <v>0</v>
          </cell>
        </row>
        <row r="525">
          <cell r="L525">
            <v>0</v>
          </cell>
        </row>
        <row r="526">
          <cell r="L526">
            <v>0</v>
          </cell>
        </row>
        <row r="527">
          <cell r="L527">
            <v>0</v>
          </cell>
        </row>
        <row r="528">
          <cell r="L528">
            <v>0</v>
          </cell>
        </row>
        <row r="529">
          <cell r="L529">
            <v>0</v>
          </cell>
        </row>
        <row r="530">
          <cell r="L530">
            <v>0</v>
          </cell>
        </row>
        <row r="531">
          <cell r="L531">
            <v>0</v>
          </cell>
        </row>
        <row r="532">
          <cell r="L532">
            <v>0</v>
          </cell>
        </row>
        <row r="533">
          <cell r="L533">
            <v>0</v>
          </cell>
        </row>
        <row r="534">
          <cell r="L534">
            <v>0</v>
          </cell>
        </row>
        <row r="535">
          <cell r="L535">
            <v>0</v>
          </cell>
        </row>
        <row r="536">
          <cell r="L536">
            <v>0</v>
          </cell>
        </row>
        <row r="537">
          <cell r="L537">
            <v>0</v>
          </cell>
        </row>
        <row r="538">
          <cell r="L538">
            <v>0</v>
          </cell>
        </row>
        <row r="539">
          <cell r="L539">
            <v>0</v>
          </cell>
        </row>
        <row r="540">
          <cell r="L540">
            <v>0</v>
          </cell>
        </row>
        <row r="541">
          <cell r="L541">
            <v>0</v>
          </cell>
        </row>
        <row r="542">
          <cell r="L542">
            <v>0</v>
          </cell>
        </row>
        <row r="543">
          <cell r="L543">
            <v>0</v>
          </cell>
        </row>
        <row r="544">
          <cell r="L544">
            <v>0</v>
          </cell>
        </row>
        <row r="545">
          <cell r="L545">
            <v>0</v>
          </cell>
        </row>
        <row r="546">
          <cell r="L546">
            <v>0</v>
          </cell>
        </row>
        <row r="547">
          <cell r="L547">
            <v>0</v>
          </cell>
        </row>
        <row r="548">
          <cell r="L548">
            <v>0</v>
          </cell>
        </row>
        <row r="549">
          <cell r="L549">
            <v>0</v>
          </cell>
        </row>
        <row r="550">
          <cell r="L550">
            <v>0</v>
          </cell>
        </row>
        <row r="551">
          <cell r="L551">
            <v>0</v>
          </cell>
        </row>
        <row r="552">
          <cell r="L552">
            <v>0</v>
          </cell>
        </row>
        <row r="553">
          <cell r="L553">
            <v>0</v>
          </cell>
        </row>
        <row r="554">
          <cell r="L554">
            <v>0</v>
          </cell>
        </row>
        <row r="555">
          <cell r="L555">
            <v>0</v>
          </cell>
        </row>
        <row r="556">
          <cell r="L556">
            <v>0</v>
          </cell>
        </row>
        <row r="557">
          <cell r="L557">
            <v>0</v>
          </cell>
        </row>
        <row r="558">
          <cell r="L558">
            <v>0</v>
          </cell>
        </row>
        <row r="559">
          <cell r="L559">
            <v>0</v>
          </cell>
        </row>
        <row r="560">
          <cell r="L560">
            <v>0</v>
          </cell>
        </row>
        <row r="561">
          <cell r="L561">
            <v>0</v>
          </cell>
        </row>
        <row r="562">
          <cell r="L562">
            <v>0</v>
          </cell>
        </row>
        <row r="563">
          <cell r="L563">
            <v>0</v>
          </cell>
        </row>
        <row r="564">
          <cell r="L564">
            <v>0</v>
          </cell>
        </row>
        <row r="565">
          <cell r="L565">
            <v>0</v>
          </cell>
        </row>
        <row r="566">
          <cell r="L566">
            <v>0</v>
          </cell>
        </row>
        <row r="567">
          <cell r="L567">
            <v>0</v>
          </cell>
        </row>
        <row r="568">
          <cell r="L568">
            <v>0</v>
          </cell>
        </row>
        <row r="569">
          <cell r="L569">
            <v>0</v>
          </cell>
        </row>
        <row r="570">
          <cell r="L570">
            <v>0</v>
          </cell>
        </row>
        <row r="571">
          <cell r="L571">
            <v>0</v>
          </cell>
        </row>
        <row r="572">
          <cell r="L572">
            <v>0</v>
          </cell>
        </row>
        <row r="573">
          <cell r="L573">
            <v>0</v>
          </cell>
        </row>
        <row r="574">
          <cell r="L574">
            <v>0</v>
          </cell>
        </row>
        <row r="575">
          <cell r="L575">
            <v>0</v>
          </cell>
        </row>
        <row r="576">
          <cell r="L576">
            <v>0</v>
          </cell>
        </row>
        <row r="577">
          <cell r="L577">
            <v>0</v>
          </cell>
        </row>
        <row r="578">
          <cell r="L578">
            <v>0</v>
          </cell>
        </row>
        <row r="579">
          <cell r="L579">
            <v>0</v>
          </cell>
        </row>
        <row r="580">
          <cell r="L580">
            <v>0</v>
          </cell>
        </row>
        <row r="581">
          <cell r="L581">
            <v>0</v>
          </cell>
        </row>
        <row r="582">
          <cell r="L582">
            <v>0</v>
          </cell>
        </row>
        <row r="583">
          <cell r="L583">
            <v>0</v>
          </cell>
        </row>
        <row r="584">
          <cell r="L584">
            <v>0</v>
          </cell>
        </row>
        <row r="585">
          <cell r="L585">
            <v>0</v>
          </cell>
        </row>
        <row r="586">
          <cell r="L586">
            <v>0</v>
          </cell>
        </row>
        <row r="587">
          <cell r="L587">
            <v>0</v>
          </cell>
        </row>
        <row r="588">
          <cell r="L588">
            <v>0</v>
          </cell>
        </row>
        <row r="589">
          <cell r="L589">
            <v>0</v>
          </cell>
        </row>
        <row r="590">
          <cell r="L590">
            <v>0</v>
          </cell>
        </row>
        <row r="591">
          <cell r="L591">
            <v>0</v>
          </cell>
        </row>
        <row r="592">
          <cell r="L592">
            <v>0</v>
          </cell>
        </row>
        <row r="593">
          <cell r="L593">
            <v>0</v>
          </cell>
        </row>
        <row r="594">
          <cell r="L594">
            <v>0</v>
          </cell>
        </row>
        <row r="595">
          <cell r="L595">
            <v>0</v>
          </cell>
        </row>
        <row r="596">
          <cell r="L596">
            <v>0</v>
          </cell>
        </row>
        <row r="597">
          <cell r="L597">
            <v>0</v>
          </cell>
        </row>
        <row r="598">
          <cell r="L598">
            <v>0</v>
          </cell>
        </row>
        <row r="599">
          <cell r="L599">
            <v>0</v>
          </cell>
        </row>
        <row r="600">
          <cell r="L600">
            <v>0</v>
          </cell>
        </row>
        <row r="601">
          <cell r="L601">
            <v>0</v>
          </cell>
        </row>
        <row r="602">
          <cell r="L602">
            <v>0</v>
          </cell>
        </row>
      </sheetData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3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18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3" Type="http://schemas.openxmlformats.org/officeDocument/2006/relationships/hyperlink" Target="https://tools.wmflabs.org/geohack/geohack.php?language=vi&amp;pagename=Nguy%C3%AAn_Kh%C3%AA&amp;params=21.1783_N_105.8367_E_region:VN_type:adm3rd" TargetMode="External"/><Relationship Id="rId21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Relationship Id="rId7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2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7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25" Type="http://schemas.openxmlformats.org/officeDocument/2006/relationships/drawing" Target="../drawings/drawing1.xml"/><Relationship Id="rId2" Type="http://schemas.openxmlformats.org/officeDocument/2006/relationships/hyperlink" Target="https://tools.wmflabs.org/geohack/geohack.php?language=vi&amp;pagename=Nguy%C3%AAn_Kh%C3%AA&amp;params=21.1783_N_105.8367_E_region:VN_type:adm3rd" TargetMode="External"/><Relationship Id="rId16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20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Relationship Id="rId1" Type="http://schemas.openxmlformats.org/officeDocument/2006/relationships/hyperlink" Target="https://tools.wmflabs.org/geohack/geohack.php?language=vi&amp;pagename=Nguy%C3%AAn_Kh%C3%AA&amp;params=21.1783_N_105.8367_E_region:VN_type:adm3rd" TargetMode="External"/><Relationship Id="rId6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1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5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23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10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9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Relationship Id="rId4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9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4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22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geohack/geohack.php?language=vi&amp;pagename=Ba_V%C3%AC&amp;params=21_04_0_N_105_20_5_E_region:VN_type:adm2nd" TargetMode="External"/><Relationship Id="rId13" Type="http://schemas.openxmlformats.org/officeDocument/2006/relationships/hyperlink" Target="https://tools.wmflabs.org/geohack/geohack.php?language=vi&amp;pagename=M%C6%B0%E1%BB%9Dng_Hung&amp;params=20_55_11_N_103_50_51_E_region:VN_type:adm3rd" TargetMode="External"/><Relationship Id="rId3" Type="http://schemas.openxmlformats.org/officeDocument/2006/relationships/hyperlink" Target="https://tools.wmflabs.org/geohack/geohack.php?language=vi&amp;pagename=Linh_Th%C3%B4ng&amp;params=22_1_7_N_105_40_0_E_region:VN_type:adm3rd" TargetMode="External"/><Relationship Id="rId7" Type="http://schemas.openxmlformats.org/officeDocument/2006/relationships/hyperlink" Target="https://tools.wmflabs.org/geohack/geohack.php?language=vi&amp;pagename=Ba_V%C3%AC&amp;params=21_04_0_N_105_20_5_E_region:VN_type:adm2nd" TargetMode="External"/><Relationship Id="rId12" Type="http://schemas.openxmlformats.org/officeDocument/2006/relationships/hyperlink" Target="https://tools.wmflabs.org/geohack/geohack.php?language=vi&amp;pagename=Chi%E1%BB%81ng_Khoong&amp;params=21_00_43_N_103_48_07_E_region:VN_type:adm3rd" TargetMode="External"/><Relationship Id="rId2" Type="http://schemas.openxmlformats.org/officeDocument/2006/relationships/hyperlink" Target="https://tools.wmflabs.org/geohack/geohack.php?language=vi&amp;pagename=%C4%90%E1%BB%93ng_Th%E1%BB%8Bnh,_%C4%90%E1%BB%8Bnh_H%C3%B3a&amp;params=21.8763_N_105.5967_E_region:VN_type:adm3rd" TargetMode="External"/><Relationship Id="rId1" Type="http://schemas.openxmlformats.org/officeDocument/2006/relationships/hyperlink" Target="https://tools.wmflabs.org/geohack/geohack.php?language=vi&amp;pagename=%C4%90%E1%BB%93ng_Th%E1%BB%8Bnh,_%C4%90%E1%BB%8Bnh_H%C3%B3a&amp;params=21.8763_N_105.5967_E_region:VN_type:adm3rd" TargetMode="External"/><Relationship Id="rId6" Type="http://schemas.openxmlformats.org/officeDocument/2006/relationships/hyperlink" Target="https://tools.wmflabs.org/geohack/geohack.php?language=vi&amp;pagename=Ph%C3%B9_%C4%90%E1%BB%95ng_(x%C3%A3)&amp;params=21_3_25_N_105_57_46_E_region:VN_type:adm3rd" TargetMode="External"/><Relationship Id="rId11" Type="http://schemas.openxmlformats.org/officeDocument/2006/relationships/hyperlink" Target="https://tools.wmflabs.org/geohack/geohack.php?language=vi&amp;pagename=Chi%E1%BB%81ng_Khoong&amp;params=21_00_43_N_103_48_07_E_region:VN_type:adm3rd" TargetMode="External"/><Relationship Id="rId5" Type="http://schemas.openxmlformats.org/officeDocument/2006/relationships/hyperlink" Target="https://tools.wmflabs.org/geohack/geohack.php?language=vi&amp;pagename=Ph%C3%B9_%C4%90%E1%BB%95ng_(x%C3%A3)&amp;params=21_3_25_N_105_57_46_E_region:VN_type:adm3rd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tools.wmflabs.org/geohack/geohack.php?language=vi&amp;pagename=T%E1%BA%A3n_L%C4%A9nh&amp;params=21_7_14_N_105_23_56_E_region:VN_type:adm3rd" TargetMode="External"/><Relationship Id="rId4" Type="http://schemas.openxmlformats.org/officeDocument/2006/relationships/hyperlink" Target="https://tools.wmflabs.org/geohack/geohack.php?language=vi&amp;pagename=Linh_Th%C3%B4ng&amp;params=22_1_7_N_105_40_0_E_region:VN_type:adm3rd" TargetMode="External"/><Relationship Id="rId9" Type="http://schemas.openxmlformats.org/officeDocument/2006/relationships/hyperlink" Target="https://tools.wmflabs.org/geohack/geohack.php?language=vi&amp;pagename=T%E1%BA%A3n_L%C4%A9nh&amp;params=21_7_14_N_105_23_56_E_region:VN_type:adm3rd" TargetMode="External"/><Relationship Id="rId14" Type="http://schemas.openxmlformats.org/officeDocument/2006/relationships/hyperlink" Target="https://tools.wmflabs.org/geohack/geohack.php?language=vi&amp;pagename=M%C6%B0%E1%BB%9Dng_Hung&amp;params=20_55_11_N_103_50_51_E_region:VN_type:adm3rd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geohack/geohack.php?language=vi&amp;pagename=C%C3%A1t_N%C3%AA&amp;params=21_31_15_N_105_40_5_E_region:VN_type:adm3rd" TargetMode="External"/><Relationship Id="rId13" Type="http://schemas.openxmlformats.org/officeDocument/2006/relationships/hyperlink" Target="https://tools.wmflabs.org/geohack/geohack.php?language=vi&amp;pagename=Kim_Lan&amp;params=20_57_45_N_105_54_5_E_region:VN_type:adm3rd" TargetMode="External"/><Relationship Id="rId3" Type="http://schemas.openxmlformats.org/officeDocument/2006/relationships/hyperlink" Target="https://tools.wmflabs.org/geohack/geohack.php?language=vi&amp;pagename=Kim_Lan&amp;params=20_57_45_N_105_54_5_E_region:VN_type:adm3rd" TargetMode="External"/><Relationship Id="rId7" Type="http://schemas.openxmlformats.org/officeDocument/2006/relationships/hyperlink" Target="https://tools.wmflabs.org/geohack/geohack.php?language=vi&amp;pagename=C%C3%A1t_N%C3%AA&amp;params=21_31_15_N_105_40_5_E_region:VN_type:adm3rd" TargetMode="External"/><Relationship Id="rId12" Type="http://schemas.openxmlformats.org/officeDocument/2006/relationships/hyperlink" Target="https://tools.wmflabs.org/geohack/geohack.php?language=vi&amp;pagename=T%E1%BA%A3n_L%C4%A9nh&amp;params=21_7_14_N_105_23_56_E_region:VN_type:adm3rd" TargetMode="External"/><Relationship Id="rId2" Type="http://schemas.openxmlformats.org/officeDocument/2006/relationships/hyperlink" Target="https://tools.wmflabs.org/geohack/geohack.php?language=vi&amp;pagename=T%E1%BA%A3n_L%C4%A9nh&amp;params=21_7_14_N_105_23_56_E_region:VN_type:adm3rd" TargetMode="External"/><Relationship Id="rId1" Type="http://schemas.openxmlformats.org/officeDocument/2006/relationships/hyperlink" Target="https://tools.wmflabs.org/geohack/geohack.php?language=vi&amp;pagename=T%E1%BA%A3n_L%C4%A9nh&amp;params=21_7_14_N_105_23_56_E_region:VN_type:adm3rd" TargetMode="External"/><Relationship Id="rId6" Type="http://schemas.openxmlformats.org/officeDocument/2006/relationships/hyperlink" Target="https://tools.wmflabs.org/geohack/geohack.php?language=vi&amp;pagename=Chi%E1%BB%81ng_Cang&amp;params=20_59_56_N_103_53_28_E_region:VN_type:adm3rd" TargetMode="External"/><Relationship Id="rId11" Type="http://schemas.openxmlformats.org/officeDocument/2006/relationships/hyperlink" Target="https://tools.wmflabs.org/geohack/geohack.php?language=vi&amp;pagename=T%E1%BA%A3n_L%C4%A9nh&amp;params=21_7_14_N_105_23_56_E_region:VN_type:adm3rd" TargetMode="External"/><Relationship Id="rId5" Type="http://schemas.openxmlformats.org/officeDocument/2006/relationships/hyperlink" Target="https://tools.wmflabs.org/geohack/geohack.php?language=vi&amp;pagename=M%C6%B0%E1%BB%9Dng_Cai&amp;params=20_54_42_N_103_44_11_E_region:VN_type:adm3rd" TargetMode="External"/><Relationship Id="rId10" Type="http://schemas.openxmlformats.org/officeDocument/2006/relationships/hyperlink" Target="https://tools.wmflabs.org/geohack/geohack.php?language=vi&amp;pagename=%C4%90%E1%BB%A9c_L%C6%B0%C6%A1ng&amp;params=21_43_19_N_105_36_28_E_region:VN_type:adm3rd" TargetMode="External"/><Relationship Id="rId4" Type="http://schemas.openxmlformats.org/officeDocument/2006/relationships/hyperlink" Target="https://tools.wmflabs.org/geohack/geohack.php?language=vi&amp;pagename=Kim_Lan&amp;params=20_57_45_N_105_54_5_E_region:VN_type:adm3rd" TargetMode="External"/><Relationship Id="rId9" Type="http://schemas.openxmlformats.org/officeDocument/2006/relationships/hyperlink" Target="https://tools.wmflabs.org/geohack/geohack.php?language=vi&amp;pagename=%C4%90%E1%BB%A9c_L%C6%B0%C6%A1ng&amp;params=21_43_19_N_105_36_28_E_region:VN_type:adm3rd" TargetMode="External"/><Relationship Id="rId1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geohack/geohack.php?language=vi&amp;pagename=Tr%C3%A0ng_X%C3%A1&amp;params=21_42_6_N_106_5_48_E_region:VN_type:adm3rd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s://tools.wmflabs.org/geohack/geohack.php?language=vi&amp;pagename=Xu%C3%A2n_N%E1%BB%99n&amp;params=21.1811_N_105.865_E_region:VN_type:adm3rd" TargetMode="External"/><Relationship Id="rId7" Type="http://schemas.openxmlformats.org/officeDocument/2006/relationships/hyperlink" Target="https://tools.wmflabs.org/geohack/geohack.php?language=vi&amp;pagename=Tr%C3%A0ng_X%C3%A1&amp;params=21_42_6_N_106_5_48_E_region:VN_type:adm3rd" TargetMode="External"/><Relationship Id="rId12" Type="http://schemas.openxmlformats.org/officeDocument/2006/relationships/hyperlink" Target="https://tools.wmflabs.org/geohack/geohack.php?language=vi&amp;pagename=Li%C3%AAn_H%C3%B2a,_V%C3%A2n_H%E1%BB%93&amp;params=20_59_2_N_104_52_31_E_region:VN_type:adm3rd" TargetMode="External"/><Relationship Id="rId2" Type="http://schemas.openxmlformats.org/officeDocument/2006/relationships/hyperlink" Target="https://tools.wmflabs.org/geohack/geohack.php?language=vi&amp;pagename=Th%E1%BB%A5y_L%C3%A2m&amp;params=21.1694_N_105.8952_E_region:VN_type:adm3rd" TargetMode="External"/><Relationship Id="rId1" Type="http://schemas.openxmlformats.org/officeDocument/2006/relationships/hyperlink" Target="https://tools.wmflabs.org/geohack/geohack.php?language=vi&amp;pagename=Th%E1%BB%A5y_L%C3%A2m&amp;params=21.1694_N_105.8952_E_region:VN_type:adm3rd" TargetMode="External"/><Relationship Id="rId6" Type="http://schemas.openxmlformats.org/officeDocument/2006/relationships/hyperlink" Target="https://tools.wmflabs.org/geohack/geohack.php?language=vi&amp;pagename=B%C3%ACnh_Long,_V%C3%B5_Nhai&amp;params=21.6521_N_106.1778_E_region:VN_type:adm3rd" TargetMode="External"/><Relationship Id="rId11" Type="http://schemas.openxmlformats.org/officeDocument/2006/relationships/hyperlink" Target="https://tools.wmflabs.org/geohack/geohack.php?language=vi&amp;pagename=Li%C3%AAn_H%C3%B2a,_V%C3%A2n_H%E1%BB%93&amp;params=20_59_2_N_104_52_31_E_region:VN_type:adm3rd" TargetMode="External"/><Relationship Id="rId5" Type="http://schemas.openxmlformats.org/officeDocument/2006/relationships/hyperlink" Target="https://tools.wmflabs.org/geohack/geohack.php?language=vi&amp;pagename=B%C3%ACnh_Long,_V%C3%B5_Nhai&amp;params=21.6521_N_106.1778_E_region:VN_type:adm3rd" TargetMode="External"/><Relationship Id="rId10" Type="http://schemas.openxmlformats.org/officeDocument/2006/relationships/hyperlink" Target="https://tools.wmflabs.org/geohack/geohack.php?language=vi&amp;pagename=V%C3%A2n_H%E1%BB%93&amp;params=20_47_9_N_104_44_13_E_region:VN_type:adm2nd" TargetMode="External"/><Relationship Id="rId4" Type="http://schemas.openxmlformats.org/officeDocument/2006/relationships/hyperlink" Target="https://tools.wmflabs.org/geohack/geohack.php?language=vi&amp;pagename=Xu%C3%A2n_N%E1%BB%99n&amp;params=21.1811_N_105.865_E_region:VN_type:adm3rd" TargetMode="External"/><Relationship Id="rId9" Type="http://schemas.openxmlformats.org/officeDocument/2006/relationships/hyperlink" Target="https://tools.wmflabs.org/geohack/geohack.php?language=vi&amp;pagename=V%C3%A2n_H%E1%BB%93&amp;params=20_47_9_N_104_44_13_E_region:VN_type:adm2nd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18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26" Type="http://schemas.openxmlformats.org/officeDocument/2006/relationships/hyperlink" Target="https://tools.wmflabs.org/geohack/geohack.php?language=vi&amp;pagename=Linh_Th%C3%B4ng&amp;params=22_1_7_N_105_40_0_E_region:VN_type:adm3rd" TargetMode="External"/><Relationship Id="rId39" Type="http://schemas.openxmlformats.org/officeDocument/2006/relationships/hyperlink" Target="https://tools.wmflabs.org/geohack/geohack.php?language=vi&amp;pagename=Th%E1%BB%A5y_L%C3%A2m&amp;params=21.1694_N_105.8952_E_region:VN_type:adm3rd" TargetMode="External"/><Relationship Id="rId21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Relationship Id="rId34" Type="http://schemas.openxmlformats.org/officeDocument/2006/relationships/hyperlink" Target="https://tools.wmflabs.org/geohack/geohack.php?language=vi&amp;pagename=Chi%E1%BB%81ng_Khoong&amp;params=21_00_43_N_103_48_07_E_region:VN_type:adm3rd" TargetMode="External"/><Relationship Id="rId42" Type="http://schemas.openxmlformats.org/officeDocument/2006/relationships/hyperlink" Target="https://tools.wmflabs.org/geohack/geohack.php?language=vi&amp;pagename=B%C3%ACnh_Long,_V%C3%B5_Nhai&amp;params=21.6521_N_106.1778_E_region:VN_type:adm3rd" TargetMode="External"/><Relationship Id="rId47" Type="http://schemas.openxmlformats.org/officeDocument/2006/relationships/hyperlink" Target="https://tools.wmflabs.org/geohack/geohack.php?language=vi&amp;pagename=V%C3%A2n_H%E1%BB%93&amp;params=20_47_9_N_104_44_13_E_region:VN_type:adm2nd" TargetMode="External"/><Relationship Id="rId50" Type="http://schemas.openxmlformats.org/officeDocument/2006/relationships/printerSettings" Target="../printerSettings/printerSettings5.bin"/><Relationship Id="rId7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2" Type="http://schemas.openxmlformats.org/officeDocument/2006/relationships/hyperlink" Target="https://tools.wmflabs.org/geohack/geohack.php?language=vi&amp;pagename=Nguy%C3%AAn_Kh%C3%AA&amp;params=21.1783_N_105.8367_E_region:VN_type:adm3rd" TargetMode="External"/><Relationship Id="rId16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29" Type="http://schemas.openxmlformats.org/officeDocument/2006/relationships/hyperlink" Target="https://tools.wmflabs.org/geohack/geohack.php?language=vi&amp;pagename=Ph%C3%B9_%C4%90%E1%BB%95ng_(x%C3%A3)&amp;params=21_3_25_N_105_57_46_E_region:VN_type:adm3rd" TargetMode="External"/><Relationship Id="rId11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24" Type="http://schemas.openxmlformats.org/officeDocument/2006/relationships/hyperlink" Target="https://tools.wmflabs.org/geohack/geohack.php?language=vi&amp;pagename=%C4%90%E1%BB%93ng_Th%E1%BB%8Bnh,_%C4%90%E1%BB%8Bnh_H%C3%B3a&amp;params=21.8763_N_105.5967_E_region:VN_type:adm3rd" TargetMode="External"/><Relationship Id="rId32" Type="http://schemas.openxmlformats.org/officeDocument/2006/relationships/hyperlink" Target="https://tools.wmflabs.org/geohack/geohack.php?language=vi&amp;pagename=T%E1%BA%A3n_L%C4%A9nh&amp;params=21_7_14_N_105_23_56_E_region:VN_type:adm3rd" TargetMode="External"/><Relationship Id="rId37" Type="http://schemas.openxmlformats.org/officeDocument/2006/relationships/hyperlink" Target="https://tools.wmflabs.org/geohack/geohack.php?language=vi&amp;pagename=M%C6%B0%E1%BB%9Dng_Hung&amp;params=20_55_11_N_103_50_51_E_region:VN_type:adm3rd" TargetMode="External"/><Relationship Id="rId40" Type="http://schemas.openxmlformats.org/officeDocument/2006/relationships/hyperlink" Target="https://tools.wmflabs.org/geohack/geohack.php?language=vi&amp;pagename=Xu%C3%A2n_N%E1%BB%99n&amp;params=21.1811_N_105.865_E_region:VN_type:adm3rd" TargetMode="External"/><Relationship Id="rId45" Type="http://schemas.openxmlformats.org/officeDocument/2006/relationships/hyperlink" Target="https://tools.wmflabs.org/geohack/geohack.php?language=vi&amp;pagename=Tr%C3%A0ng_X%C3%A1&amp;params=21_42_6_N_106_5_48_E_region:VN_type:adm3rd" TargetMode="External"/><Relationship Id="rId5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5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23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28" Type="http://schemas.openxmlformats.org/officeDocument/2006/relationships/hyperlink" Target="https://tools.wmflabs.org/geohack/geohack.php?language=vi&amp;pagename=Ph%C3%B9_%C4%90%E1%BB%95ng_(x%C3%A3)&amp;params=21_3_25_N_105_57_46_E_region:VN_type:adm3rd" TargetMode="External"/><Relationship Id="rId36" Type="http://schemas.openxmlformats.org/officeDocument/2006/relationships/hyperlink" Target="https://tools.wmflabs.org/geohack/geohack.php?language=vi&amp;pagename=M%C6%B0%E1%BB%9Dng_Hung&amp;params=20_55_11_N_103_50_51_E_region:VN_type:adm3rd" TargetMode="External"/><Relationship Id="rId49" Type="http://schemas.openxmlformats.org/officeDocument/2006/relationships/hyperlink" Target="https://tools.wmflabs.org/geohack/geohack.php?language=vi&amp;pagename=Li%C3%AAn_H%C3%B2a,_V%C3%A2n_H%E1%BB%93&amp;params=20_59_2_N_104_52_31_E_region:VN_type:adm3rd" TargetMode="External"/><Relationship Id="rId10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9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Relationship Id="rId31" Type="http://schemas.openxmlformats.org/officeDocument/2006/relationships/hyperlink" Target="https://tools.wmflabs.org/geohack/geohack.php?language=vi&amp;pagename=Ba_V%C3%AC&amp;params=21_04_0_N_105_20_5_E_region:VN_type:adm2nd" TargetMode="External"/><Relationship Id="rId44" Type="http://schemas.openxmlformats.org/officeDocument/2006/relationships/hyperlink" Target="https://tools.wmflabs.org/geohack/geohack.php?language=vi&amp;pagename=Tr%C3%A0ng_X%C3%A1&amp;params=21_42_6_N_106_5_48_E_region:VN_type:adm3rd" TargetMode="External"/><Relationship Id="rId4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9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4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22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Relationship Id="rId27" Type="http://schemas.openxmlformats.org/officeDocument/2006/relationships/hyperlink" Target="https://tools.wmflabs.org/geohack/geohack.php?language=vi&amp;pagename=Linh_Th%C3%B4ng&amp;params=22_1_7_N_105_40_0_E_region:VN_type:adm3rd" TargetMode="External"/><Relationship Id="rId30" Type="http://schemas.openxmlformats.org/officeDocument/2006/relationships/hyperlink" Target="https://tools.wmflabs.org/geohack/geohack.php?language=vi&amp;pagename=Ba_V%C3%AC&amp;params=21_04_0_N_105_20_5_E_region:VN_type:adm2nd" TargetMode="External"/><Relationship Id="rId35" Type="http://schemas.openxmlformats.org/officeDocument/2006/relationships/hyperlink" Target="https://tools.wmflabs.org/geohack/geohack.php?language=vi&amp;pagename=Chi%E1%BB%81ng_Khoong&amp;params=21_00_43_N_103_48_07_E_region:VN_type:adm3rd" TargetMode="External"/><Relationship Id="rId43" Type="http://schemas.openxmlformats.org/officeDocument/2006/relationships/hyperlink" Target="https://tools.wmflabs.org/geohack/geohack.php?language=vi&amp;pagename=B%C3%ACnh_Long,_V%C3%B5_Nhai&amp;params=21.6521_N_106.1778_E_region:VN_type:adm3rd" TargetMode="External"/><Relationship Id="rId48" Type="http://schemas.openxmlformats.org/officeDocument/2006/relationships/hyperlink" Target="https://tools.wmflabs.org/geohack/geohack.php?language=vi&amp;pagename=Li%C3%AAn_H%C3%B2a,_V%C3%A2n_H%E1%BB%93&amp;params=20_59_2_N_104_52_31_E_region:VN_type:adm3rd" TargetMode="External"/><Relationship Id="rId8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3" Type="http://schemas.openxmlformats.org/officeDocument/2006/relationships/hyperlink" Target="https://tools.wmflabs.org/geohack/geohack.php?language=vi&amp;pagename=Nguy%C3%AAn_Kh%C3%AA&amp;params=21.1783_N_105.8367_E_region:VN_type:adm3rd" TargetMode="External"/><Relationship Id="rId12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7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25" Type="http://schemas.openxmlformats.org/officeDocument/2006/relationships/hyperlink" Target="https://tools.wmflabs.org/geohack/geohack.php?language=vi&amp;pagename=%C4%90%E1%BB%93ng_Th%E1%BB%8Bnh,_%C4%90%E1%BB%8Bnh_H%C3%B3a&amp;params=21.8763_N_105.5967_E_region:VN_type:adm3rd" TargetMode="External"/><Relationship Id="rId33" Type="http://schemas.openxmlformats.org/officeDocument/2006/relationships/hyperlink" Target="https://tools.wmflabs.org/geohack/geohack.php?language=vi&amp;pagename=T%E1%BA%A3n_L%C4%A9nh&amp;params=21_7_14_N_105_23_56_E_region:VN_type:adm3rd" TargetMode="External"/><Relationship Id="rId38" Type="http://schemas.openxmlformats.org/officeDocument/2006/relationships/hyperlink" Target="https://tools.wmflabs.org/geohack/geohack.php?language=vi&amp;pagename=Th%E1%BB%A5y_L%C3%A2m&amp;params=21.1694_N_105.8952_E_region:VN_type:adm3rd" TargetMode="External"/><Relationship Id="rId46" Type="http://schemas.openxmlformats.org/officeDocument/2006/relationships/hyperlink" Target="https://tools.wmflabs.org/geohack/geohack.php?language=vi&amp;pagename=V%C3%A2n_H%E1%BB%93&amp;params=20_47_9_N_104_44_13_E_region:VN_type:adm2nd" TargetMode="External"/><Relationship Id="rId20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Relationship Id="rId41" Type="http://schemas.openxmlformats.org/officeDocument/2006/relationships/hyperlink" Target="https://tools.wmflabs.org/geohack/geohack.php?language=vi&amp;pagename=Xu%C3%A2n_N%E1%BB%99n&amp;params=21.1811_N_105.865_E_region:VN_type:adm3rd" TargetMode="External"/><Relationship Id="rId1" Type="http://schemas.openxmlformats.org/officeDocument/2006/relationships/hyperlink" Target="https://tools.wmflabs.org/geohack/geohack.php?language=vi&amp;pagename=Nguy%C3%AAn_Kh%C3%AA&amp;params=21.1783_N_105.8367_E_region:VN_type:adm3rd" TargetMode="External"/><Relationship Id="rId6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Relationship Id="rId13" Type="http://schemas.openxmlformats.org/officeDocument/2006/relationships/hyperlink" Target="https://tools.wmflabs.org/geohack/geohack.php?language=vi&amp;pagename=T%E1%BA%A3n_L%C4%A9nh&amp;params=21_7_14_N_105_23_56_E_region:VN_type:adm3rd" TargetMode="External"/><Relationship Id="rId18" Type="http://schemas.openxmlformats.org/officeDocument/2006/relationships/hyperlink" Target="https://tools.wmflabs.org/geohack/geohack.php?language=vi&amp;pagename=Tr%C3%A0ng_X%C3%A1&amp;params=21_42_6_N_106_5_48_E_region:VN_type:adm3rd" TargetMode="External"/><Relationship Id="rId3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21" Type="http://schemas.openxmlformats.org/officeDocument/2006/relationships/printerSettings" Target="../printerSettings/printerSettings6.bin"/><Relationship Id="rId7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Relationship Id="rId12" Type="http://schemas.openxmlformats.org/officeDocument/2006/relationships/hyperlink" Target="https://tools.wmflabs.org/geohack/geohack.php?language=vi&amp;pagename=Ba_V%C3%AC&amp;params=21_04_0_N_105_20_5_E_region:VN_type:adm2nd" TargetMode="External"/><Relationship Id="rId17" Type="http://schemas.openxmlformats.org/officeDocument/2006/relationships/hyperlink" Target="https://tools.wmflabs.org/geohack/geohack.php?language=vi&amp;pagename=Th%E1%BB%A5y_L%C3%A2m&amp;params=21.1694_N_105.8952_E_region:VN_type:adm3rd" TargetMode="External"/><Relationship Id="rId2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6" Type="http://schemas.openxmlformats.org/officeDocument/2006/relationships/hyperlink" Target="https://tools.wmflabs.org/geohack/geohack.php?language=vi&amp;pagename=M%C6%B0%E1%BB%9Dng_Hung&amp;params=20_55_11_N_103_50_51_E_region:VN_type:adm3rd" TargetMode="External"/><Relationship Id="rId20" Type="http://schemas.openxmlformats.org/officeDocument/2006/relationships/hyperlink" Target="https://tools.wmflabs.org/geohack/geohack.php?language=vi&amp;pagename=Li%C3%AAn_H%C3%B2a,_V%C3%A2n_H%E1%BB%93&amp;params=20_59_2_N_104_52_31_E_region:VN_type:adm3rd" TargetMode="External"/><Relationship Id="rId1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6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11" Type="http://schemas.openxmlformats.org/officeDocument/2006/relationships/hyperlink" Target="https://tools.wmflabs.org/geohack/geohack.php?language=vi&amp;pagename=Ph%C3%B9_%C4%90%E1%BB%95ng_(x%C3%A3)&amp;params=21_3_25_N_105_57_46_E_region:VN_type:adm3rd" TargetMode="External"/><Relationship Id="rId5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15" Type="http://schemas.openxmlformats.org/officeDocument/2006/relationships/hyperlink" Target="https://tools.wmflabs.org/geohack/geohack.php?language=vi&amp;pagename=M%C6%B0%E1%BB%9Dng_Hung&amp;params=20_55_11_N_103_50_51_E_region:VN_type:adm3rd" TargetMode="External"/><Relationship Id="rId10" Type="http://schemas.openxmlformats.org/officeDocument/2006/relationships/hyperlink" Target="https://tools.wmflabs.org/geohack/geohack.php?language=vi&amp;pagename=Linh_Th%C3%B4ng&amp;params=22_1_7_N_105_40_0_E_region:VN_type:adm3rd" TargetMode="External"/><Relationship Id="rId19" Type="http://schemas.openxmlformats.org/officeDocument/2006/relationships/hyperlink" Target="https://tools.wmflabs.org/geohack/geohack.php?language=vi&amp;pagename=V%C3%A2n_H%E1%BB%93&amp;params=20_47_9_N_104_44_13_E_region:VN_type:adm2nd" TargetMode="External"/><Relationship Id="rId4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9" Type="http://schemas.openxmlformats.org/officeDocument/2006/relationships/hyperlink" Target="https://tools.wmflabs.org/geohack/geohack.php?language=vi&amp;pagename=%C4%90%E1%BB%93ng_Th%E1%BB%8Bnh,_%C4%90%E1%BB%8Bnh_H%C3%B3a&amp;params=21.8763_N_105.5967_E_region:VN_type:adm3rd" TargetMode="External"/><Relationship Id="rId14" Type="http://schemas.openxmlformats.org/officeDocument/2006/relationships/hyperlink" Target="https://tools.wmflabs.org/geohack/geohack.php?language=vi&amp;pagename=Chi%E1%BB%81ng_Khoong&amp;params=21_00_43_N_103_48_07_E_region:VN_type:adm3rd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geohack/geohack.php?language=vi&amp;pagename=%C4%90%E1%BB%93ng_Th%E1%BB%8Bnh,_%C4%90%E1%BB%8Bnh_H%C3%B3a&amp;params=21.8763_N_105.5967_E_region:VN_type:adm3rd" TargetMode="External"/><Relationship Id="rId13" Type="http://schemas.openxmlformats.org/officeDocument/2006/relationships/hyperlink" Target="https://tools.wmflabs.org/geohack/geohack.php?language=vi&amp;pagename=T%E1%BA%A3n_L%C4%A9nh&amp;params=21_7_14_N_105_23_56_E_region:VN_type:adm3rd" TargetMode="External"/><Relationship Id="rId18" Type="http://schemas.openxmlformats.org/officeDocument/2006/relationships/hyperlink" Target="https://tools.wmflabs.org/geohack/geohack.php?language=vi&amp;pagename=Xu%C3%A2n_N%E1%BB%99n&amp;params=21.1811_N_105.865_E_region:VN_type:adm3rd" TargetMode="External"/><Relationship Id="rId3" Type="http://schemas.openxmlformats.org/officeDocument/2006/relationships/hyperlink" Target="https://tools.wmflabs.org/geohack/geohack.php?language=vi&amp;pagename=Nguy%C3%AAn_Kh%C3%AA&amp;params=21.1783_N_105.8367_E_region:VN_type:adm3rd" TargetMode="External"/><Relationship Id="rId21" Type="http://schemas.openxmlformats.org/officeDocument/2006/relationships/hyperlink" Target="https://tools.wmflabs.org/geohack/geohack.php?language=vi&amp;pagename=V%C3%A2n_H%E1%BB%93&amp;params=20_47_9_N_104_44_13_E_region:VN_type:adm2nd" TargetMode="External"/><Relationship Id="rId7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2" Type="http://schemas.openxmlformats.org/officeDocument/2006/relationships/hyperlink" Target="https://tools.wmflabs.org/geohack/geohack.php?language=vi&amp;pagename=Ba_V%C3%AC&amp;params=21_04_0_N_105_20_5_E_region:VN_type:adm2nd" TargetMode="External"/><Relationship Id="rId17" Type="http://schemas.openxmlformats.org/officeDocument/2006/relationships/hyperlink" Target="https://tools.wmflabs.org/geohack/geohack.php?language=vi&amp;pagename=Xu%C3%A2n_N%E1%BB%99n&amp;params=21.1811_N_105.865_E_region:VN_type:adm3rd" TargetMode="External"/><Relationship Id="rId2" Type="http://schemas.openxmlformats.org/officeDocument/2006/relationships/hyperlink" Target="https://tools.wmflabs.org/geohack/geohack.php?language=vi&amp;pagename=Nguy%C3%AAn_Kh%C3%AA&amp;params=21.1783_N_105.8367_E_region:VN_type:adm3rd" TargetMode="External"/><Relationship Id="rId16" Type="http://schemas.openxmlformats.org/officeDocument/2006/relationships/hyperlink" Target="https://tools.wmflabs.org/geohack/geohack.php?language=vi&amp;pagename=M%C6%B0%E1%BB%9Dng_Hung&amp;params=20_55_11_N_103_50_51_E_region:VN_type:adm3rd" TargetMode="External"/><Relationship Id="rId20" Type="http://schemas.openxmlformats.org/officeDocument/2006/relationships/hyperlink" Target="https://tools.wmflabs.org/geohack/geohack.php?language=vi&amp;pagename=B%C3%ACnh_Long,_V%C3%B5_Nhai&amp;params=21.6521_N_106.1778_E_region:VN_type:adm3rd" TargetMode="External"/><Relationship Id="rId1" Type="http://schemas.openxmlformats.org/officeDocument/2006/relationships/hyperlink" Target="https://tools.wmflabs.org/geohack/geohack.php?language=vi&amp;pagename=Nguy%C3%AAn_Kh%C3%AA&amp;params=21.1783_N_105.8367_E_region:VN_type:adm3rd" TargetMode="External"/><Relationship Id="rId6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1" Type="http://schemas.openxmlformats.org/officeDocument/2006/relationships/hyperlink" Target="https://tools.wmflabs.org/geohack/geohack.php?language=vi&amp;pagename=Ba_V%C3%AC&amp;params=21_04_0_N_105_20_5_E_region:VN_type:adm2nd" TargetMode="External"/><Relationship Id="rId5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5" Type="http://schemas.openxmlformats.org/officeDocument/2006/relationships/hyperlink" Target="https://tools.wmflabs.org/geohack/geohack.php?language=vi&amp;pagename=Chi%E1%BB%81ng_Khoong&amp;params=21_00_43_N_103_48_07_E_region:VN_type:adm3rd" TargetMode="External"/><Relationship Id="rId23" Type="http://schemas.openxmlformats.org/officeDocument/2006/relationships/printerSettings" Target="../printerSettings/printerSettings7.bin"/><Relationship Id="rId10" Type="http://schemas.openxmlformats.org/officeDocument/2006/relationships/hyperlink" Target="https://tools.wmflabs.org/geohack/geohack.php?language=vi&amp;pagename=Linh_Th%C3%B4ng&amp;params=22_1_7_N_105_40_0_E_region:VN_type:adm3rd" TargetMode="External"/><Relationship Id="rId19" Type="http://schemas.openxmlformats.org/officeDocument/2006/relationships/hyperlink" Target="https://tools.wmflabs.org/geohack/geohack.php?language=vi&amp;pagename=B%C3%ACnh_Long,_V%C3%B5_Nhai&amp;params=21.6521_N_106.1778_E_region:VN_type:adm3rd" TargetMode="External"/><Relationship Id="rId4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9" Type="http://schemas.openxmlformats.org/officeDocument/2006/relationships/hyperlink" Target="https://tools.wmflabs.org/geohack/geohack.php?language=vi&amp;pagename=%C4%90%E1%BB%93ng_Th%E1%BB%8Bnh,_%C4%90%E1%BB%8Bnh_H%C3%B3a&amp;params=21.8763_N_105.5967_E_region:VN_type:adm3rd" TargetMode="External"/><Relationship Id="rId14" Type="http://schemas.openxmlformats.org/officeDocument/2006/relationships/hyperlink" Target="https://tools.wmflabs.org/geohack/geohack.php?language=vi&amp;pagename=T%E1%BA%A3n_L%C4%A9nh&amp;params=21_7_14_N_105_23_56_E_region:VN_type:adm3rd" TargetMode="External"/><Relationship Id="rId22" Type="http://schemas.openxmlformats.org/officeDocument/2006/relationships/hyperlink" Target="https://tools.wmflabs.org/geohack/geohack.php?language=vi&amp;pagename=Li%C3%AAn_H%C3%B2a,_V%C3%A2n_H%E1%BB%93&amp;params=20_59_2_N_104_52_31_E_region:VN_type:adm3rd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geohack/geohack.php?language=vi&amp;pagename=Linh_Th%C3%B4ng&amp;params=22_1_7_N_105_40_0_E_region:VN_type:adm3rd" TargetMode="External"/><Relationship Id="rId13" Type="http://schemas.openxmlformats.org/officeDocument/2006/relationships/hyperlink" Target="https://tools.wmflabs.org/geohack/geohack.php?language=vi&amp;pagename=Chi%E1%BB%81ng_Khoong&amp;params=21_00_43_N_103_48_07_E_region:VN_type:adm3rd" TargetMode="External"/><Relationship Id="rId18" Type="http://schemas.openxmlformats.org/officeDocument/2006/relationships/hyperlink" Target="https://tools.wmflabs.org/geohack/geohack.php?language=vi&amp;pagename=B%C3%ACnh_Long,_V%C3%B5_Nhai&amp;params=21.6521_N_106.1778_E_region:VN_type:adm3rd" TargetMode="External"/><Relationship Id="rId3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21" Type="http://schemas.openxmlformats.org/officeDocument/2006/relationships/hyperlink" Target="https://tools.wmflabs.org/geohack/geohack.php?language=vi&amp;pagename=Li%C3%AAn_H%C3%B2a,_V%C3%A2n_H%E1%BB%93&amp;params=20_59_2_N_104_52_31_E_region:VN_type:adm3rd" TargetMode="External"/><Relationship Id="rId7" Type="http://schemas.openxmlformats.org/officeDocument/2006/relationships/hyperlink" Target="https://tools.wmflabs.org/geohack/geohack.php?language=vi&amp;pagename=%C4%90%E1%BB%93ng_Th%E1%BB%8Bnh,_%C4%90%E1%BB%8Bnh_H%C3%B3a&amp;params=21.8763_N_105.5967_E_region:VN_type:adm3rd" TargetMode="External"/><Relationship Id="rId12" Type="http://schemas.openxmlformats.org/officeDocument/2006/relationships/hyperlink" Target="https://tools.wmflabs.org/geohack/geohack.php?language=vi&amp;pagename=Chi%E1%BB%81ng_Khoong&amp;params=21_00_43_N_103_48_07_E_region:VN_type:adm3rd" TargetMode="External"/><Relationship Id="rId17" Type="http://schemas.openxmlformats.org/officeDocument/2006/relationships/hyperlink" Target="https://tools.wmflabs.org/geohack/geohack.php?language=vi&amp;pagename=Xu%C3%A2n_N%E1%BB%99n&amp;params=21.1811_N_105.865_E_region:VN_type:adm3rd" TargetMode="External"/><Relationship Id="rId2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6" Type="http://schemas.openxmlformats.org/officeDocument/2006/relationships/hyperlink" Target="https://tools.wmflabs.org/geohack/geohack.php?language=vi&amp;pagename=Th%E1%BB%A5y_L%C3%A2m&amp;params=21.1694_N_105.8952_E_region:VN_type:adm3rd" TargetMode="External"/><Relationship Id="rId20" Type="http://schemas.openxmlformats.org/officeDocument/2006/relationships/hyperlink" Target="https://tools.wmflabs.org/geohack/geohack.php?language=vi&amp;pagename=V%C3%A2n_H%E1%BB%93&amp;params=20_47_9_N_104_44_13_E_region:VN_type:adm2nd" TargetMode="External"/><Relationship Id="rId1" Type="http://schemas.openxmlformats.org/officeDocument/2006/relationships/hyperlink" Target="https://tools.wmflabs.org/geohack/geohack.php?language=vi&amp;pagename=Nguy%C3%AAn_Kh%C3%AA&amp;params=21.1783_N_105.8367_E_region:VN_type:adm3rd" TargetMode="External"/><Relationship Id="rId6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Relationship Id="rId11" Type="http://schemas.openxmlformats.org/officeDocument/2006/relationships/hyperlink" Target="https://tools.wmflabs.org/geohack/geohack.php?language=vi&amp;pagename=T%E1%BA%A3n_L%C4%A9nh&amp;params=21_7_14_N_105_23_56_E_region:VN_type:adm3rd" TargetMode="External"/><Relationship Id="rId5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5" Type="http://schemas.openxmlformats.org/officeDocument/2006/relationships/hyperlink" Target="https://tools.wmflabs.org/geohack/geohack.php?language=vi&amp;pagename=Th%E1%BB%A5y_L%C3%A2m&amp;params=21.1694_N_105.8952_E_region:VN_type:adm3rd" TargetMode="External"/><Relationship Id="rId10" Type="http://schemas.openxmlformats.org/officeDocument/2006/relationships/hyperlink" Target="https://tools.wmflabs.org/geohack/geohack.php?language=vi&amp;pagename=Ba_V%C3%AC&amp;params=21_04_0_N_105_20_5_E_region:VN_type:adm2nd" TargetMode="External"/><Relationship Id="rId19" Type="http://schemas.openxmlformats.org/officeDocument/2006/relationships/hyperlink" Target="https://tools.wmflabs.org/geohack/geohack.php?language=vi&amp;pagename=Tr%C3%A0ng_X%C3%A1&amp;params=21_42_6_N_106_5_48_E_region:VN_type:adm3rd" TargetMode="External"/><Relationship Id="rId4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9" Type="http://schemas.openxmlformats.org/officeDocument/2006/relationships/hyperlink" Target="https://tools.wmflabs.org/geohack/geohack.php?language=vi&amp;pagename=Linh_Th%C3%B4ng&amp;params=22_1_7_N_105_40_0_E_region:VN_type:adm3rd" TargetMode="External"/><Relationship Id="rId14" Type="http://schemas.openxmlformats.org/officeDocument/2006/relationships/hyperlink" Target="https://tools.wmflabs.org/geohack/geohack.php?language=vi&amp;pagename=M%C6%B0%E1%BB%9Dng_Hung&amp;params=20_55_11_N_103_50_51_E_region:VN_type:adm3rd" TargetMode="External"/><Relationship Id="rId22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Relationship Id="rId13" Type="http://schemas.openxmlformats.org/officeDocument/2006/relationships/hyperlink" Target="https://tools.wmflabs.org/geohack/geohack.php?language=vi&amp;pagename=Ph%C3%B9_%C4%90%E1%BB%95ng_(x%C3%A3)&amp;params=21_3_25_N_105_57_46_E_region:VN_type:adm3rd" TargetMode="External"/><Relationship Id="rId18" Type="http://schemas.openxmlformats.org/officeDocument/2006/relationships/hyperlink" Target="https://tools.wmflabs.org/geohack/geohack.php?language=vi&amp;pagename=Tr%C3%A0ng_X%C3%A1&amp;params=21_42_6_N_106_5_48_E_region:VN_type:adm3rd" TargetMode="External"/><Relationship Id="rId3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21" Type="http://schemas.openxmlformats.org/officeDocument/2006/relationships/printerSettings" Target="../printerSettings/printerSettings9.bin"/><Relationship Id="rId7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Relationship Id="rId12" Type="http://schemas.openxmlformats.org/officeDocument/2006/relationships/hyperlink" Target="https://tools.wmflabs.org/geohack/geohack.php?language=vi&amp;pagename=Linh_Th%C3%B4ng&amp;params=22_1_7_N_105_40_0_E_region:VN_type:adm3rd" TargetMode="External"/><Relationship Id="rId17" Type="http://schemas.openxmlformats.org/officeDocument/2006/relationships/hyperlink" Target="https://tools.wmflabs.org/geohack/geohack.php?language=vi&amp;pagename=Th%E1%BB%A5y_L%C3%A2m&amp;params=21.1694_N_105.8952_E_region:VN_type:adm3rd" TargetMode="External"/><Relationship Id="rId2" Type="http://schemas.openxmlformats.org/officeDocument/2006/relationships/hyperlink" Target="https://tools.wmflabs.org/geohack/geohack.php?language=vi&amp;pagename=B%E1%BA%AFc_H%E1%BB%93ng_(x%C3%A3)&amp;params=21_10_39_N_105_48_11_E_region:VN_type:adm3rd" TargetMode="External"/><Relationship Id="rId16" Type="http://schemas.openxmlformats.org/officeDocument/2006/relationships/hyperlink" Target="https://tools.wmflabs.org/geohack/geohack.php?language=vi&amp;pagename=M%C6%B0%E1%BB%9Dng_Hung&amp;params=20_55_11_N_103_50_51_E_region:VN_type:adm3rd" TargetMode="External"/><Relationship Id="rId20" Type="http://schemas.openxmlformats.org/officeDocument/2006/relationships/hyperlink" Target="https://tools.wmflabs.org/geohack/geohack.php?language=vi&amp;pagename=Li%C3%AAn_H%C3%B2a,_V%C3%A2n_H%E1%BB%93&amp;params=20_59_2_N_104_52_31_E_region:VN_type:adm3rd" TargetMode="External"/><Relationship Id="rId1" Type="http://schemas.openxmlformats.org/officeDocument/2006/relationships/hyperlink" Target="https://tools.wmflabs.org/geohack/geohack.php?language=vi&amp;pagename=Nguy%C3%AAn_Kh%C3%AA&amp;params=21.1783_N_105.8367_E_region:VN_type:adm3rd" TargetMode="External"/><Relationship Id="rId6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11" Type="http://schemas.openxmlformats.org/officeDocument/2006/relationships/hyperlink" Target="https://tools.wmflabs.org/geohack/geohack.php?language=vi&amp;pagename=%C4%90%E1%BB%93ng_Th%E1%BB%8Bnh,_%C4%90%E1%BB%8Bnh_H%C3%B3a&amp;params=21.8763_N_105.5967_E_region:VN_type:adm3rd" TargetMode="External"/><Relationship Id="rId5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15" Type="http://schemas.openxmlformats.org/officeDocument/2006/relationships/hyperlink" Target="https://tools.wmflabs.org/geohack/geohack.php?language=vi&amp;pagename=Chi%E1%BB%81ng_Khoong&amp;params=21_00_43_N_103_48_07_E_region:VN_type:adm3rd" TargetMode="External"/><Relationship Id="rId10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19" Type="http://schemas.openxmlformats.org/officeDocument/2006/relationships/hyperlink" Target="https://tools.wmflabs.org/geohack/geohack.php?language=vi&amp;pagename=Tr%C3%A0ng_X%C3%A1&amp;params=21_42_6_N_106_5_48_E_region:VN_type:adm3rd" TargetMode="External"/><Relationship Id="rId4" Type="http://schemas.openxmlformats.org/officeDocument/2006/relationships/hyperlink" Target="https://tools.wmflabs.org/geohack/geohack.php?language=vi&amp;pagename=H%E1%BB%A3p_Th%C3%A0nh,_Ph%C3%BA_L%C6%B0%C6%A1ng&amp;params=21.6978_N_105.4409_E_region:VN_type:adm3rd" TargetMode="External"/><Relationship Id="rId9" Type="http://schemas.openxmlformats.org/officeDocument/2006/relationships/hyperlink" Target="https://tools.wmflabs.org/geohack/geohack.php?language=vi&amp;pagename=Chi%E1%BB%81ng_S%C6%A1,_S%C3%B4ng_M%C3%A3&amp;params=21_38_7_N_103_27_38_E_region:VN_type:adm3rd" TargetMode="External"/><Relationship Id="rId14" Type="http://schemas.openxmlformats.org/officeDocument/2006/relationships/hyperlink" Target="https://tools.wmflabs.org/geohack/geohack.php?language=vi&amp;pagename=Ph%C3%B9_%C4%90%E1%BB%95ng_(x%C3%A3)&amp;params=21_3_25_N_105_57_46_E_region:VN_type:adm3rd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01"/>
  <sheetViews>
    <sheetView zoomScale="64" zoomScaleNormal="64" workbookViewId="0">
      <pane xSplit="4" ySplit="1" topLeftCell="H439" activePane="bottomRight" state="frozen"/>
      <selection pane="topRight" activeCell="E1" sqref="E1"/>
      <selection pane="bottomLeft" activeCell="A2" sqref="A2"/>
      <selection pane="bottomRight" activeCell="T459" sqref="T459"/>
    </sheetView>
  </sheetViews>
  <sheetFormatPr baseColWidth="10" defaultColWidth="9.33203125" defaultRowHeight="16" x14ac:dyDescent="0.2"/>
  <cols>
    <col min="1" max="1" width="5.1640625" style="24" customWidth="1"/>
    <col min="2" max="2" width="19.83203125" style="24" bestFit="1" customWidth="1"/>
    <col min="3" max="3" width="15.6640625" style="24" customWidth="1"/>
    <col min="4" max="4" width="11.33203125" style="24" bestFit="1" customWidth="1"/>
    <col min="5" max="5" width="22.6640625" style="15" customWidth="1"/>
    <col min="6" max="7" width="9.33203125" style="15" customWidth="1"/>
    <col min="8" max="9" width="13.33203125" style="15" customWidth="1"/>
    <col min="10" max="10" width="9.33203125" style="26" customWidth="1"/>
    <col min="11" max="11" width="9.33203125" style="26"/>
    <col min="12" max="12" width="12" style="17" customWidth="1"/>
    <col min="13" max="18" width="9.33203125" style="17" customWidth="1"/>
    <col min="19" max="20" width="9.33203125" style="26" customWidth="1"/>
    <col min="21" max="21" width="6.1640625" style="26" customWidth="1"/>
    <col min="22" max="22" width="5.83203125" style="26" customWidth="1"/>
    <col min="23" max="23" width="6.33203125" style="26" customWidth="1"/>
    <col min="24" max="24" width="8.5" style="26" customWidth="1"/>
    <col min="25" max="25" width="25" style="15" customWidth="1"/>
    <col min="26" max="27" width="17.83203125" style="15" customWidth="1"/>
    <col min="28" max="28" width="25" style="15" customWidth="1"/>
    <col min="29" max="29" width="9.5" style="80" customWidth="1"/>
    <col min="30" max="16384" width="9.33203125" style="24"/>
  </cols>
  <sheetData>
    <row r="1" spans="1:29" s="27" customFormat="1" ht="48" customHeight="1" x14ac:dyDescent="0.2">
      <c r="A1" s="23" t="s">
        <v>0</v>
      </c>
      <c r="B1" s="23" t="s">
        <v>1</v>
      </c>
      <c r="C1" s="23" t="s">
        <v>2</v>
      </c>
      <c r="D1" s="23" t="s">
        <v>3</v>
      </c>
      <c r="E1" s="1" t="s">
        <v>4</v>
      </c>
      <c r="F1" s="1" t="s">
        <v>5</v>
      </c>
      <c r="G1" s="1" t="s">
        <v>5399</v>
      </c>
      <c r="H1" s="1" t="s">
        <v>5408</v>
      </c>
      <c r="I1" s="1" t="s">
        <v>3331</v>
      </c>
      <c r="J1" s="23" t="s">
        <v>7</v>
      </c>
      <c r="K1" s="1" t="s">
        <v>5411</v>
      </c>
      <c r="L1" s="1" t="s">
        <v>8</v>
      </c>
      <c r="M1" s="1" t="s">
        <v>9</v>
      </c>
      <c r="N1" s="1" t="s">
        <v>5412</v>
      </c>
      <c r="O1" s="1" t="s">
        <v>10</v>
      </c>
      <c r="P1" s="1" t="s">
        <v>5409</v>
      </c>
      <c r="Q1" s="1" t="s">
        <v>11</v>
      </c>
      <c r="R1" s="1" t="s">
        <v>5410</v>
      </c>
      <c r="S1" s="23" t="s">
        <v>12</v>
      </c>
      <c r="T1" s="27" t="s">
        <v>13</v>
      </c>
      <c r="U1" s="28" t="s">
        <v>14</v>
      </c>
      <c r="V1" s="28" t="s">
        <v>15</v>
      </c>
      <c r="W1" s="28" t="s">
        <v>16</v>
      </c>
      <c r="X1" s="28" t="s">
        <v>2805</v>
      </c>
      <c r="Y1" s="14" t="s">
        <v>18</v>
      </c>
      <c r="Z1" s="14" t="s">
        <v>19</v>
      </c>
      <c r="AA1" s="14" t="s">
        <v>20</v>
      </c>
      <c r="AB1" s="14" t="s">
        <v>21</v>
      </c>
      <c r="AC1" s="79" t="s">
        <v>1400</v>
      </c>
    </row>
    <row r="2" spans="1:29" x14ac:dyDescent="0.2">
      <c r="A2" s="24">
        <v>9</v>
      </c>
      <c r="B2" s="24" t="s">
        <v>1401</v>
      </c>
      <c r="C2" s="24" t="s">
        <v>1402</v>
      </c>
      <c r="D2" s="24" t="s">
        <v>1403</v>
      </c>
      <c r="E2" s="16" t="s">
        <v>1404</v>
      </c>
      <c r="F2" s="15" t="s">
        <v>26</v>
      </c>
      <c r="H2" s="15" t="s">
        <v>27</v>
      </c>
      <c r="I2" s="2">
        <f>VLOOKUP(H2,Sheet1!$A$15:$D$17,4,0)</f>
        <v>1</v>
      </c>
      <c r="J2" s="26" t="s">
        <v>28</v>
      </c>
      <c r="K2" s="4">
        <f>VLOOKUP(J2,Sheet1!$A$19:$D$22,4,0)</f>
        <v>2</v>
      </c>
      <c r="L2" s="17" t="s">
        <v>29</v>
      </c>
      <c r="M2" s="17" t="s">
        <v>30</v>
      </c>
      <c r="N2" s="4">
        <f>VLOOKUP(M2,Sheet1!$B$8:$D$10,3,0)</f>
        <v>3</v>
      </c>
      <c r="O2" s="17">
        <v>3</v>
      </c>
      <c r="P2" s="4">
        <f>IF(O2&lt;1,3,IF(AND(O2&gt;=1,O2&lt;5),2,IF(O2&gt;=5,1)))</f>
        <v>2</v>
      </c>
      <c r="Q2" s="17" t="s">
        <v>31</v>
      </c>
      <c r="R2" s="4">
        <f>IF(Q2="F",2,1)</f>
        <v>2</v>
      </c>
      <c r="S2" s="26" t="s">
        <v>1405</v>
      </c>
      <c r="T2" s="26" t="s">
        <v>1406</v>
      </c>
      <c r="U2" s="26">
        <v>1</v>
      </c>
      <c r="V2" s="26">
        <v>0</v>
      </c>
      <c r="W2" s="26">
        <v>0</v>
      </c>
      <c r="X2" s="26">
        <v>0</v>
      </c>
      <c r="Y2" s="7" t="s">
        <v>1407</v>
      </c>
    </row>
    <row r="3" spans="1:29" x14ac:dyDescent="0.2">
      <c r="A3" s="24">
        <v>10</v>
      </c>
      <c r="B3" s="24" t="s">
        <v>1401</v>
      </c>
      <c r="C3" s="24" t="s">
        <v>1402</v>
      </c>
      <c r="D3" s="24" t="s">
        <v>1403</v>
      </c>
      <c r="E3" s="16" t="s">
        <v>1404</v>
      </c>
      <c r="F3" s="15" t="s">
        <v>26</v>
      </c>
      <c r="H3" s="15" t="s">
        <v>27</v>
      </c>
      <c r="I3" s="2">
        <f>VLOOKUP(H3,Sheet1!$A$15:$D$17,4,0)</f>
        <v>1</v>
      </c>
      <c r="J3" s="26" t="s">
        <v>28</v>
      </c>
      <c r="K3" s="4">
        <f>VLOOKUP(J3,Sheet1!$A$19:$D$22,4,0)</f>
        <v>2</v>
      </c>
      <c r="L3" s="17" t="s">
        <v>29</v>
      </c>
      <c r="M3" s="17" t="s">
        <v>30</v>
      </c>
      <c r="N3" s="4">
        <f>VLOOKUP(M3,Sheet1!$B$8:$D$10,3,0)</f>
        <v>3</v>
      </c>
      <c r="O3" s="17">
        <v>3.5</v>
      </c>
      <c r="P3" s="4">
        <f t="shared" ref="P3:P66" si="0">IF(O3&lt;1,3,IF(AND(O3&gt;=1,O3&lt;5),2,IF(O3&gt;=5,1)))</f>
        <v>2</v>
      </c>
      <c r="Q3" s="17" t="s">
        <v>31</v>
      </c>
      <c r="R3" s="4">
        <f t="shared" ref="R3:R66" si="1">IF(Q3="F",2,1)</f>
        <v>2</v>
      </c>
      <c r="S3" s="26" t="s">
        <v>1408</v>
      </c>
      <c r="T3" s="26" t="s">
        <v>1409</v>
      </c>
      <c r="U3" s="26">
        <v>1</v>
      </c>
      <c r="V3" s="26">
        <v>0</v>
      </c>
      <c r="W3" s="26">
        <v>0</v>
      </c>
      <c r="X3" s="26">
        <v>0</v>
      </c>
      <c r="Y3" s="7" t="s">
        <v>1407</v>
      </c>
    </row>
    <row r="4" spans="1:29" x14ac:dyDescent="0.2">
      <c r="A4" s="24">
        <v>11</v>
      </c>
      <c r="B4" s="24" t="s">
        <v>1401</v>
      </c>
      <c r="C4" s="24" t="s">
        <v>1402</v>
      </c>
      <c r="D4" s="24" t="s">
        <v>1403</v>
      </c>
      <c r="E4" s="16" t="s">
        <v>1404</v>
      </c>
      <c r="F4" s="15" t="s">
        <v>26</v>
      </c>
      <c r="H4" s="15" t="s">
        <v>27</v>
      </c>
      <c r="I4" s="2">
        <f>VLOOKUP(H4,Sheet1!$A$15:$D$17,4,0)</f>
        <v>1</v>
      </c>
      <c r="J4" s="26" t="s">
        <v>28</v>
      </c>
      <c r="K4" s="4">
        <f>VLOOKUP(J4,Sheet1!$A$19:$D$22,4,0)</f>
        <v>2</v>
      </c>
      <c r="L4" s="17" t="s">
        <v>29</v>
      </c>
      <c r="M4" s="17" t="s">
        <v>30</v>
      </c>
      <c r="N4" s="4">
        <f>VLOOKUP(M4,Sheet1!$B$8:$D$10,3,0)</f>
        <v>3</v>
      </c>
      <c r="O4" s="17">
        <v>6</v>
      </c>
      <c r="P4" s="4">
        <f t="shared" si="0"/>
        <v>1</v>
      </c>
      <c r="Q4" s="17" t="s">
        <v>31</v>
      </c>
      <c r="R4" s="4">
        <f t="shared" si="1"/>
        <v>2</v>
      </c>
      <c r="S4" s="26" t="s">
        <v>1410</v>
      </c>
      <c r="T4" s="26" t="s">
        <v>1411</v>
      </c>
      <c r="U4" s="26">
        <v>1</v>
      </c>
      <c r="V4" s="26">
        <v>0</v>
      </c>
      <c r="W4" s="26">
        <v>0</v>
      </c>
      <c r="X4" s="26">
        <v>0</v>
      </c>
      <c r="Y4" s="7" t="s">
        <v>1407</v>
      </c>
    </row>
    <row r="5" spans="1:29" x14ac:dyDescent="0.2">
      <c r="A5" s="24">
        <v>12</v>
      </c>
      <c r="B5" s="24" t="s">
        <v>1401</v>
      </c>
      <c r="C5" s="24" t="s">
        <v>1402</v>
      </c>
      <c r="D5" s="24" t="s">
        <v>1403</v>
      </c>
      <c r="E5" s="16" t="s">
        <v>1404</v>
      </c>
      <c r="F5" s="15" t="s">
        <v>26</v>
      </c>
      <c r="H5" s="15" t="s">
        <v>27</v>
      </c>
      <c r="I5" s="2">
        <f>VLOOKUP(H5,Sheet1!$A$15:$D$17,4,0)</f>
        <v>1</v>
      </c>
      <c r="J5" s="26" t="s">
        <v>28</v>
      </c>
      <c r="K5" s="4">
        <f>VLOOKUP(J5,Sheet1!$A$19:$D$22,4,0)</f>
        <v>2</v>
      </c>
      <c r="L5" s="17" t="s">
        <v>29</v>
      </c>
      <c r="M5" s="17" t="s">
        <v>30</v>
      </c>
      <c r="N5" s="4">
        <f>VLOOKUP(M5,Sheet1!$B$8:$D$10,3,0)</f>
        <v>3</v>
      </c>
      <c r="O5" s="17">
        <v>7</v>
      </c>
      <c r="P5" s="4">
        <f t="shared" si="0"/>
        <v>1</v>
      </c>
      <c r="Q5" s="17" t="s">
        <v>31</v>
      </c>
      <c r="R5" s="4">
        <f t="shared" si="1"/>
        <v>2</v>
      </c>
      <c r="S5" s="26" t="s">
        <v>1412</v>
      </c>
      <c r="T5" s="26" t="s">
        <v>1413</v>
      </c>
      <c r="U5" s="26">
        <v>0</v>
      </c>
      <c r="V5" s="26">
        <v>0</v>
      </c>
      <c r="W5" s="26">
        <v>0</v>
      </c>
      <c r="X5" s="26">
        <v>0</v>
      </c>
      <c r="Y5" s="7"/>
    </row>
    <row r="6" spans="1:29" x14ac:dyDescent="0.2">
      <c r="A6" s="24">
        <v>13</v>
      </c>
      <c r="B6" s="24" t="s">
        <v>1401</v>
      </c>
      <c r="C6" s="24" t="s">
        <v>1402</v>
      </c>
      <c r="D6" s="24" t="s">
        <v>1403</v>
      </c>
      <c r="E6" s="16" t="s">
        <v>1404</v>
      </c>
      <c r="F6" s="15" t="s">
        <v>26</v>
      </c>
      <c r="H6" s="15" t="s">
        <v>27</v>
      </c>
      <c r="I6" s="2">
        <f>VLOOKUP(H6,Sheet1!$A$15:$D$17,4,0)</f>
        <v>1</v>
      </c>
      <c r="J6" s="26" t="s">
        <v>28</v>
      </c>
      <c r="K6" s="4">
        <f>VLOOKUP(J6,Sheet1!$A$19:$D$22,4,0)</f>
        <v>2</v>
      </c>
      <c r="L6" s="17" t="s">
        <v>29</v>
      </c>
      <c r="M6" s="17" t="s">
        <v>30</v>
      </c>
      <c r="N6" s="4">
        <f>VLOOKUP(M6,Sheet1!$B$8:$D$10,3,0)</f>
        <v>3</v>
      </c>
      <c r="O6" s="17">
        <v>4</v>
      </c>
      <c r="P6" s="4">
        <f t="shared" si="0"/>
        <v>2</v>
      </c>
      <c r="Q6" s="17" t="s">
        <v>31</v>
      </c>
      <c r="R6" s="4">
        <f t="shared" si="1"/>
        <v>2</v>
      </c>
      <c r="S6" s="26" t="s">
        <v>1414</v>
      </c>
      <c r="T6" s="26" t="s">
        <v>1415</v>
      </c>
      <c r="U6" s="26">
        <v>0</v>
      </c>
      <c r="V6" s="26">
        <v>1</v>
      </c>
      <c r="W6" s="26">
        <v>0</v>
      </c>
      <c r="X6" s="26">
        <v>0</v>
      </c>
      <c r="Y6" s="7"/>
      <c r="Z6" s="8" t="s">
        <v>167</v>
      </c>
    </row>
    <row r="7" spans="1:29" x14ac:dyDescent="0.2">
      <c r="A7" s="24">
        <v>14</v>
      </c>
      <c r="B7" s="24" t="s">
        <v>1401</v>
      </c>
      <c r="C7" s="24" t="s">
        <v>1402</v>
      </c>
      <c r="D7" s="24" t="s">
        <v>1403</v>
      </c>
      <c r="E7" s="16" t="s">
        <v>1404</v>
      </c>
      <c r="F7" s="15" t="s">
        <v>26</v>
      </c>
      <c r="H7" s="15" t="s">
        <v>27</v>
      </c>
      <c r="I7" s="2">
        <f>VLOOKUP(H7,Sheet1!$A$15:$D$17,4,0)</f>
        <v>1</v>
      </c>
      <c r="J7" s="26" t="s">
        <v>28</v>
      </c>
      <c r="K7" s="4">
        <f>VLOOKUP(J7,Sheet1!$A$19:$D$22,4,0)</f>
        <v>2</v>
      </c>
      <c r="L7" s="17" t="s">
        <v>29</v>
      </c>
      <c r="M7" s="17" t="s">
        <v>30</v>
      </c>
      <c r="N7" s="4">
        <f>VLOOKUP(M7,Sheet1!$B$8:$D$10,3,0)</f>
        <v>3</v>
      </c>
      <c r="O7" s="17">
        <v>2</v>
      </c>
      <c r="P7" s="4">
        <f t="shared" si="0"/>
        <v>2</v>
      </c>
      <c r="Q7" s="17" t="s">
        <v>31</v>
      </c>
      <c r="R7" s="4">
        <f t="shared" si="1"/>
        <v>2</v>
      </c>
      <c r="S7" s="30" t="s">
        <v>1416</v>
      </c>
      <c r="T7" s="26" t="s">
        <v>1417</v>
      </c>
      <c r="U7" s="26">
        <v>0</v>
      </c>
      <c r="V7" s="26">
        <v>1</v>
      </c>
      <c r="W7" s="26">
        <v>0</v>
      </c>
      <c r="X7" s="26">
        <v>0</v>
      </c>
      <c r="Z7" s="8" t="s">
        <v>167</v>
      </c>
      <c r="AC7" s="80" t="s">
        <v>2783</v>
      </c>
    </row>
    <row r="8" spans="1:29" x14ac:dyDescent="0.2">
      <c r="A8" s="24">
        <v>15</v>
      </c>
      <c r="B8" s="24" t="s">
        <v>1418</v>
      </c>
      <c r="C8" s="24" t="s">
        <v>1402</v>
      </c>
      <c r="D8" s="24" t="s">
        <v>1403</v>
      </c>
      <c r="E8" s="16" t="s">
        <v>1404</v>
      </c>
      <c r="F8" s="15" t="s">
        <v>26</v>
      </c>
      <c r="H8" s="15" t="s">
        <v>27</v>
      </c>
      <c r="I8" s="2">
        <f>VLOOKUP(H8,Sheet1!$A$15:$D$17,4,0)</f>
        <v>1</v>
      </c>
      <c r="J8" s="26" t="s">
        <v>28</v>
      </c>
      <c r="K8" s="4">
        <f>VLOOKUP(J8,Sheet1!$A$19:$D$22,4,0)</f>
        <v>2</v>
      </c>
      <c r="L8" s="17" t="s">
        <v>29</v>
      </c>
      <c r="M8" s="17" t="s">
        <v>30</v>
      </c>
      <c r="N8" s="4">
        <f>VLOOKUP(M8,Sheet1!$B$8:$D$10,3,0)</f>
        <v>3</v>
      </c>
      <c r="O8" s="17">
        <v>6</v>
      </c>
      <c r="P8" s="4">
        <f t="shared" si="0"/>
        <v>1</v>
      </c>
      <c r="Q8" s="17" t="s">
        <v>31</v>
      </c>
      <c r="R8" s="4">
        <f t="shared" si="1"/>
        <v>2</v>
      </c>
      <c r="S8" s="26" t="s">
        <v>1419</v>
      </c>
      <c r="T8" s="26" t="s">
        <v>1420</v>
      </c>
      <c r="U8" s="26">
        <v>0</v>
      </c>
      <c r="V8" s="26">
        <v>1</v>
      </c>
      <c r="W8" s="26">
        <v>0</v>
      </c>
      <c r="X8" s="26">
        <v>0</v>
      </c>
      <c r="Z8" s="8" t="s">
        <v>167</v>
      </c>
    </row>
    <row r="9" spans="1:29" x14ac:dyDescent="0.2">
      <c r="A9" s="24">
        <v>16</v>
      </c>
      <c r="B9" s="24" t="s">
        <v>117</v>
      </c>
      <c r="C9" s="24" t="s">
        <v>1402</v>
      </c>
      <c r="D9" s="24" t="s">
        <v>1403</v>
      </c>
      <c r="E9" s="16" t="s">
        <v>1404</v>
      </c>
      <c r="F9" s="15" t="s">
        <v>26</v>
      </c>
      <c r="H9" s="15" t="s">
        <v>27</v>
      </c>
      <c r="I9" s="2">
        <f>VLOOKUP(H9,Sheet1!$A$15:$D$17,4,0)</f>
        <v>1</v>
      </c>
      <c r="J9" s="26" t="s">
        <v>28</v>
      </c>
      <c r="K9" s="4">
        <f>VLOOKUP(J9,Sheet1!$A$19:$D$22,4,0)</f>
        <v>2</v>
      </c>
      <c r="L9" s="17" t="s">
        <v>29</v>
      </c>
      <c r="M9" s="17" t="s">
        <v>30</v>
      </c>
      <c r="N9" s="4">
        <f>VLOOKUP(M9,Sheet1!$B$8:$D$10,3,0)</f>
        <v>3</v>
      </c>
      <c r="O9" s="17">
        <v>5</v>
      </c>
      <c r="P9" s="4">
        <f t="shared" si="0"/>
        <v>1</v>
      </c>
      <c r="Q9" s="17" t="s">
        <v>31</v>
      </c>
      <c r="R9" s="4">
        <f t="shared" si="1"/>
        <v>2</v>
      </c>
      <c r="S9" s="26" t="s">
        <v>1421</v>
      </c>
      <c r="T9" s="26" t="s">
        <v>1422</v>
      </c>
      <c r="U9" s="26">
        <v>0</v>
      </c>
      <c r="V9" s="26">
        <v>0</v>
      </c>
      <c r="W9" s="26">
        <v>0</v>
      </c>
      <c r="X9" s="26">
        <v>0</v>
      </c>
    </row>
    <row r="10" spans="1:29" x14ac:dyDescent="0.2">
      <c r="A10" s="24">
        <v>17</v>
      </c>
      <c r="B10" s="24" t="s">
        <v>1423</v>
      </c>
      <c r="C10" s="24" t="s">
        <v>1402</v>
      </c>
      <c r="D10" s="24" t="s">
        <v>1403</v>
      </c>
      <c r="E10" s="16" t="s">
        <v>1404</v>
      </c>
      <c r="F10" s="15" t="s">
        <v>26</v>
      </c>
      <c r="H10" s="15" t="s">
        <v>27</v>
      </c>
      <c r="I10" s="2">
        <f>VLOOKUP(H10,Sheet1!$A$15:$D$17,4,0)</f>
        <v>1</v>
      </c>
      <c r="J10" s="26" t="s">
        <v>28</v>
      </c>
      <c r="K10" s="4">
        <f>VLOOKUP(J10,Sheet1!$A$19:$D$22,4,0)</f>
        <v>2</v>
      </c>
      <c r="L10" s="17" t="s">
        <v>29</v>
      </c>
      <c r="M10" s="17" t="s">
        <v>30</v>
      </c>
      <c r="N10" s="4">
        <f>VLOOKUP(M10,Sheet1!$B$8:$D$10,3,0)</f>
        <v>3</v>
      </c>
      <c r="O10" s="17">
        <v>4</v>
      </c>
      <c r="P10" s="4">
        <f t="shared" si="0"/>
        <v>2</v>
      </c>
      <c r="Q10" s="17" t="s">
        <v>31</v>
      </c>
      <c r="R10" s="4">
        <f t="shared" si="1"/>
        <v>2</v>
      </c>
      <c r="S10" s="26" t="s">
        <v>1424</v>
      </c>
      <c r="T10" s="26" t="s">
        <v>1425</v>
      </c>
      <c r="U10" s="26">
        <v>0</v>
      </c>
      <c r="V10" s="26">
        <v>0</v>
      </c>
      <c r="W10" s="26">
        <v>0</v>
      </c>
      <c r="X10" s="26">
        <v>0</v>
      </c>
    </row>
    <row r="11" spans="1:29" x14ac:dyDescent="0.2">
      <c r="A11" s="24">
        <v>18</v>
      </c>
      <c r="B11" s="24" t="s">
        <v>1426</v>
      </c>
      <c r="C11" s="24" t="s">
        <v>1402</v>
      </c>
      <c r="D11" s="24" t="s">
        <v>1403</v>
      </c>
      <c r="E11" s="16" t="s">
        <v>1404</v>
      </c>
      <c r="F11" s="15" t="s">
        <v>26</v>
      </c>
      <c r="H11" s="15" t="s">
        <v>27</v>
      </c>
      <c r="I11" s="2">
        <f>VLOOKUP(H11,Sheet1!$A$15:$D$17,4,0)</f>
        <v>1</v>
      </c>
      <c r="J11" s="26" t="s">
        <v>28</v>
      </c>
      <c r="K11" s="4">
        <f>VLOOKUP(J11,Sheet1!$A$19:$D$22,4,0)</f>
        <v>2</v>
      </c>
      <c r="L11" s="17" t="s">
        <v>29</v>
      </c>
      <c r="M11" s="17" t="s">
        <v>30</v>
      </c>
      <c r="N11" s="4">
        <f>VLOOKUP(M11,Sheet1!$B$8:$D$10,3,0)</f>
        <v>3</v>
      </c>
      <c r="O11" s="17">
        <v>4.5</v>
      </c>
      <c r="P11" s="4">
        <f t="shared" si="0"/>
        <v>2</v>
      </c>
      <c r="Q11" s="17" t="s">
        <v>31</v>
      </c>
      <c r="R11" s="4">
        <f t="shared" si="1"/>
        <v>2</v>
      </c>
      <c r="S11" s="26" t="s">
        <v>1427</v>
      </c>
      <c r="T11" s="26" t="s">
        <v>1428</v>
      </c>
      <c r="U11" s="26">
        <v>0</v>
      </c>
      <c r="V11" s="26">
        <v>0</v>
      </c>
      <c r="W11" s="26">
        <v>0</v>
      </c>
      <c r="X11" s="26">
        <v>0</v>
      </c>
    </row>
    <row r="12" spans="1:29" x14ac:dyDescent="0.2">
      <c r="A12" s="24">
        <v>19</v>
      </c>
      <c r="B12" s="24" t="s">
        <v>1426</v>
      </c>
      <c r="C12" s="24" t="s">
        <v>1402</v>
      </c>
      <c r="D12" s="24" t="s">
        <v>1403</v>
      </c>
      <c r="E12" s="16" t="s">
        <v>1404</v>
      </c>
      <c r="F12" s="15" t="s">
        <v>26</v>
      </c>
      <c r="H12" s="15" t="s">
        <v>27</v>
      </c>
      <c r="I12" s="2">
        <f>VLOOKUP(H12,Sheet1!$A$15:$D$17,4,0)</f>
        <v>1</v>
      </c>
      <c r="J12" s="26" t="s">
        <v>28</v>
      </c>
      <c r="K12" s="4">
        <f>VLOOKUP(J12,Sheet1!$A$19:$D$22,4,0)</f>
        <v>2</v>
      </c>
      <c r="L12" s="17" t="s">
        <v>29</v>
      </c>
      <c r="M12" s="17" t="s">
        <v>30</v>
      </c>
      <c r="N12" s="4">
        <f>VLOOKUP(M12,Sheet1!$B$8:$D$10,3,0)</f>
        <v>3</v>
      </c>
      <c r="O12" s="17">
        <v>5.5</v>
      </c>
      <c r="P12" s="4">
        <f t="shared" si="0"/>
        <v>1</v>
      </c>
      <c r="Q12" s="17" t="s">
        <v>31</v>
      </c>
      <c r="R12" s="4">
        <f t="shared" si="1"/>
        <v>2</v>
      </c>
      <c r="S12" s="26" t="s">
        <v>1429</v>
      </c>
      <c r="T12" s="26" t="s">
        <v>1430</v>
      </c>
      <c r="U12" s="26">
        <v>0</v>
      </c>
      <c r="V12" s="26">
        <v>0</v>
      </c>
      <c r="W12" s="26">
        <v>0</v>
      </c>
      <c r="X12" s="26">
        <v>0</v>
      </c>
    </row>
    <row r="13" spans="1:29" x14ac:dyDescent="0.2">
      <c r="A13" s="24">
        <v>20</v>
      </c>
      <c r="B13" s="24" t="s">
        <v>1431</v>
      </c>
      <c r="C13" s="24" t="s">
        <v>1402</v>
      </c>
      <c r="D13" s="24" t="s">
        <v>1403</v>
      </c>
      <c r="E13" s="16" t="s">
        <v>1404</v>
      </c>
      <c r="F13" s="15" t="s">
        <v>26</v>
      </c>
      <c r="H13" s="15" t="s">
        <v>27</v>
      </c>
      <c r="I13" s="2">
        <f>VLOOKUP(H13,Sheet1!$A$15:$D$17,4,0)</f>
        <v>1</v>
      </c>
      <c r="J13" s="26" t="s">
        <v>28</v>
      </c>
      <c r="K13" s="4">
        <f>VLOOKUP(J13,Sheet1!$A$19:$D$22,4,0)</f>
        <v>2</v>
      </c>
      <c r="L13" s="17" t="s">
        <v>29</v>
      </c>
      <c r="M13" s="17" t="s">
        <v>30</v>
      </c>
      <c r="N13" s="4">
        <f>VLOOKUP(M13,Sheet1!$B$8:$D$10,3,0)</f>
        <v>3</v>
      </c>
      <c r="O13" s="17">
        <v>4</v>
      </c>
      <c r="P13" s="4">
        <f t="shared" si="0"/>
        <v>2</v>
      </c>
      <c r="Q13" s="17" t="s">
        <v>31</v>
      </c>
      <c r="R13" s="4">
        <f t="shared" si="1"/>
        <v>2</v>
      </c>
      <c r="S13" s="26" t="s">
        <v>1432</v>
      </c>
      <c r="T13" s="26" t="s">
        <v>1433</v>
      </c>
      <c r="U13" s="26">
        <v>0</v>
      </c>
      <c r="V13" s="26">
        <v>0</v>
      </c>
      <c r="W13" s="26">
        <v>0</v>
      </c>
      <c r="X13" s="26">
        <v>0</v>
      </c>
    </row>
    <row r="14" spans="1:29" x14ac:dyDescent="0.2">
      <c r="A14" s="24">
        <v>21</v>
      </c>
      <c r="B14" s="24" t="s">
        <v>1401</v>
      </c>
      <c r="C14" s="24" t="s">
        <v>1402</v>
      </c>
      <c r="D14" s="24" t="s">
        <v>1403</v>
      </c>
      <c r="E14" s="16" t="s">
        <v>1404</v>
      </c>
      <c r="F14" s="15" t="s">
        <v>26</v>
      </c>
      <c r="H14" s="15" t="s">
        <v>27</v>
      </c>
      <c r="I14" s="2">
        <f>VLOOKUP(H14,Sheet1!$A$15:$D$17,4,0)</f>
        <v>1</v>
      </c>
      <c r="J14" s="26" t="s">
        <v>28</v>
      </c>
      <c r="K14" s="4">
        <f>VLOOKUP(J14,Sheet1!$A$19:$D$22,4,0)</f>
        <v>2</v>
      </c>
      <c r="L14" s="17" t="s">
        <v>29</v>
      </c>
      <c r="M14" s="17" t="s">
        <v>30</v>
      </c>
      <c r="N14" s="4">
        <f>VLOOKUP(M14,Sheet1!$B$8:$D$10,3,0)</f>
        <v>3</v>
      </c>
      <c r="O14" s="17">
        <v>4</v>
      </c>
      <c r="P14" s="4">
        <f t="shared" si="0"/>
        <v>2</v>
      </c>
      <c r="Q14" s="17" t="s">
        <v>31</v>
      </c>
      <c r="R14" s="4">
        <f t="shared" si="1"/>
        <v>2</v>
      </c>
      <c r="S14" s="26" t="s">
        <v>1434</v>
      </c>
      <c r="T14" s="26" t="s">
        <v>1435</v>
      </c>
      <c r="U14" s="26">
        <v>0</v>
      </c>
      <c r="V14" s="26">
        <v>1</v>
      </c>
      <c r="W14" s="26">
        <v>1</v>
      </c>
      <c r="X14" s="26">
        <v>0</v>
      </c>
      <c r="Z14" s="7" t="s">
        <v>1436</v>
      </c>
      <c r="AA14" s="9" t="s">
        <v>1437</v>
      </c>
    </row>
    <row r="15" spans="1:29" x14ac:dyDescent="0.2">
      <c r="A15" s="24">
        <v>22</v>
      </c>
      <c r="B15" s="24" t="s">
        <v>1401</v>
      </c>
      <c r="C15" s="24" t="s">
        <v>1402</v>
      </c>
      <c r="D15" s="24" t="s">
        <v>1403</v>
      </c>
      <c r="E15" s="16" t="s">
        <v>1404</v>
      </c>
      <c r="F15" s="15" t="s">
        <v>26</v>
      </c>
      <c r="H15" s="15" t="s">
        <v>27</v>
      </c>
      <c r="I15" s="2">
        <f>VLOOKUP(H15,Sheet1!$A$15:$D$17,4,0)</f>
        <v>1</v>
      </c>
      <c r="J15" s="26" t="s">
        <v>28</v>
      </c>
      <c r="K15" s="4">
        <f>VLOOKUP(J15,Sheet1!$A$19:$D$22,4,0)</f>
        <v>2</v>
      </c>
      <c r="L15" s="17" t="s">
        <v>29</v>
      </c>
      <c r="M15" s="17" t="s">
        <v>30</v>
      </c>
      <c r="N15" s="4">
        <f>VLOOKUP(M15,Sheet1!$B$8:$D$10,3,0)</f>
        <v>3</v>
      </c>
      <c r="O15" s="17">
        <v>3</v>
      </c>
      <c r="P15" s="4">
        <f t="shared" si="0"/>
        <v>2</v>
      </c>
      <c r="Q15" s="17" t="s">
        <v>31</v>
      </c>
      <c r="R15" s="4">
        <f t="shared" si="1"/>
        <v>2</v>
      </c>
      <c r="S15" s="26" t="s">
        <v>1438</v>
      </c>
      <c r="T15" s="26" t="s">
        <v>1439</v>
      </c>
      <c r="U15" s="26">
        <v>0</v>
      </c>
      <c r="V15" s="26">
        <v>1</v>
      </c>
      <c r="W15" s="26">
        <v>1</v>
      </c>
      <c r="X15" s="26">
        <v>0</v>
      </c>
      <c r="Z15" s="7" t="s">
        <v>1436</v>
      </c>
      <c r="AA15" s="9" t="s">
        <v>1437</v>
      </c>
    </row>
    <row r="16" spans="1:29" x14ac:dyDescent="0.2">
      <c r="A16" s="24">
        <v>23</v>
      </c>
      <c r="B16" s="24" t="s">
        <v>1440</v>
      </c>
      <c r="C16" s="24" t="s">
        <v>1402</v>
      </c>
      <c r="D16" s="24" t="s">
        <v>1403</v>
      </c>
      <c r="E16" s="16" t="s">
        <v>1404</v>
      </c>
      <c r="F16" s="15" t="s">
        <v>26</v>
      </c>
      <c r="H16" s="15" t="s">
        <v>27</v>
      </c>
      <c r="I16" s="2">
        <f>VLOOKUP(H16,Sheet1!$A$15:$D$17,4,0)</f>
        <v>1</v>
      </c>
      <c r="J16" s="26" t="s">
        <v>28</v>
      </c>
      <c r="K16" s="4">
        <f>VLOOKUP(J16,Sheet1!$A$19:$D$22,4,0)</f>
        <v>2</v>
      </c>
      <c r="L16" s="17" t="s">
        <v>67</v>
      </c>
      <c r="M16" s="17" t="s">
        <v>0</v>
      </c>
      <c r="N16" s="4">
        <f>VLOOKUP(M16,Sheet1!$B$8:$D$10,3,0)</f>
        <v>1</v>
      </c>
      <c r="O16" s="17">
        <v>5</v>
      </c>
      <c r="P16" s="4">
        <f t="shared" si="0"/>
        <v>1</v>
      </c>
      <c r="Q16" s="17" t="s">
        <v>31</v>
      </c>
      <c r="R16" s="4">
        <f t="shared" si="1"/>
        <v>2</v>
      </c>
      <c r="S16" s="26" t="s">
        <v>1441</v>
      </c>
      <c r="T16" s="26" t="s">
        <v>1442</v>
      </c>
      <c r="U16" s="26">
        <v>0</v>
      </c>
      <c r="V16" s="26">
        <v>0</v>
      </c>
      <c r="W16" s="26">
        <v>0</v>
      </c>
      <c r="X16" s="26">
        <v>0</v>
      </c>
    </row>
    <row r="17" spans="1:29" x14ac:dyDescent="0.2">
      <c r="A17" s="24">
        <v>24</v>
      </c>
      <c r="B17" s="24" t="s">
        <v>1440</v>
      </c>
      <c r="C17" s="24" t="s">
        <v>1402</v>
      </c>
      <c r="D17" s="24" t="s">
        <v>1403</v>
      </c>
      <c r="E17" s="16" t="s">
        <v>1404</v>
      </c>
      <c r="F17" s="15" t="s">
        <v>26</v>
      </c>
      <c r="H17" s="15" t="s">
        <v>27</v>
      </c>
      <c r="I17" s="2">
        <f>VLOOKUP(H17,Sheet1!$A$15:$D$17,4,0)</f>
        <v>1</v>
      </c>
      <c r="J17" s="26" t="s">
        <v>28</v>
      </c>
      <c r="K17" s="4">
        <f>VLOOKUP(J17,Sheet1!$A$19:$D$22,4,0)</f>
        <v>2</v>
      </c>
      <c r="L17" s="17" t="s">
        <v>67</v>
      </c>
      <c r="M17" s="17" t="s">
        <v>0</v>
      </c>
      <c r="N17" s="4">
        <f>VLOOKUP(M17,Sheet1!$B$8:$D$10,3,0)</f>
        <v>1</v>
      </c>
      <c r="O17" s="17">
        <v>5</v>
      </c>
      <c r="P17" s="4">
        <f t="shared" si="0"/>
        <v>1</v>
      </c>
      <c r="Q17" s="17" t="s">
        <v>44</v>
      </c>
      <c r="R17" s="4">
        <f t="shared" si="1"/>
        <v>1</v>
      </c>
      <c r="S17" s="26" t="s">
        <v>1443</v>
      </c>
      <c r="T17" s="26" t="s">
        <v>1444</v>
      </c>
      <c r="U17" s="26">
        <v>0</v>
      </c>
      <c r="V17" s="26">
        <v>0</v>
      </c>
      <c r="W17" s="26">
        <v>0</v>
      </c>
      <c r="X17" s="26">
        <v>0</v>
      </c>
    </row>
    <row r="18" spans="1:29" x14ac:dyDescent="0.2">
      <c r="A18" s="24">
        <v>25</v>
      </c>
      <c r="B18" s="24" t="s">
        <v>1445</v>
      </c>
      <c r="C18" s="24" t="s">
        <v>1402</v>
      </c>
      <c r="D18" s="24" t="s">
        <v>1403</v>
      </c>
      <c r="E18" s="16" t="s">
        <v>1404</v>
      </c>
      <c r="F18" s="15" t="s">
        <v>26</v>
      </c>
      <c r="H18" s="15" t="s">
        <v>27</v>
      </c>
      <c r="I18" s="2">
        <f>VLOOKUP(H18,Sheet1!$A$15:$D$17,4,0)</f>
        <v>1</v>
      </c>
      <c r="J18" s="26" t="s">
        <v>28</v>
      </c>
      <c r="K18" s="4">
        <f>VLOOKUP(J18,Sheet1!$A$19:$D$22,4,0)</f>
        <v>2</v>
      </c>
      <c r="L18" s="17" t="s">
        <v>67</v>
      </c>
      <c r="M18" s="17" t="s">
        <v>0</v>
      </c>
      <c r="N18" s="4">
        <f>VLOOKUP(M18,Sheet1!$B$8:$D$10,3,0)</f>
        <v>1</v>
      </c>
      <c r="O18" s="17">
        <v>6</v>
      </c>
      <c r="P18" s="4">
        <f t="shared" si="0"/>
        <v>1</v>
      </c>
      <c r="Q18" s="17" t="s">
        <v>44</v>
      </c>
      <c r="R18" s="4">
        <f t="shared" si="1"/>
        <v>1</v>
      </c>
      <c r="S18" s="26" t="s">
        <v>1446</v>
      </c>
      <c r="T18" s="26" t="s">
        <v>1447</v>
      </c>
      <c r="U18" s="26">
        <v>0</v>
      </c>
      <c r="V18" s="26">
        <v>0</v>
      </c>
      <c r="W18" s="26">
        <v>0</v>
      </c>
      <c r="X18" s="26">
        <v>0</v>
      </c>
    </row>
    <row r="19" spans="1:29" x14ac:dyDescent="0.2">
      <c r="A19" s="24">
        <v>26</v>
      </c>
      <c r="B19" s="24" t="s">
        <v>1448</v>
      </c>
      <c r="C19" s="24" t="s">
        <v>1402</v>
      </c>
      <c r="D19" s="24" t="s">
        <v>1403</v>
      </c>
      <c r="E19" s="16" t="s">
        <v>1404</v>
      </c>
      <c r="F19" s="15" t="s">
        <v>26</v>
      </c>
      <c r="H19" s="15" t="s">
        <v>27</v>
      </c>
      <c r="I19" s="2">
        <f>VLOOKUP(H19,Sheet1!$A$15:$D$17,4,0)</f>
        <v>1</v>
      </c>
      <c r="J19" s="26" t="s">
        <v>28</v>
      </c>
      <c r="K19" s="4">
        <f>VLOOKUP(J19,Sheet1!$A$19:$D$22,4,0)</f>
        <v>2</v>
      </c>
      <c r="L19" s="17" t="s">
        <v>67</v>
      </c>
      <c r="M19" s="17" t="s">
        <v>0</v>
      </c>
      <c r="N19" s="4">
        <f>VLOOKUP(M19,Sheet1!$B$8:$D$10,3,0)</f>
        <v>1</v>
      </c>
      <c r="O19" s="17">
        <v>4</v>
      </c>
      <c r="P19" s="4">
        <f t="shared" si="0"/>
        <v>2</v>
      </c>
      <c r="Q19" s="17" t="s">
        <v>44</v>
      </c>
      <c r="R19" s="4">
        <f t="shared" si="1"/>
        <v>1</v>
      </c>
      <c r="S19" s="26" t="s">
        <v>1449</v>
      </c>
      <c r="T19" s="26" t="s">
        <v>1450</v>
      </c>
      <c r="U19" s="26">
        <v>0</v>
      </c>
      <c r="V19" s="26">
        <v>0</v>
      </c>
      <c r="W19" s="26">
        <v>0</v>
      </c>
      <c r="X19" s="26">
        <v>0</v>
      </c>
    </row>
    <row r="20" spans="1:29" x14ac:dyDescent="0.2">
      <c r="A20" s="24">
        <v>27</v>
      </c>
      <c r="B20" s="24" t="s">
        <v>1448</v>
      </c>
      <c r="C20" s="24" t="s">
        <v>1402</v>
      </c>
      <c r="D20" s="24" t="s">
        <v>1403</v>
      </c>
      <c r="E20" s="16" t="s">
        <v>1404</v>
      </c>
      <c r="F20" s="15" t="s">
        <v>26</v>
      </c>
      <c r="H20" s="15" t="s">
        <v>27</v>
      </c>
      <c r="I20" s="2">
        <f>VLOOKUP(H20,Sheet1!$A$15:$D$17,4,0)</f>
        <v>1</v>
      </c>
      <c r="J20" s="26" t="s">
        <v>28</v>
      </c>
      <c r="K20" s="4">
        <f>VLOOKUP(J20,Sheet1!$A$19:$D$22,4,0)</f>
        <v>2</v>
      </c>
      <c r="L20" s="17" t="s">
        <v>67</v>
      </c>
      <c r="M20" s="17" t="s">
        <v>0</v>
      </c>
      <c r="N20" s="4">
        <f>VLOOKUP(M20,Sheet1!$B$8:$D$10,3,0)</f>
        <v>1</v>
      </c>
      <c r="O20" s="17">
        <v>2</v>
      </c>
      <c r="P20" s="4">
        <f t="shared" si="0"/>
        <v>2</v>
      </c>
      <c r="Q20" s="17" t="s">
        <v>44</v>
      </c>
      <c r="R20" s="4">
        <f t="shared" si="1"/>
        <v>1</v>
      </c>
      <c r="S20" s="26" t="s">
        <v>1451</v>
      </c>
      <c r="T20" s="26" t="s">
        <v>1452</v>
      </c>
      <c r="U20" s="26">
        <v>0</v>
      </c>
      <c r="V20" s="26">
        <v>0</v>
      </c>
      <c r="W20" s="26">
        <v>0</v>
      </c>
      <c r="X20" s="26">
        <v>0</v>
      </c>
    </row>
    <row r="21" spans="1:29" x14ac:dyDescent="0.2">
      <c r="A21" s="24">
        <v>28</v>
      </c>
      <c r="B21" s="24" t="s">
        <v>1453</v>
      </c>
      <c r="C21" s="24" t="s">
        <v>1402</v>
      </c>
      <c r="D21" s="24" t="s">
        <v>1403</v>
      </c>
      <c r="E21" s="16" t="s">
        <v>1404</v>
      </c>
      <c r="F21" s="15" t="s">
        <v>26</v>
      </c>
      <c r="H21" s="15" t="s">
        <v>27</v>
      </c>
      <c r="I21" s="2">
        <f>VLOOKUP(H21,Sheet1!$A$15:$D$17,4,0)</f>
        <v>1</v>
      </c>
      <c r="J21" s="26" t="s">
        <v>28</v>
      </c>
      <c r="K21" s="4">
        <f>VLOOKUP(J21,Sheet1!$A$19:$D$22,4,0)</f>
        <v>2</v>
      </c>
      <c r="L21" s="17" t="s">
        <v>67</v>
      </c>
      <c r="M21" s="17" t="s">
        <v>0</v>
      </c>
      <c r="N21" s="4">
        <f>VLOOKUP(M21,Sheet1!$B$8:$D$10,3,0)</f>
        <v>1</v>
      </c>
      <c r="O21" s="17">
        <v>1</v>
      </c>
      <c r="P21" s="4">
        <f t="shared" si="0"/>
        <v>2</v>
      </c>
      <c r="Q21" s="17" t="s">
        <v>44</v>
      </c>
      <c r="R21" s="4">
        <f t="shared" si="1"/>
        <v>1</v>
      </c>
      <c r="S21" s="26" t="s">
        <v>1454</v>
      </c>
      <c r="T21" s="26" t="s">
        <v>1455</v>
      </c>
      <c r="U21" s="26">
        <v>0</v>
      </c>
      <c r="V21" s="26">
        <v>0</v>
      </c>
      <c r="W21" s="26">
        <v>0</v>
      </c>
      <c r="X21" s="26">
        <v>0</v>
      </c>
    </row>
    <row r="22" spans="1:29" x14ac:dyDescent="0.2">
      <c r="A22" s="24">
        <v>29</v>
      </c>
      <c r="B22" s="24" t="s">
        <v>1456</v>
      </c>
      <c r="C22" s="24" t="s">
        <v>1402</v>
      </c>
      <c r="D22" s="24" t="s">
        <v>1403</v>
      </c>
      <c r="E22" s="16" t="s">
        <v>1404</v>
      </c>
      <c r="F22" s="15" t="s">
        <v>26</v>
      </c>
      <c r="H22" s="15" t="s">
        <v>27</v>
      </c>
      <c r="I22" s="2">
        <f>VLOOKUP(H22,Sheet1!$A$15:$D$17,4,0)</f>
        <v>1</v>
      </c>
      <c r="J22" s="26" t="s">
        <v>28</v>
      </c>
      <c r="K22" s="4">
        <f>VLOOKUP(J22,Sheet1!$A$19:$D$22,4,0)</f>
        <v>2</v>
      </c>
      <c r="L22" s="17" t="s">
        <v>67</v>
      </c>
      <c r="M22" s="17" t="s">
        <v>0</v>
      </c>
      <c r="N22" s="4">
        <f>VLOOKUP(M22,Sheet1!$B$8:$D$10,3,0)</f>
        <v>1</v>
      </c>
      <c r="O22" s="17">
        <v>6</v>
      </c>
      <c r="P22" s="4">
        <f t="shared" si="0"/>
        <v>1</v>
      </c>
      <c r="Q22" s="17" t="s">
        <v>44</v>
      </c>
      <c r="R22" s="4">
        <f t="shared" si="1"/>
        <v>1</v>
      </c>
      <c r="S22" s="26" t="s">
        <v>1457</v>
      </c>
      <c r="T22" s="26" t="s">
        <v>1458</v>
      </c>
      <c r="U22" s="26">
        <v>0</v>
      </c>
      <c r="V22" s="26">
        <v>0</v>
      </c>
      <c r="W22" s="26">
        <v>0</v>
      </c>
      <c r="X22" s="26">
        <v>0</v>
      </c>
    </row>
    <row r="23" spans="1:29" x14ac:dyDescent="0.2">
      <c r="A23" s="24">
        <v>122</v>
      </c>
      <c r="B23" s="24" t="s">
        <v>1401</v>
      </c>
      <c r="C23" s="24" t="s">
        <v>1402</v>
      </c>
      <c r="D23" s="24" t="s">
        <v>1403</v>
      </c>
      <c r="E23" s="16" t="s">
        <v>1404</v>
      </c>
      <c r="F23" s="15" t="s">
        <v>26</v>
      </c>
      <c r="H23" s="15" t="s">
        <v>27</v>
      </c>
      <c r="I23" s="2">
        <f>VLOOKUP(H23,Sheet1!$A$15:$D$17,4,0)</f>
        <v>1</v>
      </c>
      <c r="J23" s="26" t="s">
        <v>28</v>
      </c>
      <c r="K23" s="4">
        <f>VLOOKUP(J23,Sheet1!$A$19:$D$22,4,0)</f>
        <v>2</v>
      </c>
      <c r="L23" s="17" t="s">
        <v>1459</v>
      </c>
      <c r="M23" s="17" t="s">
        <v>68</v>
      </c>
      <c r="N23" s="4">
        <f>VLOOKUP(M23,Sheet1!$B$8:$D$10,3,0)</f>
        <v>2</v>
      </c>
      <c r="O23" s="17">
        <v>4</v>
      </c>
      <c r="P23" s="4">
        <f t="shared" si="0"/>
        <v>2</v>
      </c>
      <c r="Q23" s="17" t="s">
        <v>31</v>
      </c>
      <c r="R23" s="4">
        <f t="shared" si="1"/>
        <v>2</v>
      </c>
      <c r="S23" s="26" t="s">
        <v>1460</v>
      </c>
      <c r="T23" s="26" t="s">
        <v>1461</v>
      </c>
      <c r="U23" s="26">
        <v>0</v>
      </c>
      <c r="V23" s="26">
        <v>0</v>
      </c>
      <c r="W23" s="26">
        <v>0</v>
      </c>
      <c r="X23" s="26">
        <v>0</v>
      </c>
      <c r="AC23" s="80" t="s">
        <v>2772</v>
      </c>
    </row>
    <row r="24" spans="1:29" x14ac:dyDescent="0.2">
      <c r="A24" s="24">
        <v>123</v>
      </c>
      <c r="B24" s="24" t="s">
        <v>1401</v>
      </c>
      <c r="C24" s="24" t="s">
        <v>1402</v>
      </c>
      <c r="D24" s="24" t="s">
        <v>1403</v>
      </c>
      <c r="E24" s="16" t="s">
        <v>1404</v>
      </c>
      <c r="F24" s="15" t="s">
        <v>26</v>
      </c>
      <c r="H24" s="15" t="s">
        <v>27</v>
      </c>
      <c r="I24" s="2">
        <f>VLOOKUP(H24,Sheet1!$A$15:$D$17,4,0)</f>
        <v>1</v>
      </c>
      <c r="J24" s="26" t="s">
        <v>28</v>
      </c>
      <c r="K24" s="4">
        <f>VLOOKUP(J24,Sheet1!$A$19:$D$22,4,0)</f>
        <v>2</v>
      </c>
      <c r="L24" s="17" t="s">
        <v>1459</v>
      </c>
      <c r="M24" s="17" t="s">
        <v>68</v>
      </c>
      <c r="N24" s="4">
        <f>VLOOKUP(M24,Sheet1!$B$8:$D$10,3,0)</f>
        <v>2</v>
      </c>
      <c r="O24" s="17">
        <v>2</v>
      </c>
      <c r="P24" s="4">
        <f t="shared" si="0"/>
        <v>2</v>
      </c>
      <c r="Q24" s="17" t="s">
        <v>31</v>
      </c>
      <c r="R24" s="4">
        <f t="shared" si="1"/>
        <v>2</v>
      </c>
      <c r="S24" s="26" t="s">
        <v>1462</v>
      </c>
      <c r="T24" s="26" t="s">
        <v>1463</v>
      </c>
      <c r="U24" s="26">
        <v>0</v>
      </c>
      <c r="V24" s="26">
        <v>0</v>
      </c>
      <c r="W24" s="26">
        <v>0</v>
      </c>
      <c r="X24" s="26">
        <v>0</v>
      </c>
    </row>
    <row r="25" spans="1:29" x14ac:dyDescent="0.2">
      <c r="A25" s="24">
        <v>124</v>
      </c>
      <c r="B25" s="24" t="s">
        <v>1401</v>
      </c>
      <c r="C25" s="24" t="s">
        <v>1402</v>
      </c>
      <c r="D25" s="24" t="s">
        <v>1403</v>
      </c>
      <c r="E25" s="16" t="s">
        <v>1404</v>
      </c>
      <c r="F25" s="15" t="s">
        <v>26</v>
      </c>
      <c r="H25" s="15" t="s">
        <v>27</v>
      </c>
      <c r="I25" s="2">
        <f>VLOOKUP(H25,Sheet1!$A$15:$D$17,4,0)</f>
        <v>1</v>
      </c>
      <c r="J25" s="26" t="s">
        <v>28</v>
      </c>
      <c r="K25" s="4">
        <f>VLOOKUP(J25,Sheet1!$A$19:$D$22,4,0)</f>
        <v>2</v>
      </c>
      <c r="L25" s="17" t="s">
        <v>1459</v>
      </c>
      <c r="M25" s="17" t="s">
        <v>68</v>
      </c>
      <c r="N25" s="4">
        <f>VLOOKUP(M25,Sheet1!$B$8:$D$10,3,0)</f>
        <v>2</v>
      </c>
      <c r="O25" s="17">
        <v>3</v>
      </c>
      <c r="P25" s="4">
        <f t="shared" si="0"/>
        <v>2</v>
      </c>
      <c r="Q25" s="17" t="s">
        <v>31</v>
      </c>
      <c r="R25" s="4">
        <f t="shared" si="1"/>
        <v>2</v>
      </c>
      <c r="S25" s="26" t="s">
        <v>1464</v>
      </c>
      <c r="T25" s="26" t="s">
        <v>1465</v>
      </c>
      <c r="U25" s="26">
        <v>0</v>
      </c>
      <c r="V25" s="26">
        <v>0</v>
      </c>
      <c r="W25" s="26">
        <v>0</v>
      </c>
      <c r="X25" s="26">
        <v>0</v>
      </c>
    </row>
    <row r="26" spans="1:29" x14ac:dyDescent="0.2">
      <c r="A26" s="24">
        <v>125</v>
      </c>
      <c r="B26" s="24" t="s">
        <v>1401</v>
      </c>
      <c r="C26" s="24" t="s">
        <v>1402</v>
      </c>
      <c r="D26" s="24" t="s">
        <v>1403</v>
      </c>
      <c r="E26" s="16" t="s">
        <v>1404</v>
      </c>
      <c r="F26" s="15" t="s">
        <v>26</v>
      </c>
      <c r="H26" s="15" t="s">
        <v>27</v>
      </c>
      <c r="I26" s="2">
        <f>VLOOKUP(H26,Sheet1!$A$15:$D$17,4,0)</f>
        <v>1</v>
      </c>
      <c r="J26" s="26" t="s">
        <v>28</v>
      </c>
      <c r="K26" s="4">
        <f>VLOOKUP(J26,Sheet1!$A$19:$D$22,4,0)</f>
        <v>2</v>
      </c>
      <c r="L26" s="17" t="s">
        <v>1459</v>
      </c>
      <c r="M26" s="17" t="s">
        <v>68</v>
      </c>
      <c r="N26" s="4">
        <f>VLOOKUP(M26,Sheet1!$B$8:$D$10,3,0)</f>
        <v>2</v>
      </c>
      <c r="O26" s="17">
        <v>1</v>
      </c>
      <c r="P26" s="4">
        <f t="shared" si="0"/>
        <v>2</v>
      </c>
      <c r="Q26" s="17" t="s">
        <v>31</v>
      </c>
      <c r="R26" s="4">
        <f t="shared" si="1"/>
        <v>2</v>
      </c>
      <c r="S26" s="26" t="s">
        <v>1466</v>
      </c>
      <c r="T26" s="26" t="s">
        <v>1467</v>
      </c>
      <c r="U26" s="26">
        <v>0</v>
      </c>
      <c r="V26" s="26">
        <v>0</v>
      </c>
      <c r="W26" s="26">
        <v>0</v>
      </c>
      <c r="X26" s="26">
        <v>0</v>
      </c>
    </row>
    <row r="27" spans="1:29" x14ac:dyDescent="0.2">
      <c r="A27" s="24">
        <v>126</v>
      </c>
      <c r="B27" s="24" t="s">
        <v>1401</v>
      </c>
      <c r="C27" s="24" t="s">
        <v>1402</v>
      </c>
      <c r="D27" s="24" t="s">
        <v>1403</v>
      </c>
      <c r="E27" s="16" t="s">
        <v>1404</v>
      </c>
      <c r="F27" s="15" t="s">
        <v>26</v>
      </c>
      <c r="H27" s="15" t="s">
        <v>27</v>
      </c>
      <c r="I27" s="2">
        <f>VLOOKUP(H27,Sheet1!$A$15:$D$17,4,0)</f>
        <v>1</v>
      </c>
      <c r="J27" s="26" t="s">
        <v>28</v>
      </c>
      <c r="K27" s="4">
        <f>VLOOKUP(J27,Sheet1!$A$19:$D$22,4,0)</f>
        <v>2</v>
      </c>
      <c r="L27" s="17" t="s">
        <v>1459</v>
      </c>
      <c r="M27" s="17" t="s">
        <v>68</v>
      </c>
      <c r="N27" s="4">
        <f>VLOOKUP(M27,Sheet1!$B$8:$D$10,3,0)</f>
        <v>2</v>
      </c>
      <c r="O27" s="17">
        <v>3</v>
      </c>
      <c r="P27" s="4">
        <f t="shared" si="0"/>
        <v>2</v>
      </c>
      <c r="Q27" s="17" t="s">
        <v>31</v>
      </c>
      <c r="R27" s="4">
        <f t="shared" si="1"/>
        <v>2</v>
      </c>
      <c r="S27" s="26" t="s">
        <v>1468</v>
      </c>
      <c r="T27" s="26" t="s">
        <v>1469</v>
      </c>
      <c r="U27" s="26">
        <v>0</v>
      </c>
      <c r="V27" s="26">
        <v>0</v>
      </c>
      <c r="W27" s="26">
        <v>0</v>
      </c>
      <c r="X27" s="26">
        <v>0</v>
      </c>
    </row>
    <row r="28" spans="1:29" x14ac:dyDescent="0.2">
      <c r="A28" s="24">
        <v>127</v>
      </c>
      <c r="B28" s="24" t="s">
        <v>1401</v>
      </c>
      <c r="C28" s="24" t="s">
        <v>1402</v>
      </c>
      <c r="D28" s="24" t="s">
        <v>1403</v>
      </c>
      <c r="E28" s="16" t="s">
        <v>1404</v>
      </c>
      <c r="F28" s="15" t="s">
        <v>26</v>
      </c>
      <c r="H28" s="15" t="s">
        <v>27</v>
      </c>
      <c r="I28" s="2">
        <f>VLOOKUP(H28,Sheet1!$A$15:$D$17,4,0)</f>
        <v>1</v>
      </c>
      <c r="J28" s="26" t="s">
        <v>28</v>
      </c>
      <c r="K28" s="4">
        <f>VLOOKUP(J28,Sheet1!$A$19:$D$22,4,0)</f>
        <v>2</v>
      </c>
      <c r="L28" s="17" t="s">
        <v>1459</v>
      </c>
      <c r="M28" s="17" t="s">
        <v>68</v>
      </c>
      <c r="N28" s="4">
        <f>VLOOKUP(M28,Sheet1!$B$8:$D$10,3,0)</f>
        <v>2</v>
      </c>
      <c r="O28" s="17">
        <v>2</v>
      </c>
      <c r="P28" s="4">
        <f t="shared" si="0"/>
        <v>2</v>
      </c>
      <c r="Q28" s="17" t="s">
        <v>31</v>
      </c>
      <c r="R28" s="4">
        <f t="shared" si="1"/>
        <v>2</v>
      </c>
      <c r="S28" s="26" t="s">
        <v>1470</v>
      </c>
      <c r="T28" s="26" t="s">
        <v>1471</v>
      </c>
      <c r="U28" s="26">
        <v>0</v>
      </c>
      <c r="V28" s="26">
        <v>0</v>
      </c>
      <c r="W28" s="26">
        <v>0</v>
      </c>
      <c r="X28" s="26">
        <v>0</v>
      </c>
    </row>
    <row r="29" spans="1:29" x14ac:dyDescent="0.2">
      <c r="A29" s="24">
        <v>128</v>
      </c>
      <c r="B29" s="24" t="s">
        <v>1401</v>
      </c>
      <c r="C29" s="24" t="s">
        <v>1402</v>
      </c>
      <c r="D29" s="24" t="s">
        <v>1403</v>
      </c>
      <c r="E29" s="16" t="s">
        <v>1404</v>
      </c>
      <c r="F29" s="15" t="s">
        <v>26</v>
      </c>
      <c r="H29" s="15" t="s">
        <v>27</v>
      </c>
      <c r="I29" s="2">
        <f>VLOOKUP(H29,Sheet1!$A$15:$D$17,4,0)</f>
        <v>1</v>
      </c>
      <c r="J29" s="26" t="s">
        <v>28</v>
      </c>
      <c r="K29" s="4">
        <f>VLOOKUP(J29,Sheet1!$A$19:$D$22,4,0)</f>
        <v>2</v>
      </c>
      <c r="L29" s="17" t="s">
        <v>1459</v>
      </c>
      <c r="M29" s="17" t="s">
        <v>68</v>
      </c>
      <c r="N29" s="4">
        <f>VLOOKUP(M29,Sheet1!$B$8:$D$10,3,0)</f>
        <v>2</v>
      </c>
      <c r="O29" s="17">
        <v>4.5</v>
      </c>
      <c r="P29" s="4">
        <f t="shared" si="0"/>
        <v>2</v>
      </c>
      <c r="Q29" s="17" t="s">
        <v>31</v>
      </c>
      <c r="R29" s="4">
        <f t="shared" si="1"/>
        <v>2</v>
      </c>
      <c r="S29" s="26" t="s">
        <v>1472</v>
      </c>
      <c r="T29" s="26" t="s">
        <v>1473</v>
      </c>
      <c r="U29" s="26">
        <v>0</v>
      </c>
      <c r="V29" s="26">
        <v>0</v>
      </c>
      <c r="W29" s="26">
        <v>0</v>
      </c>
      <c r="X29" s="26">
        <v>0</v>
      </c>
    </row>
    <row r="30" spans="1:29" x14ac:dyDescent="0.2">
      <c r="A30" s="24">
        <v>129</v>
      </c>
      <c r="B30" s="24" t="s">
        <v>1401</v>
      </c>
      <c r="C30" s="24" t="s">
        <v>1402</v>
      </c>
      <c r="D30" s="24" t="s">
        <v>1403</v>
      </c>
      <c r="E30" s="16" t="s">
        <v>1404</v>
      </c>
      <c r="F30" s="15" t="s">
        <v>26</v>
      </c>
      <c r="H30" s="15" t="s">
        <v>27</v>
      </c>
      <c r="I30" s="2">
        <f>VLOOKUP(H30,Sheet1!$A$15:$D$17,4,0)</f>
        <v>1</v>
      </c>
      <c r="J30" s="26" t="s">
        <v>28</v>
      </c>
      <c r="K30" s="4">
        <f>VLOOKUP(J30,Sheet1!$A$19:$D$22,4,0)</f>
        <v>2</v>
      </c>
      <c r="L30" s="17" t="s">
        <v>1459</v>
      </c>
      <c r="M30" s="17" t="s">
        <v>68</v>
      </c>
      <c r="N30" s="4">
        <f>VLOOKUP(M30,Sheet1!$B$8:$D$10,3,0)</f>
        <v>2</v>
      </c>
      <c r="O30" s="17">
        <v>6</v>
      </c>
      <c r="P30" s="4">
        <f t="shared" si="0"/>
        <v>1</v>
      </c>
      <c r="Q30" s="17" t="s">
        <v>31</v>
      </c>
      <c r="R30" s="4">
        <f t="shared" si="1"/>
        <v>2</v>
      </c>
      <c r="S30" s="26" t="s">
        <v>1474</v>
      </c>
      <c r="T30" s="26" t="s">
        <v>1475</v>
      </c>
      <c r="U30" s="26">
        <v>0</v>
      </c>
      <c r="V30" s="26">
        <v>0</v>
      </c>
      <c r="W30" s="26">
        <v>0</v>
      </c>
      <c r="X30" s="26">
        <v>0</v>
      </c>
      <c r="AC30" s="80" t="s">
        <v>2784</v>
      </c>
    </row>
    <row r="31" spans="1:29" x14ac:dyDescent="0.2">
      <c r="A31" s="24">
        <v>130</v>
      </c>
      <c r="B31" s="24" t="s">
        <v>1401</v>
      </c>
      <c r="C31" s="24" t="s">
        <v>1402</v>
      </c>
      <c r="D31" s="24" t="s">
        <v>1403</v>
      </c>
      <c r="E31" s="16" t="s">
        <v>1404</v>
      </c>
      <c r="F31" s="15" t="s">
        <v>26</v>
      </c>
      <c r="H31" s="15" t="s">
        <v>27</v>
      </c>
      <c r="I31" s="2">
        <f>VLOOKUP(H31,Sheet1!$A$15:$D$17,4,0)</f>
        <v>1</v>
      </c>
      <c r="J31" s="26" t="s">
        <v>28</v>
      </c>
      <c r="K31" s="4">
        <f>VLOOKUP(J31,Sheet1!$A$19:$D$22,4,0)</f>
        <v>2</v>
      </c>
      <c r="L31" s="17" t="s">
        <v>1459</v>
      </c>
      <c r="M31" s="17" t="s">
        <v>68</v>
      </c>
      <c r="N31" s="4">
        <f>VLOOKUP(M31,Sheet1!$B$8:$D$10,3,0)</f>
        <v>2</v>
      </c>
      <c r="O31" s="17">
        <v>6</v>
      </c>
      <c r="P31" s="4">
        <f t="shared" si="0"/>
        <v>1</v>
      </c>
      <c r="Q31" s="17" t="s">
        <v>31</v>
      </c>
      <c r="R31" s="4">
        <f t="shared" si="1"/>
        <v>2</v>
      </c>
      <c r="S31" s="26" t="s">
        <v>1476</v>
      </c>
      <c r="T31" s="26" t="s">
        <v>1477</v>
      </c>
      <c r="U31" s="26">
        <v>0</v>
      </c>
      <c r="V31" s="26">
        <v>0</v>
      </c>
      <c r="W31" s="26">
        <v>0</v>
      </c>
      <c r="X31" s="26">
        <v>1</v>
      </c>
      <c r="AB31" s="18" t="s">
        <v>168</v>
      </c>
    </row>
    <row r="32" spans="1:29" x14ac:dyDescent="0.2">
      <c r="A32" s="24">
        <v>110</v>
      </c>
      <c r="B32" s="24" t="s">
        <v>1478</v>
      </c>
      <c r="C32" s="24" t="s">
        <v>1479</v>
      </c>
      <c r="D32" s="24" t="s">
        <v>1480</v>
      </c>
      <c r="E32" s="16" t="s">
        <v>1481</v>
      </c>
      <c r="F32" s="15" t="s">
        <v>26</v>
      </c>
      <c r="H32" s="15" t="s">
        <v>27</v>
      </c>
      <c r="I32" s="2">
        <f>VLOOKUP(H32,Sheet1!$A$15:$D$17,4,0)</f>
        <v>1</v>
      </c>
      <c r="J32" s="26" t="s">
        <v>28</v>
      </c>
      <c r="K32" s="4">
        <f>VLOOKUP(J32,Sheet1!$A$19:$D$22,4,0)</f>
        <v>2</v>
      </c>
      <c r="L32" s="17" t="s">
        <v>1459</v>
      </c>
      <c r="M32" s="17" t="s">
        <v>68</v>
      </c>
      <c r="N32" s="4">
        <f>VLOOKUP(M32,Sheet1!$B$8:$D$10,3,0)</f>
        <v>2</v>
      </c>
      <c r="O32" s="17">
        <v>3</v>
      </c>
      <c r="P32" s="4">
        <f t="shared" si="0"/>
        <v>2</v>
      </c>
      <c r="Q32" s="17" t="s">
        <v>31</v>
      </c>
      <c r="R32" s="4">
        <f t="shared" si="1"/>
        <v>2</v>
      </c>
      <c r="S32" s="26" t="s">
        <v>1482</v>
      </c>
      <c r="T32" s="26" t="s">
        <v>1483</v>
      </c>
      <c r="U32" s="26">
        <v>0</v>
      </c>
      <c r="V32" s="26">
        <v>0</v>
      </c>
      <c r="W32" s="26">
        <v>0</v>
      </c>
      <c r="X32" s="26">
        <v>0</v>
      </c>
    </row>
    <row r="33" spans="1:29" x14ac:dyDescent="0.2">
      <c r="A33" s="24">
        <v>119</v>
      </c>
      <c r="B33" s="24" t="s">
        <v>1484</v>
      </c>
      <c r="C33" s="24" t="s">
        <v>1479</v>
      </c>
      <c r="D33" s="24" t="s">
        <v>1480</v>
      </c>
      <c r="E33" s="16" t="s">
        <v>1481</v>
      </c>
      <c r="F33" s="15" t="s">
        <v>26</v>
      </c>
      <c r="H33" s="15" t="s">
        <v>27</v>
      </c>
      <c r="I33" s="2">
        <f>VLOOKUP(H33,Sheet1!$A$15:$D$17,4,0)</f>
        <v>1</v>
      </c>
      <c r="J33" s="26" t="s">
        <v>28</v>
      </c>
      <c r="K33" s="4">
        <f>VLOOKUP(J33,Sheet1!$A$19:$D$22,4,0)</f>
        <v>2</v>
      </c>
      <c r="L33" s="17" t="s">
        <v>1459</v>
      </c>
      <c r="M33" s="17" t="s">
        <v>68</v>
      </c>
      <c r="N33" s="4">
        <f>VLOOKUP(M33,Sheet1!$B$8:$D$10,3,0)</f>
        <v>2</v>
      </c>
      <c r="O33" s="17">
        <v>3</v>
      </c>
      <c r="P33" s="4">
        <f t="shared" si="0"/>
        <v>2</v>
      </c>
      <c r="Q33" s="17" t="s">
        <v>31</v>
      </c>
      <c r="R33" s="4">
        <f t="shared" si="1"/>
        <v>2</v>
      </c>
      <c r="S33" s="26" t="s">
        <v>1485</v>
      </c>
      <c r="T33" s="26" t="s">
        <v>1486</v>
      </c>
      <c r="U33" s="26">
        <v>0</v>
      </c>
      <c r="V33" s="26">
        <v>0</v>
      </c>
      <c r="W33" s="26">
        <v>0</v>
      </c>
      <c r="X33" s="26">
        <v>0</v>
      </c>
      <c r="AC33" s="80" t="s">
        <v>2792</v>
      </c>
    </row>
    <row r="34" spans="1:29" x14ac:dyDescent="0.2">
      <c r="A34" s="24">
        <v>1</v>
      </c>
      <c r="B34" s="24" t="s">
        <v>1487</v>
      </c>
      <c r="C34" s="25" t="s">
        <v>1488</v>
      </c>
      <c r="D34" s="24" t="s">
        <v>1480</v>
      </c>
      <c r="E34" s="16" t="s">
        <v>1481</v>
      </c>
      <c r="F34" s="15" t="s">
        <v>26</v>
      </c>
      <c r="H34" s="15" t="s">
        <v>27</v>
      </c>
      <c r="I34" s="2">
        <f>VLOOKUP(H34,Sheet1!$A$15:$D$17,4,0)</f>
        <v>1</v>
      </c>
      <c r="J34" s="26" t="s">
        <v>28</v>
      </c>
      <c r="K34" s="4">
        <f>VLOOKUP(J34,Sheet1!$A$19:$D$22,4,0)</f>
        <v>2</v>
      </c>
      <c r="L34" s="17" t="s">
        <v>29</v>
      </c>
      <c r="M34" s="17" t="s">
        <v>68</v>
      </c>
      <c r="N34" s="4">
        <f>VLOOKUP(M34,Sheet1!$B$8:$D$10,3,0)</f>
        <v>2</v>
      </c>
      <c r="O34" s="17">
        <v>4</v>
      </c>
      <c r="P34" s="4">
        <f t="shared" si="0"/>
        <v>2</v>
      </c>
      <c r="Q34" s="17" t="s">
        <v>31</v>
      </c>
      <c r="R34" s="4">
        <f t="shared" si="1"/>
        <v>2</v>
      </c>
      <c r="S34" s="26" t="s">
        <v>1489</v>
      </c>
      <c r="T34" s="26" t="s">
        <v>1490</v>
      </c>
      <c r="U34" s="26">
        <v>0</v>
      </c>
      <c r="V34" s="26">
        <v>0</v>
      </c>
      <c r="W34" s="26">
        <v>0</v>
      </c>
      <c r="X34" s="26">
        <v>0</v>
      </c>
    </row>
    <row r="35" spans="1:29" x14ac:dyDescent="0.2">
      <c r="A35" s="24">
        <v>2</v>
      </c>
      <c r="B35" s="24" t="s">
        <v>1487</v>
      </c>
      <c r="C35" s="25" t="s">
        <v>1488</v>
      </c>
      <c r="D35" s="24" t="s">
        <v>1480</v>
      </c>
      <c r="E35" s="16" t="s">
        <v>1481</v>
      </c>
      <c r="F35" s="15" t="s">
        <v>26</v>
      </c>
      <c r="H35" s="15" t="s">
        <v>27</v>
      </c>
      <c r="I35" s="2">
        <f>VLOOKUP(H35,Sheet1!$A$15:$D$17,4,0)</f>
        <v>1</v>
      </c>
      <c r="J35" s="26" t="s">
        <v>28</v>
      </c>
      <c r="K35" s="4">
        <f>VLOOKUP(J35,Sheet1!$A$19:$D$22,4,0)</f>
        <v>2</v>
      </c>
      <c r="L35" s="17" t="s">
        <v>29</v>
      </c>
      <c r="M35" s="17" t="s">
        <v>68</v>
      </c>
      <c r="N35" s="4">
        <f>VLOOKUP(M35,Sheet1!$B$8:$D$10,3,0)</f>
        <v>2</v>
      </c>
      <c r="O35" s="17">
        <v>5</v>
      </c>
      <c r="P35" s="4">
        <f t="shared" si="0"/>
        <v>1</v>
      </c>
      <c r="Q35" s="17" t="s">
        <v>31</v>
      </c>
      <c r="R35" s="4">
        <f t="shared" si="1"/>
        <v>2</v>
      </c>
      <c r="S35" s="26" t="s">
        <v>1491</v>
      </c>
      <c r="T35" s="26" t="s">
        <v>1492</v>
      </c>
      <c r="U35" s="26">
        <v>0</v>
      </c>
      <c r="V35" s="26">
        <v>0</v>
      </c>
      <c r="W35" s="26">
        <v>0</v>
      </c>
      <c r="X35" s="26">
        <v>0</v>
      </c>
    </row>
    <row r="36" spans="1:29" x14ac:dyDescent="0.2">
      <c r="A36" s="24">
        <v>3</v>
      </c>
      <c r="B36" s="24" t="s">
        <v>1487</v>
      </c>
      <c r="C36" s="25" t="s">
        <v>1488</v>
      </c>
      <c r="D36" s="24" t="s">
        <v>1480</v>
      </c>
      <c r="E36" s="16" t="s">
        <v>1481</v>
      </c>
      <c r="F36" s="15" t="s">
        <v>26</v>
      </c>
      <c r="H36" s="15" t="s">
        <v>27</v>
      </c>
      <c r="I36" s="2">
        <f>VLOOKUP(H36,Sheet1!$A$15:$D$17,4,0)</f>
        <v>1</v>
      </c>
      <c r="J36" s="26" t="s">
        <v>28</v>
      </c>
      <c r="K36" s="4">
        <f>VLOOKUP(J36,Sheet1!$A$19:$D$22,4,0)</f>
        <v>2</v>
      </c>
      <c r="L36" s="17" t="s">
        <v>29</v>
      </c>
      <c r="M36" s="17" t="s">
        <v>68</v>
      </c>
      <c r="N36" s="4">
        <f>VLOOKUP(M36,Sheet1!$B$8:$D$10,3,0)</f>
        <v>2</v>
      </c>
      <c r="O36" s="17">
        <v>5</v>
      </c>
      <c r="P36" s="4">
        <f t="shared" si="0"/>
        <v>1</v>
      </c>
      <c r="Q36" s="17" t="s">
        <v>31</v>
      </c>
      <c r="R36" s="4">
        <f t="shared" si="1"/>
        <v>2</v>
      </c>
      <c r="S36" s="26" t="s">
        <v>1493</v>
      </c>
      <c r="T36" s="26" t="s">
        <v>1494</v>
      </c>
      <c r="U36" s="26">
        <v>0</v>
      </c>
      <c r="V36" s="26">
        <v>0</v>
      </c>
      <c r="W36" s="26">
        <v>0</v>
      </c>
      <c r="X36" s="26">
        <v>0</v>
      </c>
    </row>
    <row r="37" spans="1:29" x14ac:dyDescent="0.2">
      <c r="A37" s="24">
        <v>4</v>
      </c>
      <c r="B37" s="24" t="s">
        <v>1487</v>
      </c>
      <c r="C37" s="25" t="s">
        <v>1488</v>
      </c>
      <c r="D37" s="24" t="s">
        <v>1480</v>
      </c>
      <c r="E37" s="16" t="s">
        <v>1481</v>
      </c>
      <c r="F37" s="15" t="s">
        <v>26</v>
      </c>
      <c r="H37" s="15" t="s">
        <v>27</v>
      </c>
      <c r="I37" s="2">
        <f>VLOOKUP(H37,Sheet1!$A$15:$D$17,4,0)</f>
        <v>1</v>
      </c>
      <c r="J37" s="26" t="s">
        <v>28</v>
      </c>
      <c r="K37" s="4">
        <f>VLOOKUP(J37,Sheet1!$A$19:$D$22,4,0)</f>
        <v>2</v>
      </c>
      <c r="L37" s="17" t="s">
        <v>29</v>
      </c>
      <c r="M37" s="17" t="s">
        <v>68</v>
      </c>
      <c r="N37" s="4">
        <f>VLOOKUP(M37,Sheet1!$B$8:$D$10,3,0)</f>
        <v>2</v>
      </c>
      <c r="O37" s="17">
        <v>6</v>
      </c>
      <c r="P37" s="4">
        <f t="shared" si="0"/>
        <v>1</v>
      </c>
      <c r="Q37" s="17" t="s">
        <v>31</v>
      </c>
      <c r="R37" s="4">
        <f t="shared" si="1"/>
        <v>2</v>
      </c>
      <c r="S37" s="26" t="s">
        <v>1495</v>
      </c>
      <c r="T37" s="26" t="s">
        <v>1496</v>
      </c>
      <c r="U37" s="26">
        <v>0</v>
      </c>
      <c r="V37" s="26">
        <v>0</v>
      </c>
      <c r="W37" s="26">
        <v>0</v>
      </c>
      <c r="X37" s="26">
        <v>0</v>
      </c>
      <c r="AC37" s="80" t="s">
        <v>2769</v>
      </c>
    </row>
    <row r="38" spans="1:29" x14ac:dyDescent="0.2">
      <c r="A38" s="24">
        <v>44</v>
      </c>
      <c r="B38" s="24" t="s">
        <v>1497</v>
      </c>
      <c r="C38" s="25" t="s">
        <v>1488</v>
      </c>
      <c r="D38" s="24" t="s">
        <v>1480</v>
      </c>
      <c r="E38" s="16" t="s">
        <v>1481</v>
      </c>
      <c r="F38" s="15" t="s">
        <v>26</v>
      </c>
      <c r="H38" s="15" t="s">
        <v>27</v>
      </c>
      <c r="I38" s="2">
        <f>VLOOKUP(H38,Sheet1!$A$15:$D$17,4,0)</f>
        <v>1</v>
      </c>
      <c r="J38" s="26" t="s">
        <v>28</v>
      </c>
      <c r="K38" s="4">
        <f>VLOOKUP(J38,Sheet1!$A$19:$D$22,4,0)</f>
        <v>2</v>
      </c>
      <c r="L38" s="17" t="s">
        <v>67</v>
      </c>
      <c r="M38" s="17" t="s">
        <v>68</v>
      </c>
      <c r="N38" s="4">
        <f>VLOOKUP(M38,Sheet1!$B$8:$D$10,3,0)</f>
        <v>2</v>
      </c>
      <c r="O38" s="17">
        <v>1</v>
      </c>
      <c r="P38" s="4">
        <f t="shared" si="0"/>
        <v>2</v>
      </c>
      <c r="Q38" s="17" t="s">
        <v>31</v>
      </c>
      <c r="R38" s="4">
        <f t="shared" si="1"/>
        <v>2</v>
      </c>
      <c r="S38" s="26" t="s">
        <v>1498</v>
      </c>
      <c r="T38" s="26" t="s">
        <v>1499</v>
      </c>
      <c r="U38" s="26">
        <v>0</v>
      </c>
      <c r="V38" s="26">
        <v>0</v>
      </c>
      <c r="W38" s="26">
        <v>0</v>
      </c>
      <c r="X38" s="26">
        <v>0</v>
      </c>
    </row>
    <row r="39" spans="1:29" x14ac:dyDescent="0.2">
      <c r="A39" s="24">
        <v>50</v>
      </c>
      <c r="B39" s="24" t="s">
        <v>1500</v>
      </c>
      <c r="C39" s="25" t="s">
        <v>1501</v>
      </c>
      <c r="D39" s="24" t="s">
        <v>1480</v>
      </c>
      <c r="E39" s="16" t="s">
        <v>1481</v>
      </c>
      <c r="F39" s="15" t="s">
        <v>26</v>
      </c>
      <c r="H39" s="15" t="s">
        <v>27</v>
      </c>
      <c r="I39" s="2">
        <f>VLOOKUP(H39,Sheet1!$A$15:$D$17,4,0)</f>
        <v>1</v>
      </c>
      <c r="J39" s="26" t="s">
        <v>28</v>
      </c>
      <c r="K39" s="4">
        <f>VLOOKUP(J39,Sheet1!$A$19:$D$22,4,0)</f>
        <v>2</v>
      </c>
      <c r="L39" s="17" t="s">
        <v>67</v>
      </c>
      <c r="M39" s="17" t="s">
        <v>68</v>
      </c>
      <c r="N39" s="4">
        <f>VLOOKUP(M39,Sheet1!$B$8:$D$10,3,0)</f>
        <v>2</v>
      </c>
      <c r="O39" s="17">
        <v>3</v>
      </c>
      <c r="P39" s="4">
        <f t="shared" si="0"/>
        <v>2</v>
      </c>
      <c r="Q39" s="17" t="s">
        <v>31</v>
      </c>
      <c r="R39" s="4">
        <f t="shared" si="1"/>
        <v>2</v>
      </c>
      <c r="S39" s="26" t="s">
        <v>1502</v>
      </c>
      <c r="T39" s="26" t="s">
        <v>1503</v>
      </c>
      <c r="U39" s="26">
        <v>0</v>
      </c>
      <c r="V39" s="26">
        <v>0</v>
      </c>
      <c r="W39" s="26">
        <v>0</v>
      </c>
      <c r="X39" s="26">
        <v>0</v>
      </c>
      <c r="AC39" s="80" t="s">
        <v>2773</v>
      </c>
    </row>
    <row r="40" spans="1:29" x14ac:dyDescent="0.2">
      <c r="A40" s="24">
        <v>51</v>
      </c>
      <c r="B40" s="24" t="s">
        <v>1504</v>
      </c>
      <c r="C40" s="25" t="s">
        <v>1501</v>
      </c>
      <c r="D40" s="24" t="s">
        <v>1480</v>
      </c>
      <c r="E40" s="16" t="s">
        <v>1481</v>
      </c>
      <c r="F40" s="15" t="s">
        <v>26</v>
      </c>
      <c r="H40" s="15" t="s">
        <v>27</v>
      </c>
      <c r="I40" s="2">
        <f>VLOOKUP(H40,Sheet1!$A$15:$D$17,4,0)</f>
        <v>1</v>
      </c>
      <c r="J40" s="26" t="s">
        <v>28</v>
      </c>
      <c r="K40" s="4">
        <f>VLOOKUP(J40,Sheet1!$A$19:$D$22,4,0)</f>
        <v>2</v>
      </c>
      <c r="L40" s="17" t="s">
        <v>67</v>
      </c>
      <c r="M40" s="17" t="s">
        <v>68</v>
      </c>
      <c r="N40" s="4">
        <f>VLOOKUP(M40,Sheet1!$B$8:$D$10,3,0)</f>
        <v>2</v>
      </c>
      <c r="O40" s="17">
        <v>3</v>
      </c>
      <c r="P40" s="4">
        <f t="shared" si="0"/>
        <v>2</v>
      </c>
      <c r="Q40" s="17" t="s">
        <v>31</v>
      </c>
      <c r="R40" s="4">
        <f t="shared" si="1"/>
        <v>2</v>
      </c>
      <c r="S40" s="26" t="s">
        <v>1505</v>
      </c>
      <c r="T40" s="26" t="s">
        <v>1506</v>
      </c>
      <c r="U40" s="26">
        <v>0</v>
      </c>
      <c r="V40" s="26">
        <v>0</v>
      </c>
      <c r="W40" s="26">
        <v>0</v>
      </c>
      <c r="X40" s="26">
        <v>0</v>
      </c>
    </row>
    <row r="41" spans="1:29" x14ac:dyDescent="0.2">
      <c r="A41" s="24">
        <v>52</v>
      </c>
      <c r="B41" s="24" t="s">
        <v>1504</v>
      </c>
      <c r="C41" s="25" t="s">
        <v>1501</v>
      </c>
      <c r="D41" s="24" t="s">
        <v>1480</v>
      </c>
      <c r="E41" s="16" t="s">
        <v>1481</v>
      </c>
      <c r="F41" s="15" t="s">
        <v>26</v>
      </c>
      <c r="H41" s="15" t="s">
        <v>27</v>
      </c>
      <c r="I41" s="2">
        <f>VLOOKUP(H41,Sheet1!$A$15:$D$17,4,0)</f>
        <v>1</v>
      </c>
      <c r="J41" s="26" t="s">
        <v>28</v>
      </c>
      <c r="K41" s="4">
        <f>VLOOKUP(J41,Sheet1!$A$19:$D$22,4,0)</f>
        <v>2</v>
      </c>
      <c r="L41" s="17" t="s">
        <v>67</v>
      </c>
      <c r="M41" s="17" t="s">
        <v>68</v>
      </c>
      <c r="N41" s="4">
        <f>VLOOKUP(M41,Sheet1!$B$8:$D$10,3,0)</f>
        <v>2</v>
      </c>
      <c r="O41" s="17">
        <v>5</v>
      </c>
      <c r="P41" s="4">
        <f t="shared" si="0"/>
        <v>1</v>
      </c>
      <c r="Q41" s="17" t="s">
        <v>31</v>
      </c>
      <c r="R41" s="4">
        <f t="shared" si="1"/>
        <v>2</v>
      </c>
      <c r="S41" s="26" t="s">
        <v>1507</v>
      </c>
      <c r="T41" s="26" t="s">
        <v>1508</v>
      </c>
      <c r="U41" s="26">
        <v>0</v>
      </c>
      <c r="V41" s="26">
        <v>0</v>
      </c>
      <c r="W41" s="26">
        <v>0</v>
      </c>
      <c r="X41" s="26">
        <v>0</v>
      </c>
    </row>
    <row r="42" spans="1:29" x14ac:dyDescent="0.2">
      <c r="A42" s="24">
        <v>53</v>
      </c>
      <c r="B42" s="24" t="s">
        <v>1504</v>
      </c>
      <c r="C42" s="25" t="s">
        <v>1501</v>
      </c>
      <c r="D42" s="24" t="s">
        <v>1480</v>
      </c>
      <c r="E42" s="16" t="s">
        <v>1481</v>
      </c>
      <c r="F42" s="15" t="s">
        <v>26</v>
      </c>
      <c r="H42" s="15" t="s">
        <v>27</v>
      </c>
      <c r="I42" s="2">
        <f>VLOOKUP(H42,Sheet1!$A$15:$D$17,4,0)</f>
        <v>1</v>
      </c>
      <c r="J42" s="26" t="s">
        <v>28</v>
      </c>
      <c r="K42" s="4">
        <f>VLOOKUP(J42,Sheet1!$A$19:$D$22,4,0)</f>
        <v>2</v>
      </c>
      <c r="L42" s="17" t="s">
        <v>67</v>
      </c>
      <c r="M42" s="17" t="s">
        <v>68</v>
      </c>
      <c r="N42" s="4">
        <f>VLOOKUP(M42,Sheet1!$B$8:$D$10,3,0)</f>
        <v>2</v>
      </c>
      <c r="O42" s="17">
        <v>4</v>
      </c>
      <c r="P42" s="4">
        <f t="shared" si="0"/>
        <v>2</v>
      </c>
      <c r="Q42" s="17" t="s">
        <v>31</v>
      </c>
      <c r="R42" s="4">
        <f t="shared" si="1"/>
        <v>2</v>
      </c>
      <c r="S42" s="26" t="s">
        <v>1509</v>
      </c>
      <c r="T42" s="26" t="s">
        <v>1510</v>
      </c>
      <c r="U42" s="26">
        <v>0</v>
      </c>
      <c r="V42" s="26">
        <v>0</v>
      </c>
      <c r="W42" s="26">
        <v>0</v>
      </c>
      <c r="X42" s="26">
        <v>0</v>
      </c>
    </row>
    <row r="43" spans="1:29" x14ac:dyDescent="0.2">
      <c r="A43" s="24">
        <v>54</v>
      </c>
      <c r="B43" s="24" t="s">
        <v>1504</v>
      </c>
      <c r="C43" s="25" t="s">
        <v>1501</v>
      </c>
      <c r="D43" s="24" t="s">
        <v>1480</v>
      </c>
      <c r="E43" s="16" t="s">
        <v>1481</v>
      </c>
      <c r="F43" s="15" t="s">
        <v>26</v>
      </c>
      <c r="H43" s="15" t="s">
        <v>27</v>
      </c>
      <c r="I43" s="2">
        <f>VLOOKUP(H43,Sheet1!$A$15:$D$17,4,0)</f>
        <v>1</v>
      </c>
      <c r="J43" s="26" t="s">
        <v>28</v>
      </c>
      <c r="K43" s="4">
        <f>VLOOKUP(J43,Sheet1!$A$19:$D$22,4,0)</f>
        <v>2</v>
      </c>
      <c r="L43" s="17" t="s">
        <v>67</v>
      </c>
      <c r="M43" s="17" t="s">
        <v>68</v>
      </c>
      <c r="N43" s="4">
        <f>VLOOKUP(M43,Sheet1!$B$8:$D$10,3,0)</f>
        <v>2</v>
      </c>
      <c r="O43" s="17">
        <v>2</v>
      </c>
      <c r="P43" s="4">
        <f t="shared" si="0"/>
        <v>2</v>
      </c>
      <c r="Q43" s="17" t="s">
        <v>31</v>
      </c>
      <c r="R43" s="4">
        <f t="shared" si="1"/>
        <v>2</v>
      </c>
      <c r="S43" s="26" t="s">
        <v>1511</v>
      </c>
      <c r="T43" s="26" t="s">
        <v>1512</v>
      </c>
      <c r="U43" s="26">
        <v>0</v>
      </c>
      <c r="V43" s="26">
        <v>0</v>
      </c>
      <c r="W43" s="26">
        <v>0</v>
      </c>
      <c r="X43" s="26">
        <v>0</v>
      </c>
    </row>
    <row r="44" spans="1:29" x14ac:dyDescent="0.2">
      <c r="A44" s="24">
        <v>56</v>
      </c>
      <c r="B44" s="24" t="s">
        <v>1513</v>
      </c>
      <c r="C44" s="25" t="s">
        <v>1501</v>
      </c>
      <c r="D44" s="24" t="s">
        <v>1480</v>
      </c>
      <c r="E44" s="16" t="s">
        <v>1481</v>
      </c>
      <c r="F44" s="15" t="s">
        <v>26</v>
      </c>
      <c r="H44" s="15" t="s">
        <v>27</v>
      </c>
      <c r="I44" s="2">
        <f>VLOOKUP(H44,Sheet1!$A$15:$D$17,4,0)</f>
        <v>1</v>
      </c>
      <c r="J44" s="26" t="s">
        <v>28</v>
      </c>
      <c r="K44" s="4">
        <f>VLOOKUP(J44,Sheet1!$A$19:$D$22,4,0)</f>
        <v>2</v>
      </c>
      <c r="L44" s="17" t="s">
        <v>1459</v>
      </c>
      <c r="M44" s="17" t="s">
        <v>68</v>
      </c>
      <c r="N44" s="4">
        <f>VLOOKUP(M44,Sheet1!$B$8:$D$10,3,0)</f>
        <v>2</v>
      </c>
      <c r="O44" s="17">
        <v>6</v>
      </c>
      <c r="P44" s="4">
        <f t="shared" si="0"/>
        <v>1</v>
      </c>
      <c r="Q44" s="17" t="s">
        <v>31</v>
      </c>
      <c r="R44" s="4">
        <f t="shared" si="1"/>
        <v>2</v>
      </c>
      <c r="S44" s="26" t="s">
        <v>1514</v>
      </c>
      <c r="T44" s="26" t="s">
        <v>1515</v>
      </c>
      <c r="U44" s="26">
        <v>1</v>
      </c>
      <c r="V44" s="26">
        <v>0</v>
      </c>
      <c r="W44" s="26">
        <v>0</v>
      </c>
      <c r="X44" s="26">
        <v>0</v>
      </c>
      <c r="Y44" s="8" t="s">
        <v>1516</v>
      </c>
    </row>
    <row r="45" spans="1:29" x14ac:dyDescent="0.2">
      <c r="A45" s="24">
        <v>57</v>
      </c>
      <c r="B45" s="24" t="s">
        <v>1513</v>
      </c>
      <c r="C45" s="25" t="s">
        <v>1501</v>
      </c>
      <c r="D45" s="24" t="s">
        <v>1480</v>
      </c>
      <c r="E45" s="16" t="s">
        <v>1481</v>
      </c>
      <c r="F45" s="15" t="s">
        <v>26</v>
      </c>
      <c r="H45" s="15" t="s">
        <v>27</v>
      </c>
      <c r="I45" s="2">
        <f>VLOOKUP(H45,Sheet1!$A$15:$D$17,4,0)</f>
        <v>1</v>
      </c>
      <c r="J45" s="26" t="s">
        <v>28</v>
      </c>
      <c r="K45" s="4">
        <f>VLOOKUP(J45,Sheet1!$A$19:$D$22,4,0)</f>
        <v>2</v>
      </c>
      <c r="L45" s="17" t="s">
        <v>1459</v>
      </c>
      <c r="M45" s="17" t="s">
        <v>68</v>
      </c>
      <c r="N45" s="4">
        <f>VLOOKUP(M45,Sheet1!$B$8:$D$10,3,0)</f>
        <v>2</v>
      </c>
      <c r="O45" s="17">
        <v>5</v>
      </c>
      <c r="P45" s="4">
        <f t="shared" si="0"/>
        <v>1</v>
      </c>
      <c r="Q45" s="17" t="s">
        <v>31</v>
      </c>
      <c r="R45" s="4">
        <f t="shared" si="1"/>
        <v>2</v>
      </c>
      <c r="S45" s="26" t="s">
        <v>1517</v>
      </c>
      <c r="T45" s="26" t="s">
        <v>1518</v>
      </c>
      <c r="U45" s="26">
        <v>1</v>
      </c>
      <c r="V45" s="26">
        <v>0</v>
      </c>
      <c r="W45" s="26">
        <v>0</v>
      </c>
      <c r="X45" s="26">
        <v>0</v>
      </c>
      <c r="Y45" s="8" t="s">
        <v>1516</v>
      </c>
    </row>
    <row r="46" spans="1:29" x14ac:dyDescent="0.2">
      <c r="A46" s="24">
        <v>58</v>
      </c>
      <c r="B46" s="24" t="s">
        <v>1519</v>
      </c>
      <c r="C46" s="25" t="s">
        <v>1501</v>
      </c>
      <c r="D46" s="24" t="s">
        <v>1480</v>
      </c>
      <c r="E46" s="16" t="s">
        <v>1481</v>
      </c>
      <c r="F46" s="15" t="s">
        <v>26</v>
      </c>
      <c r="H46" s="15" t="s">
        <v>27</v>
      </c>
      <c r="I46" s="2">
        <f>VLOOKUP(H46,Sheet1!$A$15:$D$17,4,0)</f>
        <v>1</v>
      </c>
      <c r="J46" s="26" t="s">
        <v>28</v>
      </c>
      <c r="K46" s="4">
        <f>VLOOKUP(J46,Sheet1!$A$19:$D$22,4,0)</f>
        <v>2</v>
      </c>
      <c r="L46" s="17" t="s">
        <v>1459</v>
      </c>
      <c r="M46" s="17" t="s">
        <v>68</v>
      </c>
      <c r="N46" s="4">
        <f>VLOOKUP(M46,Sheet1!$B$8:$D$10,3,0)</f>
        <v>2</v>
      </c>
      <c r="O46" s="17">
        <v>4.5</v>
      </c>
      <c r="P46" s="4">
        <f t="shared" si="0"/>
        <v>2</v>
      </c>
      <c r="Q46" s="17" t="s">
        <v>31</v>
      </c>
      <c r="R46" s="4">
        <f t="shared" si="1"/>
        <v>2</v>
      </c>
      <c r="S46" s="26" t="s">
        <v>1520</v>
      </c>
      <c r="T46" s="26" t="s">
        <v>1521</v>
      </c>
      <c r="U46" s="26">
        <v>0</v>
      </c>
      <c r="V46" s="26">
        <v>0</v>
      </c>
      <c r="W46" s="26">
        <v>0</v>
      </c>
      <c r="X46" s="26">
        <v>0</v>
      </c>
    </row>
    <row r="47" spans="1:29" x14ac:dyDescent="0.2">
      <c r="A47" s="24">
        <v>62</v>
      </c>
      <c r="B47" s="24" t="s">
        <v>1522</v>
      </c>
      <c r="C47" s="25" t="s">
        <v>1501</v>
      </c>
      <c r="D47" s="24" t="s">
        <v>1480</v>
      </c>
      <c r="E47" s="16" t="s">
        <v>1481</v>
      </c>
      <c r="F47" s="15" t="s">
        <v>26</v>
      </c>
      <c r="H47" s="15" t="s">
        <v>27</v>
      </c>
      <c r="I47" s="2">
        <f>VLOOKUP(H47,Sheet1!$A$15:$D$17,4,0)</f>
        <v>1</v>
      </c>
      <c r="J47" s="26" t="s">
        <v>28</v>
      </c>
      <c r="K47" s="4">
        <f>VLOOKUP(J47,Sheet1!$A$19:$D$22,4,0)</f>
        <v>2</v>
      </c>
      <c r="L47" s="17" t="s">
        <v>1459</v>
      </c>
      <c r="M47" s="17" t="s">
        <v>68</v>
      </c>
      <c r="N47" s="4">
        <f>VLOOKUP(M47,Sheet1!$B$8:$D$10,3,0)</f>
        <v>2</v>
      </c>
      <c r="O47" s="17">
        <v>4</v>
      </c>
      <c r="P47" s="4">
        <f t="shared" si="0"/>
        <v>2</v>
      </c>
      <c r="Q47" s="17" t="s">
        <v>31</v>
      </c>
      <c r="R47" s="4">
        <f t="shared" si="1"/>
        <v>2</v>
      </c>
      <c r="S47" s="26" t="s">
        <v>1523</v>
      </c>
      <c r="T47" s="26" t="s">
        <v>1524</v>
      </c>
      <c r="U47" s="26">
        <v>0</v>
      </c>
      <c r="V47" s="26">
        <v>0</v>
      </c>
      <c r="W47" s="26">
        <v>0</v>
      </c>
      <c r="X47" s="26">
        <v>0</v>
      </c>
    </row>
    <row r="48" spans="1:29" x14ac:dyDescent="0.2">
      <c r="A48" s="24">
        <v>63</v>
      </c>
      <c r="B48" s="24" t="s">
        <v>1522</v>
      </c>
      <c r="C48" s="25" t="s">
        <v>1501</v>
      </c>
      <c r="D48" s="24" t="s">
        <v>1480</v>
      </c>
      <c r="E48" s="16" t="s">
        <v>1481</v>
      </c>
      <c r="F48" s="15" t="s">
        <v>26</v>
      </c>
      <c r="H48" s="15" t="s">
        <v>27</v>
      </c>
      <c r="I48" s="2">
        <f>VLOOKUP(H48,Sheet1!$A$15:$D$17,4,0)</f>
        <v>1</v>
      </c>
      <c r="J48" s="26" t="s">
        <v>28</v>
      </c>
      <c r="K48" s="4">
        <f>VLOOKUP(J48,Sheet1!$A$19:$D$22,4,0)</f>
        <v>2</v>
      </c>
      <c r="L48" s="17" t="s">
        <v>1459</v>
      </c>
      <c r="M48" s="17" t="s">
        <v>68</v>
      </c>
      <c r="N48" s="4">
        <f>VLOOKUP(M48,Sheet1!$B$8:$D$10,3,0)</f>
        <v>2</v>
      </c>
      <c r="O48" s="17">
        <v>5</v>
      </c>
      <c r="P48" s="4">
        <f t="shared" si="0"/>
        <v>1</v>
      </c>
      <c r="Q48" s="17" t="s">
        <v>31</v>
      </c>
      <c r="R48" s="4">
        <f t="shared" si="1"/>
        <v>2</v>
      </c>
      <c r="S48" s="26" t="s">
        <v>1525</v>
      </c>
      <c r="T48" s="26" t="s">
        <v>1526</v>
      </c>
      <c r="U48" s="26">
        <v>0</v>
      </c>
      <c r="V48" s="26">
        <v>0</v>
      </c>
      <c r="W48" s="26">
        <v>1</v>
      </c>
      <c r="X48" s="26">
        <v>0</v>
      </c>
      <c r="AA48" s="9" t="s">
        <v>1527</v>
      </c>
    </row>
    <row r="49" spans="1:29" x14ac:dyDescent="0.2">
      <c r="A49" s="24">
        <v>114</v>
      </c>
      <c r="B49" s="24" t="s">
        <v>1528</v>
      </c>
      <c r="C49" s="24" t="s">
        <v>1479</v>
      </c>
      <c r="D49" s="24" t="s">
        <v>1480</v>
      </c>
      <c r="E49" s="16" t="s">
        <v>1481</v>
      </c>
      <c r="F49" s="15" t="s">
        <v>26</v>
      </c>
      <c r="H49" s="15" t="s">
        <v>27</v>
      </c>
      <c r="I49" s="2">
        <f>VLOOKUP(H49,Sheet1!$A$15:$D$17,4,0)</f>
        <v>1</v>
      </c>
      <c r="J49" s="26" t="s">
        <v>28</v>
      </c>
      <c r="K49" s="4">
        <f>VLOOKUP(J49,Sheet1!$A$19:$D$22,4,0)</f>
        <v>2</v>
      </c>
      <c r="L49" s="17" t="s">
        <v>1459</v>
      </c>
      <c r="M49" s="17" t="s">
        <v>68</v>
      </c>
      <c r="N49" s="4">
        <f>VLOOKUP(M49,Sheet1!$B$8:$D$10,3,0)</f>
        <v>2</v>
      </c>
      <c r="O49" s="17">
        <v>1</v>
      </c>
      <c r="P49" s="4">
        <f t="shared" si="0"/>
        <v>2</v>
      </c>
      <c r="Q49" s="17" t="s">
        <v>31</v>
      </c>
      <c r="R49" s="4">
        <f t="shared" si="1"/>
        <v>2</v>
      </c>
      <c r="S49" s="26" t="s">
        <v>2346</v>
      </c>
      <c r="T49" s="26" t="s">
        <v>1529</v>
      </c>
      <c r="U49" s="26">
        <v>0</v>
      </c>
      <c r="V49" s="26">
        <v>1</v>
      </c>
      <c r="W49" s="26">
        <v>0</v>
      </c>
      <c r="X49" s="26">
        <v>0</v>
      </c>
      <c r="Z49" s="8" t="s">
        <v>1530</v>
      </c>
    </row>
    <row r="50" spans="1:29" x14ac:dyDescent="0.2">
      <c r="A50" s="24">
        <v>71</v>
      </c>
      <c r="B50" s="24" t="s">
        <v>1531</v>
      </c>
      <c r="C50" s="25" t="s">
        <v>1501</v>
      </c>
      <c r="D50" s="24" t="s">
        <v>1480</v>
      </c>
      <c r="E50" s="16" t="s">
        <v>1481</v>
      </c>
      <c r="F50" s="15" t="s">
        <v>26</v>
      </c>
      <c r="H50" s="15" t="s">
        <v>27</v>
      </c>
      <c r="I50" s="2">
        <f>VLOOKUP(H50,Sheet1!$A$15:$D$17,4,0)</f>
        <v>1</v>
      </c>
      <c r="J50" s="26" t="s">
        <v>28</v>
      </c>
      <c r="K50" s="4">
        <f>VLOOKUP(J50,Sheet1!$A$19:$D$22,4,0)</f>
        <v>2</v>
      </c>
      <c r="L50" s="17" t="s">
        <v>1459</v>
      </c>
      <c r="M50" s="17" t="s">
        <v>68</v>
      </c>
      <c r="N50" s="4">
        <f>VLOOKUP(M50,Sheet1!$B$8:$D$10,3,0)</f>
        <v>2</v>
      </c>
      <c r="O50" s="17">
        <v>6</v>
      </c>
      <c r="P50" s="4">
        <f t="shared" si="0"/>
        <v>1</v>
      </c>
      <c r="Q50" s="17" t="s">
        <v>31</v>
      </c>
      <c r="R50" s="4">
        <f t="shared" si="1"/>
        <v>2</v>
      </c>
      <c r="S50" s="26" t="s">
        <v>1532</v>
      </c>
      <c r="T50" s="26" t="s">
        <v>1533</v>
      </c>
      <c r="U50" s="26">
        <v>0</v>
      </c>
      <c r="V50" s="26">
        <v>0</v>
      </c>
      <c r="W50" s="26">
        <v>0</v>
      </c>
      <c r="X50" s="26">
        <v>0</v>
      </c>
      <c r="AC50" s="80" t="s">
        <v>2788</v>
      </c>
    </row>
    <row r="51" spans="1:29" x14ac:dyDescent="0.2">
      <c r="A51" s="24">
        <v>74</v>
      </c>
      <c r="B51" s="24" t="s">
        <v>1534</v>
      </c>
      <c r="C51" s="25" t="s">
        <v>1501</v>
      </c>
      <c r="D51" s="24" t="s">
        <v>1480</v>
      </c>
      <c r="E51" s="16" t="s">
        <v>1481</v>
      </c>
      <c r="F51" s="15" t="s">
        <v>26</v>
      </c>
      <c r="H51" s="15" t="s">
        <v>27</v>
      </c>
      <c r="I51" s="2">
        <f>VLOOKUP(H51,Sheet1!$A$15:$D$17,4,0)</f>
        <v>1</v>
      </c>
      <c r="J51" s="26" t="s">
        <v>28</v>
      </c>
      <c r="K51" s="4">
        <f>VLOOKUP(J51,Sheet1!$A$19:$D$22,4,0)</f>
        <v>2</v>
      </c>
      <c r="L51" s="17" t="s">
        <v>1459</v>
      </c>
      <c r="M51" s="17" t="s">
        <v>68</v>
      </c>
      <c r="N51" s="4">
        <f>VLOOKUP(M51,Sheet1!$B$8:$D$10,3,0)</f>
        <v>2</v>
      </c>
      <c r="O51" s="17">
        <v>2</v>
      </c>
      <c r="P51" s="4">
        <f t="shared" si="0"/>
        <v>2</v>
      </c>
      <c r="Q51" s="17" t="s">
        <v>31</v>
      </c>
      <c r="R51" s="4">
        <f t="shared" si="1"/>
        <v>2</v>
      </c>
      <c r="S51" s="26" t="s">
        <v>1535</v>
      </c>
      <c r="T51" s="26" t="s">
        <v>1536</v>
      </c>
      <c r="U51" s="26">
        <v>1</v>
      </c>
      <c r="V51" s="26">
        <v>0</v>
      </c>
      <c r="W51" s="26">
        <v>0</v>
      </c>
      <c r="X51" s="26">
        <v>0</v>
      </c>
      <c r="Y51" s="8" t="s">
        <v>1537</v>
      </c>
    </row>
    <row r="52" spans="1:29" x14ac:dyDescent="0.2">
      <c r="A52" s="24">
        <v>75</v>
      </c>
      <c r="B52" s="24" t="s">
        <v>1534</v>
      </c>
      <c r="C52" s="25" t="s">
        <v>1501</v>
      </c>
      <c r="D52" s="24" t="s">
        <v>1480</v>
      </c>
      <c r="E52" s="16" t="s">
        <v>1481</v>
      </c>
      <c r="F52" s="15" t="s">
        <v>26</v>
      </c>
      <c r="H52" s="15" t="s">
        <v>27</v>
      </c>
      <c r="I52" s="2">
        <f>VLOOKUP(H52,Sheet1!$A$15:$D$17,4,0)</f>
        <v>1</v>
      </c>
      <c r="J52" s="26" t="s">
        <v>28</v>
      </c>
      <c r="K52" s="4">
        <f>VLOOKUP(J52,Sheet1!$A$19:$D$22,4,0)</f>
        <v>2</v>
      </c>
      <c r="L52" s="17" t="s">
        <v>1459</v>
      </c>
      <c r="M52" s="17" t="s">
        <v>68</v>
      </c>
      <c r="N52" s="4">
        <f>VLOOKUP(M52,Sheet1!$B$8:$D$10,3,0)</f>
        <v>2</v>
      </c>
      <c r="O52" s="17">
        <v>2</v>
      </c>
      <c r="P52" s="4">
        <f t="shared" si="0"/>
        <v>2</v>
      </c>
      <c r="Q52" s="17" t="s">
        <v>31</v>
      </c>
      <c r="R52" s="4">
        <f t="shared" si="1"/>
        <v>2</v>
      </c>
      <c r="S52" s="26" t="s">
        <v>1538</v>
      </c>
      <c r="T52" s="26" t="s">
        <v>1539</v>
      </c>
      <c r="U52" s="26">
        <v>0</v>
      </c>
      <c r="V52" s="26">
        <v>0</v>
      </c>
      <c r="W52" s="26">
        <v>0</v>
      </c>
      <c r="X52" s="26">
        <v>0</v>
      </c>
    </row>
    <row r="53" spans="1:29" x14ac:dyDescent="0.2">
      <c r="A53" s="24">
        <v>76</v>
      </c>
      <c r="B53" s="24" t="s">
        <v>1534</v>
      </c>
      <c r="C53" s="25" t="s">
        <v>1501</v>
      </c>
      <c r="D53" s="24" t="s">
        <v>1480</v>
      </c>
      <c r="E53" s="16" t="s">
        <v>1481</v>
      </c>
      <c r="F53" s="15" t="s">
        <v>26</v>
      </c>
      <c r="H53" s="15" t="s">
        <v>27</v>
      </c>
      <c r="I53" s="2">
        <f>VLOOKUP(H53,Sheet1!$A$15:$D$17,4,0)</f>
        <v>1</v>
      </c>
      <c r="J53" s="26" t="s">
        <v>28</v>
      </c>
      <c r="K53" s="4">
        <f>VLOOKUP(J53,Sheet1!$A$19:$D$22,4,0)</f>
        <v>2</v>
      </c>
      <c r="L53" s="17" t="s">
        <v>1459</v>
      </c>
      <c r="M53" s="17" t="s">
        <v>68</v>
      </c>
      <c r="N53" s="4">
        <f>VLOOKUP(M53,Sheet1!$B$8:$D$10,3,0)</f>
        <v>2</v>
      </c>
      <c r="O53" s="17">
        <v>5</v>
      </c>
      <c r="P53" s="4">
        <f t="shared" si="0"/>
        <v>1</v>
      </c>
      <c r="Q53" s="17" t="s">
        <v>31</v>
      </c>
      <c r="R53" s="4">
        <f t="shared" si="1"/>
        <v>2</v>
      </c>
      <c r="S53" s="26" t="s">
        <v>1540</v>
      </c>
      <c r="T53" s="26" t="s">
        <v>1541</v>
      </c>
      <c r="U53" s="26">
        <v>1</v>
      </c>
      <c r="V53" s="26">
        <v>0</v>
      </c>
      <c r="W53" s="26">
        <v>0</v>
      </c>
      <c r="X53" s="26">
        <v>0</v>
      </c>
      <c r="Y53" s="8" t="s">
        <v>1537</v>
      </c>
    </row>
    <row r="54" spans="1:29" x14ac:dyDescent="0.2">
      <c r="A54" s="24">
        <v>115</v>
      </c>
      <c r="B54" s="24" t="s">
        <v>1528</v>
      </c>
      <c r="C54" s="24" t="s">
        <v>1479</v>
      </c>
      <c r="D54" s="24" t="s">
        <v>1480</v>
      </c>
      <c r="E54" s="16" t="s">
        <v>1481</v>
      </c>
      <c r="F54" s="15" t="s">
        <v>26</v>
      </c>
      <c r="H54" s="15" t="s">
        <v>27</v>
      </c>
      <c r="I54" s="2">
        <f>VLOOKUP(H54,Sheet1!$A$15:$D$17,4,0)</f>
        <v>1</v>
      </c>
      <c r="J54" s="26" t="s">
        <v>28</v>
      </c>
      <c r="K54" s="4">
        <f>VLOOKUP(J54,Sheet1!$A$19:$D$22,4,0)</f>
        <v>2</v>
      </c>
      <c r="L54" s="17" t="s">
        <v>1459</v>
      </c>
      <c r="M54" s="17" t="s">
        <v>68</v>
      </c>
      <c r="N54" s="4">
        <f>VLOOKUP(M54,Sheet1!$B$8:$D$10,3,0)</f>
        <v>2</v>
      </c>
      <c r="O54" s="17">
        <v>8</v>
      </c>
      <c r="P54" s="4">
        <f t="shared" si="0"/>
        <v>1</v>
      </c>
      <c r="Q54" s="17" t="s">
        <v>31</v>
      </c>
      <c r="R54" s="4">
        <f t="shared" si="1"/>
        <v>2</v>
      </c>
      <c r="S54" s="26" t="s">
        <v>2768</v>
      </c>
      <c r="T54" s="26" t="s">
        <v>1542</v>
      </c>
      <c r="U54" s="26">
        <v>0</v>
      </c>
      <c r="V54" s="26">
        <v>1</v>
      </c>
      <c r="W54" s="26">
        <v>0</v>
      </c>
      <c r="X54" s="26">
        <v>0</v>
      </c>
      <c r="Z54" s="8" t="s">
        <v>1530</v>
      </c>
    </row>
    <row r="55" spans="1:29" x14ac:dyDescent="0.2">
      <c r="A55" s="24">
        <v>79</v>
      </c>
      <c r="B55" s="24" t="s">
        <v>1543</v>
      </c>
      <c r="C55" s="25" t="s">
        <v>1501</v>
      </c>
      <c r="D55" s="24" t="s">
        <v>1480</v>
      </c>
      <c r="E55" s="16" t="s">
        <v>1481</v>
      </c>
      <c r="F55" s="15" t="s">
        <v>26</v>
      </c>
      <c r="H55" s="15" t="s">
        <v>27</v>
      </c>
      <c r="I55" s="2">
        <f>VLOOKUP(H55,Sheet1!$A$15:$D$17,4,0)</f>
        <v>1</v>
      </c>
      <c r="J55" s="26" t="s">
        <v>28</v>
      </c>
      <c r="K55" s="4">
        <f>VLOOKUP(J55,Sheet1!$A$19:$D$22,4,0)</f>
        <v>2</v>
      </c>
      <c r="L55" s="17" t="s">
        <v>1459</v>
      </c>
      <c r="M55" s="17" t="s">
        <v>68</v>
      </c>
      <c r="N55" s="4">
        <f>VLOOKUP(M55,Sheet1!$B$8:$D$10,3,0)</f>
        <v>2</v>
      </c>
      <c r="O55" s="17">
        <v>4</v>
      </c>
      <c r="P55" s="4">
        <f t="shared" si="0"/>
        <v>2</v>
      </c>
      <c r="Q55" s="17" t="s">
        <v>31</v>
      </c>
      <c r="R55" s="4">
        <f t="shared" si="1"/>
        <v>2</v>
      </c>
      <c r="S55" s="26" t="s">
        <v>1544</v>
      </c>
      <c r="T55" s="26" t="s">
        <v>1545</v>
      </c>
      <c r="U55" s="26">
        <v>0</v>
      </c>
      <c r="V55" s="26">
        <v>0</v>
      </c>
      <c r="W55" s="26">
        <v>0</v>
      </c>
      <c r="X55" s="26">
        <v>1</v>
      </c>
      <c r="AB55" s="18"/>
    </row>
    <row r="56" spans="1:29" x14ac:dyDescent="0.2">
      <c r="A56" s="24">
        <v>80</v>
      </c>
      <c r="B56" s="24" t="s">
        <v>1546</v>
      </c>
      <c r="C56" s="25" t="s">
        <v>1501</v>
      </c>
      <c r="D56" s="24" t="s">
        <v>1480</v>
      </c>
      <c r="E56" s="16" t="s">
        <v>1481</v>
      </c>
      <c r="F56" s="15" t="s">
        <v>26</v>
      </c>
      <c r="H56" s="15" t="s">
        <v>27</v>
      </c>
      <c r="I56" s="2">
        <f>VLOOKUP(H56,Sheet1!$A$15:$D$17,4,0)</f>
        <v>1</v>
      </c>
      <c r="J56" s="26" t="s">
        <v>28</v>
      </c>
      <c r="K56" s="4">
        <f>VLOOKUP(J56,Sheet1!$A$19:$D$22,4,0)</f>
        <v>2</v>
      </c>
      <c r="L56" s="17" t="s">
        <v>1459</v>
      </c>
      <c r="M56" s="17" t="s">
        <v>68</v>
      </c>
      <c r="N56" s="4">
        <f>VLOOKUP(M56,Sheet1!$B$8:$D$10,3,0)</f>
        <v>2</v>
      </c>
      <c r="O56" s="17">
        <v>3</v>
      </c>
      <c r="P56" s="4">
        <f t="shared" si="0"/>
        <v>2</v>
      </c>
      <c r="Q56" s="17" t="s">
        <v>31</v>
      </c>
      <c r="R56" s="4">
        <f t="shared" si="1"/>
        <v>2</v>
      </c>
      <c r="S56" s="26" t="s">
        <v>1547</v>
      </c>
      <c r="T56" s="26" t="s">
        <v>1548</v>
      </c>
      <c r="U56" s="26">
        <v>0</v>
      </c>
      <c r="V56" s="26">
        <v>0</v>
      </c>
      <c r="W56" s="26">
        <v>0</v>
      </c>
      <c r="X56" s="26">
        <v>0</v>
      </c>
    </row>
    <row r="57" spans="1:29" x14ac:dyDescent="0.2">
      <c r="A57" s="24">
        <v>84</v>
      </c>
      <c r="B57" s="24" t="s">
        <v>1549</v>
      </c>
      <c r="C57" s="25" t="s">
        <v>1501</v>
      </c>
      <c r="D57" s="24" t="s">
        <v>1480</v>
      </c>
      <c r="E57" s="16" t="s">
        <v>1481</v>
      </c>
      <c r="F57" s="15" t="s">
        <v>26</v>
      </c>
      <c r="H57" s="15" t="s">
        <v>27</v>
      </c>
      <c r="I57" s="2">
        <f>VLOOKUP(H57,Sheet1!$A$15:$D$17,4,0)</f>
        <v>1</v>
      </c>
      <c r="J57" s="26" t="s">
        <v>28</v>
      </c>
      <c r="K57" s="4">
        <f>VLOOKUP(J57,Sheet1!$A$19:$D$22,4,0)</f>
        <v>2</v>
      </c>
      <c r="L57" s="17" t="s">
        <v>1459</v>
      </c>
      <c r="M57" s="17" t="s">
        <v>68</v>
      </c>
      <c r="N57" s="4">
        <f>VLOOKUP(M57,Sheet1!$B$8:$D$10,3,0)</f>
        <v>2</v>
      </c>
      <c r="O57" s="17">
        <v>1.5</v>
      </c>
      <c r="P57" s="4">
        <f t="shared" si="0"/>
        <v>2</v>
      </c>
      <c r="Q57" s="17" t="s">
        <v>31</v>
      </c>
      <c r="R57" s="4">
        <f t="shared" si="1"/>
        <v>2</v>
      </c>
      <c r="S57" s="26" t="s">
        <v>1550</v>
      </c>
      <c r="T57" s="26" t="s">
        <v>1551</v>
      </c>
      <c r="U57" s="26">
        <v>0</v>
      </c>
      <c r="V57" s="26">
        <v>0</v>
      </c>
      <c r="W57" s="26">
        <v>0</v>
      </c>
      <c r="X57" s="26">
        <v>0</v>
      </c>
    </row>
    <row r="58" spans="1:29" x14ac:dyDescent="0.2">
      <c r="A58" s="24">
        <v>86</v>
      </c>
      <c r="B58" s="24" t="s">
        <v>1552</v>
      </c>
      <c r="C58" s="25" t="s">
        <v>1501</v>
      </c>
      <c r="D58" s="24" t="s">
        <v>1480</v>
      </c>
      <c r="E58" s="16" t="s">
        <v>1481</v>
      </c>
      <c r="F58" s="15" t="s">
        <v>26</v>
      </c>
      <c r="H58" s="15" t="s">
        <v>27</v>
      </c>
      <c r="I58" s="2">
        <f>VLOOKUP(H58,Sheet1!$A$15:$D$17,4,0)</f>
        <v>1</v>
      </c>
      <c r="J58" s="26" t="s">
        <v>28</v>
      </c>
      <c r="K58" s="4">
        <f>VLOOKUP(J58,Sheet1!$A$19:$D$22,4,0)</f>
        <v>2</v>
      </c>
      <c r="L58" s="17" t="s">
        <v>1459</v>
      </c>
      <c r="M58" s="17" t="s">
        <v>68</v>
      </c>
      <c r="N58" s="4">
        <f>VLOOKUP(M58,Sheet1!$B$8:$D$10,3,0)</f>
        <v>2</v>
      </c>
      <c r="O58" s="17">
        <v>6</v>
      </c>
      <c r="P58" s="4">
        <f t="shared" si="0"/>
        <v>1</v>
      </c>
      <c r="Q58" s="17" t="s">
        <v>31</v>
      </c>
      <c r="R58" s="4">
        <f t="shared" si="1"/>
        <v>2</v>
      </c>
      <c r="S58" s="26" t="s">
        <v>1553</v>
      </c>
      <c r="T58" s="26" t="s">
        <v>1554</v>
      </c>
      <c r="U58" s="26">
        <v>0</v>
      </c>
      <c r="V58" s="26">
        <v>0</v>
      </c>
      <c r="W58" s="26">
        <v>0</v>
      </c>
      <c r="X58" s="26">
        <v>0</v>
      </c>
      <c r="AC58" s="80" t="s">
        <v>2793</v>
      </c>
    </row>
    <row r="59" spans="1:29" x14ac:dyDescent="0.2">
      <c r="A59" s="24">
        <v>88</v>
      </c>
      <c r="B59" s="24" t="s">
        <v>1552</v>
      </c>
      <c r="C59" s="25" t="s">
        <v>1501</v>
      </c>
      <c r="D59" s="24" t="s">
        <v>1480</v>
      </c>
      <c r="E59" s="16" t="s">
        <v>1481</v>
      </c>
      <c r="F59" s="15" t="s">
        <v>26</v>
      </c>
      <c r="H59" s="15" t="s">
        <v>27</v>
      </c>
      <c r="I59" s="2">
        <f>VLOOKUP(H59,Sheet1!$A$15:$D$17,4,0)</f>
        <v>1</v>
      </c>
      <c r="J59" s="26" t="s">
        <v>28</v>
      </c>
      <c r="K59" s="4">
        <f>VLOOKUP(J59,Sheet1!$A$19:$D$22,4,0)</f>
        <v>2</v>
      </c>
      <c r="L59" s="17" t="s">
        <v>1459</v>
      </c>
      <c r="M59" s="17" t="s">
        <v>68</v>
      </c>
      <c r="N59" s="4">
        <f>VLOOKUP(M59,Sheet1!$B$8:$D$10,3,0)</f>
        <v>2</v>
      </c>
      <c r="O59" s="17">
        <v>4</v>
      </c>
      <c r="P59" s="4">
        <f t="shared" si="0"/>
        <v>2</v>
      </c>
      <c r="Q59" s="17" t="s">
        <v>31</v>
      </c>
      <c r="R59" s="4">
        <f t="shared" si="1"/>
        <v>2</v>
      </c>
      <c r="S59" s="26" t="s">
        <v>1555</v>
      </c>
      <c r="T59" s="26" t="s">
        <v>1556</v>
      </c>
      <c r="U59" s="26">
        <v>0</v>
      </c>
      <c r="V59" s="26">
        <v>0</v>
      </c>
      <c r="W59" s="26">
        <v>0</v>
      </c>
      <c r="X59" s="26">
        <v>0</v>
      </c>
    </row>
    <row r="60" spans="1:29" x14ac:dyDescent="0.2">
      <c r="A60" s="24">
        <v>89</v>
      </c>
      <c r="B60" s="24" t="s">
        <v>1552</v>
      </c>
      <c r="C60" s="25" t="s">
        <v>1501</v>
      </c>
      <c r="D60" s="24" t="s">
        <v>1480</v>
      </c>
      <c r="E60" s="16" t="s">
        <v>1481</v>
      </c>
      <c r="F60" s="15" t="s">
        <v>26</v>
      </c>
      <c r="H60" s="15" t="s">
        <v>27</v>
      </c>
      <c r="I60" s="2">
        <f>VLOOKUP(H60,Sheet1!$A$15:$D$17,4,0)</f>
        <v>1</v>
      </c>
      <c r="J60" s="26" t="s">
        <v>28</v>
      </c>
      <c r="K60" s="4">
        <f>VLOOKUP(J60,Sheet1!$A$19:$D$22,4,0)</f>
        <v>2</v>
      </c>
      <c r="L60" s="17" t="s">
        <v>1459</v>
      </c>
      <c r="M60" s="17" t="s">
        <v>68</v>
      </c>
      <c r="N60" s="4">
        <f>VLOOKUP(M60,Sheet1!$B$8:$D$10,3,0)</f>
        <v>2</v>
      </c>
      <c r="O60" s="17">
        <v>3</v>
      </c>
      <c r="P60" s="4">
        <f t="shared" si="0"/>
        <v>2</v>
      </c>
      <c r="Q60" s="17" t="s">
        <v>31</v>
      </c>
      <c r="R60" s="4">
        <f t="shared" si="1"/>
        <v>2</v>
      </c>
      <c r="S60" s="26" t="s">
        <v>1557</v>
      </c>
      <c r="T60" s="26" t="s">
        <v>1558</v>
      </c>
      <c r="U60" s="26">
        <v>0</v>
      </c>
      <c r="V60" s="26">
        <v>0</v>
      </c>
      <c r="W60" s="26">
        <v>0</v>
      </c>
      <c r="X60" s="26">
        <v>0</v>
      </c>
      <c r="AC60" s="80" t="s">
        <v>2794</v>
      </c>
    </row>
    <row r="61" spans="1:29" s="15" customFormat="1" x14ac:dyDescent="0.2">
      <c r="A61" s="15">
        <v>131</v>
      </c>
      <c r="B61" s="15" t="s">
        <v>1418</v>
      </c>
      <c r="C61" s="15" t="s">
        <v>1559</v>
      </c>
      <c r="D61" s="15" t="s">
        <v>1403</v>
      </c>
      <c r="E61" s="16" t="s">
        <v>1404</v>
      </c>
      <c r="F61" s="15" t="s">
        <v>26</v>
      </c>
      <c r="H61" s="15" t="s">
        <v>27</v>
      </c>
      <c r="I61" s="2">
        <f>VLOOKUP(H61,Sheet1!$A$15:$D$17,4,0)</f>
        <v>1</v>
      </c>
      <c r="J61" s="17" t="s">
        <v>196</v>
      </c>
      <c r="K61" s="4">
        <f>VLOOKUP(J61,Sheet1!$A$19:$D$22,4,0)</f>
        <v>3</v>
      </c>
      <c r="L61" s="17" t="s">
        <v>197</v>
      </c>
      <c r="M61" s="17" t="s">
        <v>68</v>
      </c>
      <c r="N61" s="4">
        <f>VLOOKUP(M61,Sheet1!$B$8:$D$10,3,0)</f>
        <v>2</v>
      </c>
      <c r="O61" s="17">
        <v>1</v>
      </c>
      <c r="P61" s="4">
        <f t="shared" si="0"/>
        <v>2</v>
      </c>
      <c r="Q61" s="17" t="s">
        <v>31</v>
      </c>
      <c r="R61" s="4">
        <f t="shared" si="1"/>
        <v>2</v>
      </c>
      <c r="S61" s="17" t="s">
        <v>1560</v>
      </c>
      <c r="T61" s="17" t="s">
        <v>1561</v>
      </c>
      <c r="U61" s="17">
        <v>0</v>
      </c>
      <c r="V61" s="17">
        <v>0</v>
      </c>
      <c r="W61" s="17">
        <v>0</v>
      </c>
      <c r="X61" s="17">
        <v>0</v>
      </c>
      <c r="AC61" s="70"/>
    </row>
    <row r="62" spans="1:29" s="15" customFormat="1" x14ac:dyDescent="0.2">
      <c r="A62" s="15">
        <v>132</v>
      </c>
      <c r="B62" s="15" t="s">
        <v>1418</v>
      </c>
      <c r="C62" s="15" t="s">
        <v>1559</v>
      </c>
      <c r="D62" s="15" t="s">
        <v>1403</v>
      </c>
      <c r="E62" s="16" t="s">
        <v>1404</v>
      </c>
      <c r="F62" s="15" t="s">
        <v>26</v>
      </c>
      <c r="H62" s="15" t="s">
        <v>27</v>
      </c>
      <c r="I62" s="2">
        <f>VLOOKUP(H62,Sheet1!$A$15:$D$17,4,0)</f>
        <v>1</v>
      </c>
      <c r="J62" s="17" t="s">
        <v>196</v>
      </c>
      <c r="K62" s="4">
        <f>VLOOKUP(J62,Sheet1!$A$19:$D$22,4,0)</f>
        <v>3</v>
      </c>
      <c r="L62" s="17" t="s">
        <v>197</v>
      </c>
      <c r="M62" s="17" t="s">
        <v>68</v>
      </c>
      <c r="N62" s="4">
        <f>VLOOKUP(M62,Sheet1!$B$8:$D$10,3,0)</f>
        <v>2</v>
      </c>
      <c r="O62" s="17">
        <v>1</v>
      </c>
      <c r="P62" s="4">
        <f t="shared" si="0"/>
        <v>2</v>
      </c>
      <c r="Q62" s="17" t="s">
        <v>31</v>
      </c>
      <c r="R62" s="4">
        <f t="shared" si="1"/>
        <v>2</v>
      </c>
      <c r="S62" s="17" t="s">
        <v>1562</v>
      </c>
      <c r="T62" s="17" t="s">
        <v>1563</v>
      </c>
      <c r="U62" s="17">
        <v>0</v>
      </c>
      <c r="V62" s="17">
        <v>0</v>
      </c>
      <c r="W62" s="17">
        <v>0</v>
      </c>
      <c r="X62" s="17">
        <v>0</v>
      </c>
      <c r="AC62" s="70"/>
    </row>
    <row r="63" spans="1:29" s="15" customFormat="1" x14ac:dyDescent="0.2">
      <c r="A63" s="15">
        <v>133</v>
      </c>
      <c r="B63" s="15" t="s">
        <v>1418</v>
      </c>
      <c r="C63" s="15" t="s">
        <v>1559</v>
      </c>
      <c r="D63" s="15" t="s">
        <v>1403</v>
      </c>
      <c r="E63" s="16" t="s">
        <v>1404</v>
      </c>
      <c r="F63" s="15" t="s">
        <v>26</v>
      </c>
      <c r="H63" s="15" t="s">
        <v>27</v>
      </c>
      <c r="I63" s="2">
        <f>VLOOKUP(H63,Sheet1!$A$15:$D$17,4,0)</f>
        <v>1</v>
      </c>
      <c r="J63" s="17" t="s">
        <v>196</v>
      </c>
      <c r="K63" s="4">
        <f>VLOOKUP(J63,Sheet1!$A$19:$D$22,4,0)</f>
        <v>3</v>
      </c>
      <c r="L63" s="17" t="s">
        <v>197</v>
      </c>
      <c r="M63" s="17" t="s">
        <v>68</v>
      </c>
      <c r="N63" s="4">
        <f>VLOOKUP(M63,Sheet1!$B$8:$D$10,3,0)</f>
        <v>2</v>
      </c>
      <c r="O63" s="17">
        <v>0.5</v>
      </c>
      <c r="P63" s="4">
        <f t="shared" si="0"/>
        <v>3</v>
      </c>
      <c r="Q63" s="17" t="s">
        <v>31</v>
      </c>
      <c r="R63" s="4">
        <f t="shared" si="1"/>
        <v>2</v>
      </c>
      <c r="S63" s="17" t="s">
        <v>1564</v>
      </c>
      <c r="T63" s="17" t="s">
        <v>1565</v>
      </c>
      <c r="U63" s="17">
        <v>0</v>
      </c>
      <c r="V63" s="17">
        <v>0</v>
      </c>
      <c r="W63" s="17">
        <v>0</v>
      </c>
      <c r="X63" s="17">
        <v>0</v>
      </c>
      <c r="AC63" s="70"/>
    </row>
    <row r="64" spans="1:29" s="15" customFormat="1" x14ac:dyDescent="0.2">
      <c r="A64" s="15">
        <v>134</v>
      </c>
      <c r="B64" s="15" t="s">
        <v>1418</v>
      </c>
      <c r="C64" s="15" t="s">
        <v>1559</v>
      </c>
      <c r="D64" s="15" t="s">
        <v>1403</v>
      </c>
      <c r="E64" s="16" t="s">
        <v>1404</v>
      </c>
      <c r="F64" s="15" t="s">
        <v>26</v>
      </c>
      <c r="H64" s="15" t="s">
        <v>27</v>
      </c>
      <c r="I64" s="2">
        <f>VLOOKUP(H64,Sheet1!$A$15:$D$17,4,0)</f>
        <v>1</v>
      </c>
      <c r="J64" s="17" t="s">
        <v>196</v>
      </c>
      <c r="K64" s="4">
        <f>VLOOKUP(J64,Sheet1!$A$19:$D$22,4,0)</f>
        <v>3</v>
      </c>
      <c r="L64" s="17" t="s">
        <v>197</v>
      </c>
      <c r="M64" s="17" t="s">
        <v>68</v>
      </c>
      <c r="N64" s="4">
        <f>VLOOKUP(M64,Sheet1!$B$8:$D$10,3,0)</f>
        <v>2</v>
      </c>
      <c r="O64" s="17">
        <v>0.6</v>
      </c>
      <c r="P64" s="4">
        <f t="shared" si="0"/>
        <v>3</v>
      </c>
      <c r="Q64" s="17" t="s">
        <v>31</v>
      </c>
      <c r="R64" s="4">
        <f t="shared" si="1"/>
        <v>2</v>
      </c>
      <c r="S64" s="17" t="s">
        <v>1566</v>
      </c>
      <c r="T64" s="17" t="s">
        <v>1567</v>
      </c>
      <c r="U64" s="17">
        <v>0</v>
      </c>
      <c r="V64" s="17">
        <v>0</v>
      </c>
      <c r="W64" s="17">
        <v>0</v>
      </c>
      <c r="X64" s="17">
        <v>0</v>
      </c>
      <c r="AC64" s="70"/>
    </row>
    <row r="65" spans="1:29" s="15" customFormat="1" x14ac:dyDescent="0.2">
      <c r="A65" s="15">
        <v>135</v>
      </c>
      <c r="B65" s="15" t="s">
        <v>1418</v>
      </c>
      <c r="C65" s="15" t="s">
        <v>1559</v>
      </c>
      <c r="D65" s="15" t="s">
        <v>1403</v>
      </c>
      <c r="E65" s="16" t="s">
        <v>1404</v>
      </c>
      <c r="F65" s="15" t="s">
        <v>26</v>
      </c>
      <c r="H65" s="15" t="s">
        <v>27</v>
      </c>
      <c r="I65" s="2">
        <f>VLOOKUP(H65,Sheet1!$A$15:$D$17,4,0)</f>
        <v>1</v>
      </c>
      <c r="J65" s="17" t="s">
        <v>196</v>
      </c>
      <c r="K65" s="4">
        <f>VLOOKUP(J65,Sheet1!$A$19:$D$22,4,0)</f>
        <v>3</v>
      </c>
      <c r="L65" s="17" t="s">
        <v>197</v>
      </c>
      <c r="M65" s="17" t="s">
        <v>68</v>
      </c>
      <c r="N65" s="4">
        <f>VLOOKUP(M65,Sheet1!$B$8:$D$10,3,0)</f>
        <v>2</v>
      </c>
      <c r="O65" s="17">
        <v>0.7</v>
      </c>
      <c r="P65" s="4">
        <f t="shared" si="0"/>
        <v>3</v>
      </c>
      <c r="Q65" s="17" t="s">
        <v>31</v>
      </c>
      <c r="R65" s="4">
        <f t="shared" si="1"/>
        <v>2</v>
      </c>
      <c r="S65" s="17" t="s">
        <v>1568</v>
      </c>
      <c r="T65" s="17" t="s">
        <v>1569</v>
      </c>
      <c r="U65" s="17">
        <v>0</v>
      </c>
      <c r="V65" s="17">
        <v>0</v>
      </c>
      <c r="W65" s="17">
        <v>0</v>
      </c>
      <c r="X65" s="17">
        <v>0</v>
      </c>
      <c r="AC65" s="70"/>
    </row>
    <row r="66" spans="1:29" s="15" customFormat="1" x14ac:dyDescent="0.2">
      <c r="A66" s="15">
        <v>136</v>
      </c>
      <c r="B66" s="15" t="s">
        <v>1418</v>
      </c>
      <c r="C66" s="15" t="s">
        <v>1559</v>
      </c>
      <c r="D66" s="15" t="s">
        <v>1403</v>
      </c>
      <c r="E66" s="16" t="s">
        <v>1404</v>
      </c>
      <c r="F66" s="15" t="s">
        <v>26</v>
      </c>
      <c r="H66" s="15" t="s">
        <v>27</v>
      </c>
      <c r="I66" s="2">
        <f>VLOOKUP(H66,Sheet1!$A$15:$D$17,4,0)</f>
        <v>1</v>
      </c>
      <c r="J66" s="17" t="s">
        <v>196</v>
      </c>
      <c r="K66" s="4">
        <f>VLOOKUP(J66,Sheet1!$A$19:$D$22,4,0)</f>
        <v>3</v>
      </c>
      <c r="L66" s="17" t="s">
        <v>197</v>
      </c>
      <c r="M66" s="17" t="s">
        <v>68</v>
      </c>
      <c r="N66" s="4">
        <f>VLOOKUP(M66,Sheet1!$B$8:$D$10,3,0)</f>
        <v>2</v>
      </c>
      <c r="O66" s="17">
        <v>0.5</v>
      </c>
      <c r="P66" s="4">
        <f t="shared" si="0"/>
        <v>3</v>
      </c>
      <c r="Q66" s="17" t="s">
        <v>31</v>
      </c>
      <c r="R66" s="4">
        <f t="shared" si="1"/>
        <v>2</v>
      </c>
      <c r="S66" s="17" t="s">
        <v>1570</v>
      </c>
      <c r="T66" s="17" t="s">
        <v>1571</v>
      </c>
      <c r="U66" s="17">
        <v>0</v>
      </c>
      <c r="V66" s="17">
        <v>0</v>
      </c>
      <c r="W66" s="17">
        <v>1</v>
      </c>
      <c r="X66" s="17">
        <v>0</v>
      </c>
      <c r="AA66" s="8" t="s">
        <v>1572</v>
      </c>
      <c r="AC66" s="70"/>
    </row>
    <row r="67" spans="1:29" s="15" customFormat="1" x14ac:dyDescent="0.2">
      <c r="A67" s="15">
        <v>137</v>
      </c>
      <c r="B67" s="15" t="s">
        <v>1418</v>
      </c>
      <c r="C67" s="15" t="s">
        <v>1559</v>
      </c>
      <c r="D67" s="15" t="s">
        <v>1403</v>
      </c>
      <c r="E67" s="16" t="s">
        <v>1404</v>
      </c>
      <c r="F67" s="15" t="s">
        <v>26</v>
      </c>
      <c r="H67" s="15" t="s">
        <v>27</v>
      </c>
      <c r="I67" s="2">
        <f>VLOOKUP(H67,Sheet1!$A$15:$D$17,4,0)</f>
        <v>1</v>
      </c>
      <c r="J67" s="17" t="s">
        <v>196</v>
      </c>
      <c r="K67" s="4">
        <f>VLOOKUP(J67,Sheet1!$A$19:$D$22,4,0)</f>
        <v>3</v>
      </c>
      <c r="L67" s="17" t="s">
        <v>197</v>
      </c>
      <c r="M67" s="17" t="s">
        <v>68</v>
      </c>
      <c r="N67" s="4">
        <f>VLOOKUP(M67,Sheet1!$B$8:$D$10,3,0)</f>
        <v>2</v>
      </c>
      <c r="O67" s="17">
        <v>1.5</v>
      </c>
      <c r="P67" s="4">
        <f t="shared" ref="P67:P130" si="2">IF(O67&lt;1,3,IF(AND(O67&gt;=1,O67&lt;5),2,IF(O67&gt;=5,1)))</f>
        <v>2</v>
      </c>
      <c r="Q67" s="17" t="s">
        <v>31</v>
      </c>
      <c r="R67" s="4">
        <f t="shared" ref="R67:R130" si="3">IF(Q67="F",2,1)</f>
        <v>2</v>
      </c>
      <c r="S67" s="17" t="s">
        <v>1573</v>
      </c>
      <c r="T67" s="17" t="s">
        <v>1574</v>
      </c>
      <c r="U67" s="17">
        <v>0</v>
      </c>
      <c r="V67" s="17">
        <v>0</v>
      </c>
      <c r="W67" s="17">
        <v>0</v>
      </c>
      <c r="X67" s="17">
        <v>0</v>
      </c>
      <c r="AC67" s="70"/>
    </row>
    <row r="68" spans="1:29" s="15" customFormat="1" x14ac:dyDescent="0.2">
      <c r="A68" s="15">
        <v>138</v>
      </c>
      <c r="B68" s="15" t="s">
        <v>1575</v>
      </c>
      <c r="C68" s="15" t="s">
        <v>1559</v>
      </c>
      <c r="D68" s="15" t="s">
        <v>1403</v>
      </c>
      <c r="E68" s="16" t="s">
        <v>1404</v>
      </c>
      <c r="F68" s="15" t="s">
        <v>26</v>
      </c>
      <c r="H68" s="15" t="s">
        <v>27</v>
      </c>
      <c r="I68" s="2">
        <f>VLOOKUP(H68,Sheet1!$A$15:$D$17,4,0)</f>
        <v>1</v>
      </c>
      <c r="J68" s="17" t="s">
        <v>196</v>
      </c>
      <c r="K68" s="4">
        <f>VLOOKUP(J68,Sheet1!$A$19:$D$22,4,0)</f>
        <v>3</v>
      </c>
      <c r="L68" s="17" t="s">
        <v>197</v>
      </c>
      <c r="M68" s="17" t="s">
        <v>68</v>
      </c>
      <c r="N68" s="4">
        <f>VLOOKUP(M68,Sheet1!$B$8:$D$10,3,0)</f>
        <v>2</v>
      </c>
      <c r="O68" s="17">
        <v>1</v>
      </c>
      <c r="P68" s="4">
        <f t="shared" si="2"/>
        <v>2</v>
      </c>
      <c r="Q68" s="17" t="s">
        <v>31</v>
      </c>
      <c r="R68" s="4">
        <f t="shared" si="3"/>
        <v>2</v>
      </c>
      <c r="S68" s="17" t="s">
        <v>1576</v>
      </c>
      <c r="T68" s="17" t="s">
        <v>1577</v>
      </c>
      <c r="U68" s="17">
        <v>0</v>
      </c>
      <c r="V68" s="17">
        <v>0</v>
      </c>
      <c r="W68" s="17">
        <v>0</v>
      </c>
      <c r="X68" s="17">
        <v>0</v>
      </c>
      <c r="AC68" s="70"/>
    </row>
    <row r="69" spans="1:29" s="15" customFormat="1" x14ac:dyDescent="0.2">
      <c r="A69" s="15">
        <v>139</v>
      </c>
      <c r="B69" s="15" t="s">
        <v>1575</v>
      </c>
      <c r="C69" s="15" t="s">
        <v>1559</v>
      </c>
      <c r="D69" s="15" t="s">
        <v>1403</v>
      </c>
      <c r="E69" s="16" t="s">
        <v>1404</v>
      </c>
      <c r="F69" s="15" t="s">
        <v>26</v>
      </c>
      <c r="H69" s="15" t="s">
        <v>27</v>
      </c>
      <c r="I69" s="2">
        <f>VLOOKUP(H69,Sheet1!$A$15:$D$17,4,0)</f>
        <v>1</v>
      </c>
      <c r="J69" s="17" t="s">
        <v>196</v>
      </c>
      <c r="K69" s="4">
        <f>VLOOKUP(J69,Sheet1!$A$19:$D$22,4,0)</f>
        <v>3</v>
      </c>
      <c r="L69" s="17" t="s">
        <v>197</v>
      </c>
      <c r="M69" s="17" t="s">
        <v>68</v>
      </c>
      <c r="N69" s="4">
        <f>VLOOKUP(M69,Sheet1!$B$8:$D$10,3,0)</f>
        <v>2</v>
      </c>
      <c r="O69" s="17">
        <v>1</v>
      </c>
      <c r="P69" s="4">
        <f t="shared" si="2"/>
        <v>2</v>
      </c>
      <c r="Q69" s="17" t="s">
        <v>31</v>
      </c>
      <c r="R69" s="4">
        <f t="shared" si="3"/>
        <v>2</v>
      </c>
      <c r="S69" s="17" t="s">
        <v>1578</v>
      </c>
      <c r="T69" s="17" t="s">
        <v>1579</v>
      </c>
      <c r="U69" s="17">
        <v>0</v>
      </c>
      <c r="V69" s="17">
        <v>0</v>
      </c>
      <c r="W69" s="17">
        <v>0</v>
      </c>
      <c r="X69" s="17">
        <v>0</v>
      </c>
      <c r="AC69" s="70"/>
    </row>
    <row r="70" spans="1:29" s="15" customFormat="1" x14ac:dyDescent="0.2">
      <c r="A70" s="15">
        <v>140</v>
      </c>
      <c r="B70" s="15" t="s">
        <v>1575</v>
      </c>
      <c r="C70" s="15" t="s">
        <v>1559</v>
      </c>
      <c r="D70" s="15" t="s">
        <v>1403</v>
      </c>
      <c r="E70" s="16" t="s">
        <v>1404</v>
      </c>
      <c r="F70" s="15" t="s">
        <v>26</v>
      </c>
      <c r="H70" s="15" t="s">
        <v>27</v>
      </c>
      <c r="I70" s="2">
        <f>VLOOKUP(H70,Sheet1!$A$15:$D$17,4,0)</f>
        <v>1</v>
      </c>
      <c r="J70" s="17" t="s">
        <v>196</v>
      </c>
      <c r="K70" s="4">
        <f>VLOOKUP(J70,Sheet1!$A$19:$D$22,4,0)</f>
        <v>3</v>
      </c>
      <c r="L70" s="17" t="s">
        <v>197</v>
      </c>
      <c r="M70" s="17" t="s">
        <v>68</v>
      </c>
      <c r="N70" s="4">
        <f>VLOOKUP(M70,Sheet1!$B$8:$D$10,3,0)</f>
        <v>2</v>
      </c>
      <c r="O70" s="17">
        <v>1</v>
      </c>
      <c r="P70" s="4">
        <f t="shared" si="2"/>
        <v>2</v>
      </c>
      <c r="Q70" s="17" t="s">
        <v>31</v>
      </c>
      <c r="R70" s="4">
        <f t="shared" si="3"/>
        <v>2</v>
      </c>
      <c r="S70" s="17" t="s">
        <v>1580</v>
      </c>
      <c r="T70" s="17" t="s">
        <v>1581</v>
      </c>
      <c r="U70" s="17">
        <v>0</v>
      </c>
      <c r="V70" s="17">
        <v>0</v>
      </c>
      <c r="W70" s="17">
        <v>0</v>
      </c>
      <c r="X70" s="17">
        <v>0</v>
      </c>
      <c r="AC70" s="70"/>
    </row>
    <row r="71" spans="1:29" s="15" customFormat="1" x14ac:dyDescent="0.2">
      <c r="A71" s="15">
        <v>141</v>
      </c>
      <c r="B71" s="15" t="s">
        <v>1575</v>
      </c>
      <c r="C71" s="15" t="s">
        <v>1559</v>
      </c>
      <c r="D71" s="15" t="s">
        <v>1403</v>
      </c>
      <c r="E71" s="16" t="s">
        <v>1404</v>
      </c>
      <c r="F71" s="15" t="s">
        <v>26</v>
      </c>
      <c r="H71" s="15" t="s">
        <v>27</v>
      </c>
      <c r="I71" s="2">
        <f>VLOOKUP(H71,Sheet1!$A$15:$D$17,4,0)</f>
        <v>1</v>
      </c>
      <c r="J71" s="17" t="s">
        <v>196</v>
      </c>
      <c r="K71" s="4">
        <f>VLOOKUP(J71,Sheet1!$A$19:$D$22,4,0)</f>
        <v>3</v>
      </c>
      <c r="L71" s="17" t="s">
        <v>197</v>
      </c>
      <c r="M71" s="17" t="s">
        <v>68</v>
      </c>
      <c r="N71" s="4">
        <f>VLOOKUP(M71,Sheet1!$B$8:$D$10,3,0)</f>
        <v>2</v>
      </c>
      <c r="O71" s="17">
        <v>1</v>
      </c>
      <c r="P71" s="4">
        <f t="shared" si="2"/>
        <v>2</v>
      </c>
      <c r="Q71" s="17" t="s">
        <v>31</v>
      </c>
      <c r="R71" s="4">
        <f t="shared" si="3"/>
        <v>2</v>
      </c>
      <c r="S71" s="17" t="s">
        <v>1582</v>
      </c>
      <c r="T71" s="17" t="s">
        <v>1583</v>
      </c>
      <c r="U71" s="17">
        <v>0</v>
      </c>
      <c r="V71" s="17">
        <v>0</v>
      </c>
      <c r="W71" s="17">
        <v>0</v>
      </c>
      <c r="X71" s="17">
        <v>0</v>
      </c>
      <c r="AC71" s="70"/>
    </row>
    <row r="72" spans="1:29" s="15" customFormat="1" x14ac:dyDescent="0.2">
      <c r="A72" s="15">
        <v>142</v>
      </c>
      <c r="B72" s="15" t="s">
        <v>1575</v>
      </c>
      <c r="C72" s="15" t="s">
        <v>1559</v>
      </c>
      <c r="D72" s="15" t="s">
        <v>1403</v>
      </c>
      <c r="E72" s="16" t="s">
        <v>1404</v>
      </c>
      <c r="F72" s="15" t="s">
        <v>26</v>
      </c>
      <c r="H72" s="15" t="s">
        <v>27</v>
      </c>
      <c r="I72" s="2">
        <f>VLOOKUP(H72,Sheet1!$A$15:$D$17,4,0)</f>
        <v>1</v>
      </c>
      <c r="J72" s="17" t="s">
        <v>196</v>
      </c>
      <c r="K72" s="4">
        <f>VLOOKUP(J72,Sheet1!$A$19:$D$22,4,0)</f>
        <v>3</v>
      </c>
      <c r="L72" s="17" t="s">
        <v>197</v>
      </c>
      <c r="M72" s="17" t="s">
        <v>68</v>
      </c>
      <c r="N72" s="4">
        <f>VLOOKUP(M72,Sheet1!$B$8:$D$10,3,0)</f>
        <v>2</v>
      </c>
      <c r="O72" s="17">
        <v>3</v>
      </c>
      <c r="P72" s="4">
        <f t="shared" si="2"/>
        <v>2</v>
      </c>
      <c r="Q72" s="17" t="s">
        <v>31</v>
      </c>
      <c r="R72" s="4">
        <f t="shared" si="3"/>
        <v>2</v>
      </c>
      <c r="S72" s="17" t="s">
        <v>1584</v>
      </c>
      <c r="T72" s="17" t="s">
        <v>1585</v>
      </c>
      <c r="U72" s="17">
        <v>0</v>
      </c>
      <c r="V72" s="17">
        <v>0</v>
      </c>
      <c r="W72" s="17">
        <v>0</v>
      </c>
      <c r="X72" s="17">
        <v>0</v>
      </c>
      <c r="AC72" s="70"/>
    </row>
    <row r="73" spans="1:29" s="15" customFormat="1" x14ac:dyDescent="0.2">
      <c r="A73" s="15">
        <v>143</v>
      </c>
      <c r="B73" s="15" t="s">
        <v>1575</v>
      </c>
      <c r="C73" s="15" t="s">
        <v>1559</v>
      </c>
      <c r="D73" s="15" t="s">
        <v>1403</v>
      </c>
      <c r="E73" s="16" t="s">
        <v>1404</v>
      </c>
      <c r="F73" s="15" t="s">
        <v>26</v>
      </c>
      <c r="H73" s="15" t="s">
        <v>27</v>
      </c>
      <c r="I73" s="2">
        <f>VLOOKUP(H73,Sheet1!$A$15:$D$17,4,0)</f>
        <v>1</v>
      </c>
      <c r="J73" s="17" t="s">
        <v>196</v>
      </c>
      <c r="K73" s="4">
        <f>VLOOKUP(J73,Sheet1!$A$19:$D$22,4,0)</f>
        <v>3</v>
      </c>
      <c r="L73" s="17" t="s">
        <v>197</v>
      </c>
      <c r="M73" s="17" t="s">
        <v>68</v>
      </c>
      <c r="N73" s="4">
        <f>VLOOKUP(M73,Sheet1!$B$8:$D$10,3,0)</f>
        <v>2</v>
      </c>
      <c r="O73" s="17">
        <v>3</v>
      </c>
      <c r="P73" s="4">
        <f t="shared" si="2"/>
        <v>2</v>
      </c>
      <c r="Q73" s="17" t="s">
        <v>31</v>
      </c>
      <c r="R73" s="4">
        <f t="shared" si="3"/>
        <v>2</v>
      </c>
      <c r="S73" s="17" t="s">
        <v>1586</v>
      </c>
      <c r="T73" s="17" t="s">
        <v>1587</v>
      </c>
      <c r="U73" s="17">
        <v>0</v>
      </c>
      <c r="V73" s="17">
        <v>0</v>
      </c>
      <c r="W73" s="17">
        <v>0</v>
      </c>
      <c r="X73" s="17">
        <v>0</v>
      </c>
      <c r="AC73" s="70"/>
    </row>
    <row r="74" spans="1:29" s="15" customFormat="1" x14ac:dyDescent="0.2">
      <c r="A74" s="15">
        <v>144</v>
      </c>
      <c r="B74" s="15" t="s">
        <v>1575</v>
      </c>
      <c r="C74" s="15" t="s">
        <v>1559</v>
      </c>
      <c r="D74" s="15" t="s">
        <v>1403</v>
      </c>
      <c r="E74" s="16" t="s">
        <v>1404</v>
      </c>
      <c r="F74" s="15" t="s">
        <v>26</v>
      </c>
      <c r="H74" s="15" t="s">
        <v>27</v>
      </c>
      <c r="I74" s="2">
        <f>VLOOKUP(H74,Sheet1!$A$15:$D$17,4,0)</f>
        <v>1</v>
      </c>
      <c r="J74" s="17" t="s">
        <v>196</v>
      </c>
      <c r="K74" s="4">
        <f>VLOOKUP(J74,Sheet1!$A$19:$D$22,4,0)</f>
        <v>3</v>
      </c>
      <c r="L74" s="17" t="s">
        <v>197</v>
      </c>
      <c r="M74" s="17" t="s">
        <v>68</v>
      </c>
      <c r="N74" s="4">
        <f>VLOOKUP(M74,Sheet1!$B$8:$D$10,3,0)</f>
        <v>2</v>
      </c>
      <c r="O74" s="17">
        <v>3</v>
      </c>
      <c r="P74" s="4">
        <f t="shared" si="2"/>
        <v>2</v>
      </c>
      <c r="Q74" s="17" t="s">
        <v>31</v>
      </c>
      <c r="R74" s="4">
        <f t="shared" si="3"/>
        <v>2</v>
      </c>
      <c r="S74" s="17" t="s">
        <v>1588</v>
      </c>
      <c r="T74" s="17" t="s">
        <v>1589</v>
      </c>
      <c r="U74" s="17">
        <v>0</v>
      </c>
      <c r="V74" s="17">
        <v>0</v>
      </c>
      <c r="W74" s="17">
        <v>0</v>
      </c>
      <c r="X74" s="17">
        <v>0</v>
      </c>
      <c r="AC74" s="70"/>
    </row>
    <row r="75" spans="1:29" s="15" customFormat="1" x14ac:dyDescent="0.2">
      <c r="A75" s="15">
        <v>145</v>
      </c>
      <c r="B75" s="15" t="s">
        <v>1575</v>
      </c>
      <c r="C75" s="15" t="s">
        <v>1559</v>
      </c>
      <c r="D75" s="15" t="s">
        <v>1403</v>
      </c>
      <c r="E75" s="16" t="s">
        <v>1404</v>
      </c>
      <c r="F75" s="15" t="s">
        <v>26</v>
      </c>
      <c r="H75" s="15" t="s">
        <v>27</v>
      </c>
      <c r="I75" s="2">
        <f>VLOOKUP(H75,Sheet1!$A$15:$D$17,4,0)</f>
        <v>1</v>
      </c>
      <c r="J75" s="17" t="s">
        <v>196</v>
      </c>
      <c r="K75" s="4">
        <f>VLOOKUP(J75,Sheet1!$A$19:$D$22,4,0)</f>
        <v>3</v>
      </c>
      <c r="L75" s="17" t="s">
        <v>197</v>
      </c>
      <c r="M75" s="17" t="s">
        <v>68</v>
      </c>
      <c r="N75" s="4">
        <f>VLOOKUP(M75,Sheet1!$B$8:$D$10,3,0)</f>
        <v>2</v>
      </c>
      <c r="O75" s="17">
        <v>3</v>
      </c>
      <c r="P75" s="4">
        <f t="shared" si="2"/>
        <v>2</v>
      </c>
      <c r="Q75" s="17" t="s">
        <v>31</v>
      </c>
      <c r="R75" s="4">
        <f t="shared" si="3"/>
        <v>2</v>
      </c>
      <c r="S75" s="17" t="s">
        <v>1590</v>
      </c>
      <c r="T75" s="17" t="s">
        <v>1591</v>
      </c>
      <c r="U75" s="17">
        <v>0</v>
      </c>
      <c r="V75" s="17">
        <v>0</v>
      </c>
      <c r="W75" s="17">
        <v>0</v>
      </c>
      <c r="X75" s="17">
        <v>0</v>
      </c>
      <c r="AC75" s="70"/>
    </row>
    <row r="76" spans="1:29" s="15" customFormat="1" x14ac:dyDescent="0.2">
      <c r="A76" s="15">
        <v>146</v>
      </c>
      <c r="B76" s="15" t="s">
        <v>1575</v>
      </c>
      <c r="C76" s="15" t="s">
        <v>1559</v>
      </c>
      <c r="D76" s="15" t="s">
        <v>1403</v>
      </c>
      <c r="E76" s="16" t="s">
        <v>1404</v>
      </c>
      <c r="F76" s="15" t="s">
        <v>26</v>
      </c>
      <c r="H76" s="15" t="s">
        <v>27</v>
      </c>
      <c r="I76" s="2">
        <f>VLOOKUP(H76,Sheet1!$A$15:$D$17,4,0)</f>
        <v>1</v>
      </c>
      <c r="J76" s="17" t="s">
        <v>196</v>
      </c>
      <c r="K76" s="4">
        <f>VLOOKUP(J76,Sheet1!$A$19:$D$22,4,0)</f>
        <v>3</v>
      </c>
      <c r="L76" s="17" t="s">
        <v>197</v>
      </c>
      <c r="M76" s="17" t="s">
        <v>68</v>
      </c>
      <c r="N76" s="4">
        <f>VLOOKUP(M76,Sheet1!$B$8:$D$10,3,0)</f>
        <v>2</v>
      </c>
      <c r="O76" s="17">
        <v>3</v>
      </c>
      <c r="P76" s="4">
        <f t="shared" si="2"/>
        <v>2</v>
      </c>
      <c r="Q76" s="17" t="s">
        <v>31</v>
      </c>
      <c r="R76" s="4">
        <f t="shared" si="3"/>
        <v>2</v>
      </c>
      <c r="S76" s="17" t="s">
        <v>1592</v>
      </c>
      <c r="T76" s="17" t="s">
        <v>1593</v>
      </c>
      <c r="U76" s="17">
        <v>1</v>
      </c>
      <c r="V76" s="17">
        <v>0</v>
      </c>
      <c r="W76" s="17">
        <v>0</v>
      </c>
      <c r="X76" s="17">
        <v>0</v>
      </c>
      <c r="Y76" s="8" t="s">
        <v>1594</v>
      </c>
      <c r="AC76" s="70"/>
    </row>
    <row r="77" spans="1:29" s="15" customFormat="1" x14ac:dyDescent="0.2">
      <c r="A77" s="15">
        <v>147</v>
      </c>
      <c r="B77" s="15" t="s">
        <v>1575</v>
      </c>
      <c r="C77" s="15" t="s">
        <v>1559</v>
      </c>
      <c r="D77" s="15" t="s">
        <v>1403</v>
      </c>
      <c r="E77" s="16" t="s">
        <v>1404</v>
      </c>
      <c r="F77" s="15" t="s">
        <v>26</v>
      </c>
      <c r="H77" s="15" t="s">
        <v>27</v>
      </c>
      <c r="I77" s="2">
        <f>VLOOKUP(H77,Sheet1!$A$15:$D$17,4,0)</f>
        <v>1</v>
      </c>
      <c r="J77" s="17" t="s">
        <v>196</v>
      </c>
      <c r="K77" s="4">
        <f>VLOOKUP(J77,Sheet1!$A$19:$D$22,4,0)</f>
        <v>3</v>
      </c>
      <c r="L77" s="17" t="s">
        <v>197</v>
      </c>
      <c r="M77" s="17" t="s">
        <v>68</v>
      </c>
      <c r="N77" s="4">
        <f>VLOOKUP(M77,Sheet1!$B$8:$D$10,3,0)</f>
        <v>2</v>
      </c>
      <c r="O77" s="17">
        <v>2</v>
      </c>
      <c r="P77" s="4">
        <f t="shared" si="2"/>
        <v>2</v>
      </c>
      <c r="Q77" s="17" t="s">
        <v>31</v>
      </c>
      <c r="R77" s="4">
        <f t="shared" si="3"/>
        <v>2</v>
      </c>
      <c r="S77" s="17" t="s">
        <v>1595</v>
      </c>
      <c r="T77" s="17" t="s">
        <v>1596</v>
      </c>
      <c r="U77" s="17">
        <v>1</v>
      </c>
      <c r="V77" s="17">
        <v>0</v>
      </c>
      <c r="W77" s="17">
        <v>0</v>
      </c>
      <c r="X77" s="17">
        <v>0</v>
      </c>
      <c r="Y77" s="8" t="s">
        <v>1594</v>
      </c>
      <c r="AC77" s="70"/>
    </row>
    <row r="78" spans="1:29" s="15" customFormat="1" x14ac:dyDescent="0.2">
      <c r="A78" s="15">
        <v>148</v>
      </c>
      <c r="B78" s="15" t="s">
        <v>1575</v>
      </c>
      <c r="C78" s="15" t="s">
        <v>1559</v>
      </c>
      <c r="D78" s="15" t="s">
        <v>1403</v>
      </c>
      <c r="E78" s="16" t="s">
        <v>1404</v>
      </c>
      <c r="F78" s="15" t="s">
        <v>26</v>
      </c>
      <c r="H78" s="15" t="s">
        <v>27</v>
      </c>
      <c r="I78" s="2">
        <f>VLOOKUP(H78,Sheet1!$A$15:$D$17,4,0)</f>
        <v>1</v>
      </c>
      <c r="J78" s="17" t="s">
        <v>196</v>
      </c>
      <c r="K78" s="4">
        <f>VLOOKUP(J78,Sheet1!$A$19:$D$22,4,0)</f>
        <v>3</v>
      </c>
      <c r="L78" s="17" t="s">
        <v>197</v>
      </c>
      <c r="M78" s="17" t="s">
        <v>68</v>
      </c>
      <c r="N78" s="4">
        <f>VLOOKUP(M78,Sheet1!$B$8:$D$10,3,0)</f>
        <v>2</v>
      </c>
      <c r="O78" s="17">
        <v>2</v>
      </c>
      <c r="P78" s="4">
        <f t="shared" si="2"/>
        <v>2</v>
      </c>
      <c r="Q78" s="17" t="s">
        <v>31</v>
      </c>
      <c r="R78" s="4">
        <f t="shared" si="3"/>
        <v>2</v>
      </c>
      <c r="S78" s="17" t="s">
        <v>1597</v>
      </c>
      <c r="T78" s="17" t="s">
        <v>1598</v>
      </c>
      <c r="U78" s="17">
        <v>1</v>
      </c>
      <c r="V78" s="17">
        <v>0</v>
      </c>
      <c r="W78" s="17">
        <v>0</v>
      </c>
      <c r="X78" s="17">
        <v>0</v>
      </c>
      <c r="Y78" s="8" t="s">
        <v>1594</v>
      </c>
      <c r="AC78" s="70"/>
    </row>
    <row r="79" spans="1:29" s="15" customFormat="1" x14ac:dyDescent="0.2">
      <c r="A79" s="15">
        <v>149</v>
      </c>
      <c r="B79" s="15" t="s">
        <v>1575</v>
      </c>
      <c r="C79" s="15" t="s">
        <v>1559</v>
      </c>
      <c r="D79" s="15" t="s">
        <v>1403</v>
      </c>
      <c r="E79" s="16" t="s">
        <v>1404</v>
      </c>
      <c r="F79" s="15" t="s">
        <v>26</v>
      </c>
      <c r="H79" s="15" t="s">
        <v>27</v>
      </c>
      <c r="I79" s="2">
        <f>VLOOKUP(H79,Sheet1!$A$15:$D$17,4,0)</f>
        <v>1</v>
      </c>
      <c r="J79" s="17" t="s">
        <v>196</v>
      </c>
      <c r="K79" s="4">
        <f>VLOOKUP(J79,Sheet1!$A$19:$D$22,4,0)</f>
        <v>3</v>
      </c>
      <c r="L79" s="17" t="s">
        <v>197</v>
      </c>
      <c r="M79" s="17" t="s">
        <v>68</v>
      </c>
      <c r="N79" s="4">
        <f>VLOOKUP(M79,Sheet1!$B$8:$D$10,3,0)</f>
        <v>2</v>
      </c>
      <c r="O79" s="17">
        <v>2</v>
      </c>
      <c r="P79" s="4">
        <f t="shared" si="2"/>
        <v>2</v>
      </c>
      <c r="Q79" s="17" t="s">
        <v>31</v>
      </c>
      <c r="R79" s="4">
        <f t="shared" si="3"/>
        <v>2</v>
      </c>
      <c r="S79" s="17" t="s">
        <v>1599</v>
      </c>
      <c r="T79" s="17" t="s">
        <v>1600</v>
      </c>
      <c r="U79" s="17">
        <v>0</v>
      </c>
      <c r="V79" s="17">
        <v>0</v>
      </c>
      <c r="W79" s="17">
        <v>0</v>
      </c>
      <c r="X79" s="17">
        <v>0</v>
      </c>
      <c r="AC79" s="70"/>
    </row>
    <row r="80" spans="1:29" s="15" customFormat="1" x14ac:dyDescent="0.2">
      <c r="A80" s="15">
        <v>150</v>
      </c>
      <c r="B80" s="15" t="s">
        <v>1575</v>
      </c>
      <c r="C80" s="15" t="s">
        <v>1559</v>
      </c>
      <c r="D80" s="15" t="s">
        <v>1403</v>
      </c>
      <c r="E80" s="16" t="s">
        <v>1404</v>
      </c>
      <c r="F80" s="15" t="s">
        <v>26</v>
      </c>
      <c r="H80" s="15" t="s">
        <v>27</v>
      </c>
      <c r="I80" s="2">
        <f>VLOOKUP(H80,Sheet1!$A$15:$D$17,4,0)</f>
        <v>1</v>
      </c>
      <c r="J80" s="17" t="s">
        <v>196</v>
      </c>
      <c r="K80" s="4">
        <f>VLOOKUP(J80,Sheet1!$A$19:$D$22,4,0)</f>
        <v>3</v>
      </c>
      <c r="L80" s="17" t="s">
        <v>197</v>
      </c>
      <c r="M80" s="17" t="s">
        <v>68</v>
      </c>
      <c r="N80" s="4">
        <f>VLOOKUP(M80,Sheet1!$B$8:$D$10,3,0)</f>
        <v>2</v>
      </c>
      <c r="O80" s="17">
        <v>2</v>
      </c>
      <c r="P80" s="4">
        <f t="shared" si="2"/>
        <v>2</v>
      </c>
      <c r="Q80" s="17" t="s">
        <v>31</v>
      </c>
      <c r="R80" s="4">
        <f t="shared" si="3"/>
        <v>2</v>
      </c>
      <c r="S80" s="17" t="s">
        <v>1601</v>
      </c>
      <c r="T80" s="17" t="s">
        <v>1602</v>
      </c>
      <c r="U80" s="17">
        <v>0</v>
      </c>
      <c r="V80" s="17">
        <v>0</v>
      </c>
      <c r="W80" s="17">
        <v>0</v>
      </c>
      <c r="X80" s="17">
        <v>0</v>
      </c>
      <c r="AC80" s="70"/>
    </row>
    <row r="81" spans="1:29" s="15" customFormat="1" x14ac:dyDescent="0.2">
      <c r="A81" s="15">
        <v>151</v>
      </c>
      <c r="B81" s="15" t="s">
        <v>1575</v>
      </c>
      <c r="C81" s="15" t="s">
        <v>1559</v>
      </c>
      <c r="D81" s="15" t="s">
        <v>1403</v>
      </c>
      <c r="E81" s="16" t="s">
        <v>1404</v>
      </c>
      <c r="F81" s="15" t="s">
        <v>26</v>
      </c>
      <c r="H81" s="15" t="s">
        <v>27</v>
      </c>
      <c r="I81" s="2">
        <f>VLOOKUP(H81,Sheet1!$A$15:$D$17,4,0)</f>
        <v>1</v>
      </c>
      <c r="J81" s="17" t="s">
        <v>196</v>
      </c>
      <c r="K81" s="4">
        <f>VLOOKUP(J81,Sheet1!$A$19:$D$22,4,0)</f>
        <v>3</v>
      </c>
      <c r="L81" s="17" t="s">
        <v>197</v>
      </c>
      <c r="M81" s="17" t="s">
        <v>68</v>
      </c>
      <c r="N81" s="4">
        <f>VLOOKUP(M81,Sheet1!$B$8:$D$10,3,0)</f>
        <v>2</v>
      </c>
      <c r="O81" s="17">
        <v>2</v>
      </c>
      <c r="P81" s="4">
        <f t="shared" si="2"/>
        <v>2</v>
      </c>
      <c r="Q81" s="17" t="s">
        <v>31</v>
      </c>
      <c r="R81" s="4">
        <f t="shared" si="3"/>
        <v>2</v>
      </c>
      <c r="S81" s="17" t="s">
        <v>1603</v>
      </c>
      <c r="T81" s="17" t="s">
        <v>1604</v>
      </c>
      <c r="U81" s="17">
        <v>0</v>
      </c>
      <c r="V81" s="17">
        <v>0</v>
      </c>
      <c r="W81" s="17">
        <v>0</v>
      </c>
      <c r="X81" s="17">
        <v>0</v>
      </c>
      <c r="AC81" s="70"/>
    </row>
    <row r="82" spans="1:29" s="15" customFormat="1" x14ac:dyDescent="0.2">
      <c r="A82" s="15">
        <v>152</v>
      </c>
      <c r="B82" s="15" t="s">
        <v>1575</v>
      </c>
      <c r="C82" s="15" t="s">
        <v>1559</v>
      </c>
      <c r="D82" s="15" t="s">
        <v>1403</v>
      </c>
      <c r="E82" s="16" t="s">
        <v>1404</v>
      </c>
      <c r="F82" s="15" t="s">
        <v>26</v>
      </c>
      <c r="H82" s="15" t="s">
        <v>27</v>
      </c>
      <c r="I82" s="2">
        <f>VLOOKUP(H82,Sheet1!$A$15:$D$17,4,0)</f>
        <v>1</v>
      </c>
      <c r="J82" s="17" t="s">
        <v>196</v>
      </c>
      <c r="K82" s="4">
        <f>VLOOKUP(J82,Sheet1!$A$19:$D$22,4,0)</f>
        <v>3</v>
      </c>
      <c r="L82" s="17" t="s">
        <v>197</v>
      </c>
      <c r="M82" s="17" t="s">
        <v>68</v>
      </c>
      <c r="N82" s="4">
        <f>VLOOKUP(M82,Sheet1!$B$8:$D$10,3,0)</f>
        <v>2</v>
      </c>
      <c r="O82" s="17">
        <v>2</v>
      </c>
      <c r="P82" s="4">
        <f t="shared" si="2"/>
        <v>2</v>
      </c>
      <c r="Q82" s="17" t="s">
        <v>31</v>
      </c>
      <c r="R82" s="4">
        <f t="shared" si="3"/>
        <v>2</v>
      </c>
      <c r="S82" s="17" t="s">
        <v>1605</v>
      </c>
      <c r="T82" s="17" t="s">
        <v>1606</v>
      </c>
      <c r="U82" s="17">
        <v>0</v>
      </c>
      <c r="V82" s="17">
        <v>0</v>
      </c>
      <c r="W82" s="17">
        <v>0</v>
      </c>
      <c r="X82" s="17">
        <v>0</v>
      </c>
      <c r="AC82" s="70"/>
    </row>
    <row r="83" spans="1:29" s="15" customFormat="1" x14ac:dyDescent="0.2">
      <c r="A83" s="15">
        <v>153</v>
      </c>
      <c r="B83" s="15" t="s">
        <v>1440</v>
      </c>
      <c r="C83" s="15" t="s">
        <v>1607</v>
      </c>
      <c r="D83" s="15" t="s">
        <v>1403</v>
      </c>
      <c r="E83" s="16" t="s">
        <v>1404</v>
      </c>
      <c r="F83" s="15" t="s">
        <v>26</v>
      </c>
      <c r="H83" s="15" t="s">
        <v>27</v>
      </c>
      <c r="I83" s="2">
        <f>VLOOKUP(H83,Sheet1!$A$15:$D$17,4,0)</f>
        <v>1</v>
      </c>
      <c r="J83" s="17" t="s">
        <v>196</v>
      </c>
      <c r="K83" s="4">
        <f>VLOOKUP(J83,Sheet1!$A$19:$D$22,4,0)</f>
        <v>3</v>
      </c>
      <c r="L83" s="17" t="s">
        <v>197</v>
      </c>
      <c r="M83" s="17" t="s">
        <v>68</v>
      </c>
      <c r="N83" s="4">
        <f>VLOOKUP(M83,Sheet1!$B$8:$D$10,3,0)</f>
        <v>2</v>
      </c>
      <c r="O83" s="17">
        <v>1</v>
      </c>
      <c r="P83" s="4">
        <f t="shared" si="2"/>
        <v>2</v>
      </c>
      <c r="Q83" s="17" t="s">
        <v>31</v>
      </c>
      <c r="R83" s="4">
        <f t="shared" si="3"/>
        <v>2</v>
      </c>
      <c r="S83" s="17" t="s">
        <v>1608</v>
      </c>
      <c r="T83" s="17" t="s">
        <v>1609</v>
      </c>
      <c r="U83" s="17">
        <v>0</v>
      </c>
      <c r="V83" s="17">
        <v>0</v>
      </c>
      <c r="W83" s="17">
        <v>0</v>
      </c>
      <c r="X83" s="17">
        <v>0</v>
      </c>
      <c r="AC83" s="70"/>
    </row>
    <row r="84" spans="1:29" s="15" customFormat="1" x14ac:dyDescent="0.2">
      <c r="A84" s="15">
        <v>154</v>
      </c>
      <c r="B84" s="15" t="s">
        <v>1440</v>
      </c>
      <c r="C84" s="15" t="s">
        <v>1607</v>
      </c>
      <c r="D84" s="15" t="s">
        <v>1403</v>
      </c>
      <c r="E84" s="16" t="s">
        <v>1404</v>
      </c>
      <c r="F84" s="15" t="s">
        <v>26</v>
      </c>
      <c r="H84" s="15" t="s">
        <v>27</v>
      </c>
      <c r="I84" s="2">
        <f>VLOOKUP(H84,Sheet1!$A$15:$D$17,4,0)</f>
        <v>1</v>
      </c>
      <c r="J84" s="17" t="s">
        <v>196</v>
      </c>
      <c r="K84" s="4">
        <f>VLOOKUP(J84,Sheet1!$A$19:$D$22,4,0)</f>
        <v>3</v>
      </c>
      <c r="L84" s="17" t="s">
        <v>197</v>
      </c>
      <c r="M84" s="17" t="s">
        <v>68</v>
      </c>
      <c r="N84" s="4">
        <f>VLOOKUP(M84,Sheet1!$B$8:$D$10,3,0)</f>
        <v>2</v>
      </c>
      <c r="O84" s="17">
        <v>1</v>
      </c>
      <c r="P84" s="4">
        <f t="shared" si="2"/>
        <v>2</v>
      </c>
      <c r="Q84" s="17" t="s">
        <v>31</v>
      </c>
      <c r="R84" s="4">
        <f t="shared" si="3"/>
        <v>2</v>
      </c>
      <c r="S84" s="17" t="s">
        <v>1610</v>
      </c>
      <c r="T84" s="17" t="s">
        <v>1611</v>
      </c>
      <c r="U84" s="17">
        <v>0</v>
      </c>
      <c r="V84" s="17">
        <v>0</v>
      </c>
      <c r="W84" s="17">
        <v>0</v>
      </c>
      <c r="X84" s="17">
        <v>0</v>
      </c>
      <c r="AC84" s="70"/>
    </row>
    <row r="85" spans="1:29" s="15" customFormat="1" x14ac:dyDescent="0.2">
      <c r="A85" s="15">
        <v>155</v>
      </c>
      <c r="B85" s="15" t="s">
        <v>1440</v>
      </c>
      <c r="C85" s="15" t="s">
        <v>1607</v>
      </c>
      <c r="D85" s="15" t="s">
        <v>1403</v>
      </c>
      <c r="E85" s="16" t="s">
        <v>1404</v>
      </c>
      <c r="F85" s="15" t="s">
        <v>26</v>
      </c>
      <c r="H85" s="15" t="s">
        <v>27</v>
      </c>
      <c r="I85" s="2">
        <f>VLOOKUP(H85,Sheet1!$A$15:$D$17,4,0)</f>
        <v>1</v>
      </c>
      <c r="J85" s="17" t="s">
        <v>196</v>
      </c>
      <c r="K85" s="4">
        <f>VLOOKUP(J85,Sheet1!$A$19:$D$22,4,0)</f>
        <v>3</v>
      </c>
      <c r="L85" s="17" t="s">
        <v>197</v>
      </c>
      <c r="M85" s="17" t="s">
        <v>68</v>
      </c>
      <c r="N85" s="4">
        <f>VLOOKUP(M85,Sheet1!$B$8:$D$10,3,0)</f>
        <v>2</v>
      </c>
      <c r="O85" s="17">
        <v>1</v>
      </c>
      <c r="P85" s="4">
        <f t="shared" si="2"/>
        <v>2</v>
      </c>
      <c r="Q85" s="17" t="s">
        <v>31</v>
      </c>
      <c r="R85" s="4">
        <f t="shared" si="3"/>
        <v>2</v>
      </c>
      <c r="S85" s="17" t="s">
        <v>1612</v>
      </c>
      <c r="T85" s="17" t="s">
        <v>1613</v>
      </c>
      <c r="U85" s="17">
        <v>0</v>
      </c>
      <c r="V85" s="17">
        <v>0</v>
      </c>
      <c r="W85" s="17">
        <v>0</v>
      </c>
      <c r="X85" s="17">
        <v>0</v>
      </c>
      <c r="AC85" s="70"/>
    </row>
    <row r="86" spans="1:29" s="15" customFormat="1" x14ac:dyDescent="0.2">
      <c r="A86" s="15">
        <v>32</v>
      </c>
      <c r="B86" s="15" t="s">
        <v>1614</v>
      </c>
      <c r="C86" s="19" t="s">
        <v>1488</v>
      </c>
      <c r="D86" s="15" t="s">
        <v>1480</v>
      </c>
      <c r="E86" s="16" t="s">
        <v>1481</v>
      </c>
      <c r="F86" s="15" t="s">
        <v>26</v>
      </c>
      <c r="H86" s="15" t="s">
        <v>27</v>
      </c>
      <c r="I86" s="2">
        <f>VLOOKUP(H86,Sheet1!$A$15:$D$17,4,0)</f>
        <v>1</v>
      </c>
      <c r="J86" s="17" t="s">
        <v>196</v>
      </c>
      <c r="K86" s="4">
        <f>VLOOKUP(J86,Sheet1!$A$19:$D$22,4,0)</f>
        <v>3</v>
      </c>
      <c r="L86" s="17" t="s">
        <v>197</v>
      </c>
      <c r="M86" s="17" t="s">
        <v>68</v>
      </c>
      <c r="N86" s="4">
        <f>VLOOKUP(M86,Sheet1!$B$8:$D$10,3,0)</f>
        <v>2</v>
      </c>
      <c r="O86" s="17">
        <v>1</v>
      </c>
      <c r="P86" s="4">
        <f t="shared" si="2"/>
        <v>2</v>
      </c>
      <c r="Q86" s="17" t="s">
        <v>44</v>
      </c>
      <c r="R86" s="4">
        <f t="shared" si="3"/>
        <v>1</v>
      </c>
      <c r="S86" s="17" t="s">
        <v>1615</v>
      </c>
      <c r="T86" s="17" t="s">
        <v>1616</v>
      </c>
      <c r="U86" s="17">
        <v>1</v>
      </c>
      <c r="V86" s="17">
        <v>0</v>
      </c>
      <c r="W86" s="17">
        <v>0</v>
      </c>
      <c r="X86" s="17">
        <v>0</v>
      </c>
      <c r="Y86" s="7" t="s">
        <v>1617</v>
      </c>
      <c r="AC86" s="70"/>
    </row>
    <row r="87" spans="1:29" s="15" customFormat="1" x14ac:dyDescent="0.2">
      <c r="A87" s="15">
        <v>33</v>
      </c>
      <c r="B87" s="15" t="s">
        <v>1614</v>
      </c>
      <c r="C87" s="19" t="s">
        <v>1488</v>
      </c>
      <c r="D87" s="15" t="s">
        <v>1480</v>
      </c>
      <c r="E87" s="16" t="s">
        <v>1481</v>
      </c>
      <c r="F87" s="15" t="s">
        <v>26</v>
      </c>
      <c r="H87" s="15" t="s">
        <v>27</v>
      </c>
      <c r="I87" s="2">
        <f>VLOOKUP(H87,Sheet1!$A$15:$D$17,4,0)</f>
        <v>1</v>
      </c>
      <c r="J87" s="17" t="s">
        <v>196</v>
      </c>
      <c r="K87" s="4">
        <f>VLOOKUP(J87,Sheet1!$A$19:$D$22,4,0)</f>
        <v>3</v>
      </c>
      <c r="L87" s="17" t="s">
        <v>197</v>
      </c>
      <c r="M87" s="17" t="s">
        <v>68</v>
      </c>
      <c r="N87" s="4">
        <f>VLOOKUP(M87,Sheet1!$B$8:$D$10,3,0)</f>
        <v>2</v>
      </c>
      <c r="O87" s="17">
        <v>2</v>
      </c>
      <c r="P87" s="4">
        <f t="shared" si="2"/>
        <v>2</v>
      </c>
      <c r="Q87" s="17" t="s">
        <v>44</v>
      </c>
      <c r="R87" s="4">
        <f t="shared" si="3"/>
        <v>1</v>
      </c>
      <c r="S87" s="17" t="s">
        <v>1618</v>
      </c>
      <c r="T87" s="17" t="s">
        <v>1619</v>
      </c>
      <c r="U87" s="17">
        <v>1</v>
      </c>
      <c r="V87" s="17">
        <v>0</v>
      </c>
      <c r="W87" s="17">
        <v>0</v>
      </c>
      <c r="X87" s="17">
        <v>0</v>
      </c>
      <c r="Y87" s="7" t="s">
        <v>1617</v>
      </c>
      <c r="AC87" s="70"/>
    </row>
    <row r="88" spans="1:29" s="15" customFormat="1" x14ac:dyDescent="0.2">
      <c r="A88" s="15">
        <v>34</v>
      </c>
      <c r="B88" s="15" t="s">
        <v>1620</v>
      </c>
      <c r="C88" s="19" t="s">
        <v>1488</v>
      </c>
      <c r="D88" s="15" t="s">
        <v>1480</v>
      </c>
      <c r="E88" s="16" t="s">
        <v>1481</v>
      </c>
      <c r="F88" s="15" t="s">
        <v>26</v>
      </c>
      <c r="H88" s="15" t="s">
        <v>27</v>
      </c>
      <c r="I88" s="2">
        <f>VLOOKUP(H88,Sheet1!$A$15:$D$17,4,0)</f>
        <v>1</v>
      </c>
      <c r="J88" s="17" t="s">
        <v>196</v>
      </c>
      <c r="K88" s="4">
        <f>VLOOKUP(J88,Sheet1!$A$19:$D$22,4,0)</f>
        <v>3</v>
      </c>
      <c r="L88" s="17" t="s">
        <v>197</v>
      </c>
      <c r="M88" s="17" t="s">
        <v>68</v>
      </c>
      <c r="N88" s="4">
        <f>VLOOKUP(M88,Sheet1!$B$8:$D$10,3,0)</f>
        <v>2</v>
      </c>
      <c r="O88" s="17">
        <v>1.5</v>
      </c>
      <c r="P88" s="4">
        <f t="shared" si="2"/>
        <v>2</v>
      </c>
      <c r="Q88" s="17" t="s">
        <v>44</v>
      </c>
      <c r="R88" s="4">
        <f t="shared" si="3"/>
        <v>1</v>
      </c>
      <c r="S88" s="17" t="s">
        <v>1621</v>
      </c>
      <c r="T88" s="17" t="s">
        <v>1622</v>
      </c>
      <c r="U88" s="17">
        <v>0</v>
      </c>
      <c r="V88" s="17">
        <v>0</v>
      </c>
      <c r="W88" s="17">
        <v>0</v>
      </c>
      <c r="X88" s="17">
        <v>0</v>
      </c>
      <c r="Y88" s="7"/>
      <c r="AC88" s="70"/>
    </row>
    <row r="89" spans="1:29" s="15" customFormat="1" x14ac:dyDescent="0.2">
      <c r="A89" s="15">
        <v>35</v>
      </c>
      <c r="B89" s="15" t="s">
        <v>1620</v>
      </c>
      <c r="C89" s="19" t="s">
        <v>1488</v>
      </c>
      <c r="D89" s="15" t="s">
        <v>1480</v>
      </c>
      <c r="E89" s="16" t="s">
        <v>1481</v>
      </c>
      <c r="F89" s="15" t="s">
        <v>26</v>
      </c>
      <c r="H89" s="15" t="s">
        <v>27</v>
      </c>
      <c r="I89" s="2">
        <f>VLOOKUP(H89,Sheet1!$A$15:$D$17,4,0)</f>
        <v>1</v>
      </c>
      <c r="J89" s="17" t="s">
        <v>196</v>
      </c>
      <c r="K89" s="4">
        <f>VLOOKUP(J89,Sheet1!$A$19:$D$22,4,0)</f>
        <v>3</v>
      </c>
      <c r="L89" s="17" t="s">
        <v>197</v>
      </c>
      <c r="M89" s="17" t="s">
        <v>68</v>
      </c>
      <c r="N89" s="4">
        <f>VLOOKUP(M89,Sheet1!$B$8:$D$10,3,0)</f>
        <v>2</v>
      </c>
      <c r="O89" s="17">
        <v>1</v>
      </c>
      <c r="P89" s="4">
        <f t="shared" si="2"/>
        <v>2</v>
      </c>
      <c r="Q89" s="17" t="s">
        <v>44</v>
      </c>
      <c r="R89" s="4">
        <f t="shared" si="3"/>
        <v>1</v>
      </c>
      <c r="S89" s="17" t="s">
        <v>1623</v>
      </c>
      <c r="T89" s="17" t="s">
        <v>1624</v>
      </c>
      <c r="U89" s="17">
        <v>0</v>
      </c>
      <c r="V89" s="17">
        <v>0</v>
      </c>
      <c r="W89" s="17">
        <v>0</v>
      </c>
      <c r="X89" s="17">
        <v>0</v>
      </c>
      <c r="AC89" s="70"/>
    </row>
    <row r="90" spans="1:29" s="15" customFormat="1" x14ac:dyDescent="0.2">
      <c r="A90" s="15">
        <v>36</v>
      </c>
      <c r="B90" s="15" t="s">
        <v>1620</v>
      </c>
      <c r="C90" s="19" t="s">
        <v>1488</v>
      </c>
      <c r="D90" s="15" t="s">
        <v>1480</v>
      </c>
      <c r="E90" s="16" t="s">
        <v>1481</v>
      </c>
      <c r="F90" s="15" t="s">
        <v>26</v>
      </c>
      <c r="H90" s="15" t="s">
        <v>27</v>
      </c>
      <c r="I90" s="2">
        <f>VLOOKUP(H90,Sheet1!$A$15:$D$17,4,0)</f>
        <v>1</v>
      </c>
      <c r="J90" s="17" t="s">
        <v>196</v>
      </c>
      <c r="K90" s="4">
        <f>VLOOKUP(J90,Sheet1!$A$19:$D$22,4,0)</f>
        <v>3</v>
      </c>
      <c r="L90" s="17" t="s">
        <v>197</v>
      </c>
      <c r="M90" s="17" t="s">
        <v>68</v>
      </c>
      <c r="N90" s="4">
        <f>VLOOKUP(M90,Sheet1!$B$8:$D$10,3,0)</f>
        <v>2</v>
      </c>
      <c r="O90" s="17">
        <v>1</v>
      </c>
      <c r="P90" s="4">
        <f t="shared" si="2"/>
        <v>2</v>
      </c>
      <c r="Q90" s="17" t="s">
        <v>31</v>
      </c>
      <c r="R90" s="4">
        <f t="shared" si="3"/>
        <v>2</v>
      </c>
      <c r="S90" s="17" t="s">
        <v>1625</v>
      </c>
      <c r="T90" s="17" t="s">
        <v>1626</v>
      </c>
      <c r="U90" s="17">
        <v>0</v>
      </c>
      <c r="V90" s="17">
        <v>0</v>
      </c>
      <c r="W90" s="17">
        <v>0</v>
      </c>
      <c r="X90" s="17">
        <v>1</v>
      </c>
      <c r="AB90" s="7" t="s">
        <v>1627</v>
      </c>
      <c r="AC90" s="70"/>
    </row>
    <row r="91" spans="1:29" s="15" customFormat="1" x14ac:dyDescent="0.2">
      <c r="A91" s="15">
        <v>37</v>
      </c>
      <c r="B91" s="15" t="s">
        <v>1620</v>
      </c>
      <c r="C91" s="19" t="s">
        <v>1488</v>
      </c>
      <c r="D91" s="15" t="s">
        <v>1480</v>
      </c>
      <c r="E91" s="16" t="s">
        <v>1481</v>
      </c>
      <c r="F91" s="15" t="s">
        <v>26</v>
      </c>
      <c r="H91" s="15" t="s">
        <v>27</v>
      </c>
      <c r="I91" s="2">
        <f>VLOOKUP(H91,Sheet1!$A$15:$D$17,4,0)</f>
        <v>1</v>
      </c>
      <c r="J91" s="17" t="s">
        <v>196</v>
      </c>
      <c r="K91" s="4">
        <f>VLOOKUP(J91,Sheet1!$A$19:$D$22,4,0)</f>
        <v>3</v>
      </c>
      <c r="L91" s="17" t="s">
        <v>197</v>
      </c>
      <c r="M91" s="17" t="s">
        <v>68</v>
      </c>
      <c r="N91" s="4">
        <f>VLOOKUP(M91,Sheet1!$B$8:$D$10,3,0)</f>
        <v>2</v>
      </c>
      <c r="O91" s="17">
        <v>1</v>
      </c>
      <c r="P91" s="4">
        <f t="shared" si="2"/>
        <v>2</v>
      </c>
      <c r="Q91" s="17" t="s">
        <v>31</v>
      </c>
      <c r="R91" s="4">
        <f t="shared" si="3"/>
        <v>2</v>
      </c>
      <c r="S91" s="17" t="s">
        <v>1628</v>
      </c>
      <c r="T91" s="17" t="s">
        <v>1629</v>
      </c>
      <c r="U91" s="17">
        <v>0</v>
      </c>
      <c r="V91" s="17">
        <v>0</v>
      </c>
      <c r="W91" s="17">
        <v>0</v>
      </c>
      <c r="X91" s="17">
        <v>0</v>
      </c>
      <c r="AC91" s="70"/>
    </row>
    <row r="92" spans="1:29" s="15" customFormat="1" x14ac:dyDescent="0.2">
      <c r="A92" s="15">
        <v>38</v>
      </c>
      <c r="B92" s="15" t="s">
        <v>1630</v>
      </c>
      <c r="C92" s="19" t="s">
        <v>1488</v>
      </c>
      <c r="D92" s="15" t="s">
        <v>1480</v>
      </c>
      <c r="E92" s="16" t="s">
        <v>1481</v>
      </c>
      <c r="F92" s="15" t="s">
        <v>26</v>
      </c>
      <c r="H92" s="15" t="s">
        <v>27</v>
      </c>
      <c r="I92" s="2">
        <f>VLOOKUP(H92,Sheet1!$A$15:$D$17,4,0)</f>
        <v>1</v>
      </c>
      <c r="J92" s="17" t="s">
        <v>196</v>
      </c>
      <c r="K92" s="4">
        <f>VLOOKUP(J92,Sheet1!$A$19:$D$22,4,0)</f>
        <v>3</v>
      </c>
      <c r="L92" s="17" t="s">
        <v>197</v>
      </c>
      <c r="M92" s="17" t="s">
        <v>68</v>
      </c>
      <c r="N92" s="4">
        <f>VLOOKUP(M92,Sheet1!$B$8:$D$10,3,0)</f>
        <v>2</v>
      </c>
      <c r="O92" s="17">
        <v>1</v>
      </c>
      <c r="P92" s="4">
        <f t="shared" si="2"/>
        <v>2</v>
      </c>
      <c r="Q92" s="17" t="s">
        <v>31</v>
      </c>
      <c r="R92" s="4">
        <f t="shared" si="3"/>
        <v>2</v>
      </c>
      <c r="S92" s="17" t="s">
        <v>1631</v>
      </c>
      <c r="T92" s="17" t="s">
        <v>1632</v>
      </c>
      <c r="U92" s="17">
        <v>0</v>
      </c>
      <c r="V92" s="17">
        <v>0</v>
      </c>
      <c r="W92" s="17">
        <v>0</v>
      </c>
      <c r="X92" s="17">
        <v>0</v>
      </c>
      <c r="AC92" s="70"/>
    </row>
    <row r="93" spans="1:29" s="15" customFormat="1" x14ac:dyDescent="0.2">
      <c r="A93" s="15">
        <v>64</v>
      </c>
      <c r="B93" s="15" t="s">
        <v>1522</v>
      </c>
      <c r="C93" s="19" t="s">
        <v>1501</v>
      </c>
      <c r="D93" s="15" t="s">
        <v>1480</v>
      </c>
      <c r="E93" s="16" t="s">
        <v>1481</v>
      </c>
      <c r="F93" s="15" t="s">
        <v>26</v>
      </c>
      <c r="H93" s="15" t="s">
        <v>27</v>
      </c>
      <c r="I93" s="2">
        <f>VLOOKUP(H93,Sheet1!$A$15:$D$17,4,0)</f>
        <v>1</v>
      </c>
      <c r="J93" s="17" t="s">
        <v>196</v>
      </c>
      <c r="K93" s="4">
        <f>VLOOKUP(J93,Sheet1!$A$19:$D$22,4,0)</f>
        <v>3</v>
      </c>
      <c r="L93" s="17" t="s">
        <v>197</v>
      </c>
      <c r="M93" s="17" t="s">
        <v>68</v>
      </c>
      <c r="N93" s="4">
        <f>VLOOKUP(M93,Sheet1!$B$8:$D$10,3,0)</f>
        <v>2</v>
      </c>
      <c r="O93" s="17">
        <v>2</v>
      </c>
      <c r="P93" s="4">
        <f t="shared" si="2"/>
        <v>2</v>
      </c>
      <c r="Q93" s="17" t="s">
        <v>31</v>
      </c>
      <c r="R93" s="4">
        <f t="shared" si="3"/>
        <v>2</v>
      </c>
      <c r="S93" s="17" t="s">
        <v>1633</v>
      </c>
      <c r="T93" s="17" t="s">
        <v>1634</v>
      </c>
      <c r="U93" s="17">
        <v>0</v>
      </c>
      <c r="V93" s="17">
        <v>0</v>
      </c>
      <c r="W93" s="17">
        <v>0</v>
      </c>
      <c r="X93" s="17">
        <v>0</v>
      </c>
      <c r="AC93" s="70"/>
    </row>
    <row r="94" spans="1:29" s="15" customFormat="1" x14ac:dyDescent="0.2">
      <c r="A94" s="15">
        <v>65</v>
      </c>
      <c r="B94" s="15" t="s">
        <v>1522</v>
      </c>
      <c r="C94" s="19" t="s">
        <v>1501</v>
      </c>
      <c r="D94" s="15" t="s">
        <v>1480</v>
      </c>
      <c r="E94" s="16" t="s">
        <v>1481</v>
      </c>
      <c r="F94" s="15" t="s">
        <v>26</v>
      </c>
      <c r="H94" s="15" t="s">
        <v>27</v>
      </c>
      <c r="I94" s="2">
        <f>VLOOKUP(H94,Sheet1!$A$15:$D$17,4,0)</f>
        <v>1</v>
      </c>
      <c r="J94" s="17" t="s">
        <v>196</v>
      </c>
      <c r="K94" s="4">
        <f>VLOOKUP(J94,Sheet1!$A$19:$D$22,4,0)</f>
        <v>3</v>
      </c>
      <c r="L94" s="17" t="s">
        <v>197</v>
      </c>
      <c r="M94" s="17" t="s">
        <v>68</v>
      </c>
      <c r="N94" s="4">
        <f>VLOOKUP(M94,Sheet1!$B$8:$D$10,3,0)</f>
        <v>2</v>
      </c>
      <c r="O94" s="17">
        <v>2</v>
      </c>
      <c r="P94" s="4">
        <f t="shared" si="2"/>
        <v>2</v>
      </c>
      <c r="Q94" s="17" t="s">
        <v>31</v>
      </c>
      <c r="R94" s="4">
        <f t="shared" si="3"/>
        <v>2</v>
      </c>
      <c r="S94" s="17" t="s">
        <v>1635</v>
      </c>
      <c r="T94" s="17" t="s">
        <v>1636</v>
      </c>
      <c r="U94" s="17">
        <v>0</v>
      </c>
      <c r="V94" s="17">
        <v>0</v>
      </c>
      <c r="W94" s="17">
        <v>0</v>
      </c>
      <c r="X94" s="17">
        <v>0</v>
      </c>
      <c r="AC94" s="70"/>
    </row>
    <row r="95" spans="1:29" s="15" customFormat="1" x14ac:dyDescent="0.2">
      <c r="A95" s="15">
        <v>66</v>
      </c>
      <c r="B95" s="15" t="s">
        <v>1522</v>
      </c>
      <c r="C95" s="19" t="s">
        <v>1501</v>
      </c>
      <c r="D95" s="15" t="s">
        <v>1480</v>
      </c>
      <c r="E95" s="16" t="s">
        <v>1481</v>
      </c>
      <c r="F95" s="15" t="s">
        <v>26</v>
      </c>
      <c r="H95" s="15" t="s">
        <v>27</v>
      </c>
      <c r="I95" s="2">
        <f>VLOOKUP(H95,Sheet1!$A$15:$D$17,4,0)</f>
        <v>1</v>
      </c>
      <c r="J95" s="17" t="s">
        <v>196</v>
      </c>
      <c r="K95" s="4">
        <f>VLOOKUP(J95,Sheet1!$A$19:$D$22,4,0)</f>
        <v>3</v>
      </c>
      <c r="L95" s="17" t="s">
        <v>197</v>
      </c>
      <c r="M95" s="17" t="s">
        <v>68</v>
      </c>
      <c r="N95" s="4">
        <f>VLOOKUP(M95,Sheet1!$B$8:$D$10,3,0)</f>
        <v>2</v>
      </c>
      <c r="O95" s="17">
        <v>2</v>
      </c>
      <c r="P95" s="4">
        <f t="shared" si="2"/>
        <v>2</v>
      </c>
      <c r="Q95" s="17" t="s">
        <v>31</v>
      </c>
      <c r="R95" s="4">
        <f t="shared" si="3"/>
        <v>2</v>
      </c>
      <c r="S95" s="17" t="s">
        <v>1637</v>
      </c>
      <c r="T95" s="17" t="s">
        <v>1638</v>
      </c>
      <c r="U95" s="17">
        <v>0</v>
      </c>
      <c r="V95" s="17">
        <v>0</v>
      </c>
      <c r="W95" s="17">
        <v>0</v>
      </c>
      <c r="X95" s="17">
        <v>0</v>
      </c>
      <c r="AC95" s="70"/>
    </row>
    <row r="96" spans="1:29" s="15" customFormat="1" x14ac:dyDescent="0.2">
      <c r="A96" s="15">
        <v>67</v>
      </c>
      <c r="B96" s="15" t="s">
        <v>1522</v>
      </c>
      <c r="C96" s="19" t="s">
        <v>1501</v>
      </c>
      <c r="D96" s="15" t="s">
        <v>1480</v>
      </c>
      <c r="E96" s="16" t="s">
        <v>1481</v>
      </c>
      <c r="F96" s="15" t="s">
        <v>26</v>
      </c>
      <c r="H96" s="15" t="s">
        <v>27</v>
      </c>
      <c r="I96" s="2">
        <f>VLOOKUP(H96,Sheet1!$A$15:$D$17,4,0)</f>
        <v>1</v>
      </c>
      <c r="J96" s="17" t="s">
        <v>196</v>
      </c>
      <c r="K96" s="4">
        <f>VLOOKUP(J96,Sheet1!$A$19:$D$22,4,0)</f>
        <v>3</v>
      </c>
      <c r="L96" s="17" t="s">
        <v>197</v>
      </c>
      <c r="M96" s="17" t="s">
        <v>68</v>
      </c>
      <c r="N96" s="4">
        <f>VLOOKUP(M96,Sheet1!$B$8:$D$10,3,0)</f>
        <v>2</v>
      </c>
      <c r="O96" s="17">
        <v>2</v>
      </c>
      <c r="P96" s="4">
        <f t="shared" si="2"/>
        <v>2</v>
      </c>
      <c r="Q96" s="17" t="s">
        <v>31</v>
      </c>
      <c r="R96" s="4">
        <f t="shared" si="3"/>
        <v>2</v>
      </c>
      <c r="S96" s="17" t="s">
        <v>1639</v>
      </c>
      <c r="T96" s="17" t="s">
        <v>1640</v>
      </c>
      <c r="U96" s="17">
        <v>0</v>
      </c>
      <c r="V96" s="17">
        <v>0</v>
      </c>
      <c r="W96" s="17">
        <v>0</v>
      </c>
      <c r="X96" s="17">
        <v>0</v>
      </c>
      <c r="AC96" s="70"/>
    </row>
    <row r="97" spans="1:29" s="15" customFormat="1" x14ac:dyDescent="0.2">
      <c r="A97" s="15">
        <v>68</v>
      </c>
      <c r="B97" s="15" t="s">
        <v>1522</v>
      </c>
      <c r="C97" s="19" t="s">
        <v>1501</v>
      </c>
      <c r="D97" s="15" t="s">
        <v>1480</v>
      </c>
      <c r="E97" s="16" t="s">
        <v>1481</v>
      </c>
      <c r="F97" s="15" t="s">
        <v>26</v>
      </c>
      <c r="H97" s="15" t="s">
        <v>27</v>
      </c>
      <c r="I97" s="2">
        <f>VLOOKUP(H97,Sheet1!$A$15:$D$17,4,0)</f>
        <v>1</v>
      </c>
      <c r="J97" s="17" t="s">
        <v>196</v>
      </c>
      <c r="K97" s="4">
        <f>VLOOKUP(J97,Sheet1!$A$19:$D$22,4,0)</f>
        <v>3</v>
      </c>
      <c r="L97" s="17" t="s">
        <v>197</v>
      </c>
      <c r="M97" s="17" t="s">
        <v>68</v>
      </c>
      <c r="N97" s="4">
        <f>VLOOKUP(M97,Sheet1!$B$8:$D$10,3,0)</f>
        <v>2</v>
      </c>
      <c r="O97" s="17">
        <v>2</v>
      </c>
      <c r="P97" s="4">
        <f t="shared" si="2"/>
        <v>2</v>
      </c>
      <c r="Q97" s="17" t="s">
        <v>31</v>
      </c>
      <c r="R97" s="4">
        <f t="shared" si="3"/>
        <v>2</v>
      </c>
      <c r="S97" s="17" t="s">
        <v>1641</v>
      </c>
      <c r="T97" s="17" t="s">
        <v>1642</v>
      </c>
      <c r="U97" s="17">
        <v>0</v>
      </c>
      <c r="V97" s="17">
        <v>0</v>
      </c>
      <c r="W97" s="17">
        <v>0</v>
      </c>
      <c r="X97" s="17">
        <v>0</v>
      </c>
      <c r="AC97" s="70"/>
    </row>
    <row r="98" spans="1:29" s="15" customFormat="1" x14ac:dyDescent="0.2">
      <c r="A98" s="15">
        <v>90</v>
      </c>
      <c r="B98" s="15" t="s">
        <v>1643</v>
      </c>
      <c r="C98" s="15" t="s">
        <v>1479</v>
      </c>
      <c r="D98" s="15" t="s">
        <v>1480</v>
      </c>
      <c r="E98" s="16" t="s">
        <v>1481</v>
      </c>
      <c r="F98" s="15" t="s">
        <v>26</v>
      </c>
      <c r="H98" s="15" t="s">
        <v>27</v>
      </c>
      <c r="I98" s="2">
        <f>VLOOKUP(H98,Sheet1!$A$15:$D$17,4,0)</f>
        <v>1</v>
      </c>
      <c r="J98" s="17" t="s">
        <v>196</v>
      </c>
      <c r="K98" s="4">
        <f>VLOOKUP(J98,Sheet1!$A$19:$D$22,4,0)</f>
        <v>3</v>
      </c>
      <c r="L98" s="17" t="s">
        <v>197</v>
      </c>
      <c r="M98" s="17" t="s">
        <v>68</v>
      </c>
      <c r="N98" s="4">
        <f>VLOOKUP(M98,Sheet1!$B$8:$D$10,3,0)</f>
        <v>2</v>
      </c>
      <c r="O98" s="17">
        <v>1</v>
      </c>
      <c r="P98" s="4">
        <f t="shared" si="2"/>
        <v>2</v>
      </c>
      <c r="Q98" s="17" t="s">
        <v>31</v>
      </c>
      <c r="R98" s="4">
        <f t="shared" si="3"/>
        <v>2</v>
      </c>
      <c r="S98" s="17" t="s">
        <v>1644</v>
      </c>
      <c r="T98" s="17" t="s">
        <v>1645</v>
      </c>
      <c r="U98" s="17">
        <v>0</v>
      </c>
      <c r="V98" s="17">
        <v>0</v>
      </c>
      <c r="W98" s="17">
        <v>0</v>
      </c>
      <c r="X98" s="17">
        <v>0</v>
      </c>
      <c r="AC98" s="70"/>
    </row>
    <row r="99" spans="1:29" s="15" customFormat="1" x14ac:dyDescent="0.2">
      <c r="A99" s="15">
        <v>91</v>
      </c>
      <c r="B99" s="15" t="s">
        <v>1643</v>
      </c>
      <c r="C99" s="15" t="s">
        <v>1479</v>
      </c>
      <c r="D99" s="15" t="s">
        <v>1480</v>
      </c>
      <c r="E99" s="16" t="s">
        <v>1481</v>
      </c>
      <c r="F99" s="15" t="s">
        <v>26</v>
      </c>
      <c r="H99" s="15" t="s">
        <v>27</v>
      </c>
      <c r="I99" s="2">
        <f>VLOOKUP(H99,Sheet1!$A$15:$D$17,4,0)</f>
        <v>1</v>
      </c>
      <c r="J99" s="17" t="s">
        <v>196</v>
      </c>
      <c r="K99" s="4">
        <f>VLOOKUP(J99,Sheet1!$A$19:$D$22,4,0)</f>
        <v>3</v>
      </c>
      <c r="L99" s="17" t="s">
        <v>197</v>
      </c>
      <c r="M99" s="17" t="s">
        <v>68</v>
      </c>
      <c r="N99" s="4">
        <f>VLOOKUP(M99,Sheet1!$B$8:$D$10,3,0)</f>
        <v>2</v>
      </c>
      <c r="O99" s="17">
        <v>1</v>
      </c>
      <c r="P99" s="4">
        <f t="shared" si="2"/>
        <v>2</v>
      </c>
      <c r="Q99" s="17" t="s">
        <v>31</v>
      </c>
      <c r="R99" s="4">
        <f t="shared" si="3"/>
        <v>2</v>
      </c>
      <c r="S99" s="17" t="s">
        <v>1646</v>
      </c>
      <c r="T99" s="17" t="s">
        <v>1647</v>
      </c>
      <c r="U99" s="17">
        <v>0</v>
      </c>
      <c r="V99" s="17">
        <v>0</v>
      </c>
      <c r="W99" s="17">
        <v>0</v>
      </c>
      <c r="X99" s="17">
        <v>0</v>
      </c>
      <c r="AC99" s="70"/>
    </row>
    <row r="100" spans="1:29" s="15" customFormat="1" x14ac:dyDescent="0.2">
      <c r="A100" s="15">
        <v>92</v>
      </c>
      <c r="B100" s="15" t="s">
        <v>1643</v>
      </c>
      <c r="C100" s="15" t="s">
        <v>1479</v>
      </c>
      <c r="D100" s="15" t="s">
        <v>1480</v>
      </c>
      <c r="E100" s="16" t="s">
        <v>1481</v>
      </c>
      <c r="F100" s="15" t="s">
        <v>26</v>
      </c>
      <c r="H100" s="15" t="s">
        <v>27</v>
      </c>
      <c r="I100" s="2">
        <f>VLOOKUP(H100,Sheet1!$A$15:$D$17,4,0)</f>
        <v>1</v>
      </c>
      <c r="J100" s="17" t="s">
        <v>196</v>
      </c>
      <c r="K100" s="4">
        <f>VLOOKUP(J100,Sheet1!$A$19:$D$22,4,0)</f>
        <v>3</v>
      </c>
      <c r="L100" s="17" t="s">
        <v>197</v>
      </c>
      <c r="M100" s="17" t="s">
        <v>68</v>
      </c>
      <c r="N100" s="4">
        <f>VLOOKUP(M100,Sheet1!$B$8:$D$10,3,0)</f>
        <v>2</v>
      </c>
      <c r="O100" s="17">
        <v>1</v>
      </c>
      <c r="P100" s="4">
        <f t="shared" si="2"/>
        <v>2</v>
      </c>
      <c r="Q100" s="17" t="s">
        <v>31</v>
      </c>
      <c r="R100" s="4">
        <f t="shared" si="3"/>
        <v>2</v>
      </c>
      <c r="S100" s="17" t="s">
        <v>1648</v>
      </c>
      <c r="T100" s="17" t="s">
        <v>1649</v>
      </c>
      <c r="U100" s="17">
        <v>0</v>
      </c>
      <c r="V100" s="17">
        <v>0</v>
      </c>
      <c r="W100" s="17">
        <v>0</v>
      </c>
      <c r="X100" s="17">
        <v>0</v>
      </c>
      <c r="AC100" s="70"/>
    </row>
    <row r="101" spans="1:29" s="15" customFormat="1" x14ac:dyDescent="0.2">
      <c r="A101" s="15">
        <v>93</v>
      </c>
      <c r="B101" s="15" t="s">
        <v>1643</v>
      </c>
      <c r="C101" s="15" t="s">
        <v>1479</v>
      </c>
      <c r="D101" s="15" t="s">
        <v>1480</v>
      </c>
      <c r="E101" s="16" t="s">
        <v>1481</v>
      </c>
      <c r="F101" s="15" t="s">
        <v>26</v>
      </c>
      <c r="H101" s="15" t="s">
        <v>27</v>
      </c>
      <c r="I101" s="2">
        <f>VLOOKUP(H101,Sheet1!$A$15:$D$17,4,0)</f>
        <v>1</v>
      </c>
      <c r="J101" s="17" t="s">
        <v>196</v>
      </c>
      <c r="K101" s="4">
        <f>VLOOKUP(J101,Sheet1!$A$19:$D$22,4,0)</f>
        <v>3</v>
      </c>
      <c r="L101" s="17" t="s">
        <v>197</v>
      </c>
      <c r="M101" s="17" t="s">
        <v>68</v>
      </c>
      <c r="N101" s="4">
        <f>VLOOKUP(M101,Sheet1!$B$8:$D$10,3,0)</f>
        <v>2</v>
      </c>
      <c r="O101" s="17">
        <v>2</v>
      </c>
      <c r="P101" s="4">
        <f t="shared" si="2"/>
        <v>2</v>
      </c>
      <c r="Q101" s="17" t="s">
        <v>31</v>
      </c>
      <c r="R101" s="4">
        <f t="shared" si="3"/>
        <v>2</v>
      </c>
      <c r="S101" s="17" t="s">
        <v>1650</v>
      </c>
      <c r="T101" s="17" t="s">
        <v>1651</v>
      </c>
      <c r="U101" s="17">
        <v>0</v>
      </c>
      <c r="V101" s="17">
        <v>0</v>
      </c>
      <c r="W101" s="17">
        <v>1</v>
      </c>
      <c r="X101" s="17">
        <v>0</v>
      </c>
      <c r="AA101" s="7" t="s">
        <v>1652</v>
      </c>
      <c r="AC101" s="70"/>
    </row>
    <row r="102" spans="1:29" s="15" customFormat="1" x14ac:dyDescent="0.2">
      <c r="A102" s="15">
        <v>94</v>
      </c>
      <c r="B102" s="15" t="s">
        <v>1643</v>
      </c>
      <c r="C102" s="15" t="s">
        <v>1479</v>
      </c>
      <c r="D102" s="15" t="s">
        <v>1480</v>
      </c>
      <c r="E102" s="16" t="s">
        <v>1481</v>
      </c>
      <c r="F102" s="15" t="s">
        <v>26</v>
      </c>
      <c r="H102" s="15" t="s">
        <v>27</v>
      </c>
      <c r="I102" s="2">
        <f>VLOOKUP(H102,Sheet1!$A$15:$D$17,4,0)</f>
        <v>1</v>
      </c>
      <c r="J102" s="17" t="s">
        <v>196</v>
      </c>
      <c r="K102" s="4">
        <f>VLOOKUP(J102,Sheet1!$A$19:$D$22,4,0)</f>
        <v>3</v>
      </c>
      <c r="L102" s="17" t="s">
        <v>197</v>
      </c>
      <c r="M102" s="17" t="s">
        <v>68</v>
      </c>
      <c r="N102" s="4">
        <f>VLOOKUP(M102,Sheet1!$B$8:$D$10,3,0)</f>
        <v>2</v>
      </c>
      <c r="O102" s="17">
        <v>2</v>
      </c>
      <c r="P102" s="4">
        <f t="shared" si="2"/>
        <v>2</v>
      </c>
      <c r="Q102" s="17" t="s">
        <v>31</v>
      </c>
      <c r="R102" s="4">
        <f t="shared" si="3"/>
        <v>2</v>
      </c>
      <c r="S102" s="17" t="s">
        <v>1653</v>
      </c>
      <c r="T102" s="17" t="s">
        <v>1654</v>
      </c>
      <c r="U102" s="17">
        <v>0</v>
      </c>
      <c r="V102" s="17">
        <v>0</v>
      </c>
      <c r="W102" s="17">
        <v>0</v>
      </c>
      <c r="X102" s="17">
        <v>0</v>
      </c>
      <c r="AC102" s="70"/>
    </row>
    <row r="103" spans="1:29" s="15" customFormat="1" x14ac:dyDescent="0.2">
      <c r="A103" s="15">
        <v>95</v>
      </c>
      <c r="B103" s="15" t="s">
        <v>1643</v>
      </c>
      <c r="C103" s="15" t="s">
        <v>1479</v>
      </c>
      <c r="D103" s="15" t="s">
        <v>1480</v>
      </c>
      <c r="E103" s="16" t="s">
        <v>1481</v>
      </c>
      <c r="F103" s="15" t="s">
        <v>26</v>
      </c>
      <c r="H103" s="15" t="s">
        <v>27</v>
      </c>
      <c r="I103" s="2">
        <f>VLOOKUP(H103,Sheet1!$A$15:$D$17,4,0)</f>
        <v>1</v>
      </c>
      <c r="J103" s="17" t="s">
        <v>196</v>
      </c>
      <c r="K103" s="4">
        <f>VLOOKUP(J103,Sheet1!$A$19:$D$22,4,0)</f>
        <v>3</v>
      </c>
      <c r="L103" s="17" t="s">
        <v>197</v>
      </c>
      <c r="M103" s="17" t="s">
        <v>68</v>
      </c>
      <c r="N103" s="4">
        <f>VLOOKUP(M103,Sheet1!$B$8:$D$10,3,0)</f>
        <v>2</v>
      </c>
      <c r="O103" s="17">
        <v>2</v>
      </c>
      <c r="P103" s="4">
        <f t="shared" si="2"/>
        <v>2</v>
      </c>
      <c r="Q103" s="17" t="s">
        <v>31</v>
      </c>
      <c r="R103" s="4">
        <f t="shared" si="3"/>
        <v>2</v>
      </c>
      <c r="S103" s="17" t="s">
        <v>1655</v>
      </c>
      <c r="T103" s="17" t="s">
        <v>1656</v>
      </c>
      <c r="U103" s="17">
        <v>0</v>
      </c>
      <c r="V103" s="17">
        <v>0</v>
      </c>
      <c r="W103" s="17">
        <v>0</v>
      </c>
      <c r="X103" s="17">
        <v>0</v>
      </c>
      <c r="AC103" s="70"/>
    </row>
    <row r="104" spans="1:29" s="15" customFormat="1" x14ac:dyDescent="0.2">
      <c r="A104" s="15">
        <v>96</v>
      </c>
      <c r="B104" s="15" t="s">
        <v>1643</v>
      </c>
      <c r="C104" s="15" t="s">
        <v>1479</v>
      </c>
      <c r="D104" s="15" t="s">
        <v>1480</v>
      </c>
      <c r="E104" s="16" t="s">
        <v>1481</v>
      </c>
      <c r="F104" s="15" t="s">
        <v>26</v>
      </c>
      <c r="H104" s="15" t="s">
        <v>27</v>
      </c>
      <c r="I104" s="2">
        <f>VLOOKUP(H104,Sheet1!$A$15:$D$17,4,0)</f>
        <v>1</v>
      </c>
      <c r="J104" s="17" t="s">
        <v>196</v>
      </c>
      <c r="K104" s="4">
        <f>VLOOKUP(J104,Sheet1!$A$19:$D$22,4,0)</f>
        <v>3</v>
      </c>
      <c r="L104" s="17" t="s">
        <v>197</v>
      </c>
      <c r="M104" s="17" t="s">
        <v>68</v>
      </c>
      <c r="N104" s="4">
        <f>VLOOKUP(M104,Sheet1!$B$8:$D$10,3,0)</f>
        <v>2</v>
      </c>
      <c r="O104" s="17">
        <v>1.5</v>
      </c>
      <c r="P104" s="4">
        <f t="shared" si="2"/>
        <v>2</v>
      </c>
      <c r="Q104" s="17" t="s">
        <v>31</v>
      </c>
      <c r="R104" s="4">
        <f t="shared" si="3"/>
        <v>2</v>
      </c>
      <c r="S104" s="17" t="s">
        <v>1657</v>
      </c>
      <c r="T104" s="17" t="s">
        <v>1658</v>
      </c>
      <c r="U104" s="17">
        <v>0</v>
      </c>
      <c r="V104" s="17">
        <v>0</v>
      </c>
      <c r="W104" s="17">
        <v>0</v>
      </c>
      <c r="X104" s="17">
        <v>0</v>
      </c>
      <c r="AC104" s="70"/>
    </row>
    <row r="105" spans="1:29" s="15" customFormat="1" x14ac:dyDescent="0.2">
      <c r="A105" s="15">
        <v>97</v>
      </c>
      <c r="B105" s="15" t="s">
        <v>1643</v>
      </c>
      <c r="C105" s="15" t="s">
        <v>1479</v>
      </c>
      <c r="D105" s="15" t="s">
        <v>1480</v>
      </c>
      <c r="E105" s="16" t="s">
        <v>1481</v>
      </c>
      <c r="F105" s="15" t="s">
        <v>26</v>
      </c>
      <c r="H105" s="15" t="s">
        <v>27</v>
      </c>
      <c r="I105" s="2">
        <f>VLOOKUP(H105,Sheet1!$A$15:$D$17,4,0)</f>
        <v>1</v>
      </c>
      <c r="J105" s="17" t="s">
        <v>196</v>
      </c>
      <c r="K105" s="4">
        <f>VLOOKUP(J105,Sheet1!$A$19:$D$22,4,0)</f>
        <v>3</v>
      </c>
      <c r="L105" s="17" t="s">
        <v>197</v>
      </c>
      <c r="M105" s="17" t="s">
        <v>68</v>
      </c>
      <c r="N105" s="4">
        <f>VLOOKUP(M105,Sheet1!$B$8:$D$10,3,0)</f>
        <v>2</v>
      </c>
      <c r="O105" s="17">
        <v>1.5</v>
      </c>
      <c r="P105" s="4">
        <f t="shared" si="2"/>
        <v>2</v>
      </c>
      <c r="Q105" s="17" t="s">
        <v>31</v>
      </c>
      <c r="R105" s="4">
        <f t="shared" si="3"/>
        <v>2</v>
      </c>
      <c r="S105" s="17" t="s">
        <v>1659</v>
      </c>
      <c r="T105" s="17" t="s">
        <v>1660</v>
      </c>
      <c r="U105" s="17">
        <v>0</v>
      </c>
      <c r="V105" s="17">
        <v>0</v>
      </c>
      <c r="W105" s="17">
        <v>0</v>
      </c>
      <c r="X105" s="17">
        <v>0</v>
      </c>
      <c r="AC105" s="70"/>
    </row>
    <row r="106" spans="1:29" s="15" customFormat="1" x14ac:dyDescent="0.2">
      <c r="A106" s="15">
        <v>98</v>
      </c>
      <c r="B106" s="15" t="s">
        <v>1643</v>
      </c>
      <c r="C106" s="15" t="s">
        <v>1479</v>
      </c>
      <c r="D106" s="15" t="s">
        <v>1480</v>
      </c>
      <c r="E106" s="16" t="s">
        <v>1481</v>
      </c>
      <c r="F106" s="15" t="s">
        <v>26</v>
      </c>
      <c r="H106" s="15" t="s">
        <v>27</v>
      </c>
      <c r="I106" s="2">
        <f>VLOOKUP(H106,Sheet1!$A$15:$D$17,4,0)</f>
        <v>1</v>
      </c>
      <c r="J106" s="17" t="s">
        <v>196</v>
      </c>
      <c r="K106" s="4">
        <f>VLOOKUP(J106,Sheet1!$A$19:$D$22,4,0)</f>
        <v>3</v>
      </c>
      <c r="L106" s="17" t="s">
        <v>197</v>
      </c>
      <c r="M106" s="17" t="s">
        <v>68</v>
      </c>
      <c r="N106" s="4">
        <f>VLOOKUP(M106,Sheet1!$B$8:$D$10,3,0)</f>
        <v>2</v>
      </c>
      <c r="O106" s="17">
        <v>1</v>
      </c>
      <c r="P106" s="4">
        <f t="shared" si="2"/>
        <v>2</v>
      </c>
      <c r="Q106" s="17" t="s">
        <v>31</v>
      </c>
      <c r="R106" s="4">
        <f t="shared" si="3"/>
        <v>2</v>
      </c>
      <c r="S106" s="17" t="s">
        <v>1661</v>
      </c>
      <c r="T106" s="17" t="s">
        <v>1662</v>
      </c>
      <c r="U106" s="17">
        <v>0</v>
      </c>
      <c r="V106" s="17">
        <v>0</v>
      </c>
      <c r="W106" s="17">
        <v>0</v>
      </c>
      <c r="X106" s="17">
        <v>0</v>
      </c>
      <c r="AC106" s="70"/>
    </row>
    <row r="107" spans="1:29" s="15" customFormat="1" x14ac:dyDescent="0.2">
      <c r="A107" s="15">
        <v>156</v>
      </c>
      <c r="B107" s="15" t="s">
        <v>1401</v>
      </c>
      <c r="C107" s="15" t="s">
        <v>1607</v>
      </c>
      <c r="D107" s="15" t="s">
        <v>1403</v>
      </c>
      <c r="E107" s="16" t="s">
        <v>1404</v>
      </c>
      <c r="F107" s="15" t="s">
        <v>26</v>
      </c>
      <c r="H107" s="15" t="s">
        <v>27</v>
      </c>
      <c r="I107" s="2">
        <f>VLOOKUP(H107,Sheet1!$A$15:$D$17,4,0)</f>
        <v>1</v>
      </c>
      <c r="J107" s="17" t="s">
        <v>770</v>
      </c>
      <c r="K107" s="4">
        <f>VLOOKUP(J107,Sheet1!$A$19:$D$22,4,0)</f>
        <v>4</v>
      </c>
      <c r="L107" s="17" t="s">
        <v>197</v>
      </c>
      <c r="M107" s="17" t="s">
        <v>68</v>
      </c>
      <c r="N107" s="4">
        <f>VLOOKUP(M107,Sheet1!$B$8:$D$10,3,0)</f>
        <v>2</v>
      </c>
      <c r="O107" s="17">
        <v>3</v>
      </c>
      <c r="P107" s="4">
        <f t="shared" si="2"/>
        <v>2</v>
      </c>
      <c r="Q107" s="17" t="s">
        <v>31</v>
      </c>
      <c r="R107" s="4">
        <f t="shared" si="3"/>
        <v>2</v>
      </c>
      <c r="S107" s="17" t="s">
        <v>1663</v>
      </c>
      <c r="T107" s="17" t="s">
        <v>1664</v>
      </c>
      <c r="U107" s="17">
        <v>0</v>
      </c>
      <c r="V107" s="17">
        <v>0</v>
      </c>
      <c r="W107" s="17">
        <v>0</v>
      </c>
      <c r="X107" s="17">
        <v>0</v>
      </c>
      <c r="AC107" s="70"/>
    </row>
    <row r="108" spans="1:29" s="15" customFormat="1" x14ac:dyDescent="0.2">
      <c r="A108" s="15">
        <v>157</v>
      </c>
      <c r="B108" s="15" t="s">
        <v>1665</v>
      </c>
      <c r="C108" s="15" t="s">
        <v>1607</v>
      </c>
      <c r="D108" s="15" t="s">
        <v>1403</v>
      </c>
      <c r="E108" s="16" t="s">
        <v>1404</v>
      </c>
      <c r="F108" s="15" t="s">
        <v>26</v>
      </c>
      <c r="H108" s="15" t="s">
        <v>27</v>
      </c>
      <c r="I108" s="2">
        <f>VLOOKUP(H108,Sheet1!$A$15:$D$17,4,0)</f>
        <v>1</v>
      </c>
      <c r="J108" s="17" t="s">
        <v>770</v>
      </c>
      <c r="K108" s="4">
        <f>VLOOKUP(J108,Sheet1!$A$19:$D$22,4,0)</f>
        <v>4</v>
      </c>
      <c r="L108" s="17" t="s">
        <v>197</v>
      </c>
      <c r="M108" s="17" t="s">
        <v>68</v>
      </c>
      <c r="N108" s="4">
        <f>VLOOKUP(M108,Sheet1!$B$8:$D$10,3,0)</f>
        <v>2</v>
      </c>
      <c r="O108" s="17">
        <v>5</v>
      </c>
      <c r="P108" s="4">
        <f t="shared" si="2"/>
        <v>1</v>
      </c>
      <c r="Q108" s="17" t="s">
        <v>31</v>
      </c>
      <c r="R108" s="4">
        <f t="shared" si="3"/>
        <v>2</v>
      </c>
      <c r="S108" s="17" t="s">
        <v>1666</v>
      </c>
      <c r="T108" s="17" t="s">
        <v>1667</v>
      </c>
      <c r="U108" s="17">
        <v>0</v>
      </c>
      <c r="V108" s="17">
        <v>0</v>
      </c>
      <c r="W108" s="17">
        <v>0</v>
      </c>
      <c r="X108" s="17">
        <v>0</v>
      </c>
      <c r="AC108" s="70"/>
    </row>
    <row r="109" spans="1:29" s="15" customFormat="1" x14ac:dyDescent="0.2">
      <c r="A109" s="15">
        <v>158</v>
      </c>
      <c r="B109" s="15" t="s">
        <v>1665</v>
      </c>
      <c r="C109" s="15" t="s">
        <v>1607</v>
      </c>
      <c r="D109" s="15" t="s">
        <v>1403</v>
      </c>
      <c r="E109" s="16" t="s">
        <v>1404</v>
      </c>
      <c r="F109" s="15" t="s">
        <v>26</v>
      </c>
      <c r="H109" s="15" t="s">
        <v>27</v>
      </c>
      <c r="I109" s="2">
        <f>VLOOKUP(H109,Sheet1!$A$15:$D$17,4,0)</f>
        <v>1</v>
      </c>
      <c r="J109" s="17" t="s">
        <v>770</v>
      </c>
      <c r="K109" s="4">
        <f>VLOOKUP(J109,Sheet1!$A$19:$D$22,4,0)</f>
        <v>4</v>
      </c>
      <c r="L109" s="17" t="s">
        <v>197</v>
      </c>
      <c r="M109" s="17" t="s">
        <v>68</v>
      </c>
      <c r="N109" s="4">
        <f>VLOOKUP(M109,Sheet1!$B$8:$D$10,3,0)</f>
        <v>2</v>
      </c>
      <c r="O109" s="17">
        <v>3</v>
      </c>
      <c r="P109" s="4">
        <f t="shared" si="2"/>
        <v>2</v>
      </c>
      <c r="Q109" s="17" t="s">
        <v>31</v>
      </c>
      <c r="R109" s="4">
        <f t="shared" si="3"/>
        <v>2</v>
      </c>
      <c r="S109" s="17" t="s">
        <v>1668</v>
      </c>
      <c r="T109" s="17" t="s">
        <v>1669</v>
      </c>
      <c r="U109" s="17">
        <v>0</v>
      </c>
      <c r="V109" s="17">
        <v>0</v>
      </c>
      <c r="W109" s="17">
        <v>0</v>
      </c>
      <c r="X109" s="17">
        <v>0</v>
      </c>
      <c r="AC109" s="70"/>
    </row>
    <row r="110" spans="1:29" s="15" customFormat="1" x14ac:dyDescent="0.2">
      <c r="A110" s="15">
        <v>159</v>
      </c>
      <c r="B110" s="15" t="s">
        <v>1665</v>
      </c>
      <c r="C110" s="15" t="s">
        <v>1607</v>
      </c>
      <c r="D110" s="15" t="s">
        <v>1403</v>
      </c>
      <c r="E110" s="16" t="s">
        <v>1404</v>
      </c>
      <c r="F110" s="15" t="s">
        <v>26</v>
      </c>
      <c r="H110" s="15" t="s">
        <v>27</v>
      </c>
      <c r="I110" s="2">
        <f>VLOOKUP(H110,Sheet1!$A$15:$D$17,4,0)</f>
        <v>1</v>
      </c>
      <c r="J110" s="17" t="s">
        <v>770</v>
      </c>
      <c r="K110" s="4">
        <f>VLOOKUP(J110,Sheet1!$A$19:$D$22,4,0)</f>
        <v>4</v>
      </c>
      <c r="L110" s="17" t="s">
        <v>197</v>
      </c>
      <c r="M110" s="17" t="s">
        <v>68</v>
      </c>
      <c r="N110" s="4">
        <f>VLOOKUP(M110,Sheet1!$B$8:$D$10,3,0)</f>
        <v>2</v>
      </c>
      <c r="O110" s="17">
        <v>4</v>
      </c>
      <c r="P110" s="4">
        <f t="shared" si="2"/>
        <v>2</v>
      </c>
      <c r="Q110" s="17" t="s">
        <v>31</v>
      </c>
      <c r="R110" s="4">
        <f t="shared" si="3"/>
        <v>2</v>
      </c>
      <c r="S110" s="17" t="s">
        <v>1670</v>
      </c>
      <c r="T110" s="17" t="s">
        <v>1671</v>
      </c>
      <c r="U110" s="17">
        <v>0</v>
      </c>
      <c r="V110" s="17">
        <v>0</v>
      </c>
      <c r="W110" s="17">
        <v>0</v>
      </c>
      <c r="X110" s="17">
        <v>0</v>
      </c>
      <c r="AC110" s="70"/>
    </row>
    <row r="111" spans="1:29" s="15" customFormat="1" x14ac:dyDescent="0.2">
      <c r="A111" s="15">
        <v>160</v>
      </c>
      <c r="B111" s="15" t="s">
        <v>1672</v>
      </c>
      <c r="C111" s="15" t="s">
        <v>1607</v>
      </c>
      <c r="D111" s="15" t="s">
        <v>1403</v>
      </c>
      <c r="E111" s="16" t="s">
        <v>1404</v>
      </c>
      <c r="F111" s="15" t="s">
        <v>26</v>
      </c>
      <c r="H111" s="15" t="s">
        <v>27</v>
      </c>
      <c r="I111" s="2">
        <f>VLOOKUP(H111,Sheet1!$A$15:$D$17,4,0)</f>
        <v>1</v>
      </c>
      <c r="J111" s="17" t="s">
        <v>770</v>
      </c>
      <c r="K111" s="4">
        <f>VLOOKUP(J111,Sheet1!$A$19:$D$22,4,0)</f>
        <v>4</v>
      </c>
      <c r="L111" s="17" t="s">
        <v>197</v>
      </c>
      <c r="M111" s="17" t="s">
        <v>68</v>
      </c>
      <c r="N111" s="4">
        <f>VLOOKUP(M111,Sheet1!$B$8:$D$10,3,0)</f>
        <v>2</v>
      </c>
      <c r="O111" s="17">
        <v>3</v>
      </c>
      <c r="P111" s="4">
        <f t="shared" si="2"/>
        <v>2</v>
      </c>
      <c r="Q111" s="17" t="s">
        <v>31</v>
      </c>
      <c r="R111" s="4">
        <f t="shared" si="3"/>
        <v>2</v>
      </c>
      <c r="S111" s="17" t="s">
        <v>1673</v>
      </c>
      <c r="T111" s="17" t="s">
        <v>1674</v>
      </c>
      <c r="U111" s="17">
        <v>0</v>
      </c>
      <c r="V111" s="17">
        <v>0</v>
      </c>
      <c r="W111" s="17">
        <v>0</v>
      </c>
      <c r="X111" s="17">
        <v>0</v>
      </c>
      <c r="AC111" s="70"/>
    </row>
    <row r="112" spans="1:29" s="15" customFormat="1" x14ac:dyDescent="0.2">
      <c r="A112" s="15">
        <v>161</v>
      </c>
      <c r="B112" s="15" t="s">
        <v>1672</v>
      </c>
      <c r="C112" s="15" t="s">
        <v>1607</v>
      </c>
      <c r="D112" s="15" t="s">
        <v>1403</v>
      </c>
      <c r="E112" s="16" t="s">
        <v>1404</v>
      </c>
      <c r="F112" s="15" t="s">
        <v>26</v>
      </c>
      <c r="H112" s="15" t="s">
        <v>27</v>
      </c>
      <c r="I112" s="2">
        <f>VLOOKUP(H112,Sheet1!$A$15:$D$17,4,0)</f>
        <v>1</v>
      </c>
      <c r="J112" s="17" t="s">
        <v>770</v>
      </c>
      <c r="K112" s="4">
        <f>VLOOKUP(J112,Sheet1!$A$19:$D$22,4,0)</f>
        <v>4</v>
      </c>
      <c r="L112" s="17" t="s">
        <v>197</v>
      </c>
      <c r="M112" s="17" t="s">
        <v>68</v>
      </c>
      <c r="N112" s="4">
        <f>VLOOKUP(M112,Sheet1!$B$8:$D$10,3,0)</f>
        <v>2</v>
      </c>
      <c r="O112" s="17">
        <v>6</v>
      </c>
      <c r="P112" s="4">
        <f t="shared" si="2"/>
        <v>1</v>
      </c>
      <c r="Q112" s="17" t="s">
        <v>31</v>
      </c>
      <c r="R112" s="4">
        <f t="shared" si="3"/>
        <v>2</v>
      </c>
      <c r="S112" s="17" t="s">
        <v>1675</v>
      </c>
      <c r="T112" s="17" t="s">
        <v>1676</v>
      </c>
      <c r="U112" s="17">
        <v>0</v>
      </c>
      <c r="V112" s="17">
        <v>0</v>
      </c>
      <c r="W112" s="17">
        <v>0</v>
      </c>
      <c r="X112" s="17">
        <v>0</v>
      </c>
      <c r="AC112" s="70"/>
    </row>
    <row r="113" spans="1:29" s="15" customFormat="1" x14ac:dyDescent="0.2">
      <c r="A113" s="15">
        <v>162</v>
      </c>
      <c r="B113" s="15" t="s">
        <v>1672</v>
      </c>
      <c r="C113" s="15" t="s">
        <v>1607</v>
      </c>
      <c r="D113" s="15" t="s">
        <v>1403</v>
      </c>
      <c r="E113" s="16" t="s">
        <v>1404</v>
      </c>
      <c r="F113" s="15" t="s">
        <v>26</v>
      </c>
      <c r="H113" s="15" t="s">
        <v>27</v>
      </c>
      <c r="I113" s="2">
        <f>VLOOKUP(H113,Sheet1!$A$15:$D$17,4,0)</f>
        <v>1</v>
      </c>
      <c r="J113" s="17" t="s">
        <v>770</v>
      </c>
      <c r="K113" s="4">
        <f>VLOOKUP(J113,Sheet1!$A$19:$D$22,4,0)</f>
        <v>4</v>
      </c>
      <c r="L113" s="17" t="s">
        <v>197</v>
      </c>
      <c r="M113" s="17" t="s">
        <v>68</v>
      </c>
      <c r="N113" s="4">
        <f>VLOOKUP(M113,Sheet1!$B$8:$D$10,3,0)</f>
        <v>2</v>
      </c>
      <c r="O113" s="17">
        <v>4</v>
      </c>
      <c r="P113" s="4">
        <f t="shared" si="2"/>
        <v>2</v>
      </c>
      <c r="Q113" s="17" t="s">
        <v>31</v>
      </c>
      <c r="R113" s="4">
        <f t="shared" si="3"/>
        <v>2</v>
      </c>
      <c r="S113" s="17" t="s">
        <v>1677</v>
      </c>
      <c r="T113" s="17" t="s">
        <v>1678</v>
      </c>
      <c r="U113" s="17">
        <v>0</v>
      </c>
      <c r="V113" s="17">
        <v>0</v>
      </c>
      <c r="W113" s="17">
        <v>0</v>
      </c>
      <c r="X113" s="17">
        <v>0</v>
      </c>
      <c r="AC113" s="70"/>
    </row>
    <row r="114" spans="1:29" s="15" customFormat="1" x14ac:dyDescent="0.2">
      <c r="A114" s="15">
        <v>163</v>
      </c>
      <c r="B114" s="15" t="s">
        <v>1672</v>
      </c>
      <c r="C114" s="15" t="s">
        <v>1607</v>
      </c>
      <c r="D114" s="15" t="s">
        <v>1403</v>
      </c>
      <c r="E114" s="16" t="s">
        <v>1404</v>
      </c>
      <c r="F114" s="15" t="s">
        <v>26</v>
      </c>
      <c r="H114" s="15" t="s">
        <v>27</v>
      </c>
      <c r="I114" s="2">
        <f>VLOOKUP(H114,Sheet1!$A$15:$D$17,4,0)</f>
        <v>1</v>
      </c>
      <c r="J114" s="17" t="s">
        <v>770</v>
      </c>
      <c r="K114" s="4">
        <f>VLOOKUP(J114,Sheet1!$A$19:$D$22,4,0)</f>
        <v>4</v>
      </c>
      <c r="L114" s="17" t="s">
        <v>197</v>
      </c>
      <c r="M114" s="17" t="s">
        <v>68</v>
      </c>
      <c r="N114" s="4">
        <f>VLOOKUP(M114,Sheet1!$B$8:$D$10,3,0)</f>
        <v>2</v>
      </c>
      <c r="O114" s="17">
        <v>4</v>
      </c>
      <c r="P114" s="4">
        <f t="shared" si="2"/>
        <v>2</v>
      </c>
      <c r="Q114" s="17" t="s">
        <v>31</v>
      </c>
      <c r="R114" s="4">
        <f t="shared" si="3"/>
        <v>2</v>
      </c>
      <c r="S114" s="17" t="s">
        <v>1679</v>
      </c>
      <c r="T114" s="17" t="s">
        <v>1680</v>
      </c>
      <c r="U114" s="17">
        <v>0</v>
      </c>
      <c r="V114" s="17">
        <v>0</v>
      </c>
      <c r="W114" s="17">
        <v>0</v>
      </c>
      <c r="X114" s="17">
        <v>0</v>
      </c>
      <c r="AC114" s="70"/>
    </row>
    <row r="115" spans="1:29" s="15" customFormat="1" x14ac:dyDescent="0.2">
      <c r="A115" s="15">
        <v>164</v>
      </c>
      <c r="B115" s="15" t="s">
        <v>117</v>
      </c>
      <c r="C115" s="15" t="s">
        <v>1607</v>
      </c>
      <c r="D115" s="15" t="s">
        <v>1403</v>
      </c>
      <c r="E115" s="16" t="s">
        <v>1404</v>
      </c>
      <c r="F115" s="15" t="s">
        <v>26</v>
      </c>
      <c r="H115" s="15" t="s">
        <v>27</v>
      </c>
      <c r="I115" s="2">
        <f>VLOOKUP(H115,Sheet1!$A$15:$D$17,4,0)</f>
        <v>1</v>
      </c>
      <c r="J115" s="17" t="s">
        <v>770</v>
      </c>
      <c r="K115" s="4">
        <f>VLOOKUP(J115,Sheet1!$A$19:$D$22,4,0)</f>
        <v>4</v>
      </c>
      <c r="L115" s="17" t="s">
        <v>197</v>
      </c>
      <c r="M115" s="17" t="s">
        <v>68</v>
      </c>
      <c r="N115" s="4">
        <f>VLOOKUP(M115,Sheet1!$B$8:$D$10,3,0)</f>
        <v>2</v>
      </c>
      <c r="O115" s="17">
        <v>4</v>
      </c>
      <c r="P115" s="4">
        <f t="shared" si="2"/>
        <v>2</v>
      </c>
      <c r="Q115" s="17" t="s">
        <v>31</v>
      </c>
      <c r="R115" s="4">
        <f t="shared" si="3"/>
        <v>2</v>
      </c>
      <c r="S115" s="17" t="s">
        <v>1681</v>
      </c>
      <c r="T115" s="17" t="s">
        <v>1682</v>
      </c>
      <c r="U115" s="17">
        <v>1</v>
      </c>
      <c r="V115" s="17">
        <v>0</v>
      </c>
      <c r="W115" s="17">
        <v>0</v>
      </c>
      <c r="X115" s="17">
        <v>0</v>
      </c>
      <c r="Y115" s="11" t="s">
        <v>1683</v>
      </c>
      <c r="AC115" s="70"/>
    </row>
    <row r="116" spans="1:29" s="15" customFormat="1" x14ac:dyDescent="0.2">
      <c r="A116" s="15">
        <v>165</v>
      </c>
      <c r="B116" s="15" t="s">
        <v>117</v>
      </c>
      <c r="C116" s="15" t="s">
        <v>1607</v>
      </c>
      <c r="D116" s="15" t="s">
        <v>1403</v>
      </c>
      <c r="E116" s="16" t="s">
        <v>1404</v>
      </c>
      <c r="F116" s="15" t="s">
        <v>26</v>
      </c>
      <c r="H116" s="15" t="s">
        <v>27</v>
      </c>
      <c r="I116" s="2">
        <f>VLOOKUP(H116,Sheet1!$A$15:$D$17,4,0)</f>
        <v>1</v>
      </c>
      <c r="J116" s="17" t="s">
        <v>770</v>
      </c>
      <c r="K116" s="4">
        <f>VLOOKUP(J116,Sheet1!$A$19:$D$22,4,0)</f>
        <v>4</v>
      </c>
      <c r="L116" s="17" t="s">
        <v>197</v>
      </c>
      <c r="M116" s="17" t="s">
        <v>68</v>
      </c>
      <c r="N116" s="4">
        <f>VLOOKUP(M116,Sheet1!$B$8:$D$10,3,0)</f>
        <v>2</v>
      </c>
      <c r="O116" s="17">
        <v>4</v>
      </c>
      <c r="P116" s="4">
        <f t="shared" si="2"/>
        <v>2</v>
      </c>
      <c r="Q116" s="17" t="s">
        <v>31</v>
      </c>
      <c r="R116" s="4">
        <f t="shared" si="3"/>
        <v>2</v>
      </c>
      <c r="S116" s="17" t="s">
        <v>1684</v>
      </c>
      <c r="T116" s="17" t="s">
        <v>1685</v>
      </c>
      <c r="U116" s="17">
        <v>1</v>
      </c>
      <c r="V116" s="17">
        <v>0</v>
      </c>
      <c r="W116" s="17">
        <v>0</v>
      </c>
      <c r="X116" s="17">
        <v>0</v>
      </c>
      <c r="Y116" s="11" t="s">
        <v>1683</v>
      </c>
      <c r="AC116" s="70"/>
    </row>
    <row r="117" spans="1:29" s="15" customFormat="1" x14ac:dyDescent="0.2">
      <c r="A117" s="15">
        <v>166</v>
      </c>
      <c r="B117" s="15" t="s">
        <v>1686</v>
      </c>
      <c r="C117" s="15" t="s">
        <v>1607</v>
      </c>
      <c r="D117" s="15" t="s">
        <v>1403</v>
      </c>
      <c r="E117" s="16" t="s">
        <v>1404</v>
      </c>
      <c r="F117" s="15" t="s">
        <v>26</v>
      </c>
      <c r="H117" s="15" t="s">
        <v>27</v>
      </c>
      <c r="I117" s="2">
        <f>VLOOKUP(H117,Sheet1!$A$15:$D$17,4,0)</f>
        <v>1</v>
      </c>
      <c r="J117" s="17" t="s">
        <v>770</v>
      </c>
      <c r="K117" s="4">
        <f>VLOOKUP(J117,Sheet1!$A$19:$D$22,4,0)</f>
        <v>4</v>
      </c>
      <c r="L117" s="17" t="s">
        <v>197</v>
      </c>
      <c r="M117" s="17" t="s">
        <v>68</v>
      </c>
      <c r="N117" s="4">
        <f>VLOOKUP(M117,Sheet1!$B$8:$D$10,3,0)</f>
        <v>2</v>
      </c>
      <c r="O117" s="17">
        <v>2</v>
      </c>
      <c r="P117" s="4">
        <f t="shared" si="2"/>
        <v>2</v>
      </c>
      <c r="Q117" s="17" t="s">
        <v>31</v>
      </c>
      <c r="R117" s="4">
        <f t="shared" si="3"/>
        <v>2</v>
      </c>
      <c r="S117" s="17" t="s">
        <v>1687</v>
      </c>
      <c r="T117" s="17" t="s">
        <v>1688</v>
      </c>
      <c r="U117" s="17">
        <v>0</v>
      </c>
      <c r="V117" s="17">
        <v>0</v>
      </c>
      <c r="W117" s="17">
        <v>1</v>
      </c>
      <c r="X117" s="17">
        <v>0</v>
      </c>
      <c r="AA117" s="8" t="s">
        <v>1689</v>
      </c>
      <c r="AC117" s="70"/>
    </row>
    <row r="118" spans="1:29" s="15" customFormat="1" x14ac:dyDescent="0.2">
      <c r="A118" s="15">
        <v>167</v>
      </c>
      <c r="B118" s="15" t="s">
        <v>1686</v>
      </c>
      <c r="C118" s="15" t="s">
        <v>1607</v>
      </c>
      <c r="D118" s="15" t="s">
        <v>1403</v>
      </c>
      <c r="E118" s="16" t="s">
        <v>1404</v>
      </c>
      <c r="F118" s="15" t="s">
        <v>26</v>
      </c>
      <c r="H118" s="15" t="s">
        <v>27</v>
      </c>
      <c r="I118" s="2">
        <f>VLOOKUP(H118,Sheet1!$A$15:$D$17,4,0)</f>
        <v>1</v>
      </c>
      <c r="J118" s="17" t="s">
        <v>770</v>
      </c>
      <c r="K118" s="4">
        <f>VLOOKUP(J118,Sheet1!$A$19:$D$22,4,0)</f>
        <v>4</v>
      </c>
      <c r="L118" s="17" t="s">
        <v>197</v>
      </c>
      <c r="M118" s="17" t="s">
        <v>68</v>
      </c>
      <c r="N118" s="4">
        <f>VLOOKUP(M118,Sheet1!$B$8:$D$10,3,0)</f>
        <v>2</v>
      </c>
      <c r="O118" s="17">
        <v>4</v>
      </c>
      <c r="P118" s="4">
        <f t="shared" si="2"/>
        <v>2</v>
      </c>
      <c r="Q118" s="17" t="s">
        <v>31</v>
      </c>
      <c r="R118" s="4">
        <f t="shared" si="3"/>
        <v>2</v>
      </c>
      <c r="S118" s="17" t="s">
        <v>1690</v>
      </c>
      <c r="T118" s="17" t="s">
        <v>1691</v>
      </c>
      <c r="U118" s="17">
        <v>0</v>
      </c>
      <c r="V118" s="17">
        <v>0</v>
      </c>
      <c r="W118" s="17">
        <v>1</v>
      </c>
      <c r="X118" s="17">
        <v>0</v>
      </c>
      <c r="AA118" s="8" t="s">
        <v>1689</v>
      </c>
      <c r="AC118" s="70"/>
    </row>
    <row r="119" spans="1:29" s="15" customFormat="1" x14ac:dyDescent="0.2">
      <c r="A119" s="15">
        <v>168</v>
      </c>
      <c r="B119" s="15" t="s">
        <v>1686</v>
      </c>
      <c r="C119" s="15" t="s">
        <v>1607</v>
      </c>
      <c r="D119" s="15" t="s">
        <v>1403</v>
      </c>
      <c r="E119" s="16" t="s">
        <v>1404</v>
      </c>
      <c r="F119" s="15" t="s">
        <v>26</v>
      </c>
      <c r="H119" s="15" t="s">
        <v>27</v>
      </c>
      <c r="I119" s="2">
        <f>VLOOKUP(H119,Sheet1!$A$15:$D$17,4,0)</f>
        <v>1</v>
      </c>
      <c r="J119" s="17" t="s">
        <v>770</v>
      </c>
      <c r="K119" s="4">
        <f>VLOOKUP(J119,Sheet1!$A$19:$D$22,4,0)</f>
        <v>4</v>
      </c>
      <c r="L119" s="17" t="s">
        <v>197</v>
      </c>
      <c r="M119" s="17" t="s">
        <v>68</v>
      </c>
      <c r="N119" s="4">
        <f>VLOOKUP(M119,Sheet1!$B$8:$D$10,3,0)</f>
        <v>2</v>
      </c>
      <c r="O119" s="17">
        <v>2.5</v>
      </c>
      <c r="P119" s="4">
        <f t="shared" si="2"/>
        <v>2</v>
      </c>
      <c r="Q119" s="17" t="s">
        <v>31</v>
      </c>
      <c r="R119" s="4">
        <f t="shared" si="3"/>
        <v>2</v>
      </c>
      <c r="S119" s="17" t="s">
        <v>1692</v>
      </c>
      <c r="T119" s="17" t="s">
        <v>1693</v>
      </c>
      <c r="U119" s="17">
        <v>0</v>
      </c>
      <c r="V119" s="17">
        <v>0</v>
      </c>
      <c r="W119" s="17">
        <v>1</v>
      </c>
      <c r="X119" s="17">
        <v>0</v>
      </c>
      <c r="AA119" s="8" t="s">
        <v>1689</v>
      </c>
      <c r="AC119" s="70"/>
    </row>
    <row r="120" spans="1:29" s="15" customFormat="1" x14ac:dyDescent="0.2">
      <c r="A120" s="15">
        <v>169</v>
      </c>
      <c r="B120" s="15" t="s">
        <v>1694</v>
      </c>
      <c r="C120" s="15" t="s">
        <v>1607</v>
      </c>
      <c r="D120" s="15" t="s">
        <v>1403</v>
      </c>
      <c r="E120" s="16" t="s">
        <v>1404</v>
      </c>
      <c r="F120" s="15" t="s">
        <v>26</v>
      </c>
      <c r="H120" s="15" t="s">
        <v>27</v>
      </c>
      <c r="I120" s="2">
        <f>VLOOKUP(H120,Sheet1!$A$15:$D$17,4,0)</f>
        <v>1</v>
      </c>
      <c r="J120" s="17" t="s">
        <v>770</v>
      </c>
      <c r="K120" s="4">
        <f>VLOOKUP(J120,Sheet1!$A$19:$D$22,4,0)</f>
        <v>4</v>
      </c>
      <c r="L120" s="17" t="s">
        <v>197</v>
      </c>
      <c r="M120" s="17" t="s">
        <v>68</v>
      </c>
      <c r="N120" s="4">
        <f>VLOOKUP(M120,Sheet1!$B$8:$D$10,3,0)</f>
        <v>2</v>
      </c>
      <c r="O120" s="17">
        <v>4</v>
      </c>
      <c r="P120" s="4">
        <f t="shared" si="2"/>
        <v>2</v>
      </c>
      <c r="Q120" s="17" t="s">
        <v>31</v>
      </c>
      <c r="R120" s="4">
        <f t="shared" si="3"/>
        <v>2</v>
      </c>
      <c r="S120" s="17" t="s">
        <v>1695</v>
      </c>
      <c r="T120" s="17" t="s">
        <v>1696</v>
      </c>
      <c r="U120" s="17">
        <v>0</v>
      </c>
      <c r="V120" s="17">
        <v>0</v>
      </c>
      <c r="W120" s="17">
        <v>0</v>
      </c>
      <c r="X120" s="17">
        <v>0</v>
      </c>
      <c r="AC120" s="70"/>
    </row>
    <row r="121" spans="1:29" s="15" customFormat="1" x14ac:dyDescent="0.2">
      <c r="A121" s="15">
        <v>170</v>
      </c>
      <c r="B121" s="15" t="s">
        <v>1694</v>
      </c>
      <c r="C121" s="15" t="s">
        <v>1607</v>
      </c>
      <c r="D121" s="15" t="s">
        <v>1403</v>
      </c>
      <c r="E121" s="16" t="s">
        <v>1404</v>
      </c>
      <c r="F121" s="15" t="s">
        <v>26</v>
      </c>
      <c r="H121" s="15" t="s">
        <v>27</v>
      </c>
      <c r="I121" s="2">
        <f>VLOOKUP(H121,Sheet1!$A$15:$D$17,4,0)</f>
        <v>1</v>
      </c>
      <c r="J121" s="17" t="s">
        <v>770</v>
      </c>
      <c r="K121" s="4">
        <f>VLOOKUP(J121,Sheet1!$A$19:$D$22,4,0)</f>
        <v>4</v>
      </c>
      <c r="L121" s="17" t="s">
        <v>197</v>
      </c>
      <c r="M121" s="17" t="s">
        <v>68</v>
      </c>
      <c r="N121" s="4">
        <f>VLOOKUP(M121,Sheet1!$B$8:$D$10,3,0)</f>
        <v>2</v>
      </c>
      <c r="O121" s="17">
        <v>6</v>
      </c>
      <c r="P121" s="4">
        <f t="shared" si="2"/>
        <v>1</v>
      </c>
      <c r="Q121" s="17" t="s">
        <v>31</v>
      </c>
      <c r="R121" s="4">
        <f t="shared" si="3"/>
        <v>2</v>
      </c>
      <c r="S121" s="17" t="s">
        <v>1697</v>
      </c>
      <c r="T121" s="17" t="s">
        <v>1698</v>
      </c>
      <c r="U121" s="17">
        <v>0</v>
      </c>
      <c r="V121" s="17">
        <v>0</v>
      </c>
      <c r="W121" s="17">
        <v>0</v>
      </c>
      <c r="X121" s="17">
        <v>0</v>
      </c>
      <c r="AC121" s="70"/>
    </row>
    <row r="122" spans="1:29" s="15" customFormat="1" x14ac:dyDescent="0.2">
      <c r="A122" s="15">
        <v>171</v>
      </c>
      <c r="B122" s="15" t="s">
        <v>1699</v>
      </c>
      <c r="C122" s="15" t="s">
        <v>1607</v>
      </c>
      <c r="D122" s="15" t="s">
        <v>1403</v>
      </c>
      <c r="E122" s="16" t="s">
        <v>1404</v>
      </c>
      <c r="F122" s="15" t="s">
        <v>26</v>
      </c>
      <c r="H122" s="15" t="s">
        <v>27</v>
      </c>
      <c r="I122" s="2">
        <f>VLOOKUP(H122,Sheet1!$A$15:$D$17,4,0)</f>
        <v>1</v>
      </c>
      <c r="J122" s="17" t="s">
        <v>770</v>
      </c>
      <c r="K122" s="4">
        <f>VLOOKUP(J122,Sheet1!$A$19:$D$22,4,0)</f>
        <v>4</v>
      </c>
      <c r="L122" s="17" t="s">
        <v>197</v>
      </c>
      <c r="M122" s="17" t="s">
        <v>68</v>
      </c>
      <c r="N122" s="4">
        <f>VLOOKUP(M122,Sheet1!$B$8:$D$10,3,0)</f>
        <v>2</v>
      </c>
      <c r="O122" s="17">
        <v>6</v>
      </c>
      <c r="P122" s="4">
        <f t="shared" si="2"/>
        <v>1</v>
      </c>
      <c r="Q122" s="17" t="s">
        <v>31</v>
      </c>
      <c r="R122" s="4">
        <f t="shared" si="3"/>
        <v>2</v>
      </c>
      <c r="S122" s="17" t="s">
        <v>1700</v>
      </c>
      <c r="T122" s="17" t="s">
        <v>1701</v>
      </c>
      <c r="U122" s="17">
        <v>0</v>
      </c>
      <c r="V122" s="17">
        <v>0</v>
      </c>
      <c r="W122" s="17">
        <v>0</v>
      </c>
      <c r="X122" s="17">
        <v>0</v>
      </c>
      <c r="AC122" s="70"/>
    </row>
    <row r="123" spans="1:29" s="15" customFormat="1" x14ac:dyDescent="0.2">
      <c r="A123" s="15">
        <v>172</v>
      </c>
      <c r="B123" s="15" t="s">
        <v>1431</v>
      </c>
      <c r="C123" s="15" t="s">
        <v>1607</v>
      </c>
      <c r="D123" s="15" t="s">
        <v>1403</v>
      </c>
      <c r="E123" s="16" t="s">
        <v>1404</v>
      </c>
      <c r="F123" s="15" t="s">
        <v>26</v>
      </c>
      <c r="H123" s="15" t="s">
        <v>27</v>
      </c>
      <c r="I123" s="2">
        <f>VLOOKUP(H123,Sheet1!$A$15:$D$17,4,0)</f>
        <v>1</v>
      </c>
      <c r="J123" s="17" t="s">
        <v>770</v>
      </c>
      <c r="K123" s="4">
        <f>VLOOKUP(J123,Sheet1!$A$19:$D$22,4,0)</f>
        <v>4</v>
      </c>
      <c r="L123" s="17" t="s">
        <v>197</v>
      </c>
      <c r="M123" s="17" t="s">
        <v>68</v>
      </c>
      <c r="N123" s="4">
        <f>VLOOKUP(M123,Sheet1!$B$8:$D$10,3,0)</f>
        <v>2</v>
      </c>
      <c r="O123" s="17">
        <v>3</v>
      </c>
      <c r="P123" s="4">
        <f t="shared" si="2"/>
        <v>2</v>
      </c>
      <c r="Q123" s="17" t="s">
        <v>31</v>
      </c>
      <c r="R123" s="4">
        <f t="shared" si="3"/>
        <v>2</v>
      </c>
      <c r="S123" s="17" t="s">
        <v>1702</v>
      </c>
      <c r="T123" s="17" t="s">
        <v>1703</v>
      </c>
      <c r="U123" s="17">
        <v>0</v>
      </c>
      <c r="V123" s="17">
        <v>0</v>
      </c>
      <c r="W123" s="17">
        <v>0</v>
      </c>
      <c r="X123" s="17">
        <v>0</v>
      </c>
      <c r="AC123" s="70"/>
    </row>
    <row r="124" spans="1:29" s="15" customFormat="1" x14ac:dyDescent="0.2">
      <c r="A124" s="15">
        <v>173</v>
      </c>
      <c r="B124" s="15" t="s">
        <v>1575</v>
      </c>
      <c r="C124" s="15" t="s">
        <v>1607</v>
      </c>
      <c r="D124" s="15" t="s">
        <v>1403</v>
      </c>
      <c r="E124" s="16" t="s">
        <v>1404</v>
      </c>
      <c r="F124" s="15" t="s">
        <v>26</v>
      </c>
      <c r="H124" s="15" t="s">
        <v>27</v>
      </c>
      <c r="I124" s="2">
        <f>VLOOKUP(H124,Sheet1!$A$15:$D$17,4,0)</f>
        <v>1</v>
      </c>
      <c r="J124" s="17" t="s">
        <v>770</v>
      </c>
      <c r="K124" s="4">
        <f>VLOOKUP(J124,Sheet1!$A$19:$D$22,4,0)</f>
        <v>4</v>
      </c>
      <c r="L124" s="17" t="s">
        <v>197</v>
      </c>
      <c r="M124" s="17" t="s">
        <v>68</v>
      </c>
      <c r="N124" s="4">
        <f>VLOOKUP(M124,Sheet1!$B$8:$D$10,3,0)</f>
        <v>2</v>
      </c>
      <c r="O124" s="17">
        <v>2</v>
      </c>
      <c r="P124" s="4">
        <f t="shared" si="2"/>
        <v>2</v>
      </c>
      <c r="Q124" s="17" t="s">
        <v>31</v>
      </c>
      <c r="R124" s="4">
        <f t="shared" si="3"/>
        <v>2</v>
      </c>
      <c r="S124" s="17" t="s">
        <v>1704</v>
      </c>
      <c r="T124" s="17" t="s">
        <v>1705</v>
      </c>
      <c r="U124" s="17">
        <v>0</v>
      </c>
      <c r="V124" s="17">
        <v>0</v>
      </c>
      <c r="W124" s="17">
        <v>0</v>
      </c>
      <c r="X124" s="17">
        <v>0</v>
      </c>
      <c r="AC124" s="70"/>
    </row>
    <row r="125" spans="1:29" s="15" customFormat="1" x14ac:dyDescent="0.2">
      <c r="A125" s="15">
        <v>174</v>
      </c>
      <c r="B125" s="15" t="s">
        <v>1575</v>
      </c>
      <c r="C125" s="15" t="s">
        <v>1607</v>
      </c>
      <c r="D125" s="15" t="s">
        <v>1403</v>
      </c>
      <c r="E125" s="16" t="s">
        <v>1404</v>
      </c>
      <c r="F125" s="15" t="s">
        <v>26</v>
      </c>
      <c r="H125" s="15" t="s">
        <v>27</v>
      </c>
      <c r="I125" s="2">
        <f>VLOOKUP(H125,Sheet1!$A$15:$D$17,4,0)</f>
        <v>1</v>
      </c>
      <c r="J125" s="17" t="s">
        <v>770</v>
      </c>
      <c r="K125" s="4">
        <f>VLOOKUP(J125,Sheet1!$A$19:$D$22,4,0)</f>
        <v>4</v>
      </c>
      <c r="L125" s="17" t="s">
        <v>197</v>
      </c>
      <c r="M125" s="17" t="s">
        <v>68</v>
      </c>
      <c r="N125" s="4">
        <f>VLOOKUP(M125,Sheet1!$B$8:$D$10,3,0)</f>
        <v>2</v>
      </c>
      <c r="O125" s="17">
        <v>1.5</v>
      </c>
      <c r="P125" s="4">
        <f t="shared" si="2"/>
        <v>2</v>
      </c>
      <c r="Q125" s="17" t="s">
        <v>31</v>
      </c>
      <c r="R125" s="4">
        <f t="shared" si="3"/>
        <v>2</v>
      </c>
      <c r="S125" s="17" t="s">
        <v>1706</v>
      </c>
      <c r="T125" s="17" t="s">
        <v>1707</v>
      </c>
      <c r="U125" s="17">
        <v>0</v>
      </c>
      <c r="V125" s="17">
        <v>0</v>
      </c>
      <c r="W125" s="17">
        <v>0</v>
      </c>
      <c r="X125" s="17">
        <v>0</v>
      </c>
      <c r="AC125" s="70"/>
    </row>
    <row r="126" spans="1:29" s="15" customFormat="1" x14ac:dyDescent="0.2">
      <c r="A126" s="15">
        <v>175</v>
      </c>
      <c r="B126" s="15" t="s">
        <v>1708</v>
      </c>
      <c r="C126" s="15" t="s">
        <v>1607</v>
      </c>
      <c r="D126" s="15" t="s">
        <v>1403</v>
      </c>
      <c r="E126" s="16" t="s">
        <v>1404</v>
      </c>
      <c r="F126" s="15" t="s">
        <v>26</v>
      </c>
      <c r="H126" s="15" t="s">
        <v>27</v>
      </c>
      <c r="I126" s="2">
        <f>VLOOKUP(H126,Sheet1!$A$15:$D$17,4,0)</f>
        <v>1</v>
      </c>
      <c r="J126" s="17" t="s">
        <v>770</v>
      </c>
      <c r="K126" s="4">
        <f>VLOOKUP(J126,Sheet1!$A$19:$D$22,4,0)</f>
        <v>4</v>
      </c>
      <c r="L126" s="17" t="s">
        <v>197</v>
      </c>
      <c r="M126" s="17" t="s">
        <v>68</v>
      </c>
      <c r="N126" s="4">
        <f>VLOOKUP(M126,Sheet1!$B$8:$D$10,3,0)</f>
        <v>2</v>
      </c>
      <c r="O126" s="17">
        <v>2</v>
      </c>
      <c r="P126" s="4">
        <f t="shared" si="2"/>
        <v>2</v>
      </c>
      <c r="Q126" s="17" t="s">
        <v>31</v>
      </c>
      <c r="R126" s="4">
        <f t="shared" si="3"/>
        <v>2</v>
      </c>
      <c r="S126" s="17" t="s">
        <v>1709</v>
      </c>
      <c r="T126" s="17" t="s">
        <v>1710</v>
      </c>
      <c r="U126" s="17">
        <v>0</v>
      </c>
      <c r="V126" s="17">
        <v>0</v>
      </c>
      <c r="W126" s="17">
        <v>0</v>
      </c>
      <c r="X126" s="17">
        <v>0</v>
      </c>
      <c r="AC126" s="70"/>
    </row>
    <row r="127" spans="1:29" s="15" customFormat="1" x14ac:dyDescent="0.2">
      <c r="A127" s="15">
        <v>176</v>
      </c>
      <c r="B127" s="15" t="s">
        <v>1708</v>
      </c>
      <c r="C127" s="15" t="s">
        <v>1607</v>
      </c>
      <c r="D127" s="15" t="s">
        <v>1403</v>
      </c>
      <c r="E127" s="16" t="s">
        <v>1404</v>
      </c>
      <c r="F127" s="15" t="s">
        <v>26</v>
      </c>
      <c r="H127" s="15" t="s">
        <v>27</v>
      </c>
      <c r="I127" s="2">
        <f>VLOOKUP(H127,Sheet1!$A$15:$D$17,4,0)</f>
        <v>1</v>
      </c>
      <c r="J127" s="17" t="s">
        <v>770</v>
      </c>
      <c r="K127" s="4">
        <f>VLOOKUP(J127,Sheet1!$A$19:$D$22,4,0)</f>
        <v>4</v>
      </c>
      <c r="L127" s="17" t="s">
        <v>197</v>
      </c>
      <c r="M127" s="17" t="s">
        <v>68</v>
      </c>
      <c r="N127" s="4">
        <f>VLOOKUP(M127,Sheet1!$B$8:$D$10,3,0)</f>
        <v>2</v>
      </c>
      <c r="O127" s="17">
        <v>5</v>
      </c>
      <c r="P127" s="4">
        <f t="shared" si="2"/>
        <v>1</v>
      </c>
      <c r="Q127" s="17" t="s">
        <v>31</v>
      </c>
      <c r="R127" s="4">
        <f t="shared" si="3"/>
        <v>2</v>
      </c>
      <c r="S127" s="17" t="s">
        <v>1711</v>
      </c>
      <c r="T127" s="17" t="s">
        <v>1712</v>
      </c>
      <c r="U127" s="17">
        <v>0</v>
      </c>
      <c r="V127" s="17">
        <v>0</v>
      </c>
      <c r="W127" s="17">
        <v>0</v>
      </c>
      <c r="X127" s="17">
        <v>0</v>
      </c>
      <c r="AC127" s="70"/>
    </row>
    <row r="128" spans="1:29" s="15" customFormat="1" x14ac:dyDescent="0.2">
      <c r="A128" s="15">
        <v>177</v>
      </c>
      <c r="B128" s="15" t="s">
        <v>1713</v>
      </c>
      <c r="C128" s="15" t="s">
        <v>1607</v>
      </c>
      <c r="D128" s="15" t="s">
        <v>1403</v>
      </c>
      <c r="E128" s="16" t="s">
        <v>1404</v>
      </c>
      <c r="F128" s="15" t="s">
        <v>26</v>
      </c>
      <c r="H128" s="15" t="s">
        <v>27</v>
      </c>
      <c r="I128" s="2">
        <f>VLOOKUP(H128,Sheet1!$A$15:$D$17,4,0)</f>
        <v>1</v>
      </c>
      <c r="J128" s="17" t="s">
        <v>770</v>
      </c>
      <c r="K128" s="4">
        <f>VLOOKUP(J128,Sheet1!$A$19:$D$22,4,0)</f>
        <v>4</v>
      </c>
      <c r="L128" s="17" t="s">
        <v>197</v>
      </c>
      <c r="M128" s="17" t="s">
        <v>68</v>
      </c>
      <c r="N128" s="4">
        <f>VLOOKUP(M128,Sheet1!$B$8:$D$10,3,0)</f>
        <v>2</v>
      </c>
      <c r="O128" s="17">
        <v>3</v>
      </c>
      <c r="P128" s="4">
        <f t="shared" si="2"/>
        <v>2</v>
      </c>
      <c r="Q128" s="17" t="s">
        <v>31</v>
      </c>
      <c r="R128" s="4">
        <f t="shared" si="3"/>
        <v>2</v>
      </c>
      <c r="S128" s="17" t="s">
        <v>1714</v>
      </c>
      <c r="T128" s="17" t="s">
        <v>1715</v>
      </c>
      <c r="U128" s="17">
        <v>0</v>
      </c>
      <c r="V128" s="17">
        <v>0</v>
      </c>
      <c r="W128" s="17">
        <v>1</v>
      </c>
      <c r="X128" s="17">
        <v>0</v>
      </c>
      <c r="AA128" s="7" t="s">
        <v>1716</v>
      </c>
      <c r="AC128" s="70"/>
    </row>
    <row r="129" spans="1:29" s="15" customFormat="1" x14ac:dyDescent="0.2">
      <c r="A129" s="15">
        <v>178</v>
      </c>
      <c r="B129" s="15" t="s">
        <v>1713</v>
      </c>
      <c r="C129" s="15" t="s">
        <v>1607</v>
      </c>
      <c r="D129" s="15" t="s">
        <v>1403</v>
      </c>
      <c r="E129" s="16" t="s">
        <v>1404</v>
      </c>
      <c r="F129" s="15" t="s">
        <v>26</v>
      </c>
      <c r="H129" s="15" t="s">
        <v>27</v>
      </c>
      <c r="I129" s="2">
        <f>VLOOKUP(H129,Sheet1!$A$15:$D$17,4,0)</f>
        <v>1</v>
      </c>
      <c r="J129" s="17" t="s">
        <v>770</v>
      </c>
      <c r="K129" s="4">
        <f>VLOOKUP(J129,Sheet1!$A$19:$D$22,4,0)</f>
        <v>4</v>
      </c>
      <c r="L129" s="17" t="s">
        <v>197</v>
      </c>
      <c r="M129" s="17" t="s">
        <v>68</v>
      </c>
      <c r="N129" s="4">
        <f>VLOOKUP(M129,Sheet1!$B$8:$D$10,3,0)</f>
        <v>2</v>
      </c>
      <c r="O129" s="17">
        <v>5.5</v>
      </c>
      <c r="P129" s="4">
        <f t="shared" si="2"/>
        <v>1</v>
      </c>
      <c r="Q129" s="17" t="s">
        <v>31</v>
      </c>
      <c r="R129" s="4">
        <f t="shared" si="3"/>
        <v>2</v>
      </c>
      <c r="S129" s="17" t="s">
        <v>1717</v>
      </c>
      <c r="T129" s="17" t="s">
        <v>1718</v>
      </c>
      <c r="U129" s="17">
        <v>0</v>
      </c>
      <c r="V129" s="17">
        <v>0</v>
      </c>
      <c r="W129" s="17">
        <v>1</v>
      </c>
      <c r="X129" s="17">
        <v>0</v>
      </c>
      <c r="AA129" s="7" t="s">
        <v>1716</v>
      </c>
      <c r="AC129" s="70"/>
    </row>
    <row r="130" spans="1:29" s="15" customFormat="1" x14ac:dyDescent="0.2">
      <c r="A130" s="15">
        <v>179</v>
      </c>
      <c r="B130" s="15" t="s">
        <v>1453</v>
      </c>
      <c r="C130" s="15" t="s">
        <v>1607</v>
      </c>
      <c r="D130" s="15" t="s">
        <v>1403</v>
      </c>
      <c r="E130" s="16" t="s">
        <v>1404</v>
      </c>
      <c r="F130" s="15" t="s">
        <v>26</v>
      </c>
      <c r="H130" s="15" t="s">
        <v>27</v>
      </c>
      <c r="I130" s="2">
        <f>VLOOKUP(H130,Sheet1!$A$15:$D$17,4,0)</f>
        <v>1</v>
      </c>
      <c r="J130" s="17" t="s">
        <v>770</v>
      </c>
      <c r="K130" s="4">
        <f>VLOOKUP(J130,Sheet1!$A$19:$D$22,4,0)</f>
        <v>4</v>
      </c>
      <c r="L130" s="17" t="s">
        <v>197</v>
      </c>
      <c r="M130" s="17" t="s">
        <v>68</v>
      </c>
      <c r="N130" s="4">
        <f>VLOOKUP(M130,Sheet1!$B$8:$D$10,3,0)</f>
        <v>2</v>
      </c>
      <c r="O130" s="17">
        <v>3</v>
      </c>
      <c r="P130" s="4">
        <f t="shared" si="2"/>
        <v>2</v>
      </c>
      <c r="Q130" s="17" t="s">
        <v>31</v>
      </c>
      <c r="R130" s="4">
        <f t="shared" si="3"/>
        <v>2</v>
      </c>
      <c r="S130" s="17" t="s">
        <v>1719</v>
      </c>
      <c r="T130" s="17" t="s">
        <v>1720</v>
      </c>
      <c r="U130" s="17">
        <v>0</v>
      </c>
      <c r="V130" s="17">
        <v>0</v>
      </c>
      <c r="W130" s="17">
        <v>0</v>
      </c>
      <c r="X130" s="17">
        <v>0</v>
      </c>
      <c r="AC130" s="70"/>
    </row>
    <row r="131" spans="1:29" s="15" customFormat="1" x14ac:dyDescent="0.2">
      <c r="A131" s="15">
        <v>180</v>
      </c>
      <c r="B131" s="15" t="s">
        <v>1453</v>
      </c>
      <c r="C131" s="15" t="s">
        <v>1607</v>
      </c>
      <c r="D131" s="15" t="s">
        <v>1403</v>
      </c>
      <c r="E131" s="16" t="s">
        <v>1404</v>
      </c>
      <c r="F131" s="15" t="s">
        <v>26</v>
      </c>
      <c r="H131" s="15" t="s">
        <v>27</v>
      </c>
      <c r="I131" s="2">
        <f>VLOOKUP(H131,Sheet1!$A$15:$D$17,4,0)</f>
        <v>1</v>
      </c>
      <c r="J131" s="17" t="s">
        <v>770</v>
      </c>
      <c r="K131" s="4">
        <f>VLOOKUP(J131,Sheet1!$A$19:$D$22,4,0)</f>
        <v>4</v>
      </c>
      <c r="L131" s="17" t="s">
        <v>197</v>
      </c>
      <c r="M131" s="17" t="s">
        <v>68</v>
      </c>
      <c r="N131" s="4">
        <f>VLOOKUP(M131,Sheet1!$B$8:$D$10,3,0)</f>
        <v>2</v>
      </c>
      <c r="O131" s="17">
        <v>3</v>
      </c>
      <c r="P131" s="4">
        <f t="shared" ref="P131:P194" si="4">IF(O131&lt;1,3,IF(AND(O131&gt;=1,O131&lt;5),2,IF(O131&gt;=5,1)))</f>
        <v>2</v>
      </c>
      <c r="Q131" s="17" t="s">
        <v>31</v>
      </c>
      <c r="R131" s="4">
        <f t="shared" ref="R131:R194" si="5">IF(Q131="F",2,1)</f>
        <v>2</v>
      </c>
      <c r="S131" s="17" t="s">
        <v>1721</v>
      </c>
      <c r="T131" s="17" t="s">
        <v>1722</v>
      </c>
      <c r="U131" s="17">
        <v>0</v>
      </c>
      <c r="V131" s="17">
        <v>0</v>
      </c>
      <c r="W131" s="17">
        <v>0</v>
      </c>
      <c r="X131" s="17">
        <v>0</v>
      </c>
      <c r="AC131" s="70"/>
    </row>
    <row r="132" spans="1:29" s="15" customFormat="1" x14ac:dyDescent="0.2">
      <c r="A132" s="15">
        <v>120</v>
      </c>
      <c r="B132" s="15" t="s">
        <v>1484</v>
      </c>
      <c r="C132" s="15" t="s">
        <v>1479</v>
      </c>
      <c r="D132" s="15" t="s">
        <v>1480</v>
      </c>
      <c r="E132" s="16" t="s">
        <v>1481</v>
      </c>
      <c r="F132" s="15" t="s">
        <v>26</v>
      </c>
      <c r="H132" s="15" t="s">
        <v>27</v>
      </c>
      <c r="I132" s="2">
        <f>VLOOKUP(H132,Sheet1!$A$15:$D$17,4,0)</f>
        <v>1</v>
      </c>
      <c r="J132" s="17" t="s">
        <v>770</v>
      </c>
      <c r="K132" s="4">
        <f>VLOOKUP(J132,Sheet1!$A$19:$D$22,4,0)</f>
        <v>4</v>
      </c>
      <c r="L132" s="17" t="s">
        <v>197</v>
      </c>
      <c r="M132" s="17" t="s">
        <v>68</v>
      </c>
      <c r="N132" s="4">
        <f>VLOOKUP(M132,Sheet1!$B$8:$D$10,3,0)</f>
        <v>2</v>
      </c>
      <c r="O132" s="17">
        <v>4</v>
      </c>
      <c r="P132" s="4">
        <f t="shared" si="4"/>
        <v>2</v>
      </c>
      <c r="Q132" s="17" t="s">
        <v>31</v>
      </c>
      <c r="R132" s="4">
        <f t="shared" si="5"/>
        <v>2</v>
      </c>
      <c r="S132" s="17" t="s">
        <v>1723</v>
      </c>
      <c r="T132" s="17" t="s">
        <v>1724</v>
      </c>
      <c r="U132" s="17">
        <v>0</v>
      </c>
      <c r="V132" s="17">
        <v>0</v>
      </c>
      <c r="W132" s="17">
        <v>0</v>
      </c>
      <c r="X132" s="17">
        <v>0</v>
      </c>
      <c r="AC132" s="70"/>
    </row>
    <row r="133" spans="1:29" s="15" customFormat="1" x14ac:dyDescent="0.2">
      <c r="A133" s="15">
        <v>5</v>
      </c>
      <c r="B133" s="15" t="s">
        <v>1487</v>
      </c>
      <c r="C133" s="19" t="s">
        <v>1488</v>
      </c>
      <c r="D133" s="15" t="s">
        <v>1480</v>
      </c>
      <c r="E133" s="16" t="s">
        <v>1481</v>
      </c>
      <c r="F133" s="15" t="s">
        <v>26</v>
      </c>
      <c r="H133" s="15" t="s">
        <v>27</v>
      </c>
      <c r="I133" s="2">
        <f>VLOOKUP(H133,Sheet1!$A$15:$D$17,4,0)</f>
        <v>1</v>
      </c>
      <c r="J133" s="17" t="s">
        <v>770</v>
      </c>
      <c r="K133" s="4">
        <f>VLOOKUP(J133,Sheet1!$A$19:$D$22,4,0)</f>
        <v>4</v>
      </c>
      <c r="L133" s="17" t="s">
        <v>197</v>
      </c>
      <c r="M133" s="17" t="s">
        <v>68</v>
      </c>
      <c r="N133" s="4">
        <f>VLOOKUP(M133,Sheet1!$B$8:$D$10,3,0)</f>
        <v>2</v>
      </c>
      <c r="O133" s="17">
        <v>7</v>
      </c>
      <c r="P133" s="4">
        <f t="shared" si="4"/>
        <v>1</v>
      </c>
      <c r="Q133" s="17" t="s">
        <v>31</v>
      </c>
      <c r="R133" s="4">
        <f t="shared" si="5"/>
        <v>2</v>
      </c>
      <c r="S133" s="17" t="s">
        <v>1725</v>
      </c>
      <c r="T133" s="17" t="s">
        <v>1726</v>
      </c>
      <c r="U133" s="17">
        <v>0</v>
      </c>
      <c r="V133" s="17">
        <v>0</v>
      </c>
      <c r="W133" s="17">
        <v>1</v>
      </c>
      <c r="X133" s="17">
        <v>0</v>
      </c>
      <c r="AA133" s="7" t="s">
        <v>1727</v>
      </c>
      <c r="AC133" s="70"/>
    </row>
    <row r="134" spans="1:29" s="15" customFormat="1" x14ac:dyDescent="0.2">
      <c r="A134" s="15">
        <v>6</v>
      </c>
      <c r="B134" s="15" t="s">
        <v>1487</v>
      </c>
      <c r="C134" s="19" t="s">
        <v>1488</v>
      </c>
      <c r="D134" s="15" t="s">
        <v>1480</v>
      </c>
      <c r="E134" s="16" t="s">
        <v>1481</v>
      </c>
      <c r="F134" s="15" t="s">
        <v>26</v>
      </c>
      <c r="H134" s="15" t="s">
        <v>27</v>
      </c>
      <c r="I134" s="2">
        <f>VLOOKUP(H134,Sheet1!$A$15:$D$17,4,0)</f>
        <v>1</v>
      </c>
      <c r="J134" s="17" t="s">
        <v>770</v>
      </c>
      <c r="K134" s="4">
        <f>VLOOKUP(J134,Sheet1!$A$19:$D$22,4,0)</f>
        <v>4</v>
      </c>
      <c r="L134" s="17" t="s">
        <v>197</v>
      </c>
      <c r="M134" s="17" t="s">
        <v>68</v>
      </c>
      <c r="N134" s="4">
        <f>VLOOKUP(M134,Sheet1!$B$8:$D$10,3,0)</f>
        <v>2</v>
      </c>
      <c r="O134" s="17">
        <v>2</v>
      </c>
      <c r="P134" s="4">
        <f t="shared" si="4"/>
        <v>2</v>
      </c>
      <c r="Q134" s="17" t="s">
        <v>44</v>
      </c>
      <c r="R134" s="4">
        <f t="shared" si="5"/>
        <v>1</v>
      </c>
      <c r="S134" s="17" t="s">
        <v>1728</v>
      </c>
      <c r="T134" s="17" t="s">
        <v>1729</v>
      </c>
      <c r="U134" s="17">
        <v>0</v>
      </c>
      <c r="V134" s="17">
        <v>0</v>
      </c>
      <c r="W134" s="17">
        <v>1</v>
      </c>
      <c r="X134" s="17">
        <v>0</v>
      </c>
      <c r="AA134" s="7" t="s">
        <v>1727</v>
      </c>
      <c r="AC134" s="70"/>
    </row>
    <row r="135" spans="1:29" s="15" customFormat="1" x14ac:dyDescent="0.2">
      <c r="A135" s="15">
        <v>39</v>
      </c>
      <c r="B135" s="15" t="s">
        <v>1630</v>
      </c>
      <c r="C135" s="19" t="s">
        <v>1488</v>
      </c>
      <c r="D135" s="15" t="s">
        <v>1480</v>
      </c>
      <c r="E135" s="16" t="s">
        <v>1481</v>
      </c>
      <c r="F135" s="15" t="s">
        <v>26</v>
      </c>
      <c r="H135" s="15" t="s">
        <v>27</v>
      </c>
      <c r="I135" s="2">
        <f>VLOOKUP(H135,Sheet1!$A$15:$D$17,4,0)</f>
        <v>1</v>
      </c>
      <c r="J135" s="17" t="s">
        <v>770</v>
      </c>
      <c r="K135" s="4">
        <f>VLOOKUP(J135,Sheet1!$A$19:$D$22,4,0)</f>
        <v>4</v>
      </c>
      <c r="L135" s="17" t="s">
        <v>197</v>
      </c>
      <c r="M135" s="17" t="s">
        <v>68</v>
      </c>
      <c r="N135" s="4">
        <f>VLOOKUP(M135,Sheet1!$B$8:$D$10,3,0)</f>
        <v>2</v>
      </c>
      <c r="O135" s="17">
        <v>5</v>
      </c>
      <c r="P135" s="4">
        <f t="shared" si="4"/>
        <v>1</v>
      </c>
      <c r="Q135" s="17" t="s">
        <v>31</v>
      </c>
      <c r="R135" s="4">
        <f t="shared" si="5"/>
        <v>2</v>
      </c>
      <c r="S135" s="17" t="s">
        <v>1730</v>
      </c>
      <c r="T135" s="17" t="s">
        <v>1731</v>
      </c>
      <c r="U135" s="17">
        <v>0</v>
      </c>
      <c r="V135" s="17">
        <v>0</v>
      </c>
      <c r="W135" s="17">
        <v>0</v>
      </c>
      <c r="X135" s="17">
        <v>0</v>
      </c>
      <c r="AC135" s="70"/>
    </row>
    <row r="136" spans="1:29" s="15" customFormat="1" x14ac:dyDescent="0.2">
      <c r="A136" s="15">
        <v>40</v>
      </c>
      <c r="B136" s="15" t="s">
        <v>1630</v>
      </c>
      <c r="C136" s="19" t="s">
        <v>1488</v>
      </c>
      <c r="D136" s="15" t="s">
        <v>1480</v>
      </c>
      <c r="E136" s="16" t="s">
        <v>1481</v>
      </c>
      <c r="F136" s="15" t="s">
        <v>26</v>
      </c>
      <c r="H136" s="15" t="s">
        <v>27</v>
      </c>
      <c r="I136" s="2">
        <f>VLOOKUP(H136,Sheet1!$A$15:$D$17,4,0)</f>
        <v>1</v>
      </c>
      <c r="J136" s="17" t="s">
        <v>770</v>
      </c>
      <c r="K136" s="4">
        <f>VLOOKUP(J136,Sheet1!$A$19:$D$22,4,0)</f>
        <v>4</v>
      </c>
      <c r="L136" s="17" t="s">
        <v>197</v>
      </c>
      <c r="M136" s="17" t="s">
        <v>68</v>
      </c>
      <c r="N136" s="4">
        <f>VLOOKUP(M136,Sheet1!$B$8:$D$10,3,0)</f>
        <v>2</v>
      </c>
      <c r="O136" s="17">
        <v>6</v>
      </c>
      <c r="P136" s="4">
        <f t="shared" si="4"/>
        <v>1</v>
      </c>
      <c r="Q136" s="17" t="s">
        <v>31</v>
      </c>
      <c r="R136" s="4">
        <f t="shared" si="5"/>
        <v>2</v>
      </c>
      <c r="S136" s="17" t="s">
        <v>1732</v>
      </c>
      <c r="T136" s="17" t="s">
        <v>1733</v>
      </c>
      <c r="U136" s="17">
        <v>0</v>
      </c>
      <c r="V136" s="17">
        <v>0</v>
      </c>
      <c r="W136" s="17">
        <v>0</v>
      </c>
      <c r="X136" s="17">
        <v>0</v>
      </c>
      <c r="AC136" s="70"/>
    </row>
    <row r="137" spans="1:29" s="15" customFormat="1" x14ac:dyDescent="0.2">
      <c r="A137" s="15">
        <v>45</v>
      </c>
      <c r="B137" s="15" t="s">
        <v>1497</v>
      </c>
      <c r="C137" s="19" t="s">
        <v>1488</v>
      </c>
      <c r="D137" s="15" t="s">
        <v>1480</v>
      </c>
      <c r="E137" s="16" t="s">
        <v>1481</v>
      </c>
      <c r="F137" s="15" t="s">
        <v>26</v>
      </c>
      <c r="H137" s="15" t="s">
        <v>27</v>
      </c>
      <c r="I137" s="2">
        <f>VLOOKUP(H137,Sheet1!$A$15:$D$17,4,0)</f>
        <v>1</v>
      </c>
      <c r="J137" s="17" t="s">
        <v>770</v>
      </c>
      <c r="K137" s="4">
        <f>VLOOKUP(J137,Sheet1!$A$19:$D$22,4,0)</f>
        <v>4</v>
      </c>
      <c r="L137" s="17" t="s">
        <v>197</v>
      </c>
      <c r="M137" s="17" t="s">
        <v>68</v>
      </c>
      <c r="N137" s="4">
        <f>VLOOKUP(M137,Sheet1!$B$8:$D$10,3,0)</f>
        <v>2</v>
      </c>
      <c r="O137" s="17">
        <v>4</v>
      </c>
      <c r="P137" s="4">
        <f t="shared" si="4"/>
        <v>2</v>
      </c>
      <c r="Q137" s="17" t="s">
        <v>31</v>
      </c>
      <c r="R137" s="4">
        <f t="shared" si="5"/>
        <v>2</v>
      </c>
      <c r="S137" s="17" t="s">
        <v>1734</v>
      </c>
      <c r="T137" s="17" t="s">
        <v>1735</v>
      </c>
      <c r="U137" s="17">
        <v>0</v>
      </c>
      <c r="V137" s="17">
        <v>0</v>
      </c>
      <c r="W137" s="17">
        <v>0</v>
      </c>
      <c r="X137" s="17">
        <v>0</v>
      </c>
      <c r="AC137" s="70"/>
    </row>
    <row r="138" spans="1:29" s="15" customFormat="1" x14ac:dyDescent="0.2">
      <c r="A138" s="15">
        <v>49</v>
      </c>
      <c r="B138" s="15" t="s">
        <v>1500</v>
      </c>
      <c r="C138" s="19" t="s">
        <v>1501</v>
      </c>
      <c r="D138" s="15" t="s">
        <v>1480</v>
      </c>
      <c r="E138" s="16" t="s">
        <v>1481</v>
      </c>
      <c r="F138" s="15" t="s">
        <v>26</v>
      </c>
      <c r="H138" s="15" t="s">
        <v>27</v>
      </c>
      <c r="I138" s="2">
        <f>VLOOKUP(H138,Sheet1!$A$15:$D$17,4,0)</f>
        <v>1</v>
      </c>
      <c r="J138" s="17" t="s">
        <v>770</v>
      </c>
      <c r="K138" s="4">
        <f>VLOOKUP(J138,Sheet1!$A$19:$D$22,4,0)</f>
        <v>4</v>
      </c>
      <c r="L138" s="17" t="s">
        <v>197</v>
      </c>
      <c r="M138" s="17" t="s">
        <v>68</v>
      </c>
      <c r="N138" s="4">
        <f>VLOOKUP(M138,Sheet1!$B$8:$D$10,3,0)</f>
        <v>2</v>
      </c>
      <c r="O138" s="17">
        <v>5</v>
      </c>
      <c r="P138" s="4">
        <f t="shared" si="4"/>
        <v>1</v>
      </c>
      <c r="Q138" s="17" t="s">
        <v>31</v>
      </c>
      <c r="R138" s="4">
        <f t="shared" si="5"/>
        <v>2</v>
      </c>
      <c r="S138" s="17" t="s">
        <v>1736</v>
      </c>
      <c r="T138" s="17" t="s">
        <v>1737</v>
      </c>
      <c r="U138" s="17">
        <v>0</v>
      </c>
      <c r="V138" s="17">
        <v>0</v>
      </c>
      <c r="W138" s="17">
        <v>0</v>
      </c>
      <c r="X138" s="17">
        <v>0</v>
      </c>
      <c r="AC138" s="70"/>
    </row>
    <row r="139" spans="1:29" s="15" customFormat="1" x14ac:dyDescent="0.2">
      <c r="A139" s="15">
        <v>55</v>
      </c>
      <c r="B139" s="15" t="s">
        <v>1513</v>
      </c>
      <c r="C139" s="19" t="s">
        <v>1501</v>
      </c>
      <c r="D139" s="15" t="s">
        <v>1480</v>
      </c>
      <c r="E139" s="16" t="s">
        <v>1481</v>
      </c>
      <c r="F139" s="15" t="s">
        <v>26</v>
      </c>
      <c r="H139" s="15" t="s">
        <v>27</v>
      </c>
      <c r="I139" s="2">
        <f>VLOOKUP(H139,Sheet1!$A$15:$D$17,4,0)</f>
        <v>1</v>
      </c>
      <c r="J139" s="17" t="s">
        <v>770</v>
      </c>
      <c r="K139" s="4">
        <f>VLOOKUP(J139,Sheet1!$A$19:$D$22,4,0)</f>
        <v>4</v>
      </c>
      <c r="L139" s="17" t="s">
        <v>197</v>
      </c>
      <c r="M139" s="17" t="s">
        <v>68</v>
      </c>
      <c r="N139" s="4">
        <f>VLOOKUP(M139,Sheet1!$B$8:$D$10,3,0)</f>
        <v>2</v>
      </c>
      <c r="O139" s="17">
        <v>1</v>
      </c>
      <c r="P139" s="4">
        <f t="shared" si="4"/>
        <v>2</v>
      </c>
      <c r="Q139" s="17" t="s">
        <v>31</v>
      </c>
      <c r="R139" s="4">
        <f t="shared" si="5"/>
        <v>2</v>
      </c>
      <c r="S139" s="17" t="s">
        <v>1738</v>
      </c>
      <c r="T139" s="17" t="s">
        <v>1739</v>
      </c>
      <c r="U139" s="17">
        <v>0</v>
      </c>
      <c r="V139" s="17">
        <v>0</v>
      </c>
      <c r="W139" s="17">
        <v>0</v>
      </c>
      <c r="X139" s="17">
        <v>0</v>
      </c>
      <c r="AC139" s="70"/>
    </row>
    <row r="140" spans="1:29" s="15" customFormat="1" x14ac:dyDescent="0.2">
      <c r="A140" s="15">
        <v>59</v>
      </c>
      <c r="B140" s="15" t="s">
        <v>1519</v>
      </c>
      <c r="C140" s="19" t="s">
        <v>1501</v>
      </c>
      <c r="D140" s="15" t="s">
        <v>1480</v>
      </c>
      <c r="E140" s="16" t="s">
        <v>1481</v>
      </c>
      <c r="F140" s="15" t="s">
        <v>26</v>
      </c>
      <c r="H140" s="15" t="s">
        <v>27</v>
      </c>
      <c r="I140" s="2">
        <f>VLOOKUP(H140,Sheet1!$A$15:$D$17,4,0)</f>
        <v>1</v>
      </c>
      <c r="J140" s="17" t="s">
        <v>770</v>
      </c>
      <c r="K140" s="4">
        <f>VLOOKUP(J140,Sheet1!$A$19:$D$22,4,0)</f>
        <v>4</v>
      </c>
      <c r="L140" s="17" t="s">
        <v>197</v>
      </c>
      <c r="M140" s="17" t="s">
        <v>68</v>
      </c>
      <c r="N140" s="4">
        <f>VLOOKUP(M140,Sheet1!$B$8:$D$10,3,0)</f>
        <v>2</v>
      </c>
      <c r="O140" s="17">
        <v>6</v>
      </c>
      <c r="P140" s="4">
        <f t="shared" si="4"/>
        <v>1</v>
      </c>
      <c r="Q140" s="17" t="s">
        <v>31</v>
      </c>
      <c r="R140" s="4">
        <f t="shared" si="5"/>
        <v>2</v>
      </c>
      <c r="S140" s="17" t="s">
        <v>1740</v>
      </c>
      <c r="T140" s="17" t="s">
        <v>1741</v>
      </c>
      <c r="U140" s="17">
        <v>0</v>
      </c>
      <c r="V140" s="17">
        <v>1</v>
      </c>
      <c r="W140" s="17">
        <v>0</v>
      </c>
      <c r="X140" s="17">
        <v>0</v>
      </c>
      <c r="Z140" s="7" t="s">
        <v>1742</v>
      </c>
      <c r="AC140" s="70"/>
    </row>
    <row r="141" spans="1:29" s="15" customFormat="1" x14ac:dyDescent="0.2">
      <c r="A141" s="15">
        <v>60</v>
      </c>
      <c r="B141" s="15" t="s">
        <v>1519</v>
      </c>
      <c r="C141" s="19" t="s">
        <v>1501</v>
      </c>
      <c r="D141" s="15" t="s">
        <v>1480</v>
      </c>
      <c r="E141" s="16" t="s">
        <v>1481</v>
      </c>
      <c r="F141" s="15" t="s">
        <v>26</v>
      </c>
      <c r="H141" s="15" t="s">
        <v>27</v>
      </c>
      <c r="I141" s="2">
        <f>VLOOKUP(H141,Sheet1!$A$15:$D$17,4,0)</f>
        <v>1</v>
      </c>
      <c r="J141" s="17" t="s">
        <v>770</v>
      </c>
      <c r="K141" s="4">
        <f>VLOOKUP(J141,Sheet1!$A$19:$D$22,4,0)</f>
        <v>4</v>
      </c>
      <c r="L141" s="17" t="s">
        <v>197</v>
      </c>
      <c r="M141" s="17" t="s">
        <v>68</v>
      </c>
      <c r="N141" s="4">
        <f>VLOOKUP(M141,Sheet1!$B$8:$D$10,3,0)</f>
        <v>2</v>
      </c>
      <c r="O141" s="17">
        <v>5</v>
      </c>
      <c r="P141" s="4">
        <f t="shared" si="4"/>
        <v>1</v>
      </c>
      <c r="Q141" s="17" t="s">
        <v>31</v>
      </c>
      <c r="R141" s="4">
        <f t="shared" si="5"/>
        <v>2</v>
      </c>
      <c r="S141" s="17" t="s">
        <v>1743</v>
      </c>
      <c r="T141" s="17" t="s">
        <v>1744</v>
      </c>
      <c r="U141" s="17">
        <v>0</v>
      </c>
      <c r="V141" s="17">
        <v>1</v>
      </c>
      <c r="W141" s="17">
        <v>0</v>
      </c>
      <c r="X141" s="17">
        <v>0</v>
      </c>
      <c r="Z141" s="7" t="s">
        <v>1742</v>
      </c>
      <c r="AC141" s="70"/>
    </row>
    <row r="142" spans="1:29" s="15" customFormat="1" x14ac:dyDescent="0.2">
      <c r="A142" s="15">
        <v>61</v>
      </c>
      <c r="B142" s="15" t="s">
        <v>1522</v>
      </c>
      <c r="C142" s="19" t="s">
        <v>1501</v>
      </c>
      <c r="D142" s="15" t="s">
        <v>1480</v>
      </c>
      <c r="E142" s="16" t="s">
        <v>1481</v>
      </c>
      <c r="F142" s="15" t="s">
        <v>26</v>
      </c>
      <c r="H142" s="15" t="s">
        <v>27</v>
      </c>
      <c r="I142" s="2">
        <f>VLOOKUP(H142,Sheet1!$A$15:$D$17,4,0)</f>
        <v>1</v>
      </c>
      <c r="J142" s="17" t="s">
        <v>770</v>
      </c>
      <c r="K142" s="4">
        <f>VLOOKUP(J142,Sheet1!$A$19:$D$22,4,0)</f>
        <v>4</v>
      </c>
      <c r="L142" s="17" t="s">
        <v>197</v>
      </c>
      <c r="M142" s="17" t="s">
        <v>68</v>
      </c>
      <c r="N142" s="4">
        <f>VLOOKUP(M142,Sheet1!$B$8:$D$10,3,0)</f>
        <v>2</v>
      </c>
      <c r="O142" s="17">
        <v>3.5</v>
      </c>
      <c r="P142" s="4">
        <f t="shared" si="4"/>
        <v>2</v>
      </c>
      <c r="Q142" s="17" t="s">
        <v>31</v>
      </c>
      <c r="R142" s="4">
        <f t="shared" si="5"/>
        <v>2</v>
      </c>
      <c r="S142" s="17" t="s">
        <v>1745</v>
      </c>
      <c r="T142" s="17" t="s">
        <v>1746</v>
      </c>
      <c r="U142" s="17">
        <v>0</v>
      </c>
      <c r="V142" s="17">
        <v>0</v>
      </c>
      <c r="W142" s="17">
        <v>0</v>
      </c>
      <c r="X142" s="17">
        <v>0</v>
      </c>
      <c r="AC142" s="70"/>
    </row>
    <row r="143" spans="1:29" s="15" customFormat="1" x14ac:dyDescent="0.2">
      <c r="A143" s="15">
        <v>69</v>
      </c>
      <c r="B143" s="15" t="s">
        <v>1531</v>
      </c>
      <c r="C143" s="19" t="s">
        <v>1501</v>
      </c>
      <c r="D143" s="15" t="s">
        <v>1480</v>
      </c>
      <c r="E143" s="16" t="s">
        <v>1481</v>
      </c>
      <c r="F143" s="15" t="s">
        <v>26</v>
      </c>
      <c r="H143" s="15" t="s">
        <v>27</v>
      </c>
      <c r="I143" s="2">
        <f>VLOOKUP(H143,Sheet1!$A$15:$D$17,4,0)</f>
        <v>1</v>
      </c>
      <c r="J143" s="17" t="s">
        <v>770</v>
      </c>
      <c r="K143" s="4">
        <f>VLOOKUP(J143,Sheet1!$A$19:$D$22,4,0)</f>
        <v>4</v>
      </c>
      <c r="L143" s="17" t="s">
        <v>197</v>
      </c>
      <c r="M143" s="17" t="s">
        <v>68</v>
      </c>
      <c r="N143" s="4">
        <f>VLOOKUP(M143,Sheet1!$B$8:$D$10,3,0)</f>
        <v>2</v>
      </c>
      <c r="O143" s="17">
        <v>5</v>
      </c>
      <c r="P143" s="4">
        <f t="shared" si="4"/>
        <v>1</v>
      </c>
      <c r="Q143" s="17" t="s">
        <v>31</v>
      </c>
      <c r="R143" s="4">
        <f t="shared" si="5"/>
        <v>2</v>
      </c>
      <c r="S143" s="17" t="s">
        <v>1747</v>
      </c>
      <c r="T143" s="17" t="s">
        <v>1748</v>
      </c>
      <c r="U143" s="17">
        <v>0</v>
      </c>
      <c r="V143" s="17">
        <v>0</v>
      </c>
      <c r="W143" s="17">
        <v>0</v>
      </c>
      <c r="X143" s="17">
        <v>0</v>
      </c>
      <c r="AC143" s="70"/>
    </row>
    <row r="144" spans="1:29" s="15" customFormat="1" x14ac:dyDescent="0.2">
      <c r="A144" s="15">
        <v>70</v>
      </c>
      <c r="B144" s="15" t="s">
        <v>1531</v>
      </c>
      <c r="C144" s="19" t="s">
        <v>1501</v>
      </c>
      <c r="D144" s="15" t="s">
        <v>1480</v>
      </c>
      <c r="E144" s="16" t="s">
        <v>1481</v>
      </c>
      <c r="F144" s="15" t="s">
        <v>26</v>
      </c>
      <c r="H144" s="15" t="s">
        <v>27</v>
      </c>
      <c r="I144" s="2">
        <f>VLOOKUP(H144,Sheet1!$A$15:$D$17,4,0)</f>
        <v>1</v>
      </c>
      <c r="J144" s="17" t="s">
        <v>770</v>
      </c>
      <c r="K144" s="4">
        <f>VLOOKUP(J144,Sheet1!$A$19:$D$22,4,0)</f>
        <v>4</v>
      </c>
      <c r="L144" s="17" t="s">
        <v>197</v>
      </c>
      <c r="M144" s="17" t="s">
        <v>68</v>
      </c>
      <c r="N144" s="4">
        <f>VLOOKUP(M144,Sheet1!$B$8:$D$10,3,0)</f>
        <v>2</v>
      </c>
      <c r="O144" s="17">
        <v>4</v>
      </c>
      <c r="P144" s="4">
        <f t="shared" si="4"/>
        <v>2</v>
      </c>
      <c r="Q144" s="17" t="s">
        <v>31</v>
      </c>
      <c r="R144" s="4">
        <f t="shared" si="5"/>
        <v>2</v>
      </c>
      <c r="S144" s="17" t="s">
        <v>1749</v>
      </c>
      <c r="T144" s="17" t="s">
        <v>1750</v>
      </c>
      <c r="U144" s="17">
        <v>0</v>
      </c>
      <c r="V144" s="17">
        <v>0</v>
      </c>
      <c r="W144" s="17">
        <v>0</v>
      </c>
      <c r="X144" s="17">
        <v>0</v>
      </c>
      <c r="AC144" s="70"/>
    </row>
    <row r="145" spans="1:29" s="15" customFormat="1" x14ac:dyDescent="0.2">
      <c r="A145" s="15">
        <v>77</v>
      </c>
      <c r="B145" s="15" t="s">
        <v>1543</v>
      </c>
      <c r="C145" s="19" t="s">
        <v>1501</v>
      </c>
      <c r="D145" s="15" t="s">
        <v>1480</v>
      </c>
      <c r="E145" s="16" t="s">
        <v>1481</v>
      </c>
      <c r="F145" s="15" t="s">
        <v>26</v>
      </c>
      <c r="H145" s="15" t="s">
        <v>27</v>
      </c>
      <c r="I145" s="2">
        <f>VLOOKUP(H145,Sheet1!$A$15:$D$17,4,0)</f>
        <v>1</v>
      </c>
      <c r="J145" s="17" t="s">
        <v>770</v>
      </c>
      <c r="K145" s="4">
        <f>VLOOKUP(J145,Sheet1!$A$19:$D$22,4,0)</f>
        <v>4</v>
      </c>
      <c r="L145" s="17" t="s">
        <v>197</v>
      </c>
      <c r="M145" s="17" t="s">
        <v>68</v>
      </c>
      <c r="N145" s="4">
        <f>VLOOKUP(M145,Sheet1!$B$8:$D$10,3,0)</f>
        <v>2</v>
      </c>
      <c r="O145" s="17">
        <v>5</v>
      </c>
      <c r="P145" s="4">
        <f t="shared" si="4"/>
        <v>1</v>
      </c>
      <c r="Q145" s="17" t="s">
        <v>31</v>
      </c>
      <c r="R145" s="4">
        <f t="shared" si="5"/>
        <v>2</v>
      </c>
      <c r="S145" s="17" t="s">
        <v>1751</v>
      </c>
      <c r="T145" s="17" t="s">
        <v>1752</v>
      </c>
      <c r="U145" s="17">
        <v>0</v>
      </c>
      <c r="V145" s="17">
        <v>0</v>
      </c>
      <c r="W145" s="17">
        <v>0</v>
      </c>
      <c r="X145" s="17">
        <v>1</v>
      </c>
      <c r="AB145" s="18" t="s">
        <v>168</v>
      </c>
      <c r="AC145" s="70"/>
    </row>
    <row r="146" spans="1:29" s="15" customFormat="1" x14ac:dyDescent="0.2">
      <c r="A146" s="15">
        <v>78</v>
      </c>
      <c r="B146" s="15" t="s">
        <v>1543</v>
      </c>
      <c r="C146" s="19" t="s">
        <v>1501</v>
      </c>
      <c r="D146" s="15" t="s">
        <v>1480</v>
      </c>
      <c r="E146" s="16" t="s">
        <v>1481</v>
      </c>
      <c r="F146" s="15" t="s">
        <v>26</v>
      </c>
      <c r="H146" s="15" t="s">
        <v>27</v>
      </c>
      <c r="I146" s="2">
        <f>VLOOKUP(H146,Sheet1!$A$15:$D$17,4,0)</f>
        <v>1</v>
      </c>
      <c r="J146" s="17" t="s">
        <v>770</v>
      </c>
      <c r="K146" s="4">
        <f>VLOOKUP(J146,Sheet1!$A$19:$D$22,4,0)</f>
        <v>4</v>
      </c>
      <c r="L146" s="17" t="s">
        <v>197</v>
      </c>
      <c r="M146" s="17" t="s">
        <v>68</v>
      </c>
      <c r="N146" s="4">
        <f>VLOOKUP(M146,Sheet1!$B$8:$D$10,3,0)</f>
        <v>2</v>
      </c>
      <c r="O146" s="17">
        <v>5</v>
      </c>
      <c r="P146" s="4">
        <f t="shared" si="4"/>
        <v>1</v>
      </c>
      <c r="Q146" s="17" t="s">
        <v>31</v>
      </c>
      <c r="R146" s="4">
        <f t="shared" si="5"/>
        <v>2</v>
      </c>
      <c r="S146" s="17" t="s">
        <v>1753</v>
      </c>
      <c r="T146" s="17" t="s">
        <v>1754</v>
      </c>
      <c r="U146" s="17">
        <v>0</v>
      </c>
      <c r="V146" s="17">
        <v>0</v>
      </c>
      <c r="W146" s="17">
        <v>0</v>
      </c>
      <c r="X146" s="17">
        <v>1</v>
      </c>
      <c r="AB146" s="18"/>
      <c r="AC146" s="70"/>
    </row>
    <row r="147" spans="1:29" s="15" customFormat="1" x14ac:dyDescent="0.2">
      <c r="A147" s="15">
        <v>85</v>
      </c>
      <c r="B147" s="15" t="s">
        <v>1549</v>
      </c>
      <c r="C147" s="19" t="s">
        <v>1501</v>
      </c>
      <c r="D147" s="15" t="s">
        <v>1480</v>
      </c>
      <c r="E147" s="16" t="s">
        <v>1481</v>
      </c>
      <c r="F147" s="15" t="s">
        <v>26</v>
      </c>
      <c r="H147" s="15" t="s">
        <v>27</v>
      </c>
      <c r="I147" s="2">
        <f>VLOOKUP(H147,Sheet1!$A$15:$D$17,4,0)</f>
        <v>1</v>
      </c>
      <c r="J147" s="17" t="s">
        <v>770</v>
      </c>
      <c r="K147" s="4">
        <f>VLOOKUP(J147,Sheet1!$A$19:$D$22,4,0)</f>
        <v>4</v>
      </c>
      <c r="L147" s="17" t="s">
        <v>197</v>
      </c>
      <c r="M147" s="17" t="s">
        <v>68</v>
      </c>
      <c r="N147" s="4">
        <f>VLOOKUP(M147,Sheet1!$B$8:$D$10,3,0)</f>
        <v>2</v>
      </c>
      <c r="O147" s="17">
        <v>3</v>
      </c>
      <c r="P147" s="4">
        <f t="shared" si="4"/>
        <v>2</v>
      </c>
      <c r="Q147" s="17" t="s">
        <v>31</v>
      </c>
      <c r="R147" s="4">
        <f t="shared" si="5"/>
        <v>2</v>
      </c>
      <c r="S147" s="17" t="s">
        <v>1755</v>
      </c>
      <c r="T147" s="17" t="s">
        <v>1756</v>
      </c>
      <c r="U147" s="17">
        <v>0</v>
      </c>
      <c r="V147" s="17">
        <v>0</v>
      </c>
      <c r="W147" s="17">
        <v>0</v>
      </c>
      <c r="X147" s="17">
        <v>0</v>
      </c>
      <c r="AC147" s="70"/>
    </row>
    <row r="148" spans="1:29" s="15" customFormat="1" x14ac:dyDescent="0.2">
      <c r="A148" s="15">
        <v>87</v>
      </c>
      <c r="B148" s="15" t="s">
        <v>1552</v>
      </c>
      <c r="C148" s="19" t="s">
        <v>1501</v>
      </c>
      <c r="D148" s="15" t="s">
        <v>1480</v>
      </c>
      <c r="E148" s="16" t="s">
        <v>1481</v>
      </c>
      <c r="F148" s="15" t="s">
        <v>26</v>
      </c>
      <c r="H148" s="15" t="s">
        <v>27</v>
      </c>
      <c r="I148" s="2">
        <f>VLOOKUP(H148,Sheet1!$A$15:$D$17,4,0)</f>
        <v>1</v>
      </c>
      <c r="J148" s="17" t="s">
        <v>770</v>
      </c>
      <c r="K148" s="4">
        <f>VLOOKUP(J148,Sheet1!$A$19:$D$22,4,0)</f>
        <v>4</v>
      </c>
      <c r="L148" s="17" t="s">
        <v>197</v>
      </c>
      <c r="M148" s="17" t="s">
        <v>68</v>
      </c>
      <c r="N148" s="4">
        <f>VLOOKUP(M148,Sheet1!$B$8:$D$10,3,0)</f>
        <v>2</v>
      </c>
      <c r="O148" s="17">
        <v>7</v>
      </c>
      <c r="P148" s="4">
        <f t="shared" si="4"/>
        <v>1</v>
      </c>
      <c r="Q148" s="17" t="s">
        <v>31</v>
      </c>
      <c r="R148" s="4">
        <f t="shared" si="5"/>
        <v>2</v>
      </c>
      <c r="S148" s="17" t="s">
        <v>1757</v>
      </c>
      <c r="T148" s="17" t="s">
        <v>1758</v>
      </c>
      <c r="U148" s="17">
        <v>0</v>
      </c>
      <c r="V148" s="17">
        <v>0</v>
      </c>
      <c r="W148" s="17">
        <v>0</v>
      </c>
      <c r="X148" s="17">
        <v>0</v>
      </c>
      <c r="AC148" s="70"/>
    </row>
    <row r="149" spans="1:29" s="15" customFormat="1" x14ac:dyDescent="0.2">
      <c r="A149" s="15">
        <v>116</v>
      </c>
      <c r="B149" s="15" t="s">
        <v>1528</v>
      </c>
      <c r="C149" s="15" t="s">
        <v>1479</v>
      </c>
      <c r="D149" s="15" t="s">
        <v>1480</v>
      </c>
      <c r="E149" s="16" t="s">
        <v>1481</v>
      </c>
      <c r="F149" s="15" t="s">
        <v>26</v>
      </c>
      <c r="H149" s="15" t="s">
        <v>27</v>
      </c>
      <c r="I149" s="2">
        <f>VLOOKUP(H149,Sheet1!$A$15:$D$17,4,0)</f>
        <v>1</v>
      </c>
      <c r="J149" s="17" t="s">
        <v>770</v>
      </c>
      <c r="K149" s="4">
        <f>VLOOKUP(J149,Sheet1!$A$19:$D$22,4,0)</f>
        <v>4</v>
      </c>
      <c r="L149" s="17" t="s">
        <v>197</v>
      </c>
      <c r="M149" s="17" t="s">
        <v>68</v>
      </c>
      <c r="N149" s="4">
        <f>VLOOKUP(M149,Sheet1!$B$8:$D$10,3,0)</f>
        <v>2</v>
      </c>
      <c r="O149" s="17">
        <v>4</v>
      </c>
      <c r="P149" s="4">
        <f t="shared" si="4"/>
        <v>2</v>
      </c>
      <c r="Q149" s="17" t="s">
        <v>31</v>
      </c>
      <c r="R149" s="4">
        <f t="shared" si="5"/>
        <v>2</v>
      </c>
      <c r="S149" s="17" t="s">
        <v>1759</v>
      </c>
      <c r="T149" s="17" t="s">
        <v>1760</v>
      </c>
      <c r="U149" s="17">
        <v>0</v>
      </c>
      <c r="V149" s="17">
        <v>0</v>
      </c>
      <c r="W149" s="17">
        <v>0</v>
      </c>
      <c r="X149" s="17">
        <v>0</v>
      </c>
      <c r="AC149" s="70"/>
    </row>
    <row r="150" spans="1:29" s="15" customFormat="1" x14ac:dyDescent="0.2">
      <c r="A150" s="15">
        <v>117</v>
      </c>
      <c r="B150" s="15" t="s">
        <v>1528</v>
      </c>
      <c r="C150" s="15" t="s">
        <v>1479</v>
      </c>
      <c r="D150" s="15" t="s">
        <v>1480</v>
      </c>
      <c r="E150" s="16" t="s">
        <v>1481</v>
      </c>
      <c r="F150" s="15" t="s">
        <v>26</v>
      </c>
      <c r="H150" s="15" t="s">
        <v>27</v>
      </c>
      <c r="I150" s="2">
        <f>VLOOKUP(H150,Sheet1!$A$15:$D$17,4,0)</f>
        <v>1</v>
      </c>
      <c r="J150" s="17" t="s">
        <v>770</v>
      </c>
      <c r="K150" s="4">
        <f>VLOOKUP(J150,Sheet1!$A$19:$D$22,4,0)</f>
        <v>4</v>
      </c>
      <c r="L150" s="17" t="s">
        <v>197</v>
      </c>
      <c r="M150" s="17" t="s">
        <v>68</v>
      </c>
      <c r="N150" s="4">
        <f>VLOOKUP(M150,Sheet1!$B$8:$D$10,3,0)</f>
        <v>2</v>
      </c>
      <c r="O150" s="17">
        <v>4</v>
      </c>
      <c r="P150" s="4">
        <f t="shared" si="4"/>
        <v>2</v>
      </c>
      <c r="Q150" s="17" t="s">
        <v>31</v>
      </c>
      <c r="R150" s="4">
        <f t="shared" si="5"/>
        <v>2</v>
      </c>
      <c r="S150" s="17" t="s">
        <v>1761</v>
      </c>
      <c r="T150" s="17" t="s">
        <v>1762</v>
      </c>
      <c r="U150" s="17">
        <v>0</v>
      </c>
      <c r="V150" s="17">
        <v>0</v>
      </c>
      <c r="W150" s="17">
        <v>0</v>
      </c>
      <c r="X150" s="17">
        <v>0</v>
      </c>
      <c r="AC150" s="70"/>
    </row>
    <row r="151" spans="1:29" s="15" customFormat="1" x14ac:dyDescent="0.2">
      <c r="A151" s="15">
        <v>181</v>
      </c>
      <c r="B151" s="15" t="s">
        <v>1665</v>
      </c>
      <c r="C151" s="15" t="s">
        <v>1763</v>
      </c>
      <c r="D151" s="15" t="s">
        <v>1403</v>
      </c>
      <c r="E151" s="16" t="s">
        <v>1404</v>
      </c>
      <c r="F151" s="15" t="s">
        <v>26</v>
      </c>
      <c r="H151" s="15" t="s">
        <v>27</v>
      </c>
      <c r="I151" s="2">
        <f>VLOOKUP(H151,Sheet1!$A$15:$D$17,4,0)</f>
        <v>1</v>
      </c>
      <c r="J151" s="17" t="s">
        <v>389</v>
      </c>
      <c r="K151" s="4">
        <f>VLOOKUP(J151,Sheet1!$A$19:$D$22,4,0)</f>
        <v>1</v>
      </c>
      <c r="L151" s="17" t="s">
        <v>390</v>
      </c>
      <c r="M151" s="17" t="s">
        <v>68</v>
      </c>
      <c r="N151" s="4">
        <f>VLOOKUP(M151,Sheet1!$B$8:$D$10,3,0)</f>
        <v>2</v>
      </c>
      <c r="O151" s="17">
        <v>2</v>
      </c>
      <c r="P151" s="4">
        <f t="shared" si="4"/>
        <v>2</v>
      </c>
      <c r="Q151" s="17" t="s">
        <v>31</v>
      </c>
      <c r="R151" s="4">
        <f t="shared" si="5"/>
        <v>2</v>
      </c>
      <c r="S151" s="17" t="s">
        <v>1764</v>
      </c>
      <c r="T151" s="17" t="s">
        <v>1765</v>
      </c>
      <c r="U151" s="17">
        <v>0</v>
      </c>
      <c r="V151" s="17">
        <v>0</v>
      </c>
      <c r="W151" s="17">
        <v>0</v>
      </c>
      <c r="X151" s="17">
        <v>0</v>
      </c>
      <c r="AC151" s="70"/>
    </row>
    <row r="152" spans="1:29" s="15" customFormat="1" x14ac:dyDescent="0.2">
      <c r="A152" s="15">
        <v>182</v>
      </c>
      <c r="B152" s="15" t="s">
        <v>1665</v>
      </c>
      <c r="C152" s="15" t="s">
        <v>1763</v>
      </c>
      <c r="D152" s="15" t="s">
        <v>1403</v>
      </c>
      <c r="E152" s="16" t="s">
        <v>1404</v>
      </c>
      <c r="F152" s="15" t="s">
        <v>26</v>
      </c>
      <c r="H152" s="15" t="s">
        <v>27</v>
      </c>
      <c r="I152" s="2">
        <f>VLOOKUP(H152,Sheet1!$A$15:$D$17,4,0)</f>
        <v>1</v>
      </c>
      <c r="J152" s="17" t="s">
        <v>389</v>
      </c>
      <c r="K152" s="4">
        <f>VLOOKUP(J152,Sheet1!$A$19:$D$22,4,0)</f>
        <v>1</v>
      </c>
      <c r="L152" s="17" t="s">
        <v>390</v>
      </c>
      <c r="M152" s="17" t="s">
        <v>68</v>
      </c>
      <c r="N152" s="4">
        <f>VLOOKUP(M152,Sheet1!$B$8:$D$10,3,0)</f>
        <v>2</v>
      </c>
      <c r="O152" s="17">
        <v>2.5</v>
      </c>
      <c r="P152" s="4">
        <f t="shared" si="4"/>
        <v>2</v>
      </c>
      <c r="Q152" s="17" t="s">
        <v>31</v>
      </c>
      <c r="R152" s="4">
        <f t="shared" si="5"/>
        <v>2</v>
      </c>
      <c r="S152" s="17" t="s">
        <v>1766</v>
      </c>
      <c r="T152" s="17" t="s">
        <v>1767</v>
      </c>
      <c r="U152" s="17">
        <v>0</v>
      </c>
      <c r="V152" s="17">
        <v>0</v>
      </c>
      <c r="W152" s="17">
        <v>0</v>
      </c>
      <c r="X152" s="17">
        <v>0</v>
      </c>
      <c r="AC152" s="70"/>
    </row>
    <row r="153" spans="1:29" s="15" customFormat="1" x14ac:dyDescent="0.2">
      <c r="A153" s="15">
        <v>183</v>
      </c>
      <c r="B153" s="15" t="s">
        <v>1665</v>
      </c>
      <c r="C153" s="15" t="s">
        <v>1763</v>
      </c>
      <c r="D153" s="15" t="s">
        <v>1403</v>
      </c>
      <c r="E153" s="16" t="s">
        <v>1404</v>
      </c>
      <c r="F153" s="15" t="s">
        <v>26</v>
      </c>
      <c r="H153" s="15" t="s">
        <v>27</v>
      </c>
      <c r="I153" s="2">
        <f>VLOOKUP(H153,Sheet1!$A$15:$D$17,4,0)</f>
        <v>1</v>
      </c>
      <c r="J153" s="17" t="s">
        <v>389</v>
      </c>
      <c r="K153" s="4">
        <f>VLOOKUP(J153,Sheet1!$A$19:$D$22,4,0)</f>
        <v>1</v>
      </c>
      <c r="L153" s="17" t="s">
        <v>390</v>
      </c>
      <c r="M153" s="17" t="s">
        <v>68</v>
      </c>
      <c r="N153" s="4">
        <f>VLOOKUP(M153,Sheet1!$B$8:$D$10,3,0)</f>
        <v>2</v>
      </c>
      <c r="O153" s="17">
        <v>4</v>
      </c>
      <c r="P153" s="4">
        <f t="shared" si="4"/>
        <v>2</v>
      </c>
      <c r="Q153" s="17" t="s">
        <v>31</v>
      </c>
      <c r="R153" s="4">
        <f t="shared" si="5"/>
        <v>2</v>
      </c>
      <c r="S153" s="17" t="s">
        <v>1768</v>
      </c>
      <c r="T153" s="17" t="s">
        <v>1769</v>
      </c>
      <c r="U153" s="17">
        <v>0</v>
      </c>
      <c r="V153" s="17">
        <v>0</v>
      </c>
      <c r="W153" s="17">
        <v>1</v>
      </c>
      <c r="X153" s="17">
        <v>1</v>
      </c>
      <c r="AA153" s="5" t="s">
        <v>1770</v>
      </c>
      <c r="AB153" s="18" t="s">
        <v>168</v>
      </c>
      <c r="AC153" s="70"/>
    </row>
    <row r="154" spans="1:29" s="15" customFormat="1" x14ac:dyDescent="0.2">
      <c r="A154" s="15">
        <v>184</v>
      </c>
      <c r="B154" s="15" t="s">
        <v>1665</v>
      </c>
      <c r="C154" s="15" t="s">
        <v>1763</v>
      </c>
      <c r="D154" s="15" t="s">
        <v>1403</v>
      </c>
      <c r="E154" s="16" t="s">
        <v>1404</v>
      </c>
      <c r="F154" s="15" t="s">
        <v>26</v>
      </c>
      <c r="H154" s="15" t="s">
        <v>27</v>
      </c>
      <c r="I154" s="2">
        <f>VLOOKUP(H154,Sheet1!$A$15:$D$17,4,0)</f>
        <v>1</v>
      </c>
      <c r="J154" s="17" t="s">
        <v>389</v>
      </c>
      <c r="K154" s="4">
        <f>VLOOKUP(J154,Sheet1!$A$19:$D$22,4,0)</f>
        <v>1</v>
      </c>
      <c r="L154" s="17" t="s">
        <v>390</v>
      </c>
      <c r="M154" s="17" t="s">
        <v>68</v>
      </c>
      <c r="N154" s="4">
        <f>VLOOKUP(M154,Sheet1!$B$8:$D$10,3,0)</f>
        <v>2</v>
      </c>
      <c r="O154" s="17">
        <v>5</v>
      </c>
      <c r="P154" s="4">
        <f t="shared" si="4"/>
        <v>1</v>
      </c>
      <c r="Q154" s="17" t="s">
        <v>31</v>
      </c>
      <c r="R154" s="4">
        <f t="shared" si="5"/>
        <v>2</v>
      </c>
      <c r="S154" s="17" t="s">
        <v>1771</v>
      </c>
      <c r="T154" s="17" t="s">
        <v>1772</v>
      </c>
      <c r="U154" s="17">
        <v>0</v>
      </c>
      <c r="V154" s="17">
        <v>0</v>
      </c>
      <c r="W154" s="17">
        <v>1</v>
      </c>
      <c r="X154" s="17">
        <v>0</v>
      </c>
      <c r="AA154" s="5" t="s">
        <v>1770</v>
      </c>
      <c r="AC154" s="70"/>
    </row>
    <row r="155" spans="1:29" s="15" customFormat="1" x14ac:dyDescent="0.2">
      <c r="A155" s="15">
        <v>185</v>
      </c>
      <c r="B155" s="15" t="s">
        <v>1665</v>
      </c>
      <c r="C155" s="15" t="s">
        <v>1763</v>
      </c>
      <c r="D155" s="15" t="s">
        <v>1403</v>
      </c>
      <c r="E155" s="16" t="s">
        <v>1404</v>
      </c>
      <c r="F155" s="15" t="s">
        <v>26</v>
      </c>
      <c r="H155" s="15" t="s">
        <v>27</v>
      </c>
      <c r="I155" s="2">
        <f>VLOOKUP(H155,Sheet1!$A$15:$D$17,4,0)</f>
        <v>1</v>
      </c>
      <c r="J155" s="17" t="s">
        <v>389</v>
      </c>
      <c r="K155" s="4">
        <f>VLOOKUP(J155,Sheet1!$A$19:$D$22,4,0)</f>
        <v>1</v>
      </c>
      <c r="L155" s="17" t="s">
        <v>390</v>
      </c>
      <c r="M155" s="17" t="s">
        <v>68</v>
      </c>
      <c r="N155" s="4">
        <f>VLOOKUP(M155,Sheet1!$B$8:$D$10,3,0)</f>
        <v>2</v>
      </c>
      <c r="O155" s="17">
        <v>2</v>
      </c>
      <c r="P155" s="4">
        <f t="shared" si="4"/>
        <v>2</v>
      </c>
      <c r="Q155" s="17" t="s">
        <v>31</v>
      </c>
      <c r="R155" s="4">
        <f t="shared" si="5"/>
        <v>2</v>
      </c>
      <c r="S155" s="17" t="s">
        <v>1773</v>
      </c>
      <c r="T155" s="17" t="s">
        <v>1774</v>
      </c>
      <c r="U155" s="17">
        <v>0</v>
      </c>
      <c r="V155" s="17">
        <v>0</v>
      </c>
      <c r="W155" s="17">
        <v>1</v>
      </c>
      <c r="X155" s="17">
        <v>0</v>
      </c>
      <c r="AA155" s="5" t="s">
        <v>1770</v>
      </c>
      <c r="AC155" s="70"/>
    </row>
    <row r="156" spans="1:29" s="15" customFormat="1" x14ac:dyDescent="0.2">
      <c r="A156" s="15">
        <v>186</v>
      </c>
      <c r="B156" s="15" t="s">
        <v>1775</v>
      </c>
      <c r="C156" s="15" t="s">
        <v>1763</v>
      </c>
      <c r="D156" s="15" t="s">
        <v>1403</v>
      </c>
      <c r="E156" s="16" t="s">
        <v>1404</v>
      </c>
      <c r="F156" s="15" t="s">
        <v>26</v>
      </c>
      <c r="H156" s="15" t="s">
        <v>27</v>
      </c>
      <c r="I156" s="2">
        <f>VLOOKUP(H156,Sheet1!$A$15:$D$17,4,0)</f>
        <v>1</v>
      </c>
      <c r="J156" s="17" t="s">
        <v>389</v>
      </c>
      <c r="K156" s="4">
        <f>VLOOKUP(J156,Sheet1!$A$19:$D$22,4,0)</f>
        <v>1</v>
      </c>
      <c r="L156" s="17" t="s">
        <v>390</v>
      </c>
      <c r="M156" s="17" t="s">
        <v>68</v>
      </c>
      <c r="N156" s="4">
        <f>VLOOKUP(M156,Sheet1!$B$8:$D$10,3,0)</f>
        <v>2</v>
      </c>
      <c r="O156" s="17">
        <v>6</v>
      </c>
      <c r="P156" s="4">
        <f t="shared" si="4"/>
        <v>1</v>
      </c>
      <c r="Q156" s="17" t="s">
        <v>31</v>
      </c>
      <c r="R156" s="4">
        <f t="shared" si="5"/>
        <v>2</v>
      </c>
      <c r="S156" s="17" t="s">
        <v>1776</v>
      </c>
      <c r="T156" s="17" t="s">
        <v>1777</v>
      </c>
      <c r="U156" s="17">
        <v>0</v>
      </c>
      <c r="V156" s="17">
        <v>0</v>
      </c>
      <c r="W156" s="17">
        <v>0</v>
      </c>
      <c r="X156" s="17">
        <v>0</v>
      </c>
      <c r="AC156" s="70"/>
    </row>
    <row r="157" spans="1:29" s="15" customFormat="1" x14ac:dyDescent="0.2">
      <c r="A157" s="15">
        <v>187</v>
      </c>
      <c r="B157" s="15" t="s">
        <v>1775</v>
      </c>
      <c r="C157" s="15" t="s">
        <v>1763</v>
      </c>
      <c r="D157" s="15" t="s">
        <v>1403</v>
      </c>
      <c r="E157" s="16" t="s">
        <v>1404</v>
      </c>
      <c r="F157" s="15" t="s">
        <v>26</v>
      </c>
      <c r="H157" s="15" t="s">
        <v>27</v>
      </c>
      <c r="I157" s="2">
        <f>VLOOKUP(H157,Sheet1!$A$15:$D$17,4,0)</f>
        <v>1</v>
      </c>
      <c r="J157" s="17" t="s">
        <v>389</v>
      </c>
      <c r="K157" s="4">
        <f>VLOOKUP(J157,Sheet1!$A$19:$D$22,4,0)</f>
        <v>1</v>
      </c>
      <c r="L157" s="17" t="s">
        <v>390</v>
      </c>
      <c r="M157" s="17" t="s">
        <v>68</v>
      </c>
      <c r="N157" s="4">
        <f>VLOOKUP(M157,Sheet1!$B$8:$D$10,3,0)</f>
        <v>2</v>
      </c>
      <c r="O157" s="17">
        <v>7</v>
      </c>
      <c r="P157" s="4">
        <f t="shared" si="4"/>
        <v>1</v>
      </c>
      <c r="Q157" s="17" t="s">
        <v>31</v>
      </c>
      <c r="R157" s="4">
        <f t="shared" si="5"/>
        <v>2</v>
      </c>
      <c r="S157" s="17" t="s">
        <v>1778</v>
      </c>
      <c r="T157" s="17" t="s">
        <v>1779</v>
      </c>
      <c r="U157" s="17">
        <v>0</v>
      </c>
      <c r="V157" s="17">
        <v>0</v>
      </c>
      <c r="W157" s="17">
        <v>0</v>
      </c>
      <c r="X157" s="17">
        <v>0</v>
      </c>
      <c r="AC157" s="70"/>
    </row>
    <row r="158" spans="1:29" s="15" customFormat="1" x14ac:dyDescent="0.2">
      <c r="A158" s="15">
        <v>188</v>
      </c>
      <c r="B158" s="15" t="s">
        <v>1775</v>
      </c>
      <c r="C158" s="15" t="s">
        <v>1763</v>
      </c>
      <c r="D158" s="15" t="s">
        <v>1403</v>
      </c>
      <c r="E158" s="16" t="s">
        <v>1404</v>
      </c>
      <c r="F158" s="15" t="s">
        <v>26</v>
      </c>
      <c r="H158" s="15" t="s">
        <v>27</v>
      </c>
      <c r="I158" s="2">
        <f>VLOOKUP(H158,Sheet1!$A$15:$D$17,4,0)</f>
        <v>1</v>
      </c>
      <c r="J158" s="17" t="s">
        <v>389</v>
      </c>
      <c r="K158" s="4">
        <f>VLOOKUP(J158,Sheet1!$A$19:$D$22,4,0)</f>
        <v>1</v>
      </c>
      <c r="L158" s="17" t="s">
        <v>390</v>
      </c>
      <c r="M158" s="17" t="s">
        <v>68</v>
      </c>
      <c r="N158" s="4">
        <f>VLOOKUP(M158,Sheet1!$B$8:$D$10,3,0)</f>
        <v>2</v>
      </c>
      <c r="O158" s="17">
        <v>4</v>
      </c>
      <c r="P158" s="4">
        <f t="shared" si="4"/>
        <v>2</v>
      </c>
      <c r="Q158" s="17" t="s">
        <v>31</v>
      </c>
      <c r="R158" s="4">
        <f t="shared" si="5"/>
        <v>2</v>
      </c>
      <c r="S158" s="17" t="s">
        <v>1780</v>
      </c>
      <c r="T158" s="17" t="s">
        <v>1781</v>
      </c>
      <c r="U158" s="17">
        <v>0</v>
      </c>
      <c r="V158" s="17">
        <v>0</v>
      </c>
      <c r="W158" s="17">
        <v>0</v>
      </c>
      <c r="X158" s="17">
        <v>0</v>
      </c>
      <c r="AC158" s="70"/>
    </row>
    <row r="159" spans="1:29" s="15" customFormat="1" x14ac:dyDescent="0.2">
      <c r="A159" s="15">
        <v>189</v>
      </c>
      <c r="B159" s="15" t="s">
        <v>1775</v>
      </c>
      <c r="C159" s="15" t="s">
        <v>1763</v>
      </c>
      <c r="D159" s="15" t="s">
        <v>1403</v>
      </c>
      <c r="E159" s="16" t="s">
        <v>1404</v>
      </c>
      <c r="F159" s="15" t="s">
        <v>26</v>
      </c>
      <c r="H159" s="15" t="s">
        <v>27</v>
      </c>
      <c r="I159" s="2">
        <f>VLOOKUP(H159,Sheet1!$A$15:$D$17,4,0)</f>
        <v>1</v>
      </c>
      <c r="J159" s="17" t="s">
        <v>389</v>
      </c>
      <c r="K159" s="4">
        <f>VLOOKUP(J159,Sheet1!$A$19:$D$22,4,0)</f>
        <v>1</v>
      </c>
      <c r="L159" s="17" t="s">
        <v>390</v>
      </c>
      <c r="M159" s="17" t="s">
        <v>68</v>
      </c>
      <c r="N159" s="4">
        <f>VLOOKUP(M159,Sheet1!$B$8:$D$10,3,0)</f>
        <v>2</v>
      </c>
      <c r="O159" s="17">
        <v>4</v>
      </c>
      <c r="P159" s="4">
        <f t="shared" si="4"/>
        <v>2</v>
      </c>
      <c r="Q159" s="17" t="s">
        <v>31</v>
      </c>
      <c r="R159" s="4">
        <f t="shared" si="5"/>
        <v>2</v>
      </c>
      <c r="S159" s="17" t="s">
        <v>1782</v>
      </c>
      <c r="T159" s="17" t="s">
        <v>1783</v>
      </c>
      <c r="U159" s="17">
        <v>0</v>
      </c>
      <c r="V159" s="17">
        <v>0</v>
      </c>
      <c r="W159" s="17">
        <v>0</v>
      </c>
      <c r="X159" s="17">
        <v>0</v>
      </c>
      <c r="AC159" s="70"/>
    </row>
    <row r="160" spans="1:29" s="15" customFormat="1" x14ac:dyDescent="0.2">
      <c r="A160" s="15">
        <v>190</v>
      </c>
      <c r="B160" s="15" t="s">
        <v>1775</v>
      </c>
      <c r="C160" s="15" t="s">
        <v>1763</v>
      </c>
      <c r="D160" s="15" t="s">
        <v>1403</v>
      </c>
      <c r="E160" s="16" t="s">
        <v>1404</v>
      </c>
      <c r="F160" s="15" t="s">
        <v>26</v>
      </c>
      <c r="H160" s="15" t="s">
        <v>27</v>
      </c>
      <c r="I160" s="2">
        <f>VLOOKUP(H160,Sheet1!$A$15:$D$17,4,0)</f>
        <v>1</v>
      </c>
      <c r="J160" s="17" t="s">
        <v>389</v>
      </c>
      <c r="K160" s="4">
        <f>VLOOKUP(J160,Sheet1!$A$19:$D$22,4,0)</f>
        <v>1</v>
      </c>
      <c r="L160" s="17" t="s">
        <v>390</v>
      </c>
      <c r="M160" s="17" t="s">
        <v>68</v>
      </c>
      <c r="N160" s="4">
        <f>VLOOKUP(M160,Sheet1!$B$8:$D$10,3,0)</f>
        <v>2</v>
      </c>
      <c r="O160" s="17">
        <v>3</v>
      </c>
      <c r="P160" s="4">
        <f t="shared" si="4"/>
        <v>2</v>
      </c>
      <c r="Q160" s="17" t="s">
        <v>31</v>
      </c>
      <c r="R160" s="4">
        <f t="shared" si="5"/>
        <v>2</v>
      </c>
      <c r="S160" s="17" t="s">
        <v>1784</v>
      </c>
      <c r="T160" s="17" t="s">
        <v>1785</v>
      </c>
      <c r="U160" s="17">
        <v>0</v>
      </c>
      <c r="V160" s="17">
        <v>0</v>
      </c>
      <c r="W160" s="17">
        <v>0</v>
      </c>
      <c r="X160" s="17">
        <v>0</v>
      </c>
      <c r="AC160" s="70"/>
    </row>
    <row r="161" spans="1:29" s="15" customFormat="1" x14ac:dyDescent="0.2">
      <c r="A161" s="15">
        <v>191</v>
      </c>
      <c r="B161" s="15" t="s">
        <v>1775</v>
      </c>
      <c r="C161" s="15" t="s">
        <v>1763</v>
      </c>
      <c r="D161" s="15" t="s">
        <v>1403</v>
      </c>
      <c r="E161" s="16" t="s">
        <v>1404</v>
      </c>
      <c r="F161" s="15" t="s">
        <v>26</v>
      </c>
      <c r="H161" s="15" t="s">
        <v>27</v>
      </c>
      <c r="I161" s="2">
        <f>VLOOKUP(H161,Sheet1!$A$15:$D$17,4,0)</f>
        <v>1</v>
      </c>
      <c r="J161" s="17" t="s">
        <v>389</v>
      </c>
      <c r="K161" s="4">
        <f>VLOOKUP(J161,Sheet1!$A$19:$D$22,4,0)</f>
        <v>1</v>
      </c>
      <c r="L161" s="17" t="s">
        <v>390</v>
      </c>
      <c r="M161" s="17" t="s">
        <v>68</v>
      </c>
      <c r="N161" s="4">
        <f>VLOOKUP(M161,Sheet1!$B$8:$D$10,3,0)</f>
        <v>2</v>
      </c>
      <c r="O161" s="17">
        <v>2</v>
      </c>
      <c r="P161" s="4">
        <f t="shared" si="4"/>
        <v>2</v>
      </c>
      <c r="Q161" s="17" t="s">
        <v>31</v>
      </c>
      <c r="R161" s="4">
        <f t="shared" si="5"/>
        <v>2</v>
      </c>
      <c r="S161" s="17" t="s">
        <v>1786</v>
      </c>
      <c r="T161" s="17" t="s">
        <v>1787</v>
      </c>
      <c r="U161" s="17">
        <v>0</v>
      </c>
      <c r="V161" s="17">
        <v>0</v>
      </c>
      <c r="W161" s="17">
        <v>0</v>
      </c>
      <c r="X161" s="17">
        <v>0</v>
      </c>
      <c r="AC161" s="70"/>
    </row>
    <row r="162" spans="1:29" s="15" customFormat="1" x14ac:dyDescent="0.2">
      <c r="A162" s="15">
        <v>192</v>
      </c>
      <c r="B162" s="15" t="s">
        <v>1775</v>
      </c>
      <c r="C162" s="15" t="s">
        <v>1763</v>
      </c>
      <c r="D162" s="15" t="s">
        <v>1403</v>
      </c>
      <c r="E162" s="16" t="s">
        <v>1404</v>
      </c>
      <c r="F162" s="15" t="s">
        <v>26</v>
      </c>
      <c r="H162" s="15" t="s">
        <v>27</v>
      </c>
      <c r="I162" s="2">
        <f>VLOOKUP(H162,Sheet1!$A$15:$D$17,4,0)</f>
        <v>1</v>
      </c>
      <c r="J162" s="17" t="s">
        <v>389</v>
      </c>
      <c r="K162" s="4">
        <f>VLOOKUP(J162,Sheet1!$A$19:$D$22,4,0)</f>
        <v>1</v>
      </c>
      <c r="L162" s="17" t="s">
        <v>390</v>
      </c>
      <c r="M162" s="17" t="s">
        <v>68</v>
      </c>
      <c r="N162" s="4">
        <f>VLOOKUP(M162,Sheet1!$B$8:$D$10,3,0)</f>
        <v>2</v>
      </c>
      <c r="O162" s="17">
        <v>1</v>
      </c>
      <c r="P162" s="4">
        <f t="shared" si="4"/>
        <v>2</v>
      </c>
      <c r="Q162" s="17" t="s">
        <v>31</v>
      </c>
      <c r="R162" s="4">
        <f t="shared" si="5"/>
        <v>2</v>
      </c>
      <c r="S162" s="17" t="s">
        <v>1788</v>
      </c>
      <c r="T162" s="17" t="s">
        <v>1789</v>
      </c>
      <c r="U162" s="17">
        <v>1</v>
      </c>
      <c r="V162" s="17">
        <v>0</v>
      </c>
      <c r="W162" s="17">
        <v>0</v>
      </c>
      <c r="X162" s="17">
        <v>0</v>
      </c>
      <c r="Y162" s="9" t="s">
        <v>1790</v>
      </c>
      <c r="AC162" s="70"/>
    </row>
    <row r="163" spans="1:29" s="15" customFormat="1" x14ac:dyDescent="0.2">
      <c r="A163" s="15">
        <v>193</v>
      </c>
      <c r="B163" s="15" t="s">
        <v>1775</v>
      </c>
      <c r="C163" s="15" t="s">
        <v>1763</v>
      </c>
      <c r="D163" s="15" t="s">
        <v>1403</v>
      </c>
      <c r="E163" s="16" t="s">
        <v>1404</v>
      </c>
      <c r="F163" s="15" t="s">
        <v>26</v>
      </c>
      <c r="H163" s="15" t="s">
        <v>27</v>
      </c>
      <c r="I163" s="2">
        <f>VLOOKUP(H163,Sheet1!$A$15:$D$17,4,0)</f>
        <v>1</v>
      </c>
      <c r="J163" s="17" t="s">
        <v>389</v>
      </c>
      <c r="K163" s="4">
        <f>VLOOKUP(J163,Sheet1!$A$19:$D$22,4,0)</f>
        <v>1</v>
      </c>
      <c r="L163" s="17" t="s">
        <v>390</v>
      </c>
      <c r="M163" s="17" t="s">
        <v>68</v>
      </c>
      <c r="N163" s="4">
        <f>VLOOKUP(M163,Sheet1!$B$8:$D$10,3,0)</f>
        <v>2</v>
      </c>
      <c r="O163" s="17">
        <v>1</v>
      </c>
      <c r="P163" s="4">
        <f t="shared" si="4"/>
        <v>2</v>
      </c>
      <c r="Q163" s="17" t="s">
        <v>31</v>
      </c>
      <c r="R163" s="4">
        <f t="shared" si="5"/>
        <v>2</v>
      </c>
      <c r="S163" s="17" t="s">
        <v>1791</v>
      </c>
      <c r="T163" s="17" t="s">
        <v>1792</v>
      </c>
      <c r="U163" s="17">
        <v>0</v>
      </c>
      <c r="V163" s="17">
        <v>0</v>
      </c>
      <c r="W163" s="17">
        <v>0</v>
      </c>
      <c r="X163" s="17">
        <v>0</v>
      </c>
      <c r="AC163" s="70"/>
    </row>
    <row r="164" spans="1:29" s="15" customFormat="1" x14ac:dyDescent="0.2">
      <c r="A164" s="15">
        <v>194</v>
      </c>
      <c r="B164" s="15" t="s">
        <v>1775</v>
      </c>
      <c r="C164" s="15" t="s">
        <v>1763</v>
      </c>
      <c r="D164" s="15" t="s">
        <v>1403</v>
      </c>
      <c r="E164" s="16" t="s">
        <v>1404</v>
      </c>
      <c r="F164" s="15" t="s">
        <v>26</v>
      </c>
      <c r="H164" s="15" t="s">
        <v>27</v>
      </c>
      <c r="I164" s="2">
        <f>VLOOKUP(H164,Sheet1!$A$15:$D$17,4,0)</f>
        <v>1</v>
      </c>
      <c r="J164" s="17" t="s">
        <v>389</v>
      </c>
      <c r="K164" s="4">
        <f>VLOOKUP(J164,Sheet1!$A$19:$D$22,4,0)</f>
        <v>1</v>
      </c>
      <c r="L164" s="17" t="s">
        <v>390</v>
      </c>
      <c r="M164" s="17" t="s">
        <v>68</v>
      </c>
      <c r="N164" s="4">
        <f>VLOOKUP(M164,Sheet1!$B$8:$D$10,3,0)</f>
        <v>2</v>
      </c>
      <c r="O164" s="17">
        <v>4</v>
      </c>
      <c r="P164" s="4">
        <f t="shared" si="4"/>
        <v>2</v>
      </c>
      <c r="Q164" s="17" t="s">
        <v>31</v>
      </c>
      <c r="R164" s="4">
        <f t="shared" si="5"/>
        <v>2</v>
      </c>
      <c r="S164" s="17" t="s">
        <v>1793</v>
      </c>
      <c r="T164" s="17" t="s">
        <v>1794</v>
      </c>
      <c r="U164" s="17">
        <v>0</v>
      </c>
      <c r="V164" s="17">
        <v>0</v>
      </c>
      <c r="W164" s="17">
        <v>0</v>
      </c>
      <c r="X164" s="17">
        <v>0</v>
      </c>
      <c r="AC164" s="70"/>
    </row>
    <row r="165" spans="1:29" s="15" customFormat="1" x14ac:dyDescent="0.2">
      <c r="A165" s="15">
        <v>195</v>
      </c>
      <c r="B165" s="15" t="s">
        <v>1775</v>
      </c>
      <c r="C165" s="15" t="s">
        <v>1763</v>
      </c>
      <c r="D165" s="15" t="s">
        <v>1403</v>
      </c>
      <c r="E165" s="16" t="s">
        <v>1404</v>
      </c>
      <c r="F165" s="15" t="s">
        <v>26</v>
      </c>
      <c r="H165" s="15" t="s">
        <v>27</v>
      </c>
      <c r="I165" s="2">
        <f>VLOOKUP(H165,Sheet1!$A$15:$D$17,4,0)</f>
        <v>1</v>
      </c>
      <c r="J165" s="17" t="s">
        <v>389</v>
      </c>
      <c r="K165" s="4">
        <f>VLOOKUP(J165,Sheet1!$A$19:$D$22,4,0)</f>
        <v>1</v>
      </c>
      <c r="L165" s="17" t="s">
        <v>390</v>
      </c>
      <c r="M165" s="17" t="s">
        <v>68</v>
      </c>
      <c r="N165" s="4">
        <f>VLOOKUP(M165,Sheet1!$B$8:$D$10,3,0)</f>
        <v>2</v>
      </c>
      <c r="O165" s="17">
        <v>3</v>
      </c>
      <c r="P165" s="4">
        <f t="shared" si="4"/>
        <v>2</v>
      </c>
      <c r="Q165" s="17" t="s">
        <v>31</v>
      </c>
      <c r="R165" s="4">
        <f t="shared" si="5"/>
        <v>2</v>
      </c>
      <c r="S165" s="17" t="s">
        <v>1795</v>
      </c>
      <c r="T165" s="17" t="s">
        <v>1796</v>
      </c>
      <c r="U165" s="17">
        <v>0</v>
      </c>
      <c r="V165" s="17">
        <v>0</v>
      </c>
      <c r="W165" s="17">
        <v>0</v>
      </c>
      <c r="X165" s="17">
        <v>0</v>
      </c>
      <c r="AC165" s="70"/>
    </row>
    <row r="166" spans="1:29" s="15" customFormat="1" x14ac:dyDescent="0.2">
      <c r="A166" s="15">
        <v>196</v>
      </c>
      <c r="B166" s="15" t="s">
        <v>1401</v>
      </c>
      <c r="C166" s="15" t="s">
        <v>1763</v>
      </c>
      <c r="D166" s="15" t="s">
        <v>1403</v>
      </c>
      <c r="E166" s="16" t="s">
        <v>1404</v>
      </c>
      <c r="F166" s="15" t="s">
        <v>26</v>
      </c>
      <c r="H166" s="15" t="s">
        <v>27</v>
      </c>
      <c r="I166" s="2">
        <f>VLOOKUP(H166,Sheet1!$A$15:$D$17,4,0)</f>
        <v>1</v>
      </c>
      <c r="J166" s="17" t="s">
        <v>389</v>
      </c>
      <c r="K166" s="4">
        <f>VLOOKUP(J166,Sheet1!$A$19:$D$22,4,0)</f>
        <v>1</v>
      </c>
      <c r="L166" s="17" t="s">
        <v>390</v>
      </c>
      <c r="M166" s="17" t="s">
        <v>68</v>
      </c>
      <c r="N166" s="4">
        <f>VLOOKUP(M166,Sheet1!$B$8:$D$10,3,0)</f>
        <v>2</v>
      </c>
      <c r="O166" s="17">
        <v>6</v>
      </c>
      <c r="P166" s="4">
        <f t="shared" si="4"/>
        <v>1</v>
      </c>
      <c r="Q166" s="17" t="s">
        <v>44</v>
      </c>
      <c r="R166" s="4">
        <f t="shared" si="5"/>
        <v>1</v>
      </c>
      <c r="S166" s="17" t="s">
        <v>1797</v>
      </c>
      <c r="T166" s="17" t="s">
        <v>1798</v>
      </c>
      <c r="U166" s="17">
        <v>0</v>
      </c>
      <c r="V166" s="17">
        <v>0</v>
      </c>
      <c r="W166" s="17">
        <v>0</v>
      </c>
      <c r="X166" s="17">
        <v>0</v>
      </c>
      <c r="AC166" s="70"/>
    </row>
    <row r="167" spans="1:29" s="15" customFormat="1" x14ac:dyDescent="0.2">
      <c r="A167" s="15">
        <v>197</v>
      </c>
      <c r="B167" s="15" t="s">
        <v>1401</v>
      </c>
      <c r="C167" s="15" t="s">
        <v>1763</v>
      </c>
      <c r="D167" s="15" t="s">
        <v>1403</v>
      </c>
      <c r="E167" s="16" t="s">
        <v>1404</v>
      </c>
      <c r="F167" s="15" t="s">
        <v>26</v>
      </c>
      <c r="H167" s="15" t="s">
        <v>27</v>
      </c>
      <c r="I167" s="2">
        <f>VLOOKUP(H167,Sheet1!$A$15:$D$17,4,0)</f>
        <v>1</v>
      </c>
      <c r="J167" s="17" t="s">
        <v>389</v>
      </c>
      <c r="K167" s="4">
        <f>VLOOKUP(J167,Sheet1!$A$19:$D$22,4,0)</f>
        <v>1</v>
      </c>
      <c r="L167" s="17" t="s">
        <v>390</v>
      </c>
      <c r="M167" s="17" t="s">
        <v>68</v>
      </c>
      <c r="N167" s="4">
        <f>VLOOKUP(M167,Sheet1!$B$8:$D$10,3,0)</f>
        <v>2</v>
      </c>
      <c r="O167" s="17">
        <v>3</v>
      </c>
      <c r="P167" s="4">
        <f t="shared" si="4"/>
        <v>2</v>
      </c>
      <c r="Q167" s="17" t="s">
        <v>31</v>
      </c>
      <c r="R167" s="4">
        <f t="shared" si="5"/>
        <v>2</v>
      </c>
      <c r="S167" s="17" t="s">
        <v>1799</v>
      </c>
      <c r="T167" s="17" t="s">
        <v>1800</v>
      </c>
      <c r="U167" s="17">
        <v>0</v>
      </c>
      <c r="V167" s="17">
        <v>0</v>
      </c>
      <c r="W167" s="17">
        <v>0</v>
      </c>
      <c r="X167" s="17">
        <v>0</v>
      </c>
      <c r="AC167" s="70"/>
    </row>
    <row r="168" spans="1:29" s="15" customFormat="1" x14ac:dyDescent="0.2">
      <c r="A168" s="15">
        <v>198</v>
      </c>
      <c r="B168" s="15" t="s">
        <v>1401</v>
      </c>
      <c r="C168" s="15" t="s">
        <v>1763</v>
      </c>
      <c r="D168" s="15" t="s">
        <v>1403</v>
      </c>
      <c r="E168" s="16" t="s">
        <v>1404</v>
      </c>
      <c r="F168" s="15" t="s">
        <v>26</v>
      </c>
      <c r="H168" s="15" t="s">
        <v>27</v>
      </c>
      <c r="I168" s="2">
        <f>VLOOKUP(H168,Sheet1!$A$15:$D$17,4,0)</f>
        <v>1</v>
      </c>
      <c r="J168" s="17" t="s">
        <v>389</v>
      </c>
      <c r="K168" s="4">
        <f>VLOOKUP(J168,Sheet1!$A$19:$D$22,4,0)</f>
        <v>1</v>
      </c>
      <c r="L168" s="17" t="s">
        <v>390</v>
      </c>
      <c r="M168" s="17" t="s">
        <v>68</v>
      </c>
      <c r="N168" s="4">
        <f>VLOOKUP(M168,Sheet1!$B$8:$D$10,3,0)</f>
        <v>2</v>
      </c>
      <c r="O168" s="17">
        <v>2</v>
      </c>
      <c r="P168" s="4">
        <f t="shared" si="4"/>
        <v>2</v>
      </c>
      <c r="Q168" s="17" t="s">
        <v>31</v>
      </c>
      <c r="R168" s="4">
        <f t="shared" si="5"/>
        <v>2</v>
      </c>
      <c r="S168" s="17" t="s">
        <v>1801</v>
      </c>
      <c r="T168" s="17" t="s">
        <v>1802</v>
      </c>
      <c r="U168" s="17">
        <v>0</v>
      </c>
      <c r="V168" s="17">
        <v>0</v>
      </c>
      <c r="W168" s="17">
        <v>1</v>
      </c>
      <c r="X168" s="17">
        <v>0</v>
      </c>
      <c r="AA168" s="8" t="s">
        <v>1803</v>
      </c>
      <c r="AC168" s="70"/>
    </row>
    <row r="169" spans="1:29" s="15" customFormat="1" x14ac:dyDescent="0.2">
      <c r="A169" s="15">
        <v>199</v>
      </c>
      <c r="B169" s="15" t="s">
        <v>1401</v>
      </c>
      <c r="C169" s="15" t="s">
        <v>1763</v>
      </c>
      <c r="D169" s="15" t="s">
        <v>1403</v>
      </c>
      <c r="E169" s="16" t="s">
        <v>1404</v>
      </c>
      <c r="F169" s="15" t="s">
        <v>26</v>
      </c>
      <c r="H169" s="15" t="s">
        <v>27</v>
      </c>
      <c r="I169" s="2">
        <f>VLOOKUP(H169,Sheet1!$A$15:$D$17,4,0)</f>
        <v>1</v>
      </c>
      <c r="J169" s="17" t="s">
        <v>389</v>
      </c>
      <c r="K169" s="4">
        <f>VLOOKUP(J169,Sheet1!$A$19:$D$22,4,0)</f>
        <v>1</v>
      </c>
      <c r="L169" s="17" t="s">
        <v>390</v>
      </c>
      <c r="M169" s="17" t="s">
        <v>68</v>
      </c>
      <c r="N169" s="4">
        <f>VLOOKUP(M169,Sheet1!$B$8:$D$10,3,0)</f>
        <v>2</v>
      </c>
      <c r="O169" s="17">
        <v>2</v>
      </c>
      <c r="P169" s="4">
        <f t="shared" si="4"/>
        <v>2</v>
      </c>
      <c r="Q169" s="17" t="s">
        <v>44</v>
      </c>
      <c r="R169" s="4">
        <f t="shared" si="5"/>
        <v>1</v>
      </c>
      <c r="S169" s="17" t="s">
        <v>1804</v>
      </c>
      <c r="T169" s="17" t="s">
        <v>1805</v>
      </c>
      <c r="U169" s="17">
        <v>0</v>
      </c>
      <c r="V169" s="17">
        <v>0</v>
      </c>
      <c r="W169" s="17">
        <v>0</v>
      </c>
      <c r="X169" s="17">
        <v>0</v>
      </c>
      <c r="AC169" s="70"/>
    </row>
    <row r="170" spans="1:29" s="15" customFormat="1" x14ac:dyDescent="0.2">
      <c r="A170" s="15">
        <v>200</v>
      </c>
      <c r="B170" s="15" t="s">
        <v>1401</v>
      </c>
      <c r="C170" s="15" t="s">
        <v>1763</v>
      </c>
      <c r="D170" s="15" t="s">
        <v>1403</v>
      </c>
      <c r="E170" s="16" t="s">
        <v>1404</v>
      </c>
      <c r="F170" s="15" t="s">
        <v>26</v>
      </c>
      <c r="H170" s="15" t="s">
        <v>27</v>
      </c>
      <c r="I170" s="2">
        <f>VLOOKUP(H170,Sheet1!$A$15:$D$17,4,0)</f>
        <v>1</v>
      </c>
      <c r="J170" s="17" t="s">
        <v>389</v>
      </c>
      <c r="K170" s="4">
        <f>VLOOKUP(J170,Sheet1!$A$19:$D$22,4,0)</f>
        <v>1</v>
      </c>
      <c r="L170" s="17" t="s">
        <v>390</v>
      </c>
      <c r="M170" s="17" t="s">
        <v>68</v>
      </c>
      <c r="N170" s="4">
        <f>VLOOKUP(M170,Sheet1!$B$8:$D$10,3,0)</f>
        <v>2</v>
      </c>
      <c r="O170" s="17">
        <v>2</v>
      </c>
      <c r="P170" s="4">
        <f t="shared" si="4"/>
        <v>2</v>
      </c>
      <c r="Q170" s="17" t="s">
        <v>31</v>
      </c>
      <c r="R170" s="4">
        <f t="shared" si="5"/>
        <v>2</v>
      </c>
      <c r="S170" s="17" t="s">
        <v>1806</v>
      </c>
      <c r="T170" s="17" t="s">
        <v>1807</v>
      </c>
      <c r="U170" s="17">
        <v>0</v>
      </c>
      <c r="V170" s="17">
        <v>0</v>
      </c>
      <c r="W170" s="17">
        <v>0</v>
      </c>
      <c r="X170" s="17">
        <v>0</v>
      </c>
      <c r="AC170" s="70"/>
    </row>
    <row r="171" spans="1:29" s="15" customFormat="1" x14ac:dyDescent="0.2">
      <c r="A171" s="15">
        <v>43</v>
      </c>
      <c r="B171" s="15" t="s">
        <v>1497</v>
      </c>
      <c r="C171" s="19" t="s">
        <v>1488</v>
      </c>
      <c r="D171" s="15" t="s">
        <v>1480</v>
      </c>
      <c r="E171" s="16" t="s">
        <v>1481</v>
      </c>
      <c r="F171" s="15" t="s">
        <v>26</v>
      </c>
      <c r="H171" s="15" t="s">
        <v>27</v>
      </c>
      <c r="I171" s="2">
        <f>VLOOKUP(H171,Sheet1!$A$15:$D$17,4,0)</f>
        <v>1</v>
      </c>
      <c r="J171" s="17" t="s">
        <v>389</v>
      </c>
      <c r="K171" s="4">
        <f>VLOOKUP(J171,Sheet1!$A$19:$D$22,4,0)</f>
        <v>1</v>
      </c>
      <c r="L171" s="17" t="s">
        <v>390</v>
      </c>
      <c r="M171" s="17" t="s">
        <v>68</v>
      </c>
      <c r="N171" s="4">
        <f>VLOOKUP(M171,Sheet1!$B$8:$D$10,3,0)</f>
        <v>2</v>
      </c>
      <c r="O171" s="17">
        <v>2</v>
      </c>
      <c r="P171" s="4">
        <f t="shared" si="4"/>
        <v>2</v>
      </c>
      <c r="Q171" s="17" t="s">
        <v>31</v>
      </c>
      <c r="R171" s="4">
        <f t="shared" si="5"/>
        <v>2</v>
      </c>
      <c r="S171" s="17" t="s">
        <v>1808</v>
      </c>
      <c r="T171" s="17" t="s">
        <v>1809</v>
      </c>
      <c r="U171" s="17">
        <v>0</v>
      </c>
      <c r="V171" s="17">
        <v>0</v>
      </c>
      <c r="W171" s="17">
        <v>0</v>
      </c>
      <c r="X171" s="17">
        <v>0</v>
      </c>
      <c r="AC171" s="70"/>
    </row>
    <row r="172" spans="1:29" s="15" customFormat="1" x14ac:dyDescent="0.2">
      <c r="A172" s="15">
        <v>118</v>
      </c>
      <c r="B172" s="15" t="s">
        <v>1484</v>
      </c>
      <c r="C172" s="15" t="s">
        <v>1479</v>
      </c>
      <c r="D172" s="15" t="s">
        <v>1480</v>
      </c>
      <c r="E172" s="16" t="s">
        <v>1481</v>
      </c>
      <c r="F172" s="15" t="s">
        <v>26</v>
      </c>
      <c r="H172" s="15" t="s">
        <v>27</v>
      </c>
      <c r="I172" s="2">
        <f>VLOOKUP(H172,Sheet1!$A$15:$D$17,4,0)</f>
        <v>1</v>
      </c>
      <c r="J172" s="17" t="s">
        <v>389</v>
      </c>
      <c r="K172" s="4">
        <f>VLOOKUP(J172,Sheet1!$A$19:$D$22,4,0)</f>
        <v>1</v>
      </c>
      <c r="L172" s="17" t="s">
        <v>390</v>
      </c>
      <c r="M172" s="17" t="s">
        <v>68</v>
      </c>
      <c r="N172" s="4">
        <f>VLOOKUP(M172,Sheet1!$B$8:$D$10,3,0)</f>
        <v>2</v>
      </c>
      <c r="O172" s="17">
        <v>5</v>
      </c>
      <c r="P172" s="4">
        <f t="shared" si="4"/>
        <v>1</v>
      </c>
      <c r="Q172" s="17" t="s">
        <v>31</v>
      </c>
      <c r="R172" s="4">
        <f t="shared" si="5"/>
        <v>2</v>
      </c>
      <c r="S172" s="17" t="s">
        <v>1810</v>
      </c>
      <c r="T172" s="17" t="s">
        <v>1811</v>
      </c>
      <c r="U172" s="17">
        <v>0</v>
      </c>
      <c r="V172" s="17">
        <v>0</v>
      </c>
      <c r="W172" s="17">
        <v>0</v>
      </c>
      <c r="X172" s="17">
        <v>0</v>
      </c>
      <c r="AC172" s="70" t="s">
        <v>2793</v>
      </c>
    </row>
    <row r="173" spans="1:29" s="15" customFormat="1" x14ac:dyDescent="0.2">
      <c r="A173" s="15">
        <v>108</v>
      </c>
      <c r="B173" s="15" t="s">
        <v>1812</v>
      </c>
      <c r="C173" s="15" t="s">
        <v>1479</v>
      </c>
      <c r="D173" s="15" t="s">
        <v>1480</v>
      </c>
      <c r="E173" s="16" t="s">
        <v>1481</v>
      </c>
      <c r="F173" s="15" t="s">
        <v>26</v>
      </c>
      <c r="H173" s="15" t="s">
        <v>27</v>
      </c>
      <c r="I173" s="2">
        <f>VLOOKUP(H173,Sheet1!$A$15:$D$17,4,0)</f>
        <v>1</v>
      </c>
      <c r="J173" s="17" t="s">
        <v>389</v>
      </c>
      <c r="K173" s="4">
        <f>VLOOKUP(J173,Sheet1!$A$19:$D$22,4,0)</f>
        <v>1</v>
      </c>
      <c r="L173" s="17" t="s">
        <v>390</v>
      </c>
      <c r="M173" s="17" t="s">
        <v>68</v>
      </c>
      <c r="N173" s="4">
        <f>VLOOKUP(M173,Sheet1!$B$8:$D$10,3,0)</f>
        <v>2</v>
      </c>
      <c r="O173" s="17">
        <v>6</v>
      </c>
      <c r="P173" s="4">
        <f t="shared" si="4"/>
        <v>1</v>
      </c>
      <c r="Q173" s="17" t="s">
        <v>31</v>
      </c>
      <c r="R173" s="4">
        <f t="shared" si="5"/>
        <v>2</v>
      </c>
      <c r="S173" s="17" t="s">
        <v>1813</v>
      </c>
      <c r="T173" s="17" t="s">
        <v>1814</v>
      </c>
      <c r="U173" s="17">
        <v>0</v>
      </c>
      <c r="V173" s="17">
        <v>0</v>
      </c>
      <c r="W173" s="17">
        <v>1</v>
      </c>
      <c r="X173" s="17">
        <v>0</v>
      </c>
      <c r="AA173" s="8" t="s">
        <v>1815</v>
      </c>
      <c r="AC173" s="70"/>
    </row>
    <row r="174" spans="1:29" s="15" customFormat="1" x14ac:dyDescent="0.2">
      <c r="A174" s="15">
        <v>121</v>
      </c>
      <c r="B174" s="15" t="s">
        <v>1816</v>
      </c>
      <c r="C174" s="15" t="s">
        <v>1479</v>
      </c>
      <c r="D174" s="15" t="s">
        <v>1480</v>
      </c>
      <c r="E174" s="16" t="s">
        <v>1481</v>
      </c>
      <c r="F174" s="15" t="s">
        <v>26</v>
      </c>
      <c r="H174" s="15" t="s">
        <v>27</v>
      </c>
      <c r="I174" s="2">
        <f>VLOOKUP(H174,Sheet1!$A$15:$D$17,4,0)</f>
        <v>1</v>
      </c>
      <c r="J174" s="17" t="s">
        <v>389</v>
      </c>
      <c r="K174" s="4">
        <f>VLOOKUP(J174,Sheet1!$A$19:$D$22,4,0)</f>
        <v>1</v>
      </c>
      <c r="L174" s="17" t="s">
        <v>390</v>
      </c>
      <c r="M174" s="17" t="s">
        <v>68</v>
      </c>
      <c r="N174" s="4">
        <f>VLOOKUP(M174,Sheet1!$B$8:$D$10,3,0)</f>
        <v>2</v>
      </c>
      <c r="O174" s="17">
        <v>4</v>
      </c>
      <c r="P174" s="4">
        <f t="shared" si="4"/>
        <v>2</v>
      </c>
      <c r="Q174" s="17" t="s">
        <v>31</v>
      </c>
      <c r="R174" s="4">
        <f t="shared" si="5"/>
        <v>2</v>
      </c>
      <c r="S174" s="17" t="s">
        <v>1817</v>
      </c>
      <c r="T174" s="17" t="s">
        <v>1818</v>
      </c>
      <c r="U174" s="17">
        <v>0</v>
      </c>
      <c r="V174" s="17">
        <v>0</v>
      </c>
      <c r="W174" s="17">
        <v>0</v>
      </c>
      <c r="X174" s="17">
        <v>0</v>
      </c>
      <c r="AC174" s="70"/>
    </row>
    <row r="175" spans="1:29" s="15" customFormat="1" x14ac:dyDescent="0.2">
      <c r="A175" s="15">
        <v>109</v>
      </c>
      <c r="B175" s="15" t="s">
        <v>1478</v>
      </c>
      <c r="C175" s="15" t="s">
        <v>1479</v>
      </c>
      <c r="D175" s="15" t="s">
        <v>1480</v>
      </c>
      <c r="E175" s="16" t="s">
        <v>1481</v>
      </c>
      <c r="F175" s="15" t="s">
        <v>26</v>
      </c>
      <c r="H175" s="15" t="s">
        <v>27</v>
      </c>
      <c r="I175" s="2">
        <f>VLOOKUP(H175,Sheet1!$A$15:$D$17,4,0)</f>
        <v>1</v>
      </c>
      <c r="J175" s="17" t="s">
        <v>389</v>
      </c>
      <c r="K175" s="4">
        <f>VLOOKUP(J175,Sheet1!$A$19:$D$22,4,0)</f>
        <v>1</v>
      </c>
      <c r="L175" s="17" t="s">
        <v>390</v>
      </c>
      <c r="M175" s="17" t="s">
        <v>68</v>
      </c>
      <c r="N175" s="4">
        <f>VLOOKUP(M175,Sheet1!$B$8:$D$10,3,0)</f>
        <v>2</v>
      </c>
      <c r="O175" s="17">
        <v>3</v>
      </c>
      <c r="P175" s="4">
        <f t="shared" si="4"/>
        <v>2</v>
      </c>
      <c r="Q175" s="17" t="s">
        <v>31</v>
      </c>
      <c r="R175" s="4">
        <f t="shared" si="5"/>
        <v>2</v>
      </c>
      <c r="S175" s="17" t="s">
        <v>1819</v>
      </c>
      <c r="T175" s="17" t="s">
        <v>1820</v>
      </c>
      <c r="U175" s="17">
        <v>0</v>
      </c>
      <c r="V175" s="17">
        <v>0</v>
      </c>
      <c r="W175" s="17">
        <v>0</v>
      </c>
      <c r="X175" s="17">
        <v>0</v>
      </c>
      <c r="AC175" s="70" t="s">
        <v>2774</v>
      </c>
    </row>
    <row r="176" spans="1:29" s="15" customFormat="1" x14ac:dyDescent="0.2">
      <c r="A176" s="15">
        <v>7</v>
      </c>
      <c r="B176" s="15" t="s">
        <v>1487</v>
      </c>
      <c r="C176" s="19" t="s">
        <v>1488</v>
      </c>
      <c r="D176" s="15" t="s">
        <v>1480</v>
      </c>
      <c r="E176" s="16" t="s">
        <v>1481</v>
      </c>
      <c r="F176" s="15" t="s">
        <v>26</v>
      </c>
      <c r="H176" s="15" t="s">
        <v>27</v>
      </c>
      <c r="I176" s="2">
        <f>VLOOKUP(H176,Sheet1!$A$15:$D$17,4,0)</f>
        <v>1</v>
      </c>
      <c r="J176" s="17" t="s">
        <v>389</v>
      </c>
      <c r="K176" s="4">
        <f>VLOOKUP(J176,Sheet1!$A$19:$D$22,4,0)</f>
        <v>1</v>
      </c>
      <c r="L176" s="17" t="s">
        <v>390</v>
      </c>
      <c r="M176" s="17" t="s">
        <v>68</v>
      </c>
      <c r="N176" s="4">
        <f>VLOOKUP(M176,Sheet1!$B$8:$D$10,3,0)</f>
        <v>2</v>
      </c>
      <c r="O176" s="17">
        <v>1.5</v>
      </c>
      <c r="P176" s="4">
        <f t="shared" si="4"/>
        <v>2</v>
      </c>
      <c r="Q176" s="17" t="s">
        <v>31</v>
      </c>
      <c r="R176" s="4">
        <f t="shared" si="5"/>
        <v>2</v>
      </c>
      <c r="S176" s="17" t="s">
        <v>1821</v>
      </c>
      <c r="T176" s="17" t="s">
        <v>1822</v>
      </c>
      <c r="U176" s="17">
        <v>0</v>
      </c>
      <c r="V176" s="17">
        <v>0</v>
      </c>
      <c r="W176" s="17">
        <v>0</v>
      </c>
      <c r="X176" s="17">
        <v>0</v>
      </c>
      <c r="AA176" s="7"/>
      <c r="AC176" s="70"/>
    </row>
    <row r="177" spans="1:29" s="15" customFormat="1" x14ac:dyDescent="0.2">
      <c r="A177" s="15">
        <v>8</v>
      </c>
      <c r="B177" s="15" t="s">
        <v>1487</v>
      </c>
      <c r="C177" s="19" t="s">
        <v>1488</v>
      </c>
      <c r="D177" s="15" t="s">
        <v>1480</v>
      </c>
      <c r="E177" s="16" t="s">
        <v>1481</v>
      </c>
      <c r="F177" s="15" t="s">
        <v>26</v>
      </c>
      <c r="H177" s="15" t="s">
        <v>27</v>
      </c>
      <c r="I177" s="2">
        <f>VLOOKUP(H177,Sheet1!$A$15:$D$17,4,0)</f>
        <v>1</v>
      </c>
      <c r="J177" s="17" t="s">
        <v>389</v>
      </c>
      <c r="K177" s="4">
        <f>VLOOKUP(J177,Sheet1!$A$19:$D$22,4,0)</f>
        <v>1</v>
      </c>
      <c r="L177" s="17" t="s">
        <v>390</v>
      </c>
      <c r="M177" s="17" t="s">
        <v>68</v>
      </c>
      <c r="N177" s="4">
        <f>VLOOKUP(M177,Sheet1!$B$8:$D$10,3,0)</f>
        <v>2</v>
      </c>
      <c r="O177" s="17">
        <v>2</v>
      </c>
      <c r="P177" s="4">
        <f t="shared" si="4"/>
        <v>2</v>
      </c>
      <c r="Q177" s="17" t="s">
        <v>31</v>
      </c>
      <c r="R177" s="4">
        <f t="shared" si="5"/>
        <v>2</v>
      </c>
      <c r="S177" s="17" t="s">
        <v>1823</v>
      </c>
      <c r="T177" s="17" t="s">
        <v>1824</v>
      </c>
      <c r="U177" s="17">
        <v>0</v>
      </c>
      <c r="V177" s="17">
        <v>0</v>
      </c>
      <c r="W177" s="17">
        <v>0</v>
      </c>
      <c r="X177" s="17">
        <v>0</v>
      </c>
      <c r="AC177" s="70"/>
    </row>
    <row r="178" spans="1:29" s="15" customFormat="1" x14ac:dyDescent="0.2">
      <c r="A178" s="15">
        <v>30</v>
      </c>
      <c r="B178" s="15" t="s">
        <v>1487</v>
      </c>
      <c r="C178" s="19" t="s">
        <v>1488</v>
      </c>
      <c r="D178" s="15" t="s">
        <v>1480</v>
      </c>
      <c r="E178" s="16" t="s">
        <v>1481</v>
      </c>
      <c r="F178" s="15" t="s">
        <v>26</v>
      </c>
      <c r="H178" s="15" t="s">
        <v>27</v>
      </c>
      <c r="I178" s="2">
        <f>VLOOKUP(H178,Sheet1!$A$15:$D$17,4,0)</f>
        <v>1</v>
      </c>
      <c r="J178" s="17" t="s">
        <v>389</v>
      </c>
      <c r="K178" s="4">
        <f>VLOOKUP(J178,Sheet1!$A$19:$D$22,4,0)</f>
        <v>1</v>
      </c>
      <c r="L178" s="17" t="s">
        <v>390</v>
      </c>
      <c r="M178" s="17" t="s">
        <v>68</v>
      </c>
      <c r="N178" s="4">
        <f>VLOOKUP(M178,Sheet1!$B$8:$D$10,3,0)</f>
        <v>2</v>
      </c>
      <c r="O178" s="17">
        <v>5</v>
      </c>
      <c r="P178" s="4">
        <f t="shared" si="4"/>
        <v>1</v>
      </c>
      <c r="Q178" s="17" t="s">
        <v>44</v>
      </c>
      <c r="R178" s="4">
        <f t="shared" si="5"/>
        <v>1</v>
      </c>
      <c r="S178" s="17" t="s">
        <v>1825</v>
      </c>
      <c r="T178" s="17" t="s">
        <v>1826</v>
      </c>
      <c r="U178" s="17">
        <v>0</v>
      </c>
      <c r="V178" s="17">
        <v>0</v>
      </c>
      <c r="W178" s="17">
        <v>0</v>
      </c>
      <c r="X178" s="17">
        <v>0</v>
      </c>
      <c r="AC178" s="70"/>
    </row>
    <row r="179" spans="1:29" s="15" customFormat="1" x14ac:dyDescent="0.2">
      <c r="A179" s="15">
        <v>31</v>
      </c>
      <c r="B179" s="15" t="s">
        <v>1614</v>
      </c>
      <c r="C179" s="19" t="s">
        <v>1488</v>
      </c>
      <c r="D179" s="15" t="s">
        <v>1480</v>
      </c>
      <c r="E179" s="16" t="s">
        <v>1481</v>
      </c>
      <c r="F179" s="15" t="s">
        <v>26</v>
      </c>
      <c r="H179" s="15" t="s">
        <v>27</v>
      </c>
      <c r="I179" s="2">
        <f>VLOOKUP(H179,Sheet1!$A$15:$D$17,4,0)</f>
        <v>1</v>
      </c>
      <c r="J179" s="17" t="s">
        <v>389</v>
      </c>
      <c r="K179" s="4">
        <f>VLOOKUP(J179,Sheet1!$A$19:$D$22,4,0)</f>
        <v>1</v>
      </c>
      <c r="L179" s="17" t="s">
        <v>390</v>
      </c>
      <c r="M179" s="17" t="s">
        <v>68</v>
      </c>
      <c r="N179" s="4">
        <f>VLOOKUP(M179,Sheet1!$B$8:$D$10,3,0)</f>
        <v>2</v>
      </c>
      <c r="O179" s="17">
        <v>3.5</v>
      </c>
      <c r="P179" s="4">
        <f t="shared" si="4"/>
        <v>2</v>
      </c>
      <c r="Q179" s="17" t="s">
        <v>44</v>
      </c>
      <c r="R179" s="4">
        <f t="shared" si="5"/>
        <v>1</v>
      </c>
      <c r="S179" s="17" t="s">
        <v>1827</v>
      </c>
      <c r="T179" s="17" t="s">
        <v>1828</v>
      </c>
      <c r="U179" s="17">
        <v>0</v>
      </c>
      <c r="V179" s="17">
        <v>0</v>
      </c>
      <c r="W179" s="17">
        <v>0</v>
      </c>
      <c r="X179" s="17">
        <v>0</v>
      </c>
      <c r="Y179" s="7"/>
      <c r="AC179" s="70"/>
    </row>
    <row r="180" spans="1:29" s="15" customFormat="1" x14ac:dyDescent="0.2">
      <c r="A180" s="15">
        <v>111</v>
      </c>
      <c r="B180" s="15" t="s">
        <v>1478</v>
      </c>
      <c r="C180" s="15" t="s">
        <v>1479</v>
      </c>
      <c r="D180" s="15" t="s">
        <v>1480</v>
      </c>
      <c r="E180" s="16" t="s">
        <v>1481</v>
      </c>
      <c r="F180" s="15" t="s">
        <v>26</v>
      </c>
      <c r="H180" s="15" t="s">
        <v>27</v>
      </c>
      <c r="I180" s="2">
        <f>VLOOKUP(H180,Sheet1!$A$15:$D$17,4,0)</f>
        <v>1</v>
      </c>
      <c r="J180" s="17" t="s">
        <v>389</v>
      </c>
      <c r="K180" s="4">
        <f>VLOOKUP(J180,Sheet1!$A$19:$D$22,4,0)</f>
        <v>1</v>
      </c>
      <c r="L180" s="17" t="s">
        <v>390</v>
      </c>
      <c r="M180" s="17" t="s">
        <v>68</v>
      </c>
      <c r="N180" s="4">
        <f>VLOOKUP(M180,Sheet1!$B$8:$D$10,3,0)</f>
        <v>2</v>
      </c>
      <c r="O180" s="17">
        <v>2</v>
      </c>
      <c r="P180" s="4">
        <f t="shared" si="4"/>
        <v>2</v>
      </c>
      <c r="Q180" s="17" t="s">
        <v>31</v>
      </c>
      <c r="R180" s="4">
        <f t="shared" si="5"/>
        <v>2</v>
      </c>
      <c r="S180" s="17" t="s">
        <v>1829</v>
      </c>
      <c r="T180" s="17" t="s">
        <v>1830</v>
      </c>
      <c r="U180" s="17">
        <v>0</v>
      </c>
      <c r="V180" s="17">
        <v>0</v>
      </c>
      <c r="W180" s="17">
        <v>0</v>
      </c>
      <c r="X180" s="17">
        <v>0</v>
      </c>
      <c r="AC180" s="70"/>
    </row>
    <row r="181" spans="1:29" s="15" customFormat="1" x14ac:dyDescent="0.2">
      <c r="A181" s="15">
        <v>47</v>
      </c>
      <c r="B181" s="15" t="s">
        <v>1500</v>
      </c>
      <c r="C181" s="19" t="s">
        <v>1501</v>
      </c>
      <c r="D181" s="15" t="s">
        <v>1480</v>
      </c>
      <c r="E181" s="16" t="s">
        <v>1481</v>
      </c>
      <c r="F181" s="15" t="s">
        <v>26</v>
      </c>
      <c r="H181" s="15" t="s">
        <v>27</v>
      </c>
      <c r="I181" s="2">
        <f>VLOOKUP(H181,Sheet1!$A$15:$D$17,4,0)</f>
        <v>1</v>
      </c>
      <c r="J181" s="17" t="s">
        <v>389</v>
      </c>
      <c r="K181" s="4">
        <f>VLOOKUP(J181,Sheet1!$A$19:$D$22,4,0)</f>
        <v>1</v>
      </c>
      <c r="L181" s="17" t="s">
        <v>390</v>
      </c>
      <c r="M181" s="17" t="s">
        <v>68</v>
      </c>
      <c r="N181" s="4">
        <f>VLOOKUP(M181,Sheet1!$B$8:$D$10,3,0)</f>
        <v>2</v>
      </c>
      <c r="O181" s="17">
        <v>2</v>
      </c>
      <c r="P181" s="4">
        <f t="shared" si="4"/>
        <v>2</v>
      </c>
      <c r="Q181" s="17" t="s">
        <v>31</v>
      </c>
      <c r="R181" s="4">
        <f t="shared" si="5"/>
        <v>2</v>
      </c>
      <c r="S181" s="17" t="s">
        <v>1831</v>
      </c>
      <c r="T181" s="17" t="s">
        <v>1832</v>
      </c>
      <c r="U181" s="17">
        <v>0</v>
      </c>
      <c r="V181" s="17">
        <v>0</v>
      </c>
      <c r="W181" s="17">
        <v>0</v>
      </c>
      <c r="X181" s="17">
        <v>0</v>
      </c>
      <c r="AC181" s="70"/>
    </row>
    <row r="182" spans="1:29" s="15" customFormat="1" x14ac:dyDescent="0.2">
      <c r="A182" s="15">
        <v>41</v>
      </c>
      <c r="B182" s="15" t="s">
        <v>1497</v>
      </c>
      <c r="C182" s="19" t="s">
        <v>1488</v>
      </c>
      <c r="D182" s="15" t="s">
        <v>1480</v>
      </c>
      <c r="E182" s="16" t="s">
        <v>1481</v>
      </c>
      <c r="F182" s="15" t="s">
        <v>26</v>
      </c>
      <c r="H182" s="15" t="s">
        <v>27</v>
      </c>
      <c r="I182" s="2">
        <f>VLOOKUP(H182,Sheet1!$A$15:$D$17,4,0)</f>
        <v>1</v>
      </c>
      <c r="J182" s="17" t="s">
        <v>389</v>
      </c>
      <c r="K182" s="4">
        <f>VLOOKUP(J182,Sheet1!$A$19:$D$22,4,0)</f>
        <v>1</v>
      </c>
      <c r="L182" s="17" t="s">
        <v>390</v>
      </c>
      <c r="M182" s="17" t="s">
        <v>68</v>
      </c>
      <c r="N182" s="4">
        <f>VLOOKUP(M182,Sheet1!$B$8:$D$10,3,0)</f>
        <v>2</v>
      </c>
      <c r="O182" s="17">
        <v>3</v>
      </c>
      <c r="P182" s="4">
        <f t="shared" si="4"/>
        <v>2</v>
      </c>
      <c r="Q182" s="17" t="s">
        <v>31</v>
      </c>
      <c r="R182" s="4">
        <f t="shared" si="5"/>
        <v>2</v>
      </c>
      <c r="S182" s="17" t="s">
        <v>1833</v>
      </c>
      <c r="T182" s="17" t="s">
        <v>1834</v>
      </c>
      <c r="U182" s="17">
        <v>0</v>
      </c>
      <c r="V182" s="17">
        <v>0</v>
      </c>
      <c r="W182" s="17">
        <v>0</v>
      </c>
      <c r="X182" s="17">
        <v>0</v>
      </c>
      <c r="AC182" s="70"/>
    </row>
    <row r="183" spans="1:29" s="15" customFormat="1" x14ac:dyDescent="0.2">
      <c r="A183" s="15">
        <v>42</v>
      </c>
      <c r="B183" s="15" t="s">
        <v>1497</v>
      </c>
      <c r="C183" s="19" t="s">
        <v>1488</v>
      </c>
      <c r="D183" s="15" t="s">
        <v>1480</v>
      </c>
      <c r="E183" s="16" t="s">
        <v>1481</v>
      </c>
      <c r="F183" s="15" t="s">
        <v>26</v>
      </c>
      <c r="H183" s="15" t="s">
        <v>27</v>
      </c>
      <c r="I183" s="2">
        <f>VLOOKUP(H183,Sheet1!$A$15:$D$17,4,0)</f>
        <v>1</v>
      </c>
      <c r="J183" s="17" t="s">
        <v>389</v>
      </c>
      <c r="K183" s="4">
        <f>VLOOKUP(J183,Sheet1!$A$19:$D$22,4,0)</f>
        <v>1</v>
      </c>
      <c r="L183" s="17" t="s">
        <v>390</v>
      </c>
      <c r="M183" s="17" t="s">
        <v>68</v>
      </c>
      <c r="N183" s="4">
        <f>VLOOKUP(M183,Sheet1!$B$8:$D$10,3,0)</f>
        <v>2</v>
      </c>
      <c r="O183" s="17">
        <v>5</v>
      </c>
      <c r="P183" s="4">
        <f t="shared" si="4"/>
        <v>1</v>
      </c>
      <c r="Q183" s="17" t="s">
        <v>31</v>
      </c>
      <c r="R183" s="4">
        <f t="shared" si="5"/>
        <v>2</v>
      </c>
      <c r="S183" s="17" t="s">
        <v>1835</v>
      </c>
      <c r="T183" s="17" t="s">
        <v>1836</v>
      </c>
      <c r="U183" s="17">
        <v>0</v>
      </c>
      <c r="V183" s="17">
        <v>0</v>
      </c>
      <c r="W183" s="17">
        <v>0</v>
      </c>
      <c r="X183" s="17">
        <v>0</v>
      </c>
      <c r="AC183" s="70"/>
    </row>
    <row r="184" spans="1:29" s="15" customFormat="1" x14ac:dyDescent="0.2">
      <c r="A184" s="15">
        <v>46</v>
      </c>
      <c r="B184" s="15" t="s">
        <v>1500</v>
      </c>
      <c r="C184" s="19" t="s">
        <v>1501</v>
      </c>
      <c r="D184" s="15" t="s">
        <v>1480</v>
      </c>
      <c r="E184" s="16" t="s">
        <v>1481</v>
      </c>
      <c r="F184" s="15" t="s">
        <v>26</v>
      </c>
      <c r="H184" s="15" t="s">
        <v>27</v>
      </c>
      <c r="I184" s="2">
        <f>VLOOKUP(H184,Sheet1!$A$15:$D$17,4,0)</f>
        <v>1</v>
      </c>
      <c r="J184" s="17" t="s">
        <v>389</v>
      </c>
      <c r="K184" s="4">
        <f>VLOOKUP(J184,Sheet1!$A$19:$D$22,4,0)</f>
        <v>1</v>
      </c>
      <c r="L184" s="17" t="s">
        <v>390</v>
      </c>
      <c r="M184" s="17" t="s">
        <v>68</v>
      </c>
      <c r="N184" s="4">
        <f>VLOOKUP(M184,Sheet1!$B$8:$D$10,3,0)</f>
        <v>2</v>
      </c>
      <c r="O184" s="17">
        <v>2</v>
      </c>
      <c r="P184" s="4">
        <f t="shared" si="4"/>
        <v>2</v>
      </c>
      <c r="Q184" s="17" t="s">
        <v>31</v>
      </c>
      <c r="R184" s="4">
        <f t="shared" si="5"/>
        <v>2</v>
      </c>
      <c r="S184" s="17" t="s">
        <v>1837</v>
      </c>
      <c r="T184" s="17" t="s">
        <v>1838</v>
      </c>
      <c r="U184" s="17">
        <v>1</v>
      </c>
      <c r="V184" s="17">
        <v>0</v>
      </c>
      <c r="W184" s="17">
        <v>0</v>
      </c>
      <c r="X184" s="17">
        <v>0</v>
      </c>
      <c r="Y184" s="9" t="s">
        <v>1839</v>
      </c>
      <c r="AC184" s="70"/>
    </row>
    <row r="185" spans="1:29" s="15" customFormat="1" x14ac:dyDescent="0.2">
      <c r="A185" s="15">
        <v>112</v>
      </c>
      <c r="B185" s="15" t="s">
        <v>1478</v>
      </c>
      <c r="C185" s="15" t="s">
        <v>1479</v>
      </c>
      <c r="D185" s="15" t="s">
        <v>1480</v>
      </c>
      <c r="E185" s="16" t="s">
        <v>1481</v>
      </c>
      <c r="F185" s="15" t="s">
        <v>26</v>
      </c>
      <c r="H185" s="15" t="s">
        <v>27</v>
      </c>
      <c r="I185" s="2">
        <f>VLOOKUP(H185,Sheet1!$A$15:$D$17,4,0)</f>
        <v>1</v>
      </c>
      <c r="J185" s="17" t="s">
        <v>389</v>
      </c>
      <c r="K185" s="4">
        <f>VLOOKUP(J185,Sheet1!$A$19:$D$22,4,0)</f>
        <v>1</v>
      </c>
      <c r="L185" s="17" t="s">
        <v>390</v>
      </c>
      <c r="M185" s="17" t="s">
        <v>68</v>
      </c>
      <c r="N185" s="4">
        <f>VLOOKUP(M185,Sheet1!$B$8:$D$10,3,0)</f>
        <v>2</v>
      </c>
      <c r="O185" s="17">
        <v>2</v>
      </c>
      <c r="P185" s="4">
        <f t="shared" si="4"/>
        <v>2</v>
      </c>
      <c r="Q185" s="17" t="s">
        <v>31</v>
      </c>
      <c r="R185" s="4">
        <f t="shared" si="5"/>
        <v>2</v>
      </c>
      <c r="S185" s="17" t="s">
        <v>1840</v>
      </c>
      <c r="T185" s="17" t="s">
        <v>1841</v>
      </c>
      <c r="U185" s="17">
        <v>0</v>
      </c>
      <c r="V185" s="17">
        <v>0</v>
      </c>
      <c r="W185" s="17">
        <v>0</v>
      </c>
      <c r="X185" s="17">
        <v>0</v>
      </c>
      <c r="AC185" s="70"/>
    </row>
    <row r="186" spans="1:29" s="15" customFormat="1" x14ac:dyDescent="0.2">
      <c r="A186" s="15">
        <v>48</v>
      </c>
      <c r="B186" s="15" t="s">
        <v>1500</v>
      </c>
      <c r="C186" s="19" t="s">
        <v>1501</v>
      </c>
      <c r="D186" s="15" t="s">
        <v>1480</v>
      </c>
      <c r="E186" s="16" t="s">
        <v>1481</v>
      </c>
      <c r="F186" s="15" t="s">
        <v>26</v>
      </c>
      <c r="H186" s="15" t="s">
        <v>27</v>
      </c>
      <c r="I186" s="2">
        <f>VLOOKUP(H186,Sheet1!$A$15:$D$17,4,0)</f>
        <v>1</v>
      </c>
      <c r="J186" s="17" t="s">
        <v>389</v>
      </c>
      <c r="K186" s="4">
        <f>VLOOKUP(J186,Sheet1!$A$19:$D$22,4,0)</f>
        <v>1</v>
      </c>
      <c r="L186" s="17" t="s">
        <v>390</v>
      </c>
      <c r="M186" s="17" t="s">
        <v>68</v>
      </c>
      <c r="N186" s="4">
        <f>VLOOKUP(M186,Sheet1!$B$8:$D$10,3,0)</f>
        <v>2</v>
      </c>
      <c r="O186" s="17">
        <v>5</v>
      </c>
      <c r="P186" s="4">
        <f t="shared" si="4"/>
        <v>1</v>
      </c>
      <c r="Q186" s="17" t="s">
        <v>31</v>
      </c>
      <c r="R186" s="4">
        <f t="shared" si="5"/>
        <v>2</v>
      </c>
      <c r="S186" s="17" t="s">
        <v>1842</v>
      </c>
      <c r="T186" s="17" t="s">
        <v>1843</v>
      </c>
      <c r="U186" s="17">
        <v>0</v>
      </c>
      <c r="V186" s="17">
        <v>0</v>
      </c>
      <c r="W186" s="17">
        <v>0</v>
      </c>
      <c r="X186" s="17">
        <v>0</v>
      </c>
      <c r="AC186" s="70"/>
    </row>
    <row r="187" spans="1:29" s="15" customFormat="1" x14ac:dyDescent="0.2">
      <c r="A187" s="15">
        <v>113</v>
      </c>
      <c r="B187" s="15" t="s">
        <v>1528</v>
      </c>
      <c r="C187" s="15" t="s">
        <v>1479</v>
      </c>
      <c r="D187" s="15" t="s">
        <v>1480</v>
      </c>
      <c r="E187" s="16" t="s">
        <v>1481</v>
      </c>
      <c r="F187" s="15" t="s">
        <v>26</v>
      </c>
      <c r="H187" s="15" t="s">
        <v>27</v>
      </c>
      <c r="I187" s="2">
        <f>VLOOKUP(H187,Sheet1!$A$15:$D$17,4,0)</f>
        <v>1</v>
      </c>
      <c r="J187" s="17" t="s">
        <v>389</v>
      </c>
      <c r="K187" s="4">
        <f>VLOOKUP(J187,Sheet1!$A$19:$D$22,4,0)</f>
        <v>1</v>
      </c>
      <c r="L187" s="17" t="s">
        <v>390</v>
      </c>
      <c r="M187" s="17" t="s">
        <v>68</v>
      </c>
      <c r="N187" s="4">
        <f>VLOOKUP(M187,Sheet1!$B$8:$D$10,3,0)</f>
        <v>2</v>
      </c>
      <c r="O187" s="17">
        <v>1</v>
      </c>
      <c r="P187" s="4">
        <f t="shared" si="4"/>
        <v>2</v>
      </c>
      <c r="Q187" s="17" t="s">
        <v>31</v>
      </c>
      <c r="R187" s="4">
        <f t="shared" si="5"/>
        <v>2</v>
      </c>
      <c r="S187" s="17" t="s">
        <v>1844</v>
      </c>
      <c r="T187" s="17" t="s">
        <v>1845</v>
      </c>
      <c r="U187" s="17">
        <v>0</v>
      </c>
      <c r="V187" s="17">
        <v>0</v>
      </c>
      <c r="W187" s="17">
        <v>0</v>
      </c>
      <c r="X187" s="17">
        <v>0</v>
      </c>
      <c r="AC187" s="70"/>
    </row>
    <row r="188" spans="1:29" s="15" customFormat="1" x14ac:dyDescent="0.2">
      <c r="A188" s="15">
        <v>72</v>
      </c>
      <c r="B188" s="15" t="s">
        <v>1531</v>
      </c>
      <c r="C188" s="19" t="s">
        <v>1501</v>
      </c>
      <c r="D188" s="15" t="s">
        <v>1480</v>
      </c>
      <c r="E188" s="16" t="s">
        <v>1481</v>
      </c>
      <c r="F188" s="15" t="s">
        <v>26</v>
      </c>
      <c r="H188" s="15" t="s">
        <v>27</v>
      </c>
      <c r="I188" s="2">
        <f>VLOOKUP(H188,Sheet1!$A$15:$D$17,4,0)</f>
        <v>1</v>
      </c>
      <c r="J188" s="17" t="s">
        <v>389</v>
      </c>
      <c r="K188" s="4">
        <f>VLOOKUP(J188,Sheet1!$A$19:$D$22,4,0)</f>
        <v>1</v>
      </c>
      <c r="L188" s="17" t="s">
        <v>390</v>
      </c>
      <c r="M188" s="17" t="s">
        <v>68</v>
      </c>
      <c r="N188" s="4">
        <f>VLOOKUP(M188,Sheet1!$B$8:$D$10,3,0)</f>
        <v>2</v>
      </c>
      <c r="O188" s="17">
        <v>3</v>
      </c>
      <c r="P188" s="4">
        <f t="shared" si="4"/>
        <v>2</v>
      </c>
      <c r="Q188" s="17" t="s">
        <v>31</v>
      </c>
      <c r="R188" s="4">
        <f t="shared" si="5"/>
        <v>2</v>
      </c>
      <c r="S188" s="17" t="s">
        <v>1846</v>
      </c>
      <c r="T188" s="17" t="s">
        <v>1847</v>
      </c>
      <c r="U188" s="17">
        <v>0</v>
      </c>
      <c r="V188" s="17">
        <v>0</v>
      </c>
      <c r="W188" s="17">
        <v>0</v>
      </c>
      <c r="X188" s="17">
        <v>0</v>
      </c>
      <c r="AC188" s="70"/>
    </row>
    <row r="189" spans="1:29" s="15" customFormat="1" x14ac:dyDescent="0.2">
      <c r="A189" s="15">
        <v>73</v>
      </c>
      <c r="B189" s="15" t="s">
        <v>1531</v>
      </c>
      <c r="C189" s="19" t="s">
        <v>1501</v>
      </c>
      <c r="D189" s="15" t="s">
        <v>1480</v>
      </c>
      <c r="E189" s="16" t="s">
        <v>1481</v>
      </c>
      <c r="F189" s="15" t="s">
        <v>26</v>
      </c>
      <c r="H189" s="15" t="s">
        <v>27</v>
      </c>
      <c r="I189" s="2">
        <f>VLOOKUP(H189,Sheet1!$A$15:$D$17,4,0)</f>
        <v>1</v>
      </c>
      <c r="J189" s="17" t="s">
        <v>389</v>
      </c>
      <c r="K189" s="4">
        <f>VLOOKUP(J189,Sheet1!$A$19:$D$22,4,0)</f>
        <v>1</v>
      </c>
      <c r="L189" s="17" t="s">
        <v>390</v>
      </c>
      <c r="M189" s="17" t="s">
        <v>68</v>
      </c>
      <c r="N189" s="4">
        <f>VLOOKUP(M189,Sheet1!$B$8:$D$10,3,0)</f>
        <v>2</v>
      </c>
      <c r="O189" s="17">
        <v>3</v>
      </c>
      <c r="P189" s="4">
        <f t="shared" si="4"/>
        <v>2</v>
      </c>
      <c r="Q189" s="17" t="s">
        <v>31</v>
      </c>
      <c r="R189" s="4">
        <f t="shared" si="5"/>
        <v>2</v>
      </c>
      <c r="S189" s="17" t="s">
        <v>1848</v>
      </c>
      <c r="T189" s="17" t="s">
        <v>1849</v>
      </c>
      <c r="U189" s="17">
        <v>0</v>
      </c>
      <c r="V189" s="17">
        <v>0</v>
      </c>
      <c r="W189" s="17">
        <v>0</v>
      </c>
      <c r="X189" s="17">
        <v>0</v>
      </c>
      <c r="AC189" s="70"/>
    </row>
    <row r="190" spans="1:29" s="15" customFormat="1" x14ac:dyDescent="0.2">
      <c r="A190" s="15">
        <v>81</v>
      </c>
      <c r="B190" s="15" t="s">
        <v>1546</v>
      </c>
      <c r="C190" s="19" t="s">
        <v>1501</v>
      </c>
      <c r="D190" s="15" t="s">
        <v>1480</v>
      </c>
      <c r="E190" s="16" t="s">
        <v>1481</v>
      </c>
      <c r="F190" s="15" t="s">
        <v>26</v>
      </c>
      <c r="H190" s="15" t="s">
        <v>27</v>
      </c>
      <c r="I190" s="2">
        <f>VLOOKUP(H190,Sheet1!$A$15:$D$17,4,0)</f>
        <v>1</v>
      </c>
      <c r="J190" s="17" t="s">
        <v>389</v>
      </c>
      <c r="K190" s="4">
        <f>VLOOKUP(J190,Sheet1!$A$19:$D$22,4,0)</f>
        <v>1</v>
      </c>
      <c r="L190" s="17" t="s">
        <v>390</v>
      </c>
      <c r="M190" s="17" t="s">
        <v>68</v>
      </c>
      <c r="N190" s="4">
        <f>VLOOKUP(M190,Sheet1!$B$8:$D$10,3,0)</f>
        <v>2</v>
      </c>
      <c r="O190" s="17">
        <v>3</v>
      </c>
      <c r="P190" s="4">
        <f t="shared" si="4"/>
        <v>2</v>
      </c>
      <c r="Q190" s="17" t="s">
        <v>31</v>
      </c>
      <c r="R190" s="4">
        <f t="shared" si="5"/>
        <v>2</v>
      </c>
      <c r="S190" s="17" t="s">
        <v>1850</v>
      </c>
      <c r="T190" s="17" t="s">
        <v>1851</v>
      </c>
      <c r="U190" s="17">
        <v>1</v>
      </c>
      <c r="V190" s="17">
        <v>0</v>
      </c>
      <c r="W190" s="17">
        <v>1</v>
      </c>
      <c r="X190" s="17">
        <v>0</v>
      </c>
      <c r="Y190" s="9" t="s">
        <v>1852</v>
      </c>
      <c r="AC190" s="70"/>
    </row>
    <row r="191" spans="1:29" s="15" customFormat="1" x14ac:dyDescent="0.2">
      <c r="A191" s="15">
        <v>82</v>
      </c>
      <c r="B191" s="15" t="s">
        <v>1546</v>
      </c>
      <c r="C191" s="19" t="s">
        <v>1501</v>
      </c>
      <c r="D191" s="15" t="s">
        <v>1480</v>
      </c>
      <c r="E191" s="16" t="s">
        <v>1481</v>
      </c>
      <c r="F191" s="15" t="s">
        <v>26</v>
      </c>
      <c r="H191" s="15" t="s">
        <v>27</v>
      </c>
      <c r="I191" s="2">
        <f>VLOOKUP(H191,Sheet1!$A$15:$D$17,4,0)</f>
        <v>1</v>
      </c>
      <c r="J191" s="17" t="s">
        <v>389</v>
      </c>
      <c r="K191" s="4">
        <f>VLOOKUP(J191,Sheet1!$A$19:$D$22,4,0)</f>
        <v>1</v>
      </c>
      <c r="L191" s="17" t="s">
        <v>390</v>
      </c>
      <c r="M191" s="17" t="s">
        <v>68</v>
      </c>
      <c r="N191" s="4">
        <f>VLOOKUP(M191,Sheet1!$B$8:$D$10,3,0)</f>
        <v>2</v>
      </c>
      <c r="O191" s="17">
        <v>3</v>
      </c>
      <c r="P191" s="4">
        <f t="shared" si="4"/>
        <v>2</v>
      </c>
      <c r="Q191" s="17" t="s">
        <v>31</v>
      </c>
      <c r="R191" s="4">
        <f t="shared" si="5"/>
        <v>2</v>
      </c>
      <c r="S191" s="17" t="s">
        <v>1853</v>
      </c>
      <c r="T191" s="17" t="s">
        <v>1854</v>
      </c>
      <c r="U191" s="17">
        <v>0</v>
      </c>
      <c r="V191" s="17">
        <v>0</v>
      </c>
      <c r="W191" s="17">
        <v>0</v>
      </c>
      <c r="X191" s="17">
        <v>0</v>
      </c>
      <c r="AC191" s="70"/>
    </row>
    <row r="192" spans="1:29" s="15" customFormat="1" x14ac:dyDescent="0.2">
      <c r="A192" s="15">
        <v>83</v>
      </c>
      <c r="B192" s="15" t="s">
        <v>1546</v>
      </c>
      <c r="C192" s="19" t="s">
        <v>1501</v>
      </c>
      <c r="D192" s="15" t="s">
        <v>1480</v>
      </c>
      <c r="E192" s="16" t="s">
        <v>1481</v>
      </c>
      <c r="F192" s="15" t="s">
        <v>26</v>
      </c>
      <c r="H192" s="15" t="s">
        <v>27</v>
      </c>
      <c r="I192" s="2">
        <f>VLOOKUP(H192,Sheet1!$A$15:$D$17,4,0)</f>
        <v>1</v>
      </c>
      <c r="J192" s="17" t="s">
        <v>389</v>
      </c>
      <c r="K192" s="4">
        <f>VLOOKUP(J192,Sheet1!$A$19:$D$22,4,0)</f>
        <v>1</v>
      </c>
      <c r="L192" s="17" t="s">
        <v>390</v>
      </c>
      <c r="M192" s="17" t="s">
        <v>68</v>
      </c>
      <c r="N192" s="4">
        <f>VLOOKUP(M192,Sheet1!$B$8:$D$10,3,0)</f>
        <v>2</v>
      </c>
      <c r="O192" s="17">
        <v>2.5</v>
      </c>
      <c r="P192" s="4">
        <f t="shared" si="4"/>
        <v>2</v>
      </c>
      <c r="Q192" s="17" t="s">
        <v>31</v>
      </c>
      <c r="R192" s="4">
        <f t="shared" si="5"/>
        <v>2</v>
      </c>
      <c r="S192" s="17" t="s">
        <v>1855</v>
      </c>
      <c r="T192" s="17" t="s">
        <v>1856</v>
      </c>
      <c r="U192" s="17">
        <v>0</v>
      </c>
      <c r="V192" s="17">
        <v>0</v>
      </c>
      <c r="W192" s="17">
        <v>0</v>
      </c>
      <c r="X192" s="17">
        <v>0</v>
      </c>
      <c r="AC192" s="70"/>
    </row>
    <row r="193" spans="1:29" s="15" customFormat="1" x14ac:dyDescent="0.2">
      <c r="A193" s="15">
        <v>99</v>
      </c>
      <c r="B193" s="15" t="s">
        <v>1812</v>
      </c>
      <c r="C193" s="15" t="s">
        <v>1479</v>
      </c>
      <c r="D193" s="15" t="s">
        <v>1480</v>
      </c>
      <c r="E193" s="16" t="s">
        <v>1481</v>
      </c>
      <c r="F193" s="15" t="s">
        <v>26</v>
      </c>
      <c r="H193" s="15" t="s">
        <v>27</v>
      </c>
      <c r="I193" s="2">
        <f>VLOOKUP(H193,Sheet1!$A$15:$D$17,4,0)</f>
        <v>1</v>
      </c>
      <c r="J193" s="17" t="s">
        <v>389</v>
      </c>
      <c r="K193" s="4">
        <f>VLOOKUP(J193,Sheet1!$A$19:$D$22,4,0)</f>
        <v>1</v>
      </c>
      <c r="L193" s="17" t="s">
        <v>390</v>
      </c>
      <c r="M193" s="17" t="s">
        <v>68</v>
      </c>
      <c r="N193" s="4">
        <f>VLOOKUP(M193,Sheet1!$B$8:$D$10,3,0)</f>
        <v>2</v>
      </c>
      <c r="O193" s="17">
        <v>5</v>
      </c>
      <c r="P193" s="4">
        <f t="shared" si="4"/>
        <v>1</v>
      </c>
      <c r="Q193" s="17" t="s">
        <v>31</v>
      </c>
      <c r="R193" s="4">
        <f t="shared" si="5"/>
        <v>2</v>
      </c>
      <c r="S193" s="17" t="s">
        <v>1857</v>
      </c>
      <c r="T193" s="17" t="s">
        <v>1858</v>
      </c>
      <c r="U193" s="17">
        <v>0</v>
      </c>
      <c r="V193" s="17">
        <v>1</v>
      </c>
      <c r="W193" s="17">
        <v>0</v>
      </c>
      <c r="X193" s="17">
        <v>0</v>
      </c>
      <c r="Z193" s="8" t="s">
        <v>167</v>
      </c>
      <c r="AC193" s="70"/>
    </row>
    <row r="194" spans="1:29" s="15" customFormat="1" x14ac:dyDescent="0.2">
      <c r="A194" s="15">
        <v>100</v>
      </c>
      <c r="B194" s="15" t="s">
        <v>1812</v>
      </c>
      <c r="C194" s="15" t="s">
        <v>1479</v>
      </c>
      <c r="D194" s="15" t="s">
        <v>1480</v>
      </c>
      <c r="E194" s="16" t="s">
        <v>1481</v>
      </c>
      <c r="F194" s="15" t="s">
        <v>26</v>
      </c>
      <c r="H194" s="15" t="s">
        <v>27</v>
      </c>
      <c r="I194" s="2">
        <f>VLOOKUP(H194,Sheet1!$A$15:$D$17,4,0)</f>
        <v>1</v>
      </c>
      <c r="J194" s="17" t="s">
        <v>389</v>
      </c>
      <c r="K194" s="4">
        <f>VLOOKUP(J194,Sheet1!$A$19:$D$22,4,0)</f>
        <v>1</v>
      </c>
      <c r="L194" s="17" t="s">
        <v>390</v>
      </c>
      <c r="M194" s="17" t="s">
        <v>68</v>
      </c>
      <c r="N194" s="4">
        <f>VLOOKUP(M194,Sheet1!$B$8:$D$10,3,0)</f>
        <v>2</v>
      </c>
      <c r="O194" s="17">
        <v>3</v>
      </c>
      <c r="P194" s="4">
        <f t="shared" si="4"/>
        <v>2</v>
      </c>
      <c r="Q194" s="17" t="s">
        <v>31</v>
      </c>
      <c r="R194" s="4">
        <f t="shared" si="5"/>
        <v>2</v>
      </c>
      <c r="S194" s="17" t="s">
        <v>1859</v>
      </c>
      <c r="T194" s="17" t="s">
        <v>1860</v>
      </c>
      <c r="U194" s="17">
        <v>0</v>
      </c>
      <c r="V194" s="17">
        <v>0</v>
      </c>
      <c r="W194" s="17">
        <v>0</v>
      </c>
      <c r="X194" s="17">
        <v>0</v>
      </c>
      <c r="AC194" s="70"/>
    </row>
    <row r="195" spans="1:29" s="15" customFormat="1" x14ac:dyDescent="0.2">
      <c r="A195" s="15">
        <v>101</v>
      </c>
      <c r="B195" s="15" t="s">
        <v>1812</v>
      </c>
      <c r="C195" s="15" t="s">
        <v>1479</v>
      </c>
      <c r="D195" s="15" t="s">
        <v>1480</v>
      </c>
      <c r="E195" s="16" t="s">
        <v>1481</v>
      </c>
      <c r="F195" s="15" t="s">
        <v>26</v>
      </c>
      <c r="H195" s="15" t="s">
        <v>27</v>
      </c>
      <c r="I195" s="2">
        <f>VLOOKUP(H195,Sheet1!$A$15:$D$17,4,0)</f>
        <v>1</v>
      </c>
      <c r="J195" s="17" t="s">
        <v>389</v>
      </c>
      <c r="K195" s="4">
        <f>VLOOKUP(J195,Sheet1!$A$19:$D$22,4,0)</f>
        <v>1</v>
      </c>
      <c r="L195" s="17" t="s">
        <v>390</v>
      </c>
      <c r="M195" s="17" t="s">
        <v>68</v>
      </c>
      <c r="N195" s="4">
        <f>VLOOKUP(M195,Sheet1!$B$8:$D$10,3,0)</f>
        <v>2</v>
      </c>
      <c r="O195" s="17">
        <v>2</v>
      </c>
      <c r="P195" s="4">
        <f t="shared" ref="P195:P258" si="6">IF(O195&lt;1,3,IF(AND(O195&gt;=1,O195&lt;5),2,IF(O195&gt;=5,1)))</f>
        <v>2</v>
      </c>
      <c r="Q195" s="17" t="s">
        <v>31</v>
      </c>
      <c r="R195" s="4">
        <f t="shared" ref="R195:R258" si="7">IF(Q195="F",2,1)</f>
        <v>2</v>
      </c>
      <c r="S195" s="17" t="s">
        <v>1861</v>
      </c>
      <c r="T195" s="17" t="s">
        <v>1862</v>
      </c>
      <c r="U195" s="17">
        <v>1</v>
      </c>
      <c r="V195" s="17">
        <v>0</v>
      </c>
      <c r="W195" s="17">
        <v>0</v>
      </c>
      <c r="X195" s="17">
        <v>1</v>
      </c>
      <c r="Y195" s="8" t="s">
        <v>1594</v>
      </c>
      <c r="AB195" s="18"/>
      <c r="AC195" s="70"/>
    </row>
    <row r="196" spans="1:29" s="15" customFormat="1" x14ac:dyDescent="0.2">
      <c r="A196" s="15">
        <v>102</v>
      </c>
      <c r="B196" s="15" t="s">
        <v>1812</v>
      </c>
      <c r="C196" s="15" t="s">
        <v>1479</v>
      </c>
      <c r="D196" s="15" t="s">
        <v>1480</v>
      </c>
      <c r="E196" s="16" t="s">
        <v>1481</v>
      </c>
      <c r="F196" s="15" t="s">
        <v>26</v>
      </c>
      <c r="H196" s="15" t="s">
        <v>27</v>
      </c>
      <c r="I196" s="2">
        <f>VLOOKUP(H196,Sheet1!$A$15:$D$17,4,0)</f>
        <v>1</v>
      </c>
      <c r="J196" s="17" t="s">
        <v>389</v>
      </c>
      <c r="K196" s="4">
        <f>VLOOKUP(J196,Sheet1!$A$19:$D$22,4,0)</f>
        <v>1</v>
      </c>
      <c r="L196" s="17" t="s">
        <v>390</v>
      </c>
      <c r="M196" s="17" t="s">
        <v>68</v>
      </c>
      <c r="N196" s="4">
        <f>VLOOKUP(M196,Sheet1!$B$8:$D$10,3,0)</f>
        <v>2</v>
      </c>
      <c r="O196" s="17">
        <v>3</v>
      </c>
      <c r="P196" s="4">
        <f t="shared" si="6"/>
        <v>2</v>
      </c>
      <c r="Q196" s="17" t="s">
        <v>31</v>
      </c>
      <c r="R196" s="4">
        <f t="shared" si="7"/>
        <v>2</v>
      </c>
      <c r="S196" s="17" t="s">
        <v>1863</v>
      </c>
      <c r="T196" s="17" t="s">
        <v>1864</v>
      </c>
      <c r="U196" s="17">
        <v>0</v>
      </c>
      <c r="V196" s="17">
        <v>0</v>
      </c>
      <c r="W196" s="17">
        <v>0</v>
      </c>
      <c r="X196" s="17">
        <v>1</v>
      </c>
      <c r="AB196" s="18"/>
      <c r="AC196" s="70"/>
    </row>
    <row r="197" spans="1:29" s="15" customFormat="1" x14ac:dyDescent="0.2">
      <c r="A197" s="15">
        <v>103</v>
      </c>
      <c r="B197" s="15" t="s">
        <v>1812</v>
      </c>
      <c r="C197" s="15" t="s">
        <v>1479</v>
      </c>
      <c r="D197" s="15" t="s">
        <v>1480</v>
      </c>
      <c r="E197" s="16" t="s">
        <v>1481</v>
      </c>
      <c r="F197" s="15" t="s">
        <v>26</v>
      </c>
      <c r="H197" s="15" t="s">
        <v>27</v>
      </c>
      <c r="I197" s="2">
        <f>VLOOKUP(H197,Sheet1!$A$15:$D$17,4,0)</f>
        <v>1</v>
      </c>
      <c r="J197" s="17" t="s">
        <v>389</v>
      </c>
      <c r="K197" s="4">
        <f>VLOOKUP(J197,Sheet1!$A$19:$D$22,4,0)</f>
        <v>1</v>
      </c>
      <c r="L197" s="17" t="s">
        <v>390</v>
      </c>
      <c r="M197" s="17" t="s">
        <v>68</v>
      </c>
      <c r="N197" s="4">
        <f>VLOOKUP(M197,Sheet1!$B$8:$D$10,3,0)</f>
        <v>2</v>
      </c>
      <c r="O197" s="17">
        <v>1</v>
      </c>
      <c r="P197" s="4">
        <f t="shared" si="6"/>
        <v>2</v>
      </c>
      <c r="Q197" s="17" t="s">
        <v>31</v>
      </c>
      <c r="R197" s="4">
        <f t="shared" si="7"/>
        <v>2</v>
      </c>
      <c r="S197" s="17" t="s">
        <v>1865</v>
      </c>
      <c r="T197" s="17" t="s">
        <v>1866</v>
      </c>
      <c r="U197" s="17">
        <v>0</v>
      </c>
      <c r="V197" s="17">
        <v>0</v>
      </c>
      <c r="W197" s="17">
        <v>1</v>
      </c>
      <c r="X197" s="17">
        <v>0</v>
      </c>
      <c r="AA197" s="8" t="s">
        <v>1815</v>
      </c>
      <c r="AC197" s="70"/>
    </row>
    <row r="198" spans="1:29" s="15" customFormat="1" x14ac:dyDescent="0.2">
      <c r="A198" s="15">
        <v>104</v>
      </c>
      <c r="B198" s="15" t="s">
        <v>1812</v>
      </c>
      <c r="C198" s="15" t="s">
        <v>1479</v>
      </c>
      <c r="D198" s="15" t="s">
        <v>1480</v>
      </c>
      <c r="E198" s="16" t="s">
        <v>1481</v>
      </c>
      <c r="F198" s="15" t="s">
        <v>26</v>
      </c>
      <c r="H198" s="15" t="s">
        <v>27</v>
      </c>
      <c r="I198" s="2">
        <f>VLOOKUP(H198,Sheet1!$A$15:$D$17,4,0)</f>
        <v>1</v>
      </c>
      <c r="J198" s="17" t="s">
        <v>389</v>
      </c>
      <c r="K198" s="4">
        <f>VLOOKUP(J198,Sheet1!$A$19:$D$22,4,0)</f>
        <v>1</v>
      </c>
      <c r="L198" s="17" t="s">
        <v>390</v>
      </c>
      <c r="M198" s="17" t="s">
        <v>68</v>
      </c>
      <c r="N198" s="4">
        <f>VLOOKUP(M198,Sheet1!$B$8:$D$10,3,0)</f>
        <v>2</v>
      </c>
      <c r="O198" s="17">
        <v>5</v>
      </c>
      <c r="P198" s="4">
        <f t="shared" si="6"/>
        <v>1</v>
      </c>
      <c r="Q198" s="17" t="s">
        <v>31</v>
      </c>
      <c r="R198" s="4">
        <f t="shared" si="7"/>
        <v>2</v>
      </c>
      <c r="S198" s="17" t="s">
        <v>1867</v>
      </c>
      <c r="T198" s="17" t="s">
        <v>1868</v>
      </c>
      <c r="U198" s="17">
        <v>0</v>
      </c>
      <c r="V198" s="17">
        <v>0</v>
      </c>
      <c r="W198" s="17">
        <v>0</v>
      </c>
      <c r="X198" s="17">
        <v>1</v>
      </c>
      <c r="AB198" s="18"/>
      <c r="AC198" s="70"/>
    </row>
    <row r="199" spans="1:29" s="15" customFormat="1" x14ac:dyDescent="0.2">
      <c r="A199" s="15">
        <v>105</v>
      </c>
      <c r="B199" s="15" t="s">
        <v>1812</v>
      </c>
      <c r="C199" s="15" t="s">
        <v>1479</v>
      </c>
      <c r="D199" s="15" t="s">
        <v>1480</v>
      </c>
      <c r="E199" s="16" t="s">
        <v>1481</v>
      </c>
      <c r="F199" s="15" t="s">
        <v>26</v>
      </c>
      <c r="H199" s="15" t="s">
        <v>27</v>
      </c>
      <c r="I199" s="2">
        <f>VLOOKUP(H199,Sheet1!$A$15:$D$17,4,0)</f>
        <v>1</v>
      </c>
      <c r="J199" s="17" t="s">
        <v>389</v>
      </c>
      <c r="K199" s="4">
        <f>VLOOKUP(J199,Sheet1!$A$19:$D$22,4,0)</f>
        <v>1</v>
      </c>
      <c r="L199" s="17" t="s">
        <v>390</v>
      </c>
      <c r="M199" s="17" t="s">
        <v>68</v>
      </c>
      <c r="N199" s="4">
        <f>VLOOKUP(M199,Sheet1!$B$8:$D$10,3,0)</f>
        <v>2</v>
      </c>
      <c r="O199" s="17">
        <v>6</v>
      </c>
      <c r="P199" s="4">
        <f t="shared" si="6"/>
        <v>1</v>
      </c>
      <c r="Q199" s="17" t="s">
        <v>31</v>
      </c>
      <c r="R199" s="4">
        <f t="shared" si="7"/>
        <v>2</v>
      </c>
      <c r="S199" s="17" t="s">
        <v>1869</v>
      </c>
      <c r="T199" s="17" t="s">
        <v>1870</v>
      </c>
      <c r="U199" s="17">
        <v>0</v>
      </c>
      <c r="V199" s="17">
        <v>0</v>
      </c>
      <c r="W199" s="17">
        <v>0</v>
      </c>
      <c r="X199" s="17">
        <v>0</v>
      </c>
      <c r="AC199" s="70"/>
    </row>
    <row r="200" spans="1:29" s="15" customFormat="1" x14ac:dyDescent="0.2">
      <c r="A200" s="15">
        <v>106</v>
      </c>
      <c r="B200" s="15" t="s">
        <v>1812</v>
      </c>
      <c r="C200" s="15" t="s">
        <v>1479</v>
      </c>
      <c r="D200" s="15" t="s">
        <v>1480</v>
      </c>
      <c r="E200" s="16" t="s">
        <v>1481</v>
      </c>
      <c r="F200" s="15" t="s">
        <v>26</v>
      </c>
      <c r="H200" s="15" t="s">
        <v>27</v>
      </c>
      <c r="I200" s="2">
        <f>VLOOKUP(H200,Sheet1!$A$15:$D$17,4,0)</f>
        <v>1</v>
      </c>
      <c r="J200" s="17" t="s">
        <v>389</v>
      </c>
      <c r="K200" s="4">
        <f>VLOOKUP(J200,Sheet1!$A$19:$D$22,4,0)</f>
        <v>1</v>
      </c>
      <c r="L200" s="17" t="s">
        <v>390</v>
      </c>
      <c r="M200" s="17" t="s">
        <v>68</v>
      </c>
      <c r="N200" s="4">
        <f>VLOOKUP(M200,Sheet1!$B$8:$D$10,3,0)</f>
        <v>2</v>
      </c>
      <c r="O200" s="17">
        <v>5</v>
      </c>
      <c r="P200" s="4">
        <f t="shared" si="6"/>
        <v>1</v>
      </c>
      <c r="Q200" s="17" t="s">
        <v>31</v>
      </c>
      <c r="R200" s="4">
        <f t="shared" si="7"/>
        <v>2</v>
      </c>
      <c r="S200" s="17" t="s">
        <v>1871</v>
      </c>
      <c r="T200" s="17" t="s">
        <v>1872</v>
      </c>
      <c r="U200" s="17">
        <v>0</v>
      </c>
      <c r="V200" s="17">
        <v>0</v>
      </c>
      <c r="W200" s="17">
        <v>0</v>
      </c>
      <c r="X200" s="17">
        <v>0</v>
      </c>
      <c r="AC200" s="70"/>
    </row>
    <row r="201" spans="1:29" s="15" customFormat="1" x14ac:dyDescent="0.2">
      <c r="A201" s="15">
        <v>107</v>
      </c>
      <c r="B201" s="15" t="s">
        <v>1812</v>
      </c>
      <c r="C201" s="15" t="s">
        <v>1479</v>
      </c>
      <c r="D201" s="15" t="s">
        <v>1480</v>
      </c>
      <c r="E201" s="16" t="s">
        <v>1481</v>
      </c>
      <c r="F201" s="15" t="s">
        <v>26</v>
      </c>
      <c r="H201" s="15" t="s">
        <v>27</v>
      </c>
      <c r="I201" s="2">
        <f>VLOOKUP(H201,Sheet1!$A$15:$D$17,4,0)</f>
        <v>1</v>
      </c>
      <c r="J201" s="17" t="s">
        <v>389</v>
      </c>
      <c r="K201" s="4">
        <f>VLOOKUP(J201,Sheet1!$A$19:$D$22,4,0)</f>
        <v>1</v>
      </c>
      <c r="L201" s="17" t="s">
        <v>390</v>
      </c>
      <c r="M201" s="17" t="s">
        <v>68</v>
      </c>
      <c r="N201" s="4">
        <f>VLOOKUP(M201,Sheet1!$B$8:$D$10,3,0)</f>
        <v>2</v>
      </c>
      <c r="O201" s="17">
        <v>5</v>
      </c>
      <c r="P201" s="4">
        <f t="shared" si="6"/>
        <v>1</v>
      </c>
      <c r="Q201" s="17" t="s">
        <v>31</v>
      </c>
      <c r="R201" s="4">
        <f t="shared" si="7"/>
        <v>2</v>
      </c>
      <c r="S201" s="17" t="s">
        <v>1873</v>
      </c>
      <c r="T201" s="17" t="s">
        <v>1874</v>
      </c>
      <c r="U201" s="17">
        <v>0</v>
      </c>
      <c r="V201" s="17">
        <v>0</v>
      </c>
      <c r="W201" s="17">
        <v>0</v>
      </c>
      <c r="X201" s="17">
        <v>0</v>
      </c>
      <c r="AC201" s="70"/>
    </row>
    <row r="202" spans="1:29" s="29" customFormat="1" x14ac:dyDescent="0.2">
      <c r="A202" s="24">
        <v>250</v>
      </c>
      <c r="B202" s="29" t="s">
        <v>1875</v>
      </c>
      <c r="C202" s="29" t="s">
        <v>1876</v>
      </c>
      <c r="D202" s="29" t="s">
        <v>1877</v>
      </c>
      <c r="E202" s="20" t="s">
        <v>1404</v>
      </c>
      <c r="F202" s="2" t="s">
        <v>1878</v>
      </c>
      <c r="G202" s="2"/>
      <c r="H202" s="2" t="s">
        <v>967</v>
      </c>
      <c r="I202" s="2">
        <f>VLOOKUP(H202,Sheet1!$A$15:$D$17,4,0)</f>
        <v>3</v>
      </c>
      <c r="J202" s="30" t="s">
        <v>28</v>
      </c>
      <c r="K202" s="4">
        <f>VLOOKUP(J202,Sheet1!$A$19:$D$22,4,0)</f>
        <v>2</v>
      </c>
      <c r="L202" s="4" t="s">
        <v>29</v>
      </c>
      <c r="M202" s="4" t="s">
        <v>68</v>
      </c>
      <c r="N202" s="4">
        <f>VLOOKUP(M202,Sheet1!$B$8:$D$10,3,0)</f>
        <v>2</v>
      </c>
      <c r="O202" s="4">
        <v>2</v>
      </c>
      <c r="P202" s="4">
        <f t="shared" si="6"/>
        <v>2</v>
      </c>
      <c r="Q202" s="4" t="s">
        <v>31</v>
      </c>
      <c r="R202" s="4">
        <f t="shared" si="7"/>
        <v>2</v>
      </c>
      <c r="S202" s="30" t="s">
        <v>1879</v>
      </c>
      <c r="T202" s="30" t="s">
        <v>1880</v>
      </c>
      <c r="U202" s="26">
        <v>0</v>
      </c>
      <c r="V202" s="26">
        <v>0</v>
      </c>
      <c r="W202" s="26">
        <v>0</v>
      </c>
      <c r="X202" s="26">
        <v>0</v>
      </c>
      <c r="Y202" s="2"/>
      <c r="Z202" s="2"/>
      <c r="AA202" s="2"/>
      <c r="AB202" s="5" t="s">
        <v>168</v>
      </c>
      <c r="AC202" s="80"/>
    </row>
    <row r="203" spans="1:29" s="29" customFormat="1" x14ac:dyDescent="0.2">
      <c r="A203" s="24">
        <v>251</v>
      </c>
      <c r="B203" s="29" t="s">
        <v>1875</v>
      </c>
      <c r="C203" s="29" t="s">
        <v>1876</v>
      </c>
      <c r="D203" s="29" t="s">
        <v>1877</v>
      </c>
      <c r="E203" s="20" t="s">
        <v>1404</v>
      </c>
      <c r="F203" s="2" t="s">
        <v>1878</v>
      </c>
      <c r="G203" s="2"/>
      <c r="H203" s="2" t="s">
        <v>967</v>
      </c>
      <c r="I203" s="2">
        <f>VLOOKUP(H203,Sheet1!$A$15:$D$17,4,0)</f>
        <v>3</v>
      </c>
      <c r="J203" s="30" t="s">
        <v>28</v>
      </c>
      <c r="K203" s="4">
        <f>VLOOKUP(J203,Sheet1!$A$19:$D$22,4,0)</f>
        <v>2</v>
      </c>
      <c r="L203" s="4" t="s">
        <v>29</v>
      </c>
      <c r="M203" s="4" t="s">
        <v>68</v>
      </c>
      <c r="N203" s="4">
        <f>VLOOKUP(M203,Sheet1!$B$8:$D$10,3,0)</f>
        <v>2</v>
      </c>
      <c r="O203" s="4">
        <v>2.5</v>
      </c>
      <c r="P203" s="4">
        <f t="shared" si="6"/>
        <v>2</v>
      </c>
      <c r="Q203" s="4" t="s">
        <v>31</v>
      </c>
      <c r="R203" s="4">
        <f t="shared" si="7"/>
        <v>2</v>
      </c>
      <c r="S203" s="30" t="s">
        <v>1881</v>
      </c>
      <c r="T203" s="30" t="s">
        <v>1882</v>
      </c>
      <c r="U203" s="26">
        <v>0</v>
      </c>
      <c r="V203" s="26">
        <v>0</v>
      </c>
      <c r="W203" s="26">
        <v>0</v>
      </c>
      <c r="X203" s="26">
        <v>0</v>
      </c>
      <c r="Y203" s="2"/>
      <c r="Z203" s="2"/>
      <c r="AA203" s="2"/>
      <c r="AB203" s="5" t="s">
        <v>168</v>
      </c>
      <c r="AC203" s="80"/>
    </row>
    <row r="204" spans="1:29" s="29" customFormat="1" x14ac:dyDescent="0.2">
      <c r="A204" s="24">
        <v>299</v>
      </c>
      <c r="B204" s="29" t="s">
        <v>1883</v>
      </c>
      <c r="C204" s="29" t="s">
        <v>1884</v>
      </c>
      <c r="D204" s="29" t="s">
        <v>1877</v>
      </c>
      <c r="E204" s="20" t="s">
        <v>1404</v>
      </c>
      <c r="F204" s="2" t="s">
        <v>1878</v>
      </c>
      <c r="G204" s="2"/>
      <c r="H204" s="2" t="s">
        <v>967</v>
      </c>
      <c r="I204" s="2">
        <f>VLOOKUP(H204,Sheet1!$A$15:$D$17,4,0)</f>
        <v>3</v>
      </c>
      <c r="J204" s="30" t="s">
        <v>28</v>
      </c>
      <c r="K204" s="4">
        <f>VLOOKUP(J204,Sheet1!$A$19:$D$22,4,0)</f>
        <v>2</v>
      </c>
      <c r="L204" s="4" t="s">
        <v>67</v>
      </c>
      <c r="M204" s="4" t="s">
        <v>68</v>
      </c>
      <c r="N204" s="4">
        <f>VLOOKUP(M204,Sheet1!$B$8:$D$10,3,0)</f>
        <v>2</v>
      </c>
      <c r="O204" s="4">
        <v>4</v>
      </c>
      <c r="P204" s="4">
        <f t="shared" si="6"/>
        <v>2</v>
      </c>
      <c r="Q204" s="4" t="s">
        <v>31</v>
      </c>
      <c r="R204" s="4">
        <f t="shared" si="7"/>
        <v>2</v>
      </c>
      <c r="S204" s="30" t="s">
        <v>1885</v>
      </c>
      <c r="T204" s="30" t="s">
        <v>1886</v>
      </c>
      <c r="U204" s="26">
        <v>0</v>
      </c>
      <c r="V204" s="26">
        <v>0</v>
      </c>
      <c r="W204" s="26">
        <v>0</v>
      </c>
      <c r="X204" s="26">
        <v>0</v>
      </c>
      <c r="Y204" s="2"/>
      <c r="Z204" s="2"/>
      <c r="AA204" s="2"/>
      <c r="AB204" s="2"/>
      <c r="AC204" s="80"/>
    </row>
    <row r="205" spans="1:29" s="29" customFormat="1" x14ac:dyDescent="0.2">
      <c r="A205" s="24">
        <v>252</v>
      </c>
      <c r="B205" s="29" t="s">
        <v>1875</v>
      </c>
      <c r="C205" s="29" t="s">
        <v>1876</v>
      </c>
      <c r="D205" s="29" t="s">
        <v>1877</v>
      </c>
      <c r="E205" s="20" t="s">
        <v>1404</v>
      </c>
      <c r="F205" s="2" t="s">
        <v>1878</v>
      </c>
      <c r="G205" s="2"/>
      <c r="H205" s="2" t="s">
        <v>967</v>
      </c>
      <c r="I205" s="2">
        <f>VLOOKUP(H205,Sheet1!$A$15:$D$17,4,0)</f>
        <v>3</v>
      </c>
      <c r="J205" s="30" t="s">
        <v>28</v>
      </c>
      <c r="K205" s="4">
        <f>VLOOKUP(J205,Sheet1!$A$19:$D$22,4,0)</f>
        <v>2</v>
      </c>
      <c r="L205" s="4" t="s">
        <v>29</v>
      </c>
      <c r="M205" s="4" t="s">
        <v>68</v>
      </c>
      <c r="N205" s="4">
        <f>VLOOKUP(M205,Sheet1!$B$8:$D$10,3,0)</f>
        <v>2</v>
      </c>
      <c r="O205" s="4">
        <v>4</v>
      </c>
      <c r="P205" s="4">
        <f t="shared" si="6"/>
        <v>2</v>
      </c>
      <c r="Q205" s="4" t="s">
        <v>31</v>
      </c>
      <c r="R205" s="4">
        <f t="shared" si="7"/>
        <v>2</v>
      </c>
      <c r="S205" s="30" t="s">
        <v>1887</v>
      </c>
      <c r="T205" s="30" t="s">
        <v>1888</v>
      </c>
      <c r="U205" s="26">
        <v>0</v>
      </c>
      <c r="V205" s="26">
        <v>0</v>
      </c>
      <c r="W205" s="26">
        <v>0</v>
      </c>
      <c r="X205" s="26">
        <v>0</v>
      </c>
      <c r="Y205" s="2"/>
      <c r="Z205" s="2"/>
      <c r="AA205" s="2"/>
      <c r="AB205" s="2"/>
      <c r="AC205" s="80"/>
    </row>
    <row r="206" spans="1:29" s="29" customFormat="1" x14ac:dyDescent="0.2">
      <c r="A206" s="24">
        <v>253</v>
      </c>
      <c r="B206" s="29" t="s">
        <v>1889</v>
      </c>
      <c r="C206" s="29" t="s">
        <v>1876</v>
      </c>
      <c r="D206" s="29" t="s">
        <v>1877</v>
      </c>
      <c r="E206" s="20" t="s">
        <v>1404</v>
      </c>
      <c r="F206" s="2" t="s">
        <v>1878</v>
      </c>
      <c r="G206" s="2"/>
      <c r="H206" s="2" t="s">
        <v>967</v>
      </c>
      <c r="I206" s="2">
        <f>VLOOKUP(H206,Sheet1!$A$15:$D$17,4,0)</f>
        <v>3</v>
      </c>
      <c r="J206" s="30" t="s">
        <v>28</v>
      </c>
      <c r="K206" s="4">
        <f>VLOOKUP(J206,Sheet1!$A$19:$D$22,4,0)</f>
        <v>2</v>
      </c>
      <c r="L206" s="4" t="s">
        <v>29</v>
      </c>
      <c r="M206" s="4" t="s">
        <v>68</v>
      </c>
      <c r="N206" s="4">
        <f>VLOOKUP(M206,Sheet1!$B$8:$D$10,3,0)</f>
        <v>2</v>
      </c>
      <c r="O206" s="4">
        <v>4</v>
      </c>
      <c r="P206" s="4">
        <f t="shared" si="6"/>
        <v>2</v>
      </c>
      <c r="Q206" s="4" t="s">
        <v>31</v>
      </c>
      <c r="R206" s="4">
        <f t="shared" si="7"/>
        <v>2</v>
      </c>
      <c r="S206" s="30" t="s">
        <v>1890</v>
      </c>
      <c r="T206" s="30" t="s">
        <v>1891</v>
      </c>
      <c r="U206" s="26">
        <v>0</v>
      </c>
      <c r="V206" s="26">
        <v>0</v>
      </c>
      <c r="W206" s="26">
        <v>0</v>
      </c>
      <c r="X206" s="26">
        <v>0</v>
      </c>
      <c r="Y206" s="2"/>
      <c r="Z206" s="2"/>
      <c r="AA206" s="2"/>
      <c r="AB206" s="2"/>
      <c r="AC206" s="80"/>
    </row>
    <row r="207" spans="1:29" s="29" customFormat="1" x14ac:dyDescent="0.2">
      <c r="A207" s="24">
        <v>254</v>
      </c>
      <c r="B207" s="29" t="s">
        <v>1889</v>
      </c>
      <c r="C207" s="29" t="s">
        <v>1876</v>
      </c>
      <c r="D207" s="29" t="s">
        <v>1877</v>
      </c>
      <c r="E207" s="20" t="s">
        <v>1404</v>
      </c>
      <c r="F207" s="2" t="s">
        <v>1878</v>
      </c>
      <c r="G207" s="2"/>
      <c r="H207" s="2" t="s">
        <v>967</v>
      </c>
      <c r="I207" s="2">
        <f>VLOOKUP(H207,Sheet1!$A$15:$D$17,4,0)</f>
        <v>3</v>
      </c>
      <c r="J207" s="30" t="s">
        <v>28</v>
      </c>
      <c r="K207" s="4">
        <f>VLOOKUP(J207,Sheet1!$A$19:$D$22,4,0)</f>
        <v>2</v>
      </c>
      <c r="L207" s="4" t="s">
        <v>29</v>
      </c>
      <c r="M207" s="4" t="s">
        <v>68</v>
      </c>
      <c r="N207" s="4">
        <f>VLOOKUP(M207,Sheet1!$B$8:$D$10,3,0)</f>
        <v>2</v>
      </c>
      <c r="O207" s="4">
        <v>1</v>
      </c>
      <c r="P207" s="4">
        <f t="shared" si="6"/>
        <v>2</v>
      </c>
      <c r="Q207" s="4" t="s">
        <v>31</v>
      </c>
      <c r="R207" s="4">
        <f t="shared" si="7"/>
        <v>2</v>
      </c>
      <c r="S207" s="30" t="s">
        <v>1892</v>
      </c>
      <c r="T207" s="30" t="s">
        <v>1893</v>
      </c>
      <c r="U207" s="26">
        <v>0</v>
      </c>
      <c r="V207" s="26">
        <v>0</v>
      </c>
      <c r="W207" s="26">
        <v>0</v>
      </c>
      <c r="X207" s="26">
        <v>0</v>
      </c>
      <c r="Y207" s="2"/>
      <c r="Z207" s="2"/>
      <c r="AA207" s="2"/>
      <c r="AB207" s="2"/>
      <c r="AC207" s="80"/>
    </row>
    <row r="208" spans="1:29" s="29" customFormat="1" x14ac:dyDescent="0.2">
      <c r="A208" s="24">
        <v>256</v>
      </c>
      <c r="B208" s="29" t="s">
        <v>1894</v>
      </c>
      <c r="C208" s="29" t="s">
        <v>1876</v>
      </c>
      <c r="D208" s="29" t="s">
        <v>1877</v>
      </c>
      <c r="E208" s="20" t="s">
        <v>1404</v>
      </c>
      <c r="F208" s="2" t="s">
        <v>1878</v>
      </c>
      <c r="G208" s="2"/>
      <c r="H208" s="2" t="s">
        <v>967</v>
      </c>
      <c r="I208" s="2">
        <f>VLOOKUP(H208,Sheet1!$A$15:$D$17,4,0)</f>
        <v>3</v>
      </c>
      <c r="J208" s="30" t="s">
        <v>28</v>
      </c>
      <c r="K208" s="4">
        <f>VLOOKUP(J208,Sheet1!$A$19:$D$22,4,0)</f>
        <v>2</v>
      </c>
      <c r="L208" s="4" t="s">
        <v>29</v>
      </c>
      <c r="M208" s="4" t="s">
        <v>68</v>
      </c>
      <c r="N208" s="4">
        <f>VLOOKUP(M208,Sheet1!$B$8:$D$10,3,0)</f>
        <v>2</v>
      </c>
      <c r="O208" s="4">
        <v>2</v>
      </c>
      <c r="P208" s="4">
        <f t="shared" si="6"/>
        <v>2</v>
      </c>
      <c r="Q208" s="4" t="s">
        <v>31</v>
      </c>
      <c r="R208" s="4">
        <f t="shared" si="7"/>
        <v>2</v>
      </c>
      <c r="S208" s="30" t="s">
        <v>1895</v>
      </c>
      <c r="T208" s="30" t="s">
        <v>1896</v>
      </c>
      <c r="U208" s="26">
        <v>0</v>
      </c>
      <c r="V208" s="26">
        <v>0</v>
      </c>
      <c r="W208" s="26">
        <v>0</v>
      </c>
      <c r="X208" s="26">
        <v>0</v>
      </c>
      <c r="Y208" s="2"/>
      <c r="Z208" s="2"/>
      <c r="AA208" s="2"/>
      <c r="AB208" s="2"/>
      <c r="AC208" s="80"/>
    </row>
    <row r="209" spans="1:29" s="29" customFormat="1" x14ac:dyDescent="0.2">
      <c r="A209" s="24">
        <v>208</v>
      </c>
      <c r="B209" s="29" t="s">
        <v>1889</v>
      </c>
      <c r="C209" s="29" t="s">
        <v>1876</v>
      </c>
      <c r="D209" s="29" t="s">
        <v>1877</v>
      </c>
      <c r="E209" s="20" t="s">
        <v>1404</v>
      </c>
      <c r="F209" s="2" t="s">
        <v>1878</v>
      </c>
      <c r="G209" s="2"/>
      <c r="H209" s="2" t="s">
        <v>967</v>
      </c>
      <c r="I209" s="2">
        <f>VLOOKUP(H209,Sheet1!$A$15:$D$17,4,0)</f>
        <v>3</v>
      </c>
      <c r="J209" s="30" t="s">
        <v>28</v>
      </c>
      <c r="K209" s="4">
        <f>VLOOKUP(J209,Sheet1!$A$19:$D$22,4,0)</f>
        <v>2</v>
      </c>
      <c r="L209" s="4" t="s">
        <v>29</v>
      </c>
      <c r="M209" s="4" t="s">
        <v>68</v>
      </c>
      <c r="N209" s="4">
        <f>VLOOKUP(M209,Sheet1!$B$8:$D$10,3,0)</f>
        <v>2</v>
      </c>
      <c r="O209" s="4">
        <v>6</v>
      </c>
      <c r="P209" s="4">
        <f t="shared" si="6"/>
        <v>1</v>
      </c>
      <c r="Q209" s="4" t="s">
        <v>44</v>
      </c>
      <c r="R209" s="4">
        <f t="shared" si="7"/>
        <v>1</v>
      </c>
      <c r="S209" s="30" t="s">
        <v>1897</v>
      </c>
      <c r="T209" s="30" t="s">
        <v>1898</v>
      </c>
      <c r="U209" s="26">
        <v>0</v>
      </c>
      <c r="V209" s="26">
        <v>0</v>
      </c>
      <c r="W209" s="26">
        <v>0</v>
      </c>
      <c r="X209" s="26">
        <v>0</v>
      </c>
      <c r="Y209" s="2"/>
      <c r="Z209" s="2"/>
      <c r="AA209" s="2"/>
      <c r="AB209" s="2"/>
      <c r="AC209" s="80"/>
    </row>
    <row r="210" spans="1:29" s="29" customFormat="1" x14ac:dyDescent="0.2">
      <c r="A210" s="24">
        <v>259</v>
      </c>
      <c r="B210" s="29" t="s">
        <v>1899</v>
      </c>
      <c r="C210" s="29" t="s">
        <v>1900</v>
      </c>
      <c r="D210" s="29" t="s">
        <v>1877</v>
      </c>
      <c r="E210" s="20" t="s">
        <v>1404</v>
      </c>
      <c r="F210" s="2" t="s">
        <v>1878</v>
      </c>
      <c r="G210" s="2"/>
      <c r="H210" s="2" t="s">
        <v>967</v>
      </c>
      <c r="I210" s="2">
        <f>VLOOKUP(H210,Sheet1!$A$15:$D$17,4,0)</f>
        <v>3</v>
      </c>
      <c r="J210" s="30" t="s">
        <v>28</v>
      </c>
      <c r="K210" s="4">
        <f>VLOOKUP(J210,Sheet1!$A$19:$D$22,4,0)</f>
        <v>2</v>
      </c>
      <c r="L210" s="4" t="s">
        <v>29</v>
      </c>
      <c r="M210" s="4" t="s">
        <v>68</v>
      </c>
      <c r="N210" s="4">
        <f>VLOOKUP(M210,Sheet1!$B$8:$D$10,3,0)</f>
        <v>2</v>
      </c>
      <c r="O210" s="4">
        <v>1</v>
      </c>
      <c r="P210" s="4">
        <f t="shared" si="6"/>
        <v>2</v>
      </c>
      <c r="Q210" s="4" t="s">
        <v>44</v>
      </c>
      <c r="R210" s="4">
        <f t="shared" si="7"/>
        <v>1</v>
      </c>
      <c r="S210" s="30" t="s">
        <v>1901</v>
      </c>
      <c r="T210" s="30" t="s">
        <v>1902</v>
      </c>
      <c r="U210" s="26">
        <v>1</v>
      </c>
      <c r="V210" s="26">
        <v>0</v>
      </c>
      <c r="W210" s="26">
        <v>0</v>
      </c>
      <c r="X210" s="26">
        <v>0</v>
      </c>
      <c r="Y210" s="5" t="s">
        <v>1903</v>
      </c>
      <c r="Z210" s="2"/>
      <c r="AA210" s="2"/>
      <c r="AB210" s="2"/>
      <c r="AC210" s="80"/>
    </row>
    <row r="211" spans="1:29" s="29" customFormat="1" x14ac:dyDescent="0.2">
      <c r="A211" s="24">
        <v>260</v>
      </c>
      <c r="B211" s="29" t="s">
        <v>1899</v>
      </c>
      <c r="C211" s="29" t="s">
        <v>1900</v>
      </c>
      <c r="D211" s="29" t="s">
        <v>1877</v>
      </c>
      <c r="E211" s="20" t="s">
        <v>1404</v>
      </c>
      <c r="F211" s="2" t="s">
        <v>1878</v>
      </c>
      <c r="G211" s="2"/>
      <c r="H211" s="2" t="s">
        <v>967</v>
      </c>
      <c r="I211" s="2">
        <f>VLOOKUP(H211,Sheet1!$A$15:$D$17,4,0)</f>
        <v>3</v>
      </c>
      <c r="J211" s="30" t="s">
        <v>28</v>
      </c>
      <c r="K211" s="4">
        <f>VLOOKUP(J211,Sheet1!$A$19:$D$22,4,0)</f>
        <v>2</v>
      </c>
      <c r="L211" s="4" t="s">
        <v>29</v>
      </c>
      <c r="M211" s="4" t="s">
        <v>68</v>
      </c>
      <c r="N211" s="4">
        <f>VLOOKUP(M211,Sheet1!$B$8:$D$10,3,0)</f>
        <v>2</v>
      </c>
      <c r="O211" s="4">
        <v>0.8</v>
      </c>
      <c r="P211" s="4">
        <f t="shared" si="6"/>
        <v>3</v>
      </c>
      <c r="Q211" s="4" t="s">
        <v>44</v>
      </c>
      <c r="R211" s="4">
        <f t="shared" si="7"/>
        <v>1</v>
      </c>
      <c r="S211" s="30" t="s">
        <v>1904</v>
      </c>
      <c r="T211" s="30" t="s">
        <v>1905</v>
      </c>
      <c r="U211" s="26">
        <v>1</v>
      </c>
      <c r="V211" s="26">
        <v>0</v>
      </c>
      <c r="W211" s="26">
        <v>0</v>
      </c>
      <c r="X211" s="26">
        <v>0</v>
      </c>
      <c r="Y211" s="5" t="s">
        <v>1903</v>
      </c>
      <c r="Z211" s="2"/>
      <c r="AA211" s="2"/>
      <c r="AB211" s="2"/>
      <c r="AC211" s="80"/>
    </row>
    <row r="212" spans="1:29" s="29" customFormat="1" x14ac:dyDescent="0.2">
      <c r="A212" s="24">
        <v>261</v>
      </c>
      <c r="B212" s="29" t="s">
        <v>1899</v>
      </c>
      <c r="C212" s="29" t="s">
        <v>1900</v>
      </c>
      <c r="D212" s="29" t="s">
        <v>1877</v>
      </c>
      <c r="E212" s="20" t="s">
        <v>1404</v>
      </c>
      <c r="F212" s="2" t="s">
        <v>1878</v>
      </c>
      <c r="G212" s="2"/>
      <c r="H212" s="2" t="s">
        <v>967</v>
      </c>
      <c r="I212" s="2">
        <f>VLOOKUP(H212,Sheet1!$A$15:$D$17,4,0)</f>
        <v>3</v>
      </c>
      <c r="J212" s="30" t="s">
        <v>28</v>
      </c>
      <c r="K212" s="4">
        <f>VLOOKUP(J212,Sheet1!$A$19:$D$22,4,0)</f>
        <v>2</v>
      </c>
      <c r="L212" s="4" t="s">
        <v>29</v>
      </c>
      <c r="M212" s="4" t="s">
        <v>68</v>
      </c>
      <c r="N212" s="4">
        <f>VLOOKUP(M212,Sheet1!$B$8:$D$10,3,0)</f>
        <v>2</v>
      </c>
      <c r="O212" s="4">
        <v>10</v>
      </c>
      <c r="P212" s="4">
        <f t="shared" si="6"/>
        <v>1</v>
      </c>
      <c r="Q212" s="4" t="s">
        <v>44</v>
      </c>
      <c r="R212" s="4">
        <f t="shared" si="7"/>
        <v>1</v>
      </c>
      <c r="S212" s="30" t="s">
        <v>1906</v>
      </c>
      <c r="T212" s="30" t="s">
        <v>1907</v>
      </c>
      <c r="U212" s="26">
        <v>0</v>
      </c>
      <c r="V212" s="26">
        <v>0</v>
      </c>
      <c r="W212" s="26">
        <v>0</v>
      </c>
      <c r="X212" s="26">
        <v>0</v>
      </c>
      <c r="Y212" s="5"/>
      <c r="Z212" s="2"/>
      <c r="AA212" s="2"/>
      <c r="AB212" s="2"/>
      <c r="AC212" s="80"/>
    </row>
    <row r="213" spans="1:29" s="29" customFormat="1" x14ac:dyDescent="0.2">
      <c r="A213" s="24">
        <v>262</v>
      </c>
      <c r="B213" s="29" t="s">
        <v>1899</v>
      </c>
      <c r="C213" s="29" t="s">
        <v>1900</v>
      </c>
      <c r="D213" s="29" t="s">
        <v>1877</v>
      </c>
      <c r="E213" s="20" t="s">
        <v>1404</v>
      </c>
      <c r="F213" s="2" t="s">
        <v>1878</v>
      </c>
      <c r="G213" s="2"/>
      <c r="H213" s="2" t="s">
        <v>967</v>
      </c>
      <c r="I213" s="2">
        <f>VLOOKUP(H213,Sheet1!$A$15:$D$17,4,0)</f>
        <v>3</v>
      </c>
      <c r="J213" s="30" t="s">
        <v>28</v>
      </c>
      <c r="K213" s="4">
        <f>VLOOKUP(J213,Sheet1!$A$19:$D$22,4,0)</f>
        <v>2</v>
      </c>
      <c r="L213" s="4" t="s">
        <v>29</v>
      </c>
      <c r="M213" s="4" t="s">
        <v>68</v>
      </c>
      <c r="N213" s="4">
        <f>VLOOKUP(M213,Sheet1!$B$8:$D$10,3,0)</f>
        <v>2</v>
      </c>
      <c r="O213" s="4">
        <v>10</v>
      </c>
      <c r="P213" s="4">
        <f t="shared" si="6"/>
        <v>1</v>
      </c>
      <c r="Q213" s="4" t="s">
        <v>44</v>
      </c>
      <c r="R213" s="4">
        <f t="shared" si="7"/>
        <v>1</v>
      </c>
      <c r="S213" s="30" t="s">
        <v>1908</v>
      </c>
      <c r="T213" s="30" t="s">
        <v>1909</v>
      </c>
      <c r="U213" s="26">
        <v>0</v>
      </c>
      <c r="V213" s="26">
        <v>0</v>
      </c>
      <c r="W213" s="26">
        <v>0</v>
      </c>
      <c r="X213" s="26">
        <v>0</v>
      </c>
      <c r="Y213" s="5"/>
      <c r="Z213" s="2"/>
      <c r="AA213" s="2"/>
      <c r="AB213" s="2"/>
      <c r="AC213" s="80"/>
    </row>
    <row r="214" spans="1:29" s="29" customFormat="1" x14ac:dyDescent="0.2">
      <c r="A214" s="24">
        <v>263</v>
      </c>
      <c r="B214" s="29" t="s">
        <v>1899</v>
      </c>
      <c r="C214" s="29" t="s">
        <v>1900</v>
      </c>
      <c r="D214" s="29" t="s">
        <v>1877</v>
      </c>
      <c r="E214" s="20" t="s">
        <v>1404</v>
      </c>
      <c r="F214" s="2" t="s">
        <v>1878</v>
      </c>
      <c r="G214" s="2"/>
      <c r="H214" s="2" t="s">
        <v>967</v>
      </c>
      <c r="I214" s="2">
        <f>VLOOKUP(H214,Sheet1!$A$15:$D$17,4,0)</f>
        <v>3</v>
      </c>
      <c r="J214" s="30" t="s">
        <v>28</v>
      </c>
      <c r="K214" s="4">
        <f>VLOOKUP(J214,Sheet1!$A$19:$D$22,4,0)</f>
        <v>2</v>
      </c>
      <c r="L214" s="4" t="s">
        <v>29</v>
      </c>
      <c r="M214" s="4" t="s">
        <v>68</v>
      </c>
      <c r="N214" s="4">
        <f>VLOOKUP(M214,Sheet1!$B$8:$D$10,3,0)</f>
        <v>2</v>
      </c>
      <c r="O214" s="4">
        <v>10</v>
      </c>
      <c r="P214" s="4">
        <f t="shared" si="6"/>
        <v>1</v>
      </c>
      <c r="Q214" s="4" t="s">
        <v>44</v>
      </c>
      <c r="R214" s="4">
        <f t="shared" si="7"/>
        <v>1</v>
      </c>
      <c r="S214" s="30" t="s">
        <v>1910</v>
      </c>
      <c r="T214" s="30" t="s">
        <v>1911</v>
      </c>
      <c r="U214" s="26">
        <v>1</v>
      </c>
      <c r="V214" s="26">
        <v>0</v>
      </c>
      <c r="W214" s="26">
        <v>0</v>
      </c>
      <c r="X214" s="26">
        <v>0</v>
      </c>
      <c r="Y214" s="5" t="s">
        <v>1912</v>
      </c>
      <c r="Z214" s="2"/>
      <c r="AA214" s="2"/>
      <c r="AB214" s="2"/>
      <c r="AC214" s="80"/>
    </row>
    <row r="215" spans="1:29" s="29" customFormat="1" x14ac:dyDescent="0.2">
      <c r="A215" s="24">
        <v>264</v>
      </c>
      <c r="B215" s="29" t="s">
        <v>1899</v>
      </c>
      <c r="C215" s="29" t="s">
        <v>1900</v>
      </c>
      <c r="D215" s="29" t="s">
        <v>1877</v>
      </c>
      <c r="E215" s="20" t="s">
        <v>1404</v>
      </c>
      <c r="F215" s="2" t="s">
        <v>1878</v>
      </c>
      <c r="G215" s="2"/>
      <c r="H215" s="2" t="s">
        <v>967</v>
      </c>
      <c r="I215" s="2">
        <f>VLOOKUP(H215,Sheet1!$A$15:$D$17,4,0)</f>
        <v>3</v>
      </c>
      <c r="J215" s="30" t="s">
        <v>28</v>
      </c>
      <c r="K215" s="4">
        <f>VLOOKUP(J215,Sheet1!$A$19:$D$22,4,0)</f>
        <v>2</v>
      </c>
      <c r="L215" s="4" t="s">
        <v>29</v>
      </c>
      <c r="M215" s="4" t="s">
        <v>68</v>
      </c>
      <c r="N215" s="4">
        <f>VLOOKUP(M215,Sheet1!$B$8:$D$10,3,0)</f>
        <v>2</v>
      </c>
      <c r="O215" s="4">
        <v>10</v>
      </c>
      <c r="P215" s="4">
        <f t="shared" si="6"/>
        <v>1</v>
      </c>
      <c r="Q215" s="4" t="s">
        <v>44</v>
      </c>
      <c r="R215" s="4">
        <f t="shared" si="7"/>
        <v>1</v>
      </c>
      <c r="S215" s="30" t="s">
        <v>1913</v>
      </c>
      <c r="T215" s="30" t="s">
        <v>1914</v>
      </c>
      <c r="U215" s="26">
        <v>1</v>
      </c>
      <c r="V215" s="26">
        <v>0</v>
      </c>
      <c r="W215" s="26">
        <v>0</v>
      </c>
      <c r="X215" s="26">
        <v>0</v>
      </c>
      <c r="Y215" s="5" t="s">
        <v>1912</v>
      </c>
      <c r="Z215" s="2"/>
      <c r="AA215" s="2"/>
      <c r="AB215" s="2"/>
      <c r="AC215" s="80"/>
    </row>
    <row r="216" spans="1:29" s="29" customFormat="1" x14ac:dyDescent="0.2">
      <c r="A216" s="24">
        <v>221</v>
      </c>
      <c r="B216" s="29" t="s">
        <v>1915</v>
      </c>
      <c r="C216" s="29" t="s">
        <v>1884</v>
      </c>
      <c r="D216" s="29" t="s">
        <v>1877</v>
      </c>
      <c r="E216" s="20" t="s">
        <v>1404</v>
      </c>
      <c r="F216" s="2" t="s">
        <v>1878</v>
      </c>
      <c r="G216" s="2"/>
      <c r="H216" s="2" t="s">
        <v>967</v>
      </c>
      <c r="I216" s="2">
        <f>VLOOKUP(H216,Sheet1!$A$15:$D$17,4,0)</f>
        <v>3</v>
      </c>
      <c r="J216" s="30" t="s">
        <v>28</v>
      </c>
      <c r="K216" s="4">
        <f>VLOOKUP(J216,Sheet1!$A$19:$D$22,4,0)</f>
        <v>2</v>
      </c>
      <c r="L216" s="4" t="s">
        <v>29</v>
      </c>
      <c r="M216" s="4" t="s">
        <v>68</v>
      </c>
      <c r="N216" s="4">
        <f>VLOOKUP(M216,Sheet1!$B$8:$D$10,3,0)</f>
        <v>2</v>
      </c>
      <c r="O216" s="4">
        <v>5</v>
      </c>
      <c r="P216" s="4">
        <f t="shared" si="6"/>
        <v>1</v>
      </c>
      <c r="Q216" s="4" t="s">
        <v>44</v>
      </c>
      <c r="R216" s="4">
        <f t="shared" si="7"/>
        <v>1</v>
      </c>
      <c r="S216" s="30" t="s">
        <v>1916</v>
      </c>
      <c r="T216" s="30" t="s">
        <v>1917</v>
      </c>
      <c r="U216" s="26">
        <v>0</v>
      </c>
      <c r="V216" s="26">
        <v>0</v>
      </c>
      <c r="W216" s="26">
        <v>0</v>
      </c>
      <c r="X216" s="26">
        <v>0</v>
      </c>
      <c r="Y216" s="2"/>
      <c r="Z216" s="2"/>
      <c r="AA216" s="2"/>
      <c r="AB216" s="2"/>
      <c r="AC216" s="80"/>
    </row>
    <row r="217" spans="1:29" s="29" customFormat="1" x14ac:dyDescent="0.2">
      <c r="A217" s="24">
        <v>265</v>
      </c>
      <c r="B217" s="29" t="s">
        <v>1883</v>
      </c>
      <c r="C217" s="29" t="s">
        <v>1884</v>
      </c>
      <c r="D217" s="29" t="s">
        <v>1877</v>
      </c>
      <c r="E217" s="20" t="s">
        <v>1404</v>
      </c>
      <c r="F217" s="2" t="s">
        <v>1878</v>
      </c>
      <c r="G217" s="2"/>
      <c r="H217" s="2" t="s">
        <v>967</v>
      </c>
      <c r="I217" s="2">
        <f>VLOOKUP(H217,Sheet1!$A$15:$D$17,4,0)</f>
        <v>3</v>
      </c>
      <c r="J217" s="30" t="s">
        <v>28</v>
      </c>
      <c r="K217" s="4">
        <f>VLOOKUP(J217,Sheet1!$A$19:$D$22,4,0)</f>
        <v>2</v>
      </c>
      <c r="L217" s="4" t="s">
        <v>67</v>
      </c>
      <c r="M217" s="4" t="s">
        <v>68</v>
      </c>
      <c r="N217" s="4">
        <f>VLOOKUP(M217,Sheet1!$B$8:$D$10,3,0)</f>
        <v>2</v>
      </c>
      <c r="O217" s="4">
        <v>6.5</v>
      </c>
      <c r="P217" s="4">
        <f t="shared" si="6"/>
        <v>1</v>
      </c>
      <c r="Q217" s="4" t="s">
        <v>31</v>
      </c>
      <c r="R217" s="4">
        <f t="shared" si="7"/>
        <v>2</v>
      </c>
      <c r="S217" s="30" t="s">
        <v>1918</v>
      </c>
      <c r="T217" s="30" t="s">
        <v>1919</v>
      </c>
      <c r="U217" s="26">
        <v>0</v>
      </c>
      <c r="V217" s="26">
        <v>0</v>
      </c>
      <c r="W217" s="26">
        <v>0</v>
      </c>
      <c r="X217" s="26">
        <v>0</v>
      </c>
      <c r="Y217" s="2"/>
      <c r="Z217" s="2"/>
      <c r="AA217" s="2"/>
      <c r="AB217" s="2"/>
      <c r="AC217" s="80"/>
    </row>
    <row r="218" spans="1:29" s="29" customFormat="1" x14ac:dyDescent="0.2">
      <c r="A218" s="24">
        <v>266</v>
      </c>
      <c r="B218" s="29" t="s">
        <v>1883</v>
      </c>
      <c r="C218" s="29" t="s">
        <v>1884</v>
      </c>
      <c r="D218" s="29" t="s">
        <v>1877</v>
      </c>
      <c r="E218" s="20" t="s">
        <v>1404</v>
      </c>
      <c r="F218" s="2" t="s">
        <v>1878</v>
      </c>
      <c r="G218" s="2"/>
      <c r="H218" s="2" t="s">
        <v>967</v>
      </c>
      <c r="I218" s="2">
        <f>VLOOKUP(H218,Sheet1!$A$15:$D$17,4,0)</f>
        <v>3</v>
      </c>
      <c r="J218" s="30" t="s">
        <v>28</v>
      </c>
      <c r="K218" s="4">
        <f>VLOOKUP(J218,Sheet1!$A$19:$D$22,4,0)</f>
        <v>2</v>
      </c>
      <c r="L218" s="4" t="s">
        <v>67</v>
      </c>
      <c r="M218" s="4" t="s">
        <v>68</v>
      </c>
      <c r="N218" s="4">
        <f>VLOOKUP(M218,Sheet1!$B$8:$D$10,3,0)</f>
        <v>2</v>
      </c>
      <c r="O218" s="4">
        <v>3</v>
      </c>
      <c r="P218" s="4">
        <f t="shared" si="6"/>
        <v>2</v>
      </c>
      <c r="Q218" s="4" t="s">
        <v>31</v>
      </c>
      <c r="R218" s="4">
        <f t="shared" si="7"/>
        <v>2</v>
      </c>
      <c r="S218" s="30" t="s">
        <v>1920</v>
      </c>
      <c r="T218" s="30" t="s">
        <v>1921</v>
      </c>
      <c r="U218" s="26">
        <v>0</v>
      </c>
      <c r="V218" s="26">
        <v>0</v>
      </c>
      <c r="W218" s="26">
        <v>0</v>
      </c>
      <c r="X218" s="26">
        <v>0</v>
      </c>
      <c r="Y218" s="2"/>
      <c r="Z218" s="2"/>
      <c r="AA218" s="2"/>
      <c r="AB218" s="2"/>
      <c r="AC218" s="80"/>
    </row>
    <row r="219" spans="1:29" s="29" customFormat="1" x14ac:dyDescent="0.2">
      <c r="A219" s="24">
        <v>267</v>
      </c>
      <c r="B219" s="29" t="s">
        <v>1883</v>
      </c>
      <c r="C219" s="29" t="s">
        <v>1884</v>
      </c>
      <c r="D219" s="29" t="s">
        <v>1877</v>
      </c>
      <c r="E219" s="20" t="s">
        <v>1404</v>
      </c>
      <c r="F219" s="2" t="s">
        <v>1878</v>
      </c>
      <c r="G219" s="2"/>
      <c r="H219" s="2" t="s">
        <v>967</v>
      </c>
      <c r="I219" s="2">
        <f>VLOOKUP(H219,Sheet1!$A$15:$D$17,4,0)</f>
        <v>3</v>
      </c>
      <c r="J219" s="30" t="s">
        <v>28</v>
      </c>
      <c r="K219" s="4">
        <f>VLOOKUP(J219,Sheet1!$A$19:$D$22,4,0)</f>
        <v>2</v>
      </c>
      <c r="L219" s="4" t="s">
        <v>67</v>
      </c>
      <c r="M219" s="4" t="s">
        <v>68</v>
      </c>
      <c r="N219" s="4">
        <f>VLOOKUP(M219,Sheet1!$B$8:$D$10,3,0)</f>
        <v>2</v>
      </c>
      <c r="O219" s="4">
        <v>3</v>
      </c>
      <c r="P219" s="4">
        <f t="shared" si="6"/>
        <v>2</v>
      </c>
      <c r="Q219" s="4" t="s">
        <v>31</v>
      </c>
      <c r="R219" s="4">
        <f t="shared" si="7"/>
        <v>2</v>
      </c>
      <c r="S219" s="30" t="s">
        <v>1922</v>
      </c>
      <c r="T219" s="30" t="s">
        <v>1923</v>
      </c>
      <c r="U219" s="26">
        <v>0</v>
      </c>
      <c r="V219" s="26">
        <v>0</v>
      </c>
      <c r="W219" s="26">
        <v>0</v>
      </c>
      <c r="X219" s="26">
        <v>0</v>
      </c>
      <c r="Y219" s="2"/>
      <c r="Z219" s="2"/>
      <c r="AA219" s="2"/>
      <c r="AB219" s="2"/>
      <c r="AC219" s="80"/>
    </row>
    <row r="220" spans="1:29" s="29" customFormat="1" x14ac:dyDescent="0.2">
      <c r="A220" s="24">
        <v>268</v>
      </c>
      <c r="B220" s="29" t="s">
        <v>1883</v>
      </c>
      <c r="C220" s="29" t="s">
        <v>1884</v>
      </c>
      <c r="D220" s="29" t="s">
        <v>1877</v>
      </c>
      <c r="E220" s="20" t="s">
        <v>1404</v>
      </c>
      <c r="F220" s="2" t="s">
        <v>1878</v>
      </c>
      <c r="G220" s="2"/>
      <c r="H220" s="2" t="s">
        <v>967</v>
      </c>
      <c r="I220" s="2">
        <f>VLOOKUP(H220,Sheet1!$A$15:$D$17,4,0)</f>
        <v>3</v>
      </c>
      <c r="J220" s="30" t="s">
        <v>28</v>
      </c>
      <c r="K220" s="4">
        <f>VLOOKUP(J220,Sheet1!$A$19:$D$22,4,0)</f>
        <v>2</v>
      </c>
      <c r="L220" s="4" t="s">
        <v>67</v>
      </c>
      <c r="M220" s="4" t="s">
        <v>68</v>
      </c>
      <c r="N220" s="4">
        <f>VLOOKUP(M220,Sheet1!$B$8:$D$10,3,0)</f>
        <v>2</v>
      </c>
      <c r="O220" s="4">
        <v>4.5</v>
      </c>
      <c r="P220" s="4">
        <f t="shared" si="6"/>
        <v>2</v>
      </c>
      <c r="Q220" s="4" t="s">
        <v>44</v>
      </c>
      <c r="R220" s="4">
        <f t="shared" si="7"/>
        <v>1</v>
      </c>
      <c r="S220" s="30" t="s">
        <v>1924</v>
      </c>
      <c r="T220" s="30" t="s">
        <v>1925</v>
      </c>
      <c r="U220" s="26">
        <v>0</v>
      </c>
      <c r="V220" s="26">
        <v>0</v>
      </c>
      <c r="W220" s="26">
        <v>0</v>
      </c>
      <c r="X220" s="26">
        <v>0</v>
      </c>
      <c r="Y220" s="2"/>
      <c r="Z220" s="2"/>
      <c r="AA220" s="2"/>
      <c r="AB220" s="2"/>
      <c r="AC220" s="80"/>
    </row>
    <row r="221" spans="1:29" s="29" customFormat="1" x14ac:dyDescent="0.2">
      <c r="A221" s="24">
        <v>269</v>
      </c>
      <c r="B221" s="29" t="s">
        <v>1883</v>
      </c>
      <c r="C221" s="29" t="s">
        <v>1884</v>
      </c>
      <c r="D221" s="29" t="s">
        <v>1877</v>
      </c>
      <c r="E221" s="20" t="s">
        <v>1404</v>
      </c>
      <c r="F221" s="2" t="s">
        <v>1878</v>
      </c>
      <c r="G221" s="2"/>
      <c r="H221" s="2" t="s">
        <v>967</v>
      </c>
      <c r="I221" s="2">
        <f>VLOOKUP(H221,Sheet1!$A$15:$D$17,4,0)</f>
        <v>3</v>
      </c>
      <c r="J221" s="30" t="s">
        <v>28</v>
      </c>
      <c r="K221" s="4">
        <f>VLOOKUP(J221,Sheet1!$A$19:$D$22,4,0)</f>
        <v>2</v>
      </c>
      <c r="L221" s="4" t="s">
        <v>67</v>
      </c>
      <c r="M221" s="4" t="s">
        <v>68</v>
      </c>
      <c r="N221" s="4">
        <f>VLOOKUP(M221,Sheet1!$B$8:$D$10,3,0)</f>
        <v>2</v>
      </c>
      <c r="O221" s="4">
        <v>4</v>
      </c>
      <c r="P221" s="4">
        <f t="shared" si="6"/>
        <v>2</v>
      </c>
      <c r="Q221" s="4" t="s">
        <v>31</v>
      </c>
      <c r="R221" s="4">
        <f t="shared" si="7"/>
        <v>2</v>
      </c>
      <c r="S221" s="30" t="s">
        <v>1926</v>
      </c>
      <c r="T221" s="30" t="s">
        <v>1927</v>
      </c>
      <c r="U221" s="26">
        <v>0</v>
      </c>
      <c r="V221" s="26">
        <v>0</v>
      </c>
      <c r="W221" s="26">
        <v>0</v>
      </c>
      <c r="X221" s="26">
        <v>0</v>
      </c>
      <c r="Y221" s="2"/>
      <c r="Z221" s="2"/>
      <c r="AA221" s="2"/>
      <c r="AB221" s="2"/>
      <c r="AC221" s="80"/>
    </row>
    <row r="222" spans="1:29" s="29" customFormat="1" x14ac:dyDescent="0.2">
      <c r="A222" s="24">
        <v>340</v>
      </c>
      <c r="B222" s="29" t="s">
        <v>1928</v>
      </c>
      <c r="C222" s="29" t="s">
        <v>1929</v>
      </c>
      <c r="D222" s="29" t="s">
        <v>1930</v>
      </c>
      <c r="E222" s="20" t="s">
        <v>1931</v>
      </c>
      <c r="F222" s="2" t="s">
        <v>1878</v>
      </c>
      <c r="G222" s="2"/>
      <c r="H222" s="2" t="s">
        <v>967</v>
      </c>
      <c r="I222" s="2">
        <f>VLOOKUP(H222,Sheet1!$A$15:$D$17,4,0)</f>
        <v>3</v>
      </c>
      <c r="J222" s="30" t="s">
        <v>28</v>
      </c>
      <c r="K222" s="4">
        <f>VLOOKUP(J222,Sheet1!$A$19:$D$22,4,0)</f>
        <v>2</v>
      </c>
      <c r="L222" s="4" t="s">
        <v>67</v>
      </c>
      <c r="M222" s="4" t="s">
        <v>68</v>
      </c>
      <c r="N222" s="4">
        <f>VLOOKUP(M222,Sheet1!$B$8:$D$10,3,0)</f>
        <v>2</v>
      </c>
      <c r="O222" s="4">
        <v>4</v>
      </c>
      <c r="P222" s="4">
        <f t="shared" si="6"/>
        <v>2</v>
      </c>
      <c r="Q222" s="4" t="s">
        <v>31</v>
      </c>
      <c r="R222" s="4">
        <f t="shared" si="7"/>
        <v>2</v>
      </c>
      <c r="S222" s="30" t="s">
        <v>1932</v>
      </c>
      <c r="T222" s="30" t="s">
        <v>1933</v>
      </c>
      <c r="U222" s="26">
        <v>0</v>
      </c>
      <c r="V222" s="26">
        <v>0</v>
      </c>
      <c r="W222" s="26">
        <v>0</v>
      </c>
      <c r="X222" s="26">
        <v>0</v>
      </c>
      <c r="Y222" s="2"/>
      <c r="Z222" s="2"/>
      <c r="AA222" s="2"/>
      <c r="AB222" s="2"/>
      <c r="AC222" s="80"/>
    </row>
    <row r="223" spans="1:29" s="29" customFormat="1" x14ac:dyDescent="0.2">
      <c r="A223" s="24">
        <v>341</v>
      </c>
      <c r="B223" s="29" t="s">
        <v>1928</v>
      </c>
      <c r="C223" s="29" t="s">
        <v>1929</v>
      </c>
      <c r="D223" s="29" t="s">
        <v>1930</v>
      </c>
      <c r="E223" s="20" t="s">
        <v>1931</v>
      </c>
      <c r="F223" s="2" t="s">
        <v>1878</v>
      </c>
      <c r="G223" s="2"/>
      <c r="H223" s="2" t="s">
        <v>967</v>
      </c>
      <c r="I223" s="2">
        <f>VLOOKUP(H223,Sheet1!$A$15:$D$17,4,0)</f>
        <v>3</v>
      </c>
      <c r="J223" s="30" t="s">
        <v>28</v>
      </c>
      <c r="K223" s="4">
        <f>VLOOKUP(J223,Sheet1!$A$19:$D$22,4,0)</f>
        <v>2</v>
      </c>
      <c r="L223" s="4" t="s">
        <v>67</v>
      </c>
      <c r="M223" s="4" t="s">
        <v>68</v>
      </c>
      <c r="N223" s="4">
        <f>VLOOKUP(M223,Sheet1!$B$8:$D$10,3,0)</f>
        <v>2</v>
      </c>
      <c r="O223" s="4">
        <v>3</v>
      </c>
      <c r="P223" s="4">
        <f t="shared" si="6"/>
        <v>2</v>
      </c>
      <c r="Q223" s="4" t="s">
        <v>31</v>
      </c>
      <c r="R223" s="4">
        <f t="shared" si="7"/>
        <v>2</v>
      </c>
      <c r="S223" s="30" t="s">
        <v>1934</v>
      </c>
      <c r="T223" s="30" t="s">
        <v>1935</v>
      </c>
      <c r="U223" s="26">
        <v>0</v>
      </c>
      <c r="V223" s="26">
        <v>0</v>
      </c>
      <c r="W223" s="26">
        <v>0</v>
      </c>
      <c r="X223" s="26">
        <v>0</v>
      </c>
      <c r="Y223" s="2"/>
      <c r="Z223" s="2"/>
      <c r="AA223" s="2"/>
      <c r="AB223" s="2"/>
      <c r="AC223" s="80"/>
    </row>
    <row r="224" spans="1:29" s="29" customFormat="1" x14ac:dyDescent="0.2">
      <c r="A224" s="24">
        <v>384</v>
      </c>
      <c r="B224" s="29" t="s">
        <v>1936</v>
      </c>
      <c r="C224" s="29" t="s">
        <v>1929</v>
      </c>
      <c r="D224" s="29" t="s">
        <v>1930</v>
      </c>
      <c r="E224" s="20" t="s">
        <v>1931</v>
      </c>
      <c r="F224" s="2" t="s">
        <v>1878</v>
      </c>
      <c r="G224" s="2"/>
      <c r="H224" s="2" t="s">
        <v>967</v>
      </c>
      <c r="I224" s="2">
        <f>VLOOKUP(H224,Sheet1!$A$15:$D$17,4,0)</f>
        <v>3</v>
      </c>
      <c r="J224" s="30" t="s">
        <v>28</v>
      </c>
      <c r="K224" s="4">
        <f>VLOOKUP(J224,Sheet1!$A$19:$D$22,4,0)</f>
        <v>2</v>
      </c>
      <c r="L224" s="4" t="s">
        <v>29</v>
      </c>
      <c r="M224" s="4" t="s">
        <v>68</v>
      </c>
      <c r="N224" s="4">
        <f>VLOOKUP(M224,Sheet1!$B$8:$D$10,3,0)</f>
        <v>2</v>
      </c>
      <c r="O224" s="4">
        <v>5</v>
      </c>
      <c r="P224" s="4">
        <f t="shared" si="6"/>
        <v>1</v>
      </c>
      <c r="Q224" s="4" t="s">
        <v>31</v>
      </c>
      <c r="R224" s="4">
        <f t="shared" si="7"/>
        <v>2</v>
      </c>
      <c r="S224" s="30" t="s">
        <v>149</v>
      </c>
      <c r="T224" s="30" t="s">
        <v>1937</v>
      </c>
      <c r="U224" s="26">
        <v>0</v>
      </c>
      <c r="V224" s="26">
        <v>0</v>
      </c>
      <c r="W224" s="26">
        <v>0</v>
      </c>
      <c r="X224" s="26">
        <v>0</v>
      </c>
      <c r="Y224" s="2"/>
      <c r="Z224" s="2"/>
      <c r="AA224" s="2"/>
      <c r="AB224" s="2"/>
      <c r="AC224" s="80"/>
    </row>
    <row r="225" spans="1:29" s="31" customFormat="1" x14ac:dyDescent="0.2">
      <c r="A225" s="24">
        <v>385</v>
      </c>
      <c r="B225" s="29" t="s">
        <v>1936</v>
      </c>
      <c r="C225" s="29" t="s">
        <v>1929</v>
      </c>
      <c r="D225" s="29" t="s">
        <v>1930</v>
      </c>
      <c r="E225" s="20" t="s">
        <v>1931</v>
      </c>
      <c r="F225" s="2" t="s">
        <v>1878</v>
      </c>
      <c r="G225" s="2"/>
      <c r="H225" s="2" t="s">
        <v>967</v>
      </c>
      <c r="I225" s="2">
        <f>VLOOKUP(H225,Sheet1!$A$15:$D$17,4,0)</f>
        <v>3</v>
      </c>
      <c r="J225" s="30" t="s">
        <v>28</v>
      </c>
      <c r="K225" s="4">
        <f>VLOOKUP(J225,Sheet1!$A$19:$D$22,4,0)</f>
        <v>2</v>
      </c>
      <c r="L225" s="4" t="s">
        <v>29</v>
      </c>
      <c r="M225" s="4" t="s">
        <v>68</v>
      </c>
      <c r="N225" s="4">
        <f>VLOOKUP(M225,Sheet1!$B$8:$D$10,3,0)</f>
        <v>2</v>
      </c>
      <c r="O225" s="4">
        <v>3</v>
      </c>
      <c r="P225" s="4">
        <f t="shared" si="6"/>
        <v>2</v>
      </c>
      <c r="Q225" s="4" t="s">
        <v>31</v>
      </c>
      <c r="R225" s="4">
        <f t="shared" si="7"/>
        <v>2</v>
      </c>
      <c r="S225" s="30" t="s">
        <v>151</v>
      </c>
      <c r="T225" s="30" t="s">
        <v>1938</v>
      </c>
      <c r="U225" s="26">
        <v>0</v>
      </c>
      <c r="V225" s="26">
        <v>0</v>
      </c>
      <c r="W225" s="26">
        <v>0</v>
      </c>
      <c r="X225" s="26">
        <v>0</v>
      </c>
      <c r="Y225" s="2"/>
      <c r="Z225" s="2"/>
      <c r="AA225" s="2"/>
      <c r="AB225" s="2"/>
      <c r="AC225" s="81"/>
    </row>
    <row r="226" spans="1:29" s="29" customFormat="1" ht="14.5" customHeight="1" x14ac:dyDescent="0.2">
      <c r="A226" s="24">
        <v>387</v>
      </c>
      <c r="B226" s="29" t="s">
        <v>1939</v>
      </c>
      <c r="C226" s="29" t="s">
        <v>1929</v>
      </c>
      <c r="D226" s="29" t="s">
        <v>1930</v>
      </c>
      <c r="E226" s="20" t="s">
        <v>1931</v>
      </c>
      <c r="F226" s="2" t="s">
        <v>1878</v>
      </c>
      <c r="G226" s="2"/>
      <c r="H226" s="2" t="s">
        <v>967</v>
      </c>
      <c r="I226" s="2">
        <f>VLOOKUP(H226,Sheet1!$A$15:$D$17,4,0)</f>
        <v>3</v>
      </c>
      <c r="J226" s="30" t="s">
        <v>28</v>
      </c>
      <c r="K226" s="4">
        <f>VLOOKUP(J226,Sheet1!$A$19:$D$22,4,0)</f>
        <v>2</v>
      </c>
      <c r="L226" s="4" t="s">
        <v>29</v>
      </c>
      <c r="M226" s="4" t="s">
        <v>68</v>
      </c>
      <c r="N226" s="4">
        <f>VLOOKUP(M226,Sheet1!$B$8:$D$10,3,0)</f>
        <v>2</v>
      </c>
      <c r="O226" s="4">
        <v>5</v>
      </c>
      <c r="P226" s="4">
        <f t="shared" si="6"/>
        <v>1</v>
      </c>
      <c r="Q226" s="4" t="s">
        <v>31</v>
      </c>
      <c r="R226" s="4">
        <f t="shared" si="7"/>
        <v>2</v>
      </c>
      <c r="S226" s="30" t="s">
        <v>1940</v>
      </c>
      <c r="T226" s="30" t="s">
        <v>1941</v>
      </c>
      <c r="U226" s="26">
        <v>1</v>
      </c>
      <c r="V226" s="26">
        <v>0</v>
      </c>
      <c r="W226" s="26">
        <v>0</v>
      </c>
      <c r="X226" s="26">
        <v>0</v>
      </c>
      <c r="Y226" s="8" t="s">
        <v>1942</v>
      </c>
      <c r="Z226" s="2"/>
      <c r="AA226" s="2"/>
      <c r="AB226" s="2"/>
      <c r="AC226" s="80"/>
    </row>
    <row r="227" spans="1:29" s="29" customFormat="1" ht="14.5" customHeight="1" x14ac:dyDescent="0.2">
      <c r="A227" s="24">
        <v>388</v>
      </c>
      <c r="B227" s="29" t="s">
        <v>1939</v>
      </c>
      <c r="C227" s="29" t="s">
        <v>1929</v>
      </c>
      <c r="D227" s="29" t="s">
        <v>1930</v>
      </c>
      <c r="E227" s="20" t="s">
        <v>1931</v>
      </c>
      <c r="F227" s="2" t="s">
        <v>1878</v>
      </c>
      <c r="G227" s="2"/>
      <c r="H227" s="2" t="s">
        <v>967</v>
      </c>
      <c r="I227" s="2">
        <f>VLOOKUP(H227,Sheet1!$A$15:$D$17,4,0)</f>
        <v>3</v>
      </c>
      <c r="J227" s="30" t="s">
        <v>28</v>
      </c>
      <c r="K227" s="4">
        <f>VLOOKUP(J227,Sheet1!$A$19:$D$22,4,0)</f>
        <v>2</v>
      </c>
      <c r="L227" s="4" t="s">
        <v>29</v>
      </c>
      <c r="M227" s="4" t="s">
        <v>68</v>
      </c>
      <c r="N227" s="4">
        <f>VLOOKUP(M227,Sheet1!$B$8:$D$10,3,0)</f>
        <v>2</v>
      </c>
      <c r="O227" s="4">
        <v>4</v>
      </c>
      <c r="P227" s="4">
        <f t="shared" si="6"/>
        <v>2</v>
      </c>
      <c r="Q227" s="4" t="s">
        <v>31</v>
      </c>
      <c r="R227" s="4">
        <f t="shared" si="7"/>
        <v>2</v>
      </c>
      <c r="S227" s="30" t="s">
        <v>1943</v>
      </c>
      <c r="T227" s="30" t="s">
        <v>1944</v>
      </c>
      <c r="U227" s="26">
        <v>0</v>
      </c>
      <c r="V227" s="26">
        <v>0</v>
      </c>
      <c r="W227" s="26">
        <v>0</v>
      </c>
      <c r="X227" s="26">
        <v>0</v>
      </c>
      <c r="Y227" s="8"/>
      <c r="Z227" s="2"/>
      <c r="AA227" s="2"/>
      <c r="AB227" s="2"/>
      <c r="AC227" s="80"/>
    </row>
    <row r="228" spans="1:29" s="29" customFormat="1" ht="14.5" customHeight="1" x14ac:dyDescent="0.2">
      <c r="A228" s="24">
        <v>389</v>
      </c>
      <c r="B228" s="29" t="s">
        <v>1939</v>
      </c>
      <c r="C228" s="29" t="s">
        <v>1929</v>
      </c>
      <c r="D228" s="29" t="s">
        <v>1930</v>
      </c>
      <c r="E228" s="20" t="s">
        <v>1931</v>
      </c>
      <c r="F228" s="2" t="s">
        <v>1878</v>
      </c>
      <c r="G228" s="2"/>
      <c r="H228" s="2" t="s">
        <v>967</v>
      </c>
      <c r="I228" s="2">
        <f>VLOOKUP(H228,Sheet1!$A$15:$D$17,4,0)</f>
        <v>3</v>
      </c>
      <c r="J228" s="30" t="s">
        <v>28</v>
      </c>
      <c r="K228" s="4">
        <f>VLOOKUP(J228,Sheet1!$A$19:$D$22,4,0)</f>
        <v>2</v>
      </c>
      <c r="L228" s="4" t="s">
        <v>29</v>
      </c>
      <c r="M228" s="4" t="s">
        <v>68</v>
      </c>
      <c r="N228" s="4">
        <f>VLOOKUP(M228,Sheet1!$B$8:$D$10,3,0)</f>
        <v>2</v>
      </c>
      <c r="O228" s="4">
        <v>3</v>
      </c>
      <c r="P228" s="4">
        <f t="shared" si="6"/>
        <v>2</v>
      </c>
      <c r="Q228" s="4" t="s">
        <v>31</v>
      </c>
      <c r="R228" s="4">
        <f t="shared" si="7"/>
        <v>2</v>
      </c>
      <c r="S228" s="30" t="s">
        <v>1945</v>
      </c>
      <c r="T228" s="30" t="s">
        <v>1946</v>
      </c>
      <c r="U228" s="26">
        <v>1</v>
      </c>
      <c r="V228" s="26">
        <v>0</v>
      </c>
      <c r="W228" s="26">
        <v>0</v>
      </c>
      <c r="X228" s="26">
        <v>0</v>
      </c>
      <c r="Y228" s="8" t="s">
        <v>1942</v>
      </c>
      <c r="Z228" s="2"/>
      <c r="AA228" s="2"/>
      <c r="AB228" s="2"/>
      <c r="AC228" s="80"/>
    </row>
    <row r="229" spans="1:29" s="29" customFormat="1" x14ac:dyDescent="0.2">
      <c r="A229" s="24">
        <v>333</v>
      </c>
      <c r="B229" s="29" t="s">
        <v>1947</v>
      </c>
      <c r="C229" s="29" t="s">
        <v>1929</v>
      </c>
      <c r="D229" s="29" t="s">
        <v>1930</v>
      </c>
      <c r="E229" s="20" t="s">
        <v>1931</v>
      </c>
      <c r="F229" s="2" t="s">
        <v>1878</v>
      </c>
      <c r="G229" s="2"/>
      <c r="H229" s="2" t="s">
        <v>967</v>
      </c>
      <c r="I229" s="2">
        <f>VLOOKUP(H229,Sheet1!$A$15:$D$17,4,0)</f>
        <v>3</v>
      </c>
      <c r="J229" s="30" t="s">
        <v>28</v>
      </c>
      <c r="K229" s="4">
        <f>VLOOKUP(J229,Sheet1!$A$19:$D$22,4,0)</f>
        <v>2</v>
      </c>
      <c r="L229" s="4" t="s">
        <v>29</v>
      </c>
      <c r="M229" s="4" t="s">
        <v>68</v>
      </c>
      <c r="N229" s="4">
        <f>VLOOKUP(M229,Sheet1!$B$8:$D$10,3,0)</f>
        <v>2</v>
      </c>
      <c r="O229" s="4">
        <v>3</v>
      </c>
      <c r="P229" s="4">
        <f t="shared" si="6"/>
        <v>2</v>
      </c>
      <c r="Q229" s="4" t="s">
        <v>31</v>
      </c>
      <c r="R229" s="4">
        <f t="shared" si="7"/>
        <v>2</v>
      </c>
      <c r="S229" s="30" t="s">
        <v>158</v>
      </c>
      <c r="T229" s="30" t="s">
        <v>1948</v>
      </c>
      <c r="U229" s="26">
        <v>0</v>
      </c>
      <c r="V229" s="26">
        <v>0</v>
      </c>
      <c r="W229" s="26">
        <v>0</v>
      </c>
      <c r="X229" s="26">
        <v>0</v>
      </c>
      <c r="Y229" s="2"/>
      <c r="Z229" s="2"/>
      <c r="AA229" s="2"/>
      <c r="AB229" s="2"/>
      <c r="AC229" s="80"/>
    </row>
    <row r="230" spans="1:29" s="29" customFormat="1" x14ac:dyDescent="0.2">
      <c r="A230" s="24">
        <v>354</v>
      </c>
      <c r="B230" s="29" t="s">
        <v>1949</v>
      </c>
      <c r="C230" s="29" t="s">
        <v>1929</v>
      </c>
      <c r="D230" s="29" t="s">
        <v>1930</v>
      </c>
      <c r="E230" s="20" t="s">
        <v>1931</v>
      </c>
      <c r="F230" s="2" t="s">
        <v>1878</v>
      </c>
      <c r="G230" s="2"/>
      <c r="H230" s="2" t="s">
        <v>967</v>
      </c>
      <c r="I230" s="2">
        <f>VLOOKUP(H230,Sheet1!$A$15:$D$17,4,0)</f>
        <v>3</v>
      </c>
      <c r="J230" s="30" t="s">
        <v>28</v>
      </c>
      <c r="K230" s="4">
        <f>VLOOKUP(J230,Sheet1!$A$19:$D$22,4,0)</f>
        <v>2</v>
      </c>
      <c r="L230" s="4" t="s">
        <v>29</v>
      </c>
      <c r="M230" s="4" t="s">
        <v>68</v>
      </c>
      <c r="N230" s="4">
        <f>VLOOKUP(M230,Sheet1!$B$8:$D$10,3,0)</f>
        <v>2</v>
      </c>
      <c r="O230" s="4">
        <v>1.5</v>
      </c>
      <c r="P230" s="4">
        <f t="shared" si="6"/>
        <v>2</v>
      </c>
      <c r="Q230" s="4" t="s">
        <v>31</v>
      </c>
      <c r="R230" s="4">
        <f t="shared" si="7"/>
        <v>2</v>
      </c>
      <c r="S230" s="30" t="s">
        <v>1950</v>
      </c>
      <c r="T230" s="30" t="s">
        <v>1951</v>
      </c>
      <c r="U230" s="26">
        <v>0</v>
      </c>
      <c r="V230" s="26">
        <v>0</v>
      </c>
      <c r="W230" s="26">
        <v>0</v>
      </c>
      <c r="X230" s="26">
        <v>0</v>
      </c>
      <c r="Y230" s="2"/>
      <c r="Z230" s="2"/>
      <c r="AA230" s="2"/>
      <c r="AB230" s="2"/>
      <c r="AC230" s="80"/>
    </row>
    <row r="231" spans="1:29" s="29" customFormat="1" x14ac:dyDescent="0.2">
      <c r="A231" s="24">
        <v>355</v>
      </c>
      <c r="B231" s="29" t="s">
        <v>1949</v>
      </c>
      <c r="C231" s="29" t="s">
        <v>1929</v>
      </c>
      <c r="D231" s="29" t="s">
        <v>1930</v>
      </c>
      <c r="E231" s="20" t="s">
        <v>1931</v>
      </c>
      <c r="F231" s="2" t="s">
        <v>1878</v>
      </c>
      <c r="G231" s="2"/>
      <c r="H231" s="2" t="s">
        <v>967</v>
      </c>
      <c r="I231" s="2">
        <f>VLOOKUP(H231,Sheet1!$A$15:$D$17,4,0)</f>
        <v>3</v>
      </c>
      <c r="J231" s="30" t="s">
        <v>28</v>
      </c>
      <c r="K231" s="4">
        <f>VLOOKUP(J231,Sheet1!$A$19:$D$22,4,0)</f>
        <v>2</v>
      </c>
      <c r="L231" s="4" t="s">
        <v>29</v>
      </c>
      <c r="M231" s="4" t="s">
        <v>68</v>
      </c>
      <c r="N231" s="4">
        <f>VLOOKUP(M231,Sheet1!$B$8:$D$10,3,0)</f>
        <v>2</v>
      </c>
      <c r="O231" s="4">
        <v>3</v>
      </c>
      <c r="P231" s="4">
        <f t="shared" si="6"/>
        <v>2</v>
      </c>
      <c r="Q231" s="4" t="s">
        <v>44</v>
      </c>
      <c r="R231" s="4">
        <f t="shared" si="7"/>
        <v>1</v>
      </c>
      <c r="S231" s="30" t="s">
        <v>1952</v>
      </c>
      <c r="T231" s="30" t="s">
        <v>1953</v>
      </c>
      <c r="U231" s="26">
        <v>0</v>
      </c>
      <c r="V231" s="26">
        <v>0</v>
      </c>
      <c r="W231" s="26">
        <v>0</v>
      </c>
      <c r="X231" s="26">
        <v>0</v>
      </c>
      <c r="Y231" s="2"/>
      <c r="Z231" s="2"/>
      <c r="AA231" s="2"/>
      <c r="AB231" s="2"/>
      <c r="AC231" s="80"/>
    </row>
    <row r="232" spans="1:29" s="29" customFormat="1" x14ac:dyDescent="0.2">
      <c r="A232" s="24">
        <v>356</v>
      </c>
      <c r="B232" s="29" t="s">
        <v>1949</v>
      </c>
      <c r="C232" s="29" t="s">
        <v>1929</v>
      </c>
      <c r="D232" s="29" t="s">
        <v>1930</v>
      </c>
      <c r="E232" s="20" t="s">
        <v>1931</v>
      </c>
      <c r="F232" s="2" t="s">
        <v>1878</v>
      </c>
      <c r="G232" s="2"/>
      <c r="H232" s="2" t="s">
        <v>967</v>
      </c>
      <c r="I232" s="2">
        <f>VLOOKUP(H232,Sheet1!$A$15:$D$17,4,0)</f>
        <v>3</v>
      </c>
      <c r="J232" s="30" t="s">
        <v>28</v>
      </c>
      <c r="K232" s="4">
        <f>VLOOKUP(J232,Sheet1!$A$19:$D$22,4,0)</f>
        <v>2</v>
      </c>
      <c r="L232" s="4" t="s">
        <v>29</v>
      </c>
      <c r="M232" s="4" t="s">
        <v>68</v>
      </c>
      <c r="N232" s="4">
        <f>VLOOKUP(M232,Sheet1!$B$8:$D$10,3,0)</f>
        <v>2</v>
      </c>
      <c r="O232" s="4">
        <v>5</v>
      </c>
      <c r="P232" s="4">
        <f t="shared" si="6"/>
        <v>1</v>
      </c>
      <c r="Q232" s="4" t="s">
        <v>44</v>
      </c>
      <c r="R232" s="4">
        <f t="shared" si="7"/>
        <v>1</v>
      </c>
      <c r="S232" s="30" t="s">
        <v>1954</v>
      </c>
      <c r="T232" s="30" t="s">
        <v>1955</v>
      </c>
      <c r="U232" s="26">
        <v>0</v>
      </c>
      <c r="V232" s="26">
        <v>0</v>
      </c>
      <c r="W232" s="26">
        <v>0</v>
      </c>
      <c r="X232" s="26">
        <v>0</v>
      </c>
      <c r="Y232" s="2"/>
      <c r="Z232" s="2"/>
      <c r="AA232" s="2"/>
      <c r="AB232" s="2"/>
      <c r="AC232" s="80"/>
    </row>
    <row r="233" spans="1:29" s="29" customFormat="1" x14ac:dyDescent="0.2">
      <c r="A233" s="24">
        <v>334</v>
      </c>
      <c r="B233" s="29" t="s">
        <v>1928</v>
      </c>
      <c r="C233" s="29" t="s">
        <v>1929</v>
      </c>
      <c r="D233" s="29" t="s">
        <v>1930</v>
      </c>
      <c r="E233" s="20" t="s">
        <v>1931</v>
      </c>
      <c r="F233" s="2" t="s">
        <v>1878</v>
      </c>
      <c r="G233" s="2"/>
      <c r="H233" s="2" t="s">
        <v>967</v>
      </c>
      <c r="I233" s="2">
        <f>VLOOKUP(H233,Sheet1!$A$15:$D$17,4,0)</f>
        <v>3</v>
      </c>
      <c r="J233" s="30" t="s">
        <v>28</v>
      </c>
      <c r="K233" s="4">
        <f>VLOOKUP(J233,Sheet1!$A$19:$D$22,4,0)</f>
        <v>2</v>
      </c>
      <c r="L233" s="4" t="s">
        <v>67</v>
      </c>
      <c r="M233" s="4" t="s">
        <v>68</v>
      </c>
      <c r="N233" s="4">
        <f>VLOOKUP(M233,Sheet1!$B$8:$D$10,3,0)</f>
        <v>2</v>
      </c>
      <c r="O233" s="4">
        <v>1</v>
      </c>
      <c r="P233" s="4">
        <f t="shared" si="6"/>
        <v>2</v>
      </c>
      <c r="Q233" s="4" t="s">
        <v>31</v>
      </c>
      <c r="R233" s="4">
        <f t="shared" si="7"/>
        <v>2</v>
      </c>
      <c r="S233" s="30" t="s">
        <v>1956</v>
      </c>
      <c r="T233" s="30" t="s">
        <v>1957</v>
      </c>
      <c r="U233" s="26">
        <v>0</v>
      </c>
      <c r="V233" s="26">
        <v>0</v>
      </c>
      <c r="W233" s="26">
        <v>0</v>
      </c>
      <c r="X233" s="26">
        <v>0</v>
      </c>
      <c r="Y233" s="2"/>
      <c r="Z233" s="2"/>
      <c r="AA233" s="2"/>
      <c r="AB233" s="2"/>
      <c r="AC233" s="80" t="s">
        <v>2782</v>
      </c>
    </row>
    <row r="234" spans="1:29" s="29" customFormat="1" x14ac:dyDescent="0.2">
      <c r="A234" s="24">
        <v>335</v>
      </c>
      <c r="B234" s="29" t="s">
        <v>1928</v>
      </c>
      <c r="C234" s="29" t="s">
        <v>1929</v>
      </c>
      <c r="D234" s="29" t="s">
        <v>1930</v>
      </c>
      <c r="E234" s="20" t="s">
        <v>1931</v>
      </c>
      <c r="F234" s="2" t="s">
        <v>1878</v>
      </c>
      <c r="G234" s="2"/>
      <c r="H234" s="2" t="s">
        <v>967</v>
      </c>
      <c r="I234" s="2">
        <f>VLOOKUP(H234,Sheet1!$A$15:$D$17,4,0)</f>
        <v>3</v>
      </c>
      <c r="J234" s="30" t="s">
        <v>28</v>
      </c>
      <c r="K234" s="4">
        <f>VLOOKUP(J234,Sheet1!$A$19:$D$22,4,0)</f>
        <v>2</v>
      </c>
      <c r="L234" s="4" t="s">
        <v>67</v>
      </c>
      <c r="M234" s="4" t="s">
        <v>68</v>
      </c>
      <c r="N234" s="4">
        <f>VLOOKUP(M234,Sheet1!$B$8:$D$10,3,0)</f>
        <v>2</v>
      </c>
      <c r="O234" s="4">
        <v>2</v>
      </c>
      <c r="P234" s="4">
        <f t="shared" si="6"/>
        <v>2</v>
      </c>
      <c r="Q234" s="4" t="s">
        <v>31</v>
      </c>
      <c r="R234" s="4">
        <f t="shared" si="7"/>
        <v>2</v>
      </c>
      <c r="S234" s="30" t="s">
        <v>1958</v>
      </c>
      <c r="T234" s="30" t="s">
        <v>1959</v>
      </c>
      <c r="U234" s="26">
        <v>0</v>
      </c>
      <c r="V234" s="26">
        <v>0</v>
      </c>
      <c r="W234" s="26">
        <v>0</v>
      </c>
      <c r="X234" s="26">
        <v>0</v>
      </c>
      <c r="Y234" s="2"/>
      <c r="Z234" s="2"/>
      <c r="AA234" s="2"/>
      <c r="AB234" s="2"/>
      <c r="AC234" s="80"/>
    </row>
    <row r="235" spans="1:29" s="29" customFormat="1" x14ac:dyDescent="0.2">
      <c r="A235" s="24">
        <v>336</v>
      </c>
      <c r="B235" s="29" t="s">
        <v>1928</v>
      </c>
      <c r="C235" s="29" t="s">
        <v>1929</v>
      </c>
      <c r="D235" s="29" t="s">
        <v>1930</v>
      </c>
      <c r="E235" s="20" t="s">
        <v>1931</v>
      </c>
      <c r="F235" s="2" t="s">
        <v>1878</v>
      </c>
      <c r="G235" s="2"/>
      <c r="H235" s="2" t="s">
        <v>967</v>
      </c>
      <c r="I235" s="2">
        <f>VLOOKUP(H235,Sheet1!$A$15:$D$17,4,0)</f>
        <v>3</v>
      </c>
      <c r="J235" s="30" t="s">
        <v>28</v>
      </c>
      <c r="K235" s="4">
        <f>VLOOKUP(J235,Sheet1!$A$19:$D$22,4,0)</f>
        <v>2</v>
      </c>
      <c r="L235" s="4" t="s">
        <v>67</v>
      </c>
      <c r="M235" s="4" t="s">
        <v>68</v>
      </c>
      <c r="N235" s="4">
        <f>VLOOKUP(M235,Sheet1!$B$8:$D$10,3,0)</f>
        <v>2</v>
      </c>
      <c r="O235" s="4">
        <v>4</v>
      </c>
      <c r="P235" s="4">
        <f t="shared" si="6"/>
        <v>2</v>
      </c>
      <c r="Q235" s="4" t="s">
        <v>44</v>
      </c>
      <c r="R235" s="4">
        <f t="shared" si="7"/>
        <v>1</v>
      </c>
      <c r="S235" s="30" t="s">
        <v>1960</v>
      </c>
      <c r="T235" s="30" t="s">
        <v>1961</v>
      </c>
      <c r="U235" s="26">
        <v>0</v>
      </c>
      <c r="V235" s="26">
        <v>0</v>
      </c>
      <c r="W235" s="26">
        <v>0</v>
      </c>
      <c r="X235" s="26">
        <v>0</v>
      </c>
      <c r="Y235" s="2"/>
      <c r="Z235" s="2"/>
      <c r="AA235" s="2"/>
      <c r="AB235" s="2"/>
      <c r="AC235" s="80"/>
    </row>
    <row r="236" spans="1:29" s="29" customFormat="1" x14ac:dyDescent="0.2">
      <c r="A236" s="24">
        <v>337</v>
      </c>
      <c r="B236" s="29" t="s">
        <v>1928</v>
      </c>
      <c r="C236" s="29" t="s">
        <v>1929</v>
      </c>
      <c r="D236" s="29" t="s">
        <v>1930</v>
      </c>
      <c r="E236" s="20" t="s">
        <v>1931</v>
      </c>
      <c r="F236" s="2" t="s">
        <v>1878</v>
      </c>
      <c r="G236" s="2"/>
      <c r="H236" s="2" t="s">
        <v>967</v>
      </c>
      <c r="I236" s="2">
        <f>VLOOKUP(H236,Sheet1!$A$15:$D$17,4,0)</f>
        <v>3</v>
      </c>
      <c r="J236" s="30" t="s">
        <v>28</v>
      </c>
      <c r="K236" s="4">
        <f>VLOOKUP(J236,Sheet1!$A$19:$D$22,4,0)</f>
        <v>2</v>
      </c>
      <c r="L236" s="4" t="s">
        <v>67</v>
      </c>
      <c r="M236" s="4" t="s">
        <v>68</v>
      </c>
      <c r="N236" s="4">
        <f>VLOOKUP(M236,Sheet1!$B$8:$D$10,3,0)</f>
        <v>2</v>
      </c>
      <c r="O236" s="4">
        <v>3</v>
      </c>
      <c r="P236" s="4">
        <f t="shared" si="6"/>
        <v>2</v>
      </c>
      <c r="Q236" s="4" t="s">
        <v>31</v>
      </c>
      <c r="R236" s="4">
        <f t="shared" si="7"/>
        <v>2</v>
      </c>
      <c r="S236" s="30" t="s">
        <v>1962</v>
      </c>
      <c r="T236" s="30" t="s">
        <v>1963</v>
      </c>
      <c r="U236" s="26">
        <v>0</v>
      </c>
      <c r="V236" s="26">
        <v>1</v>
      </c>
      <c r="W236" s="26">
        <v>0</v>
      </c>
      <c r="X236" s="26">
        <v>0</v>
      </c>
      <c r="Y236" s="2"/>
      <c r="Z236" s="5" t="s">
        <v>1964</v>
      </c>
      <c r="AA236" s="2"/>
      <c r="AB236" s="2"/>
      <c r="AC236" s="80"/>
    </row>
    <row r="237" spans="1:29" s="29" customFormat="1" x14ac:dyDescent="0.2">
      <c r="A237" s="24">
        <v>315</v>
      </c>
      <c r="B237" s="29" t="s">
        <v>1947</v>
      </c>
      <c r="C237" s="29" t="s">
        <v>1929</v>
      </c>
      <c r="D237" s="29" t="s">
        <v>1930</v>
      </c>
      <c r="E237" s="20" t="s">
        <v>1931</v>
      </c>
      <c r="F237" s="2" t="s">
        <v>1878</v>
      </c>
      <c r="G237" s="2"/>
      <c r="H237" s="2" t="s">
        <v>967</v>
      </c>
      <c r="I237" s="2">
        <f>VLOOKUP(H237,Sheet1!$A$15:$D$17,4,0)</f>
        <v>3</v>
      </c>
      <c r="J237" s="30" t="s">
        <v>28</v>
      </c>
      <c r="K237" s="4">
        <f>VLOOKUP(J237,Sheet1!$A$19:$D$22,4,0)</f>
        <v>2</v>
      </c>
      <c r="L237" s="4" t="s">
        <v>29</v>
      </c>
      <c r="M237" s="4" t="s">
        <v>68</v>
      </c>
      <c r="N237" s="4">
        <f>VLOOKUP(M237,Sheet1!$B$8:$D$10,3,0)</f>
        <v>2</v>
      </c>
      <c r="O237" s="4">
        <v>6</v>
      </c>
      <c r="P237" s="4">
        <f t="shared" si="6"/>
        <v>1</v>
      </c>
      <c r="Q237" s="4" t="s">
        <v>44</v>
      </c>
      <c r="R237" s="4">
        <f t="shared" si="7"/>
        <v>1</v>
      </c>
      <c r="S237" s="30" t="s">
        <v>1073</v>
      </c>
      <c r="T237" s="30" t="s">
        <v>1965</v>
      </c>
      <c r="U237" s="26">
        <v>0</v>
      </c>
      <c r="V237" s="26">
        <v>0</v>
      </c>
      <c r="W237" s="26">
        <v>0</v>
      </c>
      <c r="X237" s="26">
        <v>0</v>
      </c>
      <c r="Y237" s="2"/>
      <c r="Z237" s="2"/>
      <c r="AA237" s="2"/>
      <c r="AB237" s="2"/>
      <c r="AC237" s="80"/>
    </row>
    <row r="238" spans="1:29" s="29" customFormat="1" x14ac:dyDescent="0.2">
      <c r="A238" s="24">
        <v>338</v>
      </c>
      <c r="B238" s="29" t="s">
        <v>1928</v>
      </c>
      <c r="C238" s="29" t="s">
        <v>1929</v>
      </c>
      <c r="D238" s="29" t="s">
        <v>1930</v>
      </c>
      <c r="E238" s="20" t="s">
        <v>1931</v>
      </c>
      <c r="F238" s="2" t="s">
        <v>1878</v>
      </c>
      <c r="G238" s="2"/>
      <c r="H238" s="2" t="s">
        <v>967</v>
      </c>
      <c r="I238" s="2">
        <f>VLOOKUP(H238,Sheet1!$A$15:$D$17,4,0)</f>
        <v>3</v>
      </c>
      <c r="J238" s="30" t="s">
        <v>28</v>
      </c>
      <c r="K238" s="4">
        <f>VLOOKUP(J238,Sheet1!$A$19:$D$22,4,0)</f>
        <v>2</v>
      </c>
      <c r="L238" s="4" t="s">
        <v>67</v>
      </c>
      <c r="M238" s="4" t="s">
        <v>68</v>
      </c>
      <c r="N238" s="4">
        <f>VLOOKUP(M238,Sheet1!$B$8:$D$10,3,0)</f>
        <v>2</v>
      </c>
      <c r="O238" s="4">
        <v>5</v>
      </c>
      <c r="P238" s="4">
        <f t="shared" si="6"/>
        <v>1</v>
      </c>
      <c r="Q238" s="4" t="s">
        <v>31</v>
      </c>
      <c r="R238" s="4">
        <f t="shared" si="7"/>
        <v>2</v>
      </c>
      <c r="S238" s="30" t="s">
        <v>1076</v>
      </c>
      <c r="T238" s="30" t="s">
        <v>1966</v>
      </c>
      <c r="U238" s="26">
        <v>0</v>
      </c>
      <c r="V238" s="26">
        <v>0</v>
      </c>
      <c r="W238" s="26">
        <v>0</v>
      </c>
      <c r="X238" s="26">
        <v>0</v>
      </c>
      <c r="Y238" s="2"/>
      <c r="Z238" s="2"/>
      <c r="AA238" s="2"/>
      <c r="AB238" s="2"/>
      <c r="AC238" s="80"/>
    </row>
    <row r="239" spans="1:29" s="29" customFormat="1" x14ac:dyDescent="0.2">
      <c r="A239" s="24">
        <v>339</v>
      </c>
      <c r="B239" s="29" t="s">
        <v>1928</v>
      </c>
      <c r="C239" s="29" t="s">
        <v>1929</v>
      </c>
      <c r="D239" s="29" t="s">
        <v>1930</v>
      </c>
      <c r="E239" s="20" t="s">
        <v>1931</v>
      </c>
      <c r="F239" s="2" t="s">
        <v>1878</v>
      </c>
      <c r="G239" s="2"/>
      <c r="H239" s="2" t="s">
        <v>967</v>
      </c>
      <c r="I239" s="2">
        <f>VLOOKUP(H239,Sheet1!$A$15:$D$17,4,0)</f>
        <v>3</v>
      </c>
      <c r="J239" s="30" t="s">
        <v>28</v>
      </c>
      <c r="K239" s="4">
        <f>VLOOKUP(J239,Sheet1!$A$19:$D$22,4,0)</f>
        <v>2</v>
      </c>
      <c r="L239" s="4" t="s">
        <v>67</v>
      </c>
      <c r="M239" s="4" t="s">
        <v>68</v>
      </c>
      <c r="N239" s="4">
        <f>VLOOKUP(M239,Sheet1!$B$8:$D$10,3,0)</f>
        <v>2</v>
      </c>
      <c r="O239" s="4">
        <v>2</v>
      </c>
      <c r="P239" s="4">
        <f t="shared" si="6"/>
        <v>2</v>
      </c>
      <c r="Q239" s="4" t="s">
        <v>44</v>
      </c>
      <c r="R239" s="4">
        <f t="shared" si="7"/>
        <v>1</v>
      </c>
      <c r="S239" s="30" t="s">
        <v>177</v>
      </c>
      <c r="T239" s="30" t="s">
        <v>1967</v>
      </c>
      <c r="U239" s="26">
        <v>0</v>
      </c>
      <c r="V239" s="26">
        <v>0</v>
      </c>
      <c r="W239" s="26">
        <v>0</v>
      </c>
      <c r="X239" s="26">
        <v>0</v>
      </c>
      <c r="Y239" s="2"/>
      <c r="Z239" s="2"/>
      <c r="AA239" s="2"/>
      <c r="AB239" s="2"/>
      <c r="AC239" s="80"/>
    </row>
    <row r="240" spans="1:29" s="29" customFormat="1" x14ac:dyDescent="0.2">
      <c r="A240" s="24">
        <v>318</v>
      </c>
      <c r="B240" s="29" t="s">
        <v>1968</v>
      </c>
      <c r="C240" s="29" t="s">
        <v>1929</v>
      </c>
      <c r="D240" s="29" t="s">
        <v>1930</v>
      </c>
      <c r="E240" s="20" t="s">
        <v>1931</v>
      </c>
      <c r="F240" s="2" t="s">
        <v>1878</v>
      </c>
      <c r="G240" s="2"/>
      <c r="H240" s="2" t="s">
        <v>967</v>
      </c>
      <c r="I240" s="2">
        <f>VLOOKUP(H240,Sheet1!$A$15:$D$17,4,0)</f>
        <v>3</v>
      </c>
      <c r="J240" s="30" t="s">
        <v>28</v>
      </c>
      <c r="K240" s="4">
        <f>VLOOKUP(J240,Sheet1!$A$19:$D$22,4,0)</f>
        <v>2</v>
      </c>
      <c r="L240" s="4" t="s">
        <v>29</v>
      </c>
      <c r="M240" s="4" t="s">
        <v>30</v>
      </c>
      <c r="N240" s="4">
        <f>VLOOKUP(M240,Sheet1!$B$8:$D$10,3,0)</f>
        <v>3</v>
      </c>
      <c r="O240" s="4">
        <v>4</v>
      </c>
      <c r="P240" s="4">
        <f t="shared" si="6"/>
        <v>2</v>
      </c>
      <c r="Q240" s="4" t="s">
        <v>44</v>
      </c>
      <c r="R240" s="4">
        <f t="shared" si="7"/>
        <v>1</v>
      </c>
      <c r="S240" s="30" t="s">
        <v>1082</v>
      </c>
      <c r="T240" s="30" t="s">
        <v>1969</v>
      </c>
      <c r="U240" s="26">
        <v>1</v>
      </c>
      <c r="V240" s="26">
        <v>0</v>
      </c>
      <c r="W240" s="26">
        <v>0</v>
      </c>
      <c r="X240" s="26">
        <v>0</v>
      </c>
      <c r="Y240" s="5" t="s">
        <v>1321</v>
      </c>
      <c r="Z240" s="2"/>
      <c r="AA240" s="2"/>
      <c r="AB240" s="2"/>
      <c r="AC240" s="80"/>
    </row>
    <row r="241" spans="1:29" s="29" customFormat="1" x14ac:dyDescent="0.2">
      <c r="A241" s="24">
        <v>320</v>
      </c>
      <c r="B241" s="29" t="s">
        <v>1947</v>
      </c>
      <c r="C241" s="29" t="s">
        <v>1929</v>
      </c>
      <c r="D241" s="29" t="s">
        <v>1930</v>
      </c>
      <c r="E241" s="20" t="s">
        <v>1931</v>
      </c>
      <c r="F241" s="2" t="s">
        <v>1878</v>
      </c>
      <c r="G241" s="2"/>
      <c r="H241" s="2" t="s">
        <v>967</v>
      </c>
      <c r="I241" s="2">
        <f>VLOOKUP(H241,Sheet1!$A$15:$D$17,4,0)</f>
        <v>3</v>
      </c>
      <c r="J241" s="30" t="s">
        <v>28</v>
      </c>
      <c r="K241" s="4">
        <f>VLOOKUP(J241,Sheet1!$A$19:$D$22,4,0)</f>
        <v>2</v>
      </c>
      <c r="L241" s="4" t="s">
        <v>29</v>
      </c>
      <c r="M241" s="4" t="s">
        <v>30</v>
      </c>
      <c r="N241" s="4">
        <f>VLOOKUP(M241,Sheet1!$B$8:$D$10,3,0)</f>
        <v>3</v>
      </c>
      <c r="O241" s="4">
        <v>4</v>
      </c>
      <c r="P241" s="4">
        <f t="shared" si="6"/>
        <v>2</v>
      </c>
      <c r="Q241" s="4" t="s">
        <v>31</v>
      </c>
      <c r="R241" s="4">
        <f t="shared" si="7"/>
        <v>2</v>
      </c>
      <c r="S241" s="30" t="s">
        <v>1084</v>
      </c>
      <c r="T241" s="30" t="s">
        <v>1970</v>
      </c>
      <c r="U241" s="26">
        <v>1</v>
      </c>
      <c r="V241" s="26">
        <v>0</v>
      </c>
      <c r="W241" s="26">
        <v>0</v>
      </c>
      <c r="X241" s="26">
        <v>0</v>
      </c>
      <c r="Y241" s="8" t="s">
        <v>219</v>
      </c>
      <c r="Z241" s="2"/>
      <c r="AA241" s="2"/>
      <c r="AB241" s="2"/>
      <c r="AC241" s="80"/>
    </row>
    <row r="242" spans="1:29" s="29" customFormat="1" x14ac:dyDescent="0.2">
      <c r="A242" s="24">
        <v>322</v>
      </c>
      <c r="B242" s="29" t="s">
        <v>1947</v>
      </c>
      <c r="C242" s="29" t="s">
        <v>1929</v>
      </c>
      <c r="D242" s="29" t="s">
        <v>1930</v>
      </c>
      <c r="E242" s="20" t="s">
        <v>1931</v>
      </c>
      <c r="F242" s="2" t="s">
        <v>1878</v>
      </c>
      <c r="G242" s="2"/>
      <c r="H242" s="2" t="s">
        <v>967</v>
      </c>
      <c r="I242" s="2">
        <f>VLOOKUP(H242,Sheet1!$A$15:$D$17,4,0)</f>
        <v>3</v>
      </c>
      <c r="J242" s="30" t="s">
        <v>28</v>
      </c>
      <c r="K242" s="4">
        <f>VLOOKUP(J242,Sheet1!$A$19:$D$22,4,0)</f>
        <v>2</v>
      </c>
      <c r="L242" s="4" t="s">
        <v>29</v>
      </c>
      <c r="M242" s="4" t="s">
        <v>30</v>
      </c>
      <c r="N242" s="4">
        <f>VLOOKUP(M242,Sheet1!$B$8:$D$10,3,0)</f>
        <v>3</v>
      </c>
      <c r="O242" s="4">
        <v>3</v>
      </c>
      <c r="P242" s="4">
        <f t="shared" si="6"/>
        <v>2</v>
      </c>
      <c r="Q242" s="4" t="s">
        <v>44</v>
      </c>
      <c r="R242" s="4">
        <f t="shared" si="7"/>
        <v>1</v>
      </c>
      <c r="S242" s="30" t="s">
        <v>181</v>
      </c>
      <c r="T242" s="30" t="s">
        <v>1971</v>
      </c>
      <c r="U242" s="26">
        <v>1</v>
      </c>
      <c r="V242" s="26">
        <v>0</v>
      </c>
      <c r="W242" s="26">
        <v>0</v>
      </c>
      <c r="X242" s="26">
        <v>0</v>
      </c>
      <c r="Y242" s="8" t="s">
        <v>219</v>
      </c>
      <c r="Z242" s="2"/>
      <c r="AA242" s="2"/>
      <c r="AB242" s="2"/>
      <c r="AC242" s="80"/>
    </row>
    <row r="243" spans="1:29" s="29" customFormat="1" x14ac:dyDescent="0.2">
      <c r="A243" s="24">
        <v>325</v>
      </c>
      <c r="B243" s="29" t="s">
        <v>1947</v>
      </c>
      <c r="C243" s="29" t="s">
        <v>1929</v>
      </c>
      <c r="D243" s="29" t="s">
        <v>1930</v>
      </c>
      <c r="E243" s="20" t="s">
        <v>1931</v>
      </c>
      <c r="F243" s="2" t="s">
        <v>1878</v>
      </c>
      <c r="G243" s="2"/>
      <c r="H243" s="2" t="s">
        <v>967</v>
      </c>
      <c r="I243" s="2">
        <f>VLOOKUP(H243,Sheet1!$A$15:$D$17,4,0)</f>
        <v>3</v>
      </c>
      <c r="J243" s="30" t="s">
        <v>28</v>
      </c>
      <c r="K243" s="4">
        <f>VLOOKUP(J243,Sheet1!$A$19:$D$22,4,0)</f>
        <v>2</v>
      </c>
      <c r="L243" s="4" t="s">
        <v>29</v>
      </c>
      <c r="M243" s="4" t="s">
        <v>30</v>
      </c>
      <c r="N243" s="4">
        <f>VLOOKUP(M243,Sheet1!$B$8:$D$10,3,0)</f>
        <v>3</v>
      </c>
      <c r="O243" s="4">
        <v>5</v>
      </c>
      <c r="P243" s="4">
        <f t="shared" si="6"/>
        <v>1</v>
      </c>
      <c r="Q243" s="4" t="s">
        <v>31</v>
      </c>
      <c r="R243" s="4">
        <f t="shared" si="7"/>
        <v>2</v>
      </c>
      <c r="S243" s="30" t="s">
        <v>1972</v>
      </c>
      <c r="T243" s="30" t="s">
        <v>1973</v>
      </c>
      <c r="U243" s="26">
        <v>0</v>
      </c>
      <c r="V243" s="26">
        <v>0</v>
      </c>
      <c r="W243" s="26">
        <v>0</v>
      </c>
      <c r="X243" s="26">
        <v>0</v>
      </c>
      <c r="Y243" s="2"/>
      <c r="Z243" s="2"/>
      <c r="AA243" s="2"/>
      <c r="AB243" s="2"/>
      <c r="AC243" s="80"/>
    </row>
    <row r="244" spans="1:29" s="29" customFormat="1" x14ac:dyDescent="0.2">
      <c r="A244" s="24">
        <v>326</v>
      </c>
      <c r="B244" s="29" t="s">
        <v>1947</v>
      </c>
      <c r="C244" s="29" t="s">
        <v>1929</v>
      </c>
      <c r="D244" s="29" t="s">
        <v>1930</v>
      </c>
      <c r="E244" s="20" t="s">
        <v>1931</v>
      </c>
      <c r="F244" s="2" t="s">
        <v>1878</v>
      </c>
      <c r="G244" s="2"/>
      <c r="H244" s="2" t="s">
        <v>967</v>
      </c>
      <c r="I244" s="2">
        <f>VLOOKUP(H244,Sheet1!$A$15:$D$17,4,0)</f>
        <v>3</v>
      </c>
      <c r="J244" s="30" t="s">
        <v>28</v>
      </c>
      <c r="K244" s="4">
        <f>VLOOKUP(J244,Sheet1!$A$19:$D$22,4,0)</f>
        <v>2</v>
      </c>
      <c r="L244" s="4" t="s">
        <v>29</v>
      </c>
      <c r="M244" s="4" t="s">
        <v>30</v>
      </c>
      <c r="N244" s="4">
        <f>VLOOKUP(M244,Sheet1!$B$8:$D$10,3,0)</f>
        <v>3</v>
      </c>
      <c r="O244" s="4">
        <v>6</v>
      </c>
      <c r="P244" s="4">
        <f t="shared" si="6"/>
        <v>1</v>
      </c>
      <c r="Q244" s="4" t="s">
        <v>31</v>
      </c>
      <c r="R244" s="4">
        <f t="shared" si="7"/>
        <v>2</v>
      </c>
      <c r="S244" s="30" t="s">
        <v>1090</v>
      </c>
      <c r="T244" s="30" t="s">
        <v>1974</v>
      </c>
      <c r="U244" s="26">
        <v>0</v>
      </c>
      <c r="V244" s="26">
        <v>0</v>
      </c>
      <c r="W244" s="26">
        <v>0</v>
      </c>
      <c r="X244" s="26">
        <v>0</v>
      </c>
      <c r="Y244" s="2"/>
      <c r="Z244" s="2"/>
      <c r="AA244" s="2"/>
      <c r="AB244" s="2"/>
      <c r="AC244" s="80"/>
    </row>
    <row r="245" spans="1:29" s="29" customFormat="1" x14ac:dyDescent="0.2">
      <c r="A245" s="24">
        <v>342</v>
      </c>
      <c r="B245" s="29" t="s">
        <v>1975</v>
      </c>
      <c r="C245" s="29" t="s">
        <v>1929</v>
      </c>
      <c r="D245" s="29" t="s">
        <v>1930</v>
      </c>
      <c r="E245" s="20" t="s">
        <v>1931</v>
      </c>
      <c r="F245" s="2" t="s">
        <v>1878</v>
      </c>
      <c r="G245" s="2"/>
      <c r="H245" s="2" t="s">
        <v>967</v>
      </c>
      <c r="I245" s="2">
        <f>VLOOKUP(H245,Sheet1!$A$15:$D$17,4,0)</f>
        <v>3</v>
      </c>
      <c r="J245" s="30" t="s">
        <v>28</v>
      </c>
      <c r="K245" s="4">
        <f>VLOOKUP(J245,Sheet1!$A$19:$D$22,4,0)</f>
        <v>2</v>
      </c>
      <c r="L245" s="4" t="s">
        <v>29</v>
      </c>
      <c r="M245" s="4" t="s">
        <v>30</v>
      </c>
      <c r="N245" s="4">
        <f>VLOOKUP(M245,Sheet1!$B$8:$D$10,3,0)</f>
        <v>3</v>
      </c>
      <c r="O245" s="4">
        <v>1.5</v>
      </c>
      <c r="P245" s="4">
        <f t="shared" si="6"/>
        <v>2</v>
      </c>
      <c r="Q245" s="4" t="s">
        <v>44</v>
      </c>
      <c r="R245" s="4">
        <f t="shared" si="7"/>
        <v>1</v>
      </c>
      <c r="S245" s="30" t="s">
        <v>186</v>
      </c>
      <c r="T245" s="30" t="s">
        <v>1976</v>
      </c>
      <c r="U245" s="26">
        <v>0</v>
      </c>
      <c r="V245" s="26">
        <v>0</v>
      </c>
      <c r="W245" s="26">
        <v>0</v>
      </c>
      <c r="X245" s="26">
        <v>0</v>
      </c>
      <c r="Y245" s="2"/>
      <c r="Z245" s="2"/>
      <c r="AA245" s="2"/>
      <c r="AB245" s="2"/>
      <c r="AC245" s="80"/>
    </row>
    <row r="246" spans="1:29" s="29" customFormat="1" x14ac:dyDescent="0.2">
      <c r="A246" s="24">
        <v>343</v>
      </c>
      <c r="B246" s="29" t="s">
        <v>1975</v>
      </c>
      <c r="C246" s="29" t="s">
        <v>1929</v>
      </c>
      <c r="D246" s="29" t="s">
        <v>1930</v>
      </c>
      <c r="E246" s="20" t="s">
        <v>1931</v>
      </c>
      <c r="F246" s="2" t="s">
        <v>1878</v>
      </c>
      <c r="G246" s="2"/>
      <c r="H246" s="2" t="s">
        <v>967</v>
      </c>
      <c r="I246" s="2">
        <f>VLOOKUP(H246,Sheet1!$A$15:$D$17,4,0)</f>
        <v>3</v>
      </c>
      <c r="J246" s="30" t="s">
        <v>28</v>
      </c>
      <c r="K246" s="4">
        <f>VLOOKUP(J246,Sheet1!$A$19:$D$22,4,0)</f>
        <v>2</v>
      </c>
      <c r="L246" s="4" t="s">
        <v>29</v>
      </c>
      <c r="M246" s="4" t="s">
        <v>30</v>
      </c>
      <c r="N246" s="4">
        <f>VLOOKUP(M246,Sheet1!$B$8:$D$10,3,0)</f>
        <v>3</v>
      </c>
      <c r="O246" s="4">
        <v>4</v>
      </c>
      <c r="P246" s="4">
        <f t="shared" si="6"/>
        <v>2</v>
      </c>
      <c r="Q246" s="4" t="s">
        <v>31</v>
      </c>
      <c r="R246" s="4">
        <f t="shared" si="7"/>
        <v>2</v>
      </c>
      <c r="S246" s="30" t="s">
        <v>189</v>
      </c>
      <c r="T246" s="30" t="s">
        <v>1977</v>
      </c>
      <c r="U246" s="26">
        <v>0</v>
      </c>
      <c r="V246" s="26">
        <v>0</v>
      </c>
      <c r="W246" s="26">
        <v>0</v>
      </c>
      <c r="X246" s="26">
        <v>0</v>
      </c>
      <c r="Y246" s="2"/>
      <c r="Z246" s="2"/>
      <c r="AA246" s="2"/>
      <c r="AB246" s="2"/>
      <c r="AC246" s="80"/>
    </row>
    <row r="247" spans="1:29" s="29" customFormat="1" x14ac:dyDescent="0.2">
      <c r="A247" s="24">
        <v>344</v>
      </c>
      <c r="B247" s="29" t="s">
        <v>1975</v>
      </c>
      <c r="C247" s="29" t="s">
        <v>1929</v>
      </c>
      <c r="D247" s="29" t="s">
        <v>1930</v>
      </c>
      <c r="E247" s="20" t="s">
        <v>1931</v>
      </c>
      <c r="F247" s="2" t="s">
        <v>1878</v>
      </c>
      <c r="G247" s="2"/>
      <c r="H247" s="2" t="s">
        <v>967</v>
      </c>
      <c r="I247" s="2">
        <f>VLOOKUP(H247,Sheet1!$A$15:$D$17,4,0)</f>
        <v>3</v>
      </c>
      <c r="J247" s="30" t="s">
        <v>28</v>
      </c>
      <c r="K247" s="4">
        <f>VLOOKUP(J247,Sheet1!$A$19:$D$22,4,0)</f>
        <v>2</v>
      </c>
      <c r="L247" s="4" t="s">
        <v>29</v>
      </c>
      <c r="M247" s="4" t="s">
        <v>30</v>
      </c>
      <c r="N247" s="4">
        <f>VLOOKUP(M247,Sheet1!$B$8:$D$10,3,0)</f>
        <v>3</v>
      </c>
      <c r="O247" s="4">
        <v>3.5</v>
      </c>
      <c r="P247" s="4">
        <f t="shared" si="6"/>
        <v>2</v>
      </c>
      <c r="Q247" s="4" t="s">
        <v>31</v>
      </c>
      <c r="R247" s="4">
        <f t="shared" si="7"/>
        <v>2</v>
      </c>
      <c r="S247" s="30" t="s">
        <v>1978</v>
      </c>
      <c r="T247" s="30" t="s">
        <v>1979</v>
      </c>
      <c r="U247" s="26">
        <v>0</v>
      </c>
      <c r="V247" s="26">
        <v>0</v>
      </c>
      <c r="W247" s="26">
        <v>0</v>
      </c>
      <c r="X247" s="26">
        <v>0</v>
      </c>
      <c r="Y247" s="2"/>
      <c r="Z247" s="2"/>
      <c r="AA247" s="2"/>
      <c r="AB247" s="2"/>
      <c r="AC247" s="80"/>
    </row>
    <row r="248" spans="1:29" s="2" customFormat="1" x14ac:dyDescent="0.2">
      <c r="A248" s="15">
        <v>298</v>
      </c>
      <c r="B248" s="2" t="s">
        <v>1883</v>
      </c>
      <c r="C248" s="2" t="s">
        <v>1884</v>
      </c>
      <c r="D248" s="2" t="s">
        <v>1877</v>
      </c>
      <c r="E248" s="20" t="s">
        <v>1404</v>
      </c>
      <c r="F248" s="2" t="s">
        <v>1878</v>
      </c>
      <c r="H248" s="2" t="s">
        <v>967</v>
      </c>
      <c r="I248" s="2">
        <f>VLOOKUP(H248,Sheet1!$A$15:$D$17,4,0)</f>
        <v>3</v>
      </c>
      <c r="J248" s="4" t="s">
        <v>196</v>
      </c>
      <c r="K248" s="4">
        <f>VLOOKUP(J248,Sheet1!$A$19:$D$22,4,0)</f>
        <v>3</v>
      </c>
      <c r="L248" s="4" t="s">
        <v>197</v>
      </c>
      <c r="M248" s="4" t="s">
        <v>30</v>
      </c>
      <c r="N248" s="4">
        <f>VLOOKUP(M248,Sheet1!$B$8:$D$10,3,0)</f>
        <v>3</v>
      </c>
      <c r="O248" s="4">
        <v>3</v>
      </c>
      <c r="P248" s="4">
        <f t="shared" si="6"/>
        <v>2</v>
      </c>
      <c r="Q248" s="4" t="s">
        <v>31</v>
      </c>
      <c r="R248" s="4">
        <f t="shared" si="7"/>
        <v>2</v>
      </c>
      <c r="S248" s="4" t="s">
        <v>1980</v>
      </c>
      <c r="T248" s="4" t="s">
        <v>1981</v>
      </c>
      <c r="U248" s="17">
        <v>0</v>
      </c>
      <c r="V248" s="17">
        <v>0</v>
      </c>
      <c r="W248" s="17">
        <v>0</v>
      </c>
      <c r="X248" s="17">
        <v>0</v>
      </c>
      <c r="AC248" s="70"/>
    </row>
    <row r="249" spans="1:29" s="2" customFormat="1" x14ac:dyDescent="0.2">
      <c r="A249" s="15">
        <v>274</v>
      </c>
      <c r="B249" s="2" t="s">
        <v>1883</v>
      </c>
      <c r="C249" s="2" t="s">
        <v>1884</v>
      </c>
      <c r="D249" s="2" t="s">
        <v>1877</v>
      </c>
      <c r="E249" s="20" t="s">
        <v>1404</v>
      </c>
      <c r="F249" s="2" t="s">
        <v>1878</v>
      </c>
      <c r="H249" s="2" t="s">
        <v>967</v>
      </c>
      <c r="I249" s="2">
        <f>VLOOKUP(H249,Sheet1!$A$15:$D$17,4,0)</f>
        <v>3</v>
      </c>
      <c r="J249" s="4" t="s">
        <v>196</v>
      </c>
      <c r="K249" s="4">
        <f>VLOOKUP(J249,Sheet1!$A$19:$D$22,4,0)</f>
        <v>3</v>
      </c>
      <c r="L249" s="4" t="s">
        <v>197</v>
      </c>
      <c r="M249" s="4" t="s">
        <v>30</v>
      </c>
      <c r="N249" s="4">
        <f>VLOOKUP(M249,Sheet1!$B$8:$D$10,3,0)</f>
        <v>3</v>
      </c>
      <c r="O249" s="4">
        <v>1</v>
      </c>
      <c r="P249" s="4">
        <f t="shared" si="6"/>
        <v>2</v>
      </c>
      <c r="Q249" s="4" t="s">
        <v>31</v>
      </c>
      <c r="R249" s="4">
        <f t="shared" si="7"/>
        <v>2</v>
      </c>
      <c r="S249" s="4" t="s">
        <v>1982</v>
      </c>
      <c r="T249" s="4" t="s">
        <v>1983</v>
      </c>
      <c r="U249" s="17">
        <v>0</v>
      </c>
      <c r="V249" s="17">
        <v>0</v>
      </c>
      <c r="W249" s="17">
        <v>0</v>
      </c>
      <c r="X249" s="17">
        <v>0</v>
      </c>
      <c r="AC249" s="70"/>
    </row>
    <row r="250" spans="1:29" s="2" customFormat="1" x14ac:dyDescent="0.2">
      <c r="A250" s="15">
        <v>275</v>
      </c>
      <c r="B250" s="2" t="s">
        <v>1883</v>
      </c>
      <c r="C250" s="2" t="s">
        <v>1884</v>
      </c>
      <c r="D250" s="2" t="s">
        <v>1877</v>
      </c>
      <c r="E250" s="20" t="s">
        <v>1404</v>
      </c>
      <c r="F250" s="2" t="s">
        <v>1878</v>
      </c>
      <c r="H250" s="2" t="s">
        <v>967</v>
      </c>
      <c r="I250" s="2">
        <f>VLOOKUP(H250,Sheet1!$A$15:$D$17,4,0)</f>
        <v>3</v>
      </c>
      <c r="J250" s="4" t="s">
        <v>196</v>
      </c>
      <c r="K250" s="4">
        <f>VLOOKUP(J250,Sheet1!$A$19:$D$22,4,0)</f>
        <v>3</v>
      </c>
      <c r="L250" s="4" t="s">
        <v>197</v>
      </c>
      <c r="M250" s="4" t="s">
        <v>30</v>
      </c>
      <c r="N250" s="4">
        <f>VLOOKUP(M250,Sheet1!$B$8:$D$10,3,0)</f>
        <v>3</v>
      </c>
      <c r="O250" s="4">
        <v>2</v>
      </c>
      <c r="P250" s="4">
        <f t="shared" si="6"/>
        <v>2</v>
      </c>
      <c r="Q250" s="4" t="s">
        <v>31</v>
      </c>
      <c r="R250" s="4">
        <f t="shared" si="7"/>
        <v>2</v>
      </c>
      <c r="S250" s="4" t="s">
        <v>1984</v>
      </c>
      <c r="T250" s="4" t="s">
        <v>1985</v>
      </c>
      <c r="U250" s="17">
        <v>0</v>
      </c>
      <c r="V250" s="17">
        <v>0</v>
      </c>
      <c r="W250" s="17">
        <v>0</v>
      </c>
      <c r="X250" s="17">
        <v>0</v>
      </c>
      <c r="AC250" s="70"/>
    </row>
    <row r="251" spans="1:29" s="2" customFormat="1" x14ac:dyDescent="0.2">
      <c r="A251" s="15">
        <v>276</v>
      </c>
      <c r="B251" s="2" t="s">
        <v>1883</v>
      </c>
      <c r="C251" s="2" t="s">
        <v>1884</v>
      </c>
      <c r="D251" s="2" t="s">
        <v>1877</v>
      </c>
      <c r="E251" s="20" t="s">
        <v>1404</v>
      </c>
      <c r="F251" s="2" t="s">
        <v>1878</v>
      </c>
      <c r="H251" s="2" t="s">
        <v>967</v>
      </c>
      <c r="I251" s="2">
        <f>VLOOKUP(H251,Sheet1!$A$15:$D$17,4,0)</f>
        <v>3</v>
      </c>
      <c r="J251" s="4" t="s">
        <v>196</v>
      </c>
      <c r="K251" s="4">
        <f>VLOOKUP(J251,Sheet1!$A$19:$D$22,4,0)</f>
        <v>3</v>
      </c>
      <c r="L251" s="4" t="s">
        <v>197</v>
      </c>
      <c r="M251" s="4" t="s">
        <v>30</v>
      </c>
      <c r="N251" s="4">
        <f>VLOOKUP(M251,Sheet1!$B$8:$D$10,3,0)</f>
        <v>3</v>
      </c>
      <c r="O251" s="4">
        <v>2</v>
      </c>
      <c r="P251" s="4">
        <f t="shared" si="6"/>
        <v>2</v>
      </c>
      <c r="Q251" s="4" t="s">
        <v>31</v>
      </c>
      <c r="R251" s="4">
        <f t="shared" si="7"/>
        <v>2</v>
      </c>
      <c r="S251" s="4" t="s">
        <v>1986</v>
      </c>
      <c r="T251" s="4" t="s">
        <v>1987</v>
      </c>
      <c r="U251" s="17">
        <v>0</v>
      </c>
      <c r="V251" s="17">
        <v>0</v>
      </c>
      <c r="W251" s="17">
        <v>0</v>
      </c>
      <c r="X251" s="17">
        <v>0</v>
      </c>
      <c r="AC251" s="70"/>
    </row>
    <row r="252" spans="1:29" s="2" customFormat="1" x14ac:dyDescent="0.2">
      <c r="A252" s="15">
        <v>277</v>
      </c>
      <c r="B252" s="2" t="s">
        <v>1883</v>
      </c>
      <c r="C252" s="2" t="s">
        <v>1884</v>
      </c>
      <c r="D252" s="2" t="s">
        <v>1877</v>
      </c>
      <c r="E252" s="20" t="s">
        <v>1404</v>
      </c>
      <c r="F252" s="2" t="s">
        <v>1878</v>
      </c>
      <c r="H252" s="2" t="s">
        <v>967</v>
      </c>
      <c r="I252" s="2">
        <f>VLOOKUP(H252,Sheet1!$A$15:$D$17,4,0)</f>
        <v>3</v>
      </c>
      <c r="J252" s="4" t="s">
        <v>196</v>
      </c>
      <c r="K252" s="4">
        <f>VLOOKUP(J252,Sheet1!$A$19:$D$22,4,0)</f>
        <v>3</v>
      </c>
      <c r="L252" s="4" t="s">
        <v>197</v>
      </c>
      <c r="M252" s="4" t="s">
        <v>30</v>
      </c>
      <c r="N252" s="4">
        <f>VLOOKUP(M252,Sheet1!$B$8:$D$10,3,0)</f>
        <v>3</v>
      </c>
      <c r="O252" s="4">
        <v>2</v>
      </c>
      <c r="P252" s="4">
        <f t="shared" si="6"/>
        <v>2</v>
      </c>
      <c r="Q252" s="4" t="s">
        <v>31</v>
      </c>
      <c r="R252" s="4">
        <f t="shared" si="7"/>
        <v>2</v>
      </c>
      <c r="S252" s="4" t="s">
        <v>1988</v>
      </c>
      <c r="T252" s="4" t="s">
        <v>1989</v>
      </c>
      <c r="U252" s="17">
        <v>0</v>
      </c>
      <c r="V252" s="17">
        <v>0</v>
      </c>
      <c r="W252" s="17">
        <v>0</v>
      </c>
      <c r="X252" s="17">
        <v>0</v>
      </c>
      <c r="AC252" s="70"/>
    </row>
    <row r="253" spans="1:29" s="2" customFormat="1" x14ac:dyDescent="0.2">
      <c r="A253" s="15">
        <v>278</v>
      </c>
      <c r="B253" s="2" t="s">
        <v>1883</v>
      </c>
      <c r="C253" s="2" t="s">
        <v>1884</v>
      </c>
      <c r="D253" s="2" t="s">
        <v>1877</v>
      </c>
      <c r="E253" s="20" t="s">
        <v>1404</v>
      </c>
      <c r="F253" s="2" t="s">
        <v>1878</v>
      </c>
      <c r="H253" s="2" t="s">
        <v>967</v>
      </c>
      <c r="I253" s="2">
        <f>VLOOKUP(H253,Sheet1!$A$15:$D$17,4,0)</f>
        <v>3</v>
      </c>
      <c r="J253" s="4" t="s">
        <v>196</v>
      </c>
      <c r="K253" s="4">
        <f>VLOOKUP(J253,Sheet1!$A$19:$D$22,4,0)</f>
        <v>3</v>
      </c>
      <c r="L253" s="4" t="s">
        <v>197</v>
      </c>
      <c r="M253" s="4" t="s">
        <v>30</v>
      </c>
      <c r="N253" s="4">
        <f>VLOOKUP(M253,Sheet1!$B$8:$D$10,3,0)</f>
        <v>3</v>
      </c>
      <c r="O253" s="4">
        <v>1.5</v>
      </c>
      <c r="P253" s="4">
        <f t="shared" si="6"/>
        <v>2</v>
      </c>
      <c r="Q253" s="4" t="s">
        <v>44</v>
      </c>
      <c r="R253" s="4">
        <f t="shared" si="7"/>
        <v>1</v>
      </c>
      <c r="S253" s="4" t="s">
        <v>1990</v>
      </c>
      <c r="T253" s="4" t="s">
        <v>1991</v>
      </c>
      <c r="U253" s="17">
        <v>0</v>
      </c>
      <c r="V253" s="17">
        <v>0</v>
      </c>
      <c r="W253" s="17">
        <v>0</v>
      </c>
      <c r="X253" s="17">
        <v>0</v>
      </c>
      <c r="AC253" s="70"/>
    </row>
    <row r="254" spans="1:29" s="2" customFormat="1" x14ac:dyDescent="0.2">
      <c r="A254" s="15">
        <v>279</v>
      </c>
      <c r="B254" s="2" t="s">
        <v>1883</v>
      </c>
      <c r="C254" s="2" t="s">
        <v>1884</v>
      </c>
      <c r="D254" s="2" t="s">
        <v>1877</v>
      </c>
      <c r="E254" s="20" t="s">
        <v>1404</v>
      </c>
      <c r="F254" s="2" t="s">
        <v>1878</v>
      </c>
      <c r="H254" s="2" t="s">
        <v>967</v>
      </c>
      <c r="I254" s="2">
        <f>VLOOKUP(H254,Sheet1!$A$15:$D$17,4,0)</f>
        <v>3</v>
      </c>
      <c r="J254" s="4" t="s">
        <v>196</v>
      </c>
      <c r="K254" s="4">
        <f>VLOOKUP(J254,Sheet1!$A$19:$D$22,4,0)</f>
        <v>3</v>
      </c>
      <c r="L254" s="4" t="s">
        <v>197</v>
      </c>
      <c r="M254" s="4" t="s">
        <v>30</v>
      </c>
      <c r="N254" s="4">
        <f>VLOOKUP(M254,Sheet1!$B$8:$D$10,3,0)</f>
        <v>3</v>
      </c>
      <c r="O254" s="4">
        <v>1</v>
      </c>
      <c r="P254" s="4">
        <f t="shared" si="6"/>
        <v>2</v>
      </c>
      <c r="Q254" s="4" t="s">
        <v>31</v>
      </c>
      <c r="R254" s="4">
        <f t="shared" si="7"/>
        <v>2</v>
      </c>
      <c r="S254" s="4" t="s">
        <v>1992</v>
      </c>
      <c r="T254" s="4" t="s">
        <v>1993</v>
      </c>
      <c r="U254" s="17">
        <v>0</v>
      </c>
      <c r="V254" s="17">
        <v>0</v>
      </c>
      <c r="W254" s="17">
        <v>1</v>
      </c>
      <c r="X254" s="17">
        <v>0</v>
      </c>
      <c r="AA254" s="5" t="s">
        <v>1994</v>
      </c>
      <c r="AC254" s="70"/>
    </row>
    <row r="255" spans="1:29" s="2" customFormat="1" x14ac:dyDescent="0.2">
      <c r="A255" s="15">
        <v>280</v>
      </c>
      <c r="B255" s="2" t="s">
        <v>1883</v>
      </c>
      <c r="C255" s="2" t="s">
        <v>1884</v>
      </c>
      <c r="D255" s="2" t="s">
        <v>1877</v>
      </c>
      <c r="E255" s="20" t="s">
        <v>1404</v>
      </c>
      <c r="F255" s="2" t="s">
        <v>1878</v>
      </c>
      <c r="H255" s="2" t="s">
        <v>967</v>
      </c>
      <c r="I255" s="2">
        <f>VLOOKUP(H255,Sheet1!$A$15:$D$17,4,0)</f>
        <v>3</v>
      </c>
      <c r="J255" s="4" t="s">
        <v>196</v>
      </c>
      <c r="K255" s="4">
        <f>VLOOKUP(J255,Sheet1!$A$19:$D$22,4,0)</f>
        <v>3</v>
      </c>
      <c r="L255" s="4" t="s">
        <v>197</v>
      </c>
      <c r="M255" s="4" t="s">
        <v>30</v>
      </c>
      <c r="N255" s="4">
        <f>VLOOKUP(M255,Sheet1!$B$8:$D$10,3,0)</f>
        <v>3</v>
      </c>
      <c r="O255" s="4">
        <v>1</v>
      </c>
      <c r="P255" s="4">
        <f t="shared" si="6"/>
        <v>2</v>
      </c>
      <c r="Q255" s="4" t="s">
        <v>31</v>
      </c>
      <c r="R255" s="4">
        <f t="shared" si="7"/>
        <v>2</v>
      </c>
      <c r="S255" s="4" t="s">
        <v>1995</v>
      </c>
      <c r="T255" s="4" t="s">
        <v>1996</v>
      </c>
      <c r="U255" s="17">
        <v>0</v>
      </c>
      <c r="V255" s="17">
        <v>0</v>
      </c>
      <c r="W255" s="17">
        <v>1</v>
      </c>
      <c r="X255" s="17">
        <v>0</v>
      </c>
      <c r="AA255" s="5" t="s">
        <v>1994</v>
      </c>
      <c r="AC255" s="70"/>
    </row>
    <row r="256" spans="1:29" s="2" customFormat="1" x14ac:dyDescent="0.2">
      <c r="A256" s="15">
        <v>281</v>
      </c>
      <c r="B256" s="2" t="s">
        <v>1883</v>
      </c>
      <c r="C256" s="2" t="s">
        <v>1884</v>
      </c>
      <c r="D256" s="2" t="s">
        <v>1877</v>
      </c>
      <c r="E256" s="20" t="s">
        <v>1404</v>
      </c>
      <c r="F256" s="2" t="s">
        <v>1878</v>
      </c>
      <c r="H256" s="2" t="s">
        <v>967</v>
      </c>
      <c r="I256" s="2">
        <f>VLOOKUP(H256,Sheet1!$A$15:$D$17,4,0)</f>
        <v>3</v>
      </c>
      <c r="J256" s="4" t="s">
        <v>196</v>
      </c>
      <c r="K256" s="4">
        <f>VLOOKUP(J256,Sheet1!$A$19:$D$22,4,0)</f>
        <v>3</v>
      </c>
      <c r="L256" s="4" t="s">
        <v>197</v>
      </c>
      <c r="M256" s="4" t="s">
        <v>30</v>
      </c>
      <c r="N256" s="4">
        <f>VLOOKUP(M256,Sheet1!$B$8:$D$10,3,0)</f>
        <v>3</v>
      </c>
      <c r="O256" s="4">
        <v>1.5</v>
      </c>
      <c r="P256" s="4">
        <f t="shared" si="6"/>
        <v>2</v>
      </c>
      <c r="Q256" s="4" t="s">
        <v>31</v>
      </c>
      <c r="R256" s="4">
        <f t="shared" si="7"/>
        <v>2</v>
      </c>
      <c r="S256" s="4" t="s">
        <v>1997</v>
      </c>
      <c r="T256" s="4" t="s">
        <v>1998</v>
      </c>
      <c r="U256" s="17">
        <v>0</v>
      </c>
      <c r="V256" s="17">
        <v>0</v>
      </c>
      <c r="W256" s="17">
        <v>1</v>
      </c>
      <c r="X256" s="17">
        <v>0</v>
      </c>
      <c r="AA256" s="5" t="s">
        <v>1994</v>
      </c>
      <c r="AC256" s="70"/>
    </row>
    <row r="257" spans="1:29" s="2" customFormat="1" x14ac:dyDescent="0.2">
      <c r="A257" s="15">
        <v>282</v>
      </c>
      <c r="B257" s="2" t="s">
        <v>1883</v>
      </c>
      <c r="C257" s="2" t="s">
        <v>1884</v>
      </c>
      <c r="D257" s="2" t="s">
        <v>1877</v>
      </c>
      <c r="E257" s="20" t="s">
        <v>1404</v>
      </c>
      <c r="F257" s="2" t="s">
        <v>1878</v>
      </c>
      <c r="H257" s="2" t="s">
        <v>967</v>
      </c>
      <c r="I257" s="2">
        <f>VLOOKUP(H257,Sheet1!$A$15:$D$17,4,0)</f>
        <v>3</v>
      </c>
      <c r="J257" s="4" t="s">
        <v>196</v>
      </c>
      <c r="K257" s="4">
        <f>VLOOKUP(J257,Sheet1!$A$19:$D$22,4,0)</f>
        <v>3</v>
      </c>
      <c r="L257" s="4" t="s">
        <v>197</v>
      </c>
      <c r="M257" s="4" t="s">
        <v>30</v>
      </c>
      <c r="N257" s="4">
        <f>VLOOKUP(M257,Sheet1!$B$8:$D$10,3,0)</f>
        <v>3</v>
      </c>
      <c r="O257" s="4">
        <v>2</v>
      </c>
      <c r="P257" s="4">
        <f t="shared" si="6"/>
        <v>2</v>
      </c>
      <c r="Q257" s="4" t="s">
        <v>31</v>
      </c>
      <c r="R257" s="4">
        <f t="shared" si="7"/>
        <v>2</v>
      </c>
      <c r="S257" s="4" t="s">
        <v>1999</v>
      </c>
      <c r="T257" s="4" t="s">
        <v>2000</v>
      </c>
      <c r="U257" s="17">
        <v>0</v>
      </c>
      <c r="V257" s="17">
        <v>0</v>
      </c>
      <c r="W257" s="17">
        <v>1</v>
      </c>
      <c r="X257" s="17">
        <v>0</v>
      </c>
      <c r="AA257" s="5" t="s">
        <v>1994</v>
      </c>
      <c r="AC257" s="70"/>
    </row>
    <row r="258" spans="1:29" s="2" customFormat="1" x14ac:dyDescent="0.2">
      <c r="A258" s="15">
        <v>283</v>
      </c>
      <c r="B258" s="2" t="s">
        <v>1883</v>
      </c>
      <c r="C258" s="2" t="s">
        <v>1884</v>
      </c>
      <c r="D258" s="2" t="s">
        <v>1877</v>
      </c>
      <c r="E258" s="20" t="s">
        <v>1404</v>
      </c>
      <c r="F258" s="2" t="s">
        <v>1878</v>
      </c>
      <c r="H258" s="2" t="s">
        <v>967</v>
      </c>
      <c r="I258" s="2">
        <f>VLOOKUP(H258,Sheet1!$A$15:$D$17,4,0)</f>
        <v>3</v>
      </c>
      <c r="J258" s="4" t="s">
        <v>196</v>
      </c>
      <c r="K258" s="4">
        <f>VLOOKUP(J258,Sheet1!$A$19:$D$22,4,0)</f>
        <v>3</v>
      </c>
      <c r="L258" s="4" t="s">
        <v>197</v>
      </c>
      <c r="M258" s="4" t="s">
        <v>30</v>
      </c>
      <c r="N258" s="4">
        <f>VLOOKUP(M258,Sheet1!$B$8:$D$10,3,0)</f>
        <v>3</v>
      </c>
      <c r="O258" s="4">
        <v>4</v>
      </c>
      <c r="P258" s="4">
        <f t="shared" si="6"/>
        <v>2</v>
      </c>
      <c r="Q258" s="4" t="s">
        <v>31</v>
      </c>
      <c r="R258" s="4">
        <f t="shared" si="7"/>
        <v>2</v>
      </c>
      <c r="S258" s="4" t="s">
        <v>2001</v>
      </c>
      <c r="T258" s="4" t="s">
        <v>2002</v>
      </c>
      <c r="U258" s="17">
        <v>0</v>
      </c>
      <c r="V258" s="17">
        <v>0</v>
      </c>
      <c r="W258" s="17">
        <v>0</v>
      </c>
      <c r="X258" s="17">
        <v>0</v>
      </c>
      <c r="AC258" s="70"/>
    </row>
    <row r="259" spans="1:29" s="2" customFormat="1" x14ac:dyDescent="0.2">
      <c r="A259" s="15">
        <v>284</v>
      </c>
      <c r="B259" s="2" t="s">
        <v>1883</v>
      </c>
      <c r="C259" s="2" t="s">
        <v>1884</v>
      </c>
      <c r="D259" s="2" t="s">
        <v>1877</v>
      </c>
      <c r="E259" s="20" t="s">
        <v>1404</v>
      </c>
      <c r="F259" s="2" t="s">
        <v>1878</v>
      </c>
      <c r="H259" s="2" t="s">
        <v>967</v>
      </c>
      <c r="I259" s="2">
        <f>VLOOKUP(H259,Sheet1!$A$15:$D$17,4,0)</f>
        <v>3</v>
      </c>
      <c r="J259" s="4" t="s">
        <v>196</v>
      </c>
      <c r="K259" s="4">
        <f>VLOOKUP(J259,Sheet1!$A$19:$D$22,4,0)</f>
        <v>3</v>
      </c>
      <c r="L259" s="4" t="s">
        <v>197</v>
      </c>
      <c r="M259" s="4" t="s">
        <v>30</v>
      </c>
      <c r="N259" s="4">
        <f>VLOOKUP(M259,Sheet1!$B$8:$D$10,3,0)</f>
        <v>3</v>
      </c>
      <c r="O259" s="4">
        <v>2</v>
      </c>
      <c r="P259" s="4">
        <f t="shared" ref="P259:P322" si="8">IF(O259&lt;1,3,IF(AND(O259&gt;=1,O259&lt;5),2,IF(O259&gt;=5,1)))</f>
        <v>2</v>
      </c>
      <c r="Q259" s="4" t="s">
        <v>31</v>
      </c>
      <c r="R259" s="4">
        <f t="shared" ref="R259:R322" si="9">IF(Q259="F",2,1)</f>
        <v>2</v>
      </c>
      <c r="S259" s="4" t="s">
        <v>2003</v>
      </c>
      <c r="T259" s="4" t="s">
        <v>2004</v>
      </c>
      <c r="U259" s="17">
        <v>0</v>
      </c>
      <c r="V259" s="17">
        <v>0</v>
      </c>
      <c r="W259" s="17">
        <v>0</v>
      </c>
      <c r="X259" s="17">
        <v>0</v>
      </c>
      <c r="AC259" s="70"/>
    </row>
    <row r="260" spans="1:29" s="2" customFormat="1" x14ac:dyDescent="0.2">
      <c r="A260" s="15">
        <v>285</v>
      </c>
      <c r="B260" s="2" t="s">
        <v>1883</v>
      </c>
      <c r="C260" s="2" t="s">
        <v>1884</v>
      </c>
      <c r="D260" s="2" t="s">
        <v>1877</v>
      </c>
      <c r="E260" s="20" t="s">
        <v>1404</v>
      </c>
      <c r="F260" s="2" t="s">
        <v>1878</v>
      </c>
      <c r="H260" s="2" t="s">
        <v>967</v>
      </c>
      <c r="I260" s="2">
        <f>VLOOKUP(H260,Sheet1!$A$15:$D$17,4,0)</f>
        <v>3</v>
      </c>
      <c r="J260" s="4" t="s">
        <v>196</v>
      </c>
      <c r="K260" s="4">
        <f>VLOOKUP(J260,Sheet1!$A$19:$D$22,4,0)</f>
        <v>3</v>
      </c>
      <c r="L260" s="4" t="s">
        <v>197</v>
      </c>
      <c r="M260" s="4" t="s">
        <v>30</v>
      </c>
      <c r="N260" s="4">
        <f>VLOOKUP(M260,Sheet1!$B$8:$D$10,3,0)</f>
        <v>3</v>
      </c>
      <c r="O260" s="4">
        <v>2</v>
      </c>
      <c r="P260" s="4">
        <f t="shared" si="8"/>
        <v>2</v>
      </c>
      <c r="Q260" s="4" t="s">
        <v>31</v>
      </c>
      <c r="R260" s="4">
        <f t="shared" si="9"/>
        <v>2</v>
      </c>
      <c r="S260" s="4" t="s">
        <v>2005</v>
      </c>
      <c r="T260" s="4" t="s">
        <v>2006</v>
      </c>
      <c r="U260" s="17">
        <v>0</v>
      </c>
      <c r="V260" s="17">
        <v>0</v>
      </c>
      <c r="W260" s="17">
        <v>0</v>
      </c>
      <c r="X260" s="17">
        <v>0</v>
      </c>
      <c r="AC260" s="70"/>
    </row>
    <row r="261" spans="1:29" s="2" customFormat="1" x14ac:dyDescent="0.2">
      <c r="A261" s="15">
        <v>286</v>
      </c>
      <c r="B261" s="2" t="s">
        <v>1883</v>
      </c>
      <c r="C261" s="2" t="s">
        <v>1884</v>
      </c>
      <c r="D261" s="2" t="s">
        <v>1877</v>
      </c>
      <c r="E261" s="20" t="s">
        <v>1404</v>
      </c>
      <c r="F261" s="2" t="s">
        <v>1878</v>
      </c>
      <c r="H261" s="2" t="s">
        <v>967</v>
      </c>
      <c r="I261" s="2">
        <f>VLOOKUP(H261,Sheet1!$A$15:$D$17,4,0)</f>
        <v>3</v>
      </c>
      <c r="J261" s="4" t="s">
        <v>196</v>
      </c>
      <c r="K261" s="4">
        <f>VLOOKUP(J261,Sheet1!$A$19:$D$22,4,0)</f>
        <v>3</v>
      </c>
      <c r="L261" s="4" t="s">
        <v>197</v>
      </c>
      <c r="M261" s="4" t="s">
        <v>30</v>
      </c>
      <c r="N261" s="4">
        <f>VLOOKUP(M261,Sheet1!$B$8:$D$10,3,0)</f>
        <v>3</v>
      </c>
      <c r="O261" s="4">
        <v>2</v>
      </c>
      <c r="P261" s="4">
        <f t="shared" si="8"/>
        <v>2</v>
      </c>
      <c r="Q261" s="4" t="s">
        <v>31</v>
      </c>
      <c r="R261" s="4">
        <f t="shared" si="9"/>
        <v>2</v>
      </c>
      <c r="S261" s="4" t="s">
        <v>2007</v>
      </c>
      <c r="T261" s="4" t="s">
        <v>2008</v>
      </c>
      <c r="U261" s="17">
        <v>0</v>
      </c>
      <c r="V261" s="17">
        <v>0</v>
      </c>
      <c r="W261" s="17">
        <v>0</v>
      </c>
      <c r="X261" s="17">
        <v>0</v>
      </c>
      <c r="AC261" s="70"/>
    </row>
    <row r="262" spans="1:29" s="2" customFormat="1" x14ac:dyDescent="0.2">
      <c r="A262" s="15">
        <v>287</v>
      </c>
      <c r="B262" s="2" t="s">
        <v>1883</v>
      </c>
      <c r="C262" s="2" t="s">
        <v>1884</v>
      </c>
      <c r="D262" s="2" t="s">
        <v>1877</v>
      </c>
      <c r="E262" s="20" t="s">
        <v>1404</v>
      </c>
      <c r="F262" s="2" t="s">
        <v>1878</v>
      </c>
      <c r="H262" s="2" t="s">
        <v>967</v>
      </c>
      <c r="I262" s="2">
        <f>VLOOKUP(H262,Sheet1!$A$15:$D$17,4,0)</f>
        <v>3</v>
      </c>
      <c r="J262" s="4" t="s">
        <v>196</v>
      </c>
      <c r="K262" s="4">
        <f>VLOOKUP(J262,Sheet1!$A$19:$D$22,4,0)</f>
        <v>3</v>
      </c>
      <c r="L262" s="4" t="s">
        <v>197</v>
      </c>
      <c r="M262" s="4" t="s">
        <v>30</v>
      </c>
      <c r="N262" s="4">
        <f>VLOOKUP(M262,Sheet1!$B$8:$D$10,3,0)</f>
        <v>3</v>
      </c>
      <c r="O262" s="4">
        <v>2</v>
      </c>
      <c r="P262" s="4">
        <f t="shared" si="8"/>
        <v>2</v>
      </c>
      <c r="Q262" s="4" t="s">
        <v>31</v>
      </c>
      <c r="R262" s="4">
        <f t="shared" si="9"/>
        <v>2</v>
      </c>
      <c r="S262" s="4" t="s">
        <v>2009</v>
      </c>
      <c r="T262" s="4" t="s">
        <v>2010</v>
      </c>
      <c r="U262" s="17">
        <v>0</v>
      </c>
      <c r="V262" s="17">
        <v>0</v>
      </c>
      <c r="W262" s="17">
        <v>0</v>
      </c>
      <c r="X262" s="17">
        <v>0</v>
      </c>
      <c r="AC262" s="70"/>
    </row>
    <row r="263" spans="1:29" s="2" customFormat="1" x14ac:dyDescent="0.2">
      <c r="A263" s="15">
        <v>288</v>
      </c>
      <c r="B263" s="2" t="s">
        <v>1883</v>
      </c>
      <c r="C263" s="2" t="s">
        <v>1884</v>
      </c>
      <c r="D263" s="2" t="s">
        <v>1877</v>
      </c>
      <c r="E263" s="20" t="s">
        <v>1404</v>
      </c>
      <c r="F263" s="2" t="s">
        <v>1878</v>
      </c>
      <c r="H263" s="2" t="s">
        <v>967</v>
      </c>
      <c r="I263" s="2">
        <f>VLOOKUP(H263,Sheet1!$A$15:$D$17,4,0)</f>
        <v>3</v>
      </c>
      <c r="J263" s="4" t="s">
        <v>196</v>
      </c>
      <c r="K263" s="4">
        <f>VLOOKUP(J263,Sheet1!$A$19:$D$22,4,0)</f>
        <v>3</v>
      </c>
      <c r="L263" s="4" t="s">
        <v>197</v>
      </c>
      <c r="M263" s="4" t="s">
        <v>30</v>
      </c>
      <c r="N263" s="4">
        <f>VLOOKUP(M263,Sheet1!$B$8:$D$10,3,0)</f>
        <v>3</v>
      </c>
      <c r="O263" s="4">
        <v>2</v>
      </c>
      <c r="P263" s="4">
        <f t="shared" si="8"/>
        <v>2</v>
      </c>
      <c r="Q263" s="4" t="s">
        <v>31</v>
      </c>
      <c r="R263" s="4">
        <f t="shared" si="9"/>
        <v>2</v>
      </c>
      <c r="S263" s="4" t="s">
        <v>2011</v>
      </c>
      <c r="T263" s="4" t="s">
        <v>2012</v>
      </c>
      <c r="U263" s="17">
        <v>0</v>
      </c>
      <c r="V263" s="17">
        <v>0</v>
      </c>
      <c r="W263" s="17">
        <v>0</v>
      </c>
      <c r="X263" s="17">
        <v>0</v>
      </c>
      <c r="AC263" s="70"/>
    </row>
    <row r="264" spans="1:29" s="2" customFormat="1" x14ac:dyDescent="0.2">
      <c r="A264" s="15">
        <v>289</v>
      </c>
      <c r="B264" s="2" t="s">
        <v>1883</v>
      </c>
      <c r="C264" s="2" t="s">
        <v>1884</v>
      </c>
      <c r="D264" s="2" t="s">
        <v>1877</v>
      </c>
      <c r="E264" s="20" t="s">
        <v>1404</v>
      </c>
      <c r="F264" s="2" t="s">
        <v>1878</v>
      </c>
      <c r="H264" s="2" t="s">
        <v>967</v>
      </c>
      <c r="I264" s="2">
        <f>VLOOKUP(H264,Sheet1!$A$15:$D$17,4,0)</f>
        <v>3</v>
      </c>
      <c r="J264" s="4" t="s">
        <v>196</v>
      </c>
      <c r="K264" s="4">
        <f>VLOOKUP(J264,Sheet1!$A$19:$D$22,4,0)</f>
        <v>3</v>
      </c>
      <c r="L264" s="4" t="s">
        <v>197</v>
      </c>
      <c r="M264" s="4" t="s">
        <v>30</v>
      </c>
      <c r="N264" s="4">
        <f>VLOOKUP(M264,Sheet1!$B$8:$D$10,3,0)</f>
        <v>3</v>
      </c>
      <c r="O264" s="4">
        <v>2</v>
      </c>
      <c r="P264" s="4">
        <f t="shared" si="8"/>
        <v>2</v>
      </c>
      <c r="Q264" s="4" t="s">
        <v>31</v>
      </c>
      <c r="R264" s="4">
        <f t="shared" si="9"/>
        <v>2</v>
      </c>
      <c r="S264" s="4" t="s">
        <v>2013</v>
      </c>
      <c r="T264" s="4" t="s">
        <v>2014</v>
      </c>
      <c r="U264" s="17">
        <v>0</v>
      </c>
      <c r="V264" s="17">
        <v>0</v>
      </c>
      <c r="W264" s="17">
        <v>0</v>
      </c>
      <c r="X264" s="17">
        <v>0</v>
      </c>
      <c r="AC264" s="70"/>
    </row>
    <row r="265" spans="1:29" s="2" customFormat="1" x14ac:dyDescent="0.2">
      <c r="A265" s="15">
        <v>290</v>
      </c>
      <c r="B265" s="2" t="s">
        <v>1883</v>
      </c>
      <c r="C265" s="2" t="s">
        <v>1884</v>
      </c>
      <c r="D265" s="2" t="s">
        <v>1877</v>
      </c>
      <c r="E265" s="20" t="s">
        <v>1404</v>
      </c>
      <c r="F265" s="2" t="s">
        <v>1878</v>
      </c>
      <c r="H265" s="2" t="s">
        <v>967</v>
      </c>
      <c r="I265" s="2">
        <f>VLOOKUP(H265,Sheet1!$A$15:$D$17,4,0)</f>
        <v>3</v>
      </c>
      <c r="J265" s="4" t="s">
        <v>196</v>
      </c>
      <c r="K265" s="4">
        <f>VLOOKUP(J265,Sheet1!$A$19:$D$22,4,0)</f>
        <v>3</v>
      </c>
      <c r="L265" s="4" t="s">
        <v>197</v>
      </c>
      <c r="M265" s="4" t="s">
        <v>30</v>
      </c>
      <c r="N265" s="4">
        <f>VLOOKUP(M265,Sheet1!$B$8:$D$10,3,0)</f>
        <v>3</v>
      </c>
      <c r="O265" s="4">
        <v>0.5</v>
      </c>
      <c r="P265" s="4">
        <f t="shared" si="8"/>
        <v>3</v>
      </c>
      <c r="Q265" s="4" t="s">
        <v>31</v>
      </c>
      <c r="R265" s="4">
        <f t="shared" si="9"/>
        <v>2</v>
      </c>
      <c r="S265" s="4" t="s">
        <v>2015</v>
      </c>
      <c r="T265" s="4" t="s">
        <v>2016</v>
      </c>
      <c r="U265" s="17">
        <v>0</v>
      </c>
      <c r="V265" s="17">
        <v>0</v>
      </c>
      <c r="W265" s="17">
        <v>0</v>
      </c>
      <c r="X265" s="17">
        <v>0</v>
      </c>
      <c r="AC265" s="70"/>
    </row>
    <row r="266" spans="1:29" s="2" customFormat="1" x14ac:dyDescent="0.2">
      <c r="A266" s="15">
        <v>291</v>
      </c>
      <c r="B266" s="2" t="s">
        <v>1883</v>
      </c>
      <c r="C266" s="2" t="s">
        <v>1884</v>
      </c>
      <c r="D266" s="2" t="s">
        <v>1877</v>
      </c>
      <c r="E266" s="20" t="s">
        <v>1404</v>
      </c>
      <c r="F266" s="2" t="s">
        <v>1878</v>
      </c>
      <c r="H266" s="2" t="s">
        <v>967</v>
      </c>
      <c r="I266" s="2">
        <f>VLOOKUP(H266,Sheet1!$A$15:$D$17,4,0)</f>
        <v>3</v>
      </c>
      <c r="J266" s="4" t="s">
        <v>196</v>
      </c>
      <c r="K266" s="4">
        <f>VLOOKUP(J266,Sheet1!$A$19:$D$22,4,0)</f>
        <v>3</v>
      </c>
      <c r="L266" s="4" t="s">
        <v>197</v>
      </c>
      <c r="M266" s="4" t="s">
        <v>30</v>
      </c>
      <c r="N266" s="4">
        <f>VLOOKUP(M266,Sheet1!$B$8:$D$10,3,0)</f>
        <v>3</v>
      </c>
      <c r="O266" s="4">
        <v>0.5</v>
      </c>
      <c r="P266" s="4">
        <f t="shared" si="8"/>
        <v>3</v>
      </c>
      <c r="Q266" s="4" t="s">
        <v>31</v>
      </c>
      <c r="R266" s="4">
        <f t="shared" si="9"/>
        <v>2</v>
      </c>
      <c r="S266" s="4" t="s">
        <v>2017</v>
      </c>
      <c r="T266" s="4" t="s">
        <v>2018</v>
      </c>
      <c r="U266" s="17">
        <v>0</v>
      </c>
      <c r="V266" s="17">
        <v>0</v>
      </c>
      <c r="W266" s="17">
        <v>0</v>
      </c>
      <c r="X266" s="17">
        <v>0</v>
      </c>
      <c r="AC266" s="70"/>
    </row>
    <row r="267" spans="1:29" s="2" customFormat="1" x14ac:dyDescent="0.2">
      <c r="A267" s="15">
        <v>292</v>
      </c>
      <c r="B267" s="2" t="s">
        <v>1883</v>
      </c>
      <c r="C267" s="2" t="s">
        <v>1884</v>
      </c>
      <c r="D267" s="2" t="s">
        <v>1877</v>
      </c>
      <c r="E267" s="20" t="s">
        <v>1404</v>
      </c>
      <c r="F267" s="2" t="s">
        <v>1878</v>
      </c>
      <c r="H267" s="2" t="s">
        <v>967</v>
      </c>
      <c r="I267" s="2">
        <f>VLOOKUP(H267,Sheet1!$A$15:$D$17,4,0)</f>
        <v>3</v>
      </c>
      <c r="J267" s="4" t="s">
        <v>196</v>
      </c>
      <c r="K267" s="4">
        <f>VLOOKUP(J267,Sheet1!$A$19:$D$22,4,0)</f>
        <v>3</v>
      </c>
      <c r="L267" s="4" t="s">
        <v>197</v>
      </c>
      <c r="M267" s="4" t="s">
        <v>30</v>
      </c>
      <c r="N267" s="4">
        <f>VLOOKUP(M267,Sheet1!$B$8:$D$10,3,0)</f>
        <v>3</v>
      </c>
      <c r="O267" s="4">
        <v>0.6</v>
      </c>
      <c r="P267" s="4">
        <f t="shared" si="8"/>
        <v>3</v>
      </c>
      <c r="Q267" s="4" t="s">
        <v>31</v>
      </c>
      <c r="R267" s="4">
        <f t="shared" si="9"/>
        <v>2</v>
      </c>
      <c r="S267" s="4" t="s">
        <v>2019</v>
      </c>
      <c r="T267" s="4" t="s">
        <v>2020</v>
      </c>
      <c r="U267" s="17">
        <v>0</v>
      </c>
      <c r="V267" s="17">
        <v>0</v>
      </c>
      <c r="W267" s="17">
        <v>1</v>
      </c>
      <c r="X267" s="17">
        <v>0</v>
      </c>
      <c r="AA267" s="5" t="s">
        <v>1994</v>
      </c>
      <c r="AC267" s="70"/>
    </row>
    <row r="268" spans="1:29" s="2" customFormat="1" x14ac:dyDescent="0.2">
      <c r="A268" s="15">
        <v>293</v>
      </c>
      <c r="B268" s="2" t="s">
        <v>1883</v>
      </c>
      <c r="C268" s="2" t="s">
        <v>1884</v>
      </c>
      <c r="D268" s="2" t="s">
        <v>1877</v>
      </c>
      <c r="E268" s="20" t="s">
        <v>1404</v>
      </c>
      <c r="F268" s="2" t="s">
        <v>1878</v>
      </c>
      <c r="H268" s="2" t="s">
        <v>967</v>
      </c>
      <c r="I268" s="2">
        <f>VLOOKUP(H268,Sheet1!$A$15:$D$17,4,0)</f>
        <v>3</v>
      </c>
      <c r="J268" s="4" t="s">
        <v>196</v>
      </c>
      <c r="K268" s="4">
        <f>VLOOKUP(J268,Sheet1!$A$19:$D$22,4,0)</f>
        <v>3</v>
      </c>
      <c r="L268" s="4" t="s">
        <v>197</v>
      </c>
      <c r="M268" s="4" t="s">
        <v>30</v>
      </c>
      <c r="N268" s="4">
        <f>VLOOKUP(M268,Sheet1!$B$8:$D$10,3,0)</f>
        <v>3</v>
      </c>
      <c r="O268" s="4">
        <v>0.4</v>
      </c>
      <c r="P268" s="4">
        <f t="shared" si="8"/>
        <v>3</v>
      </c>
      <c r="Q268" s="4" t="s">
        <v>31</v>
      </c>
      <c r="R268" s="4">
        <f t="shared" si="9"/>
        <v>2</v>
      </c>
      <c r="S268" s="4" t="s">
        <v>2021</v>
      </c>
      <c r="T268" s="4" t="s">
        <v>2022</v>
      </c>
      <c r="U268" s="17">
        <v>0</v>
      </c>
      <c r="V268" s="17">
        <v>0</v>
      </c>
      <c r="W268" s="17">
        <v>1</v>
      </c>
      <c r="X268" s="17">
        <v>0</v>
      </c>
      <c r="AA268" s="5" t="s">
        <v>1994</v>
      </c>
      <c r="AC268" s="70"/>
    </row>
    <row r="269" spans="1:29" s="2" customFormat="1" x14ac:dyDescent="0.2">
      <c r="A269" s="15">
        <v>294</v>
      </c>
      <c r="B269" s="2" t="s">
        <v>1883</v>
      </c>
      <c r="C269" s="2" t="s">
        <v>1884</v>
      </c>
      <c r="D269" s="2" t="s">
        <v>1877</v>
      </c>
      <c r="E269" s="20" t="s">
        <v>1404</v>
      </c>
      <c r="F269" s="2" t="s">
        <v>1878</v>
      </c>
      <c r="H269" s="2" t="s">
        <v>967</v>
      </c>
      <c r="I269" s="2">
        <f>VLOOKUP(H269,Sheet1!$A$15:$D$17,4,0)</f>
        <v>3</v>
      </c>
      <c r="J269" s="4" t="s">
        <v>196</v>
      </c>
      <c r="K269" s="4">
        <f>VLOOKUP(J269,Sheet1!$A$19:$D$22,4,0)</f>
        <v>3</v>
      </c>
      <c r="L269" s="4" t="s">
        <v>197</v>
      </c>
      <c r="M269" s="4" t="s">
        <v>30</v>
      </c>
      <c r="N269" s="4">
        <f>VLOOKUP(M269,Sheet1!$B$8:$D$10,3,0)</f>
        <v>3</v>
      </c>
      <c r="O269" s="4">
        <v>0.4</v>
      </c>
      <c r="P269" s="4">
        <f t="shared" si="8"/>
        <v>3</v>
      </c>
      <c r="Q269" s="4" t="s">
        <v>31</v>
      </c>
      <c r="R269" s="4">
        <f t="shared" si="9"/>
        <v>2</v>
      </c>
      <c r="S269" s="4" t="s">
        <v>2023</v>
      </c>
      <c r="T269" s="4" t="s">
        <v>2024</v>
      </c>
      <c r="U269" s="17">
        <v>0</v>
      </c>
      <c r="V269" s="17">
        <v>0</v>
      </c>
      <c r="W269" s="17">
        <v>1</v>
      </c>
      <c r="X269" s="17">
        <v>0</v>
      </c>
      <c r="AA269" s="5" t="s">
        <v>1994</v>
      </c>
      <c r="AC269" s="70"/>
    </row>
    <row r="270" spans="1:29" s="2" customFormat="1" x14ac:dyDescent="0.2">
      <c r="A270" s="15">
        <v>295</v>
      </c>
      <c r="B270" s="2" t="s">
        <v>1883</v>
      </c>
      <c r="C270" s="2" t="s">
        <v>1884</v>
      </c>
      <c r="D270" s="2" t="s">
        <v>1877</v>
      </c>
      <c r="E270" s="20" t="s">
        <v>1404</v>
      </c>
      <c r="F270" s="2" t="s">
        <v>1878</v>
      </c>
      <c r="H270" s="2" t="s">
        <v>967</v>
      </c>
      <c r="I270" s="2">
        <f>VLOOKUP(H270,Sheet1!$A$15:$D$17,4,0)</f>
        <v>3</v>
      </c>
      <c r="J270" s="4" t="s">
        <v>196</v>
      </c>
      <c r="K270" s="4">
        <f>VLOOKUP(J270,Sheet1!$A$19:$D$22,4,0)</f>
        <v>3</v>
      </c>
      <c r="L270" s="4" t="s">
        <v>197</v>
      </c>
      <c r="M270" s="4" t="s">
        <v>30</v>
      </c>
      <c r="N270" s="4">
        <f>VLOOKUP(M270,Sheet1!$B$8:$D$10,3,0)</f>
        <v>3</v>
      </c>
      <c r="O270" s="4">
        <v>2</v>
      </c>
      <c r="P270" s="4">
        <f t="shared" si="8"/>
        <v>2</v>
      </c>
      <c r="Q270" s="4" t="s">
        <v>31</v>
      </c>
      <c r="R270" s="4">
        <f t="shared" si="9"/>
        <v>2</v>
      </c>
      <c r="S270" s="4" t="s">
        <v>2025</v>
      </c>
      <c r="T270" s="4" t="s">
        <v>2026</v>
      </c>
      <c r="U270" s="17">
        <v>0</v>
      </c>
      <c r="V270" s="17">
        <v>0</v>
      </c>
      <c r="W270" s="17">
        <v>0</v>
      </c>
      <c r="X270" s="17">
        <v>0</v>
      </c>
      <c r="AC270" s="70"/>
    </row>
    <row r="271" spans="1:29" s="2" customFormat="1" x14ac:dyDescent="0.2">
      <c r="A271" s="15">
        <v>296</v>
      </c>
      <c r="B271" s="2" t="s">
        <v>1883</v>
      </c>
      <c r="C271" s="2" t="s">
        <v>1884</v>
      </c>
      <c r="D271" s="2" t="s">
        <v>1877</v>
      </c>
      <c r="E271" s="20" t="s">
        <v>1404</v>
      </c>
      <c r="F271" s="2" t="s">
        <v>1878</v>
      </c>
      <c r="H271" s="2" t="s">
        <v>967</v>
      </c>
      <c r="I271" s="2">
        <f>VLOOKUP(H271,Sheet1!$A$15:$D$17,4,0)</f>
        <v>3</v>
      </c>
      <c r="J271" s="4" t="s">
        <v>196</v>
      </c>
      <c r="K271" s="4">
        <f>VLOOKUP(J271,Sheet1!$A$19:$D$22,4,0)</f>
        <v>3</v>
      </c>
      <c r="L271" s="4" t="s">
        <v>197</v>
      </c>
      <c r="M271" s="4" t="s">
        <v>30</v>
      </c>
      <c r="N271" s="4">
        <f>VLOOKUP(M271,Sheet1!$B$8:$D$10,3,0)</f>
        <v>3</v>
      </c>
      <c r="O271" s="4">
        <v>2</v>
      </c>
      <c r="P271" s="4">
        <f t="shared" si="8"/>
        <v>2</v>
      </c>
      <c r="Q271" s="4" t="s">
        <v>31</v>
      </c>
      <c r="R271" s="4">
        <f t="shared" si="9"/>
        <v>2</v>
      </c>
      <c r="S271" s="4" t="s">
        <v>2027</v>
      </c>
      <c r="T271" s="4" t="s">
        <v>2028</v>
      </c>
      <c r="U271" s="17">
        <v>0</v>
      </c>
      <c r="V271" s="17">
        <v>0</v>
      </c>
      <c r="W271" s="17">
        <v>0</v>
      </c>
      <c r="X271" s="17">
        <v>0</v>
      </c>
      <c r="AC271" s="70"/>
    </row>
    <row r="272" spans="1:29" s="2" customFormat="1" x14ac:dyDescent="0.2">
      <c r="A272" s="15">
        <v>297</v>
      </c>
      <c r="B272" s="2" t="s">
        <v>1883</v>
      </c>
      <c r="C272" s="2" t="s">
        <v>1884</v>
      </c>
      <c r="D272" s="2" t="s">
        <v>1877</v>
      </c>
      <c r="E272" s="20" t="s">
        <v>1404</v>
      </c>
      <c r="F272" s="2" t="s">
        <v>1878</v>
      </c>
      <c r="H272" s="2" t="s">
        <v>967</v>
      </c>
      <c r="I272" s="2">
        <f>VLOOKUP(H272,Sheet1!$A$15:$D$17,4,0)</f>
        <v>3</v>
      </c>
      <c r="J272" s="4" t="s">
        <v>196</v>
      </c>
      <c r="K272" s="4">
        <f>VLOOKUP(J272,Sheet1!$A$19:$D$22,4,0)</f>
        <v>3</v>
      </c>
      <c r="L272" s="4" t="s">
        <v>197</v>
      </c>
      <c r="M272" s="4" t="s">
        <v>30</v>
      </c>
      <c r="N272" s="4">
        <f>VLOOKUP(M272,Sheet1!$B$8:$D$10,3,0)</f>
        <v>3</v>
      </c>
      <c r="O272" s="4">
        <v>2</v>
      </c>
      <c r="P272" s="4">
        <f t="shared" si="8"/>
        <v>2</v>
      </c>
      <c r="Q272" s="4" t="s">
        <v>44</v>
      </c>
      <c r="R272" s="4">
        <f t="shared" si="9"/>
        <v>1</v>
      </c>
      <c r="S272" s="4" t="s">
        <v>2029</v>
      </c>
      <c r="T272" s="4" t="s">
        <v>2030</v>
      </c>
      <c r="U272" s="17">
        <v>0</v>
      </c>
      <c r="V272" s="17">
        <v>0</v>
      </c>
      <c r="W272" s="17">
        <v>0</v>
      </c>
      <c r="X272" s="17">
        <v>0</v>
      </c>
      <c r="AC272" s="70"/>
    </row>
    <row r="273" spans="1:29" s="2" customFormat="1" x14ac:dyDescent="0.2">
      <c r="A273" s="15">
        <v>363</v>
      </c>
      <c r="B273" s="2" t="s">
        <v>2031</v>
      </c>
      <c r="C273" s="2" t="s">
        <v>2032</v>
      </c>
      <c r="D273" s="2" t="s">
        <v>1930</v>
      </c>
      <c r="E273" s="20" t="s">
        <v>1931</v>
      </c>
      <c r="F273" s="2" t="s">
        <v>1878</v>
      </c>
      <c r="H273" s="2" t="s">
        <v>967</v>
      </c>
      <c r="I273" s="2">
        <f>VLOOKUP(H273,Sheet1!$A$15:$D$17,4,0)</f>
        <v>3</v>
      </c>
      <c r="J273" s="4" t="s">
        <v>196</v>
      </c>
      <c r="K273" s="4">
        <f>VLOOKUP(J273,Sheet1!$A$19:$D$22,4,0)</f>
        <v>3</v>
      </c>
      <c r="L273" s="4" t="s">
        <v>197</v>
      </c>
      <c r="M273" s="4" t="s">
        <v>30</v>
      </c>
      <c r="N273" s="4">
        <f>VLOOKUP(M273,Sheet1!$B$8:$D$10,3,0)</f>
        <v>3</v>
      </c>
      <c r="O273" s="4">
        <v>1</v>
      </c>
      <c r="P273" s="4">
        <f t="shared" si="8"/>
        <v>2</v>
      </c>
      <c r="Q273" s="4" t="s">
        <v>31</v>
      </c>
      <c r="R273" s="4">
        <f t="shared" si="9"/>
        <v>2</v>
      </c>
      <c r="S273" s="4" t="s">
        <v>2033</v>
      </c>
      <c r="T273" s="4" t="s">
        <v>2034</v>
      </c>
      <c r="U273" s="17">
        <v>0</v>
      </c>
      <c r="V273" s="17">
        <v>0</v>
      </c>
      <c r="W273" s="17">
        <v>0</v>
      </c>
      <c r="X273" s="17">
        <v>0</v>
      </c>
      <c r="AC273" s="70"/>
    </row>
    <row r="274" spans="1:29" s="2" customFormat="1" x14ac:dyDescent="0.2">
      <c r="A274" s="15">
        <v>364</v>
      </c>
      <c r="B274" s="2" t="s">
        <v>2031</v>
      </c>
      <c r="C274" s="2" t="s">
        <v>2032</v>
      </c>
      <c r="D274" s="2" t="s">
        <v>1930</v>
      </c>
      <c r="E274" s="20" t="s">
        <v>1931</v>
      </c>
      <c r="F274" s="2" t="s">
        <v>1878</v>
      </c>
      <c r="H274" s="2" t="s">
        <v>967</v>
      </c>
      <c r="I274" s="2">
        <f>VLOOKUP(H274,Sheet1!$A$15:$D$17,4,0)</f>
        <v>3</v>
      </c>
      <c r="J274" s="4" t="s">
        <v>196</v>
      </c>
      <c r="K274" s="4">
        <f>VLOOKUP(J274,Sheet1!$A$19:$D$22,4,0)</f>
        <v>3</v>
      </c>
      <c r="L274" s="4" t="s">
        <v>197</v>
      </c>
      <c r="M274" s="4" t="s">
        <v>30</v>
      </c>
      <c r="N274" s="4">
        <f>VLOOKUP(M274,Sheet1!$B$8:$D$10,3,0)</f>
        <v>3</v>
      </c>
      <c r="O274" s="4">
        <v>1</v>
      </c>
      <c r="P274" s="4">
        <f t="shared" si="8"/>
        <v>2</v>
      </c>
      <c r="Q274" s="4" t="s">
        <v>31</v>
      </c>
      <c r="R274" s="4">
        <f t="shared" si="9"/>
        <v>2</v>
      </c>
      <c r="S274" s="4" t="s">
        <v>2035</v>
      </c>
      <c r="T274" s="4" t="s">
        <v>2036</v>
      </c>
      <c r="U274" s="17">
        <v>0</v>
      </c>
      <c r="V274" s="17">
        <v>0</v>
      </c>
      <c r="W274" s="17">
        <v>0</v>
      </c>
      <c r="X274" s="17">
        <v>0</v>
      </c>
      <c r="AC274" s="70"/>
    </row>
    <row r="275" spans="1:29" s="2" customFormat="1" x14ac:dyDescent="0.2">
      <c r="A275" s="15">
        <v>365</v>
      </c>
      <c r="B275" s="2" t="s">
        <v>2031</v>
      </c>
      <c r="C275" s="2" t="s">
        <v>2032</v>
      </c>
      <c r="D275" s="2" t="s">
        <v>1930</v>
      </c>
      <c r="E275" s="20" t="s">
        <v>1931</v>
      </c>
      <c r="F275" s="2" t="s">
        <v>1878</v>
      </c>
      <c r="H275" s="2" t="s">
        <v>967</v>
      </c>
      <c r="I275" s="2">
        <f>VLOOKUP(H275,Sheet1!$A$15:$D$17,4,0)</f>
        <v>3</v>
      </c>
      <c r="J275" s="4" t="s">
        <v>196</v>
      </c>
      <c r="K275" s="4">
        <f>VLOOKUP(J275,Sheet1!$A$19:$D$22,4,0)</f>
        <v>3</v>
      </c>
      <c r="L275" s="4" t="s">
        <v>197</v>
      </c>
      <c r="M275" s="4" t="s">
        <v>30</v>
      </c>
      <c r="N275" s="4">
        <f>VLOOKUP(M275,Sheet1!$B$8:$D$10,3,0)</f>
        <v>3</v>
      </c>
      <c r="O275" s="4">
        <v>1</v>
      </c>
      <c r="P275" s="4">
        <f t="shared" si="8"/>
        <v>2</v>
      </c>
      <c r="Q275" s="4" t="s">
        <v>31</v>
      </c>
      <c r="R275" s="4">
        <f t="shared" si="9"/>
        <v>2</v>
      </c>
      <c r="S275" s="4" t="s">
        <v>2037</v>
      </c>
      <c r="T275" s="4" t="s">
        <v>2038</v>
      </c>
      <c r="U275" s="17">
        <v>0</v>
      </c>
      <c r="V275" s="17">
        <v>0</v>
      </c>
      <c r="W275" s="17">
        <v>0</v>
      </c>
      <c r="X275" s="17">
        <v>0</v>
      </c>
      <c r="AC275" s="70"/>
    </row>
    <row r="276" spans="1:29" s="2" customFormat="1" x14ac:dyDescent="0.2">
      <c r="A276" s="15">
        <v>366</v>
      </c>
      <c r="B276" s="2" t="s">
        <v>2031</v>
      </c>
      <c r="C276" s="2" t="s">
        <v>2032</v>
      </c>
      <c r="D276" s="2" t="s">
        <v>1930</v>
      </c>
      <c r="E276" s="20" t="s">
        <v>1931</v>
      </c>
      <c r="F276" s="2" t="s">
        <v>1878</v>
      </c>
      <c r="H276" s="2" t="s">
        <v>967</v>
      </c>
      <c r="I276" s="2">
        <f>VLOOKUP(H276,Sheet1!$A$15:$D$17,4,0)</f>
        <v>3</v>
      </c>
      <c r="J276" s="4" t="s">
        <v>196</v>
      </c>
      <c r="K276" s="4">
        <f>VLOOKUP(J276,Sheet1!$A$19:$D$22,4,0)</f>
        <v>3</v>
      </c>
      <c r="L276" s="4" t="s">
        <v>197</v>
      </c>
      <c r="M276" s="4" t="s">
        <v>30</v>
      </c>
      <c r="N276" s="4">
        <f>VLOOKUP(M276,Sheet1!$B$8:$D$10,3,0)</f>
        <v>3</v>
      </c>
      <c r="O276" s="4">
        <v>1</v>
      </c>
      <c r="P276" s="4">
        <f t="shared" si="8"/>
        <v>2</v>
      </c>
      <c r="Q276" s="4" t="s">
        <v>31</v>
      </c>
      <c r="R276" s="4">
        <f t="shared" si="9"/>
        <v>2</v>
      </c>
      <c r="S276" s="4" t="s">
        <v>2039</v>
      </c>
      <c r="T276" s="4" t="s">
        <v>2040</v>
      </c>
      <c r="U276" s="17">
        <v>0</v>
      </c>
      <c r="V276" s="17">
        <v>0</v>
      </c>
      <c r="W276" s="17">
        <v>0</v>
      </c>
      <c r="X276" s="17">
        <v>0</v>
      </c>
      <c r="AC276" s="70"/>
    </row>
    <row r="277" spans="1:29" s="2" customFormat="1" x14ac:dyDescent="0.2">
      <c r="A277" s="15">
        <v>367</v>
      </c>
      <c r="B277" s="2" t="s">
        <v>2031</v>
      </c>
      <c r="C277" s="2" t="s">
        <v>2032</v>
      </c>
      <c r="D277" s="2" t="s">
        <v>1930</v>
      </c>
      <c r="E277" s="20" t="s">
        <v>1931</v>
      </c>
      <c r="F277" s="2" t="s">
        <v>1878</v>
      </c>
      <c r="H277" s="2" t="s">
        <v>967</v>
      </c>
      <c r="I277" s="2">
        <f>VLOOKUP(H277,Sheet1!$A$15:$D$17,4,0)</f>
        <v>3</v>
      </c>
      <c r="J277" s="4" t="s">
        <v>196</v>
      </c>
      <c r="K277" s="4">
        <f>VLOOKUP(J277,Sheet1!$A$19:$D$22,4,0)</f>
        <v>3</v>
      </c>
      <c r="L277" s="4" t="s">
        <v>197</v>
      </c>
      <c r="M277" s="4" t="s">
        <v>30</v>
      </c>
      <c r="N277" s="4">
        <f>VLOOKUP(M277,Sheet1!$B$8:$D$10,3,0)</f>
        <v>3</v>
      </c>
      <c r="O277" s="4">
        <v>1</v>
      </c>
      <c r="P277" s="4">
        <f t="shared" si="8"/>
        <v>2</v>
      </c>
      <c r="Q277" s="4" t="s">
        <v>31</v>
      </c>
      <c r="R277" s="4">
        <f t="shared" si="9"/>
        <v>2</v>
      </c>
      <c r="S277" s="4" t="s">
        <v>2041</v>
      </c>
      <c r="T277" s="4" t="s">
        <v>2042</v>
      </c>
      <c r="U277" s="17">
        <v>0</v>
      </c>
      <c r="V277" s="17">
        <v>0</v>
      </c>
      <c r="W277" s="17">
        <v>0</v>
      </c>
      <c r="X277" s="17">
        <v>0</v>
      </c>
      <c r="AC277" s="70"/>
    </row>
    <row r="278" spans="1:29" s="2" customFormat="1" x14ac:dyDescent="0.2">
      <c r="A278" s="15">
        <v>368</v>
      </c>
      <c r="B278" s="2" t="s">
        <v>2031</v>
      </c>
      <c r="C278" s="2" t="s">
        <v>2032</v>
      </c>
      <c r="D278" s="2" t="s">
        <v>1930</v>
      </c>
      <c r="E278" s="20" t="s">
        <v>1931</v>
      </c>
      <c r="F278" s="2" t="s">
        <v>1878</v>
      </c>
      <c r="H278" s="2" t="s">
        <v>967</v>
      </c>
      <c r="I278" s="2">
        <f>VLOOKUP(H278,Sheet1!$A$15:$D$17,4,0)</f>
        <v>3</v>
      </c>
      <c r="J278" s="4" t="s">
        <v>196</v>
      </c>
      <c r="K278" s="4">
        <f>VLOOKUP(J278,Sheet1!$A$19:$D$22,4,0)</f>
        <v>3</v>
      </c>
      <c r="L278" s="4" t="s">
        <v>197</v>
      </c>
      <c r="M278" s="4" t="s">
        <v>30</v>
      </c>
      <c r="N278" s="4">
        <f>VLOOKUP(M278,Sheet1!$B$8:$D$10,3,0)</f>
        <v>3</v>
      </c>
      <c r="O278" s="4">
        <v>1</v>
      </c>
      <c r="P278" s="4">
        <f t="shared" si="8"/>
        <v>2</v>
      </c>
      <c r="Q278" s="4" t="s">
        <v>31</v>
      </c>
      <c r="R278" s="4">
        <f t="shared" si="9"/>
        <v>2</v>
      </c>
      <c r="S278" s="4" t="s">
        <v>2043</v>
      </c>
      <c r="T278" s="4" t="s">
        <v>2044</v>
      </c>
      <c r="U278" s="17">
        <v>0</v>
      </c>
      <c r="V278" s="17">
        <v>0</v>
      </c>
      <c r="W278" s="17">
        <v>0</v>
      </c>
      <c r="X278" s="17">
        <v>0</v>
      </c>
      <c r="AC278" s="70"/>
    </row>
    <row r="279" spans="1:29" s="2" customFormat="1" x14ac:dyDescent="0.2">
      <c r="A279" s="15">
        <v>369</v>
      </c>
      <c r="B279" s="2" t="s">
        <v>2031</v>
      </c>
      <c r="C279" s="2" t="s">
        <v>2032</v>
      </c>
      <c r="D279" s="2" t="s">
        <v>1930</v>
      </c>
      <c r="E279" s="20" t="s">
        <v>1931</v>
      </c>
      <c r="F279" s="2" t="s">
        <v>1878</v>
      </c>
      <c r="H279" s="2" t="s">
        <v>967</v>
      </c>
      <c r="I279" s="2">
        <f>VLOOKUP(H279,Sheet1!$A$15:$D$17,4,0)</f>
        <v>3</v>
      </c>
      <c r="J279" s="4" t="s">
        <v>196</v>
      </c>
      <c r="K279" s="4">
        <f>VLOOKUP(J279,Sheet1!$A$19:$D$22,4,0)</f>
        <v>3</v>
      </c>
      <c r="L279" s="4" t="s">
        <v>197</v>
      </c>
      <c r="M279" s="4" t="s">
        <v>30</v>
      </c>
      <c r="N279" s="4">
        <f>VLOOKUP(M279,Sheet1!$B$8:$D$10,3,0)</f>
        <v>3</v>
      </c>
      <c r="O279" s="4">
        <v>1.5</v>
      </c>
      <c r="P279" s="4">
        <f t="shared" si="8"/>
        <v>2</v>
      </c>
      <c r="Q279" s="4" t="s">
        <v>31</v>
      </c>
      <c r="R279" s="4">
        <f t="shared" si="9"/>
        <v>2</v>
      </c>
      <c r="S279" s="4" t="s">
        <v>2045</v>
      </c>
      <c r="T279" s="4" t="s">
        <v>2046</v>
      </c>
      <c r="U279" s="17">
        <v>0</v>
      </c>
      <c r="V279" s="17">
        <v>0</v>
      </c>
      <c r="W279" s="17">
        <v>0</v>
      </c>
      <c r="X279" s="17">
        <v>0</v>
      </c>
      <c r="AC279" s="70"/>
    </row>
    <row r="280" spans="1:29" s="2" customFormat="1" x14ac:dyDescent="0.2">
      <c r="A280" s="15">
        <v>370</v>
      </c>
      <c r="B280" s="2" t="s">
        <v>2031</v>
      </c>
      <c r="C280" s="2" t="s">
        <v>2032</v>
      </c>
      <c r="D280" s="2" t="s">
        <v>1930</v>
      </c>
      <c r="E280" s="20" t="s">
        <v>1931</v>
      </c>
      <c r="F280" s="2" t="s">
        <v>1878</v>
      </c>
      <c r="H280" s="2" t="s">
        <v>967</v>
      </c>
      <c r="I280" s="2">
        <f>VLOOKUP(H280,Sheet1!$A$15:$D$17,4,0)</f>
        <v>3</v>
      </c>
      <c r="J280" s="4" t="s">
        <v>196</v>
      </c>
      <c r="K280" s="4">
        <f>VLOOKUP(J280,Sheet1!$A$19:$D$22,4,0)</f>
        <v>3</v>
      </c>
      <c r="L280" s="4" t="s">
        <v>197</v>
      </c>
      <c r="M280" s="4" t="s">
        <v>30</v>
      </c>
      <c r="N280" s="4">
        <f>VLOOKUP(M280,Sheet1!$B$8:$D$10,3,0)</f>
        <v>3</v>
      </c>
      <c r="O280" s="4">
        <v>1.5</v>
      </c>
      <c r="P280" s="4">
        <f t="shared" si="8"/>
        <v>2</v>
      </c>
      <c r="Q280" s="4" t="s">
        <v>44</v>
      </c>
      <c r="R280" s="4">
        <f t="shared" si="9"/>
        <v>1</v>
      </c>
      <c r="S280" s="4" t="s">
        <v>2047</v>
      </c>
      <c r="T280" s="4" t="s">
        <v>2048</v>
      </c>
      <c r="U280" s="17">
        <v>0</v>
      </c>
      <c r="V280" s="17">
        <v>0</v>
      </c>
      <c r="W280" s="17">
        <v>0</v>
      </c>
      <c r="X280" s="17">
        <v>0</v>
      </c>
      <c r="AB280" s="5" t="s">
        <v>1627</v>
      </c>
      <c r="AC280" s="70"/>
    </row>
    <row r="281" spans="1:29" s="2" customFormat="1" x14ac:dyDescent="0.2">
      <c r="A281" s="15">
        <v>371</v>
      </c>
      <c r="B281" s="2" t="s">
        <v>2031</v>
      </c>
      <c r="C281" s="2" t="s">
        <v>2032</v>
      </c>
      <c r="D281" s="2" t="s">
        <v>1930</v>
      </c>
      <c r="E281" s="20" t="s">
        <v>1931</v>
      </c>
      <c r="F281" s="2" t="s">
        <v>1878</v>
      </c>
      <c r="H281" s="2" t="s">
        <v>967</v>
      </c>
      <c r="I281" s="2">
        <f>VLOOKUP(H281,Sheet1!$A$15:$D$17,4,0)</f>
        <v>3</v>
      </c>
      <c r="J281" s="4" t="s">
        <v>196</v>
      </c>
      <c r="K281" s="4">
        <f>VLOOKUP(J281,Sheet1!$A$19:$D$22,4,0)</f>
        <v>3</v>
      </c>
      <c r="L281" s="4" t="s">
        <v>197</v>
      </c>
      <c r="M281" s="4" t="s">
        <v>30</v>
      </c>
      <c r="N281" s="4">
        <f>VLOOKUP(M281,Sheet1!$B$8:$D$10,3,0)</f>
        <v>3</v>
      </c>
      <c r="O281" s="4">
        <v>0.5</v>
      </c>
      <c r="P281" s="4">
        <f t="shared" si="8"/>
        <v>3</v>
      </c>
      <c r="Q281" s="4" t="s">
        <v>31</v>
      </c>
      <c r="R281" s="4">
        <f t="shared" si="9"/>
        <v>2</v>
      </c>
      <c r="S281" s="4" t="s">
        <v>2049</v>
      </c>
      <c r="T281" s="4" t="s">
        <v>2050</v>
      </c>
      <c r="U281" s="17">
        <v>0</v>
      </c>
      <c r="V281" s="17">
        <v>0</v>
      </c>
      <c r="W281" s="17">
        <v>0</v>
      </c>
      <c r="X281" s="17">
        <v>1</v>
      </c>
      <c r="AB281" s="5" t="s">
        <v>1627</v>
      </c>
      <c r="AC281" s="70"/>
    </row>
    <row r="282" spans="1:29" s="2" customFormat="1" x14ac:dyDescent="0.2">
      <c r="A282" s="15">
        <v>372</v>
      </c>
      <c r="B282" s="2" t="s">
        <v>2031</v>
      </c>
      <c r="C282" s="2" t="s">
        <v>2032</v>
      </c>
      <c r="D282" s="2" t="s">
        <v>1930</v>
      </c>
      <c r="E282" s="20" t="s">
        <v>1931</v>
      </c>
      <c r="F282" s="2" t="s">
        <v>1878</v>
      </c>
      <c r="H282" s="2" t="s">
        <v>967</v>
      </c>
      <c r="I282" s="2">
        <f>VLOOKUP(H282,Sheet1!$A$15:$D$17,4,0)</f>
        <v>3</v>
      </c>
      <c r="J282" s="4" t="s">
        <v>196</v>
      </c>
      <c r="K282" s="4">
        <f>VLOOKUP(J282,Sheet1!$A$19:$D$22,4,0)</f>
        <v>3</v>
      </c>
      <c r="L282" s="4" t="s">
        <v>197</v>
      </c>
      <c r="M282" s="4" t="s">
        <v>30</v>
      </c>
      <c r="N282" s="4">
        <f>VLOOKUP(M282,Sheet1!$B$8:$D$10,3,0)</f>
        <v>3</v>
      </c>
      <c r="O282" s="4">
        <v>0.5</v>
      </c>
      <c r="P282" s="4">
        <f t="shared" si="8"/>
        <v>3</v>
      </c>
      <c r="Q282" s="4" t="s">
        <v>31</v>
      </c>
      <c r="R282" s="4">
        <f t="shared" si="9"/>
        <v>2</v>
      </c>
      <c r="S282" s="4" t="s">
        <v>2051</v>
      </c>
      <c r="T282" s="4" t="s">
        <v>2052</v>
      </c>
      <c r="U282" s="17">
        <v>0</v>
      </c>
      <c r="V282" s="17">
        <v>0</v>
      </c>
      <c r="W282" s="17">
        <v>0</v>
      </c>
      <c r="X282" s="17">
        <v>0</v>
      </c>
      <c r="AC282" s="70"/>
    </row>
    <row r="283" spans="1:29" s="2" customFormat="1" x14ac:dyDescent="0.2">
      <c r="A283" s="15">
        <v>373</v>
      </c>
      <c r="B283" s="2" t="s">
        <v>2031</v>
      </c>
      <c r="C283" s="2" t="s">
        <v>2032</v>
      </c>
      <c r="D283" s="2" t="s">
        <v>1930</v>
      </c>
      <c r="E283" s="20" t="s">
        <v>1931</v>
      </c>
      <c r="F283" s="2" t="s">
        <v>1878</v>
      </c>
      <c r="H283" s="2" t="s">
        <v>967</v>
      </c>
      <c r="I283" s="2">
        <f>VLOOKUP(H283,Sheet1!$A$15:$D$17,4,0)</f>
        <v>3</v>
      </c>
      <c r="J283" s="4" t="s">
        <v>196</v>
      </c>
      <c r="K283" s="4">
        <f>VLOOKUP(J283,Sheet1!$A$19:$D$22,4,0)</f>
        <v>3</v>
      </c>
      <c r="L283" s="4" t="s">
        <v>197</v>
      </c>
      <c r="M283" s="4" t="s">
        <v>30</v>
      </c>
      <c r="N283" s="4">
        <f>VLOOKUP(M283,Sheet1!$B$8:$D$10,3,0)</f>
        <v>3</v>
      </c>
      <c r="O283" s="4">
        <v>0.5</v>
      </c>
      <c r="P283" s="4">
        <f t="shared" si="8"/>
        <v>3</v>
      </c>
      <c r="Q283" s="4" t="s">
        <v>31</v>
      </c>
      <c r="R283" s="4">
        <f t="shared" si="9"/>
        <v>2</v>
      </c>
      <c r="S283" s="4" t="s">
        <v>2053</v>
      </c>
      <c r="T283" s="4" t="s">
        <v>2054</v>
      </c>
      <c r="U283" s="17">
        <v>0</v>
      </c>
      <c r="V283" s="17">
        <v>0</v>
      </c>
      <c r="W283" s="17">
        <v>0</v>
      </c>
      <c r="X283" s="17">
        <v>0</v>
      </c>
      <c r="AC283" s="70"/>
    </row>
    <row r="284" spans="1:29" s="2" customFormat="1" x14ac:dyDescent="0.2">
      <c r="A284" s="15">
        <v>374</v>
      </c>
      <c r="B284" s="2" t="s">
        <v>2031</v>
      </c>
      <c r="C284" s="2" t="s">
        <v>2032</v>
      </c>
      <c r="D284" s="2" t="s">
        <v>1930</v>
      </c>
      <c r="E284" s="20" t="s">
        <v>1931</v>
      </c>
      <c r="F284" s="2" t="s">
        <v>1878</v>
      </c>
      <c r="H284" s="2" t="s">
        <v>967</v>
      </c>
      <c r="I284" s="2">
        <f>VLOOKUP(H284,Sheet1!$A$15:$D$17,4,0)</f>
        <v>3</v>
      </c>
      <c r="J284" s="4" t="s">
        <v>196</v>
      </c>
      <c r="K284" s="4">
        <f>VLOOKUP(J284,Sheet1!$A$19:$D$22,4,0)</f>
        <v>3</v>
      </c>
      <c r="L284" s="4" t="s">
        <v>197</v>
      </c>
      <c r="M284" s="4" t="s">
        <v>30</v>
      </c>
      <c r="N284" s="4">
        <f>VLOOKUP(M284,Sheet1!$B$8:$D$10,3,0)</f>
        <v>3</v>
      </c>
      <c r="O284" s="4">
        <v>0.5</v>
      </c>
      <c r="P284" s="4">
        <f t="shared" si="8"/>
        <v>3</v>
      </c>
      <c r="Q284" s="4" t="s">
        <v>31</v>
      </c>
      <c r="R284" s="4">
        <f t="shared" si="9"/>
        <v>2</v>
      </c>
      <c r="S284" s="4" t="s">
        <v>2055</v>
      </c>
      <c r="T284" s="4" t="s">
        <v>2056</v>
      </c>
      <c r="U284" s="17">
        <v>0</v>
      </c>
      <c r="V284" s="17">
        <v>0</v>
      </c>
      <c r="W284" s="17">
        <v>0</v>
      </c>
      <c r="X284" s="17">
        <v>0</v>
      </c>
      <c r="AC284" s="70"/>
    </row>
    <row r="285" spans="1:29" s="2" customFormat="1" x14ac:dyDescent="0.2">
      <c r="A285" s="15">
        <v>375</v>
      </c>
      <c r="B285" s="2" t="s">
        <v>2031</v>
      </c>
      <c r="C285" s="2" t="s">
        <v>2032</v>
      </c>
      <c r="D285" s="2" t="s">
        <v>1930</v>
      </c>
      <c r="E285" s="20" t="s">
        <v>1931</v>
      </c>
      <c r="F285" s="2" t="s">
        <v>1878</v>
      </c>
      <c r="H285" s="2" t="s">
        <v>967</v>
      </c>
      <c r="I285" s="2">
        <f>VLOOKUP(H285,Sheet1!$A$15:$D$17,4,0)</f>
        <v>3</v>
      </c>
      <c r="J285" s="4" t="s">
        <v>196</v>
      </c>
      <c r="K285" s="4">
        <f>VLOOKUP(J285,Sheet1!$A$19:$D$22,4,0)</f>
        <v>3</v>
      </c>
      <c r="L285" s="4" t="s">
        <v>197</v>
      </c>
      <c r="M285" s="4" t="s">
        <v>30</v>
      </c>
      <c r="N285" s="4">
        <f>VLOOKUP(M285,Sheet1!$B$8:$D$10,3,0)</f>
        <v>3</v>
      </c>
      <c r="O285" s="4">
        <v>0.5</v>
      </c>
      <c r="P285" s="4">
        <f t="shared" si="8"/>
        <v>3</v>
      </c>
      <c r="Q285" s="4" t="s">
        <v>44</v>
      </c>
      <c r="R285" s="4">
        <f t="shared" si="9"/>
        <v>1</v>
      </c>
      <c r="S285" s="4" t="s">
        <v>2057</v>
      </c>
      <c r="T285" s="4" t="s">
        <v>2058</v>
      </c>
      <c r="U285" s="17">
        <v>0</v>
      </c>
      <c r="V285" s="17">
        <v>0</v>
      </c>
      <c r="W285" s="17">
        <v>0</v>
      </c>
      <c r="X285" s="17">
        <v>0</v>
      </c>
      <c r="AC285" s="70"/>
    </row>
    <row r="286" spans="1:29" s="2" customFormat="1" x14ac:dyDescent="0.2">
      <c r="A286" s="15">
        <v>376</v>
      </c>
      <c r="B286" s="2" t="s">
        <v>2031</v>
      </c>
      <c r="C286" s="2" t="s">
        <v>2032</v>
      </c>
      <c r="D286" s="2" t="s">
        <v>1930</v>
      </c>
      <c r="E286" s="20" t="s">
        <v>1931</v>
      </c>
      <c r="F286" s="2" t="s">
        <v>1878</v>
      </c>
      <c r="H286" s="2" t="s">
        <v>967</v>
      </c>
      <c r="I286" s="2">
        <f>VLOOKUP(H286,Sheet1!$A$15:$D$17,4,0)</f>
        <v>3</v>
      </c>
      <c r="J286" s="4" t="s">
        <v>196</v>
      </c>
      <c r="K286" s="4">
        <f>VLOOKUP(J286,Sheet1!$A$19:$D$22,4,0)</f>
        <v>3</v>
      </c>
      <c r="L286" s="4" t="s">
        <v>197</v>
      </c>
      <c r="M286" s="4" t="s">
        <v>30</v>
      </c>
      <c r="N286" s="4">
        <f>VLOOKUP(M286,Sheet1!$B$8:$D$10,3,0)</f>
        <v>3</v>
      </c>
      <c r="O286" s="4">
        <v>1.5</v>
      </c>
      <c r="P286" s="4">
        <f t="shared" si="8"/>
        <v>2</v>
      </c>
      <c r="Q286" s="4" t="s">
        <v>31</v>
      </c>
      <c r="R286" s="4">
        <f t="shared" si="9"/>
        <v>2</v>
      </c>
      <c r="S286" s="4" t="s">
        <v>2059</v>
      </c>
      <c r="T286" s="4" t="s">
        <v>2060</v>
      </c>
      <c r="U286" s="17">
        <v>0</v>
      </c>
      <c r="V286" s="17">
        <v>0</v>
      </c>
      <c r="W286" s="17">
        <v>0</v>
      </c>
      <c r="X286" s="17">
        <v>0</v>
      </c>
      <c r="AC286" s="70"/>
    </row>
    <row r="287" spans="1:29" s="2" customFormat="1" x14ac:dyDescent="0.2">
      <c r="A287" s="15">
        <v>377</v>
      </c>
      <c r="B287" s="2" t="s">
        <v>2031</v>
      </c>
      <c r="C287" s="2" t="s">
        <v>2032</v>
      </c>
      <c r="D287" s="2" t="s">
        <v>1930</v>
      </c>
      <c r="E287" s="20" t="s">
        <v>1931</v>
      </c>
      <c r="F287" s="2" t="s">
        <v>1878</v>
      </c>
      <c r="H287" s="2" t="s">
        <v>967</v>
      </c>
      <c r="I287" s="2">
        <f>VLOOKUP(H287,Sheet1!$A$15:$D$17,4,0)</f>
        <v>3</v>
      </c>
      <c r="J287" s="4" t="s">
        <v>196</v>
      </c>
      <c r="K287" s="4">
        <f>VLOOKUP(J287,Sheet1!$A$19:$D$22,4,0)</f>
        <v>3</v>
      </c>
      <c r="L287" s="4" t="s">
        <v>197</v>
      </c>
      <c r="M287" s="4" t="s">
        <v>30</v>
      </c>
      <c r="N287" s="4">
        <f>VLOOKUP(M287,Sheet1!$B$8:$D$10,3,0)</f>
        <v>3</v>
      </c>
      <c r="O287" s="4">
        <v>2</v>
      </c>
      <c r="P287" s="4">
        <f t="shared" si="8"/>
        <v>2</v>
      </c>
      <c r="Q287" s="4" t="s">
        <v>44</v>
      </c>
      <c r="R287" s="4">
        <f t="shared" si="9"/>
        <v>1</v>
      </c>
      <c r="S287" s="4" t="s">
        <v>2061</v>
      </c>
      <c r="T287" s="4" t="s">
        <v>2062</v>
      </c>
      <c r="U287" s="17">
        <v>0</v>
      </c>
      <c r="V287" s="17">
        <v>0</v>
      </c>
      <c r="W287" s="17">
        <v>0</v>
      </c>
      <c r="X287" s="17">
        <v>0</v>
      </c>
      <c r="AC287" s="70"/>
    </row>
    <row r="288" spans="1:29" s="2" customFormat="1" x14ac:dyDescent="0.2">
      <c r="A288" s="15">
        <v>378</v>
      </c>
      <c r="B288" s="2" t="s">
        <v>2063</v>
      </c>
      <c r="C288" s="2" t="s">
        <v>1929</v>
      </c>
      <c r="D288" s="2" t="s">
        <v>1930</v>
      </c>
      <c r="E288" s="20" t="s">
        <v>1931</v>
      </c>
      <c r="F288" s="2" t="s">
        <v>1878</v>
      </c>
      <c r="H288" s="2" t="s">
        <v>967</v>
      </c>
      <c r="I288" s="2">
        <f>VLOOKUP(H288,Sheet1!$A$15:$D$17,4,0)</f>
        <v>3</v>
      </c>
      <c r="J288" s="4" t="s">
        <v>196</v>
      </c>
      <c r="K288" s="4">
        <f>VLOOKUP(J288,Sheet1!$A$19:$D$22,4,0)</f>
        <v>3</v>
      </c>
      <c r="L288" s="4" t="s">
        <v>197</v>
      </c>
      <c r="M288" s="4" t="s">
        <v>30</v>
      </c>
      <c r="N288" s="4">
        <f>VLOOKUP(M288,Sheet1!$B$8:$D$10,3,0)</f>
        <v>3</v>
      </c>
      <c r="O288" s="4">
        <v>2</v>
      </c>
      <c r="P288" s="4">
        <f t="shared" si="8"/>
        <v>2</v>
      </c>
      <c r="Q288" s="4" t="s">
        <v>31</v>
      </c>
      <c r="R288" s="4">
        <f t="shared" si="9"/>
        <v>2</v>
      </c>
      <c r="S288" s="4" t="s">
        <v>2064</v>
      </c>
      <c r="T288" s="4" t="s">
        <v>2065</v>
      </c>
      <c r="U288" s="17">
        <v>0</v>
      </c>
      <c r="V288" s="17">
        <v>0</v>
      </c>
      <c r="W288" s="17">
        <v>0</v>
      </c>
      <c r="X288" s="17">
        <v>0</v>
      </c>
      <c r="AC288" s="70"/>
    </row>
    <row r="289" spans="1:29" s="2" customFormat="1" x14ac:dyDescent="0.2">
      <c r="A289" s="15">
        <v>379</v>
      </c>
      <c r="B289" s="2" t="s">
        <v>2063</v>
      </c>
      <c r="C289" s="2" t="s">
        <v>1929</v>
      </c>
      <c r="D289" s="2" t="s">
        <v>1930</v>
      </c>
      <c r="E289" s="20" t="s">
        <v>1931</v>
      </c>
      <c r="F289" s="2" t="s">
        <v>1878</v>
      </c>
      <c r="H289" s="2" t="s">
        <v>967</v>
      </c>
      <c r="I289" s="2">
        <f>VLOOKUP(H289,Sheet1!$A$15:$D$17,4,0)</f>
        <v>3</v>
      </c>
      <c r="J289" s="4" t="s">
        <v>196</v>
      </c>
      <c r="K289" s="4">
        <f>VLOOKUP(J289,Sheet1!$A$19:$D$22,4,0)</f>
        <v>3</v>
      </c>
      <c r="L289" s="4" t="s">
        <v>197</v>
      </c>
      <c r="M289" s="4" t="s">
        <v>30</v>
      </c>
      <c r="N289" s="4">
        <f>VLOOKUP(M289,Sheet1!$B$8:$D$10,3,0)</f>
        <v>3</v>
      </c>
      <c r="O289" s="4">
        <v>2</v>
      </c>
      <c r="P289" s="4">
        <f t="shared" si="8"/>
        <v>2</v>
      </c>
      <c r="Q289" s="4" t="s">
        <v>31</v>
      </c>
      <c r="R289" s="4">
        <f t="shared" si="9"/>
        <v>2</v>
      </c>
      <c r="S289" s="4" t="s">
        <v>2066</v>
      </c>
      <c r="T289" s="4" t="s">
        <v>2067</v>
      </c>
      <c r="U289" s="17">
        <v>0</v>
      </c>
      <c r="V289" s="17">
        <v>0</v>
      </c>
      <c r="W289" s="17">
        <v>0</v>
      </c>
      <c r="X289" s="17">
        <v>0</v>
      </c>
      <c r="AC289" s="70"/>
    </row>
    <row r="290" spans="1:29" s="2" customFormat="1" x14ac:dyDescent="0.2">
      <c r="A290" s="15">
        <v>390</v>
      </c>
      <c r="B290" s="2" t="s">
        <v>2068</v>
      </c>
      <c r="C290" s="2" t="s">
        <v>1929</v>
      </c>
      <c r="D290" s="2" t="s">
        <v>1930</v>
      </c>
      <c r="E290" s="20" t="s">
        <v>1931</v>
      </c>
      <c r="F290" s="2" t="s">
        <v>1878</v>
      </c>
      <c r="H290" s="2" t="s">
        <v>967</v>
      </c>
      <c r="I290" s="2">
        <f>VLOOKUP(H290,Sheet1!$A$15:$D$17,4,0)</f>
        <v>3</v>
      </c>
      <c r="J290" s="4" t="s">
        <v>196</v>
      </c>
      <c r="K290" s="4">
        <f>VLOOKUP(J290,Sheet1!$A$19:$D$22,4,0)</f>
        <v>3</v>
      </c>
      <c r="L290" s="4" t="s">
        <v>197</v>
      </c>
      <c r="M290" s="4" t="s">
        <v>30</v>
      </c>
      <c r="N290" s="4">
        <f>VLOOKUP(M290,Sheet1!$B$8:$D$10,3,0)</f>
        <v>3</v>
      </c>
      <c r="O290" s="4">
        <v>1</v>
      </c>
      <c r="P290" s="4">
        <f t="shared" si="8"/>
        <v>2</v>
      </c>
      <c r="Q290" s="4" t="s">
        <v>31</v>
      </c>
      <c r="R290" s="4">
        <f t="shared" si="9"/>
        <v>2</v>
      </c>
      <c r="S290" s="4" t="s">
        <v>274</v>
      </c>
      <c r="T290" s="4" t="s">
        <v>2069</v>
      </c>
      <c r="U290" s="17">
        <v>0</v>
      </c>
      <c r="V290" s="17">
        <v>0</v>
      </c>
      <c r="W290" s="17">
        <v>0</v>
      </c>
      <c r="X290" s="17">
        <v>0</v>
      </c>
      <c r="AC290" s="70"/>
    </row>
    <row r="291" spans="1:29" s="2" customFormat="1" x14ac:dyDescent="0.2">
      <c r="A291" s="15">
        <v>391</v>
      </c>
      <c r="B291" s="2" t="s">
        <v>2068</v>
      </c>
      <c r="C291" s="2" t="s">
        <v>2070</v>
      </c>
      <c r="D291" s="2" t="s">
        <v>1930</v>
      </c>
      <c r="E291" s="20" t="s">
        <v>1931</v>
      </c>
      <c r="F291" s="2" t="s">
        <v>1878</v>
      </c>
      <c r="H291" s="2" t="s">
        <v>967</v>
      </c>
      <c r="I291" s="2">
        <f>VLOOKUP(H291,Sheet1!$A$15:$D$17,4,0)</f>
        <v>3</v>
      </c>
      <c r="J291" s="4" t="s">
        <v>196</v>
      </c>
      <c r="K291" s="4">
        <f>VLOOKUP(J291,Sheet1!$A$19:$D$22,4,0)</f>
        <v>3</v>
      </c>
      <c r="L291" s="4" t="s">
        <v>197</v>
      </c>
      <c r="M291" s="4" t="s">
        <v>30</v>
      </c>
      <c r="N291" s="4">
        <f>VLOOKUP(M291,Sheet1!$B$8:$D$10,3,0)</f>
        <v>3</v>
      </c>
      <c r="O291" s="4">
        <v>1</v>
      </c>
      <c r="P291" s="4">
        <f t="shared" si="8"/>
        <v>2</v>
      </c>
      <c r="Q291" s="4" t="s">
        <v>31</v>
      </c>
      <c r="R291" s="4">
        <f t="shared" si="9"/>
        <v>2</v>
      </c>
      <c r="S291" s="4" t="s">
        <v>2071</v>
      </c>
      <c r="T291" s="4" t="s">
        <v>2072</v>
      </c>
      <c r="U291" s="17">
        <v>0</v>
      </c>
      <c r="V291" s="17">
        <v>0</v>
      </c>
      <c r="W291" s="17">
        <v>0</v>
      </c>
      <c r="X291" s="17">
        <v>0</v>
      </c>
      <c r="AC291" s="70"/>
    </row>
    <row r="292" spans="1:29" s="2" customFormat="1" x14ac:dyDescent="0.2">
      <c r="A292" s="15">
        <v>392</v>
      </c>
      <c r="B292" s="2" t="s">
        <v>2068</v>
      </c>
      <c r="C292" s="2" t="s">
        <v>2070</v>
      </c>
      <c r="D292" s="2" t="s">
        <v>1930</v>
      </c>
      <c r="E292" s="20" t="s">
        <v>1931</v>
      </c>
      <c r="F292" s="2" t="s">
        <v>1878</v>
      </c>
      <c r="H292" s="2" t="s">
        <v>967</v>
      </c>
      <c r="I292" s="2">
        <f>VLOOKUP(H292,Sheet1!$A$15:$D$17,4,0)</f>
        <v>3</v>
      </c>
      <c r="J292" s="4" t="s">
        <v>196</v>
      </c>
      <c r="K292" s="4">
        <f>VLOOKUP(J292,Sheet1!$A$19:$D$22,4,0)</f>
        <v>3</v>
      </c>
      <c r="L292" s="4" t="s">
        <v>197</v>
      </c>
      <c r="M292" s="4" t="s">
        <v>30</v>
      </c>
      <c r="N292" s="4">
        <f>VLOOKUP(M292,Sheet1!$B$8:$D$10,3,0)</f>
        <v>3</v>
      </c>
      <c r="O292" s="4">
        <v>1</v>
      </c>
      <c r="P292" s="4">
        <f t="shared" si="8"/>
        <v>2</v>
      </c>
      <c r="Q292" s="4" t="s">
        <v>31</v>
      </c>
      <c r="R292" s="4">
        <f t="shared" si="9"/>
        <v>2</v>
      </c>
      <c r="S292" s="4" t="s">
        <v>276</v>
      </c>
      <c r="T292" s="4" t="s">
        <v>2073</v>
      </c>
      <c r="U292" s="17">
        <v>0</v>
      </c>
      <c r="V292" s="17">
        <v>0</v>
      </c>
      <c r="W292" s="17">
        <v>0</v>
      </c>
      <c r="X292" s="17">
        <v>0</v>
      </c>
      <c r="AC292" s="70"/>
    </row>
    <row r="293" spans="1:29" s="2" customFormat="1" x14ac:dyDescent="0.2">
      <c r="A293" s="15">
        <v>393</v>
      </c>
      <c r="B293" s="2" t="s">
        <v>2068</v>
      </c>
      <c r="C293" s="2" t="s">
        <v>2070</v>
      </c>
      <c r="D293" s="2" t="s">
        <v>1930</v>
      </c>
      <c r="E293" s="20" t="s">
        <v>1931</v>
      </c>
      <c r="F293" s="2" t="s">
        <v>1878</v>
      </c>
      <c r="H293" s="2" t="s">
        <v>967</v>
      </c>
      <c r="I293" s="2">
        <f>VLOOKUP(H293,Sheet1!$A$15:$D$17,4,0)</f>
        <v>3</v>
      </c>
      <c r="J293" s="4" t="s">
        <v>196</v>
      </c>
      <c r="K293" s="4">
        <f>VLOOKUP(J293,Sheet1!$A$19:$D$22,4,0)</f>
        <v>3</v>
      </c>
      <c r="L293" s="4" t="s">
        <v>197</v>
      </c>
      <c r="M293" s="4" t="s">
        <v>30</v>
      </c>
      <c r="N293" s="4">
        <f>VLOOKUP(M293,Sheet1!$B$8:$D$10,3,0)</f>
        <v>3</v>
      </c>
      <c r="O293" s="4">
        <v>1</v>
      </c>
      <c r="P293" s="4">
        <f t="shared" si="8"/>
        <v>2</v>
      </c>
      <c r="Q293" s="4" t="s">
        <v>31</v>
      </c>
      <c r="R293" s="4">
        <f t="shared" si="9"/>
        <v>2</v>
      </c>
      <c r="S293" s="4" t="s">
        <v>1173</v>
      </c>
      <c r="T293" s="4" t="s">
        <v>2074</v>
      </c>
      <c r="U293" s="17">
        <v>0</v>
      </c>
      <c r="V293" s="17">
        <v>0</v>
      </c>
      <c r="W293" s="17">
        <v>0</v>
      </c>
      <c r="X293" s="17">
        <v>0</v>
      </c>
      <c r="AC293" s="70"/>
    </row>
    <row r="294" spans="1:29" s="2" customFormat="1" x14ac:dyDescent="0.2">
      <c r="A294" s="15">
        <v>394</v>
      </c>
      <c r="B294" s="2" t="s">
        <v>2068</v>
      </c>
      <c r="C294" s="2" t="s">
        <v>2070</v>
      </c>
      <c r="D294" s="2" t="s">
        <v>1930</v>
      </c>
      <c r="E294" s="20" t="s">
        <v>1931</v>
      </c>
      <c r="F294" s="2" t="s">
        <v>1878</v>
      </c>
      <c r="H294" s="2" t="s">
        <v>967</v>
      </c>
      <c r="I294" s="2">
        <f>VLOOKUP(H294,Sheet1!$A$15:$D$17,4,0)</f>
        <v>3</v>
      </c>
      <c r="J294" s="4" t="s">
        <v>196</v>
      </c>
      <c r="K294" s="4">
        <f>VLOOKUP(J294,Sheet1!$A$19:$D$22,4,0)</f>
        <v>3</v>
      </c>
      <c r="L294" s="4" t="s">
        <v>197</v>
      </c>
      <c r="M294" s="4" t="s">
        <v>30</v>
      </c>
      <c r="N294" s="4">
        <f>VLOOKUP(M294,Sheet1!$B$8:$D$10,3,0)</f>
        <v>3</v>
      </c>
      <c r="O294" s="4">
        <v>0.5</v>
      </c>
      <c r="P294" s="4">
        <f t="shared" si="8"/>
        <v>3</v>
      </c>
      <c r="Q294" s="4" t="s">
        <v>31</v>
      </c>
      <c r="R294" s="4">
        <f t="shared" si="9"/>
        <v>2</v>
      </c>
      <c r="S294" s="4" t="s">
        <v>1175</v>
      </c>
      <c r="T294" s="4" t="s">
        <v>2075</v>
      </c>
      <c r="U294" s="17">
        <v>0</v>
      </c>
      <c r="V294" s="17">
        <v>0</v>
      </c>
      <c r="W294" s="17">
        <v>0</v>
      </c>
      <c r="X294" s="17">
        <v>0</v>
      </c>
      <c r="AC294" s="70"/>
    </row>
    <row r="295" spans="1:29" s="2" customFormat="1" x14ac:dyDescent="0.2">
      <c r="A295" s="15">
        <v>395</v>
      </c>
      <c r="B295" s="2" t="s">
        <v>2068</v>
      </c>
      <c r="C295" s="2" t="s">
        <v>2070</v>
      </c>
      <c r="D295" s="2" t="s">
        <v>1930</v>
      </c>
      <c r="E295" s="20" t="s">
        <v>1931</v>
      </c>
      <c r="F295" s="2" t="s">
        <v>1878</v>
      </c>
      <c r="H295" s="2" t="s">
        <v>967</v>
      </c>
      <c r="I295" s="2">
        <f>VLOOKUP(H295,Sheet1!$A$15:$D$17,4,0)</f>
        <v>3</v>
      </c>
      <c r="J295" s="4" t="s">
        <v>196</v>
      </c>
      <c r="K295" s="4">
        <f>VLOOKUP(J295,Sheet1!$A$19:$D$22,4,0)</f>
        <v>3</v>
      </c>
      <c r="L295" s="4" t="s">
        <v>197</v>
      </c>
      <c r="M295" s="4" t="s">
        <v>30</v>
      </c>
      <c r="N295" s="4">
        <f>VLOOKUP(M295,Sheet1!$B$8:$D$10,3,0)</f>
        <v>3</v>
      </c>
      <c r="O295" s="4">
        <v>0.5</v>
      </c>
      <c r="P295" s="4">
        <f t="shared" si="8"/>
        <v>3</v>
      </c>
      <c r="Q295" s="4" t="s">
        <v>31</v>
      </c>
      <c r="R295" s="4">
        <f t="shared" si="9"/>
        <v>2</v>
      </c>
      <c r="S295" s="4" t="s">
        <v>1177</v>
      </c>
      <c r="T295" s="4" t="s">
        <v>2076</v>
      </c>
      <c r="U295" s="17">
        <v>0</v>
      </c>
      <c r="V295" s="17">
        <v>0</v>
      </c>
      <c r="W295" s="17">
        <v>0</v>
      </c>
      <c r="X295" s="17">
        <v>0</v>
      </c>
      <c r="AC295" s="70"/>
    </row>
    <row r="296" spans="1:29" s="2" customFormat="1" x14ac:dyDescent="0.2">
      <c r="A296" s="15">
        <v>329</v>
      </c>
      <c r="B296" s="2" t="s">
        <v>2077</v>
      </c>
      <c r="C296" s="2" t="s">
        <v>1929</v>
      </c>
      <c r="D296" s="2" t="s">
        <v>1930</v>
      </c>
      <c r="E296" s="20" t="s">
        <v>1931</v>
      </c>
      <c r="F296" s="2" t="s">
        <v>1878</v>
      </c>
      <c r="H296" s="2" t="s">
        <v>967</v>
      </c>
      <c r="I296" s="2">
        <f>VLOOKUP(H296,Sheet1!$A$15:$D$17,4,0)</f>
        <v>3</v>
      </c>
      <c r="J296" s="4" t="s">
        <v>196</v>
      </c>
      <c r="K296" s="4">
        <f>VLOOKUP(J296,Sheet1!$A$19:$D$22,4,0)</f>
        <v>3</v>
      </c>
      <c r="L296" s="4" t="s">
        <v>197</v>
      </c>
      <c r="M296" s="4" t="s">
        <v>30</v>
      </c>
      <c r="N296" s="4">
        <f>VLOOKUP(M296,Sheet1!$B$8:$D$10,3,0)</f>
        <v>3</v>
      </c>
      <c r="O296" s="4">
        <v>1</v>
      </c>
      <c r="P296" s="4">
        <f t="shared" si="8"/>
        <v>2</v>
      </c>
      <c r="Q296" s="4" t="s">
        <v>31</v>
      </c>
      <c r="R296" s="4">
        <f t="shared" si="9"/>
        <v>2</v>
      </c>
      <c r="S296" s="4" t="s">
        <v>2078</v>
      </c>
      <c r="T296" s="4" t="s">
        <v>2079</v>
      </c>
      <c r="U296" s="17">
        <v>0</v>
      </c>
      <c r="V296" s="17">
        <v>0</v>
      </c>
      <c r="W296" s="17">
        <v>0</v>
      </c>
      <c r="X296" s="17">
        <v>0</v>
      </c>
      <c r="AC296" s="70"/>
    </row>
    <row r="297" spans="1:29" s="2" customFormat="1" x14ac:dyDescent="0.2">
      <c r="A297" s="15">
        <v>330</v>
      </c>
      <c r="B297" s="2" t="s">
        <v>2077</v>
      </c>
      <c r="C297" s="2" t="s">
        <v>1929</v>
      </c>
      <c r="D297" s="2" t="s">
        <v>1930</v>
      </c>
      <c r="E297" s="20" t="s">
        <v>1931</v>
      </c>
      <c r="F297" s="2" t="s">
        <v>1878</v>
      </c>
      <c r="H297" s="2" t="s">
        <v>967</v>
      </c>
      <c r="I297" s="2">
        <f>VLOOKUP(H297,Sheet1!$A$15:$D$17,4,0)</f>
        <v>3</v>
      </c>
      <c r="J297" s="4" t="s">
        <v>196</v>
      </c>
      <c r="K297" s="4">
        <f>VLOOKUP(J297,Sheet1!$A$19:$D$22,4,0)</f>
        <v>3</v>
      </c>
      <c r="L297" s="4" t="s">
        <v>197</v>
      </c>
      <c r="M297" s="4" t="s">
        <v>30</v>
      </c>
      <c r="N297" s="4">
        <f>VLOOKUP(M297,Sheet1!$B$8:$D$10,3,0)</f>
        <v>3</v>
      </c>
      <c r="O297" s="4">
        <v>1</v>
      </c>
      <c r="P297" s="4">
        <f t="shared" si="8"/>
        <v>2</v>
      </c>
      <c r="Q297" s="4" t="s">
        <v>31</v>
      </c>
      <c r="R297" s="4">
        <f t="shared" si="9"/>
        <v>2</v>
      </c>
      <c r="S297" s="4" t="s">
        <v>2080</v>
      </c>
      <c r="T297" s="4" t="s">
        <v>2081</v>
      </c>
      <c r="U297" s="17">
        <v>0</v>
      </c>
      <c r="V297" s="17">
        <v>0</v>
      </c>
      <c r="W297" s="17">
        <v>0</v>
      </c>
      <c r="X297" s="17">
        <v>0</v>
      </c>
      <c r="AC297" s="70"/>
    </row>
    <row r="298" spans="1:29" s="2" customFormat="1" x14ac:dyDescent="0.2">
      <c r="A298" s="15">
        <v>273</v>
      </c>
      <c r="B298" s="2" t="s">
        <v>2082</v>
      </c>
      <c r="C298" s="2" t="s">
        <v>1884</v>
      </c>
      <c r="D298" s="2" t="s">
        <v>1877</v>
      </c>
      <c r="E298" s="20" t="s">
        <v>1404</v>
      </c>
      <c r="F298" s="2" t="s">
        <v>1878</v>
      </c>
      <c r="H298" s="2" t="s">
        <v>967</v>
      </c>
      <c r="I298" s="2">
        <f>VLOOKUP(H298,Sheet1!$A$15:$D$17,4,0)</f>
        <v>3</v>
      </c>
      <c r="J298" s="4" t="s">
        <v>770</v>
      </c>
      <c r="K298" s="4">
        <f>VLOOKUP(J298,Sheet1!$A$19:$D$22,4,0)</f>
        <v>4</v>
      </c>
      <c r="L298" s="4" t="s">
        <v>197</v>
      </c>
      <c r="M298" s="4" t="s">
        <v>30</v>
      </c>
      <c r="N298" s="4">
        <f>VLOOKUP(M298,Sheet1!$B$8:$D$10,3,0)</f>
        <v>3</v>
      </c>
      <c r="O298" s="4">
        <v>2</v>
      </c>
      <c r="P298" s="4">
        <f t="shared" si="8"/>
        <v>2</v>
      </c>
      <c r="Q298" s="4" t="s">
        <v>44</v>
      </c>
      <c r="R298" s="4">
        <f t="shared" si="9"/>
        <v>1</v>
      </c>
      <c r="S298" s="4" t="s">
        <v>2083</v>
      </c>
      <c r="T298" s="4" t="s">
        <v>2084</v>
      </c>
      <c r="U298" s="17">
        <v>0</v>
      </c>
      <c r="V298" s="17">
        <v>0</v>
      </c>
      <c r="W298" s="17">
        <v>0</v>
      </c>
      <c r="X298" s="17">
        <v>0</v>
      </c>
      <c r="AC298" s="70"/>
    </row>
    <row r="299" spans="1:29" s="2" customFormat="1" x14ac:dyDescent="0.2">
      <c r="A299" s="15">
        <v>257</v>
      </c>
      <c r="B299" s="2" t="s">
        <v>1894</v>
      </c>
      <c r="C299" s="2" t="s">
        <v>1876</v>
      </c>
      <c r="D299" s="2" t="s">
        <v>1877</v>
      </c>
      <c r="E299" s="20" t="s">
        <v>1404</v>
      </c>
      <c r="F299" s="2" t="s">
        <v>1878</v>
      </c>
      <c r="H299" s="2" t="s">
        <v>967</v>
      </c>
      <c r="I299" s="2">
        <f>VLOOKUP(H299,Sheet1!$A$15:$D$17,4,0)</f>
        <v>3</v>
      </c>
      <c r="J299" s="4" t="s">
        <v>770</v>
      </c>
      <c r="K299" s="4">
        <f>VLOOKUP(J299,Sheet1!$A$19:$D$22,4,0)</f>
        <v>4</v>
      </c>
      <c r="L299" s="4" t="s">
        <v>197</v>
      </c>
      <c r="M299" s="4" t="s">
        <v>30</v>
      </c>
      <c r="N299" s="4">
        <f>VLOOKUP(M299,Sheet1!$B$8:$D$10,3,0)</f>
        <v>3</v>
      </c>
      <c r="O299" s="4">
        <v>2</v>
      </c>
      <c r="P299" s="4">
        <f t="shared" si="8"/>
        <v>2</v>
      </c>
      <c r="Q299" s="4" t="s">
        <v>31</v>
      </c>
      <c r="R299" s="4">
        <f t="shared" si="9"/>
        <v>2</v>
      </c>
      <c r="S299" s="4" t="s">
        <v>2085</v>
      </c>
      <c r="T299" s="4" t="s">
        <v>2086</v>
      </c>
      <c r="U299" s="17">
        <v>0</v>
      </c>
      <c r="V299" s="17">
        <v>0</v>
      </c>
      <c r="W299" s="17">
        <v>1</v>
      </c>
      <c r="X299" s="17">
        <v>0</v>
      </c>
      <c r="AA299" s="7" t="s">
        <v>1716</v>
      </c>
      <c r="AC299" s="70"/>
    </row>
    <row r="300" spans="1:29" s="2" customFormat="1" x14ac:dyDescent="0.2">
      <c r="A300" s="15">
        <v>258</v>
      </c>
      <c r="B300" s="2" t="s">
        <v>1894</v>
      </c>
      <c r="C300" s="2" t="s">
        <v>1876</v>
      </c>
      <c r="D300" s="2" t="s">
        <v>1877</v>
      </c>
      <c r="E300" s="20" t="s">
        <v>1404</v>
      </c>
      <c r="F300" s="2" t="s">
        <v>1878</v>
      </c>
      <c r="H300" s="2" t="s">
        <v>967</v>
      </c>
      <c r="I300" s="2">
        <f>VLOOKUP(H300,Sheet1!$A$15:$D$17,4,0)</f>
        <v>3</v>
      </c>
      <c r="J300" s="4" t="s">
        <v>770</v>
      </c>
      <c r="K300" s="4">
        <f>VLOOKUP(J300,Sheet1!$A$19:$D$22,4,0)</f>
        <v>4</v>
      </c>
      <c r="L300" s="4" t="s">
        <v>197</v>
      </c>
      <c r="M300" s="4" t="s">
        <v>30</v>
      </c>
      <c r="N300" s="4">
        <f>VLOOKUP(M300,Sheet1!$B$8:$D$10,3,0)</f>
        <v>3</v>
      </c>
      <c r="O300" s="4">
        <v>8</v>
      </c>
      <c r="P300" s="4">
        <f t="shared" si="8"/>
        <v>1</v>
      </c>
      <c r="Q300" s="4" t="s">
        <v>31</v>
      </c>
      <c r="R300" s="4">
        <f t="shared" si="9"/>
        <v>2</v>
      </c>
      <c r="S300" s="4" t="s">
        <v>2087</v>
      </c>
      <c r="T300" s="4" t="s">
        <v>2088</v>
      </c>
      <c r="U300" s="17">
        <v>0</v>
      </c>
      <c r="V300" s="17">
        <v>0</v>
      </c>
      <c r="W300" s="17">
        <v>0</v>
      </c>
      <c r="X300" s="17">
        <v>0</v>
      </c>
      <c r="AA300" s="7"/>
      <c r="AC300" s="70"/>
    </row>
    <row r="301" spans="1:29" s="2" customFormat="1" x14ac:dyDescent="0.2">
      <c r="A301" s="15">
        <v>270</v>
      </c>
      <c r="B301" s="2" t="s">
        <v>2089</v>
      </c>
      <c r="C301" s="2" t="s">
        <v>1884</v>
      </c>
      <c r="D301" s="2" t="s">
        <v>1877</v>
      </c>
      <c r="E301" s="20" t="s">
        <v>1404</v>
      </c>
      <c r="F301" s="2" t="s">
        <v>1878</v>
      </c>
      <c r="H301" s="2" t="s">
        <v>967</v>
      </c>
      <c r="I301" s="2">
        <f>VLOOKUP(H301,Sheet1!$A$15:$D$17,4,0)</f>
        <v>3</v>
      </c>
      <c r="J301" s="4" t="s">
        <v>770</v>
      </c>
      <c r="K301" s="4">
        <f>VLOOKUP(J301,Sheet1!$A$19:$D$22,4,0)</f>
        <v>4</v>
      </c>
      <c r="L301" s="4" t="s">
        <v>197</v>
      </c>
      <c r="M301" s="4" t="s">
        <v>30</v>
      </c>
      <c r="N301" s="4">
        <f>VLOOKUP(M301,Sheet1!$B$8:$D$10,3,0)</f>
        <v>3</v>
      </c>
      <c r="O301" s="4">
        <v>6</v>
      </c>
      <c r="P301" s="4">
        <f t="shared" si="8"/>
        <v>1</v>
      </c>
      <c r="Q301" s="4" t="s">
        <v>31</v>
      </c>
      <c r="R301" s="4">
        <f t="shared" si="9"/>
        <v>2</v>
      </c>
      <c r="S301" s="4" t="s">
        <v>2090</v>
      </c>
      <c r="T301" s="4" t="s">
        <v>2091</v>
      </c>
      <c r="U301" s="17">
        <v>0</v>
      </c>
      <c r="V301" s="17">
        <v>0</v>
      </c>
      <c r="W301" s="17">
        <v>0</v>
      </c>
      <c r="X301" s="17">
        <v>0</v>
      </c>
      <c r="AC301" s="70"/>
    </row>
    <row r="302" spans="1:29" s="2" customFormat="1" x14ac:dyDescent="0.2">
      <c r="A302" s="15">
        <v>271</v>
      </c>
      <c r="B302" s="2" t="s">
        <v>2089</v>
      </c>
      <c r="C302" s="2" t="s">
        <v>1884</v>
      </c>
      <c r="D302" s="2" t="s">
        <v>1877</v>
      </c>
      <c r="E302" s="20" t="s">
        <v>1404</v>
      </c>
      <c r="F302" s="2" t="s">
        <v>1878</v>
      </c>
      <c r="H302" s="2" t="s">
        <v>967</v>
      </c>
      <c r="I302" s="2">
        <f>VLOOKUP(H302,Sheet1!$A$15:$D$17,4,0)</f>
        <v>3</v>
      </c>
      <c r="J302" s="4" t="s">
        <v>770</v>
      </c>
      <c r="K302" s="4">
        <f>VLOOKUP(J302,Sheet1!$A$19:$D$22,4,0)</f>
        <v>4</v>
      </c>
      <c r="L302" s="4" t="s">
        <v>197</v>
      </c>
      <c r="M302" s="4" t="s">
        <v>30</v>
      </c>
      <c r="N302" s="4">
        <f>VLOOKUP(M302,Sheet1!$B$8:$D$10,3,0)</f>
        <v>3</v>
      </c>
      <c r="O302" s="4">
        <v>4</v>
      </c>
      <c r="P302" s="4">
        <f t="shared" si="8"/>
        <v>2</v>
      </c>
      <c r="Q302" s="4" t="s">
        <v>31</v>
      </c>
      <c r="R302" s="4">
        <f t="shared" si="9"/>
        <v>2</v>
      </c>
      <c r="S302" s="4" t="s">
        <v>2092</v>
      </c>
      <c r="T302" s="4" t="s">
        <v>2093</v>
      </c>
      <c r="U302" s="17">
        <v>0</v>
      </c>
      <c r="V302" s="17">
        <v>0</v>
      </c>
      <c r="W302" s="17">
        <v>0</v>
      </c>
      <c r="X302" s="17">
        <v>0</v>
      </c>
      <c r="AC302" s="70"/>
    </row>
    <row r="303" spans="1:29" s="2" customFormat="1" x14ac:dyDescent="0.2">
      <c r="A303" s="15">
        <v>272</v>
      </c>
      <c r="B303" s="2" t="s">
        <v>2089</v>
      </c>
      <c r="C303" s="2" t="s">
        <v>1884</v>
      </c>
      <c r="D303" s="2" t="s">
        <v>1877</v>
      </c>
      <c r="E303" s="20" t="s">
        <v>1404</v>
      </c>
      <c r="F303" s="2" t="s">
        <v>1878</v>
      </c>
      <c r="H303" s="2" t="s">
        <v>967</v>
      </c>
      <c r="I303" s="2">
        <f>VLOOKUP(H303,Sheet1!$A$15:$D$17,4,0)</f>
        <v>3</v>
      </c>
      <c r="J303" s="4" t="s">
        <v>770</v>
      </c>
      <c r="K303" s="4">
        <f>VLOOKUP(J303,Sheet1!$A$19:$D$22,4,0)</f>
        <v>4</v>
      </c>
      <c r="L303" s="4" t="s">
        <v>197</v>
      </c>
      <c r="M303" s="4" t="s">
        <v>30</v>
      </c>
      <c r="N303" s="4">
        <f>VLOOKUP(M303,Sheet1!$B$8:$D$10,3,0)</f>
        <v>3</v>
      </c>
      <c r="O303" s="4">
        <v>3</v>
      </c>
      <c r="P303" s="4">
        <f t="shared" si="8"/>
        <v>2</v>
      </c>
      <c r="Q303" s="4" t="s">
        <v>44</v>
      </c>
      <c r="R303" s="4">
        <f t="shared" si="9"/>
        <v>1</v>
      </c>
      <c r="S303" s="4" t="s">
        <v>2094</v>
      </c>
      <c r="T303" s="4" t="s">
        <v>2095</v>
      </c>
      <c r="U303" s="17">
        <v>0</v>
      </c>
      <c r="V303" s="17">
        <v>0</v>
      </c>
      <c r="W303" s="17">
        <v>0</v>
      </c>
      <c r="X303" s="17">
        <v>0</v>
      </c>
      <c r="AC303" s="70"/>
    </row>
    <row r="304" spans="1:29" s="2" customFormat="1" x14ac:dyDescent="0.2">
      <c r="A304" s="15">
        <v>218</v>
      </c>
      <c r="B304" s="2" t="s">
        <v>1915</v>
      </c>
      <c r="C304" s="2" t="s">
        <v>1884</v>
      </c>
      <c r="D304" s="2" t="s">
        <v>1877</v>
      </c>
      <c r="E304" s="20" t="s">
        <v>1404</v>
      </c>
      <c r="F304" s="2" t="s">
        <v>1878</v>
      </c>
      <c r="H304" s="2" t="s">
        <v>967</v>
      </c>
      <c r="I304" s="2">
        <f>VLOOKUP(H304,Sheet1!$A$15:$D$17,4,0)</f>
        <v>3</v>
      </c>
      <c r="J304" s="4" t="s">
        <v>770</v>
      </c>
      <c r="K304" s="4">
        <f>VLOOKUP(J304,Sheet1!$A$19:$D$22,4,0)</f>
        <v>4</v>
      </c>
      <c r="L304" s="4" t="s">
        <v>197</v>
      </c>
      <c r="M304" s="4" t="s">
        <v>30</v>
      </c>
      <c r="N304" s="4">
        <f>VLOOKUP(M304,Sheet1!$B$8:$D$10,3,0)</f>
        <v>3</v>
      </c>
      <c r="O304" s="4">
        <v>5</v>
      </c>
      <c r="P304" s="4">
        <f t="shared" si="8"/>
        <v>1</v>
      </c>
      <c r="Q304" s="4" t="s">
        <v>31</v>
      </c>
      <c r="R304" s="4">
        <f t="shared" si="9"/>
        <v>2</v>
      </c>
      <c r="S304" s="4" t="s">
        <v>2096</v>
      </c>
      <c r="T304" s="4" t="s">
        <v>2097</v>
      </c>
      <c r="U304" s="17">
        <v>0</v>
      </c>
      <c r="V304" s="17">
        <v>0</v>
      </c>
      <c r="W304" s="17">
        <v>0</v>
      </c>
      <c r="X304" s="17">
        <v>0</v>
      </c>
      <c r="AC304" s="70"/>
    </row>
    <row r="305" spans="1:29" s="2" customFormat="1" x14ac:dyDescent="0.2">
      <c r="A305" s="15">
        <v>219</v>
      </c>
      <c r="B305" s="2" t="s">
        <v>1915</v>
      </c>
      <c r="C305" s="2" t="s">
        <v>1884</v>
      </c>
      <c r="D305" s="2" t="s">
        <v>1877</v>
      </c>
      <c r="E305" s="20" t="s">
        <v>1404</v>
      </c>
      <c r="F305" s="2" t="s">
        <v>1878</v>
      </c>
      <c r="H305" s="2" t="s">
        <v>967</v>
      </c>
      <c r="I305" s="2">
        <f>VLOOKUP(H305,Sheet1!$A$15:$D$17,4,0)</f>
        <v>3</v>
      </c>
      <c r="J305" s="4" t="s">
        <v>770</v>
      </c>
      <c r="K305" s="4">
        <f>VLOOKUP(J305,Sheet1!$A$19:$D$22,4,0)</f>
        <v>4</v>
      </c>
      <c r="L305" s="4" t="s">
        <v>197</v>
      </c>
      <c r="M305" s="4" t="s">
        <v>30</v>
      </c>
      <c r="N305" s="4">
        <f>VLOOKUP(M305,Sheet1!$B$8:$D$10,3,0)</f>
        <v>3</v>
      </c>
      <c r="O305" s="4">
        <v>4</v>
      </c>
      <c r="P305" s="4">
        <f t="shared" si="8"/>
        <v>2</v>
      </c>
      <c r="Q305" s="4" t="s">
        <v>31</v>
      </c>
      <c r="R305" s="4">
        <f t="shared" si="9"/>
        <v>2</v>
      </c>
      <c r="S305" s="4" t="s">
        <v>2098</v>
      </c>
      <c r="T305" s="4" t="s">
        <v>2099</v>
      </c>
      <c r="U305" s="17">
        <v>0</v>
      </c>
      <c r="V305" s="17">
        <v>0</v>
      </c>
      <c r="W305" s="17">
        <v>0</v>
      </c>
      <c r="X305" s="17">
        <v>0</v>
      </c>
      <c r="AC305" s="70"/>
    </row>
    <row r="306" spans="1:29" s="2" customFormat="1" x14ac:dyDescent="0.2">
      <c r="A306" s="15">
        <v>225</v>
      </c>
      <c r="B306" s="2" t="s">
        <v>1915</v>
      </c>
      <c r="C306" s="2" t="s">
        <v>1884</v>
      </c>
      <c r="D306" s="2" t="s">
        <v>1877</v>
      </c>
      <c r="E306" s="20" t="s">
        <v>1404</v>
      </c>
      <c r="F306" s="2" t="s">
        <v>1878</v>
      </c>
      <c r="H306" s="2" t="s">
        <v>967</v>
      </c>
      <c r="I306" s="2">
        <f>VLOOKUP(H306,Sheet1!$A$15:$D$17,4,0)</f>
        <v>3</v>
      </c>
      <c r="J306" s="4" t="s">
        <v>770</v>
      </c>
      <c r="K306" s="4">
        <f>VLOOKUP(J306,Sheet1!$A$19:$D$22,4,0)</f>
        <v>4</v>
      </c>
      <c r="L306" s="4" t="s">
        <v>197</v>
      </c>
      <c r="M306" s="4" t="s">
        <v>30</v>
      </c>
      <c r="N306" s="4">
        <f>VLOOKUP(M306,Sheet1!$B$8:$D$10,3,0)</f>
        <v>3</v>
      </c>
      <c r="O306" s="4">
        <v>6</v>
      </c>
      <c r="P306" s="4">
        <f t="shared" si="8"/>
        <v>1</v>
      </c>
      <c r="Q306" s="4" t="s">
        <v>31</v>
      </c>
      <c r="R306" s="4">
        <f t="shared" si="9"/>
        <v>2</v>
      </c>
      <c r="S306" s="4" t="s">
        <v>2100</v>
      </c>
      <c r="T306" s="4" t="s">
        <v>2101</v>
      </c>
      <c r="U306" s="17">
        <v>0</v>
      </c>
      <c r="V306" s="17">
        <v>0</v>
      </c>
      <c r="W306" s="17">
        <v>0</v>
      </c>
      <c r="X306" s="17">
        <v>0</v>
      </c>
      <c r="AC306" s="70"/>
    </row>
    <row r="307" spans="1:29" s="2" customFormat="1" x14ac:dyDescent="0.2">
      <c r="A307" s="15">
        <v>226</v>
      </c>
      <c r="B307" s="2" t="s">
        <v>2102</v>
      </c>
      <c r="C307" s="2" t="s">
        <v>1884</v>
      </c>
      <c r="D307" s="2" t="s">
        <v>1877</v>
      </c>
      <c r="E307" s="20" t="s">
        <v>1404</v>
      </c>
      <c r="F307" s="2" t="s">
        <v>1878</v>
      </c>
      <c r="H307" s="2" t="s">
        <v>967</v>
      </c>
      <c r="I307" s="2">
        <f>VLOOKUP(H307,Sheet1!$A$15:$D$17,4,0)</f>
        <v>3</v>
      </c>
      <c r="J307" s="4" t="s">
        <v>770</v>
      </c>
      <c r="K307" s="4">
        <f>VLOOKUP(J307,Sheet1!$A$19:$D$22,4,0)</f>
        <v>4</v>
      </c>
      <c r="L307" s="4" t="s">
        <v>197</v>
      </c>
      <c r="M307" s="4" t="s">
        <v>30</v>
      </c>
      <c r="N307" s="4">
        <f>VLOOKUP(M307,Sheet1!$B$8:$D$10,3,0)</f>
        <v>3</v>
      </c>
      <c r="O307" s="4">
        <v>5</v>
      </c>
      <c r="P307" s="4">
        <f t="shared" si="8"/>
        <v>1</v>
      </c>
      <c r="Q307" s="4" t="s">
        <v>44</v>
      </c>
      <c r="R307" s="4">
        <f t="shared" si="9"/>
        <v>1</v>
      </c>
      <c r="S307" s="4" t="s">
        <v>2103</v>
      </c>
      <c r="T307" s="4" t="s">
        <v>2104</v>
      </c>
      <c r="U307" s="17">
        <v>0</v>
      </c>
      <c r="V307" s="17">
        <v>0</v>
      </c>
      <c r="W307" s="17">
        <v>1</v>
      </c>
      <c r="X307" s="17">
        <v>0</v>
      </c>
      <c r="AA307" s="8" t="s">
        <v>2105</v>
      </c>
      <c r="AC307" s="70"/>
    </row>
    <row r="308" spans="1:29" s="2" customFormat="1" x14ac:dyDescent="0.2">
      <c r="A308" s="15">
        <v>227</v>
      </c>
      <c r="B308" s="2" t="s">
        <v>2102</v>
      </c>
      <c r="C308" s="2" t="s">
        <v>1884</v>
      </c>
      <c r="D308" s="2" t="s">
        <v>1877</v>
      </c>
      <c r="E308" s="20" t="s">
        <v>1404</v>
      </c>
      <c r="F308" s="2" t="s">
        <v>1878</v>
      </c>
      <c r="H308" s="2" t="s">
        <v>967</v>
      </c>
      <c r="I308" s="2">
        <f>VLOOKUP(H308,Sheet1!$A$15:$D$17,4,0)</f>
        <v>3</v>
      </c>
      <c r="J308" s="4" t="s">
        <v>770</v>
      </c>
      <c r="K308" s="4">
        <f>VLOOKUP(J308,Sheet1!$A$19:$D$22,4,0)</f>
        <v>4</v>
      </c>
      <c r="L308" s="4" t="s">
        <v>197</v>
      </c>
      <c r="M308" s="4" t="s">
        <v>30</v>
      </c>
      <c r="N308" s="4">
        <f>VLOOKUP(M308,Sheet1!$B$8:$D$10,3,0)</f>
        <v>3</v>
      </c>
      <c r="O308" s="4">
        <v>3</v>
      </c>
      <c r="P308" s="4">
        <f t="shared" si="8"/>
        <v>2</v>
      </c>
      <c r="Q308" s="4" t="s">
        <v>31</v>
      </c>
      <c r="R308" s="4">
        <f t="shared" si="9"/>
        <v>2</v>
      </c>
      <c r="S308" s="4" t="s">
        <v>2106</v>
      </c>
      <c r="T308" s="4" t="s">
        <v>2107</v>
      </c>
      <c r="U308" s="17">
        <v>0</v>
      </c>
      <c r="V308" s="17">
        <v>0</v>
      </c>
      <c r="W308" s="17">
        <v>1</v>
      </c>
      <c r="X308" s="17">
        <v>0</v>
      </c>
      <c r="AA308" s="8" t="s">
        <v>2105</v>
      </c>
      <c r="AC308" s="70"/>
    </row>
    <row r="309" spans="1:29" s="2" customFormat="1" x14ac:dyDescent="0.2">
      <c r="A309" s="15">
        <v>228</v>
      </c>
      <c r="B309" s="2" t="s">
        <v>2108</v>
      </c>
      <c r="C309" s="2" t="s">
        <v>1884</v>
      </c>
      <c r="D309" s="2" t="s">
        <v>1877</v>
      </c>
      <c r="E309" s="20" t="s">
        <v>1404</v>
      </c>
      <c r="F309" s="2" t="s">
        <v>1878</v>
      </c>
      <c r="H309" s="2" t="s">
        <v>967</v>
      </c>
      <c r="I309" s="2">
        <f>VLOOKUP(H309,Sheet1!$A$15:$D$17,4,0)</f>
        <v>3</v>
      </c>
      <c r="J309" s="4" t="s">
        <v>770</v>
      </c>
      <c r="K309" s="4">
        <f>VLOOKUP(J309,Sheet1!$A$19:$D$22,4,0)</f>
        <v>4</v>
      </c>
      <c r="L309" s="4" t="s">
        <v>197</v>
      </c>
      <c r="M309" s="4" t="s">
        <v>30</v>
      </c>
      <c r="N309" s="4">
        <f>VLOOKUP(M309,Sheet1!$B$8:$D$10,3,0)</f>
        <v>3</v>
      </c>
      <c r="O309" s="4">
        <v>3</v>
      </c>
      <c r="P309" s="4">
        <f t="shared" si="8"/>
        <v>2</v>
      </c>
      <c r="Q309" s="4" t="s">
        <v>31</v>
      </c>
      <c r="R309" s="4">
        <f t="shared" si="9"/>
        <v>2</v>
      </c>
      <c r="S309" s="4" t="s">
        <v>2109</v>
      </c>
      <c r="T309" s="4" t="s">
        <v>2110</v>
      </c>
      <c r="U309" s="17">
        <v>0</v>
      </c>
      <c r="V309" s="17">
        <v>0</v>
      </c>
      <c r="W309" s="17">
        <v>0</v>
      </c>
      <c r="X309" s="17">
        <v>0</v>
      </c>
      <c r="AC309" s="70"/>
    </row>
    <row r="310" spans="1:29" s="2" customFormat="1" x14ac:dyDescent="0.2">
      <c r="A310" s="15">
        <v>229</v>
      </c>
      <c r="B310" s="2" t="s">
        <v>2111</v>
      </c>
      <c r="C310" s="2" t="s">
        <v>1884</v>
      </c>
      <c r="D310" s="2" t="s">
        <v>1877</v>
      </c>
      <c r="E310" s="20" t="s">
        <v>1404</v>
      </c>
      <c r="F310" s="2" t="s">
        <v>1878</v>
      </c>
      <c r="H310" s="2" t="s">
        <v>967</v>
      </c>
      <c r="I310" s="2">
        <f>VLOOKUP(H310,Sheet1!$A$15:$D$17,4,0)</f>
        <v>3</v>
      </c>
      <c r="J310" s="4" t="s">
        <v>770</v>
      </c>
      <c r="K310" s="4">
        <f>VLOOKUP(J310,Sheet1!$A$19:$D$22,4,0)</f>
        <v>4</v>
      </c>
      <c r="L310" s="4" t="s">
        <v>197</v>
      </c>
      <c r="M310" s="4" t="s">
        <v>30</v>
      </c>
      <c r="N310" s="4">
        <f>VLOOKUP(M310,Sheet1!$B$8:$D$10,3,0)</f>
        <v>3</v>
      </c>
      <c r="O310" s="4">
        <v>2</v>
      </c>
      <c r="P310" s="4">
        <f t="shared" si="8"/>
        <v>2</v>
      </c>
      <c r="Q310" s="4" t="s">
        <v>31</v>
      </c>
      <c r="R310" s="4">
        <f t="shared" si="9"/>
        <v>2</v>
      </c>
      <c r="S310" s="4" t="s">
        <v>2112</v>
      </c>
      <c r="T310" s="4" t="s">
        <v>2113</v>
      </c>
      <c r="U310" s="17">
        <v>0</v>
      </c>
      <c r="V310" s="17">
        <v>0</v>
      </c>
      <c r="W310" s="17">
        <v>0</v>
      </c>
      <c r="X310" s="17">
        <v>0</v>
      </c>
      <c r="AC310" s="70"/>
    </row>
    <row r="311" spans="1:29" s="2" customFormat="1" x14ac:dyDescent="0.2">
      <c r="A311" s="15">
        <v>230</v>
      </c>
      <c r="B311" s="2" t="s">
        <v>2108</v>
      </c>
      <c r="C311" s="2" t="s">
        <v>1884</v>
      </c>
      <c r="D311" s="2" t="s">
        <v>1877</v>
      </c>
      <c r="E311" s="20" t="s">
        <v>1404</v>
      </c>
      <c r="F311" s="2" t="s">
        <v>1878</v>
      </c>
      <c r="H311" s="2" t="s">
        <v>967</v>
      </c>
      <c r="I311" s="2">
        <f>VLOOKUP(H311,Sheet1!$A$15:$D$17,4,0)</f>
        <v>3</v>
      </c>
      <c r="J311" s="4" t="s">
        <v>770</v>
      </c>
      <c r="K311" s="4">
        <f>VLOOKUP(J311,Sheet1!$A$19:$D$22,4,0)</f>
        <v>4</v>
      </c>
      <c r="L311" s="4" t="s">
        <v>197</v>
      </c>
      <c r="M311" s="4" t="s">
        <v>30</v>
      </c>
      <c r="N311" s="4">
        <f>VLOOKUP(M311,Sheet1!$B$8:$D$10,3,0)</f>
        <v>3</v>
      </c>
      <c r="O311" s="4">
        <v>1</v>
      </c>
      <c r="P311" s="4">
        <f t="shared" si="8"/>
        <v>2</v>
      </c>
      <c r="Q311" s="4" t="s">
        <v>31</v>
      </c>
      <c r="R311" s="4">
        <f t="shared" si="9"/>
        <v>2</v>
      </c>
      <c r="S311" s="4" t="s">
        <v>2114</v>
      </c>
      <c r="T311" s="4" t="s">
        <v>2115</v>
      </c>
      <c r="U311" s="17">
        <v>0</v>
      </c>
      <c r="V311" s="17">
        <v>1</v>
      </c>
      <c r="W311" s="17">
        <v>0</v>
      </c>
      <c r="X311" s="17">
        <v>0</v>
      </c>
      <c r="Z311" s="5" t="s">
        <v>2116</v>
      </c>
      <c r="AC311" s="70"/>
    </row>
    <row r="312" spans="1:29" s="2" customFormat="1" x14ac:dyDescent="0.2">
      <c r="A312" s="15">
        <v>231</v>
      </c>
      <c r="B312" s="2" t="s">
        <v>2108</v>
      </c>
      <c r="C312" s="2" t="s">
        <v>1884</v>
      </c>
      <c r="D312" s="2" t="s">
        <v>1877</v>
      </c>
      <c r="E312" s="20" t="s">
        <v>1404</v>
      </c>
      <c r="F312" s="2" t="s">
        <v>1878</v>
      </c>
      <c r="H312" s="2" t="s">
        <v>967</v>
      </c>
      <c r="I312" s="2">
        <f>VLOOKUP(H312,Sheet1!$A$15:$D$17,4,0)</f>
        <v>3</v>
      </c>
      <c r="J312" s="4" t="s">
        <v>770</v>
      </c>
      <c r="K312" s="4">
        <f>VLOOKUP(J312,Sheet1!$A$19:$D$22,4,0)</f>
        <v>4</v>
      </c>
      <c r="L312" s="4" t="s">
        <v>197</v>
      </c>
      <c r="M312" s="4" t="s">
        <v>30</v>
      </c>
      <c r="N312" s="4">
        <f>VLOOKUP(M312,Sheet1!$B$8:$D$10,3,0)</f>
        <v>3</v>
      </c>
      <c r="O312" s="4">
        <v>3</v>
      </c>
      <c r="P312" s="4">
        <f t="shared" si="8"/>
        <v>2</v>
      </c>
      <c r="Q312" s="4" t="s">
        <v>31</v>
      </c>
      <c r="R312" s="4">
        <f t="shared" si="9"/>
        <v>2</v>
      </c>
      <c r="S312" s="4" t="s">
        <v>2117</v>
      </c>
      <c r="T312" s="4" t="s">
        <v>2118</v>
      </c>
      <c r="U312" s="17">
        <v>0</v>
      </c>
      <c r="V312" s="17">
        <v>1</v>
      </c>
      <c r="W312" s="17">
        <v>0</v>
      </c>
      <c r="X312" s="17">
        <v>0</v>
      </c>
      <c r="Z312" s="5" t="s">
        <v>2116</v>
      </c>
      <c r="AC312" s="70"/>
    </row>
    <row r="313" spans="1:29" s="2" customFormat="1" x14ac:dyDescent="0.2">
      <c r="A313" s="15">
        <v>232</v>
      </c>
      <c r="B313" s="2" t="s">
        <v>2108</v>
      </c>
      <c r="C313" s="2" t="s">
        <v>1884</v>
      </c>
      <c r="D313" s="2" t="s">
        <v>1877</v>
      </c>
      <c r="E313" s="20" t="s">
        <v>1404</v>
      </c>
      <c r="F313" s="2" t="s">
        <v>1878</v>
      </c>
      <c r="H313" s="2" t="s">
        <v>967</v>
      </c>
      <c r="I313" s="2">
        <f>VLOOKUP(H313,Sheet1!$A$15:$D$17,4,0)</f>
        <v>3</v>
      </c>
      <c r="J313" s="4" t="s">
        <v>770</v>
      </c>
      <c r="K313" s="4">
        <f>VLOOKUP(J313,Sheet1!$A$19:$D$22,4,0)</f>
        <v>4</v>
      </c>
      <c r="L313" s="4" t="s">
        <v>197</v>
      </c>
      <c r="M313" s="4" t="s">
        <v>30</v>
      </c>
      <c r="N313" s="4">
        <f>VLOOKUP(M313,Sheet1!$B$8:$D$10,3,0)</f>
        <v>3</v>
      </c>
      <c r="O313" s="4">
        <v>2</v>
      </c>
      <c r="P313" s="4">
        <f t="shared" si="8"/>
        <v>2</v>
      </c>
      <c r="Q313" s="4" t="s">
        <v>31</v>
      </c>
      <c r="R313" s="4">
        <f t="shared" si="9"/>
        <v>2</v>
      </c>
      <c r="S313" s="4" t="s">
        <v>2119</v>
      </c>
      <c r="T313" s="4" t="s">
        <v>2120</v>
      </c>
      <c r="U313" s="17">
        <v>0</v>
      </c>
      <c r="V313" s="17">
        <v>0</v>
      </c>
      <c r="W313" s="17">
        <v>0</v>
      </c>
      <c r="X313" s="17">
        <v>0</v>
      </c>
      <c r="Z313" s="5"/>
      <c r="AC313" s="70"/>
    </row>
    <row r="314" spans="1:29" s="2" customFormat="1" x14ac:dyDescent="0.2">
      <c r="A314" s="15">
        <v>235</v>
      </c>
      <c r="B314" s="2" t="s">
        <v>2108</v>
      </c>
      <c r="C314" s="2" t="s">
        <v>1884</v>
      </c>
      <c r="D314" s="2" t="s">
        <v>1877</v>
      </c>
      <c r="E314" s="20" t="s">
        <v>1404</v>
      </c>
      <c r="F314" s="2" t="s">
        <v>1878</v>
      </c>
      <c r="H314" s="2" t="s">
        <v>967</v>
      </c>
      <c r="I314" s="2">
        <f>VLOOKUP(H314,Sheet1!$A$15:$D$17,4,0)</f>
        <v>3</v>
      </c>
      <c r="J314" s="4" t="s">
        <v>770</v>
      </c>
      <c r="K314" s="4">
        <f>VLOOKUP(J314,Sheet1!$A$19:$D$22,4,0)</f>
        <v>4</v>
      </c>
      <c r="L314" s="4" t="s">
        <v>197</v>
      </c>
      <c r="M314" s="4" t="s">
        <v>30</v>
      </c>
      <c r="N314" s="4">
        <f>VLOOKUP(M314,Sheet1!$B$8:$D$10,3,0)</f>
        <v>3</v>
      </c>
      <c r="O314" s="4">
        <v>5</v>
      </c>
      <c r="P314" s="4">
        <f t="shared" si="8"/>
        <v>1</v>
      </c>
      <c r="Q314" s="4" t="s">
        <v>31</v>
      </c>
      <c r="R314" s="4">
        <f t="shared" si="9"/>
        <v>2</v>
      </c>
      <c r="S314" s="4" t="s">
        <v>2119</v>
      </c>
      <c r="T314" s="4" t="s">
        <v>2121</v>
      </c>
      <c r="U314" s="17">
        <v>0</v>
      </c>
      <c r="V314" s="17">
        <v>1</v>
      </c>
      <c r="W314" s="17">
        <v>0</v>
      </c>
      <c r="X314" s="17">
        <v>0</v>
      </c>
      <c r="Z314" s="5" t="s">
        <v>2116</v>
      </c>
      <c r="AC314" s="70"/>
    </row>
    <row r="315" spans="1:29" s="2" customFormat="1" x14ac:dyDescent="0.2">
      <c r="A315" s="15">
        <v>233</v>
      </c>
      <c r="B315" s="2" t="s">
        <v>2108</v>
      </c>
      <c r="C315" s="2" t="s">
        <v>1884</v>
      </c>
      <c r="D315" s="2" t="s">
        <v>1877</v>
      </c>
      <c r="E315" s="20" t="s">
        <v>1404</v>
      </c>
      <c r="F315" s="2" t="s">
        <v>1878</v>
      </c>
      <c r="H315" s="2" t="s">
        <v>967</v>
      </c>
      <c r="I315" s="2">
        <f>VLOOKUP(H315,Sheet1!$A$15:$D$17,4,0)</f>
        <v>3</v>
      </c>
      <c r="J315" s="4" t="s">
        <v>770</v>
      </c>
      <c r="K315" s="4">
        <f>VLOOKUP(J315,Sheet1!$A$19:$D$22,4,0)</f>
        <v>4</v>
      </c>
      <c r="L315" s="4" t="s">
        <v>197</v>
      </c>
      <c r="M315" s="4" t="s">
        <v>30</v>
      </c>
      <c r="N315" s="4">
        <f>VLOOKUP(M315,Sheet1!$B$8:$D$10,3,0)</f>
        <v>3</v>
      </c>
      <c r="O315" s="4">
        <v>4</v>
      </c>
      <c r="P315" s="4">
        <f t="shared" si="8"/>
        <v>2</v>
      </c>
      <c r="Q315" s="4" t="s">
        <v>44</v>
      </c>
      <c r="R315" s="4">
        <f t="shared" si="9"/>
        <v>1</v>
      </c>
      <c r="S315" s="4" t="s">
        <v>2122</v>
      </c>
      <c r="T315" s="4" t="s">
        <v>2123</v>
      </c>
      <c r="U315" s="17">
        <v>0</v>
      </c>
      <c r="V315" s="17">
        <v>1</v>
      </c>
      <c r="W315" s="17">
        <v>0</v>
      </c>
      <c r="X315" s="17">
        <v>0</v>
      </c>
      <c r="Z315" s="5" t="s">
        <v>2116</v>
      </c>
      <c r="AC315" s="70"/>
    </row>
    <row r="316" spans="1:29" s="2" customFormat="1" x14ac:dyDescent="0.2">
      <c r="A316" s="15">
        <v>236</v>
      </c>
      <c r="B316" s="2" t="s">
        <v>2111</v>
      </c>
      <c r="C316" s="2" t="s">
        <v>1884</v>
      </c>
      <c r="D316" s="2" t="s">
        <v>1877</v>
      </c>
      <c r="E316" s="20" t="s">
        <v>1404</v>
      </c>
      <c r="F316" s="2" t="s">
        <v>1878</v>
      </c>
      <c r="H316" s="2" t="s">
        <v>967</v>
      </c>
      <c r="I316" s="2">
        <f>VLOOKUP(H316,Sheet1!$A$15:$D$17,4,0)</f>
        <v>3</v>
      </c>
      <c r="J316" s="4" t="s">
        <v>770</v>
      </c>
      <c r="K316" s="4">
        <f>VLOOKUP(J316,Sheet1!$A$19:$D$22,4,0)</f>
        <v>4</v>
      </c>
      <c r="L316" s="4" t="s">
        <v>197</v>
      </c>
      <c r="M316" s="4" t="s">
        <v>30</v>
      </c>
      <c r="N316" s="4">
        <f>VLOOKUP(M316,Sheet1!$B$8:$D$10,3,0)</f>
        <v>3</v>
      </c>
      <c r="O316" s="4">
        <v>4</v>
      </c>
      <c r="P316" s="4">
        <f t="shared" si="8"/>
        <v>2</v>
      </c>
      <c r="Q316" s="4" t="s">
        <v>44</v>
      </c>
      <c r="R316" s="4">
        <f t="shared" si="9"/>
        <v>1</v>
      </c>
      <c r="S316" s="4" t="s">
        <v>2122</v>
      </c>
      <c r="T316" s="4" t="s">
        <v>2124</v>
      </c>
      <c r="U316" s="17">
        <v>0</v>
      </c>
      <c r="V316" s="17">
        <v>0</v>
      </c>
      <c r="W316" s="17">
        <v>0</v>
      </c>
      <c r="X316" s="17">
        <v>0</v>
      </c>
      <c r="AC316" s="70"/>
    </row>
    <row r="317" spans="1:29" s="2" customFormat="1" x14ac:dyDescent="0.2">
      <c r="A317" s="15">
        <v>234</v>
      </c>
      <c r="B317" s="2" t="s">
        <v>2108</v>
      </c>
      <c r="C317" s="2" t="s">
        <v>1884</v>
      </c>
      <c r="D317" s="2" t="s">
        <v>1877</v>
      </c>
      <c r="E317" s="20" t="s">
        <v>1404</v>
      </c>
      <c r="F317" s="2" t="s">
        <v>1878</v>
      </c>
      <c r="H317" s="2" t="s">
        <v>967</v>
      </c>
      <c r="I317" s="2">
        <f>VLOOKUP(H317,Sheet1!$A$15:$D$17,4,0)</f>
        <v>3</v>
      </c>
      <c r="J317" s="4" t="s">
        <v>770</v>
      </c>
      <c r="K317" s="4">
        <f>VLOOKUP(J317,Sheet1!$A$19:$D$22,4,0)</f>
        <v>4</v>
      </c>
      <c r="L317" s="4" t="s">
        <v>197</v>
      </c>
      <c r="M317" s="4" t="s">
        <v>30</v>
      </c>
      <c r="N317" s="4">
        <f>VLOOKUP(M317,Sheet1!$B$8:$D$10,3,0)</f>
        <v>3</v>
      </c>
      <c r="O317" s="4">
        <v>5</v>
      </c>
      <c r="P317" s="4">
        <f t="shared" si="8"/>
        <v>1</v>
      </c>
      <c r="Q317" s="4" t="s">
        <v>31</v>
      </c>
      <c r="R317" s="4">
        <f t="shared" si="9"/>
        <v>2</v>
      </c>
      <c r="S317" s="4" t="s">
        <v>2125</v>
      </c>
      <c r="T317" s="4" t="s">
        <v>2126</v>
      </c>
      <c r="U317" s="17">
        <v>0</v>
      </c>
      <c r="V317" s="17">
        <v>0</v>
      </c>
      <c r="W317" s="17">
        <v>0</v>
      </c>
      <c r="X317" s="17">
        <v>0</v>
      </c>
      <c r="Z317" s="5"/>
      <c r="AC317" s="70"/>
    </row>
    <row r="318" spans="1:29" s="2" customFormat="1" x14ac:dyDescent="0.2">
      <c r="A318" s="15">
        <v>237</v>
      </c>
      <c r="B318" s="2" t="s">
        <v>2111</v>
      </c>
      <c r="C318" s="2" t="s">
        <v>1884</v>
      </c>
      <c r="D318" s="2" t="s">
        <v>1877</v>
      </c>
      <c r="E318" s="20" t="s">
        <v>1404</v>
      </c>
      <c r="F318" s="2" t="s">
        <v>1878</v>
      </c>
      <c r="H318" s="2" t="s">
        <v>967</v>
      </c>
      <c r="I318" s="2">
        <f>VLOOKUP(H318,Sheet1!$A$15:$D$17,4,0)</f>
        <v>3</v>
      </c>
      <c r="J318" s="4" t="s">
        <v>770</v>
      </c>
      <c r="K318" s="4">
        <f>VLOOKUP(J318,Sheet1!$A$19:$D$22,4,0)</f>
        <v>4</v>
      </c>
      <c r="L318" s="4" t="s">
        <v>197</v>
      </c>
      <c r="M318" s="4" t="s">
        <v>30</v>
      </c>
      <c r="N318" s="4">
        <f>VLOOKUP(M318,Sheet1!$B$8:$D$10,3,0)</f>
        <v>3</v>
      </c>
      <c r="O318" s="4">
        <v>4</v>
      </c>
      <c r="P318" s="4">
        <f t="shared" si="8"/>
        <v>2</v>
      </c>
      <c r="Q318" s="4" t="s">
        <v>31</v>
      </c>
      <c r="R318" s="4">
        <f t="shared" si="9"/>
        <v>2</v>
      </c>
      <c r="S318" s="4" t="s">
        <v>2125</v>
      </c>
      <c r="T318" s="4" t="s">
        <v>2127</v>
      </c>
      <c r="U318" s="17">
        <v>0</v>
      </c>
      <c r="V318" s="17">
        <v>0</v>
      </c>
      <c r="W318" s="17">
        <v>0</v>
      </c>
      <c r="X318" s="17">
        <v>0</v>
      </c>
      <c r="AC318" s="70"/>
    </row>
    <row r="319" spans="1:29" s="2" customFormat="1" x14ac:dyDescent="0.2">
      <c r="A319" s="15">
        <v>238</v>
      </c>
      <c r="B319" s="2" t="s">
        <v>2111</v>
      </c>
      <c r="C319" s="2" t="s">
        <v>1884</v>
      </c>
      <c r="D319" s="2" t="s">
        <v>1877</v>
      </c>
      <c r="E319" s="20" t="s">
        <v>1404</v>
      </c>
      <c r="F319" s="2" t="s">
        <v>1878</v>
      </c>
      <c r="H319" s="2" t="s">
        <v>967</v>
      </c>
      <c r="I319" s="2">
        <f>VLOOKUP(H319,Sheet1!$A$15:$D$17,4,0)</f>
        <v>3</v>
      </c>
      <c r="J319" s="4" t="s">
        <v>770</v>
      </c>
      <c r="K319" s="4">
        <f>VLOOKUP(J319,Sheet1!$A$19:$D$22,4,0)</f>
        <v>4</v>
      </c>
      <c r="L319" s="4" t="s">
        <v>197</v>
      </c>
      <c r="M319" s="4" t="s">
        <v>30</v>
      </c>
      <c r="N319" s="4">
        <f>VLOOKUP(M319,Sheet1!$B$8:$D$10,3,0)</f>
        <v>3</v>
      </c>
      <c r="O319" s="4">
        <v>4</v>
      </c>
      <c r="P319" s="4">
        <f t="shared" si="8"/>
        <v>2</v>
      </c>
      <c r="Q319" s="4" t="s">
        <v>31</v>
      </c>
      <c r="R319" s="4">
        <f t="shared" si="9"/>
        <v>2</v>
      </c>
      <c r="S319" s="4" t="s">
        <v>2128</v>
      </c>
      <c r="T319" s="4" t="s">
        <v>2129</v>
      </c>
      <c r="U319" s="17">
        <v>0</v>
      </c>
      <c r="V319" s="17">
        <v>0</v>
      </c>
      <c r="W319" s="17">
        <v>0</v>
      </c>
      <c r="X319" s="17">
        <v>0</v>
      </c>
      <c r="AC319" s="70"/>
    </row>
    <row r="320" spans="1:29" s="2" customFormat="1" x14ac:dyDescent="0.2">
      <c r="A320" s="15">
        <v>239</v>
      </c>
      <c r="B320" s="2" t="s">
        <v>2111</v>
      </c>
      <c r="C320" s="2" t="s">
        <v>1884</v>
      </c>
      <c r="D320" s="2" t="s">
        <v>1877</v>
      </c>
      <c r="E320" s="20" t="s">
        <v>1404</v>
      </c>
      <c r="F320" s="2" t="s">
        <v>1878</v>
      </c>
      <c r="H320" s="2" t="s">
        <v>967</v>
      </c>
      <c r="I320" s="2">
        <f>VLOOKUP(H320,Sheet1!$A$15:$D$17,4,0)</f>
        <v>3</v>
      </c>
      <c r="J320" s="4" t="s">
        <v>770</v>
      </c>
      <c r="K320" s="4">
        <f>VLOOKUP(J320,Sheet1!$A$19:$D$22,4,0)</f>
        <v>4</v>
      </c>
      <c r="L320" s="4" t="s">
        <v>197</v>
      </c>
      <c r="M320" s="4" t="s">
        <v>30</v>
      </c>
      <c r="N320" s="4">
        <f>VLOOKUP(M320,Sheet1!$B$8:$D$10,3,0)</f>
        <v>3</v>
      </c>
      <c r="O320" s="4">
        <v>3</v>
      </c>
      <c r="P320" s="4">
        <f t="shared" si="8"/>
        <v>2</v>
      </c>
      <c r="Q320" s="4" t="s">
        <v>31</v>
      </c>
      <c r="R320" s="4">
        <f t="shared" si="9"/>
        <v>2</v>
      </c>
      <c r="S320" s="4" t="s">
        <v>2130</v>
      </c>
      <c r="T320" s="4" t="s">
        <v>2131</v>
      </c>
      <c r="U320" s="17">
        <v>0</v>
      </c>
      <c r="V320" s="17">
        <v>0</v>
      </c>
      <c r="W320" s="17">
        <v>0</v>
      </c>
      <c r="X320" s="17">
        <v>0</v>
      </c>
      <c r="AC320" s="70"/>
    </row>
    <row r="321" spans="1:29" s="2" customFormat="1" x14ac:dyDescent="0.2">
      <c r="A321" s="15">
        <v>255</v>
      </c>
      <c r="B321" s="2" t="s">
        <v>1915</v>
      </c>
      <c r="D321" s="2" t="s">
        <v>1877</v>
      </c>
      <c r="E321" s="20" t="s">
        <v>1404</v>
      </c>
      <c r="F321" s="2" t="s">
        <v>1878</v>
      </c>
      <c r="H321" s="2" t="s">
        <v>967</v>
      </c>
      <c r="I321" s="2">
        <f>VLOOKUP(H321,Sheet1!$A$15:$D$17,4,0)</f>
        <v>3</v>
      </c>
      <c r="J321" s="4" t="s">
        <v>770</v>
      </c>
      <c r="K321" s="4">
        <f>VLOOKUP(J321,Sheet1!$A$19:$D$22,4,0)</f>
        <v>4</v>
      </c>
      <c r="L321" s="4" t="s">
        <v>197</v>
      </c>
      <c r="M321" s="4" t="s">
        <v>30</v>
      </c>
      <c r="N321" s="4">
        <f>VLOOKUP(M321,Sheet1!$B$8:$D$10,3,0)</f>
        <v>3</v>
      </c>
      <c r="O321" s="4">
        <v>6</v>
      </c>
      <c r="P321" s="4">
        <f t="shared" si="8"/>
        <v>1</v>
      </c>
      <c r="Q321" s="4" t="s">
        <v>44</v>
      </c>
      <c r="R321" s="4">
        <f t="shared" si="9"/>
        <v>1</v>
      </c>
      <c r="S321" s="4" t="s">
        <v>2132</v>
      </c>
      <c r="T321" s="4" t="s">
        <v>2133</v>
      </c>
      <c r="U321" s="17">
        <v>0</v>
      </c>
      <c r="V321" s="17">
        <v>0</v>
      </c>
      <c r="W321" s="17">
        <v>0</v>
      </c>
      <c r="X321" s="17">
        <v>0</v>
      </c>
      <c r="AC321" s="70"/>
    </row>
    <row r="322" spans="1:29" s="2" customFormat="1" x14ac:dyDescent="0.2">
      <c r="A322" s="15">
        <v>345</v>
      </c>
      <c r="B322" s="2" t="s">
        <v>2134</v>
      </c>
      <c r="C322" s="2" t="s">
        <v>2032</v>
      </c>
      <c r="D322" s="2" t="s">
        <v>1930</v>
      </c>
      <c r="E322" s="20" t="s">
        <v>1931</v>
      </c>
      <c r="F322" s="2" t="s">
        <v>1878</v>
      </c>
      <c r="H322" s="2" t="s">
        <v>967</v>
      </c>
      <c r="I322" s="2">
        <f>VLOOKUP(H322,Sheet1!$A$15:$D$17,4,0)</f>
        <v>3</v>
      </c>
      <c r="J322" s="4" t="s">
        <v>770</v>
      </c>
      <c r="K322" s="4">
        <f>VLOOKUP(J322,Sheet1!$A$19:$D$22,4,0)</f>
        <v>4</v>
      </c>
      <c r="L322" s="4" t="s">
        <v>197</v>
      </c>
      <c r="M322" s="4" t="s">
        <v>30</v>
      </c>
      <c r="N322" s="4">
        <f>VLOOKUP(M322,Sheet1!$B$8:$D$10,3,0)</f>
        <v>3</v>
      </c>
      <c r="O322" s="4">
        <v>2</v>
      </c>
      <c r="P322" s="4">
        <f t="shared" si="8"/>
        <v>2</v>
      </c>
      <c r="Q322" s="4" t="s">
        <v>44</v>
      </c>
      <c r="R322" s="4">
        <f t="shared" si="9"/>
        <v>1</v>
      </c>
      <c r="S322" s="4" t="s">
        <v>2135</v>
      </c>
      <c r="T322" s="4" t="s">
        <v>2136</v>
      </c>
      <c r="U322" s="17">
        <v>0</v>
      </c>
      <c r="V322" s="17">
        <v>0</v>
      </c>
      <c r="W322" s="17">
        <v>0</v>
      </c>
      <c r="X322" s="17">
        <v>0</v>
      </c>
      <c r="AC322" s="70"/>
    </row>
    <row r="323" spans="1:29" s="2" customFormat="1" x14ac:dyDescent="0.2">
      <c r="A323" s="15">
        <v>346</v>
      </c>
      <c r="B323" s="2" t="s">
        <v>2134</v>
      </c>
      <c r="C323" s="2" t="s">
        <v>2032</v>
      </c>
      <c r="D323" s="2" t="s">
        <v>1930</v>
      </c>
      <c r="E323" s="20" t="s">
        <v>1931</v>
      </c>
      <c r="F323" s="2" t="s">
        <v>1878</v>
      </c>
      <c r="H323" s="2" t="s">
        <v>967</v>
      </c>
      <c r="I323" s="2">
        <f>VLOOKUP(H323,Sheet1!$A$15:$D$17,4,0)</f>
        <v>3</v>
      </c>
      <c r="J323" s="4" t="s">
        <v>770</v>
      </c>
      <c r="K323" s="4">
        <f>VLOOKUP(J323,Sheet1!$A$19:$D$22,4,0)</f>
        <v>4</v>
      </c>
      <c r="L323" s="4" t="s">
        <v>197</v>
      </c>
      <c r="M323" s="4" t="s">
        <v>30</v>
      </c>
      <c r="N323" s="4">
        <f>VLOOKUP(M323,Sheet1!$B$8:$D$10,3,0)</f>
        <v>3</v>
      </c>
      <c r="O323" s="4">
        <v>2</v>
      </c>
      <c r="P323" s="4">
        <f t="shared" ref="P323:P386" si="10">IF(O323&lt;1,3,IF(AND(O323&gt;=1,O323&lt;5),2,IF(O323&gt;=5,1)))</f>
        <v>2</v>
      </c>
      <c r="Q323" s="4" t="s">
        <v>44</v>
      </c>
      <c r="R323" s="4">
        <f t="shared" ref="R323:R386" si="11">IF(Q323="F",2,1)</f>
        <v>1</v>
      </c>
      <c r="S323" s="4" t="s">
        <v>2137</v>
      </c>
      <c r="T323" s="4" t="s">
        <v>2138</v>
      </c>
      <c r="U323" s="17">
        <v>0</v>
      </c>
      <c r="V323" s="17">
        <v>0</v>
      </c>
      <c r="W323" s="17">
        <v>0</v>
      </c>
      <c r="X323" s="17">
        <v>0</v>
      </c>
      <c r="AC323" s="70"/>
    </row>
    <row r="324" spans="1:29" s="2" customFormat="1" x14ac:dyDescent="0.2">
      <c r="A324" s="15">
        <v>347</v>
      </c>
      <c r="B324" s="2" t="s">
        <v>2134</v>
      </c>
      <c r="C324" s="2" t="s">
        <v>2032</v>
      </c>
      <c r="D324" s="2" t="s">
        <v>1930</v>
      </c>
      <c r="E324" s="20" t="s">
        <v>1931</v>
      </c>
      <c r="F324" s="2" t="s">
        <v>1878</v>
      </c>
      <c r="H324" s="2" t="s">
        <v>967</v>
      </c>
      <c r="I324" s="2">
        <f>VLOOKUP(H324,Sheet1!$A$15:$D$17,4,0)</f>
        <v>3</v>
      </c>
      <c r="J324" s="4" t="s">
        <v>770</v>
      </c>
      <c r="K324" s="4">
        <f>VLOOKUP(J324,Sheet1!$A$19:$D$22,4,0)</f>
        <v>4</v>
      </c>
      <c r="L324" s="4" t="s">
        <v>197</v>
      </c>
      <c r="M324" s="4" t="s">
        <v>30</v>
      </c>
      <c r="N324" s="4">
        <f>VLOOKUP(M324,Sheet1!$B$8:$D$10,3,0)</f>
        <v>3</v>
      </c>
      <c r="O324" s="4">
        <v>3</v>
      </c>
      <c r="P324" s="4">
        <f t="shared" si="10"/>
        <v>2</v>
      </c>
      <c r="Q324" s="4" t="s">
        <v>31</v>
      </c>
      <c r="R324" s="4">
        <f t="shared" si="11"/>
        <v>2</v>
      </c>
      <c r="S324" s="4" t="s">
        <v>2139</v>
      </c>
      <c r="T324" s="4" t="s">
        <v>2140</v>
      </c>
      <c r="U324" s="17">
        <v>0</v>
      </c>
      <c r="V324" s="17">
        <v>0</v>
      </c>
      <c r="W324" s="17">
        <v>0</v>
      </c>
      <c r="X324" s="17">
        <v>0</v>
      </c>
      <c r="AC324" s="70"/>
    </row>
    <row r="325" spans="1:29" s="2" customFormat="1" x14ac:dyDescent="0.2">
      <c r="A325" s="15">
        <v>348</v>
      </c>
      <c r="B325" s="2" t="s">
        <v>2141</v>
      </c>
      <c r="C325" s="2" t="s">
        <v>2070</v>
      </c>
      <c r="D325" s="2" t="s">
        <v>1930</v>
      </c>
      <c r="E325" s="20" t="s">
        <v>1931</v>
      </c>
      <c r="F325" s="2" t="s">
        <v>1878</v>
      </c>
      <c r="H325" s="2" t="s">
        <v>967</v>
      </c>
      <c r="I325" s="2">
        <f>VLOOKUP(H325,Sheet1!$A$15:$D$17,4,0)</f>
        <v>3</v>
      </c>
      <c r="J325" s="4" t="s">
        <v>770</v>
      </c>
      <c r="K325" s="4">
        <f>VLOOKUP(J325,Sheet1!$A$19:$D$22,4,0)</f>
        <v>4</v>
      </c>
      <c r="L325" s="4" t="s">
        <v>197</v>
      </c>
      <c r="M325" s="4" t="s">
        <v>30</v>
      </c>
      <c r="N325" s="4">
        <f>VLOOKUP(M325,Sheet1!$B$8:$D$10,3,0)</f>
        <v>3</v>
      </c>
      <c r="O325" s="4">
        <v>1.5</v>
      </c>
      <c r="P325" s="4">
        <f t="shared" si="10"/>
        <v>2</v>
      </c>
      <c r="Q325" s="4" t="s">
        <v>44</v>
      </c>
      <c r="R325" s="4">
        <f t="shared" si="11"/>
        <v>1</v>
      </c>
      <c r="S325" s="4" t="s">
        <v>2142</v>
      </c>
      <c r="T325" s="4" t="s">
        <v>2143</v>
      </c>
      <c r="U325" s="17">
        <v>0</v>
      </c>
      <c r="V325" s="17">
        <v>0</v>
      </c>
      <c r="W325" s="17">
        <v>1</v>
      </c>
      <c r="X325" s="17">
        <v>0</v>
      </c>
      <c r="AA325" s="8" t="s">
        <v>1994</v>
      </c>
      <c r="AC325" s="70"/>
    </row>
    <row r="326" spans="1:29" s="2" customFormat="1" x14ac:dyDescent="0.2">
      <c r="A326" s="15">
        <v>349</v>
      </c>
      <c r="B326" s="2" t="s">
        <v>2141</v>
      </c>
      <c r="C326" s="2" t="s">
        <v>2070</v>
      </c>
      <c r="D326" s="2" t="s">
        <v>1930</v>
      </c>
      <c r="E326" s="20" t="s">
        <v>1931</v>
      </c>
      <c r="F326" s="2" t="s">
        <v>1878</v>
      </c>
      <c r="H326" s="2" t="s">
        <v>967</v>
      </c>
      <c r="I326" s="2">
        <f>VLOOKUP(H326,Sheet1!$A$15:$D$17,4,0)</f>
        <v>3</v>
      </c>
      <c r="J326" s="4" t="s">
        <v>770</v>
      </c>
      <c r="K326" s="4">
        <f>VLOOKUP(J326,Sheet1!$A$19:$D$22,4,0)</f>
        <v>4</v>
      </c>
      <c r="L326" s="4" t="s">
        <v>197</v>
      </c>
      <c r="M326" s="4" t="s">
        <v>30</v>
      </c>
      <c r="N326" s="4">
        <f>VLOOKUP(M326,Sheet1!$B$8:$D$10,3,0)</f>
        <v>3</v>
      </c>
      <c r="O326" s="4">
        <v>2</v>
      </c>
      <c r="P326" s="4">
        <f t="shared" si="10"/>
        <v>2</v>
      </c>
      <c r="Q326" s="4" t="s">
        <v>44</v>
      </c>
      <c r="R326" s="4">
        <f t="shared" si="11"/>
        <v>1</v>
      </c>
      <c r="S326" s="4" t="s">
        <v>2144</v>
      </c>
      <c r="T326" s="4" t="s">
        <v>2145</v>
      </c>
      <c r="U326" s="17">
        <v>0</v>
      </c>
      <c r="V326" s="17">
        <v>0</v>
      </c>
      <c r="W326" s="17">
        <v>0</v>
      </c>
      <c r="X326" s="17">
        <v>0</v>
      </c>
      <c r="AA326" s="8"/>
      <c r="AC326" s="70"/>
    </row>
    <row r="327" spans="1:29" s="2" customFormat="1" x14ac:dyDescent="0.2">
      <c r="A327" s="15">
        <v>350</v>
      </c>
      <c r="B327" s="2" t="s">
        <v>2141</v>
      </c>
      <c r="C327" s="2" t="s">
        <v>2070</v>
      </c>
      <c r="D327" s="2" t="s">
        <v>1930</v>
      </c>
      <c r="E327" s="20" t="s">
        <v>1931</v>
      </c>
      <c r="F327" s="2" t="s">
        <v>1878</v>
      </c>
      <c r="H327" s="2" t="s">
        <v>967</v>
      </c>
      <c r="I327" s="2">
        <f>VLOOKUP(H327,Sheet1!$A$15:$D$17,4,0)</f>
        <v>3</v>
      </c>
      <c r="J327" s="4" t="s">
        <v>770</v>
      </c>
      <c r="K327" s="4">
        <f>VLOOKUP(J327,Sheet1!$A$19:$D$22,4,0)</f>
        <v>4</v>
      </c>
      <c r="L327" s="4" t="s">
        <v>197</v>
      </c>
      <c r="M327" s="4" t="s">
        <v>30</v>
      </c>
      <c r="N327" s="4">
        <f>VLOOKUP(M327,Sheet1!$B$8:$D$10,3,0)</f>
        <v>3</v>
      </c>
      <c r="O327" s="4">
        <v>2</v>
      </c>
      <c r="P327" s="4">
        <f t="shared" si="10"/>
        <v>2</v>
      </c>
      <c r="Q327" s="4" t="s">
        <v>44</v>
      </c>
      <c r="R327" s="4">
        <f t="shared" si="11"/>
        <v>1</v>
      </c>
      <c r="S327" s="4" t="s">
        <v>2146</v>
      </c>
      <c r="T327" s="4" t="s">
        <v>2147</v>
      </c>
      <c r="U327" s="17">
        <v>0</v>
      </c>
      <c r="V327" s="17">
        <v>0</v>
      </c>
      <c r="W327" s="17">
        <v>1</v>
      </c>
      <c r="X327" s="17">
        <v>0</v>
      </c>
      <c r="AA327" s="8" t="s">
        <v>1994</v>
      </c>
      <c r="AC327" s="70"/>
    </row>
    <row r="328" spans="1:29" s="2" customFormat="1" x14ac:dyDescent="0.2">
      <c r="A328" s="15">
        <v>380</v>
      </c>
      <c r="B328" s="2" t="s">
        <v>1936</v>
      </c>
      <c r="C328" s="2" t="s">
        <v>1929</v>
      </c>
      <c r="D328" s="2" t="s">
        <v>1930</v>
      </c>
      <c r="E328" s="20" t="s">
        <v>1931</v>
      </c>
      <c r="F328" s="2" t="s">
        <v>1878</v>
      </c>
      <c r="H328" s="2" t="s">
        <v>967</v>
      </c>
      <c r="I328" s="2">
        <f>VLOOKUP(H328,Sheet1!$A$15:$D$17,4,0)</f>
        <v>3</v>
      </c>
      <c r="J328" s="4" t="s">
        <v>770</v>
      </c>
      <c r="K328" s="4">
        <f>VLOOKUP(J328,Sheet1!$A$19:$D$22,4,0)</f>
        <v>4</v>
      </c>
      <c r="L328" s="4" t="s">
        <v>197</v>
      </c>
      <c r="M328" s="4" t="s">
        <v>30</v>
      </c>
      <c r="N328" s="4">
        <f>VLOOKUP(M328,Sheet1!$B$8:$D$10,3,0)</f>
        <v>3</v>
      </c>
      <c r="O328" s="4">
        <v>5</v>
      </c>
      <c r="P328" s="4">
        <f t="shared" si="10"/>
        <v>1</v>
      </c>
      <c r="Q328" s="4" t="s">
        <v>31</v>
      </c>
      <c r="R328" s="4">
        <f t="shared" si="11"/>
        <v>2</v>
      </c>
      <c r="S328" s="4" t="s">
        <v>350</v>
      </c>
      <c r="T328" s="4" t="s">
        <v>2148</v>
      </c>
      <c r="U328" s="17">
        <v>0</v>
      </c>
      <c r="V328" s="17">
        <v>0</v>
      </c>
      <c r="W328" s="17">
        <v>0</v>
      </c>
      <c r="X328" s="17">
        <v>0</v>
      </c>
      <c r="AC328" s="70"/>
    </row>
    <row r="329" spans="1:29" s="2" customFormat="1" x14ac:dyDescent="0.2">
      <c r="A329" s="15">
        <v>381</v>
      </c>
      <c r="B329" s="2" t="s">
        <v>1936</v>
      </c>
      <c r="C329" s="2" t="s">
        <v>1929</v>
      </c>
      <c r="D329" s="2" t="s">
        <v>1930</v>
      </c>
      <c r="E329" s="20" t="s">
        <v>1931</v>
      </c>
      <c r="F329" s="2" t="s">
        <v>1878</v>
      </c>
      <c r="H329" s="2" t="s">
        <v>967</v>
      </c>
      <c r="I329" s="2">
        <f>VLOOKUP(H329,Sheet1!$A$15:$D$17,4,0)</f>
        <v>3</v>
      </c>
      <c r="J329" s="4" t="s">
        <v>770</v>
      </c>
      <c r="K329" s="4">
        <f>VLOOKUP(J329,Sheet1!$A$19:$D$22,4,0)</f>
        <v>4</v>
      </c>
      <c r="L329" s="4" t="s">
        <v>197</v>
      </c>
      <c r="M329" s="4" t="s">
        <v>30</v>
      </c>
      <c r="N329" s="4">
        <f>VLOOKUP(M329,Sheet1!$B$8:$D$10,3,0)</f>
        <v>3</v>
      </c>
      <c r="O329" s="4">
        <v>7</v>
      </c>
      <c r="P329" s="4">
        <f t="shared" si="10"/>
        <v>1</v>
      </c>
      <c r="Q329" s="4" t="s">
        <v>31</v>
      </c>
      <c r="R329" s="4">
        <f t="shared" si="11"/>
        <v>2</v>
      </c>
      <c r="S329" s="4" t="s">
        <v>352</v>
      </c>
      <c r="T329" s="4" t="s">
        <v>2149</v>
      </c>
      <c r="U329" s="17">
        <v>0</v>
      </c>
      <c r="V329" s="17">
        <v>0</v>
      </c>
      <c r="W329" s="17">
        <v>0</v>
      </c>
      <c r="X329" s="17">
        <v>0</v>
      </c>
      <c r="AC329" s="70"/>
    </row>
    <row r="330" spans="1:29" s="2" customFormat="1" x14ac:dyDescent="0.2">
      <c r="A330" s="15">
        <v>382</v>
      </c>
      <c r="B330" s="2" t="s">
        <v>1936</v>
      </c>
      <c r="C330" s="2" t="s">
        <v>1929</v>
      </c>
      <c r="D330" s="2" t="s">
        <v>1930</v>
      </c>
      <c r="E330" s="20" t="s">
        <v>1931</v>
      </c>
      <c r="F330" s="2" t="s">
        <v>1878</v>
      </c>
      <c r="H330" s="2" t="s">
        <v>967</v>
      </c>
      <c r="I330" s="2">
        <f>VLOOKUP(H330,Sheet1!$A$15:$D$17,4,0)</f>
        <v>3</v>
      </c>
      <c r="J330" s="4" t="s">
        <v>770</v>
      </c>
      <c r="K330" s="4">
        <f>VLOOKUP(J330,Sheet1!$A$19:$D$22,4,0)</f>
        <v>4</v>
      </c>
      <c r="L330" s="4" t="s">
        <v>197</v>
      </c>
      <c r="M330" s="4" t="s">
        <v>30</v>
      </c>
      <c r="N330" s="4">
        <f>VLOOKUP(M330,Sheet1!$B$8:$D$10,3,0)</f>
        <v>3</v>
      </c>
      <c r="O330" s="4">
        <v>6.5</v>
      </c>
      <c r="P330" s="4">
        <f t="shared" si="10"/>
        <v>1</v>
      </c>
      <c r="Q330" s="4" t="s">
        <v>31</v>
      </c>
      <c r="R330" s="4">
        <f t="shared" si="11"/>
        <v>2</v>
      </c>
      <c r="S330" s="4" t="s">
        <v>354</v>
      </c>
      <c r="T330" s="4" t="s">
        <v>2150</v>
      </c>
      <c r="U330" s="17">
        <v>0</v>
      </c>
      <c r="V330" s="17">
        <v>0</v>
      </c>
      <c r="W330" s="17">
        <v>0</v>
      </c>
      <c r="X330" s="17">
        <v>0</v>
      </c>
      <c r="AC330" s="70"/>
    </row>
    <row r="331" spans="1:29" s="2" customFormat="1" x14ac:dyDescent="0.2">
      <c r="A331" s="15">
        <v>383</v>
      </c>
      <c r="B331" s="2" t="s">
        <v>1936</v>
      </c>
      <c r="C331" s="2" t="s">
        <v>1929</v>
      </c>
      <c r="D331" s="2" t="s">
        <v>1930</v>
      </c>
      <c r="E331" s="20" t="s">
        <v>1931</v>
      </c>
      <c r="F331" s="2" t="s">
        <v>1878</v>
      </c>
      <c r="H331" s="2" t="s">
        <v>967</v>
      </c>
      <c r="I331" s="2">
        <f>VLOOKUP(H331,Sheet1!$A$15:$D$17,4,0)</f>
        <v>3</v>
      </c>
      <c r="J331" s="4" t="s">
        <v>770</v>
      </c>
      <c r="K331" s="4">
        <f>VLOOKUP(J331,Sheet1!$A$19:$D$22,4,0)</f>
        <v>4</v>
      </c>
      <c r="L331" s="4" t="s">
        <v>197</v>
      </c>
      <c r="M331" s="4" t="s">
        <v>30</v>
      </c>
      <c r="N331" s="4">
        <f>VLOOKUP(M331,Sheet1!$B$8:$D$10,3,0)</f>
        <v>3</v>
      </c>
      <c r="O331" s="4">
        <v>4</v>
      </c>
      <c r="P331" s="4">
        <f t="shared" si="10"/>
        <v>2</v>
      </c>
      <c r="Q331" s="4" t="s">
        <v>31</v>
      </c>
      <c r="R331" s="4">
        <f t="shared" si="11"/>
        <v>2</v>
      </c>
      <c r="S331" s="4" t="s">
        <v>1245</v>
      </c>
      <c r="T331" s="4" t="s">
        <v>2151</v>
      </c>
      <c r="U331" s="17">
        <v>0</v>
      </c>
      <c r="V331" s="17">
        <v>0</v>
      </c>
      <c r="W331" s="17">
        <v>0</v>
      </c>
      <c r="X331" s="17">
        <v>0</v>
      </c>
      <c r="AC331" s="70"/>
    </row>
    <row r="332" spans="1:29" s="2" customFormat="1" x14ac:dyDescent="0.2">
      <c r="A332" s="15">
        <v>386</v>
      </c>
      <c r="B332" s="2" t="s">
        <v>1936</v>
      </c>
      <c r="C332" s="2" t="s">
        <v>1929</v>
      </c>
      <c r="D332" s="2" t="s">
        <v>1930</v>
      </c>
      <c r="E332" s="20" t="s">
        <v>1931</v>
      </c>
      <c r="F332" s="2" t="s">
        <v>1878</v>
      </c>
      <c r="H332" s="2" t="s">
        <v>967</v>
      </c>
      <c r="I332" s="2">
        <f>VLOOKUP(H332,Sheet1!$A$15:$D$17,4,0)</f>
        <v>3</v>
      </c>
      <c r="J332" s="4" t="s">
        <v>770</v>
      </c>
      <c r="K332" s="4">
        <f>VLOOKUP(J332,Sheet1!$A$19:$D$22,4,0)</f>
        <v>4</v>
      </c>
      <c r="L332" s="4" t="s">
        <v>197</v>
      </c>
      <c r="M332" s="4" t="s">
        <v>30</v>
      </c>
      <c r="N332" s="4">
        <f>VLOOKUP(M332,Sheet1!$B$8:$D$10,3,0)</f>
        <v>3</v>
      </c>
      <c r="O332" s="4">
        <v>6.5</v>
      </c>
      <c r="P332" s="4">
        <f t="shared" si="10"/>
        <v>1</v>
      </c>
      <c r="Q332" s="4" t="s">
        <v>31</v>
      </c>
      <c r="R332" s="4">
        <f t="shared" si="11"/>
        <v>2</v>
      </c>
      <c r="S332" s="4" t="s">
        <v>2152</v>
      </c>
      <c r="T332" s="4" t="s">
        <v>2153</v>
      </c>
      <c r="U332" s="17">
        <v>0</v>
      </c>
      <c r="V332" s="17">
        <v>0</v>
      </c>
      <c r="W332" s="17">
        <v>0</v>
      </c>
      <c r="X332" s="17">
        <v>0</v>
      </c>
      <c r="AC332" s="70"/>
    </row>
    <row r="333" spans="1:29" s="2" customFormat="1" x14ac:dyDescent="0.2">
      <c r="A333" s="15">
        <v>396</v>
      </c>
      <c r="B333" s="2" t="s">
        <v>1936</v>
      </c>
      <c r="C333" s="2" t="s">
        <v>1929</v>
      </c>
      <c r="D333" s="2" t="s">
        <v>1930</v>
      </c>
      <c r="E333" s="20" t="s">
        <v>1931</v>
      </c>
      <c r="F333" s="2" t="s">
        <v>1878</v>
      </c>
      <c r="H333" s="2" t="s">
        <v>967</v>
      </c>
      <c r="I333" s="2">
        <f>VLOOKUP(H333,Sheet1!$A$15:$D$17,4,0)</f>
        <v>3</v>
      </c>
      <c r="J333" s="4" t="s">
        <v>770</v>
      </c>
      <c r="K333" s="4">
        <f>VLOOKUP(J333,Sheet1!$A$19:$D$22,4,0)</f>
        <v>4</v>
      </c>
      <c r="L333" s="4" t="s">
        <v>197</v>
      </c>
      <c r="M333" s="4" t="s">
        <v>30</v>
      </c>
      <c r="N333" s="4">
        <f>VLOOKUP(M333,Sheet1!$B$8:$D$10,3,0)</f>
        <v>3</v>
      </c>
      <c r="O333" s="4">
        <v>4</v>
      </c>
      <c r="P333" s="4">
        <f t="shared" si="10"/>
        <v>2</v>
      </c>
      <c r="Q333" s="4" t="s">
        <v>31</v>
      </c>
      <c r="R333" s="4">
        <f t="shared" si="11"/>
        <v>2</v>
      </c>
      <c r="S333" s="4" t="s">
        <v>363</v>
      </c>
      <c r="T333" s="4" t="s">
        <v>2154</v>
      </c>
      <c r="U333" s="17">
        <v>0</v>
      </c>
      <c r="V333" s="17">
        <v>0</v>
      </c>
      <c r="W333" s="17">
        <v>0</v>
      </c>
      <c r="X333" s="17">
        <v>0</v>
      </c>
      <c r="AA333" s="5"/>
      <c r="AC333" s="70"/>
    </row>
    <row r="334" spans="1:29" s="2" customFormat="1" x14ac:dyDescent="0.2">
      <c r="A334" s="15">
        <v>397</v>
      </c>
      <c r="B334" s="2" t="s">
        <v>1936</v>
      </c>
      <c r="C334" s="2" t="s">
        <v>1929</v>
      </c>
      <c r="D334" s="2" t="s">
        <v>1930</v>
      </c>
      <c r="E334" s="20" t="s">
        <v>1931</v>
      </c>
      <c r="F334" s="2" t="s">
        <v>1878</v>
      </c>
      <c r="H334" s="2" t="s">
        <v>967</v>
      </c>
      <c r="I334" s="2">
        <f>VLOOKUP(H334,Sheet1!$A$15:$D$17,4,0)</f>
        <v>3</v>
      </c>
      <c r="J334" s="4" t="s">
        <v>770</v>
      </c>
      <c r="K334" s="4">
        <f>VLOOKUP(J334,Sheet1!$A$19:$D$22,4,0)</f>
        <v>4</v>
      </c>
      <c r="L334" s="4" t="s">
        <v>197</v>
      </c>
      <c r="M334" s="4" t="s">
        <v>30</v>
      </c>
      <c r="N334" s="4">
        <f>VLOOKUP(M334,Sheet1!$B$8:$D$10,3,0)</f>
        <v>3</v>
      </c>
      <c r="O334" s="4">
        <v>3</v>
      </c>
      <c r="P334" s="4">
        <f t="shared" si="10"/>
        <v>2</v>
      </c>
      <c r="Q334" s="4" t="s">
        <v>31</v>
      </c>
      <c r="R334" s="4">
        <f t="shared" si="11"/>
        <v>2</v>
      </c>
      <c r="S334" s="4" t="s">
        <v>2155</v>
      </c>
      <c r="T334" s="4" t="s">
        <v>2156</v>
      </c>
      <c r="U334" s="17">
        <v>0</v>
      </c>
      <c r="V334" s="17">
        <v>0</v>
      </c>
      <c r="W334" s="17">
        <v>1</v>
      </c>
      <c r="X334" s="17">
        <v>0</v>
      </c>
      <c r="AA334" s="5" t="s">
        <v>2157</v>
      </c>
      <c r="AC334" s="70"/>
    </row>
    <row r="335" spans="1:29" s="2" customFormat="1" x14ac:dyDescent="0.2">
      <c r="A335" s="15">
        <v>398</v>
      </c>
      <c r="B335" s="2" t="s">
        <v>1936</v>
      </c>
      <c r="C335" s="2" t="s">
        <v>1929</v>
      </c>
      <c r="D335" s="2" t="s">
        <v>1930</v>
      </c>
      <c r="E335" s="20" t="s">
        <v>1931</v>
      </c>
      <c r="F335" s="2" t="s">
        <v>1878</v>
      </c>
      <c r="H335" s="2" t="s">
        <v>967</v>
      </c>
      <c r="I335" s="2">
        <f>VLOOKUP(H335,Sheet1!$A$15:$D$17,4,0)</f>
        <v>3</v>
      </c>
      <c r="J335" s="4" t="s">
        <v>770</v>
      </c>
      <c r="K335" s="4">
        <f>VLOOKUP(J335,Sheet1!$A$19:$D$22,4,0)</f>
        <v>4</v>
      </c>
      <c r="L335" s="4" t="s">
        <v>197</v>
      </c>
      <c r="M335" s="4" t="s">
        <v>30</v>
      </c>
      <c r="N335" s="4">
        <f>VLOOKUP(M335,Sheet1!$B$8:$D$10,3,0)</f>
        <v>3</v>
      </c>
      <c r="O335" s="4">
        <v>5</v>
      </c>
      <c r="P335" s="4">
        <f t="shared" si="10"/>
        <v>1</v>
      </c>
      <c r="Q335" s="4" t="s">
        <v>31</v>
      </c>
      <c r="R335" s="4">
        <f t="shared" si="11"/>
        <v>2</v>
      </c>
      <c r="S335" s="4" t="s">
        <v>2158</v>
      </c>
      <c r="T335" s="4" t="s">
        <v>2159</v>
      </c>
      <c r="U335" s="17">
        <v>0</v>
      </c>
      <c r="V335" s="17">
        <v>0</v>
      </c>
      <c r="W335" s="17">
        <v>1</v>
      </c>
      <c r="X335" s="17">
        <v>0</v>
      </c>
      <c r="AA335" s="5" t="s">
        <v>2157</v>
      </c>
      <c r="AC335" s="70"/>
    </row>
    <row r="336" spans="1:29" s="2" customFormat="1" x14ac:dyDescent="0.2">
      <c r="A336" s="15">
        <v>351</v>
      </c>
      <c r="B336" s="2" t="s">
        <v>1949</v>
      </c>
      <c r="C336" s="2" t="s">
        <v>1929</v>
      </c>
      <c r="D336" s="2" t="s">
        <v>1930</v>
      </c>
      <c r="E336" s="20" t="s">
        <v>1931</v>
      </c>
      <c r="F336" s="2" t="s">
        <v>1878</v>
      </c>
      <c r="H336" s="2" t="s">
        <v>967</v>
      </c>
      <c r="I336" s="2">
        <f>VLOOKUP(H336,Sheet1!$A$15:$D$17,4,0)</f>
        <v>3</v>
      </c>
      <c r="J336" s="4" t="s">
        <v>770</v>
      </c>
      <c r="K336" s="4">
        <f>VLOOKUP(J336,Sheet1!$A$19:$D$22,4,0)</f>
        <v>4</v>
      </c>
      <c r="L336" s="4" t="s">
        <v>197</v>
      </c>
      <c r="M336" s="4" t="s">
        <v>30</v>
      </c>
      <c r="N336" s="4">
        <f>VLOOKUP(M336,Sheet1!$B$8:$D$10,3,0)</f>
        <v>3</v>
      </c>
      <c r="O336" s="4">
        <v>2</v>
      </c>
      <c r="P336" s="4">
        <f t="shared" si="10"/>
        <v>2</v>
      </c>
      <c r="Q336" s="4" t="s">
        <v>44</v>
      </c>
      <c r="R336" s="4">
        <f t="shared" si="11"/>
        <v>1</v>
      </c>
      <c r="S336" s="4" t="s">
        <v>1254</v>
      </c>
      <c r="T336" s="4" t="s">
        <v>2160</v>
      </c>
      <c r="U336" s="17">
        <v>0</v>
      </c>
      <c r="V336" s="17">
        <v>0</v>
      </c>
      <c r="W336" s="17">
        <v>0</v>
      </c>
      <c r="X336" s="17">
        <v>1</v>
      </c>
      <c r="AB336" s="18"/>
      <c r="AC336" s="70"/>
    </row>
    <row r="337" spans="1:29" s="2" customFormat="1" x14ac:dyDescent="0.2">
      <c r="A337" s="15">
        <v>352</v>
      </c>
      <c r="B337" s="2" t="s">
        <v>1949</v>
      </c>
      <c r="C337" s="2" t="s">
        <v>1929</v>
      </c>
      <c r="D337" s="2" t="s">
        <v>1930</v>
      </c>
      <c r="E337" s="20" t="s">
        <v>1931</v>
      </c>
      <c r="F337" s="2" t="s">
        <v>1878</v>
      </c>
      <c r="H337" s="2" t="s">
        <v>967</v>
      </c>
      <c r="I337" s="2">
        <f>VLOOKUP(H337,Sheet1!$A$15:$D$17,4,0)</f>
        <v>3</v>
      </c>
      <c r="J337" s="4" t="s">
        <v>770</v>
      </c>
      <c r="K337" s="4">
        <f>VLOOKUP(J337,Sheet1!$A$19:$D$22,4,0)</f>
        <v>4</v>
      </c>
      <c r="L337" s="4" t="s">
        <v>197</v>
      </c>
      <c r="M337" s="4" t="s">
        <v>30</v>
      </c>
      <c r="N337" s="4">
        <f>VLOOKUP(M337,Sheet1!$B$8:$D$10,3,0)</f>
        <v>3</v>
      </c>
      <c r="O337" s="4">
        <v>1</v>
      </c>
      <c r="P337" s="4">
        <f t="shared" si="10"/>
        <v>2</v>
      </c>
      <c r="Q337" s="4" t="s">
        <v>44</v>
      </c>
      <c r="R337" s="4">
        <f t="shared" si="11"/>
        <v>1</v>
      </c>
      <c r="S337" s="4" t="s">
        <v>2161</v>
      </c>
      <c r="T337" s="4" t="s">
        <v>2162</v>
      </c>
      <c r="U337" s="17">
        <v>0</v>
      </c>
      <c r="V337" s="17">
        <v>0</v>
      </c>
      <c r="W337" s="17">
        <v>0</v>
      </c>
      <c r="X337" s="17">
        <v>1</v>
      </c>
      <c r="AB337" s="18" t="s">
        <v>168</v>
      </c>
      <c r="AC337" s="70"/>
    </row>
    <row r="338" spans="1:29" s="2" customFormat="1" x14ac:dyDescent="0.2">
      <c r="A338" s="15">
        <v>353</v>
      </c>
      <c r="B338" s="2" t="s">
        <v>1949</v>
      </c>
      <c r="C338" s="2" t="s">
        <v>1929</v>
      </c>
      <c r="D338" s="2" t="s">
        <v>1930</v>
      </c>
      <c r="E338" s="20" t="s">
        <v>1931</v>
      </c>
      <c r="F338" s="2" t="s">
        <v>1878</v>
      </c>
      <c r="H338" s="2" t="s">
        <v>967</v>
      </c>
      <c r="I338" s="2">
        <f>VLOOKUP(H338,Sheet1!$A$15:$D$17,4,0)</f>
        <v>3</v>
      </c>
      <c r="J338" s="4" t="s">
        <v>770</v>
      </c>
      <c r="K338" s="4">
        <f>VLOOKUP(J338,Sheet1!$A$19:$D$22,4,0)</f>
        <v>4</v>
      </c>
      <c r="L338" s="4" t="s">
        <v>197</v>
      </c>
      <c r="M338" s="4" t="s">
        <v>30</v>
      </c>
      <c r="N338" s="4">
        <f>VLOOKUP(M338,Sheet1!$B$8:$D$10,3,0)</f>
        <v>3</v>
      </c>
      <c r="O338" s="4">
        <v>1</v>
      </c>
      <c r="P338" s="4">
        <f t="shared" si="10"/>
        <v>2</v>
      </c>
      <c r="Q338" s="4" t="s">
        <v>44</v>
      </c>
      <c r="R338" s="4">
        <f t="shared" si="11"/>
        <v>1</v>
      </c>
      <c r="S338" s="4" t="s">
        <v>2163</v>
      </c>
      <c r="T338" s="4" t="s">
        <v>2164</v>
      </c>
      <c r="U338" s="17">
        <v>0</v>
      </c>
      <c r="V338" s="17">
        <v>0</v>
      </c>
      <c r="W338" s="17">
        <v>0</v>
      </c>
      <c r="X338" s="17">
        <v>0</v>
      </c>
      <c r="AB338" s="18"/>
      <c r="AC338" s="70"/>
    </row>
    <row r="339" spans="1:29" s="2" customFormat="1" x14ac:dyDescent="0.2">
      <c r="A339" s="15">
        <v>357</v>
      </c>
      <c r="B339" s="2" t="s">
        <v>1949</v>
      </c>
      <c r="C339" s="2" t="s">
        <v>1929</v>
      </c>
      <c r="D339" s="2" t="s">
        <v>1930</v>
      </c>
      <c r="E339" s="20" t="s">
        <v>1931</v>
      </c>
      <c r="F339" s="2" t="s">
        <v>1878</v>
      </c>
      <c r="H339" s="2" t="s">
        <v>967</v>
      </c>
      <c r="I339" s="2">
        <f>VLOOKUP(H339,Sheet1!$A$15:$D$17,4,0)</f>
        <v>3</v>
      </c>
      <c r="J339" s="4" t="s">
        <v>770</v>
      </c>
      <c r="K339" s="4">
        <f>VLOOKUP(J339,Sheet1!$A$19:$D$22,4,0)</f>
        <v>4</v>
      </c>
      <c r="L339" s="4" t="s">
        <v>197</v>
      </c>
      <c r="M339" s="4" t="s">
        <v>30</v>
      </c>
      <c r="N339" s="4">
        <f>VLOOKUP(M339,Sheet1!$B$8:$D$10,3,0)</f>
        <v>3</v>
      </c>
      <c r="O339" s="4">
        <v>1.5</v>
      </c>
      <c r="P339" s="4">
        <f t="shared" si="10"/>
        <v>2</v>
      </c>
      <c r="Q339" s="4" t="s">
        <v>31</v>
      </c>
      <c r="R339" s="4">
        <f t="shared" si="11"/>
        <v>2</v>
      </c>
      <c r="S339" s="4" t="s">
        <v>2165</v>
      </c>
      <c r="T339" s="4" t="s">
        <v>2166</v>
      </c>
      <c r="U339" s="17">
        <v>0</v>
      </c>
      <c r="V339" s="17">
        <v>0</v>
      </c>
      <c r="W339" s="17">
        <v>0</v>
      </c>
      <c r="X339" s="17">
        <v>1</v>
      </c>
      <c r="AB339" s="18"/>
      <c r="AC339" s="70"/>
    </row>
    <row r="340" spans="1:29" s="2" customFormat="1" x14ac:dyDescent="0.2">
      <c r="A340" s="15">
        <v>358</v>
      </c>
      <c r="B340" s="2" t="s">
        <v>2167</v>
      </c>
      <c r="C340" s="2" t="s">
        <v>1929</v>
      </c>
      <c r="D340" s="2" t="s">
        <v>1930</v>
      </c>
      <c r="E340" s="20" t="s">
        <v>1931</v>
      </c>
      <c r="F340" s="2" t="s">
        <v>1878</v>
      </c>
      <c r="H340" s="2" t="s">
        <v>967</v>
      </c>
      <c r="I340" s="2">
        <f>VLOOKUP(H340,Sheet1!$A$15:$D$17,4,0)</f>
        <v>3</v>
      </c>
      <c r="J340" s="4" t="s">
        <v>770</v>
      </c>
      <c r="K340" s="4">
        <f>VLOOKUP(J340,Sheet1!$A$19:$D$22,4,0)</f>
        <v>4</v>
      </c>
      <c r="L340" s="4" t="s">
        <v>197</v>
      </c>
      <c r="M340" s="4" t="s">
        <v>30</v>
      </c>
      <c r="N340" s="4">
        <f>VLOOKUP(M340,Sheet1!$B$8:$D$10,3,0)</f>
        <v>3</v>
      </c>
      <c r="O340" s="4">
        <v>2</v>
      </c>
      <c r="P340" s="4">
        <f t="shared" si="10"/>
        <v>2</v>
      </c>
      <c r="Q340" s="4" t="s">
        <v>44</v>
      </c>
      <c r="R340" s="4">
        <f t="shared" si="11"/>
        <v>1</v>
      </c>
      <c r="S340" s="4" t="s">
        <v>2168</v>
      </c>
      <c r="T340" s="4" t="s">
        <v>2169</v>
      </c>
      <c r="U340" s="17">
        <v>0</v>
      </c>
      <c r="V340" s="17">
        <v>0</v>
      </c>
      <c r="W340" s="17">
        <v>0</v>
      </c>
      <c r="X340" s="17">
        <v>0</v>
      </c>
      <c r="AC340" s="70"/>
    </row>
    <row r="341" spans="1:29" s="2" customFormat="1" x14ac:dyDescent="0.2">
      <c r="A341" s="15">
        <v>359</v>
      </c>
      <c r="B341" s="2" t="s">
        <v>2167</v>
      </c>
      <c r="C341" s="2" t="s">
        <v>1929</v>
      </c>
      <c r="D341" s="2" t="s">
        <v>1930</v>
      </c>
      <c r="E341" s="20" t="s">
        <v>1931</v>
      </c>
      <c r="F341" s="2" t="s">
        <v>1878</v>
      </c>
      <c r="H341" s="2" t="s">
        <v>967</v>
      </c>
      <c r="I341" s="2">
        <f>VLOOKUP(H341,Sheet1!$A$15:$D$17,4,0)</f>
        <v>3</v>
      </c>
      <c r="J341" s="4" t="s">
        <v>770</v>
      </c>
      <c r="K341" s="4">
        <f>VLOOKUP(J341,Sheet1!$A$19:$D$22,4,0)</f>
        <v>4</v>
      </c>
      <c r="L341" s="4" t="s">
        <v>197</v>
      </c>
      <c r="M341" s="4" t="s">
        <v>30</v>
      </c>
      <c r="N341" s="4">
        <f>VLOOKUP(M341,Sheet1!$B$8:$D$10,3,0)</f>
        <v>3</v>
      </c>
      <c r="O341" s="4">
        <v>6</v>
      </c>
      <c r="P341" s="4">
        <f t="shared" si="10"/>
        <v>1</v>
      </c>
      <c r="Q341" s="4" t="s">
        <v>31</v>
      </c>
      <c r="R341" s="4">
        <f t="shared" si="11"/>
        <v>2</v>
      </c>
      <c r="S341" s="4" t="s">
        <v>2170</v>
      </c>
      <c r="T341" s="4" t="s">
        <v>2171</v>
      </c>
      <c r="U341" s="17">
        <v>0</v>
      </c>
      <c r="V341" s="17">
        <v>0</v>
      </c>
      <c r="W341" s="17">
        <v>0</v>
      </c>
      <c r="X341" s="17">
        <v>0</v>
      </c>
      <c r="AC341" s="70"/>
    </row>
    <row r="342" spans="1:29" s="2" customFormat="1" x14ac:dyDescent="0.2">
      <c r="A342" s="15">
        <v>399</v>
      </c>
      <c r="B342" s="2" t="s">
        <v>1928</v>
      </c>
      <c r="C342" s="2" t="s">
        <v>1929</v>
      </c>
      <c r="D342" s="2" t="s">
        <v>1930</v>
      </c>
      <c r="E342" s="20" t="s">
        <v>1931</v>
      </c>
      <c r="F342" s="2" t="s">
        <v>1878</v>
      </c>
      <c r="H342" s="2" t="s">
        <v>967</v>
      </c>
      <c r="I342" s="2">
        <f>VLOOKUP(H342,Sheet1!$A$15:$D$17,4,0)</f>
        <v>3</v>
      </c>
      <c r="J342" s="4" t="s">
        <v>770</v>
      </c>
      <c r="K342" s="4">
        <f>VLOOKUP(J342,Sheet1!$A$19:$D$22,4,0)</f>
        <v>4</v>
      </c>
      <c r="L342" s="4" t="s">
        <v>197</v>
      </c>
      <c r="M342" s="4" t="s">
        <v>30</v>
      </c>
      <c r="N342" s="4">
        <f>VLOOKUP(M342,Sheet1!$B$8:$D$10,3,0)</f>
        <v>3</v>
      </c>
      <c r="O342" s="4">
        <v>4</v>
      </c>
      <c r="P342" s="4">
        <f t="shared" si="10"/>
        <v>2</v>
      </c>
      <c r="Q342" s="4" t="s">
        <v>31</v>
      </c>
      <c r="R342" s="4">
        <f t="shared" si="11"/>
        <v>2</v>
      </c>
      <c r="S342" s="4" t="s">
        <v>2172</v>
      </c>
      <c r="T342" s="4" t="s">
        <v>2173</v>
      </c>
      <c r="U342" s="17">
        <v>0</v>
      </c>
      <c r="V342" s="17">
        <v>0</v>
      </c>
      <c r="W342" s="17">
        <v>0</v>
      </c>
      <c r="X342" s="17">
        <v>0</v>
      </c>
      <c r="AC342" s="70"/>
    </row>
    <row r="343" spans="1:29" s="2" customFormat="1" x14ac:dyDescent="0.2">
      <c r="A343" s="15">
        <v>400</v>
      </c>
      <c r="B343" s="2" t="s">
        <v>1928</v>
      </c>
      <c r="C343" s="2" t="s">
        <v>1929</v>
      </c>
      <c r="D343" s="2" t="s">
        <v>1930</v>
      </c>
      <c r="E343" s="20" t="s">
        <v>1931</v>
      </c>
      <c r="F343" s="2" t="s">
        <v>1878</v>
      </c>
      <c r="H343" s="2" t="s">
        <v>967</v>
      </c>
      <c r="I343" s="2">
        <f>VLOOKUP(H343,Sheet1!$A$15:$D$17,4,0)</f>
        <v>3</v>
      </c>
      <c r="J343" s="4" t="s">
        <v>770</v>
      </c>
      <c r="K343" s="4">
        <f>VLOOKUP(J343,Sheet1!$A$19:$D$22,4,0)</f>
        <v>4</v>
      </c>
      <c r="L343" s="4" t="s">
        <v>197</v>
      </c>
      <c r="M343" s="4" t="s">
        <v>30</v>
      </c>
      <c r="N343" s="4">
        <f>VLOOKUP(M343,Sheet1!$B$8:$D$10,3,0)</f>
        <v>3</v>
      </c>
      <c r="O343" s="17">
        <v>5</v>
      </c>
      <c r="P343" s="4">
        <f t="shared" si="10"/>
        <v>1</v>
      </c>
      <c r="Q343" s="17" t="s">
        <v>31</v>
      </c>
      <c r="R343" s="4">
        <f t="shared" si="11"/>
        <v>2</v>
      </c>
      <c r="S343" s="17" t="s">
        <v>370</v>
      </c>
      <c r="T343" s="4" t="s">
        <v>2174</v>
      </c>
      <c r="U343" s="17">
        <v>0</v>
      </c>
      <c r="V343" s="17">
        <v>0</v>
      </c>
      <c r="W343" s="17">
        <v>0</v>
      </c>
      <c r="X343" s="17">
        <v>0</v>
      </c>
      <c r="Y343" s="15"/>
      <c r="Z343" s="15"/>
      <c r="AA343" s="15"/>
      <c r="AB343" s="15"/>
      <c r="AC343" s="70"/>
    </row>
    <row r="344" spans="1:29" s="2" customFormat="1" x14ac:dyDescent="0.2">
      <c r="A344" s="15">
        <v>360</v>
      </c>
      <c r="B344" s="2" t="s">
        <v>2175</v>
      </c>
      <c r="C344" s="2" t="s">
        <v>1929</v>
      </c>
      <c r="D344" s="2" t="s">
        <v>1930</v>
      </c>
      <c r="E344" s="20" t="s">
        <v>1931</v>
      </c>
      <c r="F344" s="2" t="s">
        <v>1878</v>
      </c>
      <c r="H344" s="2" t="s">
        <v>967</v>
      </c>
      <c r="I344" s="2">
        <f>VLOOKUP(H344,Sheet1!$A$15:$D$17,4,0)</f>
        <v>3</v>
      </c>
      <c r="J344" s="4" t="s">
        <v>770</v>
      </c>
      <c r="K344" s="4">
        <f>VLOOKUP(J344,Sheet1!$A$19:$D$22,4,0)</f>
        <v>4</v>
      </c>
      <c r="L344" s="4" t="s">
        <v>197</v>
      </c>
      <c r="M344" s="4" t="s">
        <v>30</v>
      </c>
      <c r="N344" s="4">
        <f>VLOOKUP(M344,Sheet1!$B$8:$D$10,3,0)</f>
        <v>3</v>
      </c>
      <c r="O344" s="4">
        <v>6</v>
      </c>
      <c r="P344" s="4">
        <f t="shared" si="10"/>
        <v>1</v>
      </c>
      <c r="Q344" s="4" t="s">
        <v>31</v>
      </c>
      <c r="R344" s="4">
        <f t="shared" si="11"/>
        <v>2</v>
      </c>
      <c r="S344" s="4" t="s">
        <v>2176</v>
      </c>
      <c r="T344" s="4" t="s">
        <v>2177</v>
      </c>
      <c r="U344" s="17">
        <v>1</v>
      </c>
      <c r="V344" s="17">
        <v>0</v>
      </c>
      <c r="W344" s="17">
        <v>0</v>
      </c>
      <c r="X344" s="17">
        <v>0</v>
      </c>
      <c r="Y344" s="5" t="s">
        <v>1321</v>
      </c>
      <c r="AC344" s="70"/>
    </row>
    <row r="345" spans="1:29" s="2" customFormat="1" x14ac:dyDescent="0.2">
      <c r="A345" s="15">
        <v>361</v>
      </c>
      <c r="B345" s="2" t="s">
        <v>2175</v>
      </c>
      <c r="C345" s="2" t="s">
        <v>1929</v>
      </c>
      <c r="D345" s="2" t="s">
        <v>1930</v>
      </c>
      <c r="E345" s="20" t="s">
        <v>1931</v>
      </c>
      <c r="F345" s="2" t="s">
        <v>1878</v>
      </c>
      <c r="H345" s="2" t="s">
        <v>967</v>
      </c>
      <c r="I345" s="2">
        <f>VLOOKUP(H345,Sheet1!$A$15:$D$17,4,0)</f>
        <v>3</v>
      </c>
      <c r="J345" s="4" t="s">
        <v>770</v>
      </c>
      <c r="K345" s="4">
        <f>VLOOKUP(J345,Sheet1!$A$19:$D$22,4,0)</f>
        <v>4</v>
      </c>
      <c r="L345" s="4" t="s">
        <v>197</v>
      </c>
      <c r="M345" s="4" t="s">
        <v>30</v>
      </c>
      <c r="N345" s="4">
        <f>VLOOKUP(M345,Sheet1!$B$8:$D$10,3,0)</f>
        <v>3</v>
      </c>
      <c r="O345" s="4">
        <v>4</v>
      </c>
      <c r="P345" s="4">
        <f t="shared" si="10"/>
        <v>2</v>
      </c>
      <c r="Q345" s="4" t="s">
        <v>44</v>
      </c>
      <c r="R345" s="4">
        <f t="shared" si="11"/>
        <v>1</v>
      </c>
      <c r="S345" s="4" t="s">
        <v>1278</v>
      </c>
      <c r="T345" s="4" t="s">
        <v>2178</v>
      </c>
      <c r="U345" s="17">
        <v>1</v>
      </c>
      <c r="V345" s="17">
        <v>0</v>
      </c>
      <c r="W345" s="17">
        <v>0</v>
      </c>
      <c r="X345" s="17">
        <v>0</v>
      </c>
      <c r="Y345" s="5" t="s">
        <v>1321</v>
      </c>
      <c r="AC345" s="70"/>
    </row>
    <row r="346" spans="1:29" s="2" customFormat="1" x14ac:dyDescent="0.2">
      <c r="A346" s="15">
        <v>362</v>
      </c>
      <c r="B346" s="2" t="s">
        <v>2175</v>
      </c>
      <c r="C346" s="2" t="s">
        <v>1929</v>
      </c>
      <c r="D346" s="2" t="s">
        <v>1930</v>
      </c>
      <c r="E346" s="20" t="s">
        <v>1931</v>
      </c>
      <c r="F346" s="2" t="s">
        <v>1878</v>
      </c>
      <c r="H346" s="2" t="s">
        <v>967</v>
      </c>
      <c r="I346" s="2">
        <f>VLOOKUP(H346,Sheet1!$A$15:$D$17,4,0)</f>
        <v>3</v>
      </c>
      <c r="J346" s="4" t="s">
        <v>770</v>
      </c>
      <c r="K346" s="4">
        <f>VLOOKUP(J346,Sheet1!$A$19:$D$22,4,0)</f>
        <v>4</v>
      </c>
      <c r="L346" s="4" t="s">
        <v>197</v>
      </c>
      <c r="M346" s="4" t="s">
        <v>30</v>
      </c>
      <c r="N346" s="4">
        <f>VLOOKUP(M346,Sheet1!$B$8:$D$10,3,0)</f>
        <v>3</v>
      </c>
      <c r="O346" s="4">
        <v>4</v>
      </c>
      <c r="P346" s="4">
        <f t="shared" si="10"/>
        <v>2</v>
      </c>
      <c r="Q346" s="4" t="s">
        <v>44</v>
      </c>
      <c r="R346" s="4">
        <f t="shared" si="11"/>
        <v>1</v>
      </c>
      <c r="S346" s="4" t="s">
        <v>2179</v>
      </c>
      <c r="T346" s="4" t="s">
        <v>2180</v>
      </c>
      <c r="U346" s="17">
        <v>0</v>
      </c>
      <c r="V346" s="17">
        <v>0</v>
      </c>
      <c r="W346" s="17">
        <v>0</v>
      </c>
      <c r="X346" s="17">
        <v>0</v>
      </c>
      <c r="Y346" s="5"/>
      <c r="AC346" s="70"/>
    </row>
    <row r="347" spans="1:29" s="2" customFormat="1" x14ac:dyDescent="0.2">
      <c r="A347" s="15">
        <v>201</v>
      </c>
      <c r="B347" s="2" t="s">
        <v>2181</v>
      </c>
      <c r="C347" s="2" t="s">
        <v>1884</v>
      </c>
      <c r="D347" s="2" t="s">
        <v>1877</v>
      </c>
      <c r="E347" s="20" t="s">
        <v>1404</v>
      </c>
      <c r="F347" s="2" t="s">
        <v>1878</v>
      </c>
      <c r="H347" s="2" t="s">
        <v>967</v>
      </c>
      <c r="I347" s="2">
        <f>VLOOKUP(H347,Sheet1!$A$15:$D$17,4,0)</f>
        <v>3</v>
      </c>
      <c r="J347" s="4" t="s">
        <v>389</v>
      </c>
      <c r="K347" s="4">
        <f>VLOOKUP(J347,Sheet1!$A$19:$D$22,4,0)</f>
        <v>1</v>
      </c>
      <c r="L347" s="4" t="s">
        <v>390</v>
      </c>
      <c r="M347" s="4" t="s">
        <v>30</v>
      </c>
      <c r="N347" s="4">
        <f>VLOOKUP(M347,Sheet1!$B$8:$D$10,3,0)</f>
        <v>3</v>
      </c>
      <c r="O347" s="4">
        <v>2</v>
      </c>
      <c r="P347" s="4">
        <f t="shared" si="10"/>
        <v>2</v>
      </c>
      <c r="Q347" s="4" t="s">
        <v>31</v>
      </c>
      <c r="R347" s="4">
        <f t="shared" si="11"/>
        <v>2</v>
      </c>
      <c r="S347" s="4" t="s">
        <v>2182</v>
      </c>
      <c r="T347" s="4" t="s">
        <v>2183</v>
      </c>
      <c r="U347" s="17">
        <v>1</v>
      </c>
      <c r="V347" s="17">
        <v>0</v>
      </c>
      <c r="W347" s="17">
        <v>0</v>
      </c>
      <c r="X347" s="17">
        <v>0</v>
      </c>
      <c r="Y347" s="8" t="s">
        <v>1537</v>
      </c>
      <c r="AC347" s="70"/>
    </row>
    <row r="348" spans="1:29" s="2" customFormat="1" x14ac:dyDescent="0.2">
      <c r="A348" s="15">
        <v>202</v>
      </c>
      <c r="B348" s="2" t="s">
        <v>2181</v>
      </c>
      <c r="C348" s="2" t="s">
        <v>1884</v>
      </c>
      <c r="D348" s="2" t="s">
        <v>1877</v>
      </c>
      <c r="E348" s="20" t="s">
        <v>1404</v>
      </c>
      <c r="F348" s="2" t="s">
        <v>1878</v>
      </c>
      <c r="H348" s="2" t="s">
        <v>967</v>
      </c>
      <c r="I348" s="2">
        <f>VLOOKUP(H348,Sheet1!$A$15:$D$17,4,0)</f>
        <v>3</v>
      </c>
      <c r="J348" s="4" t="s">
        <v>389</v>
      </c>
      <c r="K348" s="4">
        <f>VLOOKUP(J348,Sheet1!$A$19:$D$22,4,0)</f>
        <v>1</v>
      </c>
      <c r="L348" s="4" t="s">
        <v>390</v>
      </c>
      <c r="M348" s="4" t="s">
        <v>30</v>
      </c>
      <c r="N348" s="4">
        <f>VLOOKUP(M348,Sheet1!$B$8:$D$10,3,0)</f>
        <v>3</v>
      </c>
      <c r="O348" s="4">
        <v>7</v>
      </c>
      <c r="P348" s="4">
        <f t="shared" si="10"/>
        <v>1</v>
      </c>
      <c r="Q348" s="4" t="s">
        <v>31</v>
      </c>
      <c r="R348" s="4">
        <f t="shared" si="11"/>
        <v>2</v>
      </c>
      <c r="S348" s="4" t="s">
        <v>2184</v>
      </c>
      <c r="T348" s="4" t="s">
        <v>2185</v>
      </c>
      <c r="U348" s="17">
        <v>1</v>
      </c>
      <c r="V348" s="17">
        <v>0</v>
      </c>
      <c r="W348" s="17">
        <v>0</v>
      </c>
      <c r="X348" s="17">
        <v>0</v>
      </c>
      <c r="Y348" s="8" t="s">
        <v>1537</v>
      </c>
      <c r="AC348" s="70"/>
    </row>
    <row r="349" spans="1:29" s="2" customFormat="1" x14ac:dyDescent="0.2">
      <c r="A349" s="15">
        <v>203</v>
      </c>
      <c r="B349" s="2" t="s">
        <v>2181</v>
      </c>
      <c r="C349" s="2" t="s">
        <v>1884</v>
      </c>
      <c r="D349" s="2" t="s">
        <v>1877</v>
      </c>
      <c r="E349" s="20" t="s">
        <v>1404</v>
      </c>
      <c r="F349" s="2" t="s">
        <v>1878</v>
      </c>
      <c r="H349" s="2" t="s">
        <v>967</v>
      </c>
      <c r="I349" s="2">
        <f>VLOOKUP(H349,Sheet1!$A$15:$D$17,4,0)</f>
        <v>3</v>
      </c>
      <c r="J349" s="4" t="s">
        <v>389</v>
      </c>
      <c r="K349" s="4">
        <f>VLOOKUP(J349,Sheet1!$A$19:$D$22,4,0)</f>
        <v>1</v>
      </c>
      <c r="L349" s="4" t="s">
        <v>390</v>
      </c>
      <c r="M349" s="4" t="s">
        <v>30</v>
      </c>
      <c r="N349" s="4">
        <f>VLOOKUP(M349,Sheet1!$B$8:$D$10,3,0)</f>
        <v>3</v>
      </c>
      <c r="O349" s="4">
        <v>2</v>
      </c>
      <c r="P349" s="4">
        <f t="shared" si="10"/>
        <v>2</v>
      </c>
      <c r="Q349" s="4" t="s">
        <v>31</v>
      </c>
      <c r="R349" s="4">
        <f t="shared" si="11"/>
        <v>2</v>
      </c>
      <c r="S349" s="4" t="s">
        <v>2186</v>
      </c>
      <c r="T349" s="4" t="s">
        <v>2187</v>
      </c>
      <c r="U349" s="17">
        <v>0</v>
      </c>
      <c r="V349" s="17">
        <v>0</v>
      </c>
      <c r="W349" s="17">
        <v>0</v>
      </c>
      <c r="X349" s="17">
        <v>0</v>
      </c>
      <c r="Y349" s="5"/>
      <c r="AC349" s="70"/>
    </row>
    <row r="350" spans="1:29" s="2" customFormat="1" x14ac:dyDescent="0.2">
      <c r="A350" s="15">
        <v>204</v>
      </c>
      <c r="B350" s="2" t="s">
        <v>2181</v>
      </c>
      <c r="C350" s="2" t="s">
        <v>1884</v>
      </c>
      <c r="D350" s="2" t="s">
        <v>1877</v>
      </c>
      <c r="E350" s="20" t="s">
        <v>1404</v>
      </c>
      <c r="F350" s="2" t="s">
        <v>1878</v>
      </c>
      <c r="H350" s="2" t="s">
        <v>967</v>
      </c>
      <c r="I350" s="2">
        <f>VLOOKUP(H350,Sheet1!$A$15:$D$17,4,0)</f>
        <v>3</v>
      </c>
      <c r="J350" s="4" t="s">
        <v>389</v>
      </c>
      <c r="K350" s="4">
        <f>VLOOKUP(J350,Sheet1!$A$19:$D$22,4,0)</f>
        <v>1</v>
      </c>
      <c r="L350" s="4" t="s">
        <v>390</v>
      </c>
      <c r="M350" s="4" t="s">
        <v>30</v>
      </c>
      <c r="N350" s="4">
        <f>VLOOKUP(M350,Sheet1!$B$8:$D$10,3,0)</f>
        <v>3</v>
      </c>
      <c r="O350" s="4">
        <v>1.5</v>
      </c>
      <c r="P350" s="4">
        <f t="shared" si="10"/>
        <v>2</v>
      </c>
      <c r="Q350" s="4" t="s">
        <v>44</v>
      </c>
      <c r="R350" s="4">
        <f t="shared" si="11"/>
        <v>1</v>
      </c>
      <c r="S350" s="4" t="s">
        <v>2188</v>
      </c>
      <c r="T350" s="4" t="s">
        <v>2189</v>
      </c>
      <c r="U350" s="17">
        <v>0</v>
      </c>
      <c r="V350" s="17">
        <v>0</v>
      </c>
      <c r="W350" s="17">
        <v>0</v>
      </c>
      <c r="X350" s="17">
        <v>0</v>
      </c>
      <c r="Y350" s="5"/>
      <c r="AC350" s="70"/>
    </row>
    <row r="351" spans="1:29" s="2" customFormat="1" x14ac:dyDescent="0.2">
      <c r="A351" s="15">
        <v>205</v>
      </c>
      <c r="B351" s="2" t="s">
        <v>2190</v>
      </c>
      <c r="C351" s="2" t="s">
        <v>1884</v>
      </c>
      <c r="D351" s="2" t="s">
        <v>1877</v>
      </c>
      <c r="E351" s="20" t="s">
        <v>1404</v>
      </c>
      <c r="F351" s="2" t="s">
        <v>1878</v>
      </c>
      <c r="H351" s="2" t="s">
        <v>967</v>
      </c>
      <c r="I351" s="2">
        <f>VLOOKUP(H351,Sheet1!$A$15:$D$17,4,0)</f>
        <v>3</v>
      </c>
      <c r="J351" s="4" t="s">
        <v>389</v>
      </c>
      <c r="K351" s="4">
        <f>VLOOKUP(J351,Sheet1!$A$19:$D$22,4,0)</f>
        <v>1</v>
      </c>
      <c r="L351" s="4" t="s">
        <v>390</v>
      </c>
      <c r="M351" s="4" t="s">
        <v>30</v>
      </c>
      <c r="N351" s="4">
        <f>VLOOKUP(M351,Sheet1!$B$8:$D$10,3,0)</f>
        <v>3</v>
      </c>
      <c r="O351" s="4">
        <v>14</v>
      </c>
      <c r="P351" s="4">
        <f t="shared" si="10"/>
        <v>1</v>
      </c>
      <c r="Q351" s="4" t="s">
        <v>31</v>
      </c>
      <c r="R351" s="4">
        <f t="shared" si="11"/>
        <v>2</v>
      </c>
      <c r="S351" s="4" t="s">
        <v>2191</v>
      </c>
      <c r="T351" s="4" t="s">
        <v>2192</v>
      </c>
      <c r="U351" s="17">
        <v>0</v>
      </c>
      <c r="V351" s="17">
        <v>0</v>
      </c>
      <c r="W351" s="17">
        <v>0</v>
      </c>
      <c r="X351" s="17">
        <v>0</v>
      </c>
      <c r="AC351" s="70"/>
    </row>
    <row r="352" spans="1:29" s="2" customFormat="1" x14ac:dyDescent="0.2">
      <c r="A352" s="15">
        <v>206</v>
      </c>
      <c r="B352" s="2" t="s">
        <v>2190</v>
      </c>
      <c r="C352" s="2" t="s">
        <v>1884</v>
      </c>
      <c r="D352" s="2" t="s">
        <v>1877</v>
      </c>
      <c r="E352" s="20" t="s">
        <v>1404</v>
      </c>
      <c r="F352" s="2" t="s">
        <v>1878</v>
      </c>
      <c r="H352" s="2" t="s">
        <v>967</v>
      </c>
      <c r="I352" s="2">
        <f>VLOOKUP(H352,Sheet1!$A$15:$D$17,4,0)</f>
        <v>3</v>
      </c>
      <c r="J352" s="4" t="s">
        <v>389</v>
      </c>
      <c r="K352" s="4">
        <f>VLOOKUP(J352,Sheet1!$A$19:$D$22,4,0)</f>
        <v>1</v>
      </c>
      <c r="L352" s="4" t="s">
        <v>390</v>
      </c>
      <c r="M352" s="4" t="s">
        <v>30</v>
      </c>
      <c r="N352" s="4">
        <f>VLOOKUP(M352,Sheet1!$B$8:$D$10,3,0)</f>
        <v>3</v>
      </c>
      <c r="O352" s="4">
        <v>10</v>
      </c>
      <c r="P352" s="4">
        <f t="shared" si="10"/>
        <v>1</v>
      </c>
      <c r="Q352" s="4" t="s">
        <v>31</v>
      </c>
      <c r="R352" s="4">
        <f t="shared" si="11"/>
        <v>2</v>
      </c>
      <c r="S352" s="4" t="s">
        <v>2193</v>
      </c>
      <c r="T352" s="4" t="s">
        <v>2194</v>
      </c>
      <c r="U352" s="17">
        <v>0</v>
      </c>
      <c r="V352" s="17">
        <v>0</v>
      </c>
      <c r="W352" s="17">
        <v>0</v>
      </c>
      <c r="X352" s="17">
        <v>0</v>
      </c>
      <c r="AC352" s="70"/>
    </row>
    <row r="353" spans="1:29" s="2" customFormat="1" x14ac:dyDescent="0.2">
      <c r="A353" s="15">
        <v>207</v>
      </c>
      <c r="B353" s="2" t="s">
        <v>2190</v>
      </c>
      <c r="C353" s="2" t="s">
        <v>1884</v>
      </c>
      <c r="D353" s="2" t="s">
        <v>1877</v>
      </c>
      <c r="E353" s="20" t="s">
        <v>1404</v>
      </c>
      <c r="F353" s="2" t="s">
        <v>1878</v>
      </c>
      <c r="H353" s="2" t="s">
        <v>967</v>
      </c>
      <c r="I353" s="2">
        <f>VLOOKUP(H353,Sheet1!$A$15:$D$17,4,0)</f>
        <v>3</v>
      </c>
      <c r="J353" s="4" t="s">
        <v>389</v>
      </c>
      <c r="K353" s="4">
        <f>VLOOKUP(J353,Sheet1!$A$19:$D$22,4,0)</f>
        <v>1</v>
      </c>
      <c r="L353" s="4" t="s">
        <v>390</v>
      </c>
      <c r="M353" s="4" t="s">
        <v>30</v>
      </c>
      <c r="N353" s="4">
        <f>VLOOKUP(M353,Sheet1!$B$8:$D$10,3,0)</f>
        <v>3</v>
      </c>
      <c r="O353" s="4">
        <v>0.5</v>
      </c>
      <c r="P353" s="4">
        <f t="shared" si="10"/>
        <v>3</v>
      </c>
      <c r="Q353" s="4" t="s">
        <v>31</v>
      </c>
      <c r="R353" s="4">
        <f t="shared" si="11"/>
        <v>2</v>
      </c>
      <c r="S353" s="4" t="s">
        <v>2195</v>
      </c>
      <c r="T353" s="4" t="s">
        <v>2196</v>
      </c>
      <c r="U353" s="17">
        <v>0</v>
      </c>
      <c r="V353" s="17">
        <v>0</v>
      </c>
      <c r="W353" s="17">
        <v>0</v>
      </c>
      <c r="X353" s="17">
        <v>0</v>
      </c>
      <c r="AC353" s="70"/>
    </row>
    <row r="354" spans="1:29" s="2" customFormat="1" x14ac:dyDescent="0.2">
      <c r="A354" s="15">
        <v>210</v>
      </c>
      <c r="B354" s="2" t="s">
        <v>2197</v>
      </c>
      <c r="C354" s="2" t="s">
        <v>1876</v>
      </c>
      <c r="D354" s="2" t="s">
        <v>1877</v>
      </c>
      <c r="E354" s="20" t="s">
        <v>1404</v>
      </c>
      <c r="F354" s="2" t="s">
        <v>1878</v>
      </c>
      <c r="H354" s="2" t="s">
        <v>967</v>
      </c>
      <c r="I354" s="2">
        <f>VLOOKUP(H354,Sheet1!$A$15:$D$17,4,0)</f>
        <v>3</v>
      </c>
      <c r="J354" s="4" t="s">
        <v>389</v>
      </c>
      <c r="K354" s="4">
        <f>VLOOKUP(J354,Sheet1!$A$19:$D$22,4,0)</f>
        <v>1</v>
      </c>
      <c r="L354" s="4" t="s">
        <v>390</v>
      </c>
      <c r="M354" s="4" t="s">
        <v>30</v>
      </c>
      <c r="N354" s="4">
        <f>VLOOKUP(M354,Sheet1!$B$8:$D$10,3,0)</f>
        <v>3</v>
      </c>
      <c r="O354" s="4">
        <v>6</v>
      </c>
      <c r="P354" s="4">
        <f t="shared" si="10"/>
        <v>1</v>
      </c>
      <c r="Q354" s="4" t="s">
        <v>31</v>
      </c>
      <c r="R354" s="4">
        <f t="shared" si="11"/>
        <v>2</v>
      </c>
      <c r="S354" s="4" t="s">
        <v>2198</v>
      </c>
      <c r="T354" s="4" t="s">
        <v>2199</v>
      </c>
      <c r="U354" s="17">
        <v>0</v>
      </c>
      <c r="V354" s="17">
        <v>0</v>
      </c>
      <c r="W354" s="17">
        <v>0</v>
      </c>
      <c r="X354" s="17">
        <v>0</v>
      </c>
      <c r="AC354" s="70"/>
    </row>
    <row r="355" spans="1:29" s="2" customFormat="1" x14ac:dyDescent="0.2">
      <c r="A355" s="15">
        <v>209</v>
      </c>
      <c r="B355" s="2" t="s">
        <v>2197</v>
      </c>
      <c r="C355" s="2" t="s">
        <v>1876</v>
      </c>
      <c r="D355" s="2" t="s">
        <v>1877</v>
      </c>
      <c r="E355" s="20" t="s">
        <v>1404</v>
      </c>
      <c r="F355" s="2" t="s">
        <v>1878</v>
      </c>
      <c r="H355" s="2" t="s">
        <v>967</v>
      </c>
      <c r="I355" s="2">
        <f>VLOOKUP(H355,Sheet1!$A$15:$D$17,4,0)</f>
        <v>3</v>
      </c>
      <c r="J355" s="4" t="s">
        <v>389</v>
      </c>
      <c r="K355" s="4">
        <f>VLOOKUP(J355,Sheet1!$A$19:$D$22,4,0)</f>
        <v>1</v>
      </c>
      <c r="L355" s="4" t="s">
        <v>390</v>
      </c>
      <c r="M355" s="4" t="s">
        <v>30</v>
      </c>
      <c r="N355" s="4">
        <f>VLOOKUP(M355,Sheet1!$B$8:$D$10,3,0)</f>
        <v>3</v>
      </c>
      <c r="O355" s="4">
        <v>1</v>
      </c>
      <c r="P355" s="4">
        <f t="shared" si="10"/>
        <v>2</v>
      </c>
      <c r="Q355" s="4" t="s">
        <v>44</v>
      </c>
      <c r="R355" s="4">
        <f t="shared" si="11"/>
        <v>1</v>
      </c>
      <c r="S355" s="4" t="s">
        <v>2200</v>
      </c>
      <c r="T355" s="4" t="s">
        <v>2201</v>
      </c>
      <c r="U355" s="17">
        <v>0</v>
      </c>
      <c r="V355" s="17">
        <v>0</v>
      </c>
      <c r="W355" s="17">
        <v>0</v>
      </c>
      <c r="X355" s="17">
        <v>0</v>
      </c>
      <c r="AC355" s="70"/>
    </row>
    <row r="356" spans="1:29" s="2" customFormat="1" x14ac:dyDescent="0.2">
      <c r="A356" s="15">
        <v>211</v>
      </c>
      <c r="B356" s="2" t="s">
        <v>2202</v>
      </c>
      <c r="C356" s="2" t="s">
        <v>2203</v>
      </c>
      <c r="D356" s="2" t="s">
        <v>1877</v>
      </c>
      <c r="E356" s="20" t="s">
        <v>1404</v>
      </c>
      <c r="F356" s="2" t="s">
        <v>1878</v>
      </c>
      <c r="H356" s="2" t="s">
        <v>967</v>
      </c>
      <c r="I356" s="2">
        <f>VLOOKUP(H356,Sheet1!$A$15:$D$17,4,0)</f>
        <v>3</v>
      </c>
      <c r="J356" s="4" t="s">
        <v>389</v>
      </c>
      <c r="K356" s="4">
        <f>VLOOKUP(J356,Sheet1!$A$19:$D$22,4,0)</f>
        <v>1</v>
      </c>
      <c r="L356" s="4" t="s">
        <v>390</v>
      </c>
      <c r="M356" s="4" t="s">
        <v>30</v>
      </c>
      <c r="N356" s="4">
        <f>VLOOKUP(M356,Sheet1!$B$8:$D$10,3,0)</f>
        <v>3</v>
      </c>
      <c r="O356" s="4">
        <v>7</v>
      </c>
      <c r="P356" s="4">
        <f t="shared" si="10"/>
        <v>1</v>
      </c>
      <c r="Q356" s="4" t="s">
        <v>31</v>
      </c>
      <c r="R356" s="4">
        <f t="shared" si="11"/>
        <v>2</v>
      </c>
      <c r="S356" s="4" t="s">
        <v>2204</v>
      </c>
      <c r="T356" s="4" t="s">
        <v>2205</v>
      </c>
      <c r="U356" s="17">
        <v>0</v>
      </c>
      <c r="V356" s="17">
        <v>0</v>
      </c>
      <c r="W356" s="17">
        <v>0</v>
      </c>
      <c r="X356" s="17">
        <v>0</v>
      </c>
      <c r="AC356" s="70"/>
    </row>
    <row r="357" spans="1:29" s="2" customFormat="1" x14ac:dyDescent="0.2">
      <c r="A357" s="15">
        <v>212</v>
      </c>
      <c r="B357" s="2" t="s">
        <v>2202</v>
      </c>
      <c r="C357" s="2" t="s">
        <v>2203</v>
      </c>
      <c r="D357" s="2" t="s">
        <v>1877</v>
      </c>
      <c r="E357" s="20" t="s">
        <v>1404</v>
      </c>
      <c r="F357" s="2" t="s">
        <v>1878</v>
      </c>
      <c r="H357" s="2" t="s">
        <v>967</v>
      </c>
      <c r="I357" s="2">
        <f>VLOOKUP(H357,Sheet1!$A$15:$D$17,4,0)</f>
        <v>3</v>
      </c>
      <c r="J357" s="4" t="s">
        <v>389</v>
      </c>
      <c r="K357" s="4">
        <f>VLOOKUP(J357,Sheet1!$A$19:$D$22,4,0)</f>
        <v>1</v>
      </c>
      <c r="L357" s="4" t="s">
        <v>390</v>
      </c>
      <c r="M357" s="4" t="s">
        <v>30</v>
      </c>
      <c r="N357" s="4">
        <f>VLOOKUP(M357,Sheet1!$B$8:$D$10,3,0)</f>
        <v>3</v>
      </c>
      <c r="O357" s="4">
        <v>8</v>
      </c>
      <c r="P357" s="4">
        <f t="shared" si="10"/>
        <v>1</v>
      </c>
      <c r="Q357" s="4" t="s">
        <v>31</v>
      </c>
      <c r="R357" s="4">
        <f t="shared" si="11"/>
        <v>2</v>
      </c>
      <c r="S357" s="4" t="s">
        <v>2206</v>
      </c>
      <c r="T357" s="4" t="s">
        <v>2207</v>
      </c>
      <c r="U357" s="17">
        <v>0</v>
      </c>
      <c r="V357" s="17">
        <v>0</v>
      </c>
      <c r="W357" s="17">
        <v>0</v>
      </c>
      <c r="X357" s="17">
        <v>0</v>
      </c>
      <c r="AC357" s="70"/>
    </row>
    <row r="358" spans="1:29" s="2" customFormat="1" x14ac:dyDescent="0.2">
      <c r="A358" s="15">
        <v>213</v>
      </c>
      <c r="B358" s="2" t="s">
        <v>2202</v>
      </c>
      <c r="C358" s="2" t="s">
        <v>2203</v>
      </c>
      <c r="D358" s="2" t="s">
        <v>1877</v>
      </c>
      <c r="E358" s="20" t="s">
        <v>1404</v>
      </c>
      <c r="F358" s="2" t="s">
        <v>1878</v>
      </c>
      <c r="H358" s="2" t="s">
        <v>967</v>
      </c>
      <c r="I358" s="2">
        <f>VLOOKUP(H358,Sheet1!$A$15:$D$17,4,0)</f>
        <v>3</v>
      </c>
      <c r="J358" s="4" t="s">
        <v>389</v>
      </c>
      <c r="K358" s="4">
        <f>VLOOKUP(J358,Sheet1!$A$19:$D$22,4,0)</f>
        <v>1</v>
      </c>
      <c r="L358" s="4" t="s">
        <v>390</v>
      </c>
      <c r="M358" s="4" t="s">
        <v>30</v>
      </c>
      <c r="N358" s="4">
        <f>VLOOKUP(M358,Sheet1!$B$8:$D$10,3,0)</f>
        <v>3</v>
      </c>
      <c r="O358" s="4">
        <v>7</v>
      </c>
      <c r="P358" s="4">
        <f t="shared" si="10"/>
        <v>1</v>
      </c>
      <c r="Q358" s="4" t="s">
        <v>31</v>
      </c>
      <c r="R358" s="4">
        <f t="shared" si="11"/>
        <v>2</v>
      </c>
      <c r="S358" s="4" t="s">
        <v>2208</v>
      </c>
      <c r="T358" s="4" t="s">
        <v>2209</v>
      </c>
      <c r="U358" s="17">
        <v>0</v>
      </c>
      <c r="V358" s="17">
        <v>0</v>
      </c>
      <c r="W358" s="17">
        <v>0</v>
      </c>
      <c r="X358" s="17">
        <v>1</v>
      </c>
      <c r="AB358" s="18"/>
      <c r="AC358" s="70"/>
    </row>
    <row r="359" spans="1:29" s="2" customFormat="1" x14ac:dyDescent="0.2">
      <c r="A359" s="15">
        <v>214</v>
      </c>
      <c r="B359" s="2" t="s">
        <v>2202</v>
      </c>
      <c r="C359" s="2" t="s">
        <v>2203</v>
      </c>
      <c r="D359" s="2" t="s">
        <v>1877</v>
      </c>
      <c r="E359" s="20" t="s">
        <v>1404</v>
      </c>
      <c r="F359" s="2" t="s">
        <v>1878</v>
      </c>
      <c r="H359" s="2" t="s">
        <v>967</v>
      </c>
      <c r="I359" s="2">
        <f>VLOOKUP(H359,Sheet1!$A$15:$D$17,4,0)</f>
        <v>3</v>
      </c>
      <c r="J359" s="4" t="s">
        <v>389</v>
      </c>
      <c r="K359" s="4">
        <f>VLOOKUP(J359,Sheet1!$A$19:$D$22,4,0)</f>
        <v>1</v>
      </c>
      <c r="L359" s="4" t="s">
        <v>390</v>
      </c>
      <c r="M359" s="4" t="s">
        <v>30</v>
      </c>
      <c r="N359" s="4">
        <f>VLOOKUP(M359,Sheet1!$B$8:$D$10,3,0)</f>
        <v>3</v>
      </c>
      <c r="O359" s="4">
        <v>5</v>
      </c>
      <c r="P359" s="4">
        <f t="shared" si="10"/>
        <v>1</v>
      </c>
      <c r="Q359" s="4" t="s">
        <v>31</v>
      </c>
      <c r="R359" s="4">
        <f t="shared" si="11"/>
        <v>2</v>
      </c>
      <c r="S359" s="4" t="s">
        <v>2210</v>
      </c>
      <c r="T359" s="4" t="s">
        <v>2211</v>
      </c>
      <c r="U359" s="17">
        <v>0</v>
      </c>
      <c r="V359" s="17">
        <v>0</v>
      </c>
      <c r="W359" s="17">
        <v>0</v>
      </c>
      <c r="X359" s="17">
        <v>0</v>
      </c>
      <c r="AB359" s="18"/>
      <c r="AC359" s="70"/>
    </row>
    <row r="360" spans="1:29" s="2" customFormat="1" x14ac:dyDescent="0.2">
      <c r="A360" s="15">
        <v>215</v>
      </c>
      <c r="B360" s="2" t="s">
        <v>2202</v>
      </c>
      <c r="C360" s="2" t="s">
        <v>2203</v>
      </c>
      <c r="D360" s="2" t="s">
        <v>1877</v>
      </c>
      <c r="E360" s="20" t="s">
        <v>1404</v>
      </c>
      <c r="F360" s="2" t="s">
        <v>1878</v>
      </c>
      <c r="H360" s="2" t="s">
        <v>967</v>
      </c>
      <c r="I360" s="2">
        <f>VLOOKUP(H360,Sheet1!$A$15:$D$17,4,0)</f>
        <v>3</v>
      </c>
      <c r="J360" s="4" t="s">
        <v>389</v>
      </c>
      <c r="K360" s="4">
        <f>VLOOKUP(J360,Sheet1!$A$19:$D$22,4,0)</f>
        <v>1</v>
      </c>
      <c r="L360" s="4" t="s">
        <v>390</v>
      </c>
      <c r="M360" s="4" t="s">
        <v>30</v>
      </c>
      <c r="N360" s="4">
        <f>VLOOKUP(M360,Sheet1!$B$8:$D$10,3,0)</f>
        <v>3</v>
      </c>
      <c r="O360" s="4">
        <v>3</v>
      </c>
      <c r="P360" s="4">
        <f t="shared" si="10"/>
        <v>2</v>
      </c>
      <c r="Q360" s="4" t="s">
        <v>31</v>
      </c>
      <c r="R360" s="4">
        <f t="shared" si="11"/>
        <v>2</v>
      </c>
      <c r="S360" s="4" t="s">
        <v>2212</v>
      </c>
      <c r="T360" s="4" t="s">
        <v>2213</v>
      </c>
      <c r="U360" s="17">
        <v>0</v>
      </c>
      <c r="V360" s="17">
        <v>0</v>
      </c>
      <c r="W360" s="17">
        <v>0</v>
      </c>
      <c r="X360" s="17">
        <v>1</v>
      </c>
      <c r="AB360" s="18"/>
      <c r="AC360" s="70"/>
    </row>
    <row r="361" spans="1:29" s="2" customFormat="1" x14ac:dyDescent="0.2">
      <c r="A361" s="15">
        <v>216</v>
      </c>
      <c r="B361" s="2" t="s">
        <v>2202</v>
      </c>
      <c r="C361" s="2" t="s">
        <v>2203</v>
      </c>
      <c r="D361" s="2" t="s">
        <v>1877</v>
      </c>
      <c r="E361" s="20" t="s">
        <v>1404</v>
      </c>
      <c r="F361" s="2" t="s">
        <v>1878</v>
      </c>
      <c r="H361" s="2" t="s">
        <v>967</v>
      </c>
      <c r="I361" s="2">
        <f>VLOOKUP(H361,Sheet1!$A$15:$D$17,4,0)</f>
        <v>3</v>
      </c>
      <c r="J361" s="4" t="s">
        <v>389</v>
      </c>
      <c r="K361" s="4">
        <f>VLOOKUP(J361,Sheet1!$A$19:$D$22,4,0)</f>
        <v>1</v>
      </c>
      <c r="L361" s="4" t="s">
        <v>390</v>
      </c>
      <c r="M361" s="4" t="s">
        <v>30</v>
      </c>
      <c r="N361" s="4">
        <f>VLOOKUP(M361,Sheet1!$B$8:$D$10,3,0)</f>
        <v>3</v>
      </c>
      <c r="O361" s="4">
        <v>1.5</v>
      </c>
      <c r="P361" s="4">
        <f t="shared" si="10"/>
        <v>2</v>
      </c>
      <c r="Q361" s="4" t="s">
        <v>31</v>
      </c>
      <c r="R361" s="4">
        <f t="shared" si="11"/>
        <v>2</v>
      </c>
      <c r="S361" s="4" t="s">
        <v>2214</v>
      </c>
      <c r="T361" s="4" t="s">
        <v>2215</v>
      </c>
      <c r="U361" s="17">
        <v>0</v>
      </c>
      <c r="V361" s="17">
        <v>0</v>
      </c>
      <c r="W361" s="17">
        <v>0</v>
      </c>
      <c r="X361" s="17">
        <v>1</v>
      </c>
      <c r="AB361" s="18"/>
      <c r="AC361" s="70"/>
    </row>
    <row r="362" spans="1:29" s="2" customFormat="1" x14ac:dyDescent="0.2">
      <c r="A362" s="15">
        <v>217</v>
      </c>
      <c r="B362" s="2" t="s">
        <v>1915</v>
      </c>
      <c r="C362" s="2" t="s">
        <v>1884</v>
      </c>
      <c r="D362" s="2" t="s">
        <v>1877</v>
      </c>
      <c r="E362" s="20" t="s">
        <v>1404</v>
      </c>
      <c r="F362" s="2" t="s">
        <v>1878</v>
      </c>
      <c r="H362" s="2" t="s">
        <v>967</v>
      </c>
      <c r="I362" s="2">
        <f>VLOOKUP(H362,Sheet1!$A$15:$D$17,4,0)</f>
        <v>3</v>
      </c>
      <c r="J362" s="4" t="s">
        <v>389</v>
      </c>
      <c r="K362" s="4">
        <f>VLOOKUP(J362,Sheet1!$A$19:$D$22,4,0)</f>
        <v>1</v>
      </c>
      <c r="L362" s="4" t="s">
        <v>390</v>
      </c>
      <c r="M362" s="4" t="s">
        <v>30</v>
      </c>
      <c r="N362" s="4">
        <f>VLOOKUP(M362,Sheet1!$B$8:$D$10,3,0)</f>
        <v>3</v>
      </c>
      <c r="O362" s="4">
        <v>2</v>
      </c>
      <c r="P362" s="4">
        <f t="shared" si="10"/>
        <v>2</v>
      </c>
      <c r="Q362" s="4" t="s">
        <v>44</v>
      </c>
      <c r="R362" s="4">
        <f t="shared" si="11"/>
        <v>1</v>
      </c>
      <c r="S362" s="4" t="s">
        <v>2216</v>
      </c>
      <c r="T362" s="4" t="s">
        <v>2217</v>
      </c>
      <c r="U362" s="17">
        <v>0</v>
      </c>
      <c r="V362" s="17">
        <v>0</v>
      </c>
      <c r="W362" s="17">
        <v>0</v>
      </c>
      <c r="X362" s="17">
        <v>0</v>
      </c>
      <c r="AB362" s="18"/>
      <c r="AC362" s="70" t="s">
        <v>2790</v>
      </c>
    </row>
    <row r="363" spans="1:29" s="2" customFormat="1" x14ac:dyDescent="0.2">
      <c r="A363" s="15">
        <v>220</v>
      </c>
      <c r="B363" s="2" t="s">
        <v>1915</v>
      </c>
      <c r="C363" s="2" t="s">
        <v>1884</v>
      </c>
      <c r="D363" s="2" t="s">
        <v>1877</v>
      </c>
      <c r="E363" s="20" t="s">
        <v>1404</v>
      </c>
      <c r="F363" s="2" t="s">
        <v>1878</v>
      </c>
      <c r="H363" s="2" t="s">
        <v>967</v>
      </c>
      <c r="I363" s="2">
        <f>VLOOKUP(H363,Sheet1!$A$15:$D$17,4,0)</f>
        <v>3</v>
      </c>
      <c r="J363" s="4" t="s">
        <v>389</v>
      </c>
      <c r="K363" s="4">
        <f>VLOOKUP(J363,Sheet1!$A$19:$D$22,4,0)</f>
        <v>1</v>
      </c>
      <c r="L363" s="4" t="s">
        <v>390</v>
      </c>
      <c r="M363" s="4" t="s">
        <v>30</v>
      </c>
      <c r="N363" s="4">
        <f>VLOOKUP(M363,Sheet1!$B$8:$D$10,3,0)</f>
        <v>3</v>
      </c>
      <c r="O363" s="4">
        <v>5</v>
      </c>
      <c r="P363" s="4">
        <f t="shared" si="10"/>
        <v>1</v>
      </c>
      <c r="Q363" s="4" t="s">
        <v>31</v>
      </c>
      <c r="R363" s="4">
        <f t="shared" si="11"/>
        <v>2</v>
      </c>
      <c r="S363" s="4" t="s">
        <v>2218</v>
      </c>
      <c r="T363" s="4" t="s">
        <v>2219</v>
      </c>
      <c r="U363" s="17">
        <v>0</v>
      </c>
      <c r="V363" s="17">
        <v>0</v>
      </c>
      <c r="W363" s="17">
        <v>0</v>
      </c>
      <c r="X363" s="17">
        <v>1</v>
      </c>
      <c r="AB363" s="18"/>
      <c r="AC363" s="70"/>
    </row>
    <row r="364" spans="1:29" s="2" customFormat="1" x14ac:dyDescent="0.2">
      <c r="A364" s="15">
        <v>222</v>
      </c>
      <c r="B364" s="2" t="s">
        <v>1915</v>
      </c>
      <c r="C364" s="2" t="s">
        <v>1884</v>
      </c>
      <c r="D364" s="2" t="s">
        <v>1877</v>
      </c>
      <c r="E364" s="20" t="s">
        <v>1404</v>
      </c>
      <c r="F364" s="2" t="s">
        <v>1878</v>
      </c>
      <c r="H364" s="2" t="s">
        <v>967</v>
      </c>
      <c r="I364" s="2">
        <f>VLOOKUP(H364,Sheet1!$A$15:$D$17,4,0)</f>
        <v>3</v>
      </c>
      <c r="J364" s="4" t="s">
        <v>389</v>
      </c>
      <c r="K364" s="4">
        <f>VLOOKUP(J364,Sheet1!$A$19:$D$22,4,0)</f>
        <v>1</v>
      </c>
      <c r="L364" s="4" t="s">
        <v>390</v>
      </c>
      <c r="M364" s="4" t="s">
        <v>30</v>
      </c>
      <c r="N364" s="4">
        <f>VLOOKUP(M364,Sheet1!$B$8:$D$10,3,0)</f>
        <v>3</v>
      </c>
      <c r="O364" s="4">
        <v>6</v>
      </c>
      <c r="P364" s="4">
        <f t="shared" si="10"/>
        <v>1</v>
      </c>
      <c r="Q364" s="4" t="s">
        <v>31</v>
      </c>
      <c r="R364" s="4">
        <f t="shared" si="11"/>
        <v>2</v>
      </c>
      <c r="S364" s="4" t="s">
        <v>2220</v>
      </c>
      <c r="T364" s="4" t="s">
        <v>2221</v>
      </c>
      <c r="U364" s="17">
        <v>0</v>
      </c>
      <c r="V364" s="17">
        <v>0</v>
      </c>
      <c r="W364" s="17">
        <v>0</v>
      </c>
      <c r="X364" s="17">
        <v>1</v>
      </c>
      <c r="AB364" s="18"/>
      <c r="AC364" s="70" t="s">
        <v>2796</v>
      </c>
    </row>
    <row r="365" spans="1:29" s="2" customFormat="1" x14ac:dyDescent="0.2">
      <c r="A365" s="15">
        <v>223</v>
      </c>
      <c r="B365" s="2" t="s">
        <v>1915</v>
      </c>
      <c r="C365" s="2" t="s">
        <v>1884</v>
      </c>
      <c r="D365" s="2" t="s">
        <v>1877</v>
      </c>
      <c r="E365" s="20" t="s">
        <v>1404</v>
      </c>
      <c r="F365" s="2" t="s">
        <v>1878</v>
      </c>
      <c r="H365" s="2" t="s">
        <v>967</v>
      </c>
      <c r="I365" s="2">
        <f>VLOOKUP(H365,Sheet1!$A$15:$D$17,4,0)</f>
        <v>3</v>
      </c>
      <c r="J365" s="4" t="s">
        <v>389</v>
      </c>
      <c r="K365" s="4">
        <f>VLOOKUP(J365,Sheet1!$A$19:$D$22,4,0)</f>
        <v>1</v>
      </c>
      <c r="L365" s="4" t="s">
        <v>390</v>
      </c>
      <c r="M365" s="4" t="s">
        <v>30</v>
      </c>
      <c r="N365" s="4">
        <f>VLOOKUP(M365,Sheet1!$B$8:$D$10,3,0)</f>
        <v>3</v>
      </c>
      <c r="O365" s="4">
        <v>1.5</v>
      </c>
      <c r="P365" s="4">
        <f t="shared" si="10"/>
        <v>2</v>
      </c>
      <c r="Q365" s="4" t="s">
        <v>44</v>
      </c>
      <c r="R365" s="4">
        <f t="shared" si="11"/>
        <v>1</v>
      </c>
      <c r="S365" s="4" t="s">
        <v>2222</v>
      </c>
      <c r="T365" s="4" t="s">
        <v>2223</v>
      </c>
      <c r="U365" s="17">
        <v>0</v>
      </c>
      <c r="V365" s="17">
        <v>0</v>
      </c>
      <c r="W365" s="17">
        <v>0</v>
      </c>
      <c r="X365" s="17">
        <v>1</v>
      </c>
      <c r="AB365" s="18"/>
      <c r="AC365" s="70"/>
    </row>
    <row r="366" spans="1:29" s="2" customFormat="1" x14ac:dyDescent="0.2">
      <c r="A366" s="15">
        <v>224</v>
      </c>
      <c r="B366" s="15" t="s">
        <v>1915</v>
      </c>
      <c r="C366" s="15" t="s">
        <v>1884</v>
      </c>
      <c r="D366" s="15" t="s">
        <v>1877</v>
      </c>
      <c r="E366" s="16" t="s">
        <v>1404</v>
      </c>
      <c r="F366" s="15" t="s">
        <v>1878</v>
      </c>
      <c r="G366" s="15"/>
      <c r="H366" s="15" t="s">
        <v>967</v>
      </c>
      <c r="I366" s="2">
        <f>VLOOKUP(H366,Sheet1!$A$15:$D$17,4,0)</f>
        <v>3</v>
      </c>
      <c r="J366" s="17" t="s">
        <v>389</v>
      </c>
      <c r="K366" s="4">
        <f>VLOOKUP(J366,Sheet1!$A$19:$D$22,4,0)</f>
        <v>1</v>
      </c>
      <c r="L366" s="17" t="s">
        <v>390</v>
      </c>
      <c r="M366" s="17" t="s">
        <v>30</v>
      </c>
      <c r="N366" s="4">
        <f>VLOOKUP(M366,Sheet1!$B$8:$D$10,3,0)</f>
        <v>3</v>
      </c>
      <c r="O366" s="17">
        <v>5</v>
      </c>
      <c r="P366" s="4">
        <f t="shared" si="10"/>
        <v>1</v>
      </c>
      <c r="Q366" s="17" t="s">
        <v>31</v>
      </c>
      <c r="R366" s="4">
        <f t="shared" si="11"/>
        <v>2</v>
      </c>
      <c r="S366" s="4" t="s">
        <v>2224</v>
      </c>
      <c r="T366" s="4" t="s">
        <v>2225</v>
      </c>
      <c r="U366" s="17">
        <v>0</v>
      </c>
      <c r="V366" s="17">
        <v>0</v>
      </c>
      <c r="W366" s="17">
        <v>0</v>
      </c>
      <c r="X366" s="17">
        <v>1</v>
      </c>
      <c r="Y366" s="15"/>
      <c r="Z366" s="15"/>
      <c r="AA366" s="15"/>
      <c r="AB366" s="18" t="s">
        <v>168</v>
      </c>
      <c r="AC366" s="70"/>
    </row>
    <row r="367" spans="1:29" s="2" customFormat="1" x14ac:dyDescent="0.2">
      <c r="A367" s="15">
        <v>240</v>
      </c>
      <c r="B367" s="2" t="s">
        <v>2226</v>
      </c>
      <c r="C367" s="2" t="s">
        <v>1884</v>
      </c>
      <c r="D367" s="2" t="s">
        <v>1877</v>
      </c>
      <c r="E367" s="20" t="s">
        <v>1404</v>
      </c>
      <c r="F367" s="2" t="s">
        <v>1878</v>
      </c>
      <c r="H367" s="2" t="s">
        <v>967</v>
      </c>
      <c r="I367" s="2">
        <f>VLOOKUP(H367,Sheet1!$A$15:$D$17,4,0)</f>
        <v>3</v>
      </c>
      <c r="J367" s="4" t="s">
        <v>389</v>
      </c>
      <c r="K367" s="4">
        <f>VLOOKUP(J367,Sheet1!$A$19:$D$22,4,0)</f>
        <v>1</v>
      </c>
      <c r="L367" s="4" t="s">
        <v>390</v>
      </c>
      <c r="M367" s="4" t="s">
        <v>30</v>
      </c>
      <c r="N367" s="4">
        <f>VLOOKUP(M367,Sheet1!$B$8:$D$10,3,0)</f>
        <v>3</v>
      </c>
      <c r="O367" s="4">
        <v>4</v>
      </c>
      <c r="P367" s="4">
        <f t="shared" si="10"/>
        <v>2</v>
      </c>
      <c r="Q367" s="4" t="s">
        <v>44</v>
      </c>
      <c r="R367" s="4">
        <f t="shared" si="11"/>
        <v>1</v>
      </c>
      <c r="S367" s="4" t="s">
        <v>2227</v>
      </c>
      <c r="T367" s="4" t="s">
        <v>2228</v>
      </c>
      <c r="U367" s="17">
        <v>0</v>
      </c>
      <c r="V367" s="17">
        <v>0</v>
      </c>
      <c r="W367" s="17">
        <v>0</v>
      </c>
      <c r="X367" s="17">
        <v>0</v>
      </c>
      <c r="AC367" s="70"/>
    </row>
    <row r="368" spans="1:29" s="2" customFormat="1" x14ac:dyDescent="0.2">
      <c r="A368" s="15">
        <v>241</v>
      </c>
      <c r="B368" s="2" t="s">
        <v>2226</v>
      </c>
      <c r="C368" s="2" t="s">
        <v>1884</v>
      </c>
      <c r="D368" s="2" t="s">
        <v>1877</v>
      </c>
      <c r="E368" s="20" t="s">
        <v>1404</v>
      </c>
      <c r="F368" s="2" t="s">
        <v>1878</v>
      </c>
      <c r="H368" s="2" t="s">
        <v>967</v>
      </c>
      <c r="I368" s="2">
        <f>VLOOKUP(H368,Sheet1!$A$15:$D$17,4,0)</f>
        <v>3</v>
      </c>
      <c r="J368" s="4" t="s">
        <v>389</v>
      </c>
      <c r="K368" s="4">
        <f>VLOOKUP(J368,Sheet1!$A$19:$D$22,4,0)</f>
        <v>1</v>
      </c>
      <c r="L368" s="4" t="s">
        <v>390</v>
      </c>
      <c r="M368" s="4" t="s">
        <v>30</v>
      </c>
      <c r="N368" s="4">
        <f>VLOOKUP(M368,Sheet1!$B$8:$D$10,3,0)</f>
        <v>3</v>
      </c>
      <c r="O368" s="4">
        <v>6</v>
      </c>
      <c r="P368" s="4">
        <f t="shared" si="10"/>
        <v>1</v>
      </c>
      <c r="Q368" s="4" t="s">
        <v>44</v>
      </c>
      <c r="R368" s="4">
        <f t="shared" si="11"/>
        <v>1</v>
      </c>
      <c r="S368" s="4" t="s">
        <v>2229</v>
      </c>
      <c r="T368" s="4" t="s">
        <v>2230</v>
      </c>
      <c r="U368" s="17">
        <v>0</v>
      </c>
      <c r="V368" s="17">
        <v>0</v>
      </c>
      <c r="W368" s="17">
        <v>0</v>
      </c>
      <c r="X368" s="17">
        <v>0</v>
      </c>
      <c r="AC368" s="70"/>
    </row>
    <row r="369" spans="1:29" s="2" customFormat="1" x14ac:dyDescent="0.2">
      <c r="A369" s="15">
        <v>242</v>
      </c>
      <c r="B369" s="2" t="s">
        <v>2226</v>
      </c>
      <c r="C369" s="2" t="s">
        <v>1884</v>
      </c>
      <c r="D369" s="2" t="s">
        <v>1877</v>
      </c>
      <c r="E369" s="20" t="s">
        <v>1404</v>
      </c>
      <c r="F369" s="2" t="s">
        <v>1878</v>
      </c>
      <c r="H369" s="2" t="s">
        <v>967</v>
      </c>
      <c r="I369" s="2">
        <f>VLOOKUP(H369,Sheet1!$A$15:$D$17,4,0)</f>
        <v>3</v>
      </c>
      <c r="J369" s="4" t="s">
        <v>389</v>
      </c>
      <c r="K369" s="4">
        <f>VLOOKUP(J369,Sheet1!$A$19:$D$22,4,0)</f>
        <v>1</v>
      </c>
      <c r="L369" s="4" t="s">
        <v>390</v>
      </c>
      <c r="M369" s="4" t="s">
        <v>30</v>
      </c>
      <c r="N369" s="4">
        <f>VLOOKUP(M369,Sheet1!$B$8:$D$10,3,0)</f>
        <v>3</v>
      </c>
      <c r="O369" s="4">
        <v>2.5</v>
      </c>
      <c r="P369" s="4">
        <f t="shared" si="10"/>
        <v>2</v>
      </c>
      <c r="Q369" s="4" t="s">
        <v>31</v>
      </c>
      <c r="R369" s="4">
        <f t="shared" si="11"/>
        <v>2</v>
      </c>
      <c r="S369" s="4" t="s">
        <v>2231</v>
      </c>
      <c r="T369" s="4" t="s">
        <v>2232</v>
      </c>
      <c r="U369" s="17">
        <v>0</v>
      </c>
      <c r="V369" s="17">
        <v>0</v>
      </c>
      <c r="W369" s="17">
        <v>0</v>
      </c>
      <c r="X369" s="17">
        <v>0</v>
      </c>
      <c r="AC369" s="70"/>
    </row>
    <row r="370" spans="1:29" s="2" customFormat="1" x14ac:dyDescent="0.2">
      <c r="A370" s="15">
        <v>243</v>
      </c>
      <c r="B370" s="2" t="s">
        <v>2233</v>
      </c>
      <c r="C370" s="2" t="s">
        <v>1884</v>
      </c>
      <c r="D370" s="2" t="s">
        <v>1877</v>
      </c>
      <c r="E370" s="20" t="s">
        <v>1404</v>
      </c>
      <c r="F370" s="2" t="s">
        <v>1878</v>
      </c>
      <c r="H370" s="2" t="s">
        <v>967</v>
      </c>
      <c r="I370" s="2">
        <f>VLOOKUP(H370,Sheet1!$A$15:$D$17,4,0)</f>
        <v>3</v>
      </c>
      <c r="J370" s="4" t="s">
        <v>389</v>
      </c>
      <c r="K370" s="4">
        <f>VLOOKUP(J370,Sheet1!$A$19:$D$22,4,0)</f>
        <v>1</v>
      </c>
      <c r="L370" s="4" t="s">
        <v>390</v>
      </c>
      <c r="M370" s="4" t="s">
        <v>30</v>
      </c>
      <c r="N370" s="4">
        <f>VLOOKUP(M370,Sheet1!$B$8:$D$10,3,0)</f>
        <v>3</v>
      </c>
      <c r="O370" s="4">
        <v>10</v>
      </c>
      <c r="P370" s="4">
        <f t="shared" si="10"/>
        <v>1</v>
      </c>
      <c r="Q370" s="4" t="s">
        <v>31</v>
      </c>
      <c r="R370" s="4">
        <f t="shared" si="11"/>
        <v>2</v>
      </c>
      <c r="S370" s="4" t="s">
        <v>2234</v>
      </c>
      <c r="T370" s="4" t="s">
        <v>2235</v>
      </c>
      <c r="U370" s="17">
        <v>0</v>
      </c>
      <c r="V370" s="17">
        <v>0</v>
      </c>
      <c r="W370" s="17">
        <v>0</v>
      </c>
      <c r="X370" s="17">
        <v>0</v>
      </c>
      <c r="AC370" s="70"/>
    </row>
    <row r="371" spans="1:29" s="2" customFormat="1" x14ac:dyDescent="0.2">
      <c r="A371" s="15">
        <v>244</v>
      </c>
      <c r="B371" s="2" t="s">
        <v>2233</v>
      </c>
      <c r="C371" s="2" t="s">
        <v>1884</v>
      </c>
      <c r="D371" s="2" t="s">
        <v>1877</v>
      </c>
      <c r="E371" s="20" t="s">
        <v>1404</v>
      </c>
      <c r="F371" s="2" t="s">
        <v>1878</v>
      </c>
      <c r="H371" s="2" t="s">
        <v>967</v>
      </c>
      <c r="I371" s="2">
        <f>VLOOKUP(H371,Sheet1!$A$15:$D$17,4,0)</f>
        <v>3</v>
      </c>
      <c r="J371" s="4" t="s">
        <v>389</v>
      </c>
      <c r="K371" s="4">
        <f>VLOOKUP(J371,Sheet1!$A$19:$D$22,4,0)</f>
        <v>1</v>
      </c>
      <c r="L371" s="4" t="s">
        <v>390</v>
      </c>
      <c r="M371" s="4" t="s">
        <v>30</v>
      </c>
      <c r="N371" s="4">
        <f>VLOOKUP(M371,Sheet1!$B$8:$D$10,3,0)</f>
        <v>3</v>
      </c>
      <c r="O371" s="4">
        <v>4</v>
      </c>
      <c r="P371" s="4">
        <f t="shared" si="10"/>
        <v>2</v>
      </c>
      <c r="Q371" s="4" t="s">
        <v>31</v>
      </c>
      <c r="R371" s="4">
        <f t="shared" si="11"/>
        <v>2</v>
      </c>
      <c r="S371" s="4" t="s">
        <v>2236</v>
      </c>
      <c r="T371" s="4" t="s">
        <v>2237</v>
      </c>
      <c r="U371" s="17">
        <v>0</v>
      </c>
      <c r="V371" s="17">
        <v>0</v>
      </c>
      <c r="W371" s="17">
        <v>0</v>
      </c>
      <c r="X371" s="17">
        <v>0</v>
      </c>
      <c r="AC371" s="70"/>
    </row>
    <row r="372" spans="1:29" s="2" customFormat="1" x14ac:dyDescent="0.2">
      <c r="A372" s="15">
        <v>245</v>
      </c>
      <c r="B372" s="2" t="s">
        <v>2233</v>
      </c>
      <c r="C372" s="2" t="s">
        <v>1884</v>
      </c>
      <c r="D372" s="2" t="s">
        <v>1877</v>
      </c>
      <c r="E372" s="20" t="s">
        <v>1404</v>
      </c>
      <c r="F372" s="2" t="s">
        <v>1878</v>
      </c>
      <c r="H372" s="2" t="s">
        <v>967</v>
      </c>
      <c r="I372" s="2">
        <f>VLOOKUP(H372,Sheet1!$A$15:$D$17,4,0)</f>
        <v>3</v>
      </c>
      <c r="J372" s="4" t="s">
        <v>389</v>
      </c>
      <c r="K372" s="4">
        <f>VLOOKUP(J372,Sheet1!$A$19:$D$22,4,0)</f>
        <v>1</v>
      </c>
      <c r="L372" s="4" t="s">
        <v>390</v>
      </c>
      <c r="M372" s="4" t="s">
        <v>30</v>
      </c>
      <c r="N372" s="4">
        <f>VLOOKUP(M372,Sheet1!$B$8:$D$10,3,0)</f>
        <v>3</v>
      </c>
      <c r="O372" s="4">
        <v>5</v>
      </c>
      <c r="P372" s="4">
        <f t="shared" si="10"/>
        <v>1</v>
      </c>
      <c r="Q372" s="4" t="s">
        <v>31</v>
      </c>
      <c r="R372" s="4">
        <f t="shared" si="11"/>
        <v>2</v>
      </c>
      <c r="S372" s="4" t="s">
        <v>2238</v>
      </c>
      <c r="T372" s="4" t="s">
        <v>2239</v>
      </c>
      <c r="U372" s="17">
        <v>0</v>
      </c>
      <c r="V372" s="17">
        <v>0</v>
      </c>
      <c r="W372" s="17">
        <v>0</v>
      </c>
      <c r="X372" s="17">
        <v>0</v>
      </c>
      <c r="AC372" s="70"/>
    </row>
    <row r="373" spans="1:29" s="2" customFormat="1" x14ac:dyDescent="0.2">
      <c r="A373" s="15">
        <v>246</v>
      </c>
      <c r="B373" s="2" t="s">
        <v>2233</v>
      </c>
      <c r="C373" s="2" t="s">
        <v>1884</v>
      </c>
      <c r="D373" s="2" t="s">
        <v>1877</v>
      </c>
      <c r="E373" s="20" t="s">
        <v>1404</v>
      </c>
      <c r="F373" s="2" t="s">
        <v>1878</v>
      </c>
      <c r="H373" s="2" t="s">
        <v>967</v>
      </c>
      <c r="I373" s="2">
        <f>VLOOKUP(H373,Sheet1!$A$15:$D$17,4,0)</f>
        <v>3</v>
      </c>
      <c r="J373" s="4" t="s">
        <v>389</v>
      </c>
      <c r="K373" s="4">
        <f>VLOOKUP(J373,Sheet1!$A$19:$D$22,4,0)</f>
        <v>1</v>
      </c>
      <c r="L373" s="4" t="s">
        <v>390</v>
      </c>
      <c r="M373" s="4" t="s">
        <v>30</v>
      </c>
      <c r="N373" s="4">
        <f>VLOOKUP(M373,Sheet1!$B$8:$D$10,3,0)</f>
        <v>3</v>
      </c>
      <c r="O373" s="4">
        <v>3</v>
      </c>
      <c r="P373" s="4">
        <f t="shared" si="10"/>
        <v>2</v>
      </c>
      <c r="Q373" s="4" t="s">
        <v>31</v>
      </c>
      <c r="R373" s="4">
        <f t="shared" si="11"/>
        <v>2</v>
      </c>
      <c r="S373" s="4" t="s">
        <v>2240</v>
      </c>
      <c r="T373" s="4" t="s">
        <v>2241</v>
      </c>
      <c r="U373" s="17">
        <v>0</v>
      </c>
      <c r="V373" s="17">
        <v>0</v>
      </c>
      <c r="W373" s="17">
        <v>0</v>
      </c>
      <c r="X373" s="17">
        <v>0</v>
      </c>
      <c r="AC373" s="70"/>
    </row>
    <row r="374" spans="1:29" s="2" customFormat="1" x14ac:dyDescent="0.2">
      <c r="A374" s="15">
        <v>247</v>
      </c>
      <c r="B374" s="2" t="s">
        <v>1915</v>
      </c>
      <c r="C374" s="2" t="s">
        <v>1884</v>
      </c>
      <c r="D374" s="2" t="s">
        <v>1877</v>
      </c>
      <c r="E374" s="20" t="s">
        <v>1404</v>
      </c>
      <c r="F374" s="2" t="s">
        <v>1878</v>
      </c>
      <c r="H374" s="2" t="s">
        <v>967</v>
      </c>
      <c r="I374" s="2">
        <f>VLOOKUP(H374,Sheet1!$A$15:$D$17,4,0)</f>
        <v>3</v>
      </c>
      <c r="J374" s="4" t="s">
        <v>389</v>
      </c>
      <c r="K374" s="4">
        <f>VLOOKUP(J374,Sheet1!$A$19:$D$22,4,0)</f>
        <v>1</v>
      </c>
      <c r="L374" s="4" t="s">
        <v>390</v>
      </c>
      <c r="M374" s="4" t="s">
        <v>30</v>
      </c>
      <c r="N374" s="4">
        <f>VLOOKUP(M374,Sheet1!$B$8:$D$10,3,0)</f>
        <v>3</v>
      </c>
      <c r="O374" s="4">
        <v>7</v>
      </c>
      <c r="P374" s="4">
        <f t="shared" si="10"/>
        <v>1</v>
      </c>
      <c r="Q374" s="4" t="s">
        <v>31</v>
      </c>
      <c r="R374" s="4">
        <f t="shared" si="11"/>
        <v>2</v>
      </c>
      <c r="S374" s="4" t="s">
        <v>2242</v>
      </c>
      <c r="T374" s="4" t="s">
        <v>2243</v>
      </c>
      <c r="U374" s="17">
        <v>1</v>
      </c>
      <c r="V374" s="17">
        <v>0</v>
      </c>
      <c r="W374" s="17">
        <v>0</v>
      </c>
      <c r="X374" s="17">
        <v>0</v>
      </c>
      <c r="Y374" s="9" t="s">
        <v>2244</v>
      </c>
      <c r="AC374" s="70"/>
    </row>
    <row r="375" spans="1:29" s="2" customFormat="1" x14ac:dyDescent="0.2">
      <c r="A375" s="15">
        <v>248</v>
      </c>
      <c r="B375" s="2" t="s">
        <v>1915</v>
      </c>
      <c r="C375" s="2" t="s">
        <v>1884</v>
      </c>
      <c r="D375" s="2" t="s">
        <v>1877</v>
      </c>
      <c r="E375" s="20" t="s">
        <v>1404</v>
      </c>
      <c r="F375" s="2" t="s">
        <v>1878</v>
      </c>
      <c r="H375" s="2" t="s">
        <v>967</v>
      </c>
      <c r="I375" s="2">
        <f>VLOOKUP(H375,Sheet1!$A$15:$D$17,4,0)</f>
        <v>3</v>
      </c>
      <c r="J375" s="4" t="s">
        <v>389</v>
      </c>
      <c r="K375" s="4">
        <f>VLOOKUP(J375,Sheet1!$A$19:$D$22,4,0)</f>
        <v>1</v>
      </c>
      <c r="L375" s="4" t="s">
        <v>390</v>
      </c>
      <c r="M375" s="4" t="s">
        <v>30</v>
      </c>
      <c r="N375" s="4">
        <f>VLOOKUP(M375,Sheet1!$B$8:$D$10,3,0)</f>
        <v>3</v>
      </c>
      <c r="O375" s="4">
        <v>2.5</v>
      </c>
      <c r="P375" s="4">
        <f t="shared" si="10"/>
        <v>2</v>
      </c>
      <c r="Q375" s="4" t="s">
        <v>31</v>
      </c>
      <c r="R375" s="4">
        <f t="shared" si="11"/>
        <v>2</v>
      </c>
      <c r="S375" s="4" t="s">
        <v>2245</v>
      </c>
      <c r="T375" s="4" t="s">
        <v>2246</v>
      </c>
      <c r="U375" s="17">
        <v>1</v>
      </c>
      <c r="V375" s="17">
        <v>0</v>
      </c>
      <c r="W375" s="17">
        <v>0</v>
      </c>
      <c r="X375" s="17">
        <v>0</v>
      </c>
      <c r="Y375" s="9" t="s">
        <v>2244</v>
      </c>
      <c r="AC375" s="70"/>
    </row>
    <row r="376" spans="1:29" s="2" customFormat="1" x14ac:dyDescent="0.2">
      <c r="A376" s="15">
        <v>249</v>
      </c>
      <c r="B376" s="2" t="s">
        <v>1915</v>
      </c>
      <c r="C376" s="2" t="s">
        <v>1884</v>
      </c>
      <c r="D376" s="2" t="s">
        <v>1877</v>
      </c>
      <c r="E376" s="20" t="s">
        <v>1404</v>
      </c>
      <c r="F376" s="2" t="s">
        <v>1878</v>
      </c>
      <c r="H376" s="2" t="s">
        <v>967</v>
      </c>
      <c r="I376" s="2">
        <f>VLOOKUP(H376,Sheet1!$A$15:$D$17,4,0)</f>
        <v>3</v>
      </c>
      <c r="J376" s="4" t="s">
        <v>389</v>
      </c>
      <c r="K376" s="4">
        <f>VLOOKUP(J376,Sheet1!$A$19:$D$22,4,0)</f>
        <v>1</v>
      </c>
      <c r="L376" s="4" t="s">
        <v>390</v>
      </c>
      <c r="M376" s="4" t="s">
        <v>30</v>
      </c>
      <c r="N376" s="4">
        <f>VLOOKUP(M376,Sheet1!$B$8:$D$10,3,0)</f>
        <v>3</v>
      </c>
      <c r="O376" s="4">
        <v>2</v>
      </c>
      <c r="P376" s="4">
        <f t="shared" si="10"/>
        <v>2</v>
      </c>
      <c r="Q376" s="4" t="s">
        <v>44</v>
      </c>
      <c r="R376" s="4">
        <f t="shared" si="11"/>
        <v>1</v>
      </c>
      <c r="S376" s="4" t="s">
        <v>2247</v>
      </c>
      <c r="T376" s="4" t="s">
        <v>2248</v>
      </c>
      <c r="U376" s="17">
        <v>0</v>
      </c>
      <c r="V376" s="17">
        <v>0</v>
      </c>
      <c r="W376" s="17">
        <v>0</v>
      </c>
      <c r="X376" s="17">
        <v>0</v>
      </c>
      <c r="Y376" s="5"/>
      <c r="AC376" s="70" t="s">
        <v>2795</v>
      </c>
    </row>
    <row r="377" spans="1:29" s="2" customFormat="1" x14ac:dyDescent="0.2">
      <c r="A377" s="15">
        <v>324</v>
      </c>
      <c r="B377" s="2" t="s">
        <v>2249</v>
      </c>
      <c r="C377" s="2" t="s">
        <v>1929</v>
      </c>
      <c r="D377" s="2" t="s">
        <v>1930</v>
      </c>
      <c r="E377" s="20" t="s">
        <v>1931</v>
      </c>
      <c r="F377" s="2" t="s">
        <v>1878</v>
      </c>
      <c r="H377" s="2" t="s">
        <v>967</v>
      </c>
      <c r="I377" s="2">
        <f>VLOOKUP(H377,Sheet1!$A$15:$D$17,4,0)</f>
        <v>3</v>
      </c>
      <c r="J377" s="4" t="s">
        <v>389</v>
      </c>
      <c r="K377" s="4">
        <f>VLOOKUP(J377,Sheet1!$A$19:$D$22,4,0)</f>
        <v>1</v>
      </c>
      <c r="L377" s="4" t="s">
        <v>390</v>
      </c>
      <c r="M377" s="4" t="s">
        <v>30</v>
      </c>
      <c r="N377" s="4">
        <f>VLOOKUP(M377,Sheet1!$B$8:$D$10,3,0)</f>
        <v>3</v>
      </c>
      <c r="O377" s="4">
        <v>3</v>
      </c>
      <c r="P377" s="4">
        <f t="shared" si="10"/>
        <v>2</v>
      </c>
      <c r="Q377" s="4" t="s">
        <v>44</v>
      </c>
      <c r="R377" s="4">
        <f t="shared" si="11"/>
        <v>1</v>
      </c>
      <c r="S377" s="4" t="s">
        <v>476</v>
      </c>
      <c r="T377" s="4" t="s">
        <v>2250</v>
      </c>
      <c r="U377" s="17">
        <v>0</v>
      </c>
      <c r="V377" s="17">
        <v>0</v>
      </c>
      <c r="W377" s="17">
        <v>0</v>
      </c>
      <c r="X377" s="17">
        <v>0</v>
      </c>
      <c r="AC377" s="70"/>
    </row>
    <row r="378" spans="1:29" s="2" customFormat="1" x14ac:dyDescent="0.2">
      <c r="A378" s="15">
        <v>332</v>
      </c>
      <c r="B378" s="2" t="s">
        <v>2077</v>
      </c>
      <c r="C378" s="2" t="s">
        <v>1929</v>
      </c>
      <c r="D378" s="2" t="s">
        <v>1930</v>
      </c>
      <c r="E378" s="20" t="s">
        <v>1931</v>
      </c>
      <c r="F378" s="2" t="s">
        <v>1878</v>
      </c>
      <c r="H378" s="2" t="s">
        <v>967</v>
      </c>
      <c r="I378" s="2">
        <f>VLOOKUP(H378,Sheet1!$A$15:$D$17,4,0)</f>
        <v>3</v>
      </c>
      <c r="J378" s="4" t="s">
        <v>389</v>
      </c>
      <c r="K378" s="4">
        <f>VLOOKUP(J378,Sheet1!$A$19:$D$22,4,0)</f>
        <v>1</v>
      </c>
      <c r="L378" s="4" t="s">
        <v>390</v>
      </c>
      <c r="M378" s="4" t="s">
        <v>30</v>
      </c>
      <c r="N378" s="4">
        <f>VLOOKUP(M378,Sheet1!$B$8:$D$10,3,0)</f>
        <v>3</v>
      </c>
      <c r="O378" s="4">
        <v>4</v>
      </c>
      <c r="P378" s="4">
        <f t="shared" si="10"/>
        <v>2</v>
      </c>
      <c r="Q378" s="4" t="s">
        <v>44</v>
      </c>
      <c r="R378" s="4">
        <f t="shared" si="11"/>
        <v>1</v>
      </c>
      <c r="S378" s="4" t="s">
        <v>2251</v>
      </c>
      <c r="T378" s="4" t="s">
        <v>2252</v>
      </c>
      <c r="U378" s="17">
        <v>0</v>
      </c>
      <c r="V378" s="17">
        <v>0</v>
      </c>
      <c r="W378" s="17">
        <v>0</v>
      </c>
      <c r="X378" s="17">
        <v>0</v>
      </c>
      <c r="AC378" s="70"/>
    </row>
    <row r="379" spans="1:29" s="2" customFormat="1" x14ac:dyDescent="0.2">
      <c r="A379" s="15">
        <v>303</v>
      </c>
      <c r="B379" s="2" t="s">
        <v>2253</v>
      </c>
      <c r="C379" s="2" t="s">
        <v>2032</v>
      </c>
      <c r="D379" s="2" t="s">
        <v>1930</v>
      </c>
      <c r="E379" s="20" t="s">
        <v>1931</v>
      </c>
      <c r="F379" s="2" t="s">
        <v>1878</v>
      </c>
      <c r="H379" s="2" t="s">
        <v>967</v>
      </c>
      <c r="I379" s="2">
        <f>VLOOKUP(H379,Sheet1!$A$15:$D$17,4,0)</f>
        <v>3</v>
      </c>
      <c r="J379" s="4" t="s">
        <v>389</v>
      </c>
      <c r="K379" s="4">
        <f>VLOOKUP(J379,Sheet1!$A$19:$D$22,4,0)</f>
        <v>1</v>
      </c>
      <c r="L379" s="4" t="s">
        <v>390</v>
      </c>
      <c r="M379" s="4" t="s">
        <v>30</v>
      </c>
      <c r="N379" s="4">
        <f>VLOOKUP(M379,Sheet1!$B$8:$D$10,3,0)</f>
        <v>3</v>
      </c>
      <c r="O379" s="4">
        <v>5</v>
      </c>
      <c r="P379" s="4">
        <f t="shared" si="10"/>
        <v>1</v>
      </c>
      <c r="Q379" s="4" t="s">
        <v>44</v>
      </c>
      <c r="R379" s="4">
        <f t="shared" si="11"/>
        <v>1</v>
      </c>
      <c r="S379" s="4" t="s">
        <v>2254</v>
      </c>
      <c r="T379" s="4" t="s">
        <v>2255</v>
      </c>
      <c r="U379" s="17">
        <v>0</v>
      </c>
      <c r="V379" s="17">
        <v>0</v>
      </c>
      <c r="W379" s="17">
        <v>0</v>
      </c>
      <c r="X379" s="17">
        <v>0</v>
      </c>
      <c r="AC379" s="70"/>
    </row>
    <row r="380" spans="1:29" s="2" customFormat="1" x14ac:dyDescent="0.2">
      <c r="A380" s="15">
        <v>304</v>
      </c>
      <c r="B380" s="2" t="s">
        <v>2253</v>
      </c>
      <c r="C380" s="2" t="s">
        <v>2032</v>
      </c>
      <c r="D380" s="2" t="s">
        <v>1930</v>
      </c>
      <c r="E380" s="20" t="s">
        <v>1931</v>
      </c>
      <c r="F380" s="2" t="s">
        <v>1878</v>
      </c>
      <c r="H380" s="2" t="s">
        <v>967</v>
      </c>
      <c r="I380" s="2">
        <f>VLOOKUP(H380,Sheet1!$A$15:$D$17,4,0)</f>
        <v>3</v>
      </c>
      <c r="J380" s="4" t="s">
        <v>389</v>
      </c>
      <c r="K380" s="4">
        <f>VLOOKUP(J380,Sheet1!$A$19:$D$22,4,0)</f>
        <v>1</v>
      </c>
      <c r="L380" s="4" t="s">
        <v>390</v>
      </c>
      <c r="M380" s="4" t="s">
        <v>30</v>
      </c>
      <c r="N380" s="4">
        <f>VLOOKUP(M380,Sheet1!$B$8:$D$10,3,0)</f>
        <v>3</v>
      </c>
      <c r="O380" s="4">
        <v>9</v>
      </c>
      <c r="P380" s="4">
        <f t="shared" si="10"/>
        <v>1</v>
      </c>
      <c r="Q380" s="4" t="s">
        <v>31</v>
      </c>
      <c r="R380" s="4">
        <f t="shared" si="11"/>
        <v>2</v>
      </c>
      <c r="S380" s="4" t="s">
        <v>2256</v>
      </c>
      <c r="T380" s="4" t="s">
        <v>2257</v>
      </c>
      <c r="U380" s="17">
        <v>0</v>
      </c>
      <c r="V380" s="17">
        <v>0</v>
      </c>
      <c r="W380" s="17">
        <v>0</v>
      </c>
      <c r="X380" s="17">
        <v>0</v>
      </c>
      <c r="AC380" s="70"/>
    </row>
    <row r="381" spans="1:29" s="2" customFormat="1" x14ac:dyDescent="0.2">
      <c r="A381" s="15">
        <v>305</v>
      </c>
      <c r="B381" s="2" t="s">
        <v>2253</v>
      </c>
      <c r="C381" s="2" t="s">
        <v>2032</v>
      </c>
      <c r="D381" s="2" t="s">
        <v>1930</v>
      </c>
      <c r="E381" s="20" t="s">
        <v>1931</v>
      </c>
      <c r="F381" s="2" t="s">
        <v>1878</v>
      </c>
      <c r="H381" s="2" t="s">
        <v>967</v>
      </c>
      <c r="I381" s="2">
        <f>VLOOKUP(H381,Sheet1!$A$15:$D$17,4,0)</f>
        <v>3</v>
      </c>
      <c r="J381" s="4" t="s">
        <v>389</v>
      </c>
      <c r="K381" s="4">
        <f>VLOOKUP(J381,Sheet1!$A$19:$D$22,4,0)</f>
        <v>1</v>
      </c>
      <c r="L381" s="4" t="s">
        <v>390</v>
      </c>
      <c r="M381" s="4" t="s">
        <v>30</v>
      </c>
      <c r="N381" s="4">
        <f>VLOOKUP(M381,Sheet1!$B$8:$D$10,3,0)</f>
        <v>3</v>
      </c>
      <c r="O381" s="4">
        <v>4</v>
      </c>
      <c r="P381" s="4">
        <f t="shared" si="10"/>
        <v>2</v>
      </c>
      <c r="Q381" s="4" t="s">
        <v>31</v>
      </c>
      <c r="R381" s="4">
        <f t="shared" si="11"/>
        <v>2</v>
      </c>
      <c r="S381" s="4" t="s">
        <v>2258</v>
      </c>
      <c r="T381" s="4" t="s">
        <v>2259</v>
      </c>
      <c r="U381" s="17">
        <v>0</v>
      </c>
      <c r="V381" s="17">
        <v>0</v>
      </c>
      <c r="W381" s="17">
        <v>0</v>
      </c>
      <c r="X381" s="17">
        <v>0</v>
      </c>
      <c r="AC381" s="70"/>
    </row>
    <row r="382" spans="1:29" s="2" customFormat="1" x14ac:dyDescent="0.2">
      <c r="A382" s="15">
        <v>306</v>
      </c>
      <c r="B382" s="2" t="s">
        <v>2253</v>
      </c>
      <c r="C382" s="2" t="s">
        <v>2032</v>
      </c>
      <c r="D382" s="2" t="s">
        <v>1930</v>
      </c>
      <c r="E382" s="20" t="s">
        <v>1931</v>
      </c>
      <c r="F382" s="2" t="s">
        <v>1878</v>
      </c>
      <c r="H382" s="2" t="s">
        <v>967</v>
      </c>
      <c r="I382" s="2">
        <f>VLOOKUP(H382,Sheet1!$A$15:$D$17,4,0)</f>
        <v>3</v>
      </c>
      <c r="J382" s="4" t="s">
        <v>389</v>
      </c>
      <c r="K382" s="4">
        <f>VLOOKUP(J382,Sheet1!$A$19:$D$22,4,0)</f>
        <v>1</v>
      </c>
      <c r="L382" s="4" t="s">
        <v>390</v>
      </c>
      <c r="M382" s="4" t="s">
        <v>30</v>
      </c>
      <c r="N382" s="4">
        <f>VLOOKUP(M382,Sheet1!$B$8:$D$10,3,0)</f>
        <v>3</v>
      </c>
      <c r="O382" s="4">
        <v>8</v>
      </c>
      <c r="P382" s="4">
        <f t="shared" si="10"/>
        <v>1</v>
      </c>
      <c r="Q382" s="4" t="s">
        <v>31</v>
      </c>
      <c r="R382" s="4">
        <f t="shared" si="11"/>
        <v>2</v>
      </c>
      <c r="S382" s="4" t="s">
        <v>2260</v>
      </c>
      <c r="T382" s="4" t="s">
        <v>2261</v>
      </c>
      <c r="U382" s="17">
        <v>0</v>
      </c>
      <c r="V382" s="17">
        <v>0</v>
      </c>
      <c r="W382" s="17">
        <v>1</v>
      </c>
      <c r="X382" s="17">
        <v>0</v>
      </c>
      <c r="AA382" s="9" t="s">
        <v>2262</v>
      </c>
      <c r="AC382" s="70"/>
    </row>
    <row r="383" spans="1:29" s="2" customFormat="1" x14ac:dyDescent="0.2">
      <c r="A383" s="15">
        <v>307</v>
      </c>
      <c r="B383" s="2" t="s">
        <v>2253</v>
      </c>
      <c r="C383" s="2" t="s">
        <v>2032</v>
      </c>
      <c r="D383" s="2" t="s">
        <v>1930</v>
      </c>
      <c r="E383" s="20" t="s">
        <v>1931</v>
      </c>
      <c r="F383" s="2" t="s">
        <v>1878</v>
      </c>
      <c r="H383" s="2" t="s">
        <v>967</v>
      </c>
      <c r="I383" s="2">
        <f>VLOOKUP(H383,Sheet1!$A$15:$D$17,4,0)</f>
        <v>3</v>
      </c>
      <c r="J383" s="4" t="s">
        <v>389</v>
      </c>
      <c r="K383" s="4">
        <f>VLOOKUP(J383,Sheet1!$A$19:$D$22,4,0)</f>
        <v>1</v>
      </c>
      <c r="L383" s="4" t="s">
        <v>390</v>
      </c>
      <c r="M383" s="4" t="s">
        <v>30</v>
      </c>
      <c r="N383" s="4">
        <f>VLOOKUP(M383,Sheet1!$B$8:$D$10,3,0)</f>
        <v>3</v>
      </c>
      <c r="O383" s="4">
        <v>2.5</v>
      </c>
      <c r="P383" s="4">
        <f t="shared" si="10"/>
        <v>2</v>
      </c>
      <c r="Q383" s="4" t="s">
        <v>44</v>
      </c>
      <c r="R383" s="4">
        <f t="shared" si="11"/>
        <v>1</v>
      </c>
      <c r="S383" s="4" t="s">
        <v>2263</v>
      </c>
      <c r="T383" s="4" t="s">
        <v>2264</v>
      </c>
      <c r="U383" s="17">
        <v>0</v>
      </c>
      <c r="V383" s="17">
        <v>0</v>
      </c>
      <c r="W383" s="17">
        <v>0</v>
      </c>
      <c r="X383" s="17">
        <v>0</v>
      </c>
      <c r="AC383" s="70"/>
    </row>
    <row r="384" spans="1:29" s="2" customFormat="1" x14ac:dyDescent="0.2">
      <c r="A384" s="15">
        <v>308</v>
      </c>
      <c r="B384" s="2" t="s">
        <v>2265</v>
      </c>
      <c r="C384" s="2" t="s">
        <v>2032</v>
      </c>
      <c r="D384" s="2" t="s">
        <v>1930</v>
      </c>
      <c r="E384" s="20" t="s">
        <v>1931</v>
      </c>
      <c r="F384" s="2" t="s">
        <v>1878</v>
      </c>
      <c r="H384" s="2" t="s">
        <v>967</v>
      </c>
      <c r="I384" s="2">
        <f>VLOOKUP(H384,Sheet1!$A$15:$D$17,4,0)</f>
        <v>3</v>
      </c>
      <c r="J384" s="4" t="s">
        <v>389</v>
      </c>
      <c r="K384" s="4">
        <f>VLOOKUP(J384,Sheet1!$A$19:$D$22,4,0)</f>
        <v>1</v>
      </c>
      <c r="L384" s="4" t="s">
        <v>390</v>
      </c>
      <c r="M384" s="4" t="s">
        <v>30</v>
      </c>
      <c r="N384" s="4">
        <f>VLOOKUP(M384,Sheet1!$B$8:$D$10,3,0)</f>
        <v>3</v>
      </c>
      <c r="O384" s="4">
        <v>6</v>
      </c>
      <c r="P384" s="4">
        <f t="shared" si="10"/>
        <v>1</v>
      </c>
      <c r="Q384" s="4" t="s">
        <v>31</v>
      </c>
      <c r="R384" s="4">
        <f t="shared" si="11"/>
        <v>2</v>
      </c>
      <c r="S384" s="4" t="s">
        <v>2266</v>
      </c>
      <c r="T384" s="4" t="s">
        <v>2267</v>
      </c>
      <c r="U384" s="17">
        <v>0</v>
      </c>
      <c r="V384" s="17">
        <v>0</v>
      </c>
      <c r="W384" s="17">
        <v>0</v>
      </c>
      <c r="X384" s="17">
        <v>0</v>
      </c>
      <c r="AC384" s="70"/>
    </row>
    <row r="385" spans="1:29" s="2" customFormat="1" x14ac:dyDescent="0.2">
      <c r="A385" s="15">
        <v>309</v>
      </c>
      <c r="B385" s="2" t="s">
        <v>2265</v>
      </c>
      <c r="C385" s="2" t="s">
        <v>2032</v>
      </c>
      <c r="D385" s="2" t="s">
        <v>1930</v>
      </c>
      <c r="E385" s="20" t="s">
        <v>1931</v>
      </c>
      <c r="F385" s="2" t="s">
        <v>1878</v>
      </c>
      <c r="H385" s="2" t="s">
        <v>967</v>
      </c>
      <c r="I385" s="2">
        <f>VLOOKUP(H385,Sheet1!$A$15:$D$17,4,0)</f>
        <v>3</v>
      </c>
      <c r="J385" s="4" t="s">
        <v>389</v>
      </c>
      <c r="K385" s="4">
        <f>VLOOKUP(J385,Sheet1!$A$19:$D$22,4,0)</f>
        <v>1</v>
      </c>
      <c r="L385" s="4" t="s">
        <v>390</v>
      </c>
      <c r="M385" s="4" t="s">
        <v>30</v>
      </c>
      <c r="N385" s="4">
        <f>VLOOKUP(M385,Sheet1!$B$8:$D$10,3,0)</f>
        <v>3</v>
      </c>
      <c r="O385" s="4">
        <v>2.5</v>
      </c>
      <c r="P385" s="4">
        <f t="shared" si="10"/>
        <v>2</v>
      </c>
      <c r="Q385" s="4" t="s">
        <v>44</v>
      </c>
      <c r="R385" s="4">
        <f t="shared" si="11"/>
        <v>1</v>
      </c>
      <c r="S385" s="4" t="s">
        <v>2268</v>
      </c>
      <c r="T385" s="4" t="s">
        <v>2269</v>
      </c>
      <c r="U385" s="17">
        <v>0</v>
      </c>
      <c r="V385" s="17">
        <v>0</v>
      </c>
      <c r="W385" s="17">
        <v>0</v>
      </c>
      <c r="X385" s="17">
        <v>0</v>
      </c>
      <c r="AC385" s="70"/>
    </row>
    <row r="386" spans="1:29" s="2" customFormat="1" x14ac:dyDescent="0.2">
      <c r="A386" s="15">
        <v>310</v>
      </c>
      <c r="B386" s="2" t="s">
        <v>2265</v>
      </c>
      <c r="C386" s="2" t="s">
        <v>2032</v>
      </c>
      <c r="D386" s="2" t="s">
        <v>1930</v>
      </c>
      <c r="E386" s="20" t="s">
        <v>1931</v>
      </c>
      <c r="F386" s="2" t="s">
        <v>1878</v>
      </c>
      <c r="H386" s="2" t="s">
        <v>967</v>
      </c>
      <c r="I386" s="2">
        <f>VLOOKUP(H386,Sheet1!$A$15:$D$17,4,0)</f>
        <v>3</v>
      </c>
      <c r="J386" s="4" t="s">
        <v>389</v>
      </c>
      <c r="K386" s="4">
        <f>VLOOKUP(J386,Sheet1!$A$19:$D$22,4,0)</f>
        <v>1</v>
      </c>
      <c r="L386" s="4" t="s">
        <v>390</v>
      </c>
      <c r="M386" s="4" t="s">
        <v>30</v>
      </c>
      <c r="N386" s="4">
        <f>VLOOKUP(M386,Sheet1!$B$8:$D$10,3,0)</f>
        <v>3</v>
      </c>
      <c r="O386" s="4">
        <v>6</v>
      </c>
      <c r="P386" s="4">
        <f t="shared" si="10"/>
        <v>1</v>
      </c>
      <c r="Q386" s="4" t="s">
        <v>31</v>
      </c>
      <c r="R386" s="4">
        <f t="shared" si="11"/>
        <v>2</v>
      </c>
      <c r="S386" s="4" t="s">
        <v>2270</v>
      </c>
      <c r="T386" s="4" t="s">
        <v>2271</v>
      </c>
      <c r="U386" s="17">
        <v>0</v>
      </c>
      <c r="V386" s="17">
        <v>0</v>
      </c>
      <c r="W386" s="17">
        <v>1</v>
      </c>
      <c r="X386" s="17">
        <v>0</v>
      </c>
      <c r="AA386" s="8" t="s">
        <v>1803</v>
      </c>
      <c r="AC386" s="70"/>
    </row>
    <row r="387" spans="1:29" s="2" customFormat="1" x14ac:dyDescent="0.2">
      <c r="A387" s="15">
        <v>311</v>
      </c>
      <c r="B387" s="2" t="s">
        <v>2063</v>
      </c>
      <c r="C387" s="2" t="s">
        <v>1929</v>
      </c>
      <c r="D387" s="2" t="s">
        <v>1930</v>
      </c>
      <c r="E387" s="20" t="s">
        <v>1931</v>
      </c>
      <c r="F387" s="2" t="s">
        <v>1878</v>
      </c>
      <c r="H387" s="2" t="s">
        <v>967</v>
      </c>
      <c r="I387" s="2">
        <f>VLOOKUP(H387,Sheet1!$A$15:$D$17,4,0)</f>
        <v>3</v>
      </c>
      <c r="J387" s="4" t="s">
        <v>389</v>
      </c>
      <c r="K387" s="4">
        <f>VLOOKUP(J387,Sheet1!$A$19:$D$22,4,0)</f>
        <v>1</v>
      </c>
      <c r="L387" s="4" t="s">
        <v>390</v>
      </c>
      <c r="M387" s="4" t="s">
        <v>30</v>
      </c>
      <c r="N387" s="4">
        <f>VLOOKUP(M387,Sheet1!$B$8:$D$10,3,0)</f>
        <v>3</v>
      </c>
      <c r="O387" s="4">
        <v>2</v>
      </c>
      <c r="P387" s="4">
        <f t="shared" ref="P387:P450" si="12">IF(O387&lt;1,3,IF(AND(O387&gt;=1,O387&lt;5),2,IF(O387&gt;=5,1)))</f>
        <v>2</v>
      </c>
      <c r="Q387" s="4" t="s">
        <v>44</v>
      </c>
      <c r="R387" s="4">
        <f t="shared" ref="R387:R450" si="13">IF(Q387="F",2,1)</f>
        <v>1</v>
      </c>
      <c r="S387" s="4" t="s">
        <v>2272</v>
      </c>
      <c r="T387" s="4" t="s">
        <v>2273</v>
      </c>
      <c r="U387" s="17">
        <v>0</v>
      </c>
      <c r="V387" s="17">
        <v>0</v>
      </c>
      <c r="W387" s="17">
        <v>0</v>
      </c>
      <c r="X387" s="17">
        <v>0</v>
      </c>
      <c r="AC387" s="70" t="s">
        <v>2791</v>
      </c>
    </row>
    <row r="388" spans="1:29" s="2" customFormat="1" x14ac:dyDescent="0.2">
      <c r="A388" s="15">
        <v>312</v>
      </c>
      <c r="B388" s="2" t="s">
        <v>2063</v>
      </c>
      <c r="C388" s="2" t="s">
        <v>1929</v>
      </c>
      <c r="D388" s="2" t="s">
        <v>1930</v>
      </c>
      <c r="E388" s="20" t="s">
        <v>1931</v>
      </c>
      <c r="F388" s="2" t="s">
        <v>1878</v>
      </c>
      <c r="H388" s="2" t="s">
        <v>967</v>
      </c>
      <c r="I388" s="2">
        <f>VLOOKUP(H388,Sheet1!$A$15:$D$17,4,0)</f>
        <v>3</v>
      </c>
      <c r="J388" s="4" t="s">
        <v>389</v>
      </c>
      <c r="K388" s="4">
        <f>VLOOKUP(J388,Sheet1!$A$19:$D$22,4,0)</f>
        <v>1</v>
      </c>
      <c r="L388" s="4" t="s">
        <v>390</v>
      </c>
      <c r="M388" s="4" t="s">
        <v>30</v>
      </c>
      <c r="N388" s="4">
        <f>VLOOKUP(M388,Sheet1!$B$8:$D$10,3,0)</f>
        <v>3</v>
      </c>
      <c r="O388" s="4">
        <v>9</v>
      </c>
      <c r="P388" s="4">
        <f t="shared" si="12"/>
        <v>1</v>
      </c>
      <c r="Q388" s="4" t="s">
        <v>31</v>
      </c>
      <c r="R388" s="4">
        <f t="shared" si="13"/>
        <v>2</v>
      </c>
      <c r="S388" s="4" t="s">
        <v>2274</v>
      </c>
      <c r="T388" s="4" t="s">
        <v>2275</v>
      </c>
      <c r="U388" s="17">
        <v>0</v>
      </c>
      <c r="V388" s="17">
        <v>0</v>
      </c>
      <c r="W388" s="17">
        <v>0</v>
      </c>
      <c r="X388" s="17">
        <v>0</v>
      </c>
      <c r="AC388" s="70"/>
    </row>
    <row r="389" spans="1:29" s="2" customFormat="1" x14ac:dyDescent="0.2">
      <c r="A389" s="15">
        <v>301</v>
      </c>
      <c r="B389" s="2" t="s">
        <v>2175</v>
      </c>
      <c r="C389" s="2" t="s">
        <v>1929</v>
      </c>
      <c r="D389" s="2" t="s">
        <v>1930</v>
      </c>
      <c r="E389" s="20" t="s">
        <v>1931</v>
      </c>
      <c r="F389" s="2" t="s">
        <v>1878</v>
      </c>
      <c r="H389" s="2" t="s">
        <v>967</v>
      </c>
      <c r="I389" s="2">
        <f>VLOOKUP(H389,Sheet1!$A$15:$D$17,4,0)</f>
        <v>3</v>
      </c>
      <c r="J389" s="4" t="s">
        <v>389</v>
      </c>
      <c r="K389" s="4">
        <f>VLOOKUP(J389,Sheet1!$A$19:$D$22,4,0)</f>
        <v>1</v>
      </c>
      <c r="L389" s="4" t="s">
        <v>390</v>
      </c>
      <c r="M389" s="4" t="s">
        <v>30</v>
      </c>
      <c r="N389" s="4">
        <f>VLOOKUP(M389,Sheet1!$B$8:$D$10,3,0)</f>
        <v>3</v>
      </c>
      <c r="O389" s="4">
        <v>1.5</v>
      </c>
      <c r="P389" s="4">
        <f t="shared" si="12"/>
        <v>2</v>
      </c>
      <c r="Q389" s="4" t="s">
        <v>44</v>
      </c>
      <c r="R389" s="4">
        <f t="shared" si="13"/>
        <v>1</v>
      </c>
      <c r="S389" s="4" t="s">
        <v>491</v>
      </c>
      <c r="T389" s="4" t="s">
        <v>2276</v>
      </c>
      <c r="U389" s="17">
        <v>0</v>
      </c>
      <c r="V389" s="17">
        <v>0</v>
      </c>
      <c r="W389" s="17">
        <v>0</v>
      </c>
      <c r="X389" s="17">
        <v>0</v>
      </c>
      <c r="AB389" s="5"/>
      <c r="AC389" s="70"/>
    </row>
    <row r="390" spans="1:29" s="2" customFormat="1" x14ac:dyDescent="0.2">
      <c r="A390" s="15">
        <v>313</v>
      </c>
      <c r="B390" s="2" t="s">
        <v>1947</v>
      </c>
      <c r="C390" s="2" t="s">
        <v>1929</v>
      </c>
      <c r="D390" s="2" t="s">
        <v>1930</v>
      </c>
      <c r="E390" s="20" t="s">
        <v>1931</v>
      </c>
      <c r="F390" s="2" t="s">
        <v>1878</v>
      </c>
      <c r="H390" s="2" t="s">
        <v>967</v>
      </c>
      <c r="I390" s="2">
        <f>VLOOKUP(H390,Sheet1!$A$15:$D$17,4,0)</f>
        <v>3</v>
      </c>
      <c r="J390" s="4" t="s">
        <v>389</v>
      </c>
      <c r="K390" s="4">
        <f>VLOOKUP(J390,Sheet1!$A$19:$D$22,4,0)</f>
        <v>1</v>
      </c>
      <c r="L390" s="4" t="s">
        <v>390</v>
      </c>
      <c r="M390" s="4" t="s">
        <v>30</v>
      </c>
      <c r="N390" s="4">
        <f>VLOOKUP(M390,Sheet1!$B$8:$D$10,3,0)</f>
        <v>3</v>
      </c>
      <c r="O390" s="4">
        <v>6</v>
      </c>
      <c r="P390" s="4">
        <f t="shared" si="12"/>
        <v>1</v>
      </c>
      <c r="Q390" s="4" t="s">
        <v>31</v>
      </c>
      <c r="R390" s="4">
        <f t="shared" si="13"/>
        <v>2</v>
      </c>
      <c r="S390" s="4" t="s">
        <v>1383</v>
      </c>
      <c r="T390" s="4" t="s">
        <v>2277</v>
      </c>
      <c r="U390" s="17">
        <v>0</v>
      </c>
      <c r="V390" s="17">
        <v>0</v>
      </c>
      <c r="W390" s="17">
        <v>0</v>
      </c>
      <c r="X390" s="17">
        <v>0</v>
      </c>
      <c r="AC390" s="70"/>
    </row>
    <row r="391" spans="1:29" s="2" customFormat="1" x14ac:dyDescent="0.2">
      <c r="A391" s="15">
        <v>314</v>
      </c>
      <c r="B391" s="2" t="s">
        <v>1947</v>
      </c>
      <c r="C391" s="2" t="s">
        <v>1929</v>
      </c>
      <c r="D391" s="2" t="s">
        <v>1930</v>
      </c>
      <c r="E391" s="20" t="s">
        <v>1931</v>
      </c>
      <c r="F391" s="2" t="s">
        <v>1878</v>
      </c>
      <c r="H391" s="2" t="s">
        <v>967</v>
      </c>
      <c r="I391" s="2">
        <f>VLOOKUP(H391,Sheet1!$A$15:$D$17,4,0)</f>
        <v>3</v>
      </c>
      <c r="J391" s="4" t="s">
        <v>389</v>
      </c>
      <c r="K391" s="4">
        <f>VLOOKUP(J391,Sheet1!$A$19:$D$22,4,0)</f>
        <v>1</v>
      </c>
      <c r="L391" s="4" t="s">
        <v>390</v>
      </c>
      <c r="M391" s="4" t="s">
        <v>30</v>
      </c>
      <c r="N391" s="4">
        <f>VLOOKUP(M391,Sheet1!$B$8:$D$10,3,0)</f>
        <v>3</v>
      </c>
      <c r="O391" s="4">
        <v>2</v>
      </c>
      <c r="P391" s="4">
        <f t="shared" si="12"/>
        <v>2</v>
      </c>
      <c r="Q391" s="4" t="s">
        <v>31</v>
      </c>
      <c r="R391" s="4">
        <f t="shared" si="13"/>
        <v>2</v>
      </c>
      <c r="S391" s="4" t="s">
        <v>2278</v>
      </c>
      <c r="T391" s="4" t="s">
        <v>2279</v>
      </c>
      <c r="U391" s="17">
        <v>0</v>
      </c>
      <c r="V391" s="17">
        <v>0</v>
      </c>
      <c r="W391" s="17">
        <v>0</v>
      </c>
      <c r="X391" s="17">
        <v>0</v>
      </c>
      <c r="AC391" s="70"/>
    </row>
    <row r="392" spans="1:29" s="2" customFormat="1" x14ac:dyDescent="0.2">
      <c r="A392" s="15">
        <v>302</v>
      </c>
      <c r="B392" s="2" t="s">
        <v>2280</v>
      </c>
      <c r="C392" s="2" t="s">
        <v>1929</v>
      </c>
      <c r="D392" s="2" t="s">
        <v>1930</v>
      </c>
      <c r="E392" s="20" t="s">
        <v>1931</v>
      </c>
      <c r="F392" s="2" t="s">
        <v>1878</v>
      </c>
      <c r="H392" s="2" t="s">
        <v>967</v>
      </c>
      <c r="I392" s="2">
        <f>VLOOKUP(H392,Sheet1!$A$15:$D$17,4,0)</f>
        <v>3</v>
      </c>
      <c r="J392" s="4" t="s">
        <v>389</v>
      </c>
      <c r="K392" s="4">
        <f>VLOOKUP(J392,Sheet1!$A$19:$D$22,4,0)</f>
        <v>1</v>
      </c>
      <c r="L392" s="4" t="s">
        <v>390</v>
      </c>
      <c r="M392" s="4" t="s">
        <v>30</v>
      </c>
      <c r="N392" s="4">
        <f>VLOOKUP(M392,Sheet1!$B$8:$D$10,3,0)</f>
        <v>3</v>
      </c>
      <c r="O392" s="4">
        <v>2</v>
      </c>
      <c r="P392" s="4">
        <f t="shared" si="12"/>
        <v>2</v>
      </c>
      <c r="Q392" s="4" t="s">
        <v>44</v>
      </c>
      <c r="R392" s="4">
        <f t="shared" si="13"/>
        <v>1</v>
      </c>
      <c r="S392" s="4" t="s">
        <v>2281</v>
      </c>
      <c r="T392" s="4" t="s">
        <v>2282</v>
      </c>
      <c r="U392" s="17">
        <v>0</v>
      </c>
      <c r="V392" s="17">
        <v>0</v>
      </c>
      <c r="W392" s="17">
        <v>0</v>
      </c>
      <c r="X392" s="17">
        <v>0</v>
      </c>
      <c r="AC392" s="70"/>
    </row>
    <row r="393" spans="1:29" s="2" customFormat="1" x14ac:dyDescent="0.2">
      <c r="A393" s="15">
        <v>316</v>
      </c>
      <c r="B393" s="2" t="s">
        <v>1968</v>
      </c>
      <c r="C393" s="2" t="s">
        <v>1929</v>
      </c>
      <c r="D393" s="2" t="s">
        <v>1930</v>
      </c>
      <c r="E393" s="20" t="s">
        <v>1931</v>
      </c>
      <c r="F393" s="2" t="s">
        <v>1878</v>
      </c>
      <c r="H393" s="2" t="s">
        <v>967</v>
      </c>
      <c r="I393" s="2">
        <f>VLOOKUP(H393,Sheet1!$A$15:$D$17,4,0)</f>
        <v>3</v>
      </c>
      <c r="J393" s="4" t="s">
        <v>389</v>
      </c>
      <c r="K393" s="4">
        <f>VLOOKUP(J393,Sheet1!$A$19:$D$22,4,0)</f>
        <v>1</v>
      </c>
      <c r="L393" s="4" t="s">
        <v>390</v>
      </c>
      <c r="M393" s="4" t="s">
        <v>30</v>
      </c>
      <c r="N393" s="4">
        <f>VLOOKUP(M393,Sheet1!$B$8:$D$10,3,0)</f>
        <v>3</v>
      </c>
      <c r="O393" s="4">
        <v>5</v>
      </c>
      <c r="P393" s="4">
        <f t="shared" si="12"/>
        <v>1</v>
      </c>
      <c r="Q393" s="4" t="s">
        <v>31</v>
      </c>
      <c r="R393" s="4">
        <f t="shared" si="13"/>
        <v>2</v>
      </c>
      <c r="S393" s="4" t="s">
        <v>2283</v>
      </c>
      <c r="T393" s="4" t="s">
        <v>2284</v>
      </c>
      <c r="U393" s="17">
        <v>0</v>
      </c>
      <c r="V393" s="17">
        <v>0</v>
      </c>
      <c r="W393" s="17">
        <v>0</v>
      </c>
      <c r="X393" s="17">
        <v>0</v>
      </c>
      <c r="AC393" s="70"/>
    </row>
    <row r="394" spans="1:29" s="2" customFormat="1" x14ac:dyDescent="0.2">
      <c r="A394" s="15">
        <v>317</v>
      </c>
      <c r="B394" s="2" t="s">
        <v>1968</v>
      </c>
      <c r="C394" s="2" t="s">
        <v>1929</v>
      </c>
      <c r="D394" s="2" t="s">
        <v>1930</v>
      </c>
      <c r="E394" s="20" t="s">
        <v>1931</v>
      </c>
      <c r="F394" s="2" t="s">
        <v>1878</v>
      </c>
      <c r="H394" s="2" t="s">
        <v>967</v>
      </c>
      <c r="I394" s="2">
        <f>VLOOKUP(H394,Sheet1!$A$15:$D$17,4,0)</f>
        <v>3</v>
      </c>
      <c r="J394" s="4" t="s">
        <v>389</v>
      </c>
      <c r="K394" s="4">
        <f>VLOOKUP(J394,Sheet1!$A$19:$D$22,4,0)</f>
        <v>1</v>
      </c>
      <c r="L394" s="4" t="s">
        <v>390</v>
      </c>
      <c r="M394" s="4" t="s">
        <v>30</v>
      </c>
      <c r="N394" s="4">
        <f>VLOOKUP(M394,Sheet1!$B$8:$D$10,3,0)</f>
        <v>3</v>
      </c>
      <c r="O394" s="4">
        <v>2</v>
      </c>
      <c r="P394" s="4">
        <f t="shared" si="12"/>
        <v>2</v>
      </c>
      <c r="Q394" s="4" t="s">
        <v>31</v>
      </c>
      <c r="R394" s="4">
        <f t="shared" si="13"/>
        <v>2</v>
      </c>
      <c r="S394" s="4" t="s">
        <v>2285</v>
      </c>
      <c r="T394" s="4" t="s">
        <v>2286</v>
      </c>
      <c r="U394" s="17">
        <v>0</v>
      </c>
      <c r="V394" s="17">
        <v>0</v>
      </c>
      <c r="W394" s="17">
        <v>1</v>
      </c>
      <c r="X394" s="17">
        <v>0</v>
      </c>
      <c r="AA394" s="5" t="s">
        <v>2287</v>
      </c>
      <c r="AC394" s="70"/>
    </row>
    <row r="395" spans="1:29" s="2" customFormat="1" x14ac:dyDescent="0.2">
      <c r="A395" s="15">
        <v>319</v>
      </c>
      <c r="B395" s="2" t="s">
        <v>1968</v>
      </c>
      <c r="C395" s="2" t="s">
        <v>1929</v>
      </c>
      <c r="D395" s="2" t="s">
        <v>1930</v>
      </c>
      <c r="E395" s="20" t="s">
        <v>1931</v>
      </c>
      <c r="F395" s="2" t="s">
        <v>1878</v>
      </c>
      <c r="H395" s="2" t="s">
        <v>967</v>
      </c>
      <c r="I395" s="2">
        <f>VLOOKUP(H395,Sheet1!$A$15:$D$17,4,0)</f>
        <v>3</v>
      </c>
      <c r="J395" s="4" t="s">
        <v>389</v>
      </c>
      <c r="K395" s="4">
        <f>VLOOKUP(J395,Sheet1!$A$19:$D$22,4,0)</f>
        <v>1</v>
      </c>
      <c r="L395" s="4" t="s">
        <v>390</v>
      </c>
      <c r="M395" s="4" t="s">
        <v>30</v>
      </c>
      <c r="N395" s="4">
        <f>VLOOKUP(M395,Sheet1!$B$8:$D$10,3,0)</f>
        <v>3</v>
      </c>
      <c r="O395" s="4">
        <v>8</v>
      </c>
      <c r="P395" s="4">
        <f t="shared" si="12"/>
        <v>1</v>
      </c>
      <c r="Q395" s="4" t="s">
        <v>31</v>
      </c>
      <c r="R395" s="4">
        <f t="shared" si="13"/>
        <v>2</v>
      </c>
      <c r="S395" s="4" t="s">
        <v>470</v>
      </c>
      <c r="T395" s="4" t="s">
        <v>2288</v>
      </c>
      <c r="U395" s="17">
        <v>0</v>
      </c>
      <c r="V395" s="17">
        <v>0</v>
      </c>
      <c r="W395" s="17">
        <v>0</v>
      </c>
      <c r="X395" s="17">
        <v>0</v>
      </c>
      <c r="AA395" s="5"/>
      <c r="AC395" s="70"/>
    </row>
    <row r="396" spans="1:29" s="2" customFormat="1" x14ac:dyDescent="0.2">
      <c r="A396" s="15">
        <v>321</v>
      </c>
      <c r="B396" s="2" t="s">
        <v>2249</v>
      </c>
      <c r="C396" s="2" t="s">
        <v>1929</v>
      </c>
      <c r="D396" s="2" t="s">
        <v>1930</v>
      </c>
      <c r="E396" s="20" t="s">
        <v>1931</v>
      </c>
      <c r="F396" s="2" t="s">
        <v>1878</v>
      </c>
      <c r="H396" s="2" t="s">
        <v>967</v>
      </c>
      <c r="I396" s="2">
        <f>VLOOKUP(H396,Sheet1!$A$15:$D$17,4,0)</f>
        <v>3</v>
      </c>
      <c r="J396" s="4" t="s">
        <v>389</v>
      </c>
      <c r="K396" s="4">
        <f>VLOOKUP(J396,Sheet1!$A$19:$D$22,4,0)</f>
        <v>1</v>
      </c>
      <c r="L396" s="4" t="s">
        <v>390</v>
      </c>
      <c r="M396" s="4" t="s">
        <v>30</v>
      </c>
      <c r="N396" s="4">
        <f>VLOOKUP(M396,Sheet1!$B$8:$D$10,3,0)</f>
        <v>3</v>
      </c>
      <c r="O396" s="4">
        <v>5</v>
      </c>
      <c r="P396" s="4">
        <f t="shared" si="12"/>
        <v>1</v>
      </c>
      <c r="Q396" s="4" t="s">
        <v>31</v>
      </c>
      <c r="R396" s="4">
        <f t="shared" si="13"/>
        <v>2</v>
      </c>
      <c r="S396" s="4" t="s">
        <v>2289</v>
      </c>
      <c r="T396" s="4" t="s">
        <v>2290</v>
      </c>
      <c r="U396" s="17">
        <v>0</v>
      </c>
      <c r="V396" s="17">
        <v>0</v>
      </c>
      <c r="W396" s="17">
        <v>1</v>
      </c>
      <c r="X396" s="17">
        <v>0</v>
      </c>
      <c r="AA396" s="8" t="s">
        <v>2291</v>
      </c>
      <c r="AC396" s="70"/>
    </row>
    <row r="397" spans="1:29" s="2" customFormat="1" x14ac:dyDescent="0.2">
      <c r="A397" s="15">
        <v>323</v>
      </c>
      <c r="B397" s="2" t="s">
        <v>2249</v>
      </c>
      <c r="C397" s="2" t="s">
        <v>1929</v>
      </c>
      <c r="D397" s="2" t="s">
        <v>1930</v>
      </c>
      <c r="E397" s="20" t="s">
        <v>1931</v>
      </c>
      <c r="F397" s="2" t="s">
        <v>1878</v>
      </c>
      <c r="H397" s="2" t="s">
        <v>967</v>
      </c>
      <c r="I397" s="2">
        <f>VLOOKUP(H397,Sheet1!$A$15:$D$17,4,0)</f>
        <v>3</v>
      </c>
      <c r="J397" s="4" t="s">
        <v>389</v>
      </c>
      <c r="K397" s="4">
        <f>VLOOKUP(J397,Sheet1!$A$19:$D$22,4,0)</f>
        <v>1</v>
      </c>
      <c r="L397" s="4" t="s">
        <v>390</v>
      </c>
      <c r="M397" s="4" t="s">
        <v>30</v>
      </c>
      <c r="N397" s="4">
        <f>VLOOKUP(M397,Sheet1!$B$8:$D$10,3,0)</f>
        <v>3</v>
      </c>
      <c r="O397" s="4">
        <v>1</v>
      </c>
      <c r="P397" s="4">
        <f t="shared" si="12"/>
        <v>2</v>
      </c>
      <c r="Q397" s="4" t="s">
        <v>31</v>
      </c>
      <c r="R397" s="4">
        <f t="shared" si="13"/>
        <v>2</v>
      </c>
      <c r="S397" s="4" t="s">
        <v>472</v>
      </c>
      <c r="T397" s="4" t="s">
        <v>2292</v>
      </c>
      <c r="U397" s="17">
        <v>0</v>
      </c>
      <c r="V397" s="17">
        <v>0</v>
      </c>
      <c r="W397" s="17">
        <v>1</v>
      </c>
      <c r="X397" s="17">
        <v>0</v>
      </c>
      <c r="AA397" s="8" t="s">
        <v>2291</v>
      </c>
      <c r="AC397" s="70"/>
    </row>
    <row r="398" spans="1:29" s="2" customFormat="1" x14ac:dyDescent="0.2">
      <c r="A398" s="15">
        <v>327</v>
      </c>
      <c r="B398" s="2" t="s">
        <v>2077</v>
      </c>
      <c r="C398" s="2" t="s">
        <v>1929</v>
      </c>
      <c r="D398" s="2" t="s">
        <v>1930</v>
      </c>
      <c r="E398" s="20" t="s">
        <v>1931</v>
      </c>
      <c r="F398" s="2" t="s">
        <v>1878</v>
      </c>
      <c r="H398" s="2" t="s">
        <v>967</v>
      </c>
      <c r="I398" s="2">
        <f>VLOOKUP(H398,Sheet1!$A$15:$D$17,4,0)</f>
        <v>3</v>
      </c>
      <c r="J398" s="4" t="s">
        <v>389</v>
      </c>
      <c r="K398" s="4">
        <f>VLOOKUP(J398,Sheet1!$A$19:$D$22,4,0)</f>
        <v>1</v>
      </c>
      <c r="L398" s="4" t="s">
        <v>390</v>
      </c>
      <c r="M398" s="4" t="s">
        <v>30</v>
      </c>
      <c r="N398" s="4">
        <f>VLOOKUP(M398,Sheet1!$B$8:$D$10,3,0)</f>
        <v>3</v>
      </c>
      <c r="O398" s="4">
        <v>6</v>
      </c>
      <c r="P398" s="4">
        <f t="shared" si="12"/>
        <v>1</v>
      </c>
      <c r="Q398" s="4" t="s">
        <v>31</v>
      </c>
      <c r="R398" s="4">
        <f t="shared" si="13"/>
        <v>2</v>
      </c>
      <c r="S398" s="4" t="s">
        <v>2293</v>
      </c>
      <c r="T398" s="4" t="s">
        <v>2294</v>
      </c>
      <c r="U398" s="17">
        <v>0</v>
      </c>
      <c r="V398" s="17">
        <v>0</v>
      </c>
      <c r="W398" s="17">
        <v>0</v>
      </c>
      <c r="X398" s="17">
        <v>0</v>
      </c>
      <c r="AC398" s="70" t="s">
        <v>2804</v>
      </c>
    </row>
    <row r="399" spans="1:29" s="2" customFormat="1" x14ac:dyDescent="0.2">
      <c r="A399" s="15">
        <v>328</v>
      </c>
      <c r="B399" s="2" t="s">
        <v>2077</v>
      </c>
      <c r="C399" s="2" t="s">
        <v>1929</v>
      </c>
      <c r="D399" s="2" t="s">
        <v>1930</v>
      </c>
      <c r="E399" s="20" t="s">
        <v>1931</v>
      </c>
      <c r="F399" s="2" t="s">
        <v>1878</v>
      </c>
      <c r="H399" s="2" t="s">
        <v>967</v>
      </c>
      <c r="I399" s="2">
        <f>VLOOKUP(H399,Sheet1!$A$15:$D$17,4,0)</f>
        <v>3</v>
      </c>
      <c r="J399" s="4" t="s">
        <v>389</v>
      </c>
      <c r="K399" s="4">
        <f>VLOOKUP(J399,Sheet1!$A$19:$D$22,4,0)</f>
        <v>1</v>
      </c>
      <c r="L399" s="4" t="s">
        <v>390</v>
      </c>
      <c r="M399" s="4" t="s">
        <v>30</v>
      </c>
      <c r="N399" s="4">
        <f>VLOOKUP(M399,Sheet1!$B$8:$D$10,3,0)</f>
        <v>3</v>
      </c>
      <c r="O399" s="4">
        <v>6</v>
      </c>
      <c r="P399" s="4">
        <f t="shared" si="12"/>
        <v>1</v>
      </c>
      <c r="Q399" s="4" t="s">
        <v>31</v>
      </c>
      <c r="R399" s="4">
        <f t="shared" si="13"/>
        <v>2</v>
      </c>
      <c r="S399" s="4" t="s">
        <v>478</v>
      </c>
      <c r="T399" s="4" t="s">
        <v>2295</v>
      </c>
      <c r="U399" s="17">
        <v>0</v>
      </c>
      <c r="V399" s="17">
        <v>0</v>
      </c>
      <c r="W399" s="17">
        <v>0</v>
      </c>
      <c r="X399" s="17">
        <v>0</v>
      </c>
      <c r="AC399" s="70"/>
    </row>
    <row r="400" spans="1:29" s="2" customFormat="1" x14ac:dyDescent="0.2">
      <c r="A400" s="15">
        <v>331</v>
      </c>
      <c r="B400" s="2" t="s">
        <v>2077</v>
      </c>
      <c r="C400" s="2" t="s">
        <v>1929</v>
      </c>
      <c r="D400" s="2" t="s">
        <v>1930</v>
      </c>
      <c r="E400" s="20" t="s">
        <v>1931</v>
      </c>
      <c r="F400" s="2" t="s">
        <v>1878</v>
      </c>
      <c r="H400" s="2" t="s">
        <v>967</v>
      </c>
      <c r="I400" s="2">
        <f>VLOOKUP(H400,Sheet1!$A$15:$D$17,4,0)</f>
        <v>3</v>
      </c>
      <c r="J400" s="4" t="s">
        <v>389</v>
      </c>
      <c r="K400" s="4">
        <f>VLOOKUP(J400,Sheet1!$A$19:$D$22,4,0)</f>
        <v>1</v>
      </c>
      <c r="L400" s="4" t="s">
        <v>390</v>
      </c>
      <c r="M400" s="4" t="s">
        <v>30</v>
      </c>
      <c r="N400" s="4">
        <f>VLOOKUP(M400,Sheet1!$B$8:$D$10,3,0)</f>
        <v>3</v>
      </c>
      <c r="O400" s="4">
        <v>4</v>
      </c>
      <c r="P400" s="4">
        <f t="shared" si="12"/>
        <v>2</v>
      </c>
      <c r="Q400" s="4" t="s">
        <v>31</v>
      </c>
      <c r="R400" s="4">
        <f t="shared" si="13"/>
        <v>2</v>
      </c>
      <c r="S400" s="4" t="s">
        <v>2296</v>
      </c>
      <c r="T400" s="4" t="s">
        <v>2297</v>
      </c>
      <c r="U400" s="17">
        <v>0</v>
      </c>
      <c r="V400" s="17">
        <v>0</v>
      </c>
      <c r="W400" s="17">
        <v>0</v>
      </c>
      <c r="X400" s="17">
        <v>0</v>
      </c>
      <c r="AC400" s="70"/>
    </row>
    <row r="401" spans="1:29" s="15" customFormat="1" x14ac:dyDescent="0.2">
      <c r="A401" s="15">
        <v>300</v>
      </c>
      <c r="B401" s="2" t="s">
        <v>2175</v>
      </c>
      <c r="C401" s="2" t="s">
        <v>1929</v>
      </c>
      <c r="D401" s="2" t="s">
        <v>1930</v>
      </c>
      <c r="E401" s="20" t="s">
        <v>1931</v>
      </c>
      <c r="F401" s="2" t="s">
        <v>1878</v>
      </c>
      <c r="G401" s="2"/>
      <c r="H401" s="2" t="s">
        <v>967</v>
      </c>
      <c r="I401" s="2">
        <f>VLOOKUP(H401,Sheet1!$A$15:$D$17,4,0)</f>
        <v>3</v>
      </c>
      <c r="J401" s="4" t="s">
        <v>389</v>
      </c>
      <c r="K401" s="4">
        <f>VLOOKUP(J401,Sheet1!$A$19:$D$22,4,0)</f>
        <v>1</v>
      </c>
      <c r="L401" s="4" t="s">
        <v>390</v>
      </c>
      <c r="M401" s="4" t="s">
        <v>30</v>
      </c>
      <c r="N401" s="4">
        <f>VLOOKUP(M401,Sheet1!$B$8:$D$10,3,0)</f>
        <v>3</v>
      </c>
      <c r="O401" s="4">
        <v>3</v>
      </c>
      <c r="P401" s="4">
        <f t="shared" si="12"/>
        <v>2</v>
      </c>
      <c r="Q401" s="4" t="s">
        <v>31</v>
      </c>
      <c r="R401" s="4">
        <f t="shared" si="13"/>
        <v>2</v>
      </c>
      <c r="S401" s="4" t="s">
        <v>489</v>
      </c>
      <c r="T401" s="4" t="s">
        <v>2298</v>
      </c>
      <c r="U401" s="17">
        <v>0</v>
      </c>
      <c r="V401" s="17">
        <v>0</v>
      </c>
      <c r="W401" s="17">
        <v>0</v>
      </c>
      <c r="X401" s="17">
        <v>1</v>
      </c>
      <c r="Y401" s="2"/>
      <c r="Z401" s="2"/>
      <c r="AA401" s="2"/>
      <c r="AB401" s="5"/>
      <c r="AC401" s="70"/>
    </row>
    <row r="402" spans="1:29" x14ac:dyDescent="0.2">
      <c r="A402" s="24">
        <v>422</v>
      </c>
      <c r="B402" s="24" t="s">
        <v>2299</v>
      </c>
      <c r="C402" s="24" t="s">
        <v>2300</v>
      </c>
      <c r="D402" s="24" t="s">
        <v>2301</v>
      </c>
      <c r="E402" s="21" t="s">
        <v>2302</v>
      </c>
      <c r="F402" s="15" t="s">
        <v>2303</v>
      </c>
      <c r="H402" s="15" t="s">
        <v>498</v>
      </c>
      <c r="I402" s="2">
        <f>VLOOKUP(H402,Sheet1!$A$15:$D$17,4,0)</f>
        <v>2</v>
      </c>
      <c r="J402" s="26" t="s">
        <v>28</v>
      </c>
      <c r="K402" s="4">
        <f>VLOOKUP(J402,Sheet1!$A$19:$D$22,4,0)</f>
        <v>2</v>
      </c>
      <c r="L402" s="17" t="s">
        <v>29</v>
      </c>
      <c r="M402" s="17" t="s">
        <v>30</v>
      </c>
      <c r="N402" s="4">
        <f>VLOOKUP(M402,Sheet1!$B$8:$D$10,3,0)</f>
        <v>3</v>
      </c>
      <c r="O402" s="17">
        <v>3</v>
      </c>
      <c r="P402" s="4">
        <f t="shared" si="12"/>
        <v>2</v>
      </c>
      <c r="Q402" s="17" t="s">
        <v>31</v>
      </c>
      <c r="R402" s="4">
        <f t="shared" si="13"/>
        <v>2</v>
      </c>
      <c r="S402" s="30" t="s">
        <v>2304</v>
      </c>
      <c r="T402" s="26" t="s">
        <v>2305</v>
      </c>
      <c r="U402" s="26">
        <v>1</v>
      </c>
      <c r="V402" s="26">
        <v>0</v>
      </c>
      <c r="W402" s="26">
        <v>1</v>
      </c>
      <c r="X402" s="26">
        <v>0</v>
      </c>
      <c r="Y402" s="8" t="s">
        <v>2306</v>
      </c>
      <c r="AA402" s="7" t="s">
        <v>2307</v>
      </c>
    </row>
    <row r="403" spans="1:29" x14ac:dyDescent="0.2">
      <c r="A403" s="24">
        <v>455</v>
      </c>
      <c r="B403" s="24" t="s">
        <v>2308</v>
      </c>
      <c r="C403" s="24" t="s">
        <v>2301</v>
      </c>
      <c r="D403" s="24" t="s">
        <v>2301</v>
      </c>
      <c r="E403" s="21" t="s">
        <v>2302</v>
      </c>
      <c r="F403" s="15" t="s">
        <v>2303</v>
      </c>
      <c r="H403" s="15" t="s">
        <v>498</v>
      </c>
      <c r="I403" s="2">
        <f>VLOOKUP(H403,Sheet1!$A$15:$D$17,4,0)</f>
        <v>2</v>
      </c>
      <c r="J403" s="26" t="s">
        <v>28</v>
      </c>
      <c r="K403" s="4">
        <f>VLOOKUP(J403,Sheet1!$A$19:$D$22,4,0)</f>
        <v>2</v>
      </c>
      <c r="L403" s="17" t="s">
        <v>29</v>
      </c>
      <c r="M403" s="17" t="s">
        <v>30</v>
      </c>
      <c r="N403" s="4">
        <f>VLOOKUP(M403,Sheet1!$B$8:$D$10,3,0)</f>
        <v>3</v>
      </c>
      <c r="O403" s="17">
        <v>3.5</v>
      </c>
      <c r="P403" s="4">
        <f t="shared" si="12"/>
        <v>2</v>
      </c>
      <c r="Q403" s="17" t="s">
        <v>31</v>
      </c>
      <c r="R403" s="4">
        <f t="shared" si="13"/>
        <v>2</v>
      </c>
      <c r="S403" s="30" t="s">
        <v>2309</v>
      </c>
      <c r="T403" s="26" t="s">
        <v>2310</v>
      </c>
      <c r="U403" s="26">
        <v>0</v>
      </c>
      <c r="V403" s="26">
        <v>0</v>
      </c>
      <c r="W403" s="26">
        <v>0</v>
      </c>
      <c r="X403" s="26">
        <v>0</v>
      </c>
    </row>
    <row r="404" spans="1:29" x14ac:dyDescent="0.2">
      <c r="A404" s="24">
        <v>458</v>
      </c>
      <c r="B404" s="24" t="s">
        <v>2308</v>
      </c>
      <c r="C404" s="24" t="s">
        <v>2301</v>
      </c>
      <c r="D404" s="24" t="s">
        <v>2301</v>
      </c>
      <c r="E404" s="21" t="s">
        <v>2302</v>
      </c>
      <c r="F404" s="15" t="s">
        <v>2303</v>
      </c>
      <c r="H404" s="15" t="s">
        <v>498</v>
      </c>
      <c r="I404" s="2">
        <f>VLOOKUP(H404,Sheet1!$A$15:$D$17,4,0)</f>
        <v>2</v>
      </c>
      <c r="J404" s="26" t="s">
        <v>28</v>
      </c>
      <c r="K404" s="4">
        <f>VLOOKUP(J404,Sheet1!$A$19:$D$22,4,0)</f>
        <v>2</v>
      </c>
      <c r="L404" s="17" t="s">
        <v>29</v>
      </c>
      <c r="M404" s="17" t="s">
        <v>30</v>
      </c>
      <c r="N404" s="4">
        <f>VLOOKUP(M404,Sheet1!$B$8:$D$10,3,0)</f>
        <v>3</v>
      </c>
      <c r="O404" s="17">
        <v>2</v>
      </c>
      <c r="P404" s="4">
        <f t="shared" si="12"/>
        <v>2</v>
      </c>
      <c r="Q404" s="17" t="s">
        <v>31</v>
      </c>
      <c r="R404" s="4">
        <f t="shared" si="13"/>
        <v>2</v>
      </c>
      <c r="S404" s="30" t="s">
        <v>2311</v>
      </c>
      <c r="T404" s="26" t="s">
        <v>2312</v>
      </c>
      <c r="U404" s="26">
        <v>0</v>
      </c>
      <c r="V404" s="26">
        <v>0</v>
      </c>
      <c r="W404" s="26">
        <v>0</v>
      </c>
      <c r="X404" s="26">
        <v>0</v>
      </c>
    </row>
    <row r="405" spans="1:29" x14ac:dyDescent="0.2">
      <c r="A405" s="24">
        <v>466</v>
      </c>
      <c r="B405" s="24" t="s">
        <v>2313</v>
      </c>
      <c r="C405" s="24" t="s">
        <v>2300</v>
      </c>
      <c r="D405" s="24" t="s">
        <v>2301</v>
      </c>
      <c r="E405" s="21" t="s">
        <v>2302</v>
      </c>
      <c r="F405" s="15" t="s">
        <v>2303</v>
      </c>
      <c r="H405" s="15" t="s">
        <v>498</v>
      </c>
      <c r="I405" s="2">
        <f>VLOOKUP(H405,Sheet1!$A$15:$D$17,4,0)</f>
        <v>2</v>
      </c>
      <c r="J405" s="26" t="s">
        <v>28</v>
      </c>
      <c r="K405" s="4">
        <f>VLOOKUP(J405,Sheet1!$A$19:$D$22,4,0)</f>
        <v>2</v>
      </c>
      <c r="L405" s="17" t="s">
        <v>29</v>
      </c>
      <c r="M405" s="17" t="s">
        <v>30</v>
      </c>
      <c r="N405" s="4">
        <f>VLOOKUP(M405,Sheet1!$B$8:$D$10,3,0)</f>
        <v>3</v>
      </c>
      <c r="O405" s="17">
        <v>5</v>
      </c>
      <c r="P405" s="4">
        <f t="shared" si="12"/>
        <v>1</v>
      </c>
      <c r="Q405" s="17" t="s">
        <v>44</v>
      </c>
      <c r="R405" s="4">
        <f t="shared" si="13"/>
        <v>1</v>
      </c>
      <c r="S405" s="30" t="s">
        <v>2314</v>
      </c>
      <c r="T405" s="26" t="s">
        <v>2315</v>
      </c>
      <c r="U405" s="26">
        <v>0</v>
      </c>
      <c r="V405" s="26">
        <v>0</v>
      </c>
      <c r="W405" s="26">
        <v>0</v>
      </c>
      <c r="X405" s="26">
        <v>0</v>
      </c>
    </row>
    <row r="406" spans="1:29" x14ac:dyDescent="0.2">
      <c r="A406" s="24">
        <v>467</v>
      </c>
      <c r="B406" s="24" t="s">
        <v>2313</v>
      </c>
      <c r="C406" s="24" t="s">
        <v>2300</v>
      </c>
      <c r="D406" s="24" t="s">
        <v>2301</v>
      </c>
      <c r="E406" s="21" t="s">
        <v>2302</v>
      </c>
      <c r="F406" s="15" t="s">
        <v>2303</v>
      </c>
      <c r="H406" s="15" t="s">
        <v>498</v>
      </c>
      <c r="I406" s="2">
        <f>VLOOKUP(H406,Sheet1!$A$15:$D$17,4,0)</f>
        <v>2</v>
      </c>
      <c r="J406" s="26" t="s">
        <v>28</v>
      </c>
      <c r="K406" s="4">
        <f>VLOOKUP(J406,Sheet1!$A$19:$D$22,4,0)</f>
        <v>2</v>
      </c>
      <c r="L406" s="17" t="s">
        <v>29</v>
      </c>
      <c r="M406" s="17" t="s">
        <v>30</v>
      </c>
      <c r="N406" s="4">
        <f>VLOOKUP(M406,Sheet1!$B$8:$D$10,3,0)</f>
        <v>3</v>
      </c>
      <c r="O406" s="17">
        <v>5</v>
      </c>
      <c r="P406" s="4">
        <f t="shared" si="12"/>
        <v>1</v>
      </c>
      <c r="Q406" s="17" t="s">
        <v>31</v>
      </c>
      <c r="R406" s="4">
        <f t="shared" si="13"/>
        <v>2</v>
      </c>
      <c r="S406" s="30" t="s">
        <v>2316</v>
      </c>
      <c r="T406" s="26" t="s">
        <v>2317</v>
      </c>
      <c r="U406" s="26">
        <v>0</v>
      </c>
      <c r="V406" s="26">
        <v>0</v>
      </c>
      <c r="W406" s="26">
        <v>0</v>
      </c>
      <c r="X406" s="26">
        <v>0</v>
      </c>
    </row>
    <row r="407" spans="1:29" x14ac:dyDescent="0.2">
      <c r="A407" s="24">
        <v>463</v>
      </c>
      <c r="B407" s="24" t="s">
        <v>2313</v>
      </c>
      <c r="C407" s="24" t="s">
        <v>2300</v>
      </c>
      <c r="D407" s="24" t="s">
        <v>2301</v>
      </c>
      <c r="E407" s="21" t="s">
        <v>2302</v>
      </c>
      <c r="F407" s="15" t="s">
        <v>2303</v>
      </c>
      <c r="H407" s="15" t="s">
        <v>498</v>
      </c>
      <c r="I407" s="2">
        <f>VLOOKUP(H407,Sheet1!$A$15:$D$17,4,0)</f>
        <v>2</v>
      </c>
      <c r="J407" s="26" t="s">
        <v>28</v>
      </c>
      <c r="K407" s="4">
        <f>VLOOKUP(J407,Sheet1!$A$19:$D$22,4,0)</f>
        <v>2</v>
      </c>
      <c r="L407" s="17" t="s">
        <v>29</v>
      </c>
      <c r="M407" s="17" t="s">
        <v>30</v>
      </c>
      <c r="N407" s="4">
        <f>VLOOKUP(M407,Sheet1!$B$8:$D$10,3,0)</f>
        <v>3</v>
      </c>
      <c r="O407" s="17">
        <v>3</v>
      </c>
      <c r="P407" s="4">
        <f t="shared" si="12"/>
        <v>2</v>
      </c>
      <c r="Q407" s="17" t="s">
        <v>31</v>
      </c>
      <c r="R407" s="4">
        <f t="shared" si="13"/>
        <v>2</v>
      </c>
      <c r="S407" s="30" t="s">
        <v>2318</v>
      </c>
      <c r="T407" s="26" t="s">
        <v>2319</v>
      </c>
      <c r="U407" s="26">
        <v>0</v>
      </c>
      <c r="V407" s="26">
        <v>0</v>
      </c>
      <c r="W407" s="26">
        <v>0</v>
      </c>
      <c r="X407" s="26">
        <v>0</v>
      </c>
    </row>
    <row r="408" spans="1:29" x14ac:dyDescent="0.2">
      <c r="A408" s="24">
        <v>464</v>
      </c>
      <c r="B408" s="24" t="s">
        <v>2313</v>
      </c>
      <c r="C408" s="24" t="s">
        <v>2300</v>
      </c>
      <c r="D408" s="24" t="s">
        <v>2301</v>
      </c>
      <c r="E408" s="21" t="s">
        <v>2302</v>
      </c>
      <c r="F408" s="15" t="s">
        <v>2303</v>
      </c>
      <c r="H408" s="15" t="s">
        <v>498</v>
      </c>
      <c r="I408" s="2">
        <f>VLOOKUP(H408,Sheet1!$A$15:$D$17,4,0)</f>
        <v>2</v>
      </c>
      <c r="J408" s="26" t="s">
        <v>28</v>
      </c>
      <c r="K408" s="4">
        <f>VLOOKUP(J408,Sheet1!$A$19:$D$22,4,0)</f>
        <v>2</v>
      </c>
      <c r="L408" s="17" t="s">
        <v>29</v>
      </c>
      <c r="M408" s="17" t="s">
        <v>30</v>
      </c>
      <c r="N408" s="4">
        <f>VLOOKUP(M408,Sheet1!$B$8:$D$10,3,0)</f>
        <v>3</v>
      </c>
      <c r="O408" s="17">
        <v>2</v>
      </c>
      <c r="P408" s="4">
        <f t="shared" si="12"/>
        <v>2</v>
      </c>
      <c r="Q408" s="17" t="s">
        <v>31</v>
      </c>
      <c r="R408" s="4">
        <f t="shared" si="13"/>
        <v>2</v>
      </c>
      <c r="S408" s="30" t="s">
        <v>2320</v>
      </c>
      <c r="T408" s="26" t="s">
        <v>2321</v>
      </c>
      <c r="U408" s="26">
        <v>0</v>
      </c>
      <c r="V408" s="26">
        <v>0</v>
      </c>
      <c r="W408" s="26">
        <v>0</v>
      </c>
      <c r="X408" s="26">
        <v>0</v>
      </c>
    </row>
    <row r="409" spans="1:29" x14ac:dyDescent="0.2">
      <c r="A409" s="24">
        <v>465</v>
      </c>
      <c r="B409" s="24" t="s">
        <v>2313</v>
      </c>
      <c r="C409" s="24" t="s">
        <v>2300</v>
      </c>
      <c r="D409" s="24" t="s">
        <v>2301</v>
      </c>
      <c r="E409" s="21" t="s">
        <v>2302</v>
      </c>
      <c r="F409" s="15" t="s">
        <v>2303</v>
      </c>
      <c r="H409" s="15" t="s">
        <v>498</v>
      </c>
      <c r="I409" s="2">
        <f>VLOOKUP(H409,Sheet1!$A$15:$D$17,4,0)</f>
        <v>2</v>
      </c>
      <c r="J409" s="26" t="s">
        <v>28</v>
      </c>
      <c r="K409" s="4">
        <f>VLOOKUP(J409,Sheet1!$A$19:$D$22,4,0)</f>
        <v>2</v>
      </c>
      <c r="L409" s="17" t="s">
        <v>29</v>
      </c>
      <c r="M409" s="17" t="s">
        <v>30</v>
      </c>
      <c r="N409" s="4">
        <f>VLOOKUP(M409,Sheet1!$B$8:$D$10,3,0)</f>
        <v>3</v>
      </c>
      <c r="O409" s="17">
        <v>6</v>
      </c>
      <c r="P409" s="4">
        <f t="shared" si="12"/>
        <v>1</v>
      </c>
      <c r="Q409" s="17" t="s">
        <v>31</v>
      </c>
      <c r="R409" s="4">
        <f t="shared" si="13"/>
        <v>2</v>
      </c>
      <c r="S409" s="30" t="s">
        <v>2322</v>
      </c>
      <c r="T409" s="26" t="s">
        <v>2323</v>
      </c>
      <c r="U409" s="26">
        <v>0</v>
      </c>
      <c r="V409" s="26">
        <v>0</v>
      </c>
      <c r="W409" s="26">
        <v>0</v>
      </c>
      <c r="X409" s="26">
        <v>0</v>
      </c>
    </row>
    <row r="410" spans="1:29" x14ac:dyDescent="0.2">
      <c r="A410" s="24">
        <v>462</v>
      </c>
      <c r="B410" s="24" t="s">
        <v>2313</v>
      </c>
      <c r="C410" s="24" t="s">
        <v>2300</v>
      </c>
      <c r="D410" s="24" t="s">
        <v>2301</v>
      </c>
      <c r="E410" s="21" t="s">
        <v>2302</v>
      </c>
      <c r="F410" s="15" t="s">
        <v>2303</v>
      </c>
      <c r="H410" s="15" t="s">
        <v>498</v>
      </c>
      <c r="I410" s="2">
        <f>VLOOKUP(H410,Sheet1!$A$15:$D$17,4,0)</f>
        <v>2</v>
      </c>
      <c r="J410" s="26" t="s">
        <v>28</v>
      </c>
      <c r="K410" s="4">
        <f>VLOOKUP(J410,Sheet1!$A$19:$D$22,4,0)</f>
        <v>2</v>
      </c>
      <c r="L410" s="17" t="s">
        <v>29</v>
      </c>
      <c r="M410" s="17" t="s">
        <v>30</v>
      </c>
      <c r="N410" s="4">
        <f>VLOOKUP(M410,Sheet1!$B$8:$D$10,3,0)</f>
        <v>3</v>
      </c>
      <c r="O410" s="17">
        <v>4</v>
      </c>
      <c r="P410" s="4">
        <f t="shared" si="12"/>
        <v>2</v>
      </c>
      <c r="Q410" s="17" t="s">
        <v>31</v>
      </c>
      <c r="R410" s="4">
        <f t="shared" si="13"/>
        <v>2</v>
      </c>
      <c r="S410" s="30" t="s">
        <v>2324</v>
      </c>
      <c r="T410" s="26" t="s">
        <v>2325</v>
      </c>
      <c r="U410" s="26">
        <v>0</v>
      </c>
      <c r="V410" s="26">
        <v>0</v>
      </c>
      <c r="W410" s="26">
        <v>0</v>
      </c>
      <c r="X410" s="26">
        <v>0</v>
      </c>
    </row>
    <row r="411" spans="1:29" x14ac:dyDescent="0.2">
      <c r="A411" s="24">
        <v>461</v>
      </c>
      <c r="B411" s="24" t="s">
        <v>2313</v>
      </c>
      <c r="C411" s="24" t="s">
        <v>2300</v>
      </c>
      <c r="D411" s="24" t="s">
        <v>2301</v>
      </c>
      <c r="E411" s="21" t="s">
        <v>2302</v>
      </c>
      <c r="F411" s="15" t="s">
        <v>2303</v>
      </c>
      <c r="H411" s="15" t="s">
        <v>498</v>
      </c>
      <c r="I411" s="2">
        <f>VLOOKUP(H411,Sheet1!$A$15:$D$17,4,0)</f>
        <v>2</v>
      </c>
      <c r="J411" s="26" t="s">
        <v>28</v>
      </c>
      <c r="K411" s="4">
        <f>VLOOKUP(J411,Sheet1!$A$19:$D$22,4,0)</f>
        <v>2</v>
      </c>
      <c r="L411" s="17" t="s">
        <v>29</v>
      </c>
      <c r="M411" s="17" t="s">
        <v>30</v>
      </c>
      <c r="N411" s="4">
        <f>VLOOKUP(M411,Sheet1!$B$8:$D$10,3,0)</f>
        <v>3</v>
      </c>
      <c r="O411" s="17">
        <v>5</v>
      </c>
      <c r="P411" s="4">
        <f t="shared" si="12"/>
        <v>1</v>
      </c>
      <c r="Q411" s="17" t="s">
        <v>31</v>
      </c>
      <c r="R411" s="4">
        <f t="shared" si="13"/>
        <v>2</v>
      </c>
      <c r="S411" s="30" t="s">
        <v>2326</v>
      </c>
      <c r="T411" s="26" t="s">
        <v>2327</v>
      </c>
      <c r="U411" s="26">
        <v>0</v>
      </c>
      <c r="V411" s="26">
        <v>0</v>
      </c>
      <c r="W411" s="26">
        <v>0</v>
      </c>
      <c r="X411" s="26">
        <v>0</v>
      </c>
      <c r="AC411" s="80" t="s">
        <v>2765</v>
      </c>
    </row>
    <row r="412" spans="1:29" x14ac:dyDescent="0.2">
      <c r="A412" s="24">
        <v>459</v>
      </c>
      <c r="B412" s="24" t="s">
        <v>2328</v>
      </c>
      <c r="C412" s="24" t="s">
        <v>2300</v>
      </c>
      <c r="D412" s="24" t="s">
        <v>2301</v>
      </c>
      <c r="E412" s="21" t="s">
        <v>2302</v>
      </c>
      <c r="F412" s="15" t="s">
        <v>2303</v>
      </c>
      <c r="H412" s="15" t="s">
        <v>498</v>
      </c>
      <c r="I412" s="2">
        <f>VLOOKUP(H412,Sheet1!$A$15:$D$17,4,0)</f>
        <v>2</v>
      </c>
      <c r="J412" s="26" t="s">
        <v>28</v>
      </c>
      <c r="K412" s="4">
        <f>VLOOKUP(J412,Sheet1!$A$19:$D$22,4,0)</f>
        <v>2</v>
      </c>
      <c r="L412" s="17" t="s">
        <v>29</v>
      </c>
      <c r="M412" s="17" t="s">
        <v>30</v>
      </c>
      <c r="N412" s="4">
        <f>VLOOKUP(M412,Sheet1!$B$8:$D$10,3,0)</f>
        <v>3</v>
      </c>
      <c r="O412" s="17">
        <v>5</v>
      </c>
      <c r="P412" s="4">
        <f t="shared" si="12"/>
        <v>1</v>
      </c>
      <c r="Q412" s="17" t="s">
        <v>31</v>
      </c>
      <c r="R412" s="4">
        <f t="shared" si="13"/>
        <v>2</v>
      </c>
      <c r="S412" s="30" t="s">
        <v>1511</v>
      </c>
      <c r="T412" s="26" t="s">
        <v>2329</v>
      </c>
      <c r="U412" s="26">
        <v>1</v>
      </c>
      <c r="V412" s="26">
        <v>0</v>
      </c>
      <c r="W412" s="26">
        <v>0</v>
      </c>
      <c r="X412" s="26">
        <v>0</v>
      </c>
      <c r="Y412" s="18" t="s">
        <v>2330</v>
      </c>
      <c r="AC412" s="80" t="s">
        <v>2766</v>
      </c>
    </row>
    <row r="413" spans="1:29" x14ac:dyDescent="0.2">
      <c r="A413" s="24">
        <v>460</v>
      </c>
      <c r="B413" s="24" t="s">
        <v>2328</v>
      </c>
      <c r="C413" s="24" t="s">
        <v>2300</v>
      </c>
      <c r="D413" s="24" t="s">
        <v>2301</v>
      </c>
      <c r="E413" s="21" t="s">
        <v>2302</v>
      </c>
      <c r="F413" s="15" t="s">
        <v>2303</v>
      </c>
      <c r="H413" s="15" t="s">
        <v>498</v>
      </c>
      <c r="I413" s="2">
        <f>VLOOKUP(H413,Sheet1!$A$15:$D$17,4,0)</f>
        <v>2</v>
      </c>
      <c r="J413" s="26" t="s">
        <v>28</v>
      </c>
      <c r="K413" s="4">
        <f>VLOOKUP(J413,Sheet1!$A$19:$D$22,4,0)</f>
        <v>2</v>
      </c>
      <c r="L413" s="17" t="s">
        <v>29</v>
      </c>
      <c r="M413" s="17" t="s">
        <v>30</v>
      </c>
      <c r="N413" s="4">
        <f>VLOOKUP(M413,Sheet1!$B$8:$D$10,3,0)</f>
        <v>3</v>
      </c>
      <c r="O413" s="17">
        <v>6</v>
      </c>
      <c r="P413" s="4">
        <f t="shared" si="12"/>
        <v>1</v>
      </c>
      <c r="Q413" s="17" t="s">
        <v>31</v>
      </c>
      <c r="R413" s="4">
        <f t="shared" si="13"/>
        <v>2</v>
      </c>
      <c r="S413" s="30" t="s">
        <v>2331</v>
      </c>
      <c r="T413" s="26" t="s">
        <v>2332</v>
      </c>
      <c r="U413" s="26">
        <v>1</v>
      </c>
      <c r="V413" s="26">
        <v>0</v>
      </c>
      <c r="W413" s="26">
        <v>0</v>
      </c>
      <c r="X413" s="26">
        <v>0</v>
      </c>
      <c r="Y413" s="18" t="s">
        <v>2330</v>
      </c>
      <c r="AC413" s="80" t="s">
        <v>2767</v>
      </c>
    </row>
    <row r="414" spans="1:29" x14ac:dyDescent="0.2">
      <c r="A414" s="24">
        <v>423</v>
      </c>
      <c r="B414" s="24" t="s">
        <v>2299</v>
      </c>
      <c r="C414" s="24" t="s">
        <v>2301</v>
      </c>
      <c r="D414" s="24" t="s">
        <v>2301</v>
      </c>
      <c r="E414" s="21" t="s">
        <v>2302</v>
      </c>
      <c r="F414" s="15" t="s">
        <v>2303</v>
      </c>
      <c r="H414" s="15" t="s">
        <v>498</v>
      </c>
      <c r="I414" s="2">
        <f>VLOOKUP(H414,Sheet1!$A$15:$D$17,4,0)</f>
        <v>2</v>
      </c>
      <c r="J414" s="26" t="s">
        <v>28</v>
      </c>
      <c r="K414" s="4">
        <f>VLOOKUP(J414,Sheet1!$A$19:$D$22,4,0)</f>
        <v>2</v>
      </c>
      <c r="L414" s="17" t="s">
        <v>29</v>
      </c>
      <c r="M414" s="17" t="s">
        <v>30</v>
      </c>
      <c r="N414" s="4">
        <f>VLOOKUP(M414,Sheet1!$B$8:$D$10,3,0)</f>
        <v>3</v>
      </c>
      <c r="O414" s="17">
        <v>2</v>
      </c>
      <c r="P414" s="4">
        <f t="shared" si="12"/>
        <v>2</v>
      </c>
      <c r="Q414" s="17" t="s">
        <v>31</v>
      </c>
      <c r="R414" s="4">
        <f t="shared" si="13"/>
        <v>2</v>
      </c>
      <c r="S414" s="30" t="s">
        <v>2333</v>
      </c>
      <c r="T414" s="26" t="s">
        <v>2334</v>
      </c>
      <c r="U414" s="26">
        <v>1</v>
      </c>
      <c r="V414" s="26">
        <v>0</v>
      </c>
      <c r="W414" s="26">
        <v>1</v>
      </c>
      <c r="X414" s="26">
        <v>0</v>
      </c>
      <c r="Y414" s="8" t="s">
        <v>2306</v>
      </c>
      <c r="AA414" s="7" t="s">
        <v>2307</v>
      </c>
    </row>
    <row r="415" spans="1:29" x14ac:dyDescent="0.2">
      <c r="A415" s="24">
        <v>425</v>
      </c>
      <c r="B415" s="24" t="s">
        <v>2335</v>
      </c>
      <c r="C415" s="24" t="s">
        <v>2301</v>
      </c>
      <c r="D415" s="24" t="s">
        <v>2301</v>
      </c>
      <c r="E415" s="21" t="s">
        <v>2302</v>
      </c>
      <c r="F415" s="15" t="s">
        <v>2303</v>
      </c>
      <c r="H415" s="15" t="s">
        <v>498</v>
      </c>
      <c r="I415" s="2">
        <f>VLOOKUP(H415,Sheet1!$A$15:$D$17,4,0)</f>
        <v>2</v>
      </c>
      <c r="J415" s="26" t="s">
        <v>28</v>
      </c>
      <c r="K415" s="4">
        <f>VLOOKUP(J415,Sheet1!$A$19:$D$22,4,0)</f>
        <v>2</v>
      </c>
      <c r="L415" s="17" t="s">
        <v>29</v>
      </c>
      <c r="M415" s="17" t="s">
        <v>30</v>
      </c>
      <c r="N415" s="4">
        <f>VLOOKUP(M415,Sheet1!$B$8:$D$10,3,0)</f>
        <v>3</v>
      </c>
      <c r="O415" s="17">
        <v>5</v>
      </c>
      <c r="P415" s="4">
        <f t="shared" si="12"/>
        <v>1</v>
      </c>
      <c r="Q415" s="17" t="s">
        <v>31</v>
      </c>
      <c r="R415" s="4">
        <f t="shared" si="13"/>
        <v>2</v>
      </c>
      <c r="S415" s="30" t="s">
        <v>2336</v>
      </c>
      <c r="T415" s="26" t="s">
        <v>2337</v>
      </c>
      <c r="U415" s="26">
        <v>1</v>
      </c>
      <c r="V415" s="26">
        <v>0</v>
      </c>
      <c r="W415" s="26">
        <v>0</v>
      </c>
      <c r="X415" s="26">
        <v>0</v>
      </c>
      <c r="Y415" s="7" t="s">
        <v>2338</v>
      </c>
    </row>
    <row r="416" spans="1:29" x14ac:dyDescent="0.2">
      <c r="A416" s="24">
        <v>456</v>
      </c>
      <c r="B416" s="24" t="s">
        <v>2339</v>
      </c>
      <c r="C416" s="24" t="s">
        <v>2300</v>
      </c>
      <c r="D416" s="24" t="s">
        <v>2301</v>
      </c>
      <c r="E416" s="21" t="s">
        <v>2302</v>
      </c>
      <c r="F416" s="15" t="s">
        <v>2303</v>
      </c>
      <c r="H416" s="15" t="s">
        <v>498</v>
      </c>
      <c r="I416" s="2">
        <f>VLOOKUP(H416,Sheet1!$A$15:$D$17,4,0)</f>
        <v>2</v>
      </c>
      <c r="J416" s="26" t="s">
        <v>28</v>
      </c>
      <c r="K416" s="4">
        <f>VLOOKUP(J416,Sheet1!$A$19:$D$22,4,0)</f>
        <v>2</v>
      </c>
      <c r="L416" s="17" t="s">
        <v>29</v>
      </c>
      <c r="M416" s="17" t="s">
        <v>30</v>
      </c>
      <c r="N416" s="4">
        <f>VLOOKUP(M416,Sheet1!$B$8:$D$10,3,0)</f>
        <v>3</v>
      </c>
      <c r="O416" s="17">
        <v>1</v>
      </c>
      <c r="P416" s="4">
        <f t="shared" si="12"/>
        <v>2</v>
      </c>
      <c r="Q416" s="17" t="s">
        <v>44</v>
      </c>
      <c r="R416" s="4">
        <f t="shared" si="13"/>
        <v>1</v>
      </c>
      <c r="S416" s="30" t="s">
        <v>2340</v>
      </c>
      <c r="T416" s="26" t="s">
        <v>2341</v>
      </c>
      <c r="U416" s="26">
        <v>0</v>
      </c>
      <c r="V416" s="26">
        <v>0</v>
      </c>
      <c r="W416" s="26">
        <v>0</v>
      </c>
      <c r="X416" s="26">
        <v>0</v>
      </c>
    </row>
    <row r="417" spans="1:27" x14ac:dyDescent="0.2">
      <c r="A417" s="24">
        <v>426</v>
      </c>
      <c r="B417" s="24" t="s">
        <v>2335</v>
      </c>
      <c r="C417" s="24" t="s">
        <v>2301</v>
      </c>
      <c r="D417" s="24" t="s">
        <v>2301</v>
      </c>
      <c r="E417" s="21" t="s">
        <v>2302</v>
      </c>
      <c r="F417" s="15" t="s">
        <v>2303</v>
      </c>
      <c r="H417" s="15" t="s">
        <v>498</v>
      </c>
      <c r="I417" s="2">
        <f>VLOOKUP(H417,Sheet1!$A$15:$D$17,4,0)</f>
        <v>2</v>
      </c>
      <c r="J417" s="26" t="s">
        <v>28</v>
      </c>
      <c r="K417" s="4">
        <f>VLOOKUP(J417,Sheet1!$A$19:$D$22,4,0)</f>
        <v>2</v>
      </c>
      <c r="L417" s="17" t="s">
        <v>29</v>
      </c>
      <c r="M417" s="17" t="s">
        <v>30</v>
      </c>
      <c r="N417" s="4">
        <f>VLOOKUP(M417,Sheet1!$B$8:$D$10,3,0)</f>
        <v>3</v>
      </c>
      <c r="O417" s="17">
        <v>2</v>
      </c>
      <c r="P417" s="4">
        <f t="shared" si="12"/>
        <v>2</v>
      </c>
      <c r="Q417" s="17" t="s">
        <v>31</v>
      </c>
      <c r="R417" s="4">
        <f t="shared" si="13"/>
        <v>2</v>
      </c>
      <c r="S417" s="30" t="s">
        <v>2342</v>
      </c>
      <c r="T417" s="26" t="s">
        <v>2343</v>
      </c>
      <c r="U417" s="26">
        <v>1</v>
      </c>
      <c r="V417" s="26">
        <v>0</v>
      </c>
      <c r="W417" s="26">
        <v>0</v>
      </c>
      <c r="X417" s="26">
        <v>0</v>
      </c>
      <c r="Y417" s="7" t="s">
        <v>2338</v>
      </c>
    </row>
    <row r="418" spans="1:27" x14ac:dyDescent="0.2">
      <c r="A418" s="24">
        <v>427</v>
      </c>
      <c r="B418" s="24" t="s">
        <v>2335</v>
      </c>
      <c r="C418" s="24" t="s">
        <v>2301</v>
      </c>
      <c r="D418" s="24" t="s">
        <v>2301</v>
      </c>
      <c r="E418" s="21" t="s">
        <v>2302</v>
      </c>
      <c r="F418" s="15" t="s">
        <v>2303</v>
      </c>
      <c r="H418" s="15" t="s">
        <v>498</v>
      </c>
      <c r="I418" s="2">
        <f>VLOOKUP(H418,Sheet1!$A$15:$D$17,4,0)</f>
        <v>2</v>
      </c>
      <c r="J418" s="26" t="s">
        <v>28</v>
      </c>
      <c r="K418" s="4">
        <f>VLOOKUP(J418,Sheet1!$A$19:$D$22,4,0)</f>
        <v>2</v>
      </c>
      <c r="L418" s="17" t="s">
        <v>29</v>
      </c>
      <c r="M418" s="17" t="s">
        <v>30</v>
      </c>
      <c r="N418" s="4">
        <f>VLOOKUP(M418,Sheet1!$B$8:$D$10,3,0)</f>
        <v>3</v>
      </c>
      <c r="O418" s="17">
        <v>5</v>
      </c>
      <c r="P418" s="4">
        <f t="shared" si="12"/>
        <v>1</v>
      </c>
      <c r="Q418" s="17" t="s">
        <v>31</v>
      </c>
      <c r="R418" s="4">
        <f t="shared" si="13"/>
        <v>2</v>
      </c>
      <c r="S418" s="30" t="s">
        <v>2344</v>
      </c>
      <c r="T418" s="26" t="s">
        <v>2345</v>
      </c>
      <c r="U418" s="26">
        <v>0</v>
      </c>
      <c r="V418" s="26">
        <v>0</v>
      </c>
      <c r="W418" s="26">
        <v>0</v>
      </c>
      <c r="X418" s="26">
        <v>0</v>
      </c>
      <c r="Y418" s="7"/>
    </row>
    <row r="419" spans="1:27" x14ac:dyDescent="0.2">
      <c r="A419" s="24">
        <v>428</v>
      </c>
      <c r="B419" s="24" t="s">
        <v>2335</v>
      </c>
      <c r="C419" s="24" t="s">
        <v>2301</v>
      </c>
      <c r="D419" s="24" t="s">
        <v>2301</v>
      </c>
      <c r="E419" s="21" t="s">
        <v>2302</v>
      </c>
      <c r="F419" s="15" t="s">
        <v>2303</v>
      </c>
      <c r="H419" s="15" t="s">
        <v>498</v>
      </c>
      <c r="I419" s="2">
        <f>VLOOKUP(H419,Sheet1!$A$15:$D$17,4,0)</f>
        <v>2</v>
      </c>
      <c r="J419" s="26" t="s">
        <v>28</v>
      </c>
      <c r="K419" s="4">
        <f>VLOOKUP(J419,Sheet1!$A$19:$D$22,4,0)</f>
        <v>2</v>
      </c>
      <c r="L419" s="17" t="s">
        <v>29</v>
      </c>
      <c r="M419" s="17" t="s">
        <v>30</v>
      </c>
      <c r="N419" s="4">
        <f>VLOOKUP(M419,Sheet1!$B$8:$D$10,3,0)</f>
        <v>3</v>
      </c>
      <c r="O419" s="17">
        <v>7</v>
      </c>
      <c r="P419" s="4">
        <f t="shared" si="12"/>
        <v>1</v>
      </c>
      <c r="Q419" s="17" t="s">
        <v>44</v>
      </c>
      <c r="R419" s="4">
        <f t="shared" si="13"/>
        <v>1</v>
      </c>
      <c r="S419" s="30" t="s">
        <v>2346</v>
      </c>
      <c r="T419" s="26" t="s">
        <v>2347</v>
      </c>
      <c r="U419" s="26">
        <v>1</v>
      </c>
      <c r="V419" s="26">
        <v>0</v>
      </c>
      <c r="W419" s="26">
        <v>0</v>
      </c>
      <c r="X419" s="26">
        <v>0</v>
      </c>
      <c r="Y419" s="7" t="s">
        <v>2338</v>
      </c>
    </row>
    <row r="420" spans="1:27" x14ac:dyDescent="0.2">
      <c r="A420" s="24">
        <v>429</v>
      </c>
      <c r="B420" s="24" t="s">
        <v>2348</v>
      </c>
      <c r="C420" s="24" t="s">
        <v>2301</v>
      </c>
      <c r="D420" s="24" t="s">
        <v>2301</v>
      </c>
      <c r="E420" s="21" t="s">
        <v>2302</v>
      </c>
      <c r="F420" s="15" t="s">
        <v>2303</v>
      </c>
      <c r="H420" s="15" t="s">
        <v>498</v>
      </c>
      <c r="I420" s="2">
        <f>VLOOKUP(H420,Sheet1!$A$15:$D$17,4,0)</f>
        <v>2</v>
      </c>
      <c r="J420" s="26" t="s">
        <v>28</v>
      </c>
      <c r="K420" s="4">
        <f>VLOOKUP(J420,Sheet1!$A$19:$D$22,4,0)</f>
        <v>2</v>
      </c>
      <c r="L420" s="17" t="s">
        <v>29</v>
      </c>
      <c r="M420" s="17" t="s">
        <v>30</v>
      </c>
      <c r="N420" s="4">
        <f>VLOOKUP(M420,Sheet1!$B$8:$D$10,3,0)</f>
        <v>3</v>
      </c>
      <c r="O420" s="17">
        <v>4</v>
      </c>
      <c r="P420" s="4">
        <f t="shared" si="12"/>
        <v>2</v>
      </c>
      <c r="Q420" s="17" t="s">
        <v>31</v>
      </c>
      <c r="R420" s="4">
        <f t="shared" si="13"/>
        <v>2</v>
      </c>
      <c r="S420" s="30" t="s">
        <v>2349</v>
      </c>
      <c r="T420" s="26" t="s">
        <v>2350</v>
      </c>
      <c r="U420" s="26">
        <v>1</v>
      </c>
      <c r="V420" s="26">
        <v>0</v>
      </c>
      <c r="W420" s="26">
        <v>0</v>
      </c>
      <c r="X420" s="26">
        <v>0</v>
      </c>
      <c r="Y420" s="7" t="s">
        <v>2351</v>
      </c>
    </row>
    <row r="421" spans="1:27" x14ac:dyDescent="0.2">
      <c r="A421" s="24">
        <v>430</v>
      </c>
      <c r="B421" s="24" t="s">
        <v>2348</v>
      </c>
      <c r="C421" s="24" t="s">
        <v>2301</v>
      </c>
      <c r="D421" s="24" t="s">
        <v>2301</v>
      </c>
      <c r="E421" s="21" t="s">
        <v>2302</v>
      </c>
      <c r="F421" s="15" t="s">
        <v>2303</v>
      </c>
      <c r="H421" s="15" t="s">
        <v>498</v>
      </c>
      <c r="I421" s="2">
        <f>VLOOKUP(H421,Sheet1!$A$15:$D$17,4,0)</f>
        <v>2</v>
      </c>
      <c r="J421" s="26" t="s">
        <v>28</v>
      </c>
      <c r="K421" s="4">
        <f>VLOOKUP(J421,Sheet1!$A$19:$D$22,4,0)</f>
        <v>2</v>
      </c>
      <c r="L421" s="17" t="s">
        <v>29</v>
      </c>
      <c r="M421" s="17" t="s">
        <v>30</v>
      </c>
      <c r="N421" s="4">
        <f>VLOOKUP(M421,Sheet1!$B$8:$D$10,3,0)</f>
        <v>3</v>
      </c>
      <c r="O421" s="17">
        <v>3</v>
      </c>
      <c r="P421" s="4">
        <f t="shared" si="12"/>
        <v>2</v>
      </c>
      <c r="Q421" s="17" t="s">
        <v>31</v>
      </c>
      <c r="R421" s="4">
        <f t="shared" si="13"/>
        <v>2</v>
      </c>
      <c r="S421" s="30" t="s">
        <v>1532</v>
      </c>
      <c r="T421" s="26" t="s">
        <v>2352</v>
      </c>
      <c r="U421" s="26">
        <v>1</v>
      </c>
      <c r="V421" s="26">
        <v>0</v>
      </c>
      <c r="W421" s="26">
        <v>0</v>
      </c>
      <c r="X421" s="26">
        <v>0</v>
      </c>
      <c r="Y421" s="7" t="s">
        <v>2351</v>
      </c>
    </row>
    <row r="422" spans="1:27" x14ac:dyDescent="0.2">
      <c r="A422" s="24">
        <v>457</v>
      </c>
      <c r="B422" s="24" t="s">
        <v>2328</v>
      </c>
      <c r="C422" s="24" t="s">
        <v>2300</v>
      </c>
      <c r="D422" s="24" t="s">
        <v>2301</v>
      </c>
      <c r="E422" s="21" t="s">
        <v>2302</v>
      </c>
      <c r="F422" s="15" t="s">
        <v>2303</v>
      </c>
      <c r="H422" s="15" t="s">
        <v>498</v>
      </c>
      <c r="I422" s="2">
        <f>VLOOKUP(H422,Sheet1!$A$15:$D$17,4,0)</f>
        <v>2</v>
      </c>
      <c r="J422" s="26" t="s">
        <v>28</v>
      </c>
      <c r="K422" s="4">
        <f>VLOOKUP(J422,Sheet1!$A$19:$D$22,4,0)</f>
        <v>2</v>
      </c>
      <c r="L422" s="17" t="s">
        <v>29</v>
      </c>
      <c r="M422" s="17" t="s">
        <v>30</v>
      </c>
      <c r="N422" s="4">
        <f>VLOOKUP(M422,Sheet1!$B$8:$D$10,3,0)</f>
        <v>3</v>
      </c>
      <c r="O422" s="17">
        <v>4</v>
      </c>
      <c r="P422" s="4">
        <f t="shared" si="12"/>
        <v>2</v>
      </c>
      <c r="Q422" s="17" t="s">
        <v>31</v>
      </c>
      <c r="R422" s="4">
        <f t="shared" si="13"/>
        <v>2</v>
      </c>
      <c r="S422" s="30" t="s">
        <v>2353</v>
      </c>
      <c r="T422" s="26" t="s">
        <v>2354</v>
      </c>
      <c r="U422" s="26">
        <v>1</v>
      </c>
      <c r="V422" s="26">
        <v>0</v>
      </c>
      <c r="W422" s="26">
        <v>0</v>
      </c>
      <c r="X422" s="26">
        <v>0</v>
      </c>
      <c r="Y422" s="18" t="s">
        <v>2330</v>
      </c>
    </row>
    <row r="423" spans="1:27" x14ac:dyDescent="0.2">
      <c r="A423" s="24">
        <v>431</v>
      </c>
      <c r="B423" s="24" t="s">
        <v>2348</v>
      </c>
      <c r="C423" s="24" t="s">
        <v>2301</v>
      </c>
      <c r="D423" s="24" t="s">
        <v>2301</v>
      </c>
      <c r="E423" s="21" t="s">
        <v>2302</v>
      </c>
      <c r="F423" s="15" t="s">
        <v>2303</v>
      </c>
      <c r="H423" s="15" t="s">
        <v>498</v>
      </c>
      <c r="I423" s="2">
        <f>VLOOKUP(H423,Sheet1!$A$15:$D$17,4,0)</f>
        <v>2</v>
      </c>
      <c r="J423" s="26" t="s">
        <v>28</v>
      </c>
      <c r="K423" s="4">
        <f>VLOOKUP(J423,Sheet1!$A$19:$D$22,4,0)</f>
        <v>2</v>
      </c>
      <c r="L423" s="17" t="s">
        <v>29</v>
      </c>
      <c r="M423" s="17" t="s">
        <v>30</v>
      </c>
      <c r="N423" s="4">
        <f>VLOOKUP(M423,Sheet1!$B$8:$D$10,3,0)</f>
        <v>3</v>
      </c>
      <c r="O423" s="17">
        <v>5</v>
      </c>
      <c r="P423" s="4">
        <f t="shared" si="12"/>
        <v>1</v>
      </c>
      <c r="Q423" s="17" t="s">
        <v>31</v>
      </c>
      <c r="R423" s="4">
        <f t="shared" si="13"/>
        <v>2</v>
      </c>
      <c r="S423" s="30" t="s">
        <v>2355</v>
      </c>
      <c r="T423" s="26" t="s">
        <v>2356</v>
      </c>
      <c r="U423" s="26">
        <v>0</v>
      </c>
      <c r="V423" s="26">
        <v>0</v>
      </c>
      <c r="W423" s="26">
        <v>0</v>
      </c>
      <c r="X423" s="26">
        <v>0</v>
      </c>
      <c r="Y423" s="7"/>
    </row>
    <row r="424" spans="1:27" x14ac:dyDescent="0.2">
      <c r="A424" s="24">
        <v>432</v>
      </c>
      <c r="B424" s="24" t="s">
        <v>2348</v>
      </c>
      <c r="C424" s="24" t="s">
        <v>2301</v>
      </c>
      <c r="D424" s="24" t="s">
        <v>2301</v>
      </c>
      <c r="E424" s="21" t="s">
        <v>2302</v>
      </c>
      <c r="F424" s="15" t="s">
        <v>2303</v>
      </c>
      <c r="H424" s="15" t="s">
        <v>498</v>
      </c>
      <c r="I424" s="2">
        <f>VLOOKUP(H424,Sheet1!$A$15:$D$17,4,0)</f>
        <v>2</v>
      </c>
      <c r="J424" s="26" t="s">
        <v>28</v>
      </c>
      <c r="K424" s="4">
        <f>VLOOKUP(J424,Sheet1!$A$19:$D$22,4,0)</f>
        <v>2</v>
      </c>
      <c r="L424" s="17" t="s">
        <v>29</v>
      </c>
      <c r="M424" s="17" t="s">
        <v>30</v>
      </c>
      <c r="N424" s="4">
        <f>VLOOKUP(M424,Sheet1!$B$8:$D$10,3,0)</f>
        <v>3</v>
      </c>
      <c r="O424" s="17">
        <v>5.5</v>
      </c>
      <c r="P424" s="4">
        <f t="shared" si="12"/>
        <v>1</v>
      </c>
      <c r="Q424" s="17" t="s">
        <v>31</v>
      </c>
      <c r="R424" s="4">
        <f t="shared" si="13"/>
        <v>2</v>
      </c>
      <c r="S424" s="30" t="s">
        <v>1535</v>
      </c>
      <c r="T424" s="26" t="s">
        <v>2357</v>
      </c>
      <c r="U424" s="26">
        <v>0</v>
      </c>
      <c r="V424" s="26">
        <v>0</v>
      </c>
      <c r="W424" s="26">
        <v>0</v>
      </c>
      <c r="X424" s="26">
        <v>0</v>
      </c>
      <c r="Y424" s="7"/>
    </row>
    <row r="425" spans="1:27" x14ac:dyDescent="0.2">
      <c r="A425" s="24">
        <v>433</v>
      </c>
      <c r="B425" s="24" t="s">
        <v>2348</v>
      </c>
      <c r="C425" s="24" t="s">
        <v>2301</v>
      </c>
      <c r="D425" s="24" t="s">
        <v>2301</v>
      </c>
      <c r="E425" s="21" t="s">
        <v>2302</v>
      </c>
      <c r="F425" s="15" t="s">
        <v>2303</v>
      </c>
      <c r="H425" s="15" t="s">
        <v>498</v>
      </c>
      <c r="I425" s="2">
        <f>VLOOKUP(H425,Sheet1!$A$15:$D$17,4,0)</f>
        <v>2</v>
      </c>
      <c r="J425" s="26" t="s">
        <v>28</v>
      </c>
      <c r="K425" s="4">
        <f>VLOOKUP(J425,Sheet1!$A$19:$D$22,4,0)</f>
        <v>2</v>
      </c>
      <c r="L425" s="17" t="s">
        <v>29</v>
      </c>
      <c r="M425" s="17" t="s">
        <v>30</v>
      </c>
      <c r="N425" s="4">
        <f>VLOOKUP(M425,Sheet1!$B$8:$D$10,3,0)</f>
        <v>3</v>
      </c>
      <c r="O425" s="17">
        <v>3</v>
      </c>
      <c r="P425" s="4">
        <f t="shared" si="12"/>
        <v>2</v>
      </c>
      <c r="Q425" s="17" t="s">
        <v>31</v>
      </c>
      <c r="R425" s="4">
        <f t="shared" si="13"/>
        <v>2</v>
      </c>
      <c r="S425" s="30" t="s">
        <v>1538</v>
      </c>
      <c r="T425" s="26" t="s">
        <v>2358</v>
      </c>
      <c r="U425" s="26">
        <v>1</v>
      </c>
      <c r="V425" s="26">
        <v>0</v>
      </c>
      <c r="W425" s="26">
        <v>0</v>
      </c>
      <c r="X425" s="26">
        <v>0</v>
      </c>
      <c r="Y425" s="7" t="s">
        <v>2359</v>
      </c>
    </row>
    <row r="426" spans="1:27" x14ac:dyDescent="0.2">
      <c r="A426" s="24">
        <v>434</v>
      </c>
      <c r="B426" s="24" t="s">
        <v>2348</v>
      </c>
      <c r="C426" s="24" t="s">
        <v>2301</v>
      </c>
      <c r="D426" s="24" t="s">
        <v>2301</v>
      </c>
      <c r="E426" s="21" t="s">
        <v>2302</v>
      </c>
      <c r="F426" s="15" t="s">
        <v>2303</v>
      </c>
      <c r="H426" s="15" t="s">
        <v>498</v>
      </c>
      <c r="I426" s="2">
        <f>VLOOKUP(H426,Sheet1!$A$15:$D$17,4,0)</f>
        <v>2</v>
      </c>
      <c r="J426" s="26" t="s">
        <v>28</v>
      </c>
      <c r="K426" s="4">
        <f>VLOOKUP(J426,Sheet1!$A$19:$D$22,4,0)</f>
        <v>2</v>
      </c>
      <c r="L426" s="17" t="s">
        <v>29</v>
      </c>
      <c r="M426" s="17" t="s">
        <v>30</v>
      </c>
      <c r="N426" s="4">
        <f>VLOOKUP(M426,Sheet1!$B$8:$D$10,3,0)</f>
        <v>3</v>
      </c>
      <c r="O426" s="17">
        <v>2</v>
      </c>
      <c r="P426" s="4">
        <f t="shared" si="12"/>
        <v>2</v>
      </c>
      <c r="Q426" s="17" t="s">
        <v>31</v>
      </c>
      <c r="R426" s="4">
        <f t="shared" si="13"/>
        <v>2</v>
      </c>
      <c r="S426" s="30" t="s">
        <v>1540</v>
      </c>
      <c r="T426" s="26" t="s">
        <v>2360</v>
      </c>
      <c r="U426" s="26">
        <v>1</v>
      </c>
      <c r="V426" s="26">
        <v>0</v>
      </c>
      <c r="W426" s="26">
        <v>0</v>
      </c>
      <c r="X426" s="26">
        <v>0</v>
      </c>
      <c r="Y426" s="7" t="s">
        <v>2359</v>
      </c>
    </row>
    <row r="427" spans="1:27" x14ac:dyDescent="0.2">
      <c r="A427" s="24">
        <v>424</v>
      </c>
      <c r="B427" s="24" t="s">
        <v>2299</v>
      </c>
      <c r="C427" s="24" t="s">
        <v>2301</v>
      </c>
      <c r="D427" s="24" t="s">
        <v>2301</v>
      </c>
      <c r="E427" s="21" t="s">
        <v>2302</v>
      </c>
      <c r="F427" s="15" t="s">
        <v>2303</v>
      </c>
      <c r="H427" s="15" t="s">
        <v>498</v>
      </c>
      <c r="I427" s="2">
        <f>VLOOKUP(H427,Sheet1!$A$15:$D$17,4,0)</f>
        <v>2</v>
      </c>
      <c r="J427" s="26" t="s">
        <v>28</v>
      </c>
      <c r="K427" s="4">
        <f>VLOOKUP(J427,Sheet1!$A$19:$D$22,4,0)</f>
        <v>2</v>
      </c>
      <c r="L427" s="17" t="s">
        <v>29</v>
      </c>
      <c r="M427" s="17" t="s">
        <v>30</v>
      </c>
      <c r="N427" s="4">
        <f>VLOOKUP(M427,Sheet1!$B$8:$D$10,3,0)</f>
        <v>3</v>
      </c>
      <c r="O427" s="17">
        <v>6</v>
      </c>
      <c r="P427" s="4">
        <f t="shared" si="12"/>
        <v>1</v>
      </c>
      <c r="Q427" s="17" t="s">
        <v>31</v>
      </c>
      <c r="R427" s="4">
        <f t="shared" si="13"/>
        <v>2</v>
      </c>
      <c r="S427" s="30" t="s">
        <v>2361</v>
      </c>
      <c r="T427" s="26" t="s">
        <v>2362</v>
      </c>
      <c r="U427" s="26">
        <v>0</v>
      </c>
      <c r="V427" s="26">
        <v>0</v>
      </c>
      <c r="W427" s="26">
        <v>1</v>
      </c>
      <c r="X427" s="26">
        <v>0</v>
      </c>
      <c r="Y427" s="8"/>
      <c r="AA427" s="7" t="s">
        <v>2307</v>
      </c>
    </row>
    <row r="428" spans="1:27" x14ac:dyDescent="0.2">
      <c r="A428" s="24">
        <v>436</v>
      </c>
      <c r="B428" s="24" t="s">
        <v>2363</v>
      </c>
      <c r="C428" s="24" t="s">
        <v>2301</v>
      </c>
      <c r="D428" s="24" t="s">
        <v>2301</v>
      </c>
      <c r="E428" s="21" t="s">
        <v>2302</v>
      </c>
      <c r="F428" s="15" t="s">
        <v>2303</v>
      </c>
      <c r="H428" s="15" t="s">
        <v>498</v>
      </c>
      <c r="I428" s="2">
        <f>VLOOKUP(H428,Sheet1!$A$15:$D$17,4,0)</f>
        <v>2</v>
      </c>
      <c r="J428" s="26" t="s">
        <v>28</v>
      </c>
      <c r="K428" s="4">
        <f>VLOOKUP(J428,Sheet1!$A$19:$D$22,4,0)</f>
        <v>2</v>
      </c>
      <c r="L428" s="17" t="s">
        <v>29</v>
      </c>
      <c r="M428" s="17" t="s">
        <v>30</v>
      </c>
      <c r="N428" s="4">
        <f>VLOOKUP(M428,Sheet1!$B$8:$D$10,3,0)</f>
        <v>3</v>
      </c>
      <c r="O428" s="17">
        <v>4</v>
      </c>
      <c r="P428" s="4">
        <f t="shared" si="12"/>
        <v>2</v>
      </c>
      <c r="Q428" s="17" t="s">
        <v>31</v>
      </c>
      <c r="R428" s="4">
        <f t="shared" si="13"/>
        <v>2</v>
      </c>
      <c r="S428" s="30" t="s">
        <v>1547</v>
      </c>
      <c r="T428" s="26" t="s">
        <v>2364</v>
      </c>
      <c r="U428" s="26">
        <v>0</v>
      </c>
      <c r="V428" s="26">
        <v>0</v>
      </c>
      <c r="W428" s="26">
        <v>0</v>
      </c>
      <c r="X428" s="26">
        <v>0</v>
      </c>
      <c r="Y428" s="7"/>
    </row>
    <row r="429" spans="1:27" x14ac:dyDescent="0.2">
      <c r="A429" s="24">
        <v>437</v>
      </c>
      <c r="B429" s="24" t="s">
        <v>2365</v>
      </c>
      <c r="C429" s="24" t="s">
        <v>2301</v>
      </c>
      <c r="D429" s="24" t="s">
        <v>2301</v>
      </c>
      <c r="E429" s="21" t="s">
        <v>2302</v>
      </c>
      <c r="F429" s="15" t="s">
        <v>2303</v>
      </c>
      <c r="H429" s="15" t="s">
        <v>498</v>
      </c>
      <c r="I429" s="2">
        <f>VLOOKUP(H429,Sheet1!$A$15:$D$17,4,0)</f>
        <v>2</v>
      </c>
      <c r="J429" s="26" t="s">
        <v>28</v>
      </c>
      <c r="K429" s="4">
        <f>VLOOKUP(J429,Sheet1!$A$19:$D$22,4,0)</f>
        <v>2</v>
      </c>
      <c r="L429" s="17" t="s">
        <v>29</v>
      </c>
      <c r="M429" s="17" t="s">
        <v>30</v>
      </c>
      <c r="N429" s="4">
        <f>VLOOKUP(M429,Sheet1!$B$8:$D$10,3,0)</f>
        <v>3</v>
      </c>
      <c r="O429" s="17">
        <v>5</v>
      </c>
      <c r="P429" s="4">
        <f t="shared" si="12"/>
        <v>1</v>
      </c>
      <c r="Q429" s="17" t="s">
        <v>44</v>
      </c>
      <c r="R429" s="4">
        <f t="shared" si="13"/>
        <v>1</v>
      </c>
      <c r="S429" s="30" t="s">
        <v>2366</v>
      </c>
      <c r="T429" s="26" t="s">
        <v>2367</v>
      </c>
      <c r="U429" s="26">
        <v>0</v>
      </c>
      <c r="V429" s="26">
        <v>0</v>
      </c>
      <c r="W429" s="26">
        <v>0</v>
      </c>
      <c r="X429" s="26">
        <v>0</v>
      </c>
      <c r="Y429" s="7"/>
    </row>
    <row r="430" spans="1:27" x14ac:dyDescent="0.2">
      <c r="A430" s="24">
        <v>438</v>
      </c>
      <c r="B430" s="24" t="s">
        <v>2365</v>
      </c>
      <c r="C430" s="24" t="s">
        <v>2301</v>
      </c>
      <c r="D430" s="24" t="s">
        <v>2301</v>
      </c>
      <c r="E430" s="21" t="s">
        <v>2302</v>
      </c>
      <c r="F430" s="15" t="s">
        <v>2303</v>
      </c>
      <c r="H430" s="15" t="s">
        <v>498</v>
      </c>
      <c r="I430" s="2">
        <f>VLOOKUP(H430,Sheet1!$A$15:$D$17,4,0)</f>
        <v>2</v>
      </c>
      <c r="J430" s="26" t="s">
        <v>28</v>
      </c>
      <c r="K430" s="4">
        <f>VLOOKUP(J430,Sheet1!$A$19:$D$22,4,0)</f>
        <v>2</v>
      </c>
      <c r="L430" s="17" t="s">
        <v>29</v>
      </c>
      <c r="M430" s="17" t="s">
        <v>30</v>
      </c>
      <c r="N430" s="4">
        <f>VLOOKUP(M430,Sheet1!$B$8:$D$10,3,0)</f>
        <v>3</v>
      </c>
      <c r="O430" s="17">
        <v>3</v>
      </c>
      <c r="P430" s="4">
        <f t="shared" si="12"/>
        <v>2</v>
      </c>
      <c r="Q430" s="17" t="s">
        <v>31</v>
      </c>
      <c r="R430" s="4">
        <f t="shared" si="13"/>
        <v>2</v>
      </c>
      <c r="S430" s="30" t="s">
        <v>2368</v>
      </c>
      <c r="T430" s="26" t="s">
        <v>2369</v>
      </c>
      <c r="U430" s="26">
        <v>1</v>
      </c>
      <c r="V430" s="26">
        <v>0</v>
      </c>
      <c r="W430" s="26">
        <v>0</v>
      </c>
      <c r="X430" s="26">
        <v>0</v>
      </c>
      <c r="Y430" s="7" t="s">
        <v>2370</v>
      </c>
    </row>
    <row r="431" spans="1:27" x14ac:dyDescent="0.2">
      <c r="A431" s="24">
        <v>439</v>
      </c>
      <c r="B431" s="24" t="s">
        <v>2365</v>
      </c>
      <c r="C431" s="24" t="s">
        <v>2301</v>
      </c>
      <c r="D431" s="24" t="s">
        <v>2301</v>
      </c>
      <c r="E431" s="21" t="s">
        <v>2302</v>
      </c>
      <c r="F431" s="15" t="s">
        <v>2303</v>
      </c>
      <c r="H431" s="15" t="s">
        <v>498</v>
      </c>
      <c r="I431" s="2">
        <f>VLOOKUP(H431,Sheet1!$A$15:$D$17,4,0)</f>
        <v>2</v>
      </c>
      <c r="J431" s="26" t="s">
        <v>28</v>
      </c>
      <c r="K431" s="4">
        <f>VLOOKUP(J431,Sheet1!$A$19:$D$22,4,0)</f>
        <v>2</v>
      </c>
      <c r="L431" s="17" t="s">
        <v>29</v>
      </c>
      <c r="M431" s="17" t="s">
        <v>30</v>
      </c>
      <c r="N431" s="4">
        <f>VLOOKUP(M431,Sheet1!$B$8:$D$10,3,0)</f>
        <v>3</v>
      </c>
      <c r="O431" s="17">
        <v>4</v>
      </c>
      <c r="P431" s="4">
        <f t="shared" si="12"/>
        <v>2</v>
      </c>
      <c r="Q431" s="17" t="s">
        <v>31</v>
      </c>
      <c r="R431" s="4">
        <f t="shared" si="13"/>
        <v>2</v>
      </c>
      <c r="S431" s="30" t="s">
        <v>2371</v>
      </c>
      <c r="T431" s="26" t="s">
        <v>2372</v>
      </c>
      <c r="U431" s="26">
        <v>1</v>
      </c>
      <c r="V431" s="26">
        <v>0</v>
      </c>
      <c r="W431" s="26">
        <v>0</v>
      </c>
      <c r="X431" s="26">
        <v>0</v>
      </c>
      <c r="Y431" s="7" t="s">
        <v>2370</v>
      </c>
    </row>
    <row r="432" spans="1:27" x14ac:dyDescent="0.2">
      <c r="A432" s="24">
        <v>440</v>
      </c>
      <c r="B432" s="24" t="s">
        <v>929</v>
      </c>
      <c r="C432" s="24" t="s">
        <v>2301</v>
      </c>
      <c r="D432" s="24" t="s">
        <v>2301</v>
      </c>
      <c r="E432" s="21" t="s">
        <v>2302</v>
      </c>
      <c r="F432" s="15" t="s">
        <v>2303</v>
      </c>
      <c r="H432" s="15" t="s">
        <v>498</v>
      </c>
      <c r="I432" s="2">
        <f>VLOOKUP(H432,Sheet1!$A$15:$D$17,4,0)</f>
        <v>2</v>
      </c>
      <c r="J432" s="26" t="s">
        <v>28</v>
      </c>
      <c r="K432" s="4">
        <f>VLOOKUP(J432,Sheet1!$A$19:$D$22,4,0)</f>
        <v>2</v>
      </c>
      <c r="L432" s="17" t="s">
        <v>29</v>
      </c>
      <c r="M432" s="17" t="s">
        <v>30</v>
      </c>
      <c r="N432" s="4">
        <f>VLOOKUP(M432,Sheet1!$B$8:$D$10,3,0)</f>
        <v>3</v>
      </c>
      <c r="O432" s="17">
        <v>3</v>
      </c>
      <c r="P432" s="4">
        <f t="shared" si="12"/>
        <v>2</v>
      </c>
      <c r="Q432" s="17" t="s">
        <v>31</v>
      </c>
      <c r="R432" s="4">
        <f t="shared" si="13"/>
        <v>2</v>
      </c>
      <c r="S432" s="30" t="s">
        <v>1550</v>
      </c>
      <c r="T432" s="26" t="s">
        <v>2373</v>
      </c>
      <c r="U432" s="26">
        <v>1</v>
      </c>
      <c r="V432" s="26">
        <v>0</v>
      </c>
      <c r="W432" s="26">
        <v>0</v>
      </c>
      <c r="X432" s="26">
        <v>0</v>
      </c>
      <c r="Y432" s="7" t="s">
        <v>2374</v>
      </c>
    </row>
    <row r="433" spans="1:27" x14ac:dyDescent="0.2">
      <c r="A433" s="24">
        <v>441</v>
      </c>
      <c r="B433" s="24" t="s">
        <v>929</v>
      </c>
      <c r="C433" s="24" t="s">
        <v>2301</v>
      </c>
      <c r="D433" s="24" t="s">
        <v>2301</v>
      </c>
      <c r="E433" s="21" t="s">
        <v>2302</v>
      </c>
      <c r="F433" s="15" t="s">
        <v>2303</v>
      </c>
      <c r="H433" s="15" t="s">
        <v>498</v>
      </c>
      <c r="I433" s="2">
        <f>VLOOKUP(H433,Sheet1!$A$15:$D$17,4,0)</f>
        <v>2</v>
      </c>
      <c r="J433" s="26" t="s">
        <v>28</v>
      </c>
      <c r="K433" s="4">
        <f>VLOOKUP(J433,Sheet1!$A$19:$D$22,4,0)</f>
        <v>2</v>
      </c>
      <c r="L433" s="17" t="s">
        <v>29</v>
      </c>
      <c r="M433" s="17" t="s">
        <v>30</v>
      </c>
      <c r="N433" s="4">
        <f>VLOOKUP(M433,Sheet1!$B$8:$D$10,3,0)</f>
        <v>3</v>
      </c>
      <c r="O433" s="17">
        <v>3</v>
      </c>
      <c r="P433" s="4">
        <f t="shared" si="12"/>
        <v>2</v>
      </c>
      <c r="Q433" s="17" t="s">
        <v>31</v>
      </c>
      <c r="R433" s="4">
        <f t="shared" si="13"/>
        <v>2</v>
      </c>
      <c r="S433" s="30" t="s">
        <v>2375</v>
      </c>
      <c r="T433" s="26" t="s">
        <v>2376</v>
      </c>
      <c r="U433" s="26">
        <v>0</v>
      </c>
      <c r="V433" s="26">
        <v>0</v>
      </c>
      <c r="W433" s="26">
        <v>0</v>
      </c>
      <c r="X433" s="26">
        <v>0</v>
      </c>
      <c r="Y433" s="7"/>
    </row>
    <row r="434" spans="1:27" x14ac:dyDescent="0.2">
      <c r="A434" s="24">
        <v>442</v>
      </c>
      <c r="B434" s="24" t="s">
        <v>929</v>
      </c>
      <c r="C434" s="24" t="s">
        <v>2301</v>
      </c>
      <c r="D434" s="24" t="s">
        <v>2301</v>
      </c>
      <c r="E434" s="21" t="s">
        <v>2302</v>
      </c>
      <c r="F434" s="15" t="s">
        <v>2303</v>
      </c>
      <c r="H434" s="15" t="s">
        <v>498</v>
      </c>
      <c r="I434" s="2">
        <f>VLOOKUP(H434,Sheet1!$A$15:$D$17,4,0)</f>
        <v>2</v>
      </c>
      <c r="J434" s="26" t="s">
        <v>28</v>
      </c>
      <c r="K434" s="4">
        <f>VLOOKUP(J434,Sheet1!$A$19:$D$22,4,0)</f>
        <v>2</v>
      </c>
      <c r="L434" s="17" t="s">
        <v>29</v>
      </c>
      <c r="M434" s="17" t="s">
        <v>30</v>
      </c>
      <c r="N434" s="4">
        <f>VLOOKUP(M434,Sheet1!$B$8:$D$10,3,0)</f>
        <v>3</v>
      </c>
      <c r="O434" s="17">
        <v>3</v>
      </c>
      <c r="P434" s="4">
        <f t="shared" si="12"/>
        <v>2</v>
      </c>
      <c r="Q434" s="17" t="s">
        <v>31</v>
      </c>
      <c r="R434" s="4">
        <f t="shared" si="13"/>
        <v>2</v>
      </c>
      <c r="S434" s="30" t="s">
        <v>1553</v>
      </c>
      <c r="T434" s="26" t="s">
        <v>2377</v>
      </c>
      <c r="U434" s="26">
        <v>0</v>
      </c>
      <c r="V434" s="26">
        <v>1</v>
      </c>
      <c r="W434" s="26">
        <v>0</v>
      </c>
      <c r="X434" s="26">
        <v>0</v>
      </c>
      <c r="Y434" s="7"/>
      <c r="Z434" s="7" t="s">
        <v>2378</v>
      </c>
    </row>
    <row r="435" spans="1:27" x14ac:dyDescent="0.2">
      <c r="A435" s="24">
        <v>443</v>
      </c>
      <c r="B435" s="24" t="s">
        <v>2379</v>
      </c>
      <c r="C435" s="24" t="s">
        <v>2301</v>
      </c>
      <c r="D435" s="24" t="s">
        <v>2301</v>
      </c>
      <c r="E435" s="21" t="s">
        <v>2302</v>
      </c>
      <c r="F435" s="15" t="s">
        <v>2303</v>
      </c>
      <c r="H435" s="15" t="s">
        <v>498</v>
      </c>
      <c r="I435" s="2">
        <f>VLOOKUP(H435,Sheet1!$A$15:$D$17,4,0)</f>
        <v>2</v>
      </c>
      <c r="J435" s="26" t="s">
        <v>28</v>
      </c>
      <c r="K435" s="4">
        <f>VLOOKUP(J435,Sheet1!$A$19:$D$22,4,0)</f>
        <v>2</v>
      </c>
      <c r="L435" s="17" t="s">
        <v>29</v>
      </c>
      <c r="M435" s="17" t="s">
        <v>30</v>
      </c>
      <c r="N435" s="4">
        <f>VLOOKUP(M435,Sheet1!$B$8:$D$10,3,0)</f>
        <v>3</v>
      </c>
      <c r="O435" s="17">
        <v>1</v>
      </c>
      <c r="P435" s="4">
        <f t="shared" si="12"/>
        <v>2</v>
      </c>
      <c r="Q435" s="17" t="s">
        <v>31</v>
      </c>
      <c r="R435" s="4">
        <f t="shared" si="13"/>
        <v>2</v>
      </c>
      <c r="S435" s="30" t="s">
        <v>2380</v>
      </c>
      <c r="T435" s="26" t="s">
        <v>2381</v>
      </c>
      <c r="U435" s="26">
        <v>1</v>
      </c>
      <c r="V435" s="26">
        <v>0</v>
      </c>
      <c r="W435" s="26">
        <v>0</v>
      </c>
      <c r="X435" s="26">
        <v>0</v>
      </c>
      <c r="Y435" s="7" t="s">
        <v>2374</v>
      </c>
    </row>
    <row r="436" spans="1:27" x14ac:dyDescent="0.2">
      <c r="A436" s="24">
        <v>444</v>
      </c>
      <c r="B436" s="24" t="s">
        <v>2382</v>
      </c>
      <c r="C436" s="24" t="s">
        <v>2301</v>
      </c>
      <c r="D436" s="24" t="s">
        <v>2301</v>
      </c>
      <c r="E436" s="21" t="s">
        <v>2302</v>
      </c>
      <c r="F436" s="15" t="s">
        <v>2303</v>
      </c>
      <c r="H436" s="15" t="s">
        <v>498</v>
      </c>
      <c r="I436" s="2">
        <f>VLOOKUP(H436,Sheet1!$A$15:$D$17,4,0)</f>
        <v>2</v>
      </c>
      <c r="J436" s="26" t="s">
        <v>28</v>
      </c>
      <c r="K436" s="4">
        <f>VLOOKUP(J436,Sheet1!$A$19:$D$22,4,0)</f>
        <v>2</v>
      </c>
      <c r="L436" s="17" t="s">
        <v>29</v>
      </c>
      <c r="M436" s="17" t="s">
        <v>30</v>
      </c>
      <c r="N436" s="4">
        <f>VLOOKUP(M436,Sheet1!$B$8:$D$10,3,0)</f>
        <v>3</v>
      </c>
      <c r="O436" s="17">
        <v>2</v>
      </c>
      <c r="P436" s="4">
        <f t="shared" si="12"/>
        <v>2</v>
      </c>
      <c r="Q436" s="17" t="s">
        <v>31</v>
      </c>
      <c r="R436" s="4">
        <f t="shared" si="13"/>
        <v>2</v>
      </c>
      <c r="S436" s="30" t="s">
        <v>2383</v>
      </c>
      <c r="T436" s="26" t="s">
        <v>2384</v>
      </c>
      <c r="U436" s="26">
        <v>1</v>
      </c>
      <c r="V436" s="26">
        <v>0</v>
      </c>
      <c r="W436" s="26">
        <v>0</v>
      </c>
      <c r="X436" s="26">
        <v>0</v>
      </c>
      <c r="Y436" s="8" t="s">
        <v>2385</v>
      </c>
    </row>
    <row r="437" spans="1:27" x14ac:dyDescent="0.2">
      <c r="A437" s="24">
        <v>445</v>
      </c>
      <c r="B437" s="24" t="s">
        <v>2382</v>
      </c>
      <c r="C437" s="24" t="s">
        <v>2301</v>
      </c>
      <c r="D437" s="24" t="s">
        <v>2301</v>
      </c>
      <c r="E437" s="21" t="s">
        <v>2302</v>
      </c>
      <c r="F437" s="15" t="s">
        <v>2303</v>
      </c>
      <c r="H437" s="15" t="s">
        <v>498</v>
      </c>
      <c r="I437" s="2">
        <f>VLOOKUP(H437,Sheet1!$A$15:$D$17,4,0)</f>
        <v>2</v>
      </c>
      <c r="J437" s="26" t="s">
        <v>28</v>
      </c>
      <c r="K437" s="4">
        <f>VLOOKUP(J437,Sheet1!$A$19:$D$22,4,0)</f>
        <v>2</v>
      </c>
      <c r="L437" s="17" t="s">
        <v>29</v>
      </c>
      <c r="M437" s="17" t="s">
        <v>30</v>
      </c>
      <c r="N437" s="4">
        <f>VLOOKUP(M437,Sheet1!$B$8:$D$10,3,0)</f>
        <v>3</v>
      </c>
      <c r="O437" s="17">
        <v>4</v>
      </c>
      <c r="P437" s="4">
        <f t="shared" si="12"/>
        <v>2</v>
      </c>
      <c r="Q437" s="17" t="s">
        <v>31</v>
      </c>
      <c r="R437" s="4">
        <f t="shared" si="13"/>
        <v>2</v>
      </c>
      <c r="S437" s="30" t="s">
        <v>2386</v>
      </c>
      <c r="T437" s="26" t="s">
        <v>2387</v>
      </c>
      <c r="U437" s="26">
        <v>1</v>
      </c>
      <c r="V437" s="26">
        <v>0</v>
      </c>
      <c r="W437" s="26">
        <v>0</v>
      </c>
      <c r="X437" s="26">
        <v>0</v>
      </c>
      <c r="Y437" s="8" t="s">
        <v>2385</v>
      </c>
    </row>
    <row r="438" spans="1:27" x14ac:dyDescent="0.2">
      <c r="A438" s="24">
        <v>446</v>
      </c>
      <c r="B438" s="24" t="s">
        <v>2388</v>
      </c>
      <c r="C438" s="24" t="s">
        <v>2301</v>
      </c>
      <c r="D438" s="24" t="s">
        <v>2301</v>
      </c>
      <c r="E438" s="21" t="s">
        <v>2302</v>
      </c>
      <c r="F438" s="15" t="s">
        <v>2303</v>
      </c>
      <c r="H438" s="15" t="s">
        <v>498</v>
      </c>
      <c r="I438" s="2">
        <f>VLOOKUP(H438,Sheet1!$A$15:$D$17,4,0)</f>
        <v>2</v>
      </c>
      <c r="J438" s="26" t="s">
        <v>28</v>
      </c>
      <c r="K438" s="4">
        <f>VLOOKUP(J438,Sheet1!$A$19:$D$22,4,0)</f>
        <v>2</v>
      </c>
      <c r="L438" s="17" t="s">
        <v>29</v>
      </c>
      <c r="M438" s="17" t="s">
        <v>30</v>
      </c>
      <c r="N438" s="4">
        <f>VLOOKUP(M438,Sheet1!$B$8:$D$10,3,0)</f>
        <v>3</v>
      </c>
      <c r="O438" s="17">
        <v>5</v>
      </c>
      <c r="P438" s="4">
        <f t="shared" si="12"/>
        <v>1</v>
      </c>
      <c r="Q438" s="17" t="s">
        <v>31</v>
      </c>
      <c r="R438" s="4">
        <f t="shared" si="13"/>
        <v>2</v>
      </c>
      <c r="S438" s="30" t="s">
        <v>2389</v>
      </c>
      <c r="T438" s="26" t="s">
        <v>2390</v>
      </c>
      <c r="U438" s="26">
        <v>1</v>
      </c>
      <c r="V438" s="26">
        <v>0</v>
      </c>
      <c r="W438" s="26">
        <v>0</v>
      </c>
      <c r="X438" s="26">
        <v>0</v>
      </c>
      <c r="Y438" s="8" t="s">
        <v>209</v>
      </c>
    </row>
    <row r="439" spans="1:27" x14ac:dyDescent="0.2">
      <c r="A439" s="24">
        <v>447</v>
      </c>
      <c r="B439" s="24" t="s">
        <v>2388</v>
      </c>
      <c r="C439" s="24" t="s">
        <v>2301</v>
      </c>
      <c r="D439" s="24" t="s">
        <v>2301</v>
      </c>
      <c r="E439" s="21" t="s">
        <v>2302</v>
      </c>
      <c r="F439" s="15" t="s">
        <v>2303</v>
      </c>
      <c r="H439" s="15" t="s">
        <v>498</v>
      </c>
      <c r="I439" s="2">
        <f>VLOOKUP(H439,Sheet1!$A$15:$D$17,4,0)</f>
        <v>2</v>
      </c>
      <c r="J439" s="26" t="s">
        <v>28</v>
      </c>
      <c r="K439" s="4">
        <f>VLOOKUP(J439,Sheet1!$A$19:$D$22,4,0)</f>
        <v>2</v>
      </c>
      <c r="L439" s="17" t="s">
        <v>29</v>
      </c>
      <c r="M439" s="17" t="s">
        <v>30</v>
      </c>
      <c r="N439" s="4">
        <f>VLOOKUP(M439,Sheet1!$B$8:$D$10,3,0)</f>
        <v>3</v>
      </c>
      <c r="O439" s="17">
        <v>3</v>
      </c>
      <c r="P439" s="4">
        <f t="shared" si="12"/>
        <v>2</v>
      </c>
      <c r="Q439" s="17" t="s">
        <v>31</v>
      </c>
      <c r="R439" s="4">
        <f t="shared" si="13"/>
        <v>2</v>
      </c>
      <c r="S439" s="30" t="s">
        <v>2391</v>
      </c>
      <c r="T439" s="26" t="s">
        <v>2392</v>
      </c>
      <c r="U439" s="26">
        <v>1</v>
      </c>
      <c r="V439" s="26">
        <v>0</v>
      </c>
      <c r="W439" s="26">
        <v>0</v>
      </c>
      <c r="X439" s="26">
        <v>0</v>
      </c>
      <c r="Y439" s="8" t="s">
        <v>209</v>
      </c>
    </row>
    <row r="440" spans="1:27" x14ac:dyDescent="0.2">
      <c r="A440" s="24">
        <v>448</v>
      </c>
      <c r="B440" s="24" t="s">
        <v>2393</v>
      </c>
      <c r="C440" s="24" t="s">
        <v>2301</v>
      </c>
      <c r="D440" s="24" t="s">
        <v>2301</v>
      </c>
      <c r="E440" s="21" t="s">
        <v>2302</v>
      </c>
      <c r="F440" s="15" t="s">
        <v>2303</v>
      </c>
      <c r="H440" s="15" t="s">
        <v>498</v>
      </c>
      <c r="I440" s="2">
        <f>VLOOKUP(H440,Sheet1!$A$15:$D$17,4,0)</f>
        <v>2</v>
      </c>
      <c r="J440" s="26" t="s">
        <v>28</v>
      </c>
      <c r="K440" s="4">
        <f>VLOOKUP(J440,Sheet1!$A$19:$D$22,4,0)</f>
        <v>2</v>
      </c>
      <c r="L440" s="17" t="s">
        <v>29</v>
      </c>
      <c r="M440" s="17" t="s">
        <v>30</v>
      </c>
      <c r="N440" s="4">
        <f>VLOOKUP(M440,Sheet1!$B$8:$D$10,3,0)</f>
        <v>3</v>
      </c>
      <c r="O440" s="17">
        <v>0.5</v>
      </c>
      <c r="P440" s="4">
        <f t="shared" si="12"/>
        <v>3</v>
      </c>
      <c r="Q440" s="17" t="s">
        <v>31</v>
      </c>
      <c r="R440" s="4">
        <f t="shared" si="13"/>
        <v>2</v>
      </c>
      <c r="S440" s="30" t="s">
        <v>2394</v>
      </c>
      <c r="T440" s="26" t="s">
        <v>2395</v>
      </c>
      <c r="U440" s="26">
        <v>0</v>
      </c>
      <c r="V440" s="26">
        <v>0</v>
      </c>
      <c r="W440" s="26">
        <v>1</v>
      </c>
      <c r="X440" s="26">
        <v>0</v>
      </c>
      <c r="AA440" s="7" t="s">
        <v>2396</v>
      </c>
    </row>
    <row r="441" spans="1:27" x14ac:dyDescent="0.2">
      <c r="A441" s="24">
        <v>435</v>
      </c>
      <c r="B441" s="24" t="s">
        <v>2348</v>
      </c>
      <c r="C441" s="24" t="s">
        <v>2301</v>
      </c>
      <c r="D441" s="24" t="s">
        <v>2301</v>
      </c>
      <c r="E441" s="21" t="s">
        <v>2302</v>
      </c>
      <c r="F441" s="15" t="s">
        <v>2303</v>
      </c>
      <c r="H441" s="15" t="s">
        <v>498</v>
      </c>
      <c r="I441" s="2">
        <f>VLOOKUP(H441,Sheet1!$A$15:$D$17,4,0)</f>
        <v>2</v>
      </c>
      <c r="J441" s="26" t="s">
        <v>28</v>
      </c>
      <c r="K441" s="4">
        <f>VLOOKUP(J441,Sheet1!$A$19:$D$22,4,0)</f>
        <v>2</v>
      </c>
      <c r="L441" s="17" t="s">
        <v>29</v>
      </c>
      <c r="M441" s="17" t="s">
        <v>30</v>
      </c>
      <c r="N441" s="4">
        <f>VLOOKUP(M441,Sheet1!$B$8:$D$10,3,0)</f>
        <v>3</v>
      </c>
      <c r="O441" s="17">
        <v>4</v>
      </c>
      <c r="P441" s="4">
        <f t="shared" si="12"/>
        <v>2</v>
      </c>
      <c r="Q441" s="17" t="s">
        <v>44</v>
      </c>
      <c r="R441" s="4">
        <f t="shared" si="13"/>
        <v>1</v>
      </c>
      <c r="S441" s="30" t="s">
        <v>2397</v>
      </c>
      <c r="T441" s="26" t="s">
        <v>2398</v>
      </c>
      <c r="U441" s="26">
        <v>1</v>
      </c>
      <c r="V441" s="26">
        <v>0</v>
      </c>
      <c r="W441" s="26">
        <v>0</v>
      </c>
      <c r="X441" s="26">
        <v>0</v>
      </c>
      <c r="Y441" s="7" t="s">
        <v>2359</v>
      </c>
    </row>
    <row r="442" spans="1:27" x14ac:dyDescent="0.2">
      <c r="A442" s="24">
        <v>449</v>
      </c>
      <c r="B442" s="24" t="s">
        <v>2393</v>
      </c>
      <c r="C442" s="24" t="s">
        <v>2301</v>
      </c>
      <c r="D442" s="24" t="s">
        <v>2301</v>
      </c>
      <c r="E442" s="21" t="s">
        <v>2302</v>
      </c>
      <c r="F442" s="15" t="s">
        <v>2303</v>
      </c>
      <c r="H442" s="15" t="s">
        <v>498</v>
      </c>
      <c r="I442" s="2">
        <f>VLOOKUP(H442,Sheet1!$A$15:$D$17,4,0)</f>
        <v>2</v>
      </c>
      <c r="J442" s="26" t="s">
        <v>28</v>
      </c>
      <c r="K442" s="4">
        <f>VLOOKUP(J442,Sheet1!$A$19:$D$22,4,0)</f>
        <v>2</v>
      </c>
      <c r="L442" s="17" t="s">
        <v>29</v>
      </c>
      <c r="M442" s="17" t="s">
        <v>30</v>
      </c>
      <c r="N442" s="4">
        <f>VLOOKUP(M442,Sheet1!$B$8:$D$10,3,0)</f>
        <v>3</v>
      </c>
      <c r="O442" s="17">
        <v>5</v>
      </c>
      <c r="P442" s="4">
        <f t="shared" si="12"/>
        <v>1</v>
      </c>
      <c r="Q442" s="17" t="s">
        <v>31</v>
      </c>
      <c r="R442" s="4">
        <f t="shared" si="13"/>
        <v>2</v>
      </c>
      <c r="S442" s="30" t="s">
        <v>2399</v>
      </c>
      <c r="T442" s="26" t="s">
        <v>2400</v>
      </c>
      <c r="U442" s="26">
        <v>0</v>
      </c>
      <c r="V442" s="26">
        <v>0</v>
      </c>
      <c r="W442" s="26">
        <v>1</v>
      </c>
      <c r="X442" s="26">
        <v>0</v>
      </c>
      <c r="AA442" s="7" t="s">
        <v>2401</v>
      </c>
    </row>
    <row r="443" spans="1:27" x14ac:dyDescent="0.2">
      <c r="A443" s="24">
        <v>450</v>
      </c>
      <c r="B443" s="24" t="s">
        <v>2402</v>
      </c>
      <c r="C443" s="24" t="s">
        <v>2301</v>
      </c>
      <c r="D443" s="24" t="s">
        <v>2301</v>
      </c>
      <c r="E443" s="21" t="s">
        <v>2302</v>
      </c>
      <c r="F443" s="15" t="s">
        <v>2303</v>
      </c>
      <c r="H443" s="15" t="s">
        <v>498</v>
      </c>
      <c r="I443" s="2">
        <f>VLOOKUP(H443,Sheet1!$A$15:$D$17,4,0)</f>
        <v>2</v>
      </c>
      <c r="J443" s="26" t="s">
        <v>28</v>
      </c>
      <c r="K443" s="4">
        <f>VLOOKUP(J443,Sheet1!$A$19:$D$22,4,0)</f>
        <v>2</v>
      </c>
      <c r="L443" s="17" t="s">
        <v>29</v>
      </c>
      <c r="M443" s="17" t="s">
        <v>30</v>
      </c>
      <c r="N443" s="4">
        <f>VLOOKUP(M443,Sheet1!$B$8:$D$10,3,0)</f>
        <v>3</v>
      </c>
      <c r="O443" s="17">
        <v>2</v>
      </c>
      <c r="P443" s="4">
        <f t="shared" si="12"/>
        <v>2</v>
      </c>
      <c r="Q443" s="17" t="s">
        <v>31</v>
      </c>
      <c r="R443" s="4">
        <f t="shared" si="13"/>
        <v>2</v>
      </c>
      <c r="S443" s="30" t="s">
        <v>2403</v>
      </c>
      <c r="T443" s="26" t="s">
        <v>2404</v>
      </c>
      <c r="U443" s="26">
        <v>0</v>
      </c>
      <c r="V443" s="26">
        <v>0</v>
      </c>
      <c r="W443" s="26">
        <v>1</v>
      </c>
      <c r="X443" s="26">
        <v>0</v>
      </c>
      <c r="AA443" s="7" t="s">
        <v>2401</v>
      </c>
    </row>
    <row r="444" spans="1:27" x14ac:dyDescent="0.2">
      <c r="A444" s="24">
        <v>451</v>
      </c>
      <c r="B444" s="24" t="s">
        <v>2402</v>
      </c>
      <c r="C444" s="24" t="s">
        <v>2301</v>
      </c>
      <c r="D444" s="24" t="s">
        <v>2301</v>
      </c>
      <c r="E444" s="21" t="s">
        <v>2302</v>
      </c>
      <c r="F444" s="15" t="s">
        <v>2303</v>
      </c>
      <c r="H444" s="15" t="s">
        <v>498</v>
      </c>
      <c r="I444" s="2">
        <f>VLOOKUP(H444,Sheet1!$A$15:$D$17,4,0)</f>
        <v>2</v>
      </c>
      <c r="J444" s="26" t="s">
        <v>28</v>
      </c>
      <c r="K444" s="4">
        <f>VLOOKUP(J444,Sheet1!$A$19:$D$22,4,0)</f>
        <v>2</v>
      </c>
      <c r="L444" s="17" t="s">
        <v>29</v>
      </c>
      <c r="M444" s="17" t="s">
        <v>30</v>
      </c>
      <c r="N444" s="4">
        <f>VLOOKUP(M444,Sheet1!$B$8:$D$10,3,0)</f>
        <v>3</v>
      </c>
      <c r="O444" s="17">
        <v>6</v>
      </c>
      <c r="P444" s="4">
        <f t="shared" si="12"/>
        <v>1</v>
      </c>
      <c r="Q444" s="17" t="s">
        <v>31</v>
      </c>
      <c r="R444" s="4">
        <f t="shared" si="13"/>
        <v>2</v>
      </c>
      <c r="S444" s="30" t="s">
        <v>2405</v>
      </c>
      <c r="T444" s="26" t="s">
        <v>2406</v>
      </c>
      <c r="U444" s="26">
        <v>0</v>
      </c>
      <c r="V444" s="26">
        <v>0</v>
      </c>
      <c r="W444" s="26">
        <v>0</v>
      </c>
      <c r="X444" s="26">
        <v>0</v>
      </c>
    </row>
    <row r="445" spans="1:27" x14ac:dyDescent="0.2">
      <c r="A445" s="24">
        <v>452</v>
      </c>
      <c r="B445" s="24" t="s">
        <v>2407</v>
      </c>
      <c r="C445" s="24" t="s">
        <v>2301</v>
      </c>
      <c r="D445" s="24" t="s">
        <v>2301</v>
      </c>
      <c r="E445" s="21" t="s">
        <v>2302</v>
      </c>
      <c r="F445" s="15" t="s">
        <v>2303</v>
      </c>
      <c r="H445" s="15" t="s">
        <v>498</v>
      </c>
      <c r="I445" s="2">
        <f>VLOOKUP(H445,Sheet1!$A$15:$D$17,4,0)</f>
        <v>2</v>
      </c>
      <c r="J445" s="26" t="s">
        <v>28</v>
      </c>
      <c r="K445" s="4">
        <f>VLOOKUP(J445,Sheet1!$A$19:$D$22,4,0)</f>
        <v>2</v>
      </c>
      <c r="L445" s="17" t="s">
        <v>29</v>
      </c>
      <c r="M445" s="17" t="s">
        <v>30</v>
      </c>
      <c r="N445" s="4">
        <f>VLOOKUP(M445,Sheet1!$B$8:$D$10,3,0)</f>
        <v>3</v>
      </c>
      <c r="O445" s="17">
        <v>2</v>
      </c>
      <c r="P445" s="4">
        <f t="shared" si="12"/>
        <v>2</v>
      </c>
      <c r="Q445" s="17" t="s">
        <v>31</v>
      </c>
      <c r="R445" s="4">
        <f t="shared" si="13"/>
        <v>2</v>
      </c>
      <c r="S445" s="30" t="s">
        <v>2408</v>
      </c>
      <c r="T445" s="26" t="s">
        <v>2409</v>
      </c>
      <c r="U445" s="26">
        <v>0</v>
      </c>
      <c r="V445" s="26">
        <v>0</v>
      </c>
      <c r="W445" s="26">
        <v>0</v>
      </c>
      <c r="X445" s="26">
        <v>0</v>
      </c>
    </row>
    <row r="446" spans="1:27" x14ac:dyDescent="0.2">
      <c r="A446" s="24">
        <v>453</v>
      </c>
      <c r="B446" s="24" t="s">
        <v>2407</v>
      </c>
      <c r="C446" s="24" t="s">
        <v>2301</v>
      </c>
      <c r="D446" s="24" t="s">
        <v>2301</v>
      </c>
      <c r="E446" s="21" t="s">
        <v>2302</v>
      </c>
      <c r="F446" s="15" t="s">
        <v>2303</v>
      </c>
      <c r="H446" s="15" t="s">
        <v>498</v>
      </c>
      <c r="I446" s="2">
        <f>VLOOKUP(H446,Sheet1!$A$15:$D$17,4,0)</f>
        <v>2</v>
      </c>
      <c r="J446" s="26" t="s">
        <v>28</v>
      </c>
      <c r="K446" s="4">
        <f>VLOOKUP(J446,Sheet1!$A$19:$D$22,4,0)</f>
        <v>2</v>
      </c>
      <c r="L446" s="17" t="s">
        <v>29</v>
      </c>
      <c r="M446" s="17" t="s">
        <v>30</v>
      </c>
      <c r="N446" s="4">
        <f>VLOOKUP(M446,Sheet1!$B$8:$D$10,3,0)</f>
        <v>3</v>
      </c>
      <c r="O446" s="17">
        <v>1</v>
      </c>
      <c r="P446" s="4">
        <f t="shared" si="12"/>
        <v>2</v>
      </c>
      <c r="Q446" s="17" t="s">
        <v>31</v>
      </c>
      <c r="R446" s="4">
        <f t="shared" si="13"/>
        <v>2</v>
      </c>
      <c r="S446" s="30" t="s">
        <v>2410</v>
      </c>
      <c r="T446" s="26" t="s">
        <v>2411</v>
      </c>
      <c r="U446" s="26">
        <v>0</v>
      </c>
      <c r="V446" s="26">
        <v>0</v>
      </c>
      <c r="W446" s="26">
        <v>0</v>
      </c>
      <c r="X446" s="26">
        <v>0</v>
      </c>
    </row>
    <row r="447" spans="1:27" x14ac:dyDescent="0.2">
      <c r="A447" s="24">
        <v>536</v>
      </c>
      <c r="B447" s="24" t="s">
        <v>2412</v>
      </c>
      <c r="C447" s="24" t="s">
        <v>2413</v>
      </c>
      <c r="D447" s="24" t="s">
        <v>2414</v>
      </c>
      <c r="E447" s="16" t="s">
        <v>2415</v>
      </c>
      <c r="F447" s="15" t="s">
        <v>2303</v>
      </c>
      <c r="H447" s="15" t="s">
        <v>498</v>
      </c>
      <c r="I447" s="2">
        <f>VLOOKUP(H447,Sheet1!$A$15:$D$17,4,0)</f>
        <v>2</v>
      </c>
      <c r="J447" s="26" t="s">
        <v>28</v>
      </c>
      <c r="K447" s="4">
        <f>VLOOKUP(J447,Sheet1!$A$19:$D$22,4,0)</f>
        <v>2</v>
      </c>
      <c r="L447" s="17" t="s">
        <v>29</v>
      </c>
      <c r="M447" s="17" t="s">
        <v>30</v>
      </c>
      <c r="N447" s="4">
        <f>VLOOKUP(M447,Sheet1!$B$8:$D$10,3,0)</f>
        <v>3</v>
      </c>
      <c r="O447" s="17">
        <v>6</v>
      </c>
      <c r="P447" s="4">
        <f t="shared" si="12"/>
        <v>1</v>
      </c>
      <c r="Q447" s="17" t="s">
        <v>31</v>
      </c>
      <c r="R447" s="4">
        <f t="shared" si="13"/>
        <v>2</v>
      </c>
      <c r="S447" s="30" t="s">
        <v>2416</v>
      </c>
      <c r="T447" s="26" t="s">
        <v>2417</v>
      </c>
      <c r="U447" s="26">
        <v>1</v>
      </c>
      <c r="V447" s="26">
        <v>0</v>
      </c>
      <c r="W447" s="26">
        <v>0</v>
      </c>
      <c r="X447" s="26">
        <v>0</v>
      </c>
      <c r="Y447" s="7" t="s">
        <v>2338</v>
      </c>
    </row>
    <row r="448" spans="1:27" x14ac:dyDescent="0.2">
      <c r="A448" s="24">
        <v>537</v>
      </c>
      <c r="B448" s="24" t="s">
        <v>2412</v>
      </c>
      <c r="C448" s="24" t="s">
        <v>2413</v>
      </c>
      <c r="D448" s="24" t="s">
        <v>2414</v>
      </c>
      <c r="E448" s="16" t="s">
        <v>2415</v>
      </c>
      <c r="F448" s="15" t="s">
        <v>2303</v>
      </c>
      <c r="H448" s="15" t="s">
        <v>498</v>
      </c>
      <c r="I448" s="2">
        <f>VLOOKUP(H448,Sheet1!$A$15:$D$17,4,0)</f>
        <v>2</v>
      </c>
      <c r="J448" s="26" t="s">
        <v>28</v>
      </c>
      <c r="K448" s="4">
        <f>VLOOKUP(J448,Sheet1!$A$19:$D$22,4,0)</f>
        <v>2</v>
      </c>
      <c r="L448" s="17" t="s">
        <v>29</v>
      </c>
      <c r="M448" s="17" t="s">
        <v>30</v>
      </c>
      <c r="N448" s="4">
        <f>VLOOKUP(M448,Sheet1!$B$8:$D$10,3,0)</f>
        <v>3</v>
      </c>
      <c r="O448" s="17">
        <v>4</v>
      </c>
      <c r="P448" s="4">
        <f t="shared" si="12"/>
        <v>2</v>
      </c>
      <c r="Q448" s="17" t="s">
        <v>44</v>
      </c>
      <c r="R448" s="4">
        <f t="shared" si="13"/>
        <v>1</v>
      </c>
      <c r="S448" s="30" t="s">
        <v>2418</v>
      </c>
      <c r="T448" s="26" t="s">
        <v>2419</v>
      </c>
      <c r="U448" s="26">
        <v>1</v>
      </c>
      <c r="V448" s="26">
        <v>0</v>
      </c>
      <c r="W448" s="26">
        <v>0</v>
      </c>
      <c r="X448" s="26">
        <v>0</v>
      </c>
      <c r="Y448" s="7" t="s">
        <v>2338</v>
      </c>
    </row>
    <row r="449" spans="1:29" x14ac:dyDescent="0.2">
      <c r="A449" s="24">
        <v>538</v>
      </c>
      <c r="B449" s="24" t="s">
        <v>2412</v>
      </c>
      <c r="C449" s="24" t="s">
        <v>2413</v>
      </c>
      <c r="D449" s="24" t="s">
        <v>2414</v>
      </c>
      <c r="E449" s="16" t="s">
        <v>2415</v>
      </c>
      <c r="F449" s="15" t="s">
        <v>2303</v>
      </c>
      <c r="H449" s="15" t="s">
        <v>498</v>
      </c>
      <c r="I449" s="2">
        <f>VLOOKUP(H449,Sheet1!$A$15:$D$17,4,0)</f>
        <v>2</v>
      </c>
      <c r="J449" s="26" t="s">
        <v>28</v>
      </c>
      <c r="K449" s="4">
        <f>VLOOKUP(J449,Sheet1!$A$19:$D$22,4,0)</f>
        <v>2</v>
      </c>
      <c r="L449" s="17" t="s">
        <v>29</v>
      </c>
      <c r="M449" s="17" t="s">
        <v>30</v>
      </c>
      <c r="N449" s="4">
        <f>VLOOKUP(M449,Sheet1!$B$8:$D$10,3,0)</f>
        <v>3</v>
      </c>
      <c r="O449" s="17">
        <v>8</v>
      </c>
      <c r="P449" s="4">
        <f t="shared" si="12"/>
        <v>1</v>
      </c>
      <c r="Q449" s="17" t="s">
        <v>31</v>
      </c>
      <c r="R449" s="4">
        <f t="shared" si="13"/>
        <v>2</v>
      </c>
      <c r="S449" s="30" t="s">
        <v>2420</v>
      </c>
      <c r="T449" s="26" t="s">
        <v>2421</v>
      </c>
      <c r="U449" s="26">
        <v>1</v>
      </c>
      <c r="V449" s="26">
        <v>0</v>
      </c>
      <c r="W449" s="26">
        <v>0</v>
      </c>
      <c r="X449" s="26">
        <v>0</v>
      </c>
      <c r="Y449" s="7" t="s">
        <v>2338</v>
      </c>
    </row>
    <row r="450" spans="1:29" x14ac:dyDescent="0.2">
      <c r="A450" s="24">
        <v>539</v>
      </c>
      <c r="B450" s="24" t="s">
        <v>2412</v>
      </c>
      <c r="C450" s="24" t="s">
        <v>2413</v>
      </c>
      <c r="D450" s="24" t="s">
        <v>2414</v>
      </c>
      <c r="E450" s="16" t="s">
        <v>2415</v>
      </c>
      <c r="F450" s="15" t="s">
        <v>2303</v>
      </c>
      <c r="H450" s="15" t="s">
        <v>498</v>
      </c>
      <c r="I450" s="2">
        <f>VLOOKUP(H450,Sheet1!$A$15:$D$17,4,0)</f>
        <v>2</v>
      </c>
      <c r="J450" s="26" t="s">
        <v>28</v>
      </c>
      <c r="K450" s="4">
        <f>VLOOKUP(J450,Sheet1!$A$19:$D$22,4,0)</f>
        <v>2</v>
      </c>
      <c r="L450" s="17" t="s">
        <v>29</v>
      </c>
      <c r="M450" s="17" t="s">
        <v>30</v>
      </c>
      <c r="N450" s="4">
        <f>VLOOKUP(M450,Sheet1!$B$8:$D$10,3,0)</f>
        <v>3</v>
      </c>
      <c r="O450" s="17">
        <v>4</v>
      </c>
      <c r="P450" s="4">
        <f t="shared" si="12"/>
        <v>2</v>
      </c>
      <c r="Q450" s="17" t="s">
        <v>44</v>
      </c>
      <c r="R450" s="4">
        <f t="shared" si="13"/>
        <v>1</v>
      </c>
      <c r="S450" s="30" t="s">
        <v>2422</v>
      </c>
      <c r="T450" s="26" t="s">
        <v>2423</v>
      </c>
      <c r="U450" s="26">
        <v>0</v>
      </c>
      <c r="V450" s="26">
        <v>0</v>
      </c>
      <c r="W450" s="26">
        <v>0</v>
      </c>
      <c r="X450" s="26">
        <v>0</v>
      </c>
      <c r="Y450" s="7"/>
      <c r="AC450" s="80" t="s">
        <v>2789</v>
      </c>
    </row>
    <row r="451" spans="1:29" x14ac:dyDescent="0.2">
      <c r="A451" s="24">
        <v>540</v>
      </c>
      <c r="B451" s="24" t="s">
        <v>2412</v>
      </c>
      <c r="C451" s="24" t="s">
        <v>2413</v>
      </c>
      <c r="D451" s="24" t="s">
        <v>2414</v>
      </c>
      <c r="E451" s="16" t="s">
        <v>2415</v>
      </c>
      <c r="F451" s="15" t="s">
        <v>2303</v>
      </c>
      <c r="H451" s="15" t="s">
        <v>498</v>
      </c>
      <c r="I451" s="2">
        <f>VLOOKUP(H451,Sheet1!$A$15:$D$17,4,0)</f>
        <v>2</v>
      </c>
      <c r="J451" s="26" t="s">
        <v>28</v>
      </c>
      <c r="K451" s="4">
        <f>VLOOKUP(J451,Sheet1!$A$19:$D$22,4,0)</f>
        <v>2</v>
      </c>
      <c r="L451" s="17" t="s">
        <v>29</v>
      </c>
      <c r="M451" s="17" t="s">
        <v>30</v>
      </c>
      <c r="N451" s="4">
        <f>VLOOKUP(M451,Sheet1!$B$8:$D$10,3,0)</f>
        <v>3</v>
      </c>
      <c r="O451" s="17">
        <v>1</v>
      </c>
      <c r="P451" s="4">
        <f t="shared" ref="P451:P514" si="14">IF(O451&lt;1,3,IF(AND(O451&gt;=1,O451&lt;5),2,IF(O451&gt;=5,1)))</f>
        <v>2</v>
      </c>
      <c r="Q451" s="17" t="s">
        <v>44</v>
      </c>
      <c r="R451" s="4">
        <f t="shared" ref="R451:R514" si="15">IF(Q451="F",2,1)</f>
        <v>1</v>
      </c>
      <c r="S451" s="30" t="s">
        <v>2424</v>
      </c>
      <c r="T451" s="26" t="s">
        <v>2425</v>
      </c>
      <c r="U451" s="26">
        <v>1</v>
      </c>
      <c r="V451" s="26">
        <v>0</v>
      </c>
      <c r="W451" s="26">
        <v>0</v>
      </c>
      <c r="X451" s="26">
        <v>0</v>
      </c>
      <c r="Y451" s="7" t="s">
        <v>2338</v>
      </c>
    </row>
    <row r="452" spans="1:29" x14ac:dyDescent="0.2">
      <c r="A452" s="24">
        <v>541</v>
      </c>
      <c r="B452" s="24" t="s">
        <v>2426</v>
      </c>
      <c r="C452" s="24" t="s">
        <v>2413</v>
      </c>
      <c r="D452" s="24" t="s">
        <v>2414</v>
      </c>
      <c r="E452" s="16" t="s">
        <v>2415</v>
      </c>
      <c r="F452" s="15" t="s">
        <v>2303</v>
      </c>
      <c r="H452" s="15" t="s">
        <v>498</v>
      </c>
      <c r="I452" s="2">
        <f>VLOOKUP(H452,Sheet1!$A$15:$D$17,4,0)</f>
        <v>2</v>
      </c>
      <c r="J452" s="26" t="s">
        <v>28</v>
      </c>
      <c r="K452" s="4">
        <f>VLOOKUP(J452,Sheet1!$A$19:$D$22,4,0)</f>
        <v>2</v>
      </c>
      <c r="L452" s="17" t="s">
        <v>29</v>
      </c>
      <c r="M452" s="17" t="s">
        <v>30</v>
      </c>
      <c r="N452" s="4">
        <f>VLOOKUP(M452,Sheet1!$B$8:$D$10,3,0)</f>
        <v>3</v>
      </c>
      <c r="O452" s="17">
        <v>3</v>
      </c>
      <c r="P452" s="4">
        <f t="shared" si="14"/>
        <v>2</v>
      </c>
      <c r="Q452" s="17" t="s">
        <v>44</v>
      </c>
      <c r="R452" s="4">
        <f t="shared" si="15"/>
        <v>1</v>
      </c>
      <c r="S452" s="30" t="s">
        <v>2427</v>
      </c>
      <c r="T452" s="26" t="s">
        <v>2428</v>
      </c>
      <c r="U452" s="26">
        <v>1</v>
      </c>
      <c r="V452" s="26">
        <v>0</v>
      </c>
      <c r="W452" s="26">
        <v>0</v>
      </c>
      <c r="X452" s="26">
        <v>0</v>
      </c>
      <c r="Y452" s="7" t="s">
        <v>2338</v>
      </c>
    </row>
    <row r="453" spans="1:29" x14ac:dyDescent="0.2">
      <c r="A453" s="24">
        <v>592</v>
      </c>
      <c r="B453" s="24" t="s">
        <v>2429</v>
      </c>
      <c r="C453" s="24" t="s">
        <v>2430</v>
      </c>
      <c r="D453" s="24" t="s">
        <v>2414</v>
      </c>
      <c r="E453" s="16" t="s">
        <v>2415</v>
      </c>
      <c r="F453" s="15" t="s">
        <v>2303</v>
      </c>
      <c r="H453" s="15" t="s">
        <v>498</v>
      </c>
      <c r="I453" s="2">
        <f>VLOOKUP(H453,Sheet1!$A$15:$D$17,4,0)</f>
        <v>2</v>
      </c>
      <c r="J453" s="26" t="s">
        <v>28</v>
      </c>
      <c r="K453" s="4">
        <f>VLOOKUP(J453,Sheet1!$A$19:$D$22,4,0)</f>
        <v>2</v>
      </c>
      <c r="L453" s="17" t="s">
        <v>29</v>
      </c>
      <c r="M453" s="17" t="s">
        <v>30</v>
      </c>
      <c r="N453" s="4">
        <f>VLOOKUP(M453,Sheet1!$B$8:$D$10,3,0)</f>
        <v>3</v>
      </c>
      <c r="O453" s="17">
        <v>5</v>
      </c>
      <c r="P453" s="4">
        <f t="shared" si="14"/>
        <v>1</v>
      </c>
      <c r="Q453" s="17" t="s">
        <v>31</v>
      </c>
      <c r="R453" s="4">
        <f t="shared" si="15"/>
        <v>2</v>
      </c>
      <c r="S453" s="30" t="s">
        <v>2431</v>
      </c>
      <c r="T453" s="26" t="s">
        <v>2432</v>
      </c>
      <c r="U453" s="26">
        <v>0</v>
      </c>
      <c r="V453" s="26">
        <v>0</v>
      </c>
      <c r="W453" s="26">
        <v>0</v>
      </c>
      <c r="X453" s="26">
        <v>1</v>
      </c>
      <c r="AB453" s="18" t="s">
        <v>168</v>
      </c>
    </row>
    <row r="454" spans="1:29" x14ac:dyDescent="0.2">
      <c r="A454" s="24">
        <v>593</v>
      </c>
      <c r="B454" s="24" t="s">
        <v>2429</v>
      </c>
      <c r="C454" s="24" t="s">
        <v>2430</v>
      </c>
      <c r="D454" s="24" t="s">
        <v>2414</v>
      </c>
      <c r="E454" s="16" t="s">
        <v>2415</v>
      </c>
      <c r="F454" s="15" t="s">
        <v>2303</v>
      </c>
      <c r="H454" s="15" t="s">
        <v>498</v>
      </c>
      <c r="I454" s="2">
        <f>VLOOKUP(H454,Sheet1!$A$15:$D$17,4,0)</f>
        <v>2</v>
      </c>
      <c r="J454" s="26" t="s">
        <v>28</v>
      </c>
      <c r="K454" s="4">
        <f>VLOOKUP(J454,Sheet1!$A$19:$D$22,4,0)</f>
        <v>2</v>
      </c>
      <c r="L454" s="17" t="s">
        <v>29</v>
      </c>
      <c r="M454" s="17" t="s">
        <v>30</v>
      </c>
      <c r="N454" s="4">
        <f>VLOOKUP(M454,Sheet1!$B$8:$D$10,3,0)</f>
        <v>3</v>
      </c>
      <c r="O454" s="17">
        <v>1.5</v>
      </c>
      <c r="P454" s="4">
        <f t="shared" si="14"/>
        <v>2</v>
      </c>
      <c r="Q454" s="17" t="s">
        <v>31</v>
      </c>
      <c r="R454" s="4">
        <f t="shared" si="15"/>
        <v>2</v>
      </c>
      <c r="S454" s="30" t="s">
        <v>2433</v>
      </c>
      <c r="T454" s="26" t="s">
        <v>2434</v>
      </c>
      <c r="U454" s="26">
        <v>0</v>
      </c>
      <c r="V454" s="26">
        <v>0</v>
      </c>
      <c r="W454" s="26">
        <v>0</v>
      </c>
      <c r="X454" s="26">
        <v>1</v>
      </c>
      <c r="AB454" s="18"/>
    </row>
    <row r="455" spans="1:29" x14ac:dyDescent="0.2">
      <c r="A455" s="24">
        <v>542</v>
      </c>
      <c r="B455" s="24" t="s">
        <v>2435</v>
      </c>
      <c r="C455" s="24" t="s">
        <v>2413</v>
      </c>
      <c r="D455" s="24" t="s">
        <v>2414</v>
      </c>
      <c r="E455" s="16" t="s">
        <v>2415</v>
      </c>
      <c r="F455" s="15" t="s">
        <v>2303</v>
      </c>
      <c r="H455" s="15" t="s">
        <v>498</v>
      </c>
      <c r="I455" s="2">
        <f>VLOOKUP(H455,Sheet1!$A$15:$D$17,4,0)</f>
        <v>2</v>
      </c>
      <c r="J455" s="26" t="s">
        <v>28</v>
      </c>
      <c r="K455" s="4">
        <f>VLOOKUP(J455,Sheet1!$A$19:$D$22,4,0)</f>
        <v>2</v>
      </c>
      <c r="L455" s="17" t="s">
        <v>29</v>
      </c>
      <c r="M455" s="17" t="s">
        <v>30</v>
      </c>
      <c r="N455" s="4">
        <f>VLOOKUP(M455,Sheet1!$B$8:$D$10,3,0)</f>
        <v>3</v>
      </c>
      <c r="O455" s="17">
        <v>4</v>
      </c>
      <c r="P455" s="4">
        <f t="shared" si="14"/>
        <v>2</v>
      </c>
      <c r="Q455" s="17" t="s">
        <v>31</v>
      </c>
      <c r="R455" s="4">
        <f t="shared" si="15"/>
        <v>2</v>
      </c>
      <c r="S455" s="30" t="s">
        <v>580</v>
      </c>
      <c r="T455" s="26" t="s">
        <v>2436</v>
      </c>
      <c r="U455" s="26">
        <v>1</v>
      </c>
      <c r="V455" s="26">
        <v>0</v>
      </c>
      <c r="W455" s="26">
        <v>0</v>
      </c>
      <c r="X455" s="26">
        <v>0</v>
      </c>
      <c r="Y455" s="7" t="s">
        <v>2338</v>
      </c>
    </row>
    <row r="456" spans="1:29" x14ac:dyDescent="0.2">
      <c r="A456" s="24">
        <v>543</v>
      </c>
      <c r="B456" s="24" t="s">
        <v>2435</v>
      </c>
      <c r="C456" s="24" t="s">
        <v>2413</v>
      </c>
      <c r="D456" s="24" t="s">
        <v>2414</v>
      </c>
      <c r="E456" s="16" t="s">
        <v>2415</v>
      </c>
      <c r="F456" s="15" t="s">
        <v>2303</v>
      </c>
      <c r="H456" s="15" t="s">
        <v>498</v>
      </c>
      <c r="I456" s="2">
        <f>VLOOKUP(H456,Sheet1!$A$15:$D$17,4,0)</f>
        <v>2</v>
      </c>
      <c r="J456" s="26" t="s">
        <v>28</v>
      </c>
      <c r="K456" s="4">
        <f>VLOOKUP(J456,Sheet1!$A$19:$D$22,4,0)</f>
        <v>2</v>
      </c>
      <c r="L456" s="17" t="s">
        <v>29</v>
      </c>
      <c r="M456" s="17" t="s">
        <v>30</v>
      </c>
      <c r="N456" s="4">
        <f>VLOOKUP(M456,Sheet1!$B$8:$D$10,3,0)</f>
        <v>3</v>
      </c>
      <c r="O456" s="17">
        <v>2</v>
      </c>
      <c r="P456" s="4">
        <f t="shared" si="14"/>
        <v>2</v>
      </c>
      <c r="Q456" s="17" t="s">
        <v>31</v>
      </c>
      <c r="R456" s="4">
        <f t="shared" si="15"/>
        <v>2</v>
      </c>
      <c r="S456" s="30" t="s">
        <v>586</v>
      </c>
      <c r="T456" s="26" t="s">
        <v>2437</v>
      </c>
      <c r="U456" s="26">
        <v>0</v>
      </c>
      <c r="V456" s="26">
        <v>0</v>
      </c>
      <c r="W456" s="26">
        <v>0</v>
      </c>
      <c r="X456" s="26">
        <v>0</v>
      </c>
    </row>
    <row r="457" spans="1:29" x14ac:dyDescent="0.2">
      <c r="A457" s="24">
        <v>544</v>
      </c>
      <c r="B457" s="24" t="s">
        <v>2438</v>
      </c>
      <c r="C457" s="24" t="s">
        <v>2413</v>
      </c>
      <c r="D457" s="24" t="s">
        <v>2414</v>
      </c>
      <c r="E457" s="16" t="s">
        <v>2415</v>
      </c>
      <c r="F457" s="15" t="s">
        <v>2303</v>
      </c>
      <c r="H457" s="15" t="s">
        <v>498</v>
      </c>
      <c r="I457" s="2">
        <f>VLOOKUP(H457,Sheet1!$A$15:$D$17,4,0)</f>
        <v>2</v>
      </c>
      <c r="J457" s="26" t="s">
        <v>28</v>
      </c>
      <c r="K457" s="4">
        <f>VLOOKUP(J457,Sheet1!$A$19:$D$22,4,0)</f>
        <v>2</v>
      </c>
      <c r="L457" s="17" t="s">
        <v>29</v>
      </c>
      <c r="M457" s="17" t="s">
        <v>30</v>
      </c>
      <c r="N457" s="4">
        <f>VLOOKUP(M457,Sheet1!$B$8:$D$10,3,0)</f>
        <v>3</v>
      </c>
      <c r="O457" s="17">
        <v>3</v>
      </c>
      <c r="P457" s="4">
        <f t="shared" si="14"/>
        <v>2</v>
      </c>
      <c r="Q457" s="17" t="s">
        <v>31</v>
      </c>
      <c r="R457" s="4">
        <f t="shared" si="15"/>
        <v>2</v>
      </c>
      <c r="S457" s="30" t="s">
        <v>589</v>
      </c>
      <c r="T457" s="26" t="s">
        <v>2439</v>
      </c>
      <c r="U457" s="26">
        <v>0</v>
      </c>
      <c r="V457" s="26">
        <v>0</v>
      </c>
      <c r="W457" s="26">
        <v>0</v>
      </c>
      <c r="X457" s="26">
        <v>0</v>
      </c>
    </row>
    <row r="458" spans="1:29" x14ac:dyDescent="0.2">
      <c r="A458" s="24">
        <v>545</v>
      </c>
      <c r="B458" s="24" t="s">
        <v>2438</v>
      </c>
      <c r="C458" s="24" t="s">
        <v>2413</v>
      </c>
      <c r="D458" s="24" t="s">
        <v>2414</v>
      </c>
      <c r="E458" s="16" t="s">
        <v>2415</v>
      </c>
      <c r="F458" s="15" t="s">
        <v>2303</v>
      </c>
      <c r="H458" s="15" t="s">
        <v>498</v>
      </c>
      <c r="I458" s="2">
        <f>VLOOKUP(H458,Sheet1!$A$15:$D$17,4,0)</f>
        <v>2</v>
      </c>
      <c r="J458" s="26" t="s">
        <v>28</v>
      </c>
      <c r="K458" s="4">
        <f>VLOOKUP(J458,Sheet1!$A$19:$D$22,4,0)</f>
        <v>2</v>
      </c>
      <c r="L458" s="17" t="s">
        <v>29</v>
      </c>
      <c r="M458" s="17" t="s">
        <v>30</v>
      </c>
      <c r="N458" s="4">
        <f>VLOOKUP(M458,Sheet1!$B$8:$D$10,3,0)</f>
        <v>3</v>
      </c>
      <c r="O458" s="17">
        <v>4</v>
      </c>
      <c r="P458" s="4">
        <f t="shared" si="14"/>
        <v>2</v>
      </c>
      <c r="Q458" s="17" t="s">
        <v>31</v>
      </c>
      <c r="R458" s="4">
        <f t="shared" si="15"/>
        <v>2</v>
      </c>
      <c r="S458" s="30" t="s">
        <v>591</v>
      </c>
      <c r="T458" s="26" t="s">
        <v>2440</v>
      </c>
      <c r="U458" s="26">
        <v>0</v>
      </c>
      <c r="V458" s="26">
        <v>0</v>
      </c>
      <c r="W458" s="26">
        <v>0</v>
      </c>
      <c r="X458" s="26">
        <v>0</v>
      </c>
    </row>
    <row r="459" spans="1:29" x14ac:dyDescent="0.2">
      <c r="A459" s="24">
        <v>454</v>
      </c>
      <c r="B459" s="24" t="s">
        <v>2308</v>
      </c>
      <c r="C459" s="24" t="s">
        <v>2301</v>
      </c>
      <c r="D459" s="24" t="s">
        <v>2301</v>
      </c>
      <c r="E459" s="21" t="s">
        <v>2302</v>
      </c>
      <c r="F459" s="15" t="s">
        <v>2303</v>
      </c>
      <c r="H459" s="15" t="s">
        <v>498</v>
      </c>
      <c r="I459" s="2">
        <f>VLOOKUP(H459,Sheet1!$A$15:$D$17,4,0)</f>
        <v>2</v>
      </c>
      <c r="J459" s="26" t="s">
        <v>28</v>
      </c>
      <c r="K459" s="4">
        <f>VLOOKUP(J459,Sheet1!$A$19:$D$22,4,0)</f>
        <v>2</v>
      </c>
      <c r="L459" s="17" t="s">
        <v>29</v>
      </c>
      <c r="M459" s="17" t="s">
        <v>30</v>
      </c>
      <c r="N459" s="4">
        <f>VLOOKUP(M459,Sheet1!$B$8:$D$10,3,0)</f>
        <v>3</v>
      </c>
      <c r="O459" s="17">
        <v>5</v>
      </c>
      <c r="P459" s="4">
        <f t="shared" si="14"/>
        <v>1</v>
      </c>
      <c r="Q459" s="17" t="s">
        <v>31</v>
      </c>
      <c r="R459" s="4">
        <f t="shared" si="15"/>
        <v>2</v>
      </c>
      <c r="S459" s="30" t="s">
        <v>2441</v>
      </c>
      <c r="T459" s="26" t="s">
        <v>2442</v>
      </c>
      <c r="U459" s="26">
        <v>0</v>
      </c>
      <c r="V459" s="26">
        <v>0</v>
      </c>
      <c r="W459" s="26">
        <v>0</v>
      </c>
      <c r="X459" s="26">
        <v>0</v>
      </c>
    </row>
    <row r="460" spans="1:29" s="15" customFormat="1" x14ac:dyDescent="0.2">
      <c r="A460" s="15">
        <v>468</v>
      </c>
      <c r="B460" s="15" t="s">
        <v>2443</v>
      </c>
      <c r="C460" s="15" t="s">
        <v>2300</v>
      </c>
      <c r="D460" s="15" t="s">
        <v>2301</v>
      </c>
      <c r="E460" s="21" t="s">
        <v>2302</v>
      </c>
      <c r="F460" s="15" t="s">
        <v>2303</v>
      </c>
      <c r="H460" s="15" t="s">
        <v>498</v>
      </c>
      <c r="I460" s="2">
        <f>VLOOKUP(H460,Sheet1!$A$15:$D$17,4,0)</f>
        <v>2</v>
      </c>
      <c r="J460" s="17" t="s">
        <v>196</v>
      </c>
      <c r="K460" s="4">
        <f>VLOOKUP(J460,Sheet1!$A$19:$D$22,4,0)</f>
        <v>3</v>
      </c>
      <c r="L460" s="17" t="s">
        <v>2444</v>
      </c>
      <c r="M460" s="17" t="s">
        <v>30</v>
      </c>
      <c r="N460" s="4">
        <f>VLOOKUP(M460,Sheet1!$B$8:$D$10,3,0)</f>
        <v>3</v>
      </c>
      <c r="O460" s="17">
        <v>4</v>
      </c>
      <c r="P460" s="4">
        <f t="shared" si="14"/>
        <v>2</v>
      </c>
      <c r="Q460" s="17" t="s">
        <v>31</v>
      </c>
      <c r="R460" s="4">
        <f t="shared" si="15"/>
        <v>2</v>
      </c>
      <c r="S460" s="4" t="s">
        <v>2445</v>
      </c>
      <c r="T460" s="17" t="s">
        <v>2446</v>
      </c>
      <c r="U460" s="17">
        <v>0</v>
      </c>
      <c r="V460" s="17">
        <v>0</v>
      </c>
      <c r="W460" s="17">
        <v>0</v>
      </c>
      <c r="X460" s="17">
        <v>0</v>
      </c>
      <c r="AC460" s="70"/>
    </row>
    <row r="461" spans="1:29" s="15" customFormat="1" x14ac:dyDescent="0.2">
      <c r="A461" s="15">
        <v>477</v>
      </c>
      <c r="B461" s="15" t="s">
        <v>2447</v>
      </c>
      <c r="C461" s="15" t="s">
        <v>2300</v>
      </c>
      <c r="D461" s="15" t="s">
        <v>2301</v>
      </c>
      <c r="E461" s="21" t="s">
        <v>2302</v>
      </c>
      <c r="F461" s="15" t="s">
        <v>2303</v>
      </c>
      <c r="H461" s="15" t="s">
        <v>498</v>
      </c>
      <c r="I461" s="2">
        <f>VLOOKUP(H461,Sheet1!$A$15:$D$17,4,0)</f>
        <v>2</v>
      </c>
      <c r="J461" s="17" t="s">
        <v>196</v>
      </c>
      <c r="K461" s="4">
        <f>VLOOKUP(J461,Sheet1!$A$19:$D$22,4,0)</f>
        <v>3</v>
      </c>
      <c r="L461" s="17" t="s">
        <v>2444</v>
      </c>
      <c r="M461" s="17" t="s">
        <v>30</v>
      </c>
      <c r="N461" s="4">
        <f>VLOOKUP(M461,Sheet1!$B$8:$D$10,3,0)</f>
        <v>3</v>
      </c>
      <c r="O461" s="17">
        <v>1</v>
      </c>
      <c r="P461" s="4">
        <f t="shared" si="14"/>
        <v>2</v>
      </c>
      <c r="Q461" s="17" t="s">
        <v>31</v>
      </c>
      <c r="R461" s="4">
        <f t="shared" si="15"/>
        <v>2</v>
      </c>
      <c r="S461" s="4" t="s">
        <v>2448</v>
      </c>
      <c r="T461" s="17" t="s">
        <v>2449</v>
      </c>
      <c r="U461" s="17">
        <v>0</v>
      </c>
      <c r="V461" s="17">
        <v>0</v>
      </c>
      <c r="W461" s="17">
        <v>0</v>
      </c>
      <c r="X461" s="17">
        <v>0</v>
      </c>
      <c r="AC461" s="70"/>
    </row>
    <row r="462" spans="1:29" s="15" customFormat="1" x14ac:dyDescent="0.2">
      <c r="A462" s="15">
        <v>478</v>
      </c>
      <c r="B462" s="15" t="s">
        <v>2450</v>
      </c>
      <c r="C462" s="15" t="s">
        <v>2300</v>
      </c>
      <c r="D462" s="15" t="s">
        <v>2301</v>
      </c>
      <c r="E462" s="21" t="s">
        <v>2302</v>
      </c>
      <c r="F462" s="15" t="s">
        <v>2303</v>
      </c>
      <c r="H462" s="15" t="s">
        <v>498</v>
      </c>
      <c r="I462" s="2">
        <f>VLOOKUP(H462,Sheet1!$A$15:$D$17,4,0)</f>
        <v>2</v>
      </c>
      <c r="J462" s="17" t="s">
        <v>196</v>
      </c>
      <c r="K462" s="4">
        <f>VLOOKUP(J462,Sheet1!$A$19:$D$22,4,0)</f>
        <v>3</v>
      </c>
      <c r="L462" s="17" t="s">
        <v>2444</v>
      </c>
      <c r="M462" s="17" t="s">
        <v>30</v>
      </c>
      <c r="N462" s="4">
        <f>VLOOKUP(M462,Sheet1!$B$8:$D$10,3,0)</f>
        <v>3</v>
      </c>
      <c r="O462" s="17">
        <v>2</v>
      </c>
      <c r="P462" s="4">
        <f t="shared" si="14"/>
        <v>2</v>
      </c>
      <c r="Q462" s="17" t="s">
        <v>44</v>
      </c>
      <c r="R462" s="4">
        <f t="shared" si="15"/>
        <v>1</v>
      </c>
      <c r="S462" s="4" t="s">
        <v>2451</v>
      </c>
      <c r="T462" s="17" t="s">
        <v>2452</v>
      </c>
      <c r="U462" s="17">
        <v>0</v>
      </c>
      <c r="V462" s="17">
        <v>0</v>
      </c>
      <c r="W462" s="17">
        <v>0</v>
      </c>
      <c r="X462" s="17">
        <v>0</v>
      </c>
      <c r="AC462" s="70"/>
    </row>
    <row r="463" spans="1:29" s="15" customFormat="1" x14ac:dyDescent="0.2">
      <c r="A463" s="15">
        <v>479</v>
      </c>
      <c r="B463" s="15" t="s">
        <v>2450</v>
      </c>
      <c r="C463" s="15" t="s">
        <v>2300</v>
      </c>
      <c r="D463" s="15" t="s">
        <v>2301</v>
      </c>
      <c r="E463" s="21" t="s">
        <v>2302</v>
      </c>
      <c r="F463" s="15" t="s">
        <v>2303</v>
      </c>
      <c r="H463" s="15" t="s">
        <v>498</v>
      </c>
      <c r="I463" s="2">
        <f>VLOOKUP(H463,Sheet1!$A$15:$D$17,4,0)</f>
        <v>2</v>
      </c>
      <c r="J463" s="17" t="s">
        <v>196</v>
      </c>
      <c r="K463" s="4">
        <f>VLOOKUP(J463,Sheet1!$A$19:$D$22,4,0)</f>
        <v>3</v>
      </c>
      <c r="L463" s="17" t="s">
        <v>2444</v>
      </c>
      <c r="M463" s="17" t="s">
        <v>30</v>
      </c>
      <c r="N463" s="4">
        <f>VLOOKUP(M463,Sheet1!$B$8:$D$10,3,0)</f>
        <v>3</v>
      </c>
      <c r="O463" s="17">
        <v>2</v>
      </c>
      <c r="P463" s="4">
        <f t="shared" si="14"/>
        <v>2</v>
      </c>
      <c r="Q463" s="17" t="s">
        <v>31</v>
      </c>
      <c r="R463" s="4">
        <f t="shared" si="15"/>
        <v>2</v>
      </c>
      <c r="S463" s="4" t="s">
        <v>2453</v>
      </c>
      <c r="T463" s="17" t="s">
        <v>2454</v>
      </c>
      <c r="U463" s="17">
        <v>0</v>
      </c>
      <c r="V463" s="17">
        <v>0</v>
      </c>
      <c r="W463" s="17">
        <v>0</v>
      </c>
      <c r="X463" s="17">
        <v>1</v>
      </c>
      <c r="AB463" s="7" t="s">
        <v>1627</v>
      </c>
      <c r="AC463" s="70"/>
    </row>
    <row r="464" spans="1:29" s="15" customFormat="1" x14ac:dyDescent="0.2">
      <c r="A464" s="15">
        <v>480</v>
      </c>
      <c r="B464" s="15" t="s">
        <v>2450</v>
      </c>
      <c r="C464" s="15" t="s">
        <v>2300</v>
      </c>
      <c r="D464" s="15" t="s">
        <v>2301</v>
      </c>
      <c r="E464" s="21" t="s">
        <v>2302</v>
      </c>
      <c r="F464" s="15" t="s">
        <v>2303</v>
      </c>
      <c r="H464" s="15" t="s">
        <v>498</v>
      </c>
      <c r="I464" s="2">
        <f>VLOOKUP(H464,Sheet1!$A$15:$D$17,4,0)</f>
        <v>2</v>
      </c>
      <c r="J464" s="17" t="s">
        <v>196</v>
      </c>
      <c r="K464" s="4">
        <f>VLOOKUP(J464,Sheet1!$A$19:$D$22,4,0)</f>
        <v>3</v>
      </c>
      <c r="L464" s="17" t="s">
        <v>2444</v>
      </c>
      <c r="M464" s="17" t="s">
        <v>30</v>
      </c>
      <c r="N464" s="4">
        <f>VLOOKUP(M464,Sheet1!$B$8:$D$10,3,0)</f>
        <v>3</v>
      </c>
      <c r="O464" s="17">
        <v>2</v>
      </c>
      <c r="P464" s="4">
        <f t="shared" si="14"/>
        <v>2</v>
      </c>
      <c r="Q464" s="17" t="s">
        <v>31</v>
      </c>
      <c r="R464" s="4">
        <f t="shared" si="15"/>
        <v>2</v>
      </c>
      <c r="S464" s="4" t="s">
        <v>2455</v>
      </c>
      <c r="T464" s="17" t="s">
        <v>2456</v>
      </c>
      <c r="U464" s="17">
        <v>0</v>
      </c>
      <c r="V464" s="17">
        <v>0</v>
      </c>
      <c r="W464" s="17">
        <v>0</v>
      </c>
      <c r="X464" s="17">
        <v>0</v>
      </c>
      <c r="AC464" s="70"/>
    </row>
    <row r="465" spans="1:29" s="15" customFormat="1" x14ac:dyDescent="0.2">
      <c r="A465" s="15">
        <v>481</v>
      </c>
      <c r="B465" s="15" t="s">
        <v>2450</v>
      </c>
      <c r="C465" s="15" t="s">
        <v>2300</v>
      </c>
      <c r="D465" s="15" t="s">
        <v>2301</v>
      </c>
      <c r="E465" s="21" t="s">
        <v>2302</v>
      </c>
      <c r="F465" s="15" t="s">
        <v>2303</v>
      </c>
      <c r="H465" s="15" t="s">
        <v>498</v>
      </c>
      <c r="I465" s="2">
        <f>VLOOKUP(H465,Sheet1!$A$15:$D$17,4,0)</f>
        <v>2</v>
      </c>
      <c r="J465" s="17" t="s">
        <v>196</v>
      </c>
      <c r="K465" s="4">
        <f>VLOOKUP(J465,Sheet1!$A$19:$D$22,4,0)</f>
        <v>3</v>
      </c>
      <c r="L465" s="17" t="s">
        <v>2444</v>
      </c>
      <c r="M465" s="17" t="s">
        <v>30</v>
      </c>
      <c r="N465" s="4">
        <f>VLOOKUP(M465,Sheet1!$B$8:$D$10,3,0)</f>
        <v>3</v>
      </c>
      <c r="O465" s="17">
        <v>2</v>
      </c>
      <c r="P465" s="4">
        <f t="shared" si="14"/>
        <v>2</v>
      </c>
      <c r="Q465" s="17" t="s">
        <v>31</v>
      </c>
      <c r="R465" s="4">
        <f t="shared" si="15"/>
        <v>2</v>
      </c>
      <c r="S465" s="4" t="s">
        <v>2457</v>
      </c>
      <c r="T465" s="17" t="s">
        <v>2458</v>
      </c>
      <c r="U465" s="17">
        <v>0</v>
      </c>
      <c r="V465" s="17">
        <v>0</v>
      </c>
      <c r="W465" s="17">
        <v>0</v>
      </c>
      <c r="X465" s="17">
        <v>0</v>
      </c>
      <c r="AC465" s="70"/>
    </row>
    <row r="466" spans="1:29" s="15" customFormat="1" x14ac:dyDescent="0.2">
      <c r="A466" s="15">
        <v>482</v>
      </c>
      <c r="B466" s="15" t="s">
        <v>2459</v>
      </c>
      <c r="C466" s="15" t="s">
        <v>2300</v>
      </c>
      <c r="D466" s="15" t="s">
        <v>2301</v>
      </c>
      <c r="E466" s="21" t="s">
        <v>2302</v>
      </c>
      <c r="F466" s="15" t="s">
        <v>2303</v>
      </c>
      <c r="H466" s="15" t="s">
        <v>498</v>
      </c>
      <c r="I466" s="2">
        <f>VLOOKUP(H466,Sheet1!$A$15:$D$17,4,0)</f>
        <v>2</v>
      </c>
      <c r="J466" s="17" t="s">
        <v>196</v>
      </c>
      <c r="K466" s="4">
        <f>VLOOKUP(J466,Sheet1!$A$19:$D$22,4,0)</f>
        <v>3</v>
      </c>
      <c r="L466" s="17" t="s">
        <v>2444</v>
      </c>
      <c r="M466" s="17" t="s">
        <v>30</v>
      </c>
      <c r="N466" s="4">
        <f>VLOOKUP(M466,Sheet1!$B$8:$D$10,3,0)</f>
        <v>3</v>
      </c>
      <c r="O466" s="17">
        <v>1.5</v>
      </c>
      <c r="P466" s="4">
        <f t="shared" si="14"/>
        <v>2</v>
      </c>
      <c r="Q466" s="17" t="s">
        <v>31</v>
      </c>
      <c r="R466" s="4">
        <f t="shared" si="15"/>
        <v>2</v>
      </c>
      <c r="S466" s="4" t="s">
        <v>2460</v>
      </c>
      <c r="T466" s="17" t="s">
        <v>2461</v>
      </c>
      <c r="U466" s="17">
        <v>0</v>
      </c>
      <c r="V466" s="17">
        <v>0</v>
      </c>
      <c r="W466" s="17">
        <v>0</v>
      </c>
      <c r="X466" s="17">
        <v>0</v>
      </c>
      <c r="AC466" s="70"/>
    </row>
    <row r="467" spans="1:29" s="15" customFormat="1" x14ac:dyDescent="0.2">
      <c r="A467" s="15">
        <v>469</v>
      </c>
      <c r="B467" s="15" t="s">
        <v>2443</v>
      </c>
      <c r="C467" s="15" t="s">
        <v>2300</v>
      </c>
      <c r="D467" s="15" t="s">
        <v>2301</v>
      </c>
      <c r="E467" s="21" t="s">
        <v>2302</v>
      </c>
      <c r="F467" s="15" t="s">
        <v>2303</v>
      </c>
      <c r="H467" s="15" t="s">
        <v>498</v>
      </c>
      <c r="I467" s="2">
        <f>VLOOKUP(H467,Sheet1!$A$15:$D$17,4,0)</f>
        <v>2</v>
      </c>
      <c r="J467" s="17" t="s">
        <v>196</v>
      </c>
      <c r="K467" s="4">
        <f>VLOOKUP(J467,Sheet1!$A$19:$D$22,4,0)</f>
        <v>3</v>
      </c>
      <c r="L467" s="17" t="s">
        <v>2444</v>
      </c>
      <c r="M467" s="17" t="s">
        <v>30</v>
      </c>
      <c r="N467" s="4">
        <f>VLOOKUP(M467,Sheet1!$B$8:$D$10,3,0)</f>
        <v>3</v>
      </c>
      <c r="O467" s="17">
        <v>2</v>
      </c>
      <c r="P467" s="4">
        <f t="shared" si="14"/>
        <v>2</v>
      </c>
      <c r="Q467" s="17" t="s">
        <v>31</v>
      </c>
      <c r="R467" s="4">
        <f t="shared" si="15"/>
        <v>2</v>
      </c>
      <c r="S467" s="4" t="s">
        <v>2462</v>
      </c>
      <c r="T467" s="17" t="s">
        <v>2463</v>
      </c>
      <c r="U467" s="17">
        <v>0</v>
      </c>
      <c r="V467" s="17">
        <v>0</v>
      </c>
      <c r="W467" s="17">
        <v>0</v>
      </c>
      <c r="X467" s="17">
        <v>0</v>
      </c>
      <c r="AC467" s="70"/>
    </row>
    <row r="468" spans="1:29" s="15" customFormat="1" x14ac:dyDescent="0.2">
      <c r="A468" s="15">
        <v>483</v>
      </c>
      <c r="B468" s="15" t="s">
        <v>2459</v>
      </c>
      <c r="C468" s="15" t="s">
        <v>2300</v>
      </c>
      <c r="D468" s="15" t="s">
        <v>2301</v>
      </c>
      <c r="E468" s="21" t="s">
        <v>2302</v>
      </c>
      <c r="F468" s="15" t="s">
        <v>2303</v>
      </c>
      <c r="H468" s="15" t="s">
        <v>498</v>
      </c>
      <c r="I468" s="2">
        <f>VLOOKUP(H468,Sheet1!$A$15:$D$17,4,0)</f>
        <v>2</v>
      </c>
      <c r="J468" s="17" t="s">
        <v>196</v>
      </c>
      <c r="K468" s="4">
        <f>VLOOKUP(J468,Sheet1!$A$19:$D$22,4,0)</f>
        <v>3</v>
      </c>
      <c r="L468" s="17" t="s">
        <v>2444</v>
      </c>
      <c r="M468" s="17" t="s">
        <v>30</v>
      </c>
      <c r="N468" s="4">
        <f>VLOOKUP(M468,Sheet1!$B$8:$D$10,3,0)</f>
        <v>3</v>
      </c>
      <c r="O468" s="17">
        <v>1.5</v>
      </c>
      <c r="P468" s="4">
        <f t="shared" si="14"/>
        <v>2</v>
      </c>
      <c r="Q468" s="17" t="s">
        <v>44</v>
      </c>
      <c r="R468" s="4">
        <f t="shared" si="15"/>
        <v>1</v>
      </c>
      <c r="S468" s="4" t="s">
        <v>2464</v>
      </c>
      <c r="T468" s="17" t="s">
        <v>2465</v>
      </c>
      <c r="U468" s="17">
        <v>0</v>
      </c>
      <c r="V468" s="17">
        <v>0</v>
      </c>
      <c r="W468" s="17">
        <v>0</v>
      </c>
      <c r="X468" s="17">
        <v>0</v>
      </c>
      <c r="AC468" s="70"/>
    </row>
    <row r="469" spans="1:29" s="15" customFormat="1" x14ac:dyDescent="0.2">
      <c r="A469" s="15">
        <v>484</v>
      </c>
      <c r="B469" s="15" t="s">
        <v>2459</v>
      </c>
      <c r="C469" s="15" t="s">
        <v>2300</v>
      </c>
      <c r="D469" s="15" t="s">
        <v>2301</v>
      </c>
      <c r="E469" s="21" t="s">
        <v>2302</v>
      </c>
      <c r="F469" s="15" t="s">
        <v>2303</v>
      </c>
      <c r="H469" s="15" t="s">
        <v>498</v>
      </c>
      <c r="I469" s="2">
        <f>VLOOKUP(H469,Sheet1!$A$15:$D$17,4,0)</f>
        <v>2</v>
      </c>
      <c r="J469" s="17" t="s">
        <v>196</v>
      </c>
      <c r="K469" s="4">
        <f>VLOOKUP(J469,Sheet1!$A$19:$D$22,4,0)</f>
        <v>3</v>
      </c>
      <c r="L469" s="17" t="s">
        <v>2444</v>
      </c>
      <c r="M469" s="17" t="s">
        <v>30</v>
      </c>
      <c r="N469" s="4">
        <f>VLOOKUP(M469,Sheet1!$B$8:$D$10,3,0)</f>
        <v>3</v>
      </c>
      <c r="O469" s="17">
        <v>0.5</v>
      </c>
      <c r="P469" s="4">
        <f t="shared" si="14"/>
        <v>3</v>
      </c>
      <c r="Q469" s="17" t="s">
        <v>44</v>
      </c>
      <c r="R469" s="4">
        <f t="shared" si="15"/>
        <v>1</v>
      </c>
      <c r="S469" s="4" t="s">
        <v>2466</v>
      </c>
      <c r="T469" s="17" t="s">
        <v>2467</v>
      </c>
      <c r="U469" s="17">
        <v>0</v>
      </c>
      <c r="V469" s="17">
        <v>0</v>
      </c>
      <c r="W469" s="17">
        <v>0</v>
      </c>
      <c r="X469" s="17">
        <v>0</v>
      </c>
      <c r="AC469" s="70"/>
    </row>
    <row r="470" spans="1:29" s="15" customFormat="1" x14ac:dyDescent="0.2">
      <c r="A470" s="15">
        <v>485</v>
      </c>
      <c r="B470" s="15" t="s">
        <v>2459</v>
      </c>
      <c r="C470" s="15" t="s">
        <v>2300</v>
      </c>
      <c r="D470" s="15" t="s">
        <v>2301</v>
      </c>
      <c r="E470" s="21" t="s">
        <v>2302</v>
      </c>
      <c r="F470" s="15" t="s">
        <v>2303</v>
      </c>
      <c r="H470" s="15" t="s">
        <v>498</v>
      </c>
      <c r="I470" s="2">
        <f>VLOOKUP(H470,Sheet1!$A$15:$D$17,4,0)</f>
        <v>2</v>
      </c>
      <c r="J470" s="17" t="s">
        <v>196</v>
      </c>
      <c r="K470" s="4">
        <f>VLOOKUP(J470,Sheet1!$A$19:$D$22,4,0)</f>
        <v>3</v>
      </c>
      <c r="L470" s="17" t="s">
        <v>2444</v>
      </c>
      <c r="M470" s="17" t="s">
        <v>30</v>
      </c>
      <c r="N470" s="4">
        <f>VLOOKUP(M470,Sheet1!$B$8:$D$10,3,0)</f>
        <v>3</v>
      </c>
      <c r="O470" s="17">
        <v>3</v>
      </c>
      <c r="P470" s="4">
        <f t="shared" si="14"/>
        <v>2</v>
      </c>
      <c r="Q470" s="17" t="s">
        <v>31</v>
      </c>
      <c r="R470" s="4">
        <f t="shared" si="15"/>
        <v>2</v>
      </c>
      <c r="S470" s="4" t="s">
        <v>2468</v>
      </c>
      <c r="T470" s="17" t="s">
        <v>2469</v>
      </c>
      <c r="U470" s="17">
        <v>0</v>
      </c>
      <c r="V470" s="17">
        <v>0</v>
      </c>
      <c r="W470" s="17">
        <v>0</v>
      </c>
      <c r="X470" s="17">
        <v>0</v>
      </c>
      <c r="AC470" s="70"/>
    </row>
    <row r="471" spans="1:29" s="15" customFormat="1" x14ac:dyDescent="0.2">
      <c r="A471" s="15">
        <v>470</v>
      </c>
      <c r="B471" s="15" t="s">
        <v>2470</v>
      </c>
      <c r="C471" s="15" t="s">
        <v>2300</v>
      </c>
      <c r="D471" s="15" t="s">
        <v>2301</v>
      </c>
      <c r="E471" s="21" t="s">
        <v>2302</v>
      </c>
      <c r="F471" s="15" t="s">
        <v>2303</v>
      </c>
      <c r="H471" s="15" t="s">
        <v>498</v>
      </c>
      <c r="I471" s="2">
        <f>VLOOKUP(H471,Sheet1!$A$15:$D$17,4,0)</f>
        <v>2</v>
      </c>
      <c r="J471" s="17" t="s">
        <v>196</v>
      </c>
      <c r="K471" s="4">
        <f>VLOOKUP(J471,Sheet1!$A$19:$D$22,4,0)</f>
        <v>3</v>
      </c>
      <c r="L471" s="17" t="s">
        <v>2444</v>
      </c>
      <c r="M471" s="17" t="s">
        <v>30</v>
      </c>
      <c r="N471" s="4">
        <f>VLOOKUP(M471,Sheet1!$B$8:$D$10,3,0)</f>
        <v>3</v>
      </c>
      <c r="O471" s="17">
        <v>1</v>
      </c>
      <c r="P471" s="4">
        <f t="shared" si="14"/>
        <v>2</v>
      </c>
      <c r="Q471" s="17" t="s">
        <v>44</v>
      </c>
      <c r="R471" s="4">
        <f t="shared" si="15"/>
        <v>1</v>
      </c>
      <c r="S471" s="4" t="s">
        <v>2471</v>
      </c>
      <c r="T471" s="17" t="s">
        <v>2472</v>
      </c>
      <c r="U471" s="17">
        <v>0</v>
      </c>
      <c r="V471" s="17">
        <v>0</v>
      </c>
      <c r="W471" s="17">
        <v>0</v>
      </c>
      <c r="X471" s="17">
        <v>0</v>
      </c>
      <c r="AC471" s="70"/>
    </row>
    <row r="472" spans="1:29" s="15" customFormat="1" x14ac:dyDescent="0.2">
      <c r="A472" s="15">
        <v>471</v>
      </c>
      <c r="B472" s="15" t="s">
        <v>2470</v>
      </c>
      <c r="C472" s="15" t="s">
        <v>2300</v>
      </c>
      <c r="D472" s="15" t="s">
        <v>2301</v>
      </c>
      <c r="E472" s="21" t="s">
        <v>2302</v>
      </c>
      <c r="F472" s="15" t="s">
        <v>2303</v>
      </c>
      <c r="H472" s="15" t="s">
        <v>498</v>
      </c>
      <c r="I472" s="2">
        <f>VLOOKUP(H472,Sheet1!$A$15:$D$17,4,0)</f>
        <v>2</v>
      </c>
      <c r="J472" s="17" t="s">
        <v>196</v>
      </c>
      <c r="K472" s="4">
        <f>VLOOKUP(J472,Sheet1!$A$19:$D$22,4,0)</f>
        <v>3</v>
      </c>
      <c r="L472" s="17" t="s">
        <v>2444</v>
      </c>
      <c r="M472" s="17" t="s">
        <v>30</v>
      </c>
      <c r="N472" s="4">
        <f>VLOOKUP(M472,Sheet1!$B$8:$D$10,3,0)</f>
        <v>3</v>
      </c>
      <c r="O472" s="17">
        <v>2.5</v>
      </c>
      <c r="P472" s="4">
        <f t="shared" si="14"/>
        <v>2</v>
      </c>
      <c r="Q472" s="17" t="s">
        <v>31</v>
      </c>
      <c r="R472" s="4">
        <f t="shared" si="15"/>
        <v>2</v>
      </c>
      <c r="S472" s="4" t="s">
        <v>2473</v>
      </c>
      <c r="T472" s="17" t="s">
        <v>2474</v>
      </c>
      <c r="U472" s="17">
        <v>0</v>
      </c>
      <c r="V472" s="17">
        <v>0</v>
      </c>
      <c r="W472" s="17">
        <v>0</v>
      </c>
      <c r="X472" s="17">
        <v>0</v>
      </c>
      <c r="AC472" s="70"/>
    </row>
    <row r="473" spans="1:29" s="15" customFormat="1" x14ac:dyDescent="0.2">
      <c r="A473" s="15">
        <v>472</v>
      </c>
      <c r="B473" s="15" t="s">
        <v>2470</v>
      </c>
      <c r="C473" s="15" t="s">
        <v>2300</v>
      </c>
      <c r="D473" s="15" t="s">
        <v>2301</v>
      </c>
      <c r="E473" s="21" t="s">
        <v>2302</v>
      </c>
      <c r="F473" s="15" t="s">
        <v>2303</v>
      </c>
      <c r="H473" s="15" t="s">
        <v>498</v>
      </c>
      <c r="I473" s="2">
        <f>VLOOKUP(H473,Sheet1!$A$15:$D$17,4,0)</f>
        <v>2</v>
      </c>
      <c r="J473" s="17" t="s">
        <v>196</v>
      </c>
      <c r="K473" s="4">
        <f>VLOOKUP(J473,Sheet1!$A$19:$D$22,4,0)</f>
        <v>3</v>
      </c>
      <c r="L473" s="17" t="s">
        <v>2444</v>
      </c>
      <c r="M473" s="17" t="s">
        <v>30</v>
      </c>
      <c r="N473" s="4">
        <f>VLOOKUP(M473,Sheet1!$B$8:$D$10,3,0)</f>
        <v>3</v>
      </c>
      <c r="O473" s="17">
        <v>2</v>
      </c>
      <c r="P473" s="4">
        <f t="shared" si="14"/>
        <v>2</v>
      </c>
      <c r="Q473" s="17" t="s">
        <v>44</v>
      </c>
      <c r="R473" s="4">
        <f t="shared" si="15"/>
        <v>1</v>
      </c>
      <c r="S473" s="4" t="s">
        <v>2475</v>
      </c>
      <c r="T473" s="17" t="s">
        <v>2476</v>
      </c>
      <c r="U473" s="17">
        <v>0</v>
      </c>
      <c r="V473" s="17">
        <v>0</v>
      </c>
      <c r="W473" s="17">
        <v>0</v>
      </c>
      <c r="X473" s="17">
        <v>0</v>
      </c>
      <c r="AC473" s="70"/>
    </row>
    <row r="474" spans="1:29" s="15" customFormat="1" x14ac:dyDescent="0.2">
      <c r="A474" s="15">
        <v>473</v>
      </c>
      <c r="B474" s="15" t="s">
        <v>2470</v>
      </c>
      <c r="C474" s="15" t="s">
        <v>2300</v>
      </c>
      <c r="D474" s="15" t="s">
        <v>2301</v>
      </c>
      <c r="E474" s="21" t="s">
        <v>2302</v>
      </c>
      <c r="F474" s="15" t="s">
        <v>2303</v>
      </c>
      <c r="H474" s="15" t="s">
        <v>498</v>
      </c>
      <c r="I474" s="2">
        <f>VLOOKUP(H474,Sheet1!$A$15:$D$17,4,0)</f>
        <v>2</v>
      </c>
      <c r="J474" s="17" t="s">
        <v>196</v>
      </c>
      <c r="K474" s="4">
        <f>VLOOKUP(J474,Sheet1!$A$19:$D$22,4,0)</f>
        <v>3</v>
      </c>
      <c r="L474" s="17" t="s">
        <v>2444</v>
      </c>
      <c r="M474" s="17" t="s">
        <v>30</v>
      </c>
      <c r="N474" s="4">
        <f>VLOOKUP(M474,Sheet1!$B$8:$D$10,3,0)</f>
        <v>3</v>
      </c>
      <c r="O474" s="17">
        <v>1.5</v>
      </c>
      <c r="P474" s="4">
        <f t="shared" si="14"/>
        <v>2</v>
      </c>
      <c r="Q474" s="17" t="s">
        <v>31</v>
      </c>
      <c r="R474" s="4">
        <f t="shared" si="15"/>
        <v>2</v>
      </c>
      <c r="S474" s="4" t="s">
        <v>2477</v>
      </c>
      <c r="T474" s="17" t="s">
        <v>2478</v>
      </c>
      <c r="U474" s="17">
        <v>0</v>
      </c>
      <c r="V474" s="17">
        <v>0</v>
      </c>
      <c r="W474" s="17">
        <v>0</v>
      </c>
      <c r="X474" s="17">
        <v>1</v>
      </c>
      <c r="AB474" s="7"/>
      <c r="AC474" s="70"/>
    </row>
    <row r="475" spans="1:29" s="15" customFormat="1" x14ac:dyDescent="0.2">
      <c r="A475" s="15">
        <v>474</v>
      </c>
      <c r="B475" s="15" t="s">
        <v>2479</v>
      </c>
      <c r="C475" s="15" t="s">
        <v>2300</v>
      </c>
      <c r="D475" s="15" t="s">
        <v>2301</v>
      </c>
      <c r="E475" s="21" t="s">
        <v>2302</v>
      </c>
      <c r="F475" s="15" t="s">
        <v>2303</v>
      </c>
      <c r="H475" s="15" t="s">
        <v>498</v>
      </c>
      <c r="I475" s="2">
        <f>VLOOKUP(H475,Sheet1!$A$15:$D$17,4,0)</f>
        <v>2</v>
      </c>
      <c r="J475" s="17" t="s">
        <v>196</v>
      </c>
      <c r="K475" s="4">
        <f>VLOOKUP(J475,Sheet1!$A$19:$D$22,4,0)</f>
        <v>3</v>
      </c>
      <c r="L475" s="17" t="s">
        <v>2444</v>
      </c>
      <c r="M475" s="17" t="s">
        <v>30</v>
      </c>
      <c r="N475" s="4">
        <f>VLOOKUP(M475,Sheet1!$B$8:$D$10,3,0)</f>
        <v>3</v>
      </c>
      <c r="O475" s="17">
        <v>2</v>
      </c>
      <c r="P475" s="4">
        <f t="shared" si="14"/>
        <v>2</v>
      </c>
      <c r="Q475" s="17" t="s">
        <v>31</v>
      </c>
      <c r="R475" s="4">
        <f t="shared" si="15"/>
        <v>2</v>
      </c>
      <c r="S475" s="4" t="s">
        <v>2480</v>
      </c>
      <c r="T475" s="17" t="s">
        <v>2481</v>
      </c>
      <c r="U475" s="17">
        <v>0</v>
      </c>
      <c r="V475" s="17">
        <v>0</v>
      </c>
      <c r="W475" s="17">
        <v>0</v>
      </c>
      <c r="X475" s="17">
        <v>0</v>
      </c>
      <c r="AC475" s="70"/>
    </row>
    <row r="476" spans="1:29" s="15" customFormat="1" x14ac:dyDescent="0.2">
      <c r="A476" s="15">
        <v>486</v>
      </c>
      <c r="B476" s="15" t="s">
        <v>2482</v>
      </c>
      <c r="C476" s="15" t="s">
        <v>2300</v>
      </c>
      <c r="D476" s="15" t="s">
        <v>2301</v>
      </c>
      <c r="E476" s="21" t="s">
        <v>2302</v>
      </c>
      <c r="F476" s="15" t="s">
        <v>2303</v>
      </c>
      <c r="H476" s="15" t="s">
        <v>498</v>
      </c>
      <c r="I476" s="2">
        <f>VLOOKUP(H476,Sheet1!$A$15:$D$17,4,0)</f>
        <v>2</v>
      </c>
      <c r="J476" s="17" t="s">
        <v>196</v>
      </c>
      <c r="K476" s="4">
        <f>VLOOKUP(J476,Sheet1!$A$19:$D$22,4,0)</f>
        <v>3</v>
      </c>
      <c r="L476" s="17" t="s">
        <v>2444</v>
      </c>
      <c r="M476" s="17" t="s">
        <v>30</v>
      </c>
      <c r="N476" s="4">
        <f>VLOOKUP(M476,Sheet1!$B$8:$D$10,3,0)</f>
        <v>3</v>
      </c>
      <c r="O476" s="17">
        <v>2</v>
      </c>
      <c r="P476" s="4">
        <f t="shared" si="14"/>
        <v>2</v>
      </c>
      <c r="Q476" s="17" t="s">
        <v>31</v>
      </c>
      <c r="R476" s="4">
        <f t="shared" si="15"/>
        <v>2</v>
      </c>
      <c r="S476" s="4" t="s">
        <v>2483</v>
      </c>
      <c r="T476" s="17" t="s">
        <v>2484</v>
      </c>
      <c r="U476" s="17">
        <v>0</v>
      </c>
      <c r="V476" s="17">
        <v>0</v>
      </c>
      <c r="W476" s="17">
        <v>1</v>
      </c>
      <c r="X476" s="17">
        <v>0</v>
      </c>
      <c r="AA476" s="7" t="s">
        <v>2485</v>
      </c>
      <c r="AC476" s="70"/>
    </row>
    <row r="477" spans="1:29" s="15" customFormat="1" x14ac:dyDescent="0.2">
      <c r="A477" s="15">
        <v>487</v>
      </c>
      <c r="B477" s="15" t="s">
        <v>2486</v>
      </c>
      <c r="C477" s="15" t="s">
        <v>2301</v>
      </c>
      <c r="D477" s="15" t="s">
        <v>2301</v>
      </c>
      <c r="E477" s="21" t="s">
        <v>2302</v>
      </c>
      <c r="F477" s="15" t="s">
        <v>2303</v>
      </c>
      <c r="H477" s="15" t="s">
        <v>498</v>
      </c>
      <c r="I477" s="2">
        <f>VLOOKUP(H477,Sheet1!$A$15:$D$17,4,0)</f>
        <v>2</v>
      </c>
      <c r="J477" s="17" t="s">
        <v>196</v>
      </c>
      <c r="K477" s="4">
        <f>VLOOKUP(J477,Sheet1!$A$19:$D$22,4,0)</f>
        <v>3</v>
      </c>
      <c r="L477" s="17" t="s">
        <v>2444</v>
      </c>
      <c r="M477" s="17" t="s">
        <v>30</v>
      </c>
      <c r="N477" s="4">
        <f>VLOOKUP(M477,Sheet1!$B$8:$D$10,3,0)</f>
        <v>3</v>
      </c>
      <c r="O477" s="17">
        <v>1</v>
      </c>
      <c r="P477" s="4">
        <f t="shared" si="14"/>
        <v>2</v>
      </c>
      <c r="Q477" s="17" t="s">
        <v>31</v>
      </c>
      <c r="R477" s="4">
        <f t="shared" si="15"/>
        <v>2</v>
      </c>
      <c r="S477" s="4" t="s">
        <v>2487</v>
      </c>
      <c r="T477" s="17" t="s">
        <v>2488</v>
      </c>
      <c r="U477" s="17">
        <v>0</v>
      </c>
      <c r="V477" s="17">
        <v>0</v>
      </c>
      <c r="W477" s="17">
        <v>0</v>
      </c>
      <c r="X477" s="17">
        <v>0</v>
      </c>
      <c r="AC477" s="70"/>
    </row>
    <row r="478" spans="1:29" s="15" customFormat="1" x14ac:dyDescent="0.2">
      <c r="A478" s="15">
        <v>488</v>
      </c>
      <c r="B478" s="15" t="s">
        <v>2486</v>
      </c>
      <c r="C478" s="15" t="s">
        <v>2301</v>
      </c>
      <c r="D478" s="15" t="s">
        <v>2301</v>
      </c>
      <c r="E478" s="21" t="s">
        <v>2302</v>
      </c>
      <c r="F478" s="15" t="s">
        <v>2303</v>
      </c>
      <c r="H478" s="15" t="s">
        <v>498</v>
      </c>
      <c r="I478" s="2">
        <f>VLOOKUP(H478,Sheet1!$A$15:$D$17,4,0)</f>
        <v>2</v>
      </c>
      <c r="J478" s="17" t="s">
        <v>196</v>
      </c>
      <c r="K478" s="4">
        <f>VLOOKUP(J478,Sheet1!$A$19:$D$22,4,0)</f>
        <v>3</v>
      </c>
      <c r="L478" s="17" t="s">
        <v>2444</v>
      </c>
      <c r="M478" s="17" t="s">
        <v>30</v>
      </c>
      <c r="N478" s="4">
        <f>VLOOKUP(M478,Sheet1!$B$8:$D$10,3,0)</f>
        <v>3</v>
      </c>
      <c r="O478" s="17">
        <v>1</v>
      </c>
      <c r="P478" s="4">
        <f t="shared" si="14"/>
        <v>2</v>
      </c>
      <c r="Q478" s="17" t="s">
        <v>31</v>
      </c>
      <c r="R478" s="4">
        <f t="shared" si="15"/>
        <v>2</v>
      </c>
      <c r="S478" s="4" t="s">
        <v>2489</v>
      </c>
      <c r="T478" s="17" t="s">
        <v>2490</v>
      </c>
      <c r="U478" s="17">
        <v>0</v>
      </c>
      <c r="V478" s="17">
        <v>0</v>
      </c>
      <c r="W478" s="17">
        <v>0</v>
      </c>
      <c r="X478" s="17">
        <v>0</v>
      </c>
      <c r="AC478" s="70"/>
    </row>
    <row r="479" spans="1:29" s="15" customFormat="1" x14ac:dyDescent="0.2">
      <c r="A479" s="15">
        <v>489</v>
      </c>
      <c r="B479" s="15" t="s">
        <v>2486</v>
      </c>
      <c r="C479" s="15" t="s">
        <v>2301</v>
      </c>
      <c r="D479" s="15" t="s">
        <v>2301</v>
      </c>
      <c r="E479" s="21" t="s">
        <v>2302</v>
      </c>
      <c r="F479" s="15" t="s">
        <v>2303</v>
      </c>
      <c r="H479" s="15" t="s">
        <v>498</v>
      </c>
      <c r="I479" s="2">
        <f>VLOOKUP(H479,Sheet1!$A$15:$D$17,4,0)</f>
        <v>2</v>
      </c>
      <c r="J479" s="17" t="s">
        <v>196</v>
      </c>
      <c r="K479" s="4">
        <f>VLOOKUP(J479,Sheet1!$A$19:$D$22,4,0)</f>
        <v>3</v>
      </c>
      <c r="L479" s="17" t="s">
        <v>2444</v>
      </c>
      <c r="M479" s="17" t="s">
        <v>30</v>
      </c>
      <c r="N479" s="4">
        <f>VLOOKUP(M479,Sheet1!$B$8:$D$10,3,0)</f>
        <v>3</v>
      </c>
      <c r="O479" s="17">
        <v>2.5</v>
      </c>
      <c r="P479" s="4">
        <f t="shared" si="14"/>
        <v>2</v>
      </c>
      <c r="Q479" s="17" t="s">
        <v>31</v>
      </c>
      <c r="R479" s="4">
        <f t="shared" si="15"/>
        <v>2</v>
      </c>
      <c r="S479" s="4" t="s">
        <v>2491</v>
      </c>
      <c r="T479" s="17" t="s">
        <v>2492</v>
      </c>
      <c r="U479" s="17">
        <v>0</v>
      </c>
      <c r="V479" s="17">
        <v>0</v>
      </c>
      <c r="W479" s="17">
        <v>0</v>
      </c>
      <c r="X479" s="17">
        <v>1</v>
      </c>
      <c r="AB479" s="7"/>
      <c r="AC479" s="70"/>
    </row>
    <row r="480" spans="1:29" s="15" customFormat="1" x14ac:dyDescent="0.2">
      <c r="A480" s="15">
        <v>490</v>
      </c>
      <c r="B480" s="15" t="s">
        <v>2486</v>
      </c>
      <c r="C480" s="15" t="s">
        <v>2301</v>
      </c>
      <c r="D480" s="15" t="s">
        <v>2301</v>
      </c>
      <c r="E480" s="21" t="s">
        <v>2302</v>
      </c>
      <c r="F480" s="15" t="s">
        <v>2303</v>
      </c>
      <c r="H480" s="15" t="s">
        <v>498</v>
      </c>
      <c r="I480" s="2">
        <f>VLOOKUP(H480,Sheet1!$A$15:$D$17,4,0)</f>
        <v>2</v>
      </c>
      <c r="J480" s="17" t="s">
        <v>196</v>
      </c>
      <c r="K480" s="4">
        <f>VLOOKUP(J480,Sheet1!$A$19:$D$22,4,0)</f>
        <v>3</v>
      </c>
      <c r="L480" s="17" t="s">
        <v>2444</v>
      </c>
      <c r="M480" s="17" t="s">
        <v>30</v>
      </c>
      <c r="N480" s="4">
        <f>VLOOKUP(M480,Sheet1!$B$8:$D$10,3,0)</f>
        <v>3</v>
      </c>
      <c r="O480" s="17">
        <v>0.5</v>
      </c>
      <c r="P480" s="4">
        <f t="shared" si="14"/>
        <v>3</v>
      </c>
      <c r="Q480" s="17" t="s">
        <v>31</v>
      </c>
      <c r="R480" s="4">
        <f t="shared" si="15"/>
        <v>2</v>
      </c>
      <c r="S480" s="4" t="s">
        <v>2493</v>
      </c>
      <c r="T480" s="17" t="s">
        <v>2494</v>
      </c>
      <c r="U480" s="17">
        <v>0</v>
      </c>
      <c r="V480" s="17">
        <v>0</v>
      </c>
      <c r="W480" s="17">
        <v>0</v>
      </c>
      <c r="X480" s="17">
        <v>0</v>
      </c>
      <c r="AC480" s="70"/>
    </row>
    <row r="481" spans="1:29" s="15" customFormat="1" x14ac:dyDescent="0.2">
      <c r="A481" s="15">
        <v>475</v>
      </c>
      <c r="B481" s="15" t="s">
        <v>2299</v>
      </c>
      <c r="C481" s="15" t="s">
        <v>2300</v>
      </c>
      <c r="D481" s="15" t="s">
        <v>2301</v>
      </c>
      <c r="E481" s="21" t="s">
        <v>2302</v>
      </c>
      <c r="F481" s="15" t="s">
        <v>2303</v>
      </c>
      <c r="H481" s="15" t="s">
        <v>498</v>
      </c>
      <c r="I481" s="2">
        <f>VLOOKUP(H481,Sheet1!$A$15:$D$17,4,0)</f>
        <v>2</v>
      </c>
      <c r="J481" s="17" t="s">
        <v>196</v>
      </c>
      <c r="K481" s="4">
        <f>VLOOKUP(J481,Sheet1!$A$19:$D$22,4,0)</f>
        <v>3</v>
      </c>
      <c r="L481" s="17" t="s">
        <v>2444</v>
      </c>
      <c r="M481" s="17" t="s">
        <v>30</v>
      </c>
      <c r="N481" s="4">
        <f>VLOOKUP(M481,Sheet1!$B$8:$D$10,3,0)</f>
        <v>3</v>
      </c>
      <c r="O481" s="17">
        <v>2.5</v>
      </c>
      <c r="P481" s="4">
        <f t="shared" si="14"/>
        <v>2</v>
      </c>
      <c r="Q481" s="17" t="s">
        <v>31</v>
      </c>
      <c r="R481" s="4">
        <f t="shared" si="15"/>
        <v>2</v>
      </c>
      <c r="S481" s="4" t="s">
        <v>2495</v>
      </c>
      <c r="T481" s="17" t="s">
        <v>2496</v>
      </c>
      <c r="U481" s="17">
        <v>0</v>
      </c>
      <c r="V481" s="17">
        <v>0</v>
      </c>
      <c r="W481" s="17">
        <v>0</v>
      </c>
      <c r="X481" s="17">
        <v>0</v>
      </c>
      <c r="AC481" s="70"/>
    </row>
    <row r="482" spans="1:29" s="15" customFormat="1" x14ac:dyDescent="0.2">
      <c r="A482" s="15">
        <v>476</v>
      </c>
      <c r="B482" s="15" t="s">
        <v>2299</v>
      </c>
      <c r="C482" s="15" t="s">
        <v>2300</v>
      </c>
      <c r="D482" s="15" t="s">
        <v>2301</v>
      </c>
      <c r="E482" s="21" t="s">
        <v>2302</v>
      </c>
      <c r="F482" s="15" t="s">
        <v>2303</v>
      </c>
      <c r="H482" s="15" t="s">
        <v>498</v>
      </c>
      <c r="I482" s="2">
        <f>VLOOKUP(H482,Sheet1!$A$15:$D$17,4,0)</f>
        <v>2</v>
      </c>
      <c r="J482" s="17" t="s">
        <v>196</v>
      </c>
      <c r="K482" s="4">
        <f>VLOOKUP(J482,Sheet1!$A$19:$D$22,4,0)</f>
        <v>3</v>
      </c>
      <c r="L482" s="17" t="s">
        <v>2444</v>
      </c>
      <c r="M482" s="17" t="s">
        <v>30</v>
      </c>
      <c r="N482" s="4">
        <f>VLOOKUP(M482,Sheet1!$B$8:$D$10,3,0)</f>
        <v>3</v>
      </c>
      <c r="O482" s="17">
        <v>3</v>
      </c>
      <c r="P482" s="4">
        <f t="shared" si="14"/>
        <v>2</v>
      </c>
      <c r="Q482" s="17" t="s">
        <v>44</v>
      </c>
      <c r="R482" s="4">
        <f t="shared" si="15"/>
        <v>1</v>
      </c>
      <c r="S482" s="4" t="s">
        <v>2497</v>
      </c>
      <c r="T482" s="17" t="s">
        <v>2498</v>
      </c>
      <c r="U482" s="17">
        <v>0</v>
      </c>
      <c r="V482" s="17">
        <v>0</v>
      </c>
      <c r="W482" s="17">
        <v>0</v>
      </c>
      <c r="X482" s="17">
        <v>0</v>
      </c>
      <c r="AC482" s="70"/>
    </row>
    <row r="483" spans="1:29" s="15" customFormat="1" x14ac:dyDescent="0.2">
      <c r="A483" s="15">
        <v>546</v>
      </c>
      <c r="B483" s="15" t="s">
        <v>2412</v>
      </c>
      <c r="C483" s="15" t="s">
        <v>2413</v>
      </c>
      <c r="D483" s="15" t="s">
        <v>2414</v>
      </c>
      <c r="E483" s="16" t="s">
        <v>2415</v>
      </c>
      <c r="F483" s="15" t="s">
        <v>2303</v>
      </c>
      <c r="H483" s="15" t="s">
        <v>498</v>
      </c>
      <c r="I483" s="2">
        <f>VLOOKUP(H483,Sheet1!$A$15:$D$17,4,0)</f>
        <v>2</v>
      </c>
      <c r="J483" s="17" t="s">
        <v>196</v>
      </c>
      <c r="K483" s="4">
        <f>VLOOKUP(J483,Sheet1!$A$19:$D$22,4,0)</f>
        <v>3</v>
      </c>
      <c r="L483" s="17" t="s">
        <v>2444</v>
      </c>
      <c r="M483" s="17" t="s">
        <v>30</v>
      </c>
      <c r="N483" s="4">
        <f>VLOOKUP(M483,Sheet1!$B$8:$D$10,3,0)</f>
        <v>3</v>
      </c>
      <c r="O483" s="17">
        <v>5</v>
      </c>
      <c r="P483" s="4">
        <f t="shared" si="14"/>
        <v>1</v>
      </c>
      <c r="Q483" s="17" t="s">
        <v>31</v>
      </c>
      <c r="R483" s="4">
        <f t="shared" si="15"/>
        <v>2</v>
      </c>
      <c r="S483" s="4" t="s">
        <v>2499</v>
      </c>
      <c r="T483" s="17" t="s">
        <v>2500</v>
      </c>
      <c r="U483" s="17">
        <v>0</v>
      </c>
      <c r="V483" s="17">
        <v>0</v>
      </c>
      <c r="W483" s="17">
        <v>0</v>
      </c>
      <c r="X483" s="17">
        <v>0</v>
      </c>
      <c r="AC483" s="70"/>
    </row>
    <row r="484" spans="1:29" s="15" customFormat="1" x14ac:dyDescent="0.2">
      <c r="A484" s="15">
        <v>547</v>
      </c>
      <c r="B484" s="15" t="s">
        <v>2412</v>
      </c>
      <c r="C484" s="15" t="s">
        <v>2413</v>
      </c>
      <c r="D484" s="15" t="s">
        <v>2414</v>
      </c>
      <c r="E484" s="16" t="s">
        <v>2415</v>
      </c>
      <c r="F484" s="15" t="s">
        <v>2303</v>
      </c>
      <c r="H484" s="15" t="s">
        <v>498</v>
      </c>
      <c r="I484" s="2">
        <f>VLOOKUP(H484,Sheet1!$A$15:$D$17,4,0)</f>
        <v>2</v>
      </c>
      <c r="J484" s="17" t="s">
        <v>196</v>
      </c>
      <c r="K484" s="4">
        <f>VLOOKUP(J484,Sheet1!$A$19:$D$22,4,0)</f>
        <v>3</v>
      </c>
      <c r="L484" s="17" t="s">
        <v>2444</v>
      </c>
      <c r="M484" s="17" t="s">
        <v>30</v>
      </c>
      <c r="N484" s="4">
        <f>VLOOKUP(M484,Sheet1!$B$8:$D$10,3,0)</f>
        <v>3</v>
      </c>
      <c r="O484" s="17">
        <v>2.5</v>
      </c>
      <c r="P484" s="4">
        <f t="shared" si="14"/>
        <v>2</v>
      </c>
      <c r="Q484" s="17" t="s">
        <v>44</v>
      </c>
      <c r="R484" s="4">
        <f t="shared" si="15"/>
        <v>1</v>
      </c>
      <c r="S484" s="4" t="s">
        <v>2501</v>
      </c>
      <c r="T484" s="17" t="s">
        <v>2502</v>
      </c>
      <c r="U484" s="17">
        <v>0</v>
      </c>
      <c r="V484" s="17">
        <v>0</v>
      </c>
      <c r="W484" s="17">
        <v>0</v>
      </c>
      <c r="X484" s="17">
        <v>0</v>
      </c>
      <c r="AC484" s="70"/>
    </row>
    <row r="485" spans="1:29" s="15" customFormat="1" x14ac:dyDescent="0.2">
      <c r="A485" s="15">
        <v>548</v>
      </c>
      <c r="B485" s="15" t="s">
        <v>2412</v>
      </c>
      <c r="C485" s="15" t="s">
        <v>2413</v>
      </c>
      <c r="D485" s="15" t="s">
        <v>2414</v>
      </c>
      <c r="E485" s="16" t="s">
        <v>2415</v>
      </c>
      <c r="F485" s="15" t="s">
        <v>2303</v>
      </c>
      <c r="H485" s="15" t="s">
        <v>498</v>
      </c>
      <c r="I485" s="2">
        <f>VLOOKUP(H485,Sheet1!$A$15:$D$17,4,0)</f>
        <v>2</v>
      </c>
      <c r="J485" s="17" t="s">
        <v>196</v>
      </c>
      <c r="K485" s="4">
        <f>VLOOKUP(J485,Sheet1!$A$19:$D$22,4,0)</f>
        <v>3</v>
      </c>
      <c r="L485" s="17" t="s">
        <v>2444</v>
      </c>
      <c r="M485" s="17" t="s">
        <v>30</v>
      </c>
      <c r="N485" s="4">
        <f>VLOOKUP(M485,Sheet1!$B$8:$D$10,3,0)</f>
        <v>3</v>
      </c>
      <c r="O485" s="17">
        <v>1</v>
      </c>
      <c r="P485" s="4">
        <f t="shared" si="14"/>
        <v>2</v>
      </c>
      <c r="Q485" s="17" t="s">
        <v>31</v>
      </c>
      <c r="R485" s="4">
        <f t="shared" si="15"/>
        <v>2</v>
      </c>
      <c r="S485" s="4" t="s">
        <v>2503</v>
      </c>
      <c r="T485" s="17" t="s">
        <v>2504</v>
      </c>
      <c r="U485" s="17">
        <v>0</v>
      </c>
      <c r="V485" s="17">
        <v>0</v>
      </c>
      <c r="W485" s="17">
        <v>0</v>
      </c>
      <c r="X485" s="17">
        <v>0</v>
      </c>
      <c r="AC485" s="70"/>
    </row>
    <row r="486" spans="1:29" s="15" customFormat="1" x14ac:dyDescent="0.2">
      <c r="A486" s="15">
        <v>549</v>
      </c>
      <c r="B486" s="15" t="s">
        <v>2412</v>
      </c>
      <c r="C486" s="15" t="s">
        <v>2413</v>
      </c>
      <c r="D486" s="15" t="s">
        <v>2414</v>
      </c>
      <c r="E486" s="16" t="s">
        <v>2415</v>
      </c>
      <c r="F486" s="15" t="s">
        <v>2303</v>
      </c>
      <c r="H486" s="15" t="s">
        <v>498</v>
      </c>
      <c r="I486" s="2">
        <f>VLOOKUP(H486,Sheet1!$A$15:$D$17,4,0)</f>
        <v>2</v>
      </c>
      <c r="J486" s="17" t="s">
        <v>196</v>
      </c>
      <c r="K486" s="4">
        <f>VLOOKUP(J486,Sheet1!$A$19:$D$22,4,0)</f>
        <v>3</v>
      </c>
      <c r="L486" s="17" t="s">
        <v>2444</v>
      </c>
      <c r="M486" s="17" t="s">
        <v>30</v>
      </c>
      <c r="N486" s="4">
        <f>VLOOKUP(M486,Sheet1!$B$8:$D$10,3,0)</f>
        <v>3</v>
      </c>
      <c r="O486" s="17">
        <v>1</v>
      </c>
      <c r="P486" s="4">
        <f t="shared" si="14"/>
        <v>2</v>
      </c>
      <c r="Q486" s="17" t="s">
        <v>31</v>
      </c>
      <c r="R486" s="4">
        <f t="shared" si="15"/>
        <v>2</v>
      </c>
      <c r="S486" s="4" t="s">
        <v>666</v>
      </c>
      <c r="T486" s="17" t="s">
        <v>2505</v>
      </c>
      <c r="U486" s="17">
        <v>0</v>
      </c>
      <c r="V486" s="17">
        <v>0</v>
      </c>
      <c r="W486" s="17">
        <v>0</v>
      </c>
      <c r="X486" s="17">
        <v>0</v>
      </c>
      <c r="AC486" s="70"/>
    </row>
    <row r="487" spans="1:29" s="15" customFormat="1" x14ac:dyDescent="0.2">
      <c r="A487" s="15">
        <v>582</v>
      </c>
      <c r="B487" s="15" t="s">
        <v>2438</v>
      </c>
      <c r="C487" s="15" t="s">
        <v>2413</v>
      </c>
      <c r="D487" s="15" t="s">
        <v>2414</v>
      </c>
      <c r="E487" s="16" t="s">
        <v>2415</v>
      </c>
      <c r="F487" s="15" t="s">
        <v>2303</v>
      </c>
      <c r="H487" s="15" t="s">
        <v>498</v>
      </c>
      <c r="I487" s="2">
        <f>VLOOKUP(H487,Sheet1!$A$15:$D$17,4,0)</f>
        <v>2</v>
      </c>
      <c r="J487" s="17" t="s">
        <v>196</v>
      </c>
      <c r="K487" s="4">
        <f>VLOOKUP(J487,Sheet1!$A$19:$D$22,4,0)</f>
        <v>3</v>
      </c>
      <c r="L487" s="17" t="s">
        <v>2444</v>
      </c>
      <c r="M487" s="17" t="s">
        <v>30</v>
      </c>
      <c r="N487" s="4">
        <f>VLOOKUP(M487,Sheet1!$B$8:$D$10,3,0)</f>
        <v>3</v>
      </c>
      <c r="O487" s="17">
        <v>2</v>
      </c>
      <c r="P487" s="4">
        <f t="shared" si="14"/>
        <v>2</v>
      </c>
      <c r="Q487" s="17" t="s">
        <v>31</v>
      </c>
      <c r="R487" s="4">
        <f t="shared" si="15"/>
        <v>2</v>
      </c>
      <c r="S487" s="4" t="s">
        <v>2506</v>
      </c>
      <c r="T487" s="17" t="s">
        <v>2507</v>
      </c>
      <c r="U487" s="17">
        <v>0</v>
      </c>
      <c r="V487" s="17">
        <v>0</v>
      </c>
      <c r="W487" s="17">
        <v>0</v>
      </c>
      <c r="X487" s="17">
        <v>0</v>
      </c>
      <c r="AC487" s="70"/>
    </row>
    <row r="488" spans="1:29" s="15" customFormat="1" x14ac:dyDescent="0.2">
      <c r="A488" s="15">
        <v>550</v>
      </c>
      <c r="B488" s="15" t="s">
        <v>2438</v>
      </c>
      <c r="C488" s="15" t="s">
        <v>2508</v>
      </c>
      <c r="D488" s="15" t="s">
        <v>2414</v>
      </c>
      <c r="E488" s="16" t="s">
        <v>2415</v>
      </c>
      <c r="F488" s="15" t="s">
        <v>2303</v>
      </c>
      <c r="H488" s="15" t="s">
        <v>498</v>
      </c>
      <c r="I488" s="2">
        <f>VLOOKUP(H488,Sheet1!$A$15:$D$17,4,0)</f>
        <v>2</v>
      </c>
      <c r="J488" s="17" t="s">
        <v>196</v>
      </c>
      <c r="K488" s="4">
        <f>VLOOKUP(J488,Sheet1!$A$19:$D$22,4,0)</f>
        <v>3</v>
      </c>
      <c r="L488" s="17" t="s">
        <v>2444</v>
      </c>
      <c r="M488" s="17" t="s">
        <v>30</v>
      </c>
      <c r="N488" s="4">
        <f>VLOOKUP(M488,Sheet1!$B$8:$D$10,3,0)</f>
        <v>3</v>
      </c>
      <c r="O488" s="17">
        <v>1</v>
      </c>
      <c r="P488" s="4">
        <f t="shared" si="14"/>
        <v>2</v>
      </c>
      <c r="Q488" s="17" t="s">
        <v>31</v>
      </c>
      <c r="R488" s="4">
        <f t="shared" si="15"/>
        <v>2</v>
      </c>
      <c r="S488" s="4" t="s">
        <v>716</v>
      </c>
      <c r="T488" s="17" t="s">
        <v>2509</v>
      </c>
      <c r="U488" s="17">
        <v>0</v>
      </c>
      <c r="V488" s="17">
        <v>0</v>
      </c>
      <c r="W488" s="17">
        <v>1</v>
      </c>
      <c r="X488" s="17">
        <v>0</v>
      </c>
      <c r="AA488" s="7" t="s">
        <v>1770</v>
      </c>
      <c r="AC488" s="70"/>
    </row>
    <row r="489" spans="1:29" s="15" customFormat="1" x14ac:dyDescent="0.2">
      <c r="A489" s="15">
        <v>551</v>
      </c>
      <c r="B489" s="15" t="s">
        <v>2438</v>
      </c>
      <c r="C489" s="15" t="s">
        <v>2508</v>
      </c>
      <c r="D489" s="15" t="s">
        <v>2414</v>
      </c>
      <c r="E489" s="16" t="s">
        <v>2415</v>
      </c>
      <c r="F489" s="15" t="s">
        <v>2303</v>
      </c>
      <c r="H489" s="15" t="s">
        <v>498</v>
      </c>
      <c r="I489" s="2">
        <f>VLOOKUP(H489,Sheet1!$A$15:$D$17,4,0)</f>
        <v>2</v>
      </c>
      <c r="J489" s="17" t="s">
        <v>196</v>
      </c>
      <c r="K489" s="4">
        <f>VLOOKUP(J489,Sheet1!$A$19:$D$22,4,0)</f>
        <v>3</v>
      </c>
      <c r="L489" s="17" t="s">
        <v>2444</v>
      </c>
      <c r="M489" s="17" t="s">
        <v>30</v>
      </c>
      <c r="N489" s="4">
        <f>VLOOKUP(M489,Sheet1!$B$8:$D$10,3,0)</f>
        <v>3</v>
      </c>
      <c r="O489" s="17">
        <v>1</v>
      </c>
      <c r="P489" s="4">
        <f t="shared" si="14"/>
        <v>2</v>
      </c>
      <c r="Q489" s="17" t="s">
        <v>44</v>
      </c>
      <c r="R489" s="4">
        <f t="shared" si="15"/>
        <v>1</v>
      </c>
      <c r="S489" s="4" t="s">
        <v>2510</v>
      </c>
      <c r="T489" s="17" t="s">
        <v>2511</v>
      </c>
      <c r="U489" s="17">
        <v>0</v>
      </c>
      <c r="V489" s="17">
        <v>0</v>
      </c>
      <c r="W489" s="17">
        <v>0</v>
      </c>
      <c r="X489" s="17">
        <v>0</v>
      </c>
      <c r="AA489" s="7"/>
      <c r="AC489" s="70"/>
    </row>
    <row r="490" spans="1:29" s="15" customFormat="1" x14ac:dyDescent="0.2">
      <c r="A490" s="15">
        <v>552</v>
      </c>
      <c r="B490" s="15" t="s">
        <v>2438</v>
      </c>
      <c r="C490" s="15" t="s">
        <v>2508</v>
      </c>
      <c r="D490" s="15" t="s">
        <v>2414</v>
      </c>
      <c r="E490" s="16" t="s">
        <v>2415</v>
      </c>
      <c r="F490" s="15" t="s">
        <v>2303</v>
      </c>
      <c r="H490" s="15" t="s">
        <v>498</v>
      </c>
      <c r="I490" s="2">
        <f>VLOOKUP(H490,Sheet1!$A$15:$D$17,4,0)</f>
        <v>2</v>
      </c>
      <c r="J490" s="17" t="s">
        <v>196</v>
      </c>
      <c r="K490" s="4">
        <f>VLOOKUP(J490,Sheet1!$A$19:$D$22,4,0)</f>
        <v>3</v>
      </c>
      <c r="L490" s="17" t="s">
        <v>2444</v>
      </c>
      <c r="M490" s="17" t="s">
        <v>30</v>
      </c>
      <c r="N490" s="4">
        <f>VLOOKUP(M490,Sheet1!$B$8:$D$10,3,0)</f>
        <v>3</v>
      </c>
      <c r="O490" s="17">
        <v>1</v>
      </c>
      <c r="P490" s="4">
        <f t="shared" si="14"/>
        <v>2</v>
      </c>
      <c r="Q490" s="17" t="s">
        <v>31</v>
      </c>
      <c r="R490" s="4">
        <f t="shared" si="15"/>
        <v>2</v>
      </c>
      <c r="S490" s="4" t="s">
        <v>2512</v>
      </c>
      <c r="T490" s="17" t="s">
        <v>2513</v>
      </c>
      <c r="U490" s="17">
        <v>0</v>
      </c>
      <c r="V490" s="17">
        <v>0</v>
      </c>
      <c r="W490" s="17">
        <v>1</v>
      </c>
      <c r="X490" s="17">
        <v>0</v>
      </c>
      <c r="AA490" s="7" t="s">
        <v>1770</v>
      </c>
      <c r="AC490" s="70"/>
    </row>
    <row r="491" spans="1:29" s="15" customFormat="1" x14ac:dyDescent="0.2">
      <c r="A491" s="15">
        <v>553</v>
      </c>
      <c r="B491" s="15" t="s">
        <v>2438</v>
      </c>
      <c r="C491" s="15" t="s">
        <v>2508</v>
      </c>
      <c r="D491" s="15" t="s">
        <v>2414</v>
      </c>
      <c r="E491" s="16" t="s">
        <v>2415</v>
      </c>
      <c r="F491" s="15" t="s">
        <v>2303</v>
      </c>
      <c r="H491" s="15" t="s">
        <v>498</v>
      </c>
      <c r="I491" s="2">
        <f>VLOOKUP(H491,Sheet1!$A$15:$D$17,4,0)</f>
        <v>2</v>
      </c>
      <c r="J491" s="17" t="s">
        <v>196</v>
      </c>
      <c r="K491" s="4">
        <f>VLOOKUP(J491,Sheet1!$A$19:$D$22,4,0)</f>
        <v>3</v>
      </c>
      <c r="L491" s="17" t="s">
        <v>2444</v>
      </c>
      <c r="M491" s="17" t="s">
        <v>30</v>
      </c>
      <c r="N491" s="4">
        <f>VLOOKUP(M491,Sheet1!$B$8:$D$10,3,0)</f>
        <v>3</v>
      </c>
      <c r="O491" s="17">
        <v>0.5</v>
      </c>
      <c r="P491" s="4">
        <f t="shared" si="14"/>
        <v>3</v>
      </c>
      <c r="Q491" s="17" t="s">
        <v>31</v>
      </c>
      <c r="R491" s="4">
        <f t="shared" si="15"/>
        <v>2</v>
      </c>
      <c r="S491" s="4" t="s">
        <v>2514</v>
      </c>
      <c r="T491" s="17" t="s">
        <v>2515</v>
      </c>
      <c r="U491" s="17">
        <v>0</v>
      </c>
      <c r="V491" s="17">
        <v>0</v>
      </c>
      <c r="W491" s="17">
        <v>1</v>
      </c>
      <c r="X491" s="17">
        <v>0</v>
      </c>
      <c r="AA491" s="7" t="s">
        <v>1770</v>
      </c>
      <c r="AC491" s="70"/>
    </row>
    <row r="492" spans="1:29" s="15" customFormat="1" x14ac:dyDescent="0.2">
      <c r="A492" s="15">
        <v>554</v>
      </c>
      <c r="B492" s="15" t="s">
        <v>2438</v>
      </c>
      <c r="C492" s="15" t="s">
        <v>2413</v>
      </c>
      <c r="D492" s="15" t="s">
        <v>2414</v>
      </c>
      <c r="E492" s="16" t="s">
        <v>2415</v>
      </c>
      <c r="F492" s="15" t="s">
        <v>2303</v>
      </c>
      <c r="H492" s="15" t="s">
        <v>498</v>
      </c>
      <c r="I492" s="2">
        <f>VLOOKUP(H492,Sheet1!$A$15:$D$17,4,0)</f>
        <v>2</v>
      </c>
      <c r="J492" s="17" t="s">
        <v>196</v>
      </c>
      <c r="K492" s="4">
        <f>VLOOKUP(J492,Sheet1!$A$19:$D$22,4,0)</f>
        <v>3</v>
      </c>
      <c r="L492" s="17" t="s">
        <v>2444</v>
      </c>
      <c r="M492" s="17" t="s">
        <v>30</v>
      </c>
      <c r="N492" s="4">
        <f>VLOOKUP(M492,Sheet1!$B$8:$D$10,3,0)</f>
        <v>3</v>
      </c>
      <c r="O492" s="17">
        <v>0.5</v>
      </c>
      <c r="P492" s="4">
        <f t="shared" si="14"/>
        <v>3</v>
      </c>
      <c r="Q492" s="17" t="s">
        <v>31</v>
      </c>
      <c r="R492" s="4">
        <f t="shared" si="15"/>
        <v>2</v>
      </c>
      <c r="S492" s="4" t="s">
        <v>2516</v>
      </c>
      <c r="T492" s="17" t="s">
        <v>2517</v>
      </c>
      <c r="U492" s="17">
        <v>1</v>
      </c>
      <c r="V492" s="17">
        <v>0</v>
      </c>
      <c r="W492" s="17">
        <v>0</v>
      </c>
      <c r="X492" s="17">
        <v>0</v>
      </c>
      <c r="Y492" s="7" t="s">
        <v>2518</v>
      </c>
      <c r="AC492" s="70"/>
    </row>
    <row r="493" spans="1:29" s="15" customFormat="1" x14ac:dyDescent="0.2">
      <c r="A493" s="15">
        <v>555</v>
      </c>
      <c r="B493" s="15" t="s">
        <v>2519</v>
      </c>
      <c r="C493" s="15" t="s">
        <v>2413</v>
      </c>
      <c r="D493" s="15" t="s">
        <v>2414</v>
      </c>
      <c r="E493" s="16" t="s">
        <v>2415</v>
      </c>
      <c r="F493" s="15" t="s">
        <v>2303</v>
      </c>
      <c r="H493" s="15" t="s">
        <v>498</v>
      </c>
      <c r="I493" s="2">
        <f>VLOOKUP(H493,Sheet1!$A$15:$D$17,4,0)</f>
        <v>2</v>
      </c>
      <c r="J493" s="17" t="s">
        <v>196</v>
      </c>
      <c r="K493" s="4">
        <f>VLOOKUP(J493,Sheet1!$A$19:$D$22,4,0)</f>
        <v>3</v>
      </c>
      <c r="L493" s="17" t="s">
        <v>2444</v>
      </c>
      <c r="M493" s="17" t="s">
        <v>30</v>
      </c>
      <c r="N493" s="4">
        <f>VLOOKUP(M493,Sheet1!$B$8:$D$10,3,0)</f>
        <v>3</v>
      </c>
      <c r="O493" s="17">
        <v>0.5</v>
      </c>
      <c r="P493" s="4">
        <f t="shared" si="14"/>
        <v>3</v>
      </c>
      <c r="Q493" s="17" t="s">
        <v>31</v>
      </c>
      <c r="R493" s="4">
        <f t="shared" si="15"/>
        <v>2</v>
      </c>
      <c r="S493" s="4" t="s">
        <v>2520</v>
      </c>
      <c r="T493" s="17" t="s">
        <v>2521</v>
      </c>
      <c r="U493" s="17">
        <v>0</v>
      </c>
      <c r="V493" s="17">
        <v>0</v>
      </c>
      <c r="W493" s="17">
        <v>0</v>
      </c>
      <c r="X493" s="17">
        <v>0</v>
      </c>
      <c r="Y493" s="7"/>
      <c r="AC493" s="70"/>
    </row>
    <row r="494" spans="1:29" s="15" customFormat="1" x14ac:dyDescent="0.2">
      <c r="A494" s="15">
        <v>556</v>
      </c>
      <c r="B494" s="15" t="s">
        <v>2519</v>
      </c>
      <c r="C494" s="15" t="s">
        <v>2413</v>
      </c>
      <c r="D494" s="15" t="s">
        <v>2414</v>
      </c>
      <c r="E494" s="16" t="s">
        <v>2415</v>
      </c>
      <c r="F494" s="15" t="s">
        <v>2303</v>
      </c>
      <c r="H494" s="15" t="s">
        <v>498</v>
      </c>
      <c r="I494" s="2">
        <f>VLOOKUP(H494,Sheet1!$A$15:$D$17,4,0)</f>
        <v>2</v>
      </c>
      <c r="J494" s="17" t="s">
        <v>196</v>
      </c>
      <c r="K494" s="4">
        <f>VLOOKUP(J494,Sheet1!$A$19:$D$22,4,0)</f>
        <v>3</v>
      </c>
      <c r="L494" s="17" t="s">
        <v>2444</v>
      </c>
      <c r="M494" s="17" t="s">
        <v>30</v>
      </c>
      <c r="N494" s="4">
        <f>VLOOKUP(M494,Sheet1!$B$8:$D$10,3,0)</f>
        <v>3</v>
      </c>
      <c r="O494" s="17">
        <v>0.5</v>
      </c>
      <c r="P494" s="4">
        <f t="shared" si="14"/>
        <v>3</v>
      </c>
      <c r="Q494" s="17" t="s">
        <v>31</v>
      </c>
      <c r="R494" s="4">
        <f t="shared" si="15"/>
        <v>2</v>
      </c>
      <c r="S494" s="4" t="s">
        <v>2522</v>
      </c>
      <c r="T494" s="17" t="s">
        <v>2523</v>
      </c>
      <c r="U494" s="17">
        <v>1</v>
      </c>
      <c r="V494" s="17">
        <v>0</v>
      </c>
      <c r="W494" s="17">
        <v>0</v>
      </c>
      <c r="X494" s="17">
        <v>0</v>
      </c>
      <c r="Y494" s="18" t="s">
        <v>2524</v>
      </c>
      <c r="AC494" s="70"/>
    </row>
    <row r="495" spans="1:29" s="15" customFormat="1" x14ac:dyDescent="0.2">
      <c r="A495" s="15">
        <v>557</v>
      </c>
      <c r="B495" s="15" t="s">
        <v>2519</v>
      </c>
      <c r="C495" s="15" t="s">
        <v>2413</v>
      </c>
      <c r="D495" s="15" t="s">
        <v>2414</v>
      </c>
      <c r="E495" s="16" t="s">
        <v>2415</v>
      </c>
      <c r="F495" s="15" t="s">
        <v>2303</v>
      </c>
      <c r="H495" s="15" t="s">
        <v>498</v>
      </c>
      <c r="I495" s="2">
        <f>VLOOKUP(H495,Sheet1!$A$15:$D$17,4,0)</f>
        <v>2</v>
      </c>
      <c r="J495" s="17" t="s">
        <v>196</v>
      </c>
      <c r="K495" s="4">
        <f>VLOOKUP(J495,Sheet1!$A$19:$D$22,4,0)</f>
        <v>3</v>
      </c>
      <c r="L495" s="17" t="s">
        <v>2444</v>
      </c>
      <c r="M495" s="17" t="s">
        <v>30</v>
      </c>
      <c r="N495" s="4">
        <f>VLOOKUP(M495,Sheet1!$B$8:$D$10,3,0)</f>
        <v>3</v>
      </c>
      <c r="O495" s="17">
        <v>0.5</v>
      </c>
      <c r="P495" s="4">
        <f t="shared" si="14"/>
        <v>3</v>
      </c>
      <c r="Q495" s="17" t="s">
        <v>31</v>
      </c>
      <c r="R495" s="4">
        <f t="shared" si="15"/>
        <v>2</v>
      </c>
      <c r="S495" s="4" t="s">
        <v>2525</v>
      </c>
      <c r="T495" s="17" t="s">
        <v>2526</v>
      </c>
      <c r="U495" s="17">
        <v>1</v>
      </c>
      <c r="V495" s="17">
        <v>0</v>
      </c>
      <c r="W495" s="17">
        <v>0</v>
      </c>
      <c r="X495" s="17">
        <v>0</v>
      </c>
      <c r="Y495" s="18" t="s">
        <v>2524</v>
      </c>
      <c r="AC495" s="70"/>
    </row>
    <row r="496" spans="1:29" s="15" customFormat="1" x14ac:dyDescent="0.2">
      <c r="A496" s="15">
        <v>558</v>
      </c>
      <c r="B496" s="15" t="s">
        <v>2519</v>
      </c>
      <c r="C496" s="15" t="s">
        <v>2413</v>
      </c>
      <c r="D496" s="15" t="s">
        <v>2414</v>
      </c>
      <c r="E496" s="16" t="s">
        <v>2415</v>
      </c>
      <c r="F496" s="15" t="s">
        <v>2303</v>
      </c>
      <c r="H496" s="15" t="s">
        <v>498</v>
      </c>
      <c r="I496" s="2">
        <f>VLOOKUP(H496,Sheet1!$A$15:$D$17,4,0)</f>
        <v>2</v>
      </c>
      <c r="J496" s="17" t="s">
        <v>196</v>
      </c>
      <c r="K496" s="4">
        <f>VLOOKUP(J496,Sheet1!$A$19:$D$22,4,0)</f>
        <v>3</v>
      </c>
      <c r="L496" s="17" t="s">
        <v>2444</v>
      </c>
      <c r="M496" s="17" t="s">
        <v>30</v>
      </c>
      <c r="N496" s="4">
        <f>VLOOKUP(M496,Sheet1!$B$8:$D$10,3,0)</f>
        <v>3</v>
      </c>
      <c r="O496" s="17">
        <v>0.5</v>
      </c>
      <c r="P496" s="4">
        <f t="shared" si="14"/>
        <v>3</v>
      </c>
      <c r="Q496" s="17" t="s">
        <v>31</v>
      </c>
      <c r="R496" s="4">
        <f t="shared" si="15"/>
        <v>2</v>
      </c>
      <c r="S496" s="4" t="s">
        <v>2527</v>
      </c>
      <c r="T496" s="17" t="s">
        <v>2528</v>
      </c>
      <c r="U496" s="17">
        <v>0</v>
      </c>
      <c r="V496" s="17">
        <v>0</v>
      </c>
      <c r="W496" s="17">
        <v>0</v>
      </c>
      <c r="X496" s="17">
        <v>0</v>
      </c>
      <c r="AC496" s="70"/>
    </row>
    <row r="497" spans="1:29" s="15" customFormat="1" x14ac:dyDescent="0.2">
      <c r="A497" s="15">
        <v>559</v>
      </c>
      <c r="B497" s="15" t="s">
        <v>2519</v>
      </c>
      <c r="C497" s="15" t="s">
        <v>2413</v>
      </c>
      <c r="D497" s="15" t="s">
        <v>2414</v>
      </c>
      <c r="E497" s="16" t="s">
        <v>2415</v>
      </c>
      <c r="F497" s="15" t="s">
        <v>2303</v>
      </c>
      <c r="H497" s="15" t="s">
        <v>498</v>
      </c>
      <c r="I497" s="2">
        <f>VLOOKUP(H497,Sheet1!$A$15:$D$17,4,0)</f>
        <v>2</v>
      </c>
      <c r="J497" s="17" t="s">
        <v>196</v>
      </c>
      <c r="K497" s="4">
        <f>VLOOKUP(J497,Sheet1!$A$19:$D$22,4,0)</f>
        <v>3</v>
      </c>
      <c r="L497" s="17" t="s">
        <v>2444</v>
      </c>
      <c r="M497" s="17" t="s">
        <v>30</v>
      </c>
      <c r="N497" s="4">
        <f>VLOOKUP(M497,Sheet1!$B$8:$D$10,3,0)</f>
        <v>3</v>
      </c>
      <c r="O497" s="17">
        <v>0.5</v>
      </c>
      <c r="P497" s="4">
        <f t="shared" si="14"/>
        <v>3</v>
      </c>
      <c r="Q497" s="17" t="s">
        <v>31</v>
      </c>
      <c r="R497" s="4">
        <f t="shared" si="15"/>
        <v>2</v>
      </c>
      <c r="S497" s="4" t="s">
        <v>2529</v>
      </c>
      <c r="T497" s="17" t="s">
        <v>2530</v>
      </c>
      <c r="U497" s="17">
        <v>0</v>
      </c>
      <c r="V497" s="17">
        <v>0</v>
      </c>
      <c r="W497" s="17">
        <v>0</v>
      </c>
      <c r="X497" s="17">
        <v>0</v>
      </c>
      <c r="AC497" s="70"/>
    </row>
    <row r="498" spans="1:29" s="15" customFormat="1" x14ac:dyDescent="0.2">
      <c r="A498" s="15">
        <v>560</v>
      </c>
      <c r="B498" s="15" t="s">
        <v>2519</v>
      </c>
      <c r="C498" s="15" t="s">
        <v>2413</v>
      </c>
      <c r="D498" s="15" t="s">
        <v>2414</v>
      </c>
      <c r="E498" s="16" t="s">
        <v>2415</v>
      </c>
      <c r="F498" s="15" t="s">
        <v>2303</v>
      </c>
      <c r="H498" s="15" t="s">
        <v>498</v>
      </c>
      <c r="I498" s="2">
        <f>VLOOKUP(H498,Sheet1!$A$15:$D$17,4,0)</f>
        <v>2</v>
      </c>
      <c r="J498" s="17" t="s">
        <v>196</v>
      </c>
      <c r="K498" s="4">
        <f>VLOOKUP(J498,Sheet1!$A$19:$D$22,4,0)</f>
        <v>3</v>
      </c>
      <c r="L498" s="17" t="s">
        <v>2444</v>
      </c>
      <c r="M498" s="17" t="s">
        <v>30</v>
      </c>
      <c r="N498" s="4">
        <f>VLOOKUP(M498,Sheet1!$B$8:$D$10,3,0)</f>
        <v>3</v>
      </c>
      <c r="O498" s="17">
        <v>0.5</v>
      </c>
      <c r="P498" s="4">
        <f t="shared" si="14"/>
        <v>3</v>
      </c>
      <c r="Q498" s="17" t="s">
        <v>31</v>
      </c>
      <c r="R498" s="4">
        <f t="shared" si="15"/>
        <v>2</v>
      </c>
      <c r="S498" s="4" t="s">
        <v>2531</v>
      </c>
      <c r="T498" s="17" t="s">
        <v>2532</v>
      </c>
      <c r="U498" s="17">
        <v>0</v>
      </c>
      <c r="V498" s="17">
        <v>0</v>
      </c>
      <c r="W498" s="17">
        <v>0</v>
      </c>
      <c r="X498" s="17">
        <v>0</v>
      </c>
      <c r="AC498" s="70"/>
    </row>
    <row r="499" spans="1:29" s="15" customFormat="1" x14ac:dyDescent="0.2">
      <c r="A499" s="15">
        <v>561</v>
      </c>
      <c r="B499" s="15" t="s">
        <v>2519</v>
      </c>
      <c r="C499" s="15" t="s">
        <v>2413</v>
      </c>
      <c r="D499" s="15" t="s">
        <v>2414</v>
      </c>
      <c r="E499" s="16" t="s">
        <v>2415</v>
      </c>
      <c r="F499" s="15" t="s">
        <v>2303</v>
      </c>
      <c r="H499" s="15" t="s">
        <v>498</v>
      </c>
      <c r="I499" s="2">
        <f>VLOOKUP(H499,Sheet1!$A$15:$D$17,4,0)</f>
        <v>2</v>
      </c>
      <c r="J499" s="17" t="s">
        <v>196</v>
      </c>
      <c r="K499" s="4">
        <f>VLOOKUP(J499,Sheet1!$A$19:$D$22,4,0)</f>
        <v>3</v>
      </c>
      <c r="L499" s="17" t="s">
        <v>2444</v>
      </c>
      <c r="M499" s="17" t="s">
        <v>30</v>
      </c>
      <c r="N499" s="4">
        <f>VLOOKUP(M499,Sheet1!$B$8:$D$10,3,0)</f>
        <v>3</v>
      </c>
      <c r="O499" s="17">
        <v>1</v>
      </c>
      <c r="P499" s="4">
        <f t="shared" si="14"/>
        <v>2</v>
      </c>
      <c r="Q499" s="17" t="s">
        <v>31</v>
      </c>
      <c r="R499" s="4">
        <f t="shared" si="15"/>
        <v>2</v>
      </c>
      <c r="S499" s="4" t="s">
        <v>2533</v>
      </c>
      <c r="T499" s="17" t="s">
        <v>2534</v>
      </c>
      <c r="U499" s="17">
        <v>0</v>
      </c>
      <c r="V499" s="17">
        <v>0</v>
      </c>
      <c r="W499" s="17">
        <v>0</v>
      </c>
      <c r="X499" s="17">
        <v>0</v>
      </c>
      <c r="AC499" s="70"/>
    </row>
    <row r="500" spans="1:29" s="15" customFormat="1" x14ac:dyDescent="0.2">
      <c r="A500" s="15">
        <v>562</v>
      </c>
      <c r="B500" s="15" t="s">
        <v>2519</v>
      </c>
      <c r="C500" s="15" t="s">
        <v>2413</v>
      </c>
      <c r="D500" s="15" t="s">
        <v>2414</v>
      </c>
      <c r="E500" s="16" t="s">
        <v>2415</v>
      </c>
      <c r="F500" s="15" t="s">
        <v>2303</v>
      </c>
      <c r="H500" s="15" t="s">
        <v>498</v>
      </c>
      <c r="I500" s="2">
        <f>VLOOKUP(H500,Sheet1!$A$15:$D$17,4,0)</f>
        <v>2</v>
      </c>
      <c r="J500" s="17" t="s">
        <v>196</v>
      </c>
      <c r="K500" s="4">
        <f>VLOOKUP(J500,Sheet1!$A$19:$D$22,4,0)</f>
        <v>3</v>
      </c>
      <c r="L500" s="17" t="s">
        <v>2444</v>
      </c>
      <c r="M500" s="17" t="s">
        <v>30</v>
      </c>
      <c r="N500" s="4">
        <f>VLOOKUP(M500,Sheet1!$B$8:$D$10,3,0)</f>
        <v>3</v>
      </c>
      <c r="O500" s="17">
        <v>1</v>
      </c>
      <c r="P500" s="4">
        <f t="shared" si="14"/>
        <v>2</v>
      </c>
      <c r="Q500" s="17" t="s">
        <v>31</v>
      </c>
      <c r="R500" s="4">
        <f t="shared" si="15"/>
        <v>2</v>
      </c>
      <c r="S500" s="4" t="s">
        <v>2535</v>
      </c>
      <c r="T500" s="17" t="s">
        <v>2536</v>
      </c>
      <c r="U500" s="17">
        <v>0</v>
      </c>
      <c r="V500" s="17">
        <v>0</v>
      </c>
      <c r="W500" s="17">
        <v>0</v>
      </c>
      <c r="X500" s="17">
        <v>0</v>
      </c>
      <c r="AC500" s="70"/>
    </row>
    <row r="501" spans="1:29" s="15" customFormat="1" x14ac:dyDescent="0.2">
      <c r="A501" s="15">
        <v>563</v>
      </c>
      <c r="B501" s="15" t="s">
        <v>2519</v>
      </c>
      <c r="C501" s="15" t="s">
        <v>2413</v>
      </c>
      <c r="D501" s="15" t="s">
        <v>2414</v>
      </c>
      <c r="E501" s="16" t="s">
        <v>2415</v>
      </c>
      <c r="F501" s="15" t="s">
        <v>2303</v>
      </c>
      <c r="H501" s="15" t="s">
        <v>498</v>
      </c>
      <c r="I501" s="2">
        <f>VLOOKUP(H501,Sheet1!$A$15:$D$17,4,0)</f>
        <v>2</v>
      </c>
      <c r="J501" s="17" t="s">
        <v>196</v>
      </c>
      <c r="K501" s="4">
        <f>VLOOKUP(J501,Sheet1!$A$19:$D$22,4,0)</f>
        <v>3</v>
      </c>
      <c r="L501" s="17" t="s">
        <v>2444</v>
      </c>
      <c r="M501" s="17" t="s">
        <v>30</v>
      </c>
      <c r="N501" s="4">
        <f>VLOOKUP(M501,Sheet1!$B$8:$D$10,3,0)</f>
        <v>3</v>
      </c>
      <c r="O501" s="17">
        <v>1</v>
      </c>
      <c r="P501" s="4">
        <f t="shared" si="14"/>
        <v>2</v>
      </c>
      <c r="Q501" s="17" t="s">
        <v>31</v>
      </c>
      <c r="R501" s="4">
        <f t="shared" si="15"/>
        <v>2</v>
      </c>
      <c r="S501" s="4" t="s">
        <v>2537</v>
      </c>
      <c r="T501" s="17" t="s">
        <v>2538</v>
      </c>
      <c r="U501" s="17">
        <v>0</v>
      </c>
      <c r="V501" s="17">
        <v>0</v>
      </c>
      <c r="W501" s="17">
        <v>0</v>
      </c>
      <c r="X501" s="17">
        <v>0</v>
      </c>
      <c r="AC501" s="70"/>
    </row>
    <row r="502" spans="1:29" s="15" customFormat="1" x14ac:dyDescent="0.2">
      <c r="A502" s="15">
        <v>564</v>
      </c>
      <c r="B502" s="15" t="s">
        <v>2519</v>
      </c>
      <c r="C502" s="15" t="s">
        <v>2413</v>
      </c>
      <c r="D502" s="15" t="s">
        <v>2414</v>
      </c>
      <c r="E502" s="16" t="s">
        <v>2415</v>
      </c>
      <c r="F502" s="15" t="s">
        <v>2303</v>
      </c>
      <c r="H502" s="15" t="s">
        <v>498</v>
      </c>
      <c r="I502" s="2">
        <f>VLOOKUP(H502,Sheet1!$A$15:$D$17,4,0)</f>
        <v>2</v>
      </c>
      <c r="J502" s="17" t="s">
        <v>196</v>
      </c>
      <c r="K502" s="4">
        <f>VLOOKUP(J502,Sheet1!$A$19:$D$22,4,0)</f>
        <v>3</v>
      </c>
      <c r="L502" s="17" t="s">
        <v>2444</v>
      </c>
      <c r="M502" s="17" t="s">
        <v>30</v>
      </c>
      <c r="N502" s="4">
        <f>VLOOKUP(M502,Sheet1!$B$8:$D$10,3,0)</f>
        <v>3</v>
      </c>
      <c r="O502" s="17">
        <v>1</v>
      </c>
      <c r="P502" s="4">
        <f t="shared" si="14"/>
        <v>2</v>
      </c>
      <c r="Q502" s="17" t="s">
        <v>31</v>
      </c>
      <c r="R502" s="4">
        <f t="shared" si="15"/>
        <v>2</v>
      </c>
      <c r="S502" s="4" t="s">
        <v>2539</v>
      </c>
      <c r="T502" s="17" t="s">
        <v>2540</v>
      </c>
      <c r="U502" s="17">
        <v>0</v>
      </c>
      <c r="V502" s="17">
        <v>0</v>
      </c>
      <c r="W502" s="17">
        <v>0</v>
      </c>
      <c r="X502" s="17">
        <v>0</v>
      </c>
      <c r="AC502" s="70"/>
    </row>
    <row r="503" spans="1:29" s="15" customFormat="1" x14ac:dyDescent="0.2">
      <c r="A503" s="15">
        <v>565</v>
      </c>
      <c r="B503" s="15" t="s">
        <v>2519</v>
      </c>
      <c r="C503" s="15" t="s">
        <v>2413</v>
      </c>
      <c r="D503" s="15" t="s">
        <v>2414</v>
      </c>
      <c r="E503" s="16" t="s">
        <v>2415</v>
      </c>
      <c r="F503" s="15" t="s">
        <v>2303</v>
      </c>
      <c r="H503" s="15" t="s">
        <v>498</v>
      </c>
      <c r="I503" s="2">
        <f>VLOOKUP(H503,Sheet1!$A$15:$D$17,4,0)</f>
        <v>2</v>
      </c>
      <c r="J503" s="17" t="s">
        <v>196</v>
      </c>
      <c r="K503" s="4">
        <f>VLOOKUP(J503,Sheet1!$A$19:$D$22,4,0)</f>
        <v>3</v>
      </c>
      <c r="L503" s="17" t="s">
        <v>2444</v>
      </c>
      <c r="M503" s="17" t="s">
        <v>30</v>
      </c>
      <c r="N503" s="4">
        <f>VLOOKUP(M503,Sheet1!$B$8:$D$10,3,0)</f>
        <v>3</v>
      </c>
      <c r="O503" s="17">
        <v>2</v>
      </c>
      <c r="P503" s="4">
        <f t="shared" si="14"/>
        <v>2</v>
      </c>
      <c r="Q503" s="17" t="s">
        <v>31</v>
      </c>
      <c r="R503" s="4">
        <f t="shared" si="15"/>
        <v>2</v>
      </c>
      <c r="S503" s="4" t="s">
        <v>2541</v>
      </c>
      <c r="T503" s="17" t="s">
        <v>2542</v>
      </c>
      <c r="U503" s="17">
        <v>0</v>
      </c>
      <c r="V503" s="17">
        <v>0</v>
      </c>
      <c r="W503" s="17">
        <v>0</v>
      </c>
      <c r="X503" s="17">
        <v>0</v>
      </c>
      <c r="AC503" s="70"/>
    </row>
    <row r="504" spans="1:29" s="15" customFormat="1" x14ac:dyDescent="0.2">
      <c r="A504" s="15">
        <v>566</v>
      </c>
      <c r="B504" s="15" t="s">
        <v>2519</v>
      </c>
      <c r="C504" s="15" t="s">
        <v>2413</v>
      </c>
      <c r="D504" s="15" t="s">
        <v>2414</v>
      </c>
      <c r="E504" s="16" t="s">
        <v>2415</v>
      </c>
      <c r="F504" s="15" t="s">
        <v>2303</v>
      </c>
      <c r="H504" s="15" t="s">
        <v>498</v>
      </c>
      <c r="I504" s="2">
        <f>VLOOKUP(H504,Sheet1!$A$15:$D$17,4,0)</f>
        <v>2</v>
      </c>
      <c r="J504" s="17" t="s">
        <v>196</v>
      </c>
      <c r="K504" s="4">
        <f>VLOOKUP(J504,Sheet1!$A$19:$D$22,4,0)</f>
        <v>3</v>
      </c>
      <c r="L504" s="17" t="s">
        <v>2444</v>
      </c>
      <c r="M504" s="17" t="s">
        <v>30</v>
      </c>
      <c r="N504" s="4">
        <f>VLOOKUP(M504,Sheet1!$B$8:$D$10,3,0)</f>
        <v>3</v>
      </c>
      <c r="O504" s="17">
        <v>2</v>
      </c>
      <c r="P504" s="4">
        <f t="shared" si="14"/>
        <v>2</v>
      </c>
      <c r="Q504" s="17" t="s">
        <v>31</v>
      </c>
      <c r="R504" s="4">
        <f t="shared" si="15"/>
        <v>2</v>
      </c>
      <c r="S504" s="4" t="s">
        <v>2543</v>
      </c>
      <c r="T504" s="17" t="s">
        <v>2544</v>
      </c>
      <c r="U504" s="17">
        <v>0</v>
      </c>
      <c r="V504" s="17">
        <v>0</v>
      </c>
      <c r="W504" s="17">
        <v>0</v>
      </c>
      <c r="X504" s="17">
        <v>0</v>
      </c>
      <c r="AC504" s="70"/>
    </row>
    <row r="505" spans="1:29" s="15" customFormat="1" x14ac:dyDescent="0.2">
      <c r="A505" s="15">
        <v>567</v>
      </c>
      <c r="B505" s="15" t="s">
        <v>2519</v>
      </c>
      <c r="C505" s="15" t="s">
        <v>2413</v>
      </c>
      <c r="D505" s="15" t="s">
        <v>2414</v>
      </c>
      <c r="E505" s="16" t="s">
        <v>2415</v>
      </c>
      <c r="F505" s="15" t="s">
        <v>2303</v>
      </c>
      <c r="H505" s="15" t="s">
        <v>498</v>
      </c>
      <c r="I505" s="2">
        <f>VLOOKUP(H505,Sheet1!$A$15:$D$17,4,0)</f>
        <v>2</v>
      </c>
      <c r="J505" s="17" t="s">
        <v>196</v>
      </c>
      <c r="K505" s="4">
        <f>VLOOKUP(J505,Sheet1!$A$19:$D$22,4,0)</f>
        <v>3</v>
      </c>
      <c r="L505" s="17" t="s">
        <v>2444</v>
      </c>
      <c r="M505" s="17" t="s">
        <v>30</v>
      </c>
      <c r="N505" s="4">
        <f>VLOOKUP(M505,Sheet1!$B$8:$D$10,3,0)</f>
        <v>3</v>
      </c>
      <c r="O505" s="17">
        <v>2</v>
      </c>
      <c r="P505" s="4">
        <f t="shared" si="14"/>
        <v>2</v>
      </c>
      <c r="Q505" s="17" t="s">
        <v>31</v>
      </c>
      <c r="R505" s="4">
        <f t="shared" si="15"/>
        <v>2</v>
      </c>
      <c r="S505" s="4" t="s">
        <v>2545</v>
      </c>
      <c r="T505" s="17" t="s">
        <v>2546</v>
      </c>
      <c r="U505" s="17">
        <v>0</v>
      </c>
      <c r="V505" s="17">
        <v>0</v>
      </c>
      <c r="W505" s="17">
        <v>0</v>
      </c>
      <c r="X505" s="17">
        <v>0</v>
      </c>
      <c r="AC505" s="70"/>
    </row>
    <row r="506" spans="1:29" s="15" customFormat="1" x14ac:dyDescent="0.2">
      <c r="A506" s="15">
        <v>568</v>
      </c>
      <c r="B506" s="15" t="s">
        <v>2519</v>
      </c>
      <c r="C506" s="15" t="s">
        <v>2413</v>
      </c>
      <c r="D506" s="15" t="s">
        <v>2414</v>
      </c>
      <c r="E506" s="16" t="s">
        <v>2415</v>
      </c>
      <c r="F506" s="15" t="s">
        <v>2303</v>
      </c>
      <c r="H506" s="15" t="s">
        <v>498</v>
      </c>
      <c r="I506" s="2">
        <f>VLOOKUP(H506,Sheet1!$A$15:$D$17,4,0)</f>
        <v>2</v>
      </c>
      <c r="J506" s="17" t="s">
        <v>196</v>
      </c>
      <c r="K506" s="4">
        <f>VLOOKUP(J506,Sheet1!$A$19:$D$22,4,0)</f>
        <v>3</v>
      </c>
      <c r="L506" s="17" t="s">
        <v>2444</v>
      </c>
      <c r="M506" s="17" t="s">
        <v>30</v>
      </c>
      <c r="N506" s="4">
        <f>VLOOKUP(M506,Sheet1!$B$8:$D$10,3,0)</f>
        <v>3</v>
      </c>
      <c r="O506" s="17">
        <v>2</v>
      </c>
      <c r="P506" s="4">
        <f t="shared" si="14"/>
        <v>2</v>
      </c>
      <c r="Q506" s="17" t="s">
        <v>31</v>
      </c>
      <c r="R506" s="4">
        <f t="shared" si="15"/>
        <v>2</v>
      </c>
      <c r="S506" s="4" t="s">
        <v>2547</v>
      </c>
      <c r="T506" s="17" t="s">
        <v>2548</v>
      </c>
      <c r="U506" s="17">
        <v>0</v>
      </c>
      <c r="V506" s="17">
        <v>0</v>
      </c>
      <c r="W506" s="17">
        <v>0</v>
      </c>
      <c r="X506" s="17">
        <v>0</v>
      </c>
      <c r="AC506" s="70"/>
    </row>
    <row r="507" spans="1:29" s="15" customFormat="1" x14ac:dyDescent="0.2">
      <c r="A507" s="15">
        <v>569</v>
      </c>
      <c r="B507" s="15" t="s">
        <v>2519</v>
      </c>
      <c r="C507" s="15" t="s">
        <v>2413</v>
      </c>
      <c r="D507" s="15" t="s">
        <v>2414</v>
      </c>
      <c r="E507" s="16" t="s">
        <v>2415</v>
      </c>
      <c r="F507" s="15" t="s">
        <v>2303</v>
      </c>
      <c r="H507" s="15" t="s">
        <v>498</v>
      </c>
      <c r="I507" s="2">
        <f>VLOOKUP(H507,Sheet1!$A$15:$D$17,4,0)</f>
        <v>2</v>
      </c>
      <c r="J507" s="17" t="s">
        <v>196</v>
      </c>
      <c r="K507" s="4">
        <f>VLOOKUP(J507,Sheet1!$A$19:$D$22,4,0)</f>
        <v>3</v>
      </c>
      <c r="L507" s="17" t="s">
        <v>2444</v>
      </c>
      <c r="M507" s="17" t="s">
        <v>30</v>
      </c>
      <c r="N507" s="4">
        <f>VLOOKUP(M507,Sheet1!$B$8:$D$10,3,0)</f>
        <v>3</v>
      </c>
      <c r="O507" s="17">
        <v>2.5</v>
      </c>
      <c r="P507" s="4">
        <f t="shared" si="14"/>
        <v>2</v>
      </c>
      <c r="Q507" s="17" t="s">
        <v>44</v>
      </c>
      <c r="R507" s="4">
        <f t="shared" si="15"/>
        <v>1</v>
      </c>
      <c r="S507" s="4" t="s">
        <v>2549</v>
      </c>
      <c r="T507" s="17" t="s">
        <v>2550</v>
      </c>
      <c r="U507" s="17">
        <v>0</v>
      </c>
      <c r="V507" s="17">
        <v>0</v>
      </c>
      <c r="W507" s="17">
        <v>0</v>
      </c>
      <c r="X507" s="17">
        <v>0</v>
      </c>
      <c r="AC507" s="70"/>
    </row>
    <row r="508" spans="1:29" s="15" customFormat="1" x14ac:dyDescent="0.2">
      <c r="A508" s="15">
        <v>570</v>
      </c>
      <c r="B508" s="15" t="s">
        <v>2519</v>
      </c>
      <c r="C508" s="15" t="s">
        <v>2508</v>
      </c>
      <c r="D508" s="15" t="s">
        <v>2414</v>
      </c>
      <c r="E508" s="16" t="s">
        <v>2415</v>
      </c>
      <c r="F508" s="15" t="s">
        <v>2303</v>
      </c>
      <c r="H508" s="15" t="s">
        <v>498</v>
      </c>
      <c r="I508" s="2">
        <f>VLOOKUP(H508,Sheet1!$A$15:$D$17,4,0)</f>
        <v>2</v>
      </c>
      <c r="J508" s="17" t="s">
        <v>196</v>
      </c>
      <c r="K508" s="4">
        <f>VLOOKUP(J508,Sheet1!$A$19:$D$22,4,0)</f>
        <v>3</v>
      </c>
      <c r="L508" s="17" t="s">
        <v>2444</v>
      </c>
      <c r="M508" s="17" t="s">
        <v>30</v>
      </c>
      <c r="N508" s="4">
        <f>VLOOKUP(M508,Sheet1!$B$8:$D$10,3,0)</f>
        <v>3</v>
      </c>
      <c r="O508" s="17">
        <v>2</v>
      </c>
      <c r="P508" s="4">
        <f t="shared" si="14"/>
        <v>2</v>
      </c>
      <c r="Q508" s="17" t="s">
        <v>31</v>
      </c>
      <c r="R508" s="4">
        <f t="shared" si="15"/>
        <v>2</v>
      </c>
      <c r="S508" s="4" t="s">
        <v>2551</v>
      </c>
      <c r="T508" s="17" t="s">
        <v>2552</v>
      </c>
      <c r="U508" s="17">
        <v>1</v>
      </c>
      <c r="V508" s="17">
        <v>0</v>
      </c>
      <c r="W508" s="17">
        <v>0</v>
      </c>
      <c r="X508" s="17">
        <v>0</v>
      </c>
      <c r="Y508" s="18" t="s">
        <v>2553</v>
      </c>
      <c r="AC508" s="70"/>
    </row>
    <row r="509" spans="1:29" s="15" customFormat="1" x14ac:dyDescent="0.2">
      <c r="A509" s="15">
        <v>571</v>
      </c>
      <c r="B509" s="15" t="s">
        <v>2519</v>
      </c>
      <c r="C509" s="15" t="s">
        <v>2508</v>
      </c>
      <c r="D509" s="15" t="s">
        <v>2414</v>
      </c>
      <c r="E509" s="16" t="s">
        <v>2415</v>
      </c>
      <c r="F509" s="15" t="s">
        <v>2303</v>
      </c>
      <c r="H509" s="15" t="s">
        <v>498</v>
      </c>
      <c r="I509" s="2">
        <f>VLOOKUP(H509,Sheet1!$A$15:$D$17,4,0)</f>
        <v>2</v>
      </c>
      <c r="J509" s="17" t="s">
        <v>196</v>
      </c>
      <c r="K509" s="4">
        <f>VLOOKUP(J509,Sheet1!$A$19:$D$22,4,0)</f>
        <v>3</v>
      </c>
      <c r="L509" s="17" t="s">
        <v>2444</v>
      </c>
      <c r="M509" s="17" t="s">
        <v>30</v>
      </c>
      <c r="N509" s="4">
        <f>VLOOKUP(M509,Sheet1!$B$8:$D$10,3,0)</f>
        <v>3</v>
      </c>
      <c r="O509" s="17">
        <v>2</v>
      </c>
      <c r="P509" s="4">
        <f t="shared" si="14"/>
        <v>2</v>
      </c>
      <c r="Q509" s="17" t="s">
        <v>44</v>
      </c>
      <c r="R509" s="4">
        <f t="shared" si="15"/>
        <v>1</v>
      </c>
      <c r="S509" s="4" t="s">
        <v>2554</v>
      </c>
      <c r="T509" s="17" t="s">
        <v>2555</v>
      </c>
      <c r="U509" s="17">
        <v>1</v>
      </c>
      <c r="V509" s="17">
        <v>0</v>
      </c>
      <c r="W509" s="17">
        <v>0</v>
      </c>
      <c r="X509" s="17">
        <v>0</v>
      </c>
      <c r="Y509" s="18" t="s">
        <v>2553</v>
      </c>
      <c r="AC509" s="70"/>
    </row>
    <row r="510" spans="1:29" s="15" customFormat="1" x14ac:dyDescent="0.2">
      <c r="A510" s="15">
        <v>572</v>
      </c>
      <c r="B510" s="15" t="s">
        <v>2519</v>
      </c>
      <c r="C510" s="15" t="s">
        <v>2508</v>
      </c>
      <c r="D510" s="15" t="s">
        <v>2414</v>
      </c>
      <c r="E510" s="16" t="s">
        <v>2415</v>
      </c>
      <c r="F510" s="15" t="s">
        <v>2303</v>
      </c>
      <c r="H510" s="15" t="s">
        <v>498</v>
      </c>
      <c r="I510" s="2">
        <f>VLOOKUP(H510,Sheet1!$A$15:$D$17,4,0)</f>
        <v>2</v>
      </c>
      <c r="J510" s="17" t="s">
        <v>196</v>
      </c>
      <c r="K510" s="4">
        <f>VLOOKUP(J510,Sheet1!$A$19:$D$22,4,0)</f>
        <v>3</v>
      </c>
      <c r="L510" s="17" t="s">
        <v>2444</v>
      </c>
      <c r="M510" s="17" t="s">
        <v>30</v>
      </c>
      <c r="N510" s="4">
        <f>VLOOKUP(M510,Sheet1!$B$8:$D$10,3,0)</f>
        <v>3</v>
      </c>
      <c r="O510" s="17">
        <v>2</v>
      </c>
      <c r="P510" s="4">
        <f t="shared" si="14"/>
        <v>2</v>
      </c>
      <c r="Q510" s="17" t="s">
        <v>44</v>
      </c>
      <c r="R510" s="4">
        <f t="shared" si="15"/>
        <v>1</v>
      </c>
      <c r="S510" s="4" t="s">
        <v>2556</v>
      </c>
      <c r="T510" s="17" t="s">
        <v>2557</v>
      </c>
      <c r="U510" s="17">
        <v>0</v>
      </c>
      <c r="V510" s="17">
        <v>0</v>
      </c>
      <c r="W510" s="17">
        <v>0</v>
      </c>
      <c r="X510" s="17">
        <v>0</v>
      </c>
      <c r="Y510" s="18"/>
      <c r="AC510" s="70"/>
    </row>
    <row r="511" spans="1:29" s="15" customFormat="1" x14ac:dyDescent="0.2">
      <c r="A511" s="15">
        <v>573</v>
      </c>
      <c r="B511" s="15" t="s">
        <v>2519</v>
      </c>
      <c r="C511" s="15" t="s">
        <v>2508</v>
      </c>
      <c r="D511" s="15" t="s">
        <v>2414</v>
      </c>
      <c r="E511" s="16" t="s">
        <v>2415</v>
      </c>
      <c r="F511" s="15" t="s">
        <v>2303</v>
      </c>
      <c r="H511" s="15" t="s">
        <v>498</v>
      </c>
      <c r="I511" s="2">
        <f>VLOOKUP(H511,Sheet1!$A$15:$D$17,4,0)</f>
        <v>2</v>
      </c>
      <c r="J511" s="17" t="s">
        <v>196</v>
      </c>
      <c r="K511" s="4">
        <f>VLOOKUP(J511,Sheet1!$A$19:$D$22,4,0)</f>
        <v>3</v>
      </c>
      <c r="L511" s="17" t="s">
        <v>2444</v>
      </c>
      <c r="M511" s="17" t="s">
        <v>30</v>
      </c>
      <c r="N511" s="4">
        <f>VLOOKUP(M511,Sheet1!$B$8:$D$10,3,0)</f>
        <v>3</v>
      </c>
      <c r="O511" s="17">
        <v>3</v>
      </c>
      <c r="P511" s="4">
        <f t="shared" si="14"/>
        <v>2</v>
      </c>
      <c r="Q511" s="17" t="s">
        <v>44</v>
      </c>
      <c r="R511" s="4">
        <f t="shared" si="15"/>
        <v>1</v>
      </c>
      <c r="S511" s="4" t="s">
        <v>2558</v>
      </c>
      <c r="T511" s="17" t="s">
        <v>2559</v>
      </c>
      <c r="U511" s="17">
        <v>1</v>
      </c>
      <c r="V511" s="17">
        <v>0</v>
      </c>
      <c r="W511" s="17">
        <v>0</v>
      </c>
      <c r="X511" s="17">
        <v>0</v>
      </c>
      <c r="Y511" s="18" t="s">
        <v>2553</v>
      </c>
      <c r="AC511" s="70"/>
    </row>
    <row r="512" spans="1:29" s="15" customFormat="1" x14ac:dyDescent="0.2">
      <c r="A512" s="15">
        <v>574</v>
      </c>
      <c r="B512" s="15" t="s">
        <v>2519</v>
      </c>
      <c r="C512" s="15" t="s">
        <v>2508</v>
      </c>
      <c r="D512" s="15" t="s">
        <v>2414</v>
      </c>
      <c r="E512" s="16" t="s">
        <v>2415</v>
      </c>
      <c r="F512" s="15" t="s">
        <v>2303</v>
      </c>
      <c r="H512" s="15" t="s">
        <v>498</v>
      </c>
      <c r="I512" s="2">
        <f>VLOOKUP(H512,Sheet1!$A$15:$D$17,4,0)</f>
        <v>2</v>
      </c>
      <c r="J512" s="17" t="s">
        <v>196</v>
      </c>
      <c r="K512" s="4">
        <f>VLOOKUP(J512,Sheet1!$A$19:$D$22,4,0)</f>
        <v>3</v>
      </c>
      <c r="L512" s="17" t="s">
        <v>2444</v>
      </c>
      <c r="M512" s="17" t="s">
        <v>30</v>
      </c>
      <c r="N512" s="4">
        <f>VLOOKUP(M512,Sheet1!$B$8:$D$10,3,0)</f>
        <v>3</v>
      </c>
      <c r="O512" s="17">
        <v>3</v>
      </c>
      <c r="P512" s="4">
        <f t="shared" si="14"/>
        <v>2</v>
      </c>
      <c r="Q512" s="17" t="s">
        <v>31</v>
      </c>
      <c r="R512" s="4">
        <f t="shared" si="15"/>
        <v>2</v>
      </c>
      <c r="S512" s="4" t="s">
        <v>2560</v>
      </c>
      <c r="T512" s="17" t="s">
        <v>2561</v>
      </c>
      <c r="U512" s="17">
        <v>0</v>
      </c>
      <c r="V512" s="17">
        <v>0</v>
      </c>
      <c r="W512" s="17">
        <v>0</v>
      </c>
      <c r="X512" s="17">
        <v>0</v>
      </c>
      <c r="AC512" s="70"/>
    </row>
    <row r="513" spans="1:29" s="15" customFormat="1" x14ac:dyDescent="0.2">
      <c r="A513" s="15">
        <v>575</v>
      </c>
      <c r="B513" s="15" t="s">
        <v>2519</v>
      </c>
      <c r="C513" s="15" t="s">
        <v>2508</v>
      </c>
      <c r="D513" s="15" t="s">
        <v>2414</v>
      </c>
      <c r="E513" s="16" t="s">
        <v>2415</v>
      </c>
      <c r="F513" s="15" t="s">
        <v>2303</v>
      </c>
      <c r="H513" s="15" t="s">
        <v>498</v>
      </c>
      <c r="I513" s="2">
        <f>VLOOKUP(H513,Sheet1!$A$15:$D$17,4,0)</f>
        <v>2</v>
      </c>
      <c r="J513" s="17" t="s">
        <v>196</v>
      </c>
      <c r="K513" s="4">
        <f>VLOOKUP(J513,Sheet1!$A$19:$D$22,4,0)</f>
        <v>3</v>
      </c>
      <c r="L513" s="17" t="s">
        <v>2444</v>
      </c>
      <c r="M513" s="17" t="s">
        <v>30</v>
      </c>
      <c r="N513" s="4">
        <f>VLOOKUP(M513,Sheet1!$B$8:$D$10,3,0)</f>
        <v>3</v>
      </c>
      <c r="O513" s="17">
        <v>3</v>
      </c>
      <c r="P513" s="4">
        <f t="shared" si="14"/>
        <v>2</v>
      </c>
      <c r="Q513" s="17" t="s">
        <v>44</v>
      </c>
      <c r="R513" s="4">
        <f t="shared" si="15"/>
        <v>1</v>
      </c>
      <c r="S513" s="4" t="s">
        <v>2562</v>
      </c>
      <c r="T513" s="17" t="s">
        <v>2563</v>
      </c>
      <c r="U513" s="17">
        <v>0</v>
      </c>
      <c r="V513" s="17">
        <v>0</v>
      </c>
      <c r="W513" s="17">
        <v>0</v>
      </c>
      <c r="X513" s="17">
        <v>0</v>
      </c>
      <c r="AC513" s="70"/>
    </row>
    <row r="514" spans="1:29" s="15" customFormat="1" x14ac:dyDescent="0.2">
      <c r="A514" s="15">
        <v>576</v>
      </c>
      <c r="B514" s="15" t="s">
        <v>2519</v>
      </c>
      <c r="C514" s="15" t="s">
        <v>2508</v>
      </c>
      <c r="D514" s="15" t="s">
        <v>2414</v>
      </c>
      <c r="E514" s="16" t="s">
        <v>2415</v>
      </c>
      <c r="F514" s="15" t="s">
        <v>2303</v>
      </c>
      <c r="H514" s="15" t="s">
        <v>498</v>
      </c>
      <c r="I514" s="2">
        <f>VLOOKUP(H514,Sheet1!$A$15:$D$17,4,0)</f>
        <v>2</v>
      </c>
      <c r="J514" s="17" t="s">
        <v>196</v>
      </c>
      <c r="K514" s="4">
        <f>VLOOKUP(J514,Sheet1!$A$19:$D$22,4,0)</f>
        <v>3</v>
      </c>
      <c r="L514" s="17" t="s">
        <v>2444</v>
      </c>
      <c r="M514" s="17" t="s">
        <v>30</v>
      </c>
      <c r="N514" s="4">
        <f>VLOOKUP(M514,Sheet1!$B$8:$D$10,3,0)</f>
        <v>3</v>
      </c>
      <c r="O514" s="17">
        <v>2</v>
      </c>
      <c r="P514" s="4">
        <f t="shared" si="14"/>
        <v>2</v>
      </c>
      <c r="Q514" s="17" t="s">
        <v>31</v>
      </c>
      <c r="R514" s="4">
        <f t="shared" si="15"/>
        <v>2</v>
      </c>
      <c r="S514" s="4" t="s">
        <v>2564</v>
      </c>
      <c r="T514" s="17" t="s">
        <v>2565</v>
      </c>
      <c r="U514" s="17">
        <v>0</v>
      </c>
      <c r="V514" s="17">
        <v>0</v>
      </c>
      <c r="W514" s="17">
        <v>0</v>
      </c>
      <c r="X514" s="17">
        <v>0</v>
      </c>
      <c r="AC514" s="70"/>
    </row>
    <row r="515" spans="1:29" s="15" customFormat="1" x14ac:dyDescent="0.2">
      <c r="A515" s="15">
        <v>577</v>
      </c>
      <c r="B515" s="15" t="s">
        <v>2435</v>
      </c>
      <c r="C515" s="15" t="s">
        <v>2413</v>
      </c>
      <c r="D515" s="15" t="s">
        <v>2414</v>
      </c>
      <c r="E515" s="16" t="s">
        <v>2415</v>
      </c>
      <c r="F515" s="15" t="s">
        <v>2303</v>
      </c>
      <c r="H515" s="15" t="s">
        <v>498</v>
      </c>
      <c r="I515" s="2">
        <f>VLOOKUP(H515,Sheet1!$A$15:$D$17,4,0)</f>
        <v>2</v>
      </c>
      <c r="J515" s="17" t="s">
        <v>196</v>
      </c>
      <c r="K515" s="4">
        <f>VLOOKUP(J515,Sheet1!$A$19:$D$22,4,0)</f>
        <v>3</v>
      </c>
      <c r="L515" s="17" t="s">
        <v>2444</v>
      </c>
      <c r="M515" s="17" t="s">
        <v>30</v>
      </c>
      <c r="N515" s="4">
        <f>VLOOKUP(M515,Sheet1!$B$8:$D$10,3,0)</f>
        <v>3</v>
      </c>
      <c r="O515" s="17">
        <v>2</v>
      </c>
      <c r="P515" s="4">
        <f t="shared" ref="P515:P578" si="16">IF(O515&lt;1,3,IF(AND(O515&gt;=1,O515&lt;5),2,IF(O515&gt;=5,1)))</f>
        <v>2</v>
      </c>
      <c r="Q515" s="17" t="s">
        <v>31</v>
      </c>
      <c r="R515" s="4">
        <f t="shared" ref="R515:R578" si="17">IF(Q515="F",2,1)</f>
        <v>2</v>
      </c>
      <c r="S515" s="4" t="s">
        <v>2566</v>
      </c>
      <c r="T515" s="17" t="s">
        <v>2567</v>
      </c>
      <c r="U515" s="17">
        <v>0</v>
      </c>
      <c r="V515" s="17">
        <v>0</v>
      </c>
      <c r="W515" s="17">
        <v>1</v>
      </c>
      <c r="X515" s="17">
        <v>0</v>
      </c>
      <c r="AA515" s="8" t="s">
        <v>1994</v>
      </c>
      <c r="AC515" s="70"/>
    </row>
    <row r="516" spans="1:29" s="15" customFormat="1" x14ac:dyDescent="0.2">
      <c r="A516" s="15">
        <v>578</v>
      </c>
      <c r="B516" s="15" t="s">
        <v>2435</v>
      </c>
      <c r="C516" s="15" t="s">
        <v>2413</v>
      </c>
      <c r="D516" s="15" t="s">
        <v>2414</v>
      </c>
      <c r="E516" s="16" t="s">
        <v>2415</v>
      </c>
      <c r="F516" s="15" t="s">
        <v>2303</v>
      </c>
      <c r="H516" s="15" t="s">
        <v>498</v>
      </c>
      <c r="I516" s="2">
        <f>VLOOKUP(H516,Sheet1!$A$15:$D$17,4,0)</f>
        <v>2</v>
      </c>
      <c r="J516" s="17" t="s">
        <v>196</v>
      </c>
      <c r="K516" s="4">
        <f>VLOOKUP(J516,Sheet1!$A$19:$D$22,4,0)</f>
        <v>3</v>
      </c>
      <c r="L516" s="17" t="s">
        <v>2444</v>
      </c>
      <c r="M516" s="17" t="s">
        <v>30</v>
      </c>
      <c r="N516" s="4">
        <f>VLOOKUP(M516,Sheet1!$B$8:$D$10,3,0)</f>
        <v>3</v>
      </c>
      <c r="O516" s="17">
        <v>0.3</v>
      </c>
      <c r="P516" s="4">
        <f t="shared" si="16"/>
        <v>3</v>
      </c>
      <c r="Q516" s="17" t="s">
        <v>44</v>
      </c>
      <c r="R516" s="4">
        <f t="shared" si="17"/>
        <v>1</v>
      </c>
      <c r="S516" s="4" t="s">
        <v>2568</v>
      </c>
      <c r="T516" s="17" t="s">
        <v>2569</v>
      </c>
      <c r="U516" s="17">
        <v>0</v>
      </c>
      <c r="V516" s="17">
        <v>0</v>
      </c>
      <c r="W516" s="17">
        <v>1</v>
      </c>
      <c r="X516" s="17">
        <v>0</v>
      </c>
      <c r="AA516" s="8" t="s">
        <v>1994</v>
      </c>
      <c r="AC516" s="70"/>
    </row>
    <row r="517" spans="1:29" s="15" customFormat="1" x14ac:dyDescent="0.2">
      <c r="A517" s="15">
        <v>579</v>
      </c>
      <c r="B517" s="15" t="s">
        <v>2435</v>
      </c>
      <c r="C517" s="15" t="s">
        <v>2413</v>
      </c>
      <c r="D517" s="15" t="s">
        <v>2414</v>
      </c>
      <c r="E517" s="16" t="s">
        <v>2415</v>
      </c>
      <c r="F517" s="15" t="s">
        <v>2303</v>
      </c>
      <c r="H517" s="15" t="s">
        <v>498</v>
      </c>
      <c r="I517" s="2">
        <f>VLOOKUP(H517,Sheet1!$A$15:$D$17,4,0)</f>
        <v>2</v>
      </c>
      <c r="J517" s="17" t="s">
        <v>196</v>
      </c>
      <c r="K517" s="4">
        <f>VLOOKUP(J517,Sheet1!$A$19:$D$22,4,0)</f>
        <v>3</v>
      </c>
      <c r="L517" s="17" t="s">
        <v>2444</v>
      </c>
      <c r="M517" s="17" t="s">
        <v>30</v>
      </c>
      <c r="N517" s="4">
        <f>VLOOKUP(M517,Sheet1!$B$8:$D$10,3,0)</f>
        <v>3</v>
      </c>
      <c r="O517" s="17">
        <v>4</v>
      </c>
      <c r="P517" s="4">
        <f t="shared" si="16"/>
        <v>2</v>
      </c>
      <c r="Q517" s="17" t="s">
        <v>31</v>
      </c>
      <c r="R517" s="4">
        <f t="shared" si="17"/>
        <v>2</v>
      </c>
      <c r="S517" s="4" t="s">
        <v>2570</v>
      </c>
      <c r="T517" s="17" t="s">
        <v>2571</v>
      </c>
      <c r="U517" s="17">
        <v>0</v>
      </c>
      <c r="V517" s="17">
        <v>0</v>
      </c>
      <c r="W517" s="17">
        <v>1</v>
      </c>
      <c r="X517" s="17">
        <v>0</v>
      </c>
      <c r="AA517" s="8" t="s">
        <v>1994</v>
      </c>
      <c r="AC517" s="70"/>
    </row>
    <row r="518" spans="1:29" s="15" customFormat="1" x14ac:dyDescent="0.2">
      <c r="A518" s="15">
        <v>580</v>
      </c>
      <c r="B518" s="15" t="s">
        <v>2435</v>
      </c>
      <c r="C518" s="15" t="s">
        <v>2413</v>
      </c>
      <c r="D518" s="15" t="s">
        <v>2414</v>
      </c>
      <c r="E518" s="16" t="s">
        <v>2415</v>
      </c>
      <c r="F518" s="15" t="s">
        <v>2303</v>
      </c>
      <c r="H518" s="15" t="s">
        <v>498</v>
      </c>
      <c r="I518" s="2">
        <f>VLOOKUP(H518,Sheet1!$A$15:$D$17,4,0)</f>
        <v>2</v>
      </c>
      <c r="J518" s="17" t="s">
        <v>196</v>
      </c>
      <c r="K518" s="4">
        <f>VLOOKUP(J518,Sheet1!$A$19:$D$22,4,0)</f>
        <v>3</v>
      </c>
      <c r="L518" s="17" t="s">
        <v>2444</v>
      </c>
      <c r="M518" s="17" t="s">
        <v>30</v>
      </c>
      <c r="N518" s="4">
        <f>VLOOKUP(M518,Sheet1!$B$8:$D$10,3,0)</f>
        <v>3</v>
      </c>
      <c r="O518" s="17">
        <v>2</v>
      </c>
      <c r="P518" s="4">
        <f t="shared" si="16"/>
        <v>2</v>
      </c>
      <c r="Q518" s="17" t="s">
        <v>31</v>
      </c>
      <c r="R518" s="4">
        <f t="shared" si="17"/>
        <v>2</v>
      </c>
      <c r="S518" s="4" t="s">
        <v>2572</v>
      </c>
      <c r="T518" s="17" t="s">
        <v>2573</v>
      </c>
      <c r="U518" s="17">
        <v>0</v>
      </c>
      <c r="V518" s="17">
        <v>0</v>
      </c>
      <c r="W518" s="17">
        <v>0</v>
      </c>
      <c r="X518" s="17">
        <v>0</v>
      </c>
      <c r="AC518" s="70"/>
    </row>
    <row r="519" spans="1:29" s="15" customFormat="1" x14ac:dyDescent="0.2">
      <c r="A519" s="15">
        <v>581</v>
      </c>
      <c r="B519" s="15" t="s">
        <v>2435</v>
      </c>
      <c r="C519" s="15" t="s">
        <v>2413</v>
      </c>
      <c r="D519" s="15" t="s">
        <v>2414</v>
      </c>
      <c r="E519" s="16" t="s">
        <v>2415</v>
      </c>
      <c r="F519" s="15" t="s">
        <v>2303</v>
      </c>
      <c r="H519" s="15" t="s">
        <v>498</v>
      </c>
      <c r="I519" s="2">
        <f>VLOOKUP(H519,Sheet1!$A$15:$D$17,4,0)</f>
        <v>2</v>
      </c>
      <c r="J519" s="17" t="s">
        <v>196</v>
      </c>
      <c r="K519" s="4">
        <f>VLOOKUP(J519,Sheet1!$A$19:$D$22,4,0)</f>
        <v>3</v>
      </c>
      <c r="L519" s="17" t="s">
        <v>2444</v>
      </c>
      <c r="M519" s="17" t="s">
        <v>30</v>
      </c>
      <c r="N519" s="4">
        <f>VLOOKUP(M519,Sheet1!$B$8:$D$10,3,0)</f>
        <v>3</v>
      </c>
      <c r="O519" s="17">
        <v>1</v>
      </c>
      <c r="P519" s="4">
        <f t="shared" si="16"/>
        <v>2</v>
      </c>
      <c r="Q519" s="17" t="s">
        <v>31</v>
      </c>
      <c r="R519" s="4">
        <f t="shared" si="17"/>
        <v>2</v>
      </c>
      <c r="S519" s="4" t="s">
        <v>2574</v>
      </c>
      <c r="T519" s="17" t="s">
        <v>2575</v>
      </c>
      <c r="U519" s="17">
        <v>0</v>
      </c>
      <c r="V519" s="17">
        <v>0</v>
      </c>
      <c r="W519" s="17">
        <v>0</v>
      </c>
      <c r="X519" s="17">
        <v>0</v>
      </c>
      <c r="AC519" s="70"/>
    </row>
    <row r="520" spans="1:29" s="15" customFormat="1" x14ac:dyDescent="0.2">
      <c r="A520" s="15">
        <v>491</v>
      </c>
      <c r="B520" s="15" t="s">
        <v>2576</v>
      </c>
      <c r="C520" s="15" t="s">
        <v>2300</v>
      </c>
      <c r="D520" s="15" t="s">
        <v>2301</v>
      </c>
      <c r="E520" s="21" t="s">
        <v>2302</v>
      </c>
      <c r="F520" s="15" t="s">
        <v>2303</v>
      </c>
      <c r="H520" s="15" t="s">
        <v>498</v>
      </c>
      <c r="I520" s="2">
        <f>VLOOKUP(H520,Sheet1!$A$15:$D$17,4,0)</f>
        <v>2</v>
      </c>
      <c r="J520" s="17" t="s">
        <v>770</v>
      </c>
      <c r="K520" s="4">
        <f>VLOOKUP(J520,Sheet1!$A$19:$D$22,4,0)</f>
        <v>4</v>
      </c>
      <c r="L520" s="17" t="s">
        <v>197</v>
      </c>
      <c r="M520" s="17" t="s">
        <v>30</v>
      </c>
      <c r="N520" s="4">
        <f>VLOOKUP(M520,Sheet1!$B$8:$D$10,3,0)</f>
        <v>3</v>
      </c>
      <c r="O520" s="17">
        <v>10</v>
      </c>
      <c r="P520" s="4">
        <f t="shared" si="16"/>
        <v>1</v>
      </c>
      <c r="Q520" s="17" t="s">
        <v>31</v>
      </c>
      <c r="R520" s="4">
        <f t="shared" si="17"/>
        <v>2</v>
      </c>
      <c r="S520" s="4" t="s">
        <v>1723</v>
      </c>
      <c r="T520" s="17" t="s">
        <v>2577</v>
      </c>
      <c r="U520" s="17">
        <v>0</v>
      </c>
      <c r="V520" s="17">
        <v>0</v>
      </c>
      <c r="W520" s="17">
        <v>0</v>
      </c>
      <c r="X520" s="17">
        <v>0</v>
      </c>
      <c r="AA520" s="8"/>
      <c r="AC520" s="70"/>
    </row>
    <row r="521" spans="1:29" s="15" customFormat="1" x14ac:dyDescent="0.2">
      <c r="A521" s="15">
        <v>492</v>
      </c>
      <c r="B521" s="15" t="s">
        <v>2576</v>
      </c>
      <c r="C521" s="15" t="s">
        <v>2300</v>
      </c>
      <c r="D521" s="15" t="s">
        <v>2301</v>
      </c>
      <c r="E521" s="21" t="s">
        <v>2302</v>
      </c>
      <c r="F521" s="15" t="s">
        <v>2303</v>
      </c>
      <c r="H521" s="15" t="s">
        <v>498</v>
      </c>
      <c r="I521" s="2">
        <f>VLOOKUP(H521,Sheet1!$A$15:$D$17,4,0)</f>
        <v>2</v>
      </c>
      <c r="J521" s="17" t="s">
        <v>770</v>
      </c>
      <c r="K521" s="4">
        <f>VLOOKUP(J521,Sheet1!$A$19:$D$22,4,0)</f>
        <v>4</v>
      </c>
      <c r="L521" s="17" t="s">
        <v>197</v>
      </c>
      <c r="M521" s="17" t="s">
        <v>30</v>
      </c>
      <c r="N521" s="4">
        <f>VLOOKUP(M521,Sheet1!$B$8:$D$10,3,0)</f>
        <v>3</v>
      </c>
      <c r="O521" s="17">
        <v>1</v>
      </c>
      <c r="P521" s="4">
        <f t="shared" si="16"/>
        <v>2</v>
      </c>
      <c r="Q521" s="17" t="s">
        <v>31</v>
      </c>
      <c r="R521" s="4">
        <f t="shared" si="17"/>
        <v>2</v>
      </c>
      <c r="S521" s="4" t="s">
        <v>2578</v>
      </c>
      <c r="T521" s="17" t="s">
        <v>2579</v>
      </c>
      <c r="U521" s="17">
        <v>0</v>
      </c>
      <c r="V521" s="17">
        <v>0</v>
      </c>
      <c r="W521" s="17">
        <v>1</v>
      </c>
      <c r="X521" s="17">
        <v>0</v>
      </c>
      <c r="AA521" s="8" t="s">
        <v>2580</v>
      </c>
      <c r="AC521" s="70"/>
    </row>
    <row r="522" spans="1:29" s="15" customFormat="1" x14ac:dyDescent="0.2">
      <c r="A522" s="15">
        <v>493</v>
      </c>
      <c r="B522" s="15" t="s">
        <v>2576</v>
      </c>
      <c r="C522" s="15" t="s">
        <v>2300</v>
      </c>
      <c r="D522" s="15" t="s">
        <v>2301</v>
      </c>
      <c r="E522" s="21" t="s">
        <v>2302</v>
      </c>
      <c r="F522" s="15" t="s">
        <v>2303</v>
      </c>
      <c r="H522" s="15" t="s">
        <v>498</v>
      </c>
      <c r="I522" s="2">
        <f>VLOOKUP(H522,Sheet1!$A$15:$D$17,4,0)</f>
        <v>2</v>
      </c>
      <c r="J522" s="17" t="s">
        <v>770</v>
      </c>
      <c r="K522" s="4">
        <f>VLOOKUP(J522,Sheet1!$A$19:$D$22,4,0)</f>
        <v>4</v>
      </c>
      <c r="L522" s="17" t="s">
        <v>197</v>
      </c>
      <c r="M522" s="17" t="s">
        <v>30</v>
      </c>
      <c r="N522" s="4">
        <f>VLOOKUP(M522,Sheet1!$B$8:$D$10,3,0)</f>
        <v>3</v>
      </c>
      <c r="O522" s="17">
        <v>2</v>
      </c>
      <c r="P522" s="4">
        <f t="shared" si="16"/>
        <v>2</v>
      </c>
      <c r="Q522" s="17" t="s">
        <v>31</v>
      </c>
      <c r="R522" s="4">
        <f t="shared" si="17"/>
        <v>2</v>
      </c>
      <c r="S522" s="4" t="s">
        <v>2581</v>
      </c>
      <c r="T522" s="17" t="s">
        <v>2582</v>
      </c>
      <c r="U522" s="17">
        <v>0</v>
      </c>
      <c r="V522" s="17">
        <v>0</v>
      </c>
      <c r="W522" s="17">
        <v>1</v>
      </c>
      <c r="X522" s="17">
        <v>0</v>
      </c>
      <c r="AA522" s="8" t="s">
        <v>2580</v>
      </c>
      <c r="AC522" s="70"/>
    </row>
    <row r="523" spans="1:29" s="15" customFormat="1" x14ac:dyDescent="0.2">
      <c r="A523" s="15">
        <v>494</v>
      </c>
      <c r="B523" s="15" t="s">
        <v>2299</v>
      </c>
      <c r="C523" s="15" t="s">
        <v>2300</v>
      </c>
      <c r="D523" s="15" t="s">
        <v>2301</v>
      </c>
      <c r="E523" s="21" t="s">
        <v>2302</v>
      </c>
      <c r="F523" s="15" t="s">
        <v>2303</v>
      </c>
      <c r="H523" s="15" t="s">
        <v>498</v>
      </c>
      <c r="I523" s="2">
        <f>VLOOKUP(H523,Sheet1!$A$15:$D$17,4,0)</f>
        <v>2</v>
      </c>
      <c r="J523" s="17" t="s">
        <v>770</v>
      </c>
      <c r="K523" s="4">
        <f>VLOOKUP(J523,Sheet1!$A$19:$D$22,4,0)</f>
        <v>4</v>
      </c>
      <c r="L523" s="17" t="s">
        <v>197</v>
      </c>
      <c r="M523" s="17" t="s">
        <v>30</v>
      </c>
      <c r="N523" s="4">
        <f>VLOOKUP(M523,Sheet1!$B$8:$D$10,3,0)</f>
        <v>3</v>
      </c>
      <c r="O523" s="17">
        <v>7</v>
      </c>
      <c r="P523" s="4">
        <f t="shared" si="16"/>
        <v>1</v>
      </c>
      <c r="Q523" s="17" t="s">
        <v>31</v>
      </c>
      <c r="R523" s="4">
        <f t="shared" si="17"/>
        <v>2</v>
      </c>
      <c r="S523" s="4" t="s">
        <v>2583</v>
      </c>
      <c r="T523" s="17" t="s">
        <v>2584</v>
      </c>
      <c r="U523" s="17">
        <v>0</v>
      </c>
      <c r="V523" s="17">
        <v>0</v>
      </c>
      <c r="W523" s="17">
        <v>0</v>
      </c>
      <c r="X523" s="17">
        <v>0</v>
      </c>
      <c r="AC523" s="70"/>
    </row>
    <row r="524" spans="1:29" s="15" customFormat="1" x14ac:dyDescent="0.2">
      <c r="A524" s="15">
        <v>495</v>
      </c>
      <c r="B524" s="15" t="s">
        <v>2313</v>
      </c>
      <c r="C524" s="15" t="s">
        <v>2300</v>
      </c>
      <c r="D524" s="15" t="s">
        <v>2301</v>
      </c>
      <c r="E524" s="21" t="s">
        <v>2302</v>
      </c>
      <c r="F524" s="15" t="s">
        <v>2303</v>
      </c>
      <c r="H524" s="15" t="s">
        <v>498</v>
      </c>
      <c r="I524" s="2">
        <f>VLOOKUP(H524,Sheet1!$A$15:$D$17,4,0)</f>
        <v>2</v>
      </c>
      <c r="J524" s="17" t="s">
        <v>770</v>
      </c>
      <c r="K524" s="4">
        <f>VLOOKUP(J524,Sheet1!$A$19:$D$22,4,0)</f>
        <v>4</v>
      </c>
      <c r="L524" s="17" t="s">
        <v>197</v>
      </c>
      <c r="M524" s="17" t="s">
        <v>30</v>
      </c>
      <c r="N524" s="4">
        <f>VLOOKUP(M524,Sheet1!$B$8:$D$10,3,0)</f>
        <v>3</v>
      </c>
      <c r="O524" s="17">
        <v>6</v>
      </c>
      <c r="P524" s="4">
        <f t="shared" si="16"/>
        <v>1</v>
      </c>
      <c r="Q524" s="17" t="s">
        <v>31</v>
      </c>
      <c r="R524" s="4">
        <f t="shared" si="17"/>
        <v>2</v>
      </c>
      <c r="S524" s="4" t="s">
        <v>2585</v>
      </c>
      <c r="T524" s="17" t="s">
        <v>2586</v>
      </c>
      <c r="U524" s="17">
        <v>0</v>
      </c>
      <c r="V524" s="17">
        <v>0</v>
      </c>
      <c r="W524" s="17">
        <v>0</v>
      </c>
      <c r="X524" s="17">
        <v>0</v>
      </c>
      <c r="AC524" s="70"/>
    </row>
    <row r="525" spans="1:29" s="15" customFormat="1" x14ac:dyDescent="0.2">
      <c r="A525" s="15">
        <v>496</v>
      </c>
      <c r="B525" s="15" t="s">
        <v>2313</v>
      </c>
      <c r="C525" s="15" t="s">
        <v>2300</v>
      </c>
      <c r="D525" s="15" t="s">
        <v>2301</v>
      </c>
      <c r="E525" s="21" t="s">
        <v>2302</v>
      </c>
      <c r="F525" s="15" t="s">
        <v>2303</v>
      </c>
      <c r="H525" s="15" t="s">
        <v>498</v>
      </c>
      <c r="I525" s="2">
        <f>VLOOKUP(H525,Sheet1!$A$15:$D$17,4,0)</f>
        <v>2</v>
      </c>
      <c r="J525" s="17" t="s">
        <v>770</v>
      </c>
      <c r="K525" s="4">
        <f>VLOOKUP(J525,Sheet1!$A$19:$D$22,4,0)</f>
        <v>4</v>
      </c>
      <c r="L525" s="17" t="s">
        <v>197</v>
      </c>
      <c r="M525" s="17" t="s">
        <v>30</v>
      </c>
      <c r="N525" s="4">
        <f>VLOOKUP(M525,Sheet1!$B$8:$D$10,3,0)</f>
        <v>3</v>
      </c>
      <c r="O525" s="17">
        <v>3</v>
      </c>
      <c r="P525" s="4">
        <f t="shared" si="16"/>
        <v>2</v>
      </c>
      <c r="Q525" s="17" t="s">
        <v>31</v>
      </c>
      <c r="R525" s="4">
        <f t="shared" si="17"/>
        <v>2</v>
      </c>
      <c r="S525" s="4" t="s">
        <v>2587</v>
      </c>
      <c r="T525" s="17" t="s">
        <v>2588</v>
      </c>
      <c r="U525" s="17">
        <v>0</v>
      </c>
      <c r="V525" s="17">
        <v>0</v>
      </c>
      <c r="W525" s="17">
        <v>0</v>
      </c>
      <c r="X525" s="17">
        <v>0</v>
      </c>
      <c r="AC525" s="70"/>
    </row>
    <row r="526" spans="1:29" s="15" customFormat="1" x14ac:dyDescent="0.2">
      <c r="A526" s="15">
        <v>497</v>
      </c>
      <c r="B526" s="15" t="s">
        <v>2313</v>
      </c>
      <c r="C526" s="15" t="s">
        <v>2300</v>
      </c>
      <c r="D526" s="15" t="s">
        <v>2301</v>
      </c>
      <c r="E526" s="21" t="s">
        <v>2302</v>
      </c>
      <c r="F526" s="15" t="s">
        <v>2303</v>
      </c>
      <c r="H526" s="15" t="s">
        <v>498</v>
      </c>
      <c r="I526" s="2">
        <f>VLOOKUP(H526,Sheet1!$A$15:$D$17,4,0)</f>
        <v>2</v>
      </c>
      <c r="J526" s="17" t="s">
        <v>770</v>
      </c>
      <c r="K526" s="4">
        <f>VLOOKUP(J526,Sheet1!$A$19:$D$22,4,0)</f>
        <v>4</v>
      </c>
      <c r="L526" s="17" t="s">
        <v>197</v>
      </c>
      <c r="M526" s="17" t="s">
        <v>30</v>
      </c>
      <c r="N526" s="4">
        <f>VLOOKUP(M526,Sheet1!$B$8:$D$10,3,0)</f>
        <v>3</v>
      </c>
      <c r="O526" s="17">
        <v>5</v>
      </c>
      <c r="P526" s="4">
        <f t="shared" si="16"/>
        <v>1</v>
      </c>
      <c r="Q526" s="17" t="s">
        <v>44</v>
      </c>
      <c r="R526" s="4">
        <f t="shared" si="17"/>
        <v>1</v>
      </c>
      <c r="S526" s="4" t="s">
        <v>2589</v>
      </c>
      <c r="T526" s="17" t="s">
        <v>2590</v>
      </c>
      <c r="U526" s="17">
        <v>0</v>
      </c>
      <c r="V526" s="17">
        <v>0</v>
      </c>
      <c r="W526" s="17">
        <v>0</v>
      </c>
      <c r="X526" s="17">
        <v>0</v>
      </c>
      <c r="AC526" s="70"/>
    </row>
    <row r="527" spans="1:29" s="15" customFormat="1" x14ac:dyDescent="0.2">
      <c r="A527" s="15">
        <v>498</v>
      </c>
      <c r="B527" s="15" t="s">
        <v>2313</v>
      </c>
      <c r="C527" s="15" t="s">
        <v>2300</v>
      </c>
      <c r="D527" s="15" t="s">
        <v>2301</v>
      </c>
      <c r="E527" s="21" t="s">
        <v>2302</v>
      </c>
      <c r="F527" s="15" t="s">
        <v>2303</v>
      </c>
      <c r="H527" s="15" t="s">
        <v>498</v>
      </c>
      <c r="I527" s="2">
        <f>VLOOKUP(H527,Sheet1!$A$15:$D$17,4,0)</f>
        <v>2</v>
      </c>
      <c r="J527" s="17" t="s">
        <v>770</v>
      </c>
      <c r="K527" s="4">
        <f>VLOOKUP(J527,Sheet1!$A$19:$D$22,4,0)</f>
        <v>4</v>
      </c>
      <c r="L527" s="17" t="s">
        <v>197</v>
      </c>
      <c r="M527" s="17" t="s">
        <v>30</v>
      </c>
      <c r="N527" s="4">
        <f>VLOOKUP(M527,Sheet1!$B$8:$D$10,3,0)</f>
        <v>3</v>
      </c>
      <c r="O527" s="17">
        <v>6</v>
      </c>
      <c r="P527" s="4">
        <f t="shared" si="16"/>
        <v>1</v>
      </c>
      <c r="Q527" s="17" t="s">
        <v>31</v>
      </c>
      <c r="R527" s="4">
        <f t="shared" si="17"/>
        <v>2</v>
      </c>
      <c r="S527" s="4" t="s">
        <v>1808</v>
      </c>
      <c r="T527" s="17" t="s">
        <v>2591</v>
      </c>
      <c r="U527" s="17">
        <v>0</v>
      </c>
      <c r="V527" s="17">
        <v>0</v>
      </c>
      <c r="W527" s="17">
        <v>0</v>
      </c>
      <c r="X527" s="17">
        <v>0</v>
      </c>
      <c r="AC527" s="70"/>
    </row>
    <row r="528" spans="1:29" s="15" customFormat="1" x14ac:dyDescent="0.2">
      <c r="A528" s="15">
        <v>499</v>
      </c>
      <c r="B528" s="15" t="s">
        <v>2313</v>
      </c>
      <c r="C528" s="15" t="s">
        <v>2300</v>
      </c>
      <c r="D528" s="15" t="s">
        <v>2301</v>
      </c>
      <c r="E528" s="21" t="s">
        <v>2302</v>
      </c>
      <c r="F528" s="15" t="s">
        <v>2303</v>
      </c>
      <c r="H528" s="15" t="s">
        <v>498</v>
      </c>
      <c r="I528" s="2">
        <f>VLOOKUP(H528,Sheet1!$A$15:$D$17,4,0)</f>
        <v>2</v>
      </c>
      <c r="J528" s="17" t="s">
        <v>770</v>
      </c>
      <c r="K528" s="4">
        <f>VLOOKUP(J528,Sheet1!$A$19:$D$22,4,0)</f>
        <v>4</v>
      </c>
      <c r="L528" s="17" t="s">
        <v>197</v>
      </c>
      <c r="M528" s="17" t="s">
        <v>30</v>
      </c>
      <c r="N528" s="4">
        <f>VLOOKUP(M528,Sheet1!$B$8:$D$10,3,0)</f>
        <v>3</v>
      </c>
      <c r="O528" s="17">
        <v>7</v>
      </c>
      <c r="P528" s="4">
        <f t="shared" si="16"/>
        <v>1</v>
      </c>
      <c r="Q528" s="17" t="s">
        <v>31</v>
      </c>
      <c r="R528" s="4">
        <f t="shared" si="17"/>
        <v>2</v>
      </c>
      <c r="S528" s="4" t="s">
        <v>1734</v>
      </c>
      <c r="T528" s="17" t="s">
        <v>2592</v>
      </c>
      <c r="U528" s="17">
        <v>0</v>
      </c>
      <c r="V528" s="17">
        <v>0</v>
      </c>
      <c r="W528" s="17">
        <v>0</v>
      </c>
      <c r="X528" s="17">
        <v>0</v>
      </c>
      <c r="AC528" s="70"/>
    </row>
    <row r="529" spans="1:29" s="15" customFormat="1" x14ac:dyDescent="0.2">
      <c r="A529" s="15">
        <v>500</v>
      </c>
      <c r="B529" s="15" t="s">
        <v>2593</v>
      </c>
      <c r="C529" s="15" t="s">
        <v>2300</v>
      </c>
      <c r="D529" s="15" t="s">
        <v>2301</v>
      </c>
      <c r="E529" s="21" t="s">
        <v>2302</v>
      </c>
      <c r="F529" s="15" t="s">
        <v>2303</v>
      </c>
      <c r="H529" s="15" t="s">
        <v>498</v>
      </c>
      <c r="I529" s="2">
        <f>VLOOKUP(H529,Sheet1!$A$15:$D$17,4,0)</f>
        <v>2</v>
      </c>
      <c r="J529" s="17" t="s">
        <v>770</v>
      </c>
      <c r="K529" s="4">
        <f>VLOOKUP(J529,Sheet1!$A$19:$D$22,4,0)</f>
        <v>4</v>
      </c>
      <c r="L529" s="17" t="s">
        <v>197</v>
      </c>
      <c r="M529" s="17" t="s">
        <v>30</v>
      </c>
      <c r="N529" s="4">
        <f>VLOOKUP(M529,Sheet1!$B$8:$D$10,3,0)</f>
        <v>3</v>
      </c>
      <c r="O529" s="17">
        <v>4</v>
      </c>
      <c r="P529" s="4">
        <f t="shared" si="16"/>
        <v>2</v>
      </c>
      <c r="Q529" s="17" t="s">
        <v>31</v>
      </c>
      <c r="R529" s="4">
        <f t="shared" si="17"/>
        <v>2</v>
      </c>
      <c r="S529" s="4" t="s">
        <v>2594</v>
      </c>
      <c r="T529" s="17" t="s">
        <v>2595</v>
      </c>
      <c r="U529" s="17">
        <v>0</v>
      </c>
      <c r="V529" s="17">
        <v>0</v>
      </c>
      <c r="W529" s="17">
        <v>0</v>
      </c>
      <c r="X529" s="17">
        <v>0</v>
      </c>
      <c r="AC529" s="70"/>
    </row>
    <row r="530" spans="1:29" s="15" customFormat="1" x14ac:dyDescent="0.2">
      <c r="A530" s="15">
        <v>501</v>
      </c>
      <c r="B530" s="15" t="s">
        <v>2596</v>
      </c>
      <c r="C530" s="15" t="s">
        <v>2300</v>
      </c>
      <c r="D530" s="15" t="s">
        <v>2301</v>
      </c>
      <c r="E530" s="21" t="s">
        <v>2302</v>
      </c>
      <c r="F530" s="15" t="s">
        <v>2303</v>
      </c>
      <c r="H530" s="15" t="s">
        <v>498</v>
      </c>
      <c r="I530" s="2">
        <f>VLOOKUP(H530,Sheet1!$A$15:$D$17,4,0)</f>
        <v>2</v>
      </c>
      <c r="J530" s="17" t="s">
        <v>770</v>
      </c>
      <c r="K530" s="4">
        <f>VLOOKUP(J530,Sheet1!$A$19:$D$22,4,0)</f>
        <v>4</v>
      </c>
      <c r="L530" s="17" t="s">
        <v>197</v>
      </c>
      <c r="M530" s="17" t="s">
        <v>30</v>
      </c>
      <c r="N530" s="4">
        <f>VLOOKUP(M530,Sheet1!$B$8:$D$10,3,0)</f>
        <v>3</v>
      </c>
      <c r="O530" s="17">
        <v>3</v>
      </c>
      <c r="P530" s="4">
        <f t="shared" si="16"/>
        <v>2</v>
      </c>
      <c r="Q530" s="17" t="s">
        <v>31</v>
      </c>
      <c r="R530" s="4">
        <f t="shared" si="17"/>
        <v>2</v>
      </c>
      <c r="S530" s="4" t="s">
        <v>2597</v>
      </c>
      <c r="T530" s="17" t="s">
        <v>2598</v>
      </c>
      <c r="U530" s="17">
        <v>0</v>
      </c>
      <c r="V530" s="17">
        <v>0</v>
      </c>
      <c r="W530" s="17">
        <v>1</v>
      </c>
      <c r="X530" s="17">
        <v>0</v>
      </c>
      <c r="AA530" s="7" t="s">
        <v>2599</v>
      </c>
      <c r="AC530" s="70"/>
    </row>
    <row r="531" spans="1:29" s="15" customFormat="1" x14ac:dyDescent="0.2">
      <c r="A531" s="15">
        <v>502</v>
      </c>
      <c r="B531" s="15" t="s">
        <v>2596</v>
      </c>
      <c r="C531" s="15" t="s">
        <v>2300</v>
      </c>
      <c r="D531" s="15" t="s">
        <v>2301</v>
      </c>
      <c r="E531" s="21" t="s">
        <v>2302</v>
      </c>
      <c r="F531" s="15" t="s">
        <v>2303</v>
      </c>
      <c r="H531" s="15" t="s">
        <v>498</v>
      </c>
      <c r="I531" s="2">
        <f>VLOOKUP(H531,Sheet1!$A$15:$D$17,4,0)</f>
        <v>2</v>
      </c>
      <c r="J531" s="17" t="s">
        <v>770</v>
      </c>
      <c r="K531" s="4">
        <f>VLOOKUP(J531,Sheet1!$A$19:$D$22,4,0)</f>
        <v>4</v>
      </c>
      <c r="L531" s="17" t="s">
        <v>197</v>
      </c>
      <c r="M531" s="17" t="s">
        <v>30</v>
      </c>
      <c r="N531" s="4">
        <f>VLOOKUP(M531,Sheet1!$B$8:$D$10,3,0)</f>
        <v>3</v>
      </c>
      <c r="O531" s="17">
        <v>5</v>
      </c>
      <c r="P531" s="4">
        <f t="shared" si="16"/>
        <v>1</v>
      </c>
      <c r="Q531" s="17" t="s">
        <v>31</v>
      </c>
      <c r="R531" s="4">
        <f t="shared" si="17"/>
        <v>2</v>
      </c>
      <c r="S531" s="4" t="s">
        <v>2600</v>
      </c>
      <c r="T531" s="17" t="s">
        <v>2601</v>
      </c>
      <c r="U531" s="17">
        <v>0</v>
      </c>
      <c r="V531" s="17">
        <v>0</v>
      </c>
      <c r="W531" s="17">
        <v>1</v>
      </c>
      <c r="X531" s="17">
        <v>0</v>
      </c>
      <c r="AA531" s="7" t="s">
        <v>2599</v>
      </c>
      <c r="AC531" s="70"/>
    </row>
    <row r="532" spans="1:29" s="15" customFormat="1" x14ac:dyDescent="0.2">
      <c r="A532" s="15">
        <v>503</v>
      </c>
      <c r="B532" s="15" t="s">
        <v>2602</v>
      </c>
      <c r="C532" s="15" t="s">
        <v>2300</v>
      </c>
      <c r="D532" s="15" t="s">
        <v>2301</v>
      </c>
      <c r="E532" s="21" t="s">
        <v>2302</v>
      </c>
      <c r="F532" s="15" t="s">
        <v>2303</v>
      </c>
      <c r="H532" s="15" t="s">
        <v>498</v>
      </c>
      <c r="I532" s="2">
        <f>VLOOKUP(H532,Sheet1!$A$15:$D$17,4,0)</f>
        <v>2</v>
      </c>
      <c r="J532" s="17" t="s">
        <v>770</v>
      </c>
      <c r="K532" s="4">
        <f>VLOOKUP(J532,Sheet1!$A$19:$D$22,4,0)</f>
        <v>4</v>
      </c>
      <c r="L532" s="17" t="s">
        <v>197</v>
      </c>
      <c r="M532" s="17" t="s">
        <v>30</v>
      </c>
      <c r="N532" s="4">
        <f>VLOOKUP(M532,Sheet1!$B$8:$D$10,3,0)</f>
        <v>3</v>
      </c>
      <c r="O532" s="17">
        <v>4</v>
      </c>
      <c r="P532" s="4">
        <f t="shared" si="16"/>
        <v>2</v>
      </c>
      <c r="Q532" s="17" t="s">
        <v>44</v>
      </c>
      <c r="R532" s="4">
        <f t="shared" si="17"/>
        <v>1</v>
      </c>
      <c r="S532" s="4" t="s">
        <v>2603</v>
      </c>
      <c r="T532" s="17" t="s">
        <v>2604</v>
      </c>
      <c r="U532" s="17">
        <v>0</v>
      </c>
      <c r="V532" s="17">
        <v>0</v>
      </c>
      <c r="W532" s="17">
        <v>0</v>
      </c>
      <c r="X532" s="17">
        <v>0</v>
      </c>
      <c r="AC532" s="70"/>
    </row>
    <row r="533" spans="1:29" s="15" customFormat="1" x14ac:dyDescent="0.2">
      <c r="A533" s="15">
        <v>504</v>
      </c>
      <c r="B533" s="15" t="s">
        <v>2605</v>
      </c>
      <c r="C533" s="15" t="s">
        <v>2300</v>
      </c>
      <c r="D533" s="15" t="s">
        <v>2301</v>
      </c>
      <c r="E533" s="21" t="s">
        <v>2302</v>
      </c>
      <c r="F533" s="15" t="s">
        <v>2303</v>
      </c>
      <c r="H533" s="15" t="s">
        <v>498</v>
      </c>
      <c r="I533" s="2">
        <f>VLOOKUP(H533,Sheet1!$A$15:$D$17,4,0)</f>
        <v>2</v>
      </c>
      <c r="J533" s="17" t="s">
        <v>770</v>
      </c>
      <c r="K533" s="4">
        <f>VLOOKUP(J533,Sheet1!$A$19:$D$22,4,0)</f>
        <v>4</v>
      </c>
      <c r="L533" s="17" t="s">
        <v>197</v>
      </c>
      <c r="M533" s="17" t="s">
        <v>30</v>
      </c>
      <c r="N533" s="4">
        <f>VLOOKUP(M533,Sheet1!$B$8:$D$10,3,0)</f>
        <v>3</v>
      </c>
      <c r="O533" s="17">
        <v>6</v>
      </c>
      <c r="P533" s="4">
        <f t="shared" si="16"/>
        <v>1</v>
      </c>
      <c r="Q533" s="17" t="s">
        <v>44</v>
      </c>
      <c r="R533" s="4">
        <f t="shared" si="17"/>
        <v>1</v>
      </c>
      <c r="S533" s="4" t="s">
        <v>2606</v>
      </c>
      <c r="T533" s="17" t="s">
        <v>2607</v>
      </c>
      <c r="U533" s="17">
        <v>0</v>
      </c>
      <c r="V533" s="17">
        <v>0</v>
      </c>
      <c r="W533" s="17">
        <v>0</v>
      </c>
      <c r="X533" s="17">
        <v>0</v>
      </c>
      <c r="AC533" s="70"/>
    </row>
    <row r="534" spans="1:29" s="15" customFormat="1" x14ac:dyDescent="0.2">
      <c r="A534" s="15">
        <v>505</v>
      </c>
      <c r="B534" s="15" t="s">
        <v>2608</v>
      </c>
      <c r="C534" s="15" t="s">
        <v>2300</v>
      </c>
      <c r="D534" s="15" t="s">
        <v>2301</v>
      </c>
      <c r="E534" s="21" t="s">
        <v>2302</v>
      </c>
      <c r="F534" s="15" t="s">
        <v>2303</v>
      </c>
      <c r="H534" s="15" t="s">
        <v>498</v>
      </c>
      <c r="I534" s="2">
        <f>VLOOKUP(H534,Sheet1!$A$15:$D$17,4,0)</f>
        <v>2</v>
      </c>
      <c r="J534" s="17" t="s">
        <v>770</v>
      </c>
      <c r="K534" s="4">
        <f>VLOOKUP(J534,Sheet1!$A$19:$D$22,4,0)</f>
        <v>4</v>
      </c>
      <c r="L534" s="17" t="s">
        <v>197</v>
      </c>
      <c r="M534" s="17" t="s">
        <v>30</v>
      </c>
      <c r="N534" s="4">
        <f>VLOOKUP(M534,Sheet1!$B$8:$D$10,3,0)</f>
        <v>3</v>
      </c>
      <c r="O534" s="17">
        <v>5</v>
      </c>
      <c r="P534" s="4">
        <f t="shared" si="16"/>
        <v>1</v>
      </c>
      <c r="Q534" s="17" t="s">
        <v>31</v>
      </c>
      <c r="R534" s="4">
        <f t="shared" si="17"/>
        <v>2</v>
      </c>
      <c r="S534" s="4" t="s">
        <v>1749</v>
      </c>
      <c r="T534" s="17" t="s">
        <v>2609</v>
      </c>
      <c r="U534" s="17">
        <v>0</v>
      </c>
      <c r="V534" s="17">
        <v>0</v>
      </c>
      <c r="W534" s="17">
        <v>0</v>
      </c>
      <c r="X534" s="17">
        <v>0</v>
      </c>
      <c r="AC534" s="70"/>
    </row>
    <row r="535" spans="1:29" s="15" customFormat="1" x14ac:dyDescent="0.2">
      <c r="A535" s="15">
        <v>506</v>
      </c>
      <c r="B535" s="15" t="s">
        <v>2379</v>
      </c>
      <c r="C535" s="15" t="s">
        <v>2300</v>
      </c>
      <c r="D535" s="15" t="s">
        <v>2301</v>
      </c>
      <c r="E535" s="21" t="s">
        <v>2302</v>
      </c>
      <c r="F535" s="15" t="s">
        <v>2303</v>
      </c>
      <c r="H535" s="15" t="s">
        <v>498</v>
      </c>
      <c r="I535" s="2">
        <f>VLOOKUP(H535,Sheet1!$A$15:$D$17,4,0)</f>
        <v>2</v>
      </c>
      <c r="J535" s="17" t="s">
        <v>770</v>
      </c>
      <c r="K535" s="4">
        <f>VLOOKUP(J535,Sheet1!$A$19:$D$22,4,0)</f>
        <v>4</v>
      </c>
      <c r="L535" s="17" t="s">
        <v>197</v>
      </c>
      <c r="M535" s="17" t="s">
        <v>30</v>
      </c>
      <c r="N535" s="4">
        <f>VLOOKUP(M535,Sheet1!$B$8:$D$10,3,0)</f>
        <v>3</v>
      </c>
      <c r="O535" s="17">
        <v>4</v>
      </c>
      <c r="P535" s="4">
        <f t="shared" si="16"/>
        <v>2</v>
      </c>
      <c r="Q535" s="17" t="s">
        <v>31</v>
      </c>
      <c r="R535" s="4">
        <f t="shared" si="17"/>
        <v>2</v>
      </c>
      <c r="S535" s="4" t="s">
        <v>2610</v>
      </c>
      <c r="T535" s="17" t="s">
        <v>2611</v>
      </c>
      <c r="U535" s="17">
        <v>1</v>
      </c>
      <c r="V535" s="17">
        <v>0</v>
      </c>
      <c r="W535" s="17">
        <v>0</v>
      </c>
      <c r="X535" s="17">
        <v>0</v>
      </c>
      <c r="Y535" s="7" t="s">
        <v>2612</v>
      </c>
      <c r="AC535" s="70"/>
    </row>
    <row r="536" spans="1:29" s="15" customFormat="1" x14ac:dyDescent="0.2">
      <c r="A536" s="15">
        <v>507</v>
      </c>
      <c r="B536" s="15" t="s">
        <v>2379</v>
      </c>
      <c r="C536" s="15" t="s">
        <v>2300</v>
      </c>
      <c r="D536" s="15" t="s">
        <v>2301</v>
      </c>
      <c r="E536" s="21" t="s">
        <v>2302</v>
      </c>
      <c r="F536" s="15" t="s">
        <v>2303</v>
      </c>
      <c r="H536" s="15" t="s">
        <v>498</v>
      </c>
      <c r="I536" s="2">
        <f>VLOOKUP(H536,Sheet1!$A$15:$D$17,4,0)</f>
        <v>2</v>
      </c>
      <c r="J536" s="17" t="s">
        <v>770</v>
      </c>
      <c r="K536" s="4">
        <f>VLOOKUP(J536,Sheet1!$A$19:$D$22,4,0)</f>
        <v>4</v>
      </c>
      <c r="L536" s="17" t="s">
        <v>197</v>
      </c>
      <c r="M536" s="17" t="s">
        <v>30</v>
      </c>
      <c r="N536" s="4">
        <f>VLOOKUP(M536,Sheet1!$B$8:$D$10,3,0)</f>
        <v>3</v>
      </c>
      <c r="O536" s="17">
        <v>3</v>
      </c>
      <c r="P536" s="4">
        <f t="shared" si="16"/>
        <v>2</v>
      </c>
      <c r="Q536" s="17" t="s">
        <v>31</v>
      </c>
      <c r="R536" s="4">
        <f t="shared" si="17"/>
        <v>2</v>
      </c>
      <c r="S536" s="4" t="s">
        <v>2613</v>
      </c>
      <c r="T536" s="17" t="s">
        <v>2614</v>
      </c>
      <c r="U536" s="17">
        <v>1</v>
      </c>
      <c r="V536" s="17">
        <v>0</v>
      </c>
      <c r="W536" s="17">
        <v>0</v>
      </c>
      <c r="X536" s="17">
        <v>0</v>
      </c>
      <c r="Y536" s="7" t="s">
        <v>2612</v>
      </c>
      <c r="AC536" s="70"/>
    </row>
    <row r="537" spans="1:29" s="15" customFormat="1" x14ac:dyDescent="0.2">
      <c r="A537" s="15">
        <v>508</v>
      </c>
      <c r="B537" s="15" t="s">
        <v>2379</v>
      </c>
      <c r="C537" s="15" t="s">
        <v>2300</v>
      </c>
      <c r="D537" s="15" t="s">
        <v>2301</v>
      </c>
      <c r="E537" s="21" t="s">
        <v>2302</v>
      </c>
      <c r="F537" s="15" t="s">
        <v>2303</v>
      </c>
      <c r="H537" s="15" t="s">
        <v>498</v>
      </c>
      <c r="I537" s="2">
        <f>VLOOKUP(H537,Sheet1!$A$15:$D$17,4,0)</f>
        <v>2</v>
      </c>
      <c r="J537" s="17" t="s">
        <v>770</v>
      </c>
      <c r="K537" s="4">
        <f>VLOOKUP(J537,Sheet1!$A$19:$D$22,4,0)</f>
        <v>4</v>
      </c>
      <c r="L537" s="17" t="s">
        <v>197</v>
      </c>
      <c r="M537" s="17" t="s">
        <v>30</v>
      </c>
      <c r="N537" s="4">
        <f>VLOOKUP(M537,Sheet1!$B$8:$D$10,3,0)</f>
        <v>3</v>
      </c>
      <c r="O537" s="17">
        <v>6</v>
      </c>
      <c r="P537" s="4">
        <f t="shared" si="16"/>
        <v>1</v>
      </c>
      <c r="Q537" s="17" t="s">
        <v>44</v>
      </c>
      <c r="R537" s="4">
        <f t="shared" si="17"/>
        <v>1</v>
      </c>
      <c r="S537" s="4" t="s">
        <v>2615</v>
      </c>
      <c r="T537" s="17" t="s">
        <v>2616</v>
      </c>
      <c r="U537" s="17">
        <v>0</v>
      </c>
      <c r="V537" s="17">
        <v>0</v>
      </c>
      <c r="W537" s="17">
        <v>0</v>
      </c>
      <c r="X537" s="17">
        <v>0</v>
      </c>
      <c r="AC537" s="70"/>
    </row>
    <row r="538" spans="1:29" s="15" customFormat="1" x14ac:dyDescent="0.2">
      <c r="A538" s="15">
        <v>509</v>
      </c>
      <c r="B538" s="15" t="s">
        <v>2617</v>
      </c>
      <c r="C538" s="15" t="s">
        <v>2300</v>
      </c>
      <c r="D538" s="15" t="s">
        <v>2301</v>
      </c>
      <c r="E538" s="22" t="s">
        <v>2302</v>
      </c>
      <c r="F538" s="15" t="s">
        <v>2303</v>
      </c>
      <c r="H538" s="15" t="s">
        <v>498</v>
      </c>
      <c r="I538" s="2">
        <f>VLOOKUP(H538,Sheet1!$A$15:$D$17,4,0)</f>
        <v>2</v>
      </c>
      <c r="J538" s="17" t="s">
        <v>770</v>
      </c>
      <c r="K538" s="4">
        <f>VLOOKUP(J538,Sheet1!$A$19:$D$22,4,0)</f>
        <v>4</v>
      </c>
      <c r="L538" s="17" t="s">
        <v>197</v>
      </c>
      <c r="M538" s="17" t="s">
        <v>30</v>
      </c>
      <c r="N538" s="4">
        <f>VLOOKUP(M538,Sheet1!$B$8:$D$10,3,0)</f>
        <v>3</v>
      </c>
      <c r="O538" s="17">
        <v>4</v>
      </c>
      <c r="P538" s="4">
        <f t="shared" si="16"/>
        <v>2</v>
      </c>
      <c r="Q538" s="17" t="s">
        <v>31</v>
      </c>
      <c r="R538" s="4">
        <f t="shared" si="17"/>
        <v>2</v>
      </c>
      <c r="S538" s="4" t="s">
        <v>2618</v>
      </c>
      <c r="T538" s="17" t="s">
        <v>2619</v>
      </c>
      <c r="U538" s="17">
        <v>0</v>
      </c>
      <c r="V538" s="17">
        <v>0</v>
      </c>
      <c r="W538" s="17">
        <v>0</v>
      </c>
      <c r="X538" s="17">
        <v>0</v>
      </c>
      <c r="AC538" s="70"/>
    </row>
    <row r="539" spans="1:29" s="15" customFormat="1" x14ac:dyDescent="0.2">
      <c r="A539" s="15">
        <v>510</v>
      </c>
      <c r="B539" s="15" t="s">
        <v>2388</v>
      </c>
      <c r="C539" s="15" t="s">
        <v>2300</v>
      </c>
      <c r="D539" s="15" t="s">
        <v>2301</v>
      </c>
      <c r="E539" s="21" t="s">
        <v>2302</v>
      </c>
      <c r="F539" s="15" t="s">
        <v>2303</v>
      </c>
      <c r="H539" s="15" t="s">
        <v>498</v>
      </c>
      <c r="I539" s="2">
        <f>VLOOKUP(H539,Sheet1!$A$15:$D$17,4,0)</f>
        <v>2</v>
      </c>
      <c r="J539" s="17" t="s">
        <v>770</v>
      </c>
      <c r="K539" s="4">
        <f>VLOOKUP(J539,Sheet1!$A$19:$D$22,4,0)</f>
        <v>4</v>
      </c>
      <c r="L539" s="17" t="s">
        <v>197</v>
      </c>
      <c r="M539" s="17" t="s">
        <v>30</v>
      </c>
      <c r="N539" s="4">
        <f>VLOOKUP(M539,Sheet1!$B$8:$D$10,3,0)</f>
        <v>3</v>
      </c>
      <c r="O539" s="17">
        <v>4.5</v>
      </c>
      <c r="P539" s="4">
        <f t="shared" si="16"/>
        <v>2</v>
      </c>
      <c r="Q539" s="17" t="s">
        <v>31</v>
      </c>
      <c r="R539" s="4">
        <f t="shared" si="17"/>
        <v>2</v>
      </c>
      <c r="S539" s="4" t="s">
        <v>2620</v>
      </c>
      <c r="T539" s="17" t="s">
        <v>2621</v>
      </c>
      <c r="U539" s="17">
        <v>0</v>
      </c>
      <c r="V539" s="17">
        <v>0</v>
      </c>
      <c r="W539" s="17">
        <v>0</v>
      </c>
      <c r="X539" s="17">
        <v>0</v>
      </c>
      <c r="AC539" s="70"/>
    </row>
    <row r="540" spans="1:29" s="15" customFormat="1" x14ac:dyDescent="0.2">
      <c r="A540" s="15">
        <v>511</v>
      </c>
      <c r="B540" s="15" t="s">
        <v>2388</v>
      </c>
      <c r="C540" s="15" t="s">
        <v>2300</v>
      </c>
      <c r="D540" s="15" t="s">
        <v>2301</v>
      </c>
      <c r="E540" s="21" t="s">
        <v>2302</v>
      </c>
      <c r="F540" s="15" t="s">
        <v>2303</v>
      </c>
      <c r="H540" s="15" t="s">
        <v>498</v>
      </c>
      <c r="I540" s="2">
        <f>VLOOKUP(H540,Sheet1!$A$15:$D$17,4,0)</f>
        <v>2</v>
      </c>
      <c r="J540" s="17" t="s">
        <v>770</v>
      </c>
      <c r="K540" s="4">
        <f>VLOOKUP(J540,Sheet1!$A$19:$D$22,4,0)</f>
        <v>4</v>
      </c>
      <c r="L540" s="17" t="s">
        <v>197</v>
      </c>
      <c r="M540" s="17" t="s">
        <v>30</v>
      </c>
      <c r="N540" s="4">
        <f>VLOOKUP(M540,Sheet1!$B$8:$D$10,3,0)</f>
        <v>3</v>
      </c>
      <c r="O540" s="17">
        <v>2.5</v>
      </c>
      <c r="P540" s="4">
        <f t="shared" si="16"/>
        <v>2</v>
      </c>
      <c r="Q540" s="17" t="s">
        <v>44</v>
      </c>
      <c r="R540" s="4">
        <f t="shared" si="17"/>
        <v>1</v>
      </c>
      <c r="S540" s="4" t="s">
        <v>2622</v>
      </c>
      <c r="T540" s="17" t="s">
        <v>2623</v>
      </c>
      <c r="U540" s="17">
        <v>0</v>
      </c>
      <c r="V540" s="17">
        <v>0</v>
      </c>
      <c r="W540" s="17">
        <v>0</v>
      </c>
      <c r="X540" s="17">
        <v>0</v>
      </c>
      <c r="AC540" s="70"/>
    </row>
    <row r="541" spans="1:29" s="15" customFormat="1" x14ac:dyDescent="0.2">
      <c r="A541" s="15">
        <v>515</v>
      </c>
      <c r="B541" s="15" t="s">
        <v>2624</v>
      </c>
      <c r="C541" s="15" t="s">
        <v>2300</v>
      </c>
      <c r="D541" s="15" t="s">
        <v>2301</v>
      </c>
      <c r="E541" s="21" t="s">
        <v>2302</v>
      </c>
      <c r="F541" s="15" t="s">
        <v>2303</v>
      </c>
      <c r="H541" s="15" t="s">
        <v>498</v>
      </c>
      <c r="I541" s="2">
        <f>VLOOKUP(H541,Sheet1!$A$15:$D$17,4,0)</f>
        <v>2</v>
      </c>
      <c r="J541" s="17" t="s">
        <v>770</v>
      </c>
      <c r="K541" s="4">
        <f>VLOOKUP(J541,Sheet1!$A$19:$D$22,4,0)</f>
        <v>4</v>
      </c>
      <c r="L541" s="17" t="s">
        <v>197</v>
      </c>
      <c r="M541" s="17" t="s">
        <v>30</v>
      </c>
      <c r="N541" s="4">
        <f>VLOOKUP(M541,Sheet1!$B$8:$D$10,3,0)</f>
        <v>3</v>
      </c>
      <c r="O541" s="17">
        <v>2</v>
      </c>
      <c r="P541" s="4">
        <f t="shared" si="16"/>
        <v>2</v>
      </c>
      <c r="Q541" s="17" t="s">
        <v>31</v>
      </c>
      <c r="R541" s="4">
        <f t="shared" si="17"/>
        <v>2</v>
      </c>
      <c r="S541" s="4" t="s">
        <v>2625</v>
      </c>
      <c r="T541" s="17" t="s">
        <v>2626</v>
      </c>
      <c r="U541" s="17">
        <v>0</v>
      </c>
      <c r="V541" s="17">
        <v>0</v>
      </c>
      <c r="W541" s="17">
        <v>1</v>
      </c>
      <c r="X541" s="17">
        <v>0</v>
      </c>
      <c r="AA541" s="7" t="s">
        <v>2627</v>
      </c>
      <c r="AC541" s="70"/>
    </row>
    <row r="542" spans="1:29" s="15" customFormat="1" x14ac:dyDescent="0.2">
      <c r="A542" s="15">
        <v>513</v>
      </c>
      <c r="B542" s="15" t="s">
        <v>2624</v>
      </c>
      <c r="C542" s="15" t="s">
        <v>2300</v>
      </c>
      <c r="D542" s="15" t="s">
        <v>2301</v>
      </c>
      <c r="E542" s="21" t="s">
        <v>2302</v>
      </c>
      <c r="F542" s="15" t="s">
        <v>2303</v>
      </c>
      <c r="H542" s="15" t="s">
        <v>498</v>
      </c>
      <c r="I542" s="2">
        <f>VLOOKUP(H542,Sheet1!$A$15:$D$17,4,0)</f>
        <v>2</v>
      </c>
      <c r="J542" s="17" t="s">
        <v>770</v>
      </c>
      <c r="K542" s="4">
        <f>VLOOKUP(J542,Sheet1!$A$19:$D$22,4,0)</f>
        <v>4</v>
      </c>
      <c r="L542" s="17" t="s">
        <v>197</v>
      </c>
      <c r="M542" s="17" t="s">
        <v>30</v>
      </c>
      <c r="N542" s="4">
        <f>VLOOKUP(M542,Sheet1!$B$8:$D$10,3,0)</f>
        <v>3</v>
      </c>
      <c r="O542" s="17">
        <v>7</v>
      </c>
      <c r="P542" s="4">
        <f t="shared" si="16"/>
        <v>1</v>
      </c>
      <c r="Q542" s="17" t="s">
        <v>31</v>
      </c>
      <c r="R542" s="4">
        <f t="shared" si="17"/>
        <v>2</v>
      </c>
      <c r="S542" s="4" t="s">
        <v>2628</v>
      </c>
      <c r="T542" s="17" t="s">
        <v>2629</v>
      </c>
      <c r="U542" s="17">
        <v>0</v>
      </c>
      <c r="V542" s="17">
        <v>0</v>
      </c>
      <c r="W542" s="17">
        <v>0</v>
      </c>
      <c r="X542" s="17">
        <v>0</v>
      </c>
      <c r="AA542" s="7"/>
      <c r="AC542" s="70"/>
    </row>
    <row r="543" spans="1:29" s="15" customFormat="1" x14ac:dyDescent="0.2">
      <c r="A543" s="15">
        <v>512</v>
      </c>
      <c r="B543" s="15" t="s">
        <v>2388</v>
      </c>
      <c r="C543" s="15" t="s">
        <v>2300</v>
      </c>
      <c r="D543" s="15" t="s">
        <v>2301</v>
      </c>
      <c r="E543" s="21" t="s">
        <v>2302</v>
      </c>
      <c r="F543" s="15" t="s">
        <v>2303</v>
      </c>
      <c r="H543" s="15" t="s">
        <v>498</v>
      </c>
      <c r="I543" s="2">
        <f>VLOOKUP(H543,Sheet1!$A$15:$D$17,4,0)</f>
        <v>2</v>
      </c>
      <c r="J543" s="17" t="s">
        <v>770</v>
      </c>
      <c r="K543" s="4">
        <f>VLOOKUP(J543,Sheet1!$A$19:$D$22,4,0)</f>
        <v>4</v>
      </c>
      <c r="L543" s="17" t="s">
        <v>197</v>
      </c>
      <c r="M543" s="17" t="s">
        <v>30</v>
      </c>
      <c r="N543" s="4">
        <f>VLOOKUP(M543,Sheet1!$B$8:$D$10,3,0)</f>
        <v>3</v>
      </c>
      <c r="O543" s="17">
        <v>5</v>
      </c>
      <c r="P543" s="4">
        <f t="shared" si="16"/>
        <v>1</v>
      </c>
      <c r="Q543" s="17" t="s">
        <v>31</v>
      </c>
      <c r="R543" s="4">
        <f t="shared" si="17"/>
        <v>2</v>
      </c>
      <c r="S543" s="4" t="s">
        <v>2630</v>
      </c>
      <c r="T543" s="17" t="s">
        <v>2631</v>
      </c>
      <c r="U543" s="17">
        <v>0</v>
      </c>
      <c r="V543" s="17">
        <v>0</v>
      </c>
      <c r="W543" s="17">
        <v>0</v>
      </c>
      <c r="X543" s="17">
        <v>0</v>
      </c>
      <c r="AC543" s="70"/>
    </row>
    <row r="544" spans="1:29" s="15" customFormat="1" x14ac:dyDescent="0.2">
      <c r="A544" s="15">
        <v>514</v>
      </c>
      <c r="B544" s="15" t="s">
        <v>2624</v>
      </c>
      <c r="C544" s="15" t="s">
        <v>2300</v>
      </c>
      <c r="D544" s="15" t="s">
        <v>2301</v>
      </c>
      <c r="E544" s="21" t="s">
        <v>2302</v>
      </c>
      <c r="F544" s="15" t="s">
        <v>2303</v>
      </c>
      <c r="H544" s="15" t="s">
        <v>498</v>
      </c>
      <c r="I544" s="2">
        <f>VLOOKUP(H544,Sheet1!$A$15:$D$17,4,0)</f>
        <v>2</v>
      </c>
      <c r="J544" s="17" t="s">
        <v>770</v>
      </c>
      <c r="K544" s="4">
        <f>VLOOKUP(J544,Sheet1!$A$19:$D$22,4,0)</f>
        <v>4</v>
      </c>
      <c r="L544" s="17" t="s">
        <v>197</v>
      </c>
      <c r="M544" s="17" t="s">
        <v>30</v>
      </c>
      <c r="N544" s="4">
        <f>VLOOKUP(M544,Sheet1!$B$8:$D$10,3,0)</f>
        <v>3</v>
      </c>
      <c r="O544" s="17">
        <v>3</v>
      </c>
      <c r="P544" s="4">
        <f t="shared" si="16"/>
        <v>2</v>
      </c>
      <c r="Q544" s="17" t="s">
        <v>44</v>
      </c>
      <c r="R544" s="4">
        <f t="shared" si="17"/>
        <v>1</v>
      </c>
      <c r="S544" s="4" t="s">
        <v>2632</v>
      </c>
      <c r="T544" s="17" t="s">
        <v>2633</v>
      </c>
      <c r="U544" s="17">
        <v>0</v>
      </c>
      <c r="V544" s="17">
        <v>0</v>
      </c>
      <c r="W544" s="17">
        <v>1</v>
      </c>
      <c r="X544" s="17">
        <v>0</v>
      </c>
      <c r="AA544" s="7" t="s">
        <v>2627</v>
      </c>
      <c r="AC544" s="70"/>
    </row>
    <row r="545" spans="1:29" s="15" customFormat="1" x14ac:dyDescent="0.2">
      <c r="A545" s="15">
        <v>583</v>
      </c>
      <c r="B545" s="15" t="s">
        <v>2519</v>
      </c>
      <c r="C545" s="15" t="s">
        <v>2430</v>
      </c>
      <c r="D545" s="15" t="s">
        <v>2414</v>
      </c>
      <c r="E545" s="16" t="s">
        <v>2415</v>
      </c>
      <c r="F545" s="15" t="s">
        <v>2303</v>
      </c>
      <c r="H545" s="15" t="s">
        <v>498</v>
      </c>
      <c r="I545" s="2">
        <f>VLOOKUP(H545,Sheet1!$A$15:$D$17,4,0)</f>
        <v>2</v>
      </c>
      <c r="J545" s="17" t="s">
        <v>770</v>
      </c>
      <c r="K545" s="4">
        <f>VLOOKUP(J545,Sheet1!$A$19:$D$22,4,0)</f>
        <v>4</v>
      </c>
      <c r="L545" s="17" t="s">
        <v>197</v>
      </c>
      <c r="M545" s="17" t="s">
        <v>30</v>
      </c>
      <c r="N545" s="4">
        <f>VLOOKUP(M545,Sheet1!$B$8:$D$10,3,0)</f>
        <v>3</v>
      </c>
      <c r="O545" s="17">
        <v>7</v>
      </c>
      <c r="P545" s="4">
        <f t="shared" si="16"/>
        <v>1</v>
      </c>
      <c r="Q545" s="17" t="s">
        <v>31</v>
      </c>
      <c r="R545" s="4">
        <f t="shared" si="17"/>
        <v>2</v>
      </c>
      <c r="S545" s="4" t="s">
        <v>2634</v>
      </c>
      <c r="T545" s="17" t="s">
        <v>2635</v>
      </c>
      <c r="U545" s="17">
        <v>0</v>
      </c>
      <c r="V545" s="17">
        <v>0</v>
      </c>
      <c r="W545" s="17">
        <v>1</v>
      </c>
      <c r="X545" s="17">
        <v>0</v>
      </c>
      <c r="AA545" s="7" t="s">
        <v>2636</v>
      </c>
      <c r="AC545" s="70"/>
    </row>
    <row r="546" spans="1:29" s="15" customFormat="1" x14ac:dyDescent="0.2">
      <c r="A546" s="15">
        <v>584</v>
      </c>
      <c r="B546" s="15" t="s">
        <v>2519</v>
      </c>
      <c r="C546" s="15" t="s">
        <v>2430</v>
      </c>
      <c r="D546" s="15" t="s">
        <v>2414</v>
      </c>
      <c r="E546" s="16" t="s">
        <v>2415</v>
      </c>
      <c r="F546" s="15" t="s">
        <v>2303</v>
      </c>
      <c r="H546" s="15" t="s">
        <v>498</v>
      </c>
      <c r="I546" s="2">
        <f>VLOOKUP(H546,Sheet1!$A$15:$D$17,4,0)</f>
        <v>2</v>
      </c>
      <c r="J546" s="17" t="s">
        <v>770</v>
      </c>
      <c r="K546" s="4">
        <f>VLOOKUP(J546,Sheet1!$A$19:$D$22,4,0)</f>
        <v>4</v>
      </c>
      <c r="L546" s="17" t="s">
        <v>197</v>
      </c>
      <c r="M546" s="17" t="s">
        <v>30</v>
      </c>
      <c r="N546" s="4">
        <f>VLOOKUP(M546,Sheet1!$B$8:$D$10,3,0)</f>
        <v>3</v>
      </c>
      <c r="O546" s="17">
        <v>5</v>
      </c>
      <c r="P546" s="4">
        <f t="shared" si="16"/>
        <v>1</v>
      </c>
      <c r="Q546" s="17" t="s">
        <v>31</v>
      </c>
      <c r="R546" s="4">
        <f t="shared" si="17"/>
        <v>2</v>
      </c>
      <c r="S546" s="4" t="s">
        <v>2637</v>
      </c>
      <c r="T546" s="17" t="s">
        <v>2638</v>
      </c>
      <c r="U546" s="17">
        <v>0</v>
      </c>
      <c r="V546" s="17">
        <v>0</v>
      </c>
      <c r="W546" s="17">
        <v>0</v>
      </c>
      <c r="X546" s="17">
        <v>0</v>
      </c>
      <c r="AA546" s="7"/>
      <c r="AC546" s="70"/>
    </row>
    <row r="547" spans="1:29" s="15" customFormat="1" x14ac:dyDescent="0.2">
      <c r="A547" s="15">
        <v>585</v>
      </c>
      <c r="B547" s="15" t="s">
        <v>2519</v>
      </c>
      <c r="C547" s="15" t="s">
        <v>2430</v>
      </c>
      <c r="D547" s="15" t="s">
        <v>2414</v>
      </c>
      <c r="E547" s="16" t="s">
        <v>2415</v>
      </c>
      <c r="F547" s="15" t="s">
        <v>2303</v>
      </c>
      <c r="H547" s="15" t="s">
        <v>498</v>
      </c>
      <c r="I547" s="2">
        <f>VLOOKUP(H547,Sheet1!$A$15:$D$17,4,0)</f>
        <v>2</v>
      </c>
      <c r="J547" s="17" t="s">
        <v>770</v>
      </c>
      <c r="K547" s="4">
        <f>VLOOKUP(J547,Sheet1!$A$19:$D$22,4,0)</f>
        <v>4</v>
      </c>
      <c r="L547" s="17" t="s">
        <v>197</v>
      </c>
      <c r="M547" s="17" t="s">
        <v>30</v>
      </c>
      <c r="N547" s="4">
        <f>VLOOKUP(M547,Sheet1!$B$8:$D$10,3,0)</f>
        <v>3</v>
      </c>
      <c r="O547" s="17">
        <v>4</v>
      </c>
      <c r="P547" s="4">
        <f t="shared" si="16"/>
        <v>2</v>
      </c>
      <c r="Q547" s="17" t="s">
        <v>31</v>
      </c>
      <c r="R547" s="4">
        <f t="shared" si="17"/>
        <v>2</v>
      </c>
      <c r="S547" s="4" t="s">
        <v>2639</v>
      </c>
      <c r="T547" s="17" t="s">
        <v>2640</v>
      </c>
      <c r="U547" s="17">
        <v>0</v>
      </c>
      <c r="V547" s="17">
        <v>0</v>
      </c>
      <c r="W547" s="17">
        <v>1</v>
      </c>
      <c r="X547" s="17">
        <v>0</v>
      </c>
      <c r="AA547" s="7" t="s">
        <v>2636</v>
      </c>
      <c r="AC547" s="70"/>
    </row>
    <row r="548" spans="1:29" s="15" customFormat="1" x14ac:dyDescent="0.2">
      <c r="A548" s="15">
        <v>586</v>
      </c>
      <c r="B548" s="15" t="s">
        <v>2641</v>
      </c>
      <c r="C548" s="15" t="s">
        <v>2430</v>
      </c>
      <c r="D548" s="15" t="s">
        <v>2414</v>
      </c>
      <c r="E548" s="16" t="s">
        <v>2415</v>
      </c>
      <c r="F548" s="15" t="s">
        <v>2303</v>
      </c>
      <c r="H548" s="15" t="s">
        <v>498</v>
      </c>
      <c r="I548" s="2">
        <f>VLOOKUP(H548,Sheet1!$A$15:$D$17,4,0)</f>
        <v>2</v>
      </c>
      <c r="J548" s="17" t="s">
        <v>770</v>
      </c>
      <c r="K548" s="4">
        <f>VLOOKUP(J548,Sheet1!$A$19:$D$22,4,0)</f>
        <v>4</v>
      </c>
      <c r="L548" s="17" t="s">
        <v>197</v>
      </c>
      <c r="M548" s="17" t="s">
        <v>30</v>
      </c>
      <c r="N548" s="4">
        <f>VLOOKUP(M548,Sheet1!$B$8:$D$10,3,0)</f>
        <v>3</v>
      </c>
      <c r="O548" s="17">
        <v>3</v>
      </c>
      <c r="P548" s="4">
        <f t="shared" si="16"/>
        <v>2</v>
      </c>
      <c r="Q548" s="17" t="s">
        <v>44</v>
      </c>
      <c r="R548" s="4">
        <f t="shared" si="17"/>
        <v>1</v>
      </c>
      <c r="S548" s="4" t="s">
        <v>2642</v>
      </c>
      <c r="T548" s="17" t="s">
        <v>2643</v>
      </c>
      <c r="U548" s="17">
        <v>0</v>
      </c>
      <c r="V548" s="17">
        <v>0</v>
      </c>
      <c r="W548" s="17">
        <v>0</v>
      </c>
      <c r="X548" s="17">
        <v>0</v>
      </c>
      <c r="AC548" s="70"/>
    </row>
    <row r="549" spans="1:29" s="15" customFormat="1" x14ac:dyDescent="0.2">
      <c r="A549" s="15">
        <v>587</v>
      </c>
      <c r="B549" s="15" t="s">
        <v>2641</v>
      </c>
      <c r="C549" s="15" t="s">
        <v>2430</v>
      </c>
      <c r="D549" s="15" t="s">
        <v>2414</v>
      </c>
      <c r="E549" s="16" t="s">
        <v>2415</v>
      </c>
      <c r="F549" s="15" t="s">
        <v>2303</v>
      </c>
      <c r="H549" s="15" t="s">
        <v>498</v>
      </c>
      <c r="I549" s="2">
        <f>VLOOKUP(H549,Sheet1!$A$15:$D$17,4,0)</f>
        <v>2</v>
      </c>
      <c r="J549" s="17" t="s">
        <v>770</v>
      </c>
      <c r="K549" s="4">
        <f>VLOOKUP(J549,Sheet1!$A$19:$D$22,4,0)</f>
        <v>4</v>
      </c>
      <c r="L549" s="17" t="s">
        <v>197</v>
      </c>
      <c r="M549" s="17" t="s">
        <v>30</v>
      </c>
      <c r="N549" s="4">
        <f>VLOOKUP(M549,Sheet1!$B$8:$D$10,3,0)</f>
        <v>3</v>
      </c>
      <c r="O549" s="17">
        <v>4.5</v>
      </c>
      <c r="P549" s="4">
        <f t="shared" si="16"/>
        <v>2</v>
      </c>
      <c r="Q549" s="17" t="s">
        <v>31</v>
      </c>
      <c r="R549" s="4">
        <f t="shared" si="17"/>
        <v>2</v>
      </c>
      <c r="S549" s="4" t="s">
        <v>2644</v>
      </c>
      <c r="T549" s="17" t="s">
        <v>2645</v>
      </c>
      <c r="U549" s="17">
        <v>0</v>
      </c>
      <c r="V549" s="17">
        <v>0</v>
      </c>
      <c r="W549" s="17">
        <v>0</v>
      </c>
      <c r="X549" s="17">
        <v>0</v>
      </c>
      <c r="AC549" s="70"/>
    </row>
    <row r="550" spans="1:29" s="15" customFormat="1" x14ac:dyDescent="0.2">
      <c r="A550" s="15">
        <v>588</v>
      </c>
      <c r="B550" s="15" t="s">
        <v>2641</v>
      </c>
      <c r="C550" s="15" t="s">
        <v>2430</v>
      </c>
      <c r="D550" s="15" t="s">
        <v>2414</v>
      </c>
      <c r="E550" s="16" t="s">
        <v>2415</v>
      </c>
      <c r="F550" s="15" t="s">
        <v>2303</v>
      </c>
      <c r="H550" s="15" t="s">
        <v>498</v>
      </c>
      <c r="I550" s="2">
        <f>VLOOKUP(H550,Sheet1!$A$15:$D$17,4,0)</f>
        <v>2</v>
      </c>
      <c r="J550" s="17" t="s">
        <v>770</v>
      </c>
      <c r="K550" s="4">
        <f>VLOOKUP(J550,Sheet1!$A$19:$D$22,4,0)</f>
        <v>4</v>
      </c>
      <c r="L550" s="17" t="s">
        <v>197</v>
      </c>
      <c r="M550" s="17" t="s">
        <v>30</v>
      </c>
      <c r="N550" s="4">
        <f>VLOOKUP(M550,Sheet1!$B$8:$D$10,3,0)</f>
        <v>3</v>
      </c>
      <c r="O550" s="17">
        <v>5</v>
      </c>
      <c r="P550" s="4">
        <f t="shared" si="16"/>
        <v>1</v>
      </c>
      <c r="Q550" s="17" t="s">
        <v>31</v>
      </c>
      <c r="R550" s="4">
        <f t="shared" si="17"/>
        <v>2</v>
      </c>
      <c r="S550" s="4" t="s">
        <v>2646</v>
      </c>
      <c r="T550" s="17" t="s">
        <v>2647</v>
      </c>
      <c r="U550" s="17">
        <v>0</v>
      </c>
      <c r="V550" s="17">
        <v>0</v>
      </c>
      <c r="W550" s="17">
        <v>0</v>
      </c>
      <c r="X550" s="17">
        <v>0</v>
      </c>
      <c r="AC550" s="70"/>
    </row>
    <row r="551" spans="1:29" s="15" customFormat="1" x14ac:dyDescent="0.2">
      <c r="A551" s="15">
        <v>589</v>
      </c>
      <c r="B551" s="15" t="s">
        <v>2429</v>
      </c>
      <c r="C551" s="15" t="s">
        <v>2430</v>
      </c>
      <c r="D551" s="15" t="s">
        <v>2414</v>
      </c>
      <c r="E551" s="16" t="s">
        <v>2415</v>
      </c>
      <c r="F551" s="15" t="s">
        <v>2303</v>
      </c>
      <c r="H551" s="15" t="s">
        <v>498</v>
      </c>
      <c r="I551" s="2">
        <f>VLOOKUP(H551,Sheet1!$A$15:$D$17,4,0)</f>
        <v>2</v>
      </c>
      <c r="J551" s="17" t="s">
        <v>770</v>
      </c>
      <c r="K551" s="4">
        <f>VLOOKUP(J551,Sheet1!$A$19:$D$22,4,0)</f>
        <v>4</v>
      </c>
      <c r="L551" s="17" t="s">
        <v>197</v>
      </c>
      <c r="M551" s="17" t="s">
        <v>30</v>
      </c>
      <c r="N551" s="4">
        <f>VLOOKUP(M551,Sheet1!$B$8:$D$10,3,0)</f>
        <v>3</v>
      </c>
      <c r="O551" s="17">
        <v>7</v>
      </c>
      <c r="P551" s="4">
        <f t="shared" si="16"/>
        <v>1</v>
      </c>
      <c r="Q551" s="17" t="s">
        <v>44</v>
      </c>
      <c r="R551" s="4">
        <f t="shared" si="17"/>
        <v>1</v>
      </c>
      <c r="S551" s="4" t="s">
        <v>2648</v>
      </c>
      <c r="T551" s="17" t="s">
        <v>2649</v>
      </c>
      <c r="U551" s="17">
        <v>1</v>
      </c>
      <c r="V551" s="17">
        <v>0</v>
      </c>
      <c r="W551" s="17">
        <v>0</v>
      </c>
      <c r="X551" s="17">
        <v>0</v>
      </c>
      <c r="Y551" s="18" t="s">
        <v>1018</v>
      </c>
      <c r="AC551" s="70"/>
    </row>
    <row r="552" spans="1:29" s="15" customFormat="1" x14ac:dyDescent="0.2">
      <c r="A552" s="15">
        <v>590</v>
      </c>
      <c r="B552" s="15" t="s">
        <v>2429</v>
      </c>
      <c r="C552" s="15" t="s">
        <v>2430</v>
      </c>
      <c r="D552" s="15" t="s">
        <v>2414</v>
      </c>
      <c r="E552" s="16" t="s">
        <v>2415</v>
      </c>
      <c r="F552" s="15" t="s">
        <v>2303</v>
      </c>
      <c r="H552" s="15" t="s">
        <v>498</v>
      </c>
      <c r="I552" s="2">
        <f>VLOOKUP(H552,Sheet1!$A$15:$D$17,4,0)</f>
        <v>2</v>
      </c>
      <c r="J552" s="17" t="s">
        <v>770</v>
      </c>
      <c r="K552" s="4">
        <f>VLOOKUP(J552,Sheet1!$A$19:$D$22,4,0)</f>
        <v>4</v>
      </c>
      <c r="L552" s="17" t="s">
        <v>197</v>
      </c>
      <c r="M552" s="17" t="s">
        <v>30</v>
      </c>
      <c r="N552" s="4">
        <f>VLOOKUP(M552,Sheet1!$B$8:$D$10,3,0)</f>
        <v>3</v>
      </c>
      <c r="O552" s="17">
        <v>4</v>
      </c>
      <c r="P552" s="4">
        <f t="shared" si="16"/>
        <v>2</v>
      </c>
      <c r="Q552" s="17" t="s">
        <v>44</v>
      </c>
      <c r="R552" s="4">
        <f t="shared" si="17"/>
        <v>1</v>
      </c>
      <c r="S552" s="4" t="s">
        <v>2650</v>
      </c>
      <c r="T552" s="17" t="s">
        <v>2651</v>
      </c>
      <c r="U552" s="17">
        <v>1</v>
      </c>
      <c r="V552" s="17">
        <v>0</v>
      </c>
      <c r="W552" s="17">
        <v>0</v>
      </c>
      <c r="X552" s="17">
        <v>0</v>
      </c>
      <c r="Y552" s="18" t="s">
        <v>1018</v>
      </c>
      <c r="AC552" s="70"/>
    </row>
    <row r="553" spans="1:29" s="15" customFormat="1" x14ac:dyDescent="0.2">
      <c r="A553" s="15">
        <v>591</v>
      </c>
      <c r="B553" s="15" t="s">
        <v>2429</v>
      </c>
      <c r="C553" s="15" t="s">
        <v>2430</v>
      </c>
      <c r="D553" s="15" t="s">
        <v>2414</v>
      </c>
      <c r="E553" s="16" t="s">
        <v>2415</v>
      </c>
      <c r="F553" s="15" t="s">
        <v>2303</v>
      </c>
      <c r="H553" s="15" t="s">
        <v>498</v>
      </c>
      <c r="I553" s="2">
        <f>VLOOKUP(H553,Sheet1!$A$15:$D$17,4,0)</f>
        <v>2</v>
      </c>
      <c r="J553" s="17" t="s">
        <v>770</v>
      </c>
      <c r="K553" s="4">
        <f>VLOOKUP(J553,Sheet1!$A$19:$D$22,4,0)</f>
        <v>4</v>
      </c>
      <c r="L553" s="17" t="s">
        <v>197</v>
      </c>
      <c r="M553" s="17" t="s">
        <v>30</v>
      </c>
      <c r="N553" s="4">
        <f>VLOOKUP(M553,Sheet1!$B$8:$D$10,3,0)</f>
        <v>3</v>
      </c>
      <c r="O553" s="17">
        <v>6</v>
      </c>
      <c r="P553" s="4">
        <f t="shared" si="16"/>
        <v>1</v>
      </c>
      <c r="Q553" s="17" t="s">
        <v>31</v>
      </c>
      <c r="R553" s="4">
        <f t="shared" si="17"/>
        <v>2</v>
      </c>
      <c r="S553" s="4" t="s">
        <v>2652</v>
      </c>
      <c r="T553" s="17" t="s">
        <v>2653</v>
      </c>
      <c r="U553" s="17">
        <v>1</v>
      </c>
      <c r="V553" s="17">
        <v>0</v>
      </c>
      <c r="W553" s="17">
        <v>0</v>
      </c>
      <c r="X553" s="17">
        <v>0</v>
      </c>
      <c r="Y553" s="18" t="s">
        <v>1018</v>
      </c>
      <c r="AC553" s="70"/>
    </row>
    <row r="554" spans="1:29" s="15" customFormat="1" x14ac:dyDescent="0.2">
      <c r="A554" s="15">
        <v>594</v>
      </c>
      <c r="B554" s="15" t="s">
        <v>2654</v>
      </c>
      <c r="C554" s="15" t="s">
        <v>2430</v>
      </c>
      <c r="D554" s="15" t="s">
        <v>2414</v>
      </c>
      <c r="E554" s="16" t="s">
        <v>2415</v>
      </c>
      <c r="F554" s="15" t="s">
        <v>2303</v>
      </c>
      <c r="H554" s="15" t="s">
        <v>498</v>
      </c>
      <c r="I554" s="2">
        <f>VLOOKUP(H554,Sheet1!$A$15:$D$17,4,0)</f>
        <v>2</v>
      </c>
      <c r="J554" s="17" t="s">
        <v>770</v>
      </c>
      <c r="K554" s="4">
        <f>VLOOKUP(J554,Sheet1!$A$19:$D$22,4,0)</f>
        <v>4</v>
      </c>
      <c r="L554" s="17" t="s">
        <v>197</v>
      </c>
      <c r="M554" s="17" t="s">
        <v>30</v>
      </c>
      <c r="N554" s="4">
        <f>VLOOKUP(M554,Sheet1!$B$8:$D$10,3,0)</f>
        <v>3</v>
      </c>
      <c r="O554" s="17">
        <v>3</v>
      </c>
      <c r="P554" s="4">
        <f t="shared" si="16"/>
        <v>2</v>
      </c>
      <c r="Q554" s="17" t="s">
        <v>31</v>
      </c>
      <c r="R554" s="4">
        <f t="shared" si="17"/>
        <v>2</v>
      </c>
      <c r="S554" s="4" t="s">
        <v>2655</v>
      </c>
      <c r="T554" s="17" t="s">
        <v>2656</v>
      </c>
      <c r="U554" s="17">
        <v>0</v>
      </c>
      <c r="V554" s="17">
        <v>0</v>
      </c>
      <c r="W554" s="17">
        <v>0</v>
      </c>
      <c r="X554" s="17">
        <v>1</v>
      </c>
      <c r="AB554" s="18"/>
      <c r="AC554" s="70"/>
    </row>
    <row r="555" spans="1:29" s="15" customFormat="1" x14ac:dyDescent="0.2">
      <c r="A555" s="15">
        <v>595</v>
      </c>
      <c r="B555" s="15" t="s">
        <v>2654</v>
      </c>
      <c r="C555" s="15" t="s">
        <v>2430</v>
      </c>
      <c r="D555" s="15" t="s">
        <v>2414</v>
      </c>
      <c r="E555" s="16" t="s">
        <v>2415</v>
      </c>
      <c r="F555" s="15" t="s">
        <v>2303</v>
      </c>
      <c r="H555" s="15" t="s">
        <v>498</v>
      </c>
      <c r="I555" s="2">
        <f>VLOOKUP(H555,Sheet1!$A$15:$D$17,4,0)</f>
        <v>2</v>
      </c>
      <c r="J555" s="17" t="s">
        <v>770</v>
      </c>
      <c r="K555" s="4">
        <f>VLOOKUP(J555,Sheet1!$A$19:$D$22,4,0)</f>
        <v>4</v>
      </c>
      <c r="L555" s="17" t="s">
        <v>197</v>
      </c>
      <c r="M555" s="17" t="s">
        <v>30</v>
      </c>
      <c r="N555" s="4">
        <f>VLOOKUP(M555,Sheet1!$B$8:$D$10,3,0)</f>
        <v>3</v>
      </c>
      <c r="O555" s="17">
        <v>5</v>
      </c>
      <c r="P555" s="4">
        <f t="shared" si="16"/>
        <v>1</v>
      </c>
      <c r="Q555" s="17" t="s">
        <v>31</v>
      </c>
      <c r="R555" s="4">
        <f t="shared" si="17"/>
        <v>2</v>
      </c>
      <c r="S555" s="4" t="s">
        <v>775</v>
      </c>
      <c r="T555" s="17" t="s">
        <v>2657</v>
      </c>
      <c r="U555" s="17">
        <v>0</v>
      </c>
      <c r="V555" s="17">
        <v>0</v>
      </c>
      <c r="W555" s="17">
        <v>0</v>
      </c>
      <c r="X555" s="17">
        <v>1</v>
      </c>
      <c r="AB555" s="18" t="s">
        <v>168</v>
      </c>
      <c r="AC555" s="70"/>
    </row>
    <row r="556" spans="1:29" s="15" customFormat="1" x14ac:dyDescent="0.2">
      <c r="A556" s="15">
        <v>596</v>
      </c>
      <c r="B556" s="15" t="s">
        <v>2658</v>
      </c>
      <c r="C556" s="15" t="s">
        <v>2430</v>
      </c>
      <c r="D556" s="15" t="s">
        <v>2414</v>
      </c>
      <c r="E556" s="16" t="s">
        <v>2415</v>
      </c>
      <c r="F556" s="15" t="s">
        <v>2303</v>
      </c>
      <c r="H556" s="15" t="s">
        <v>498</v>
      </c>
      <c r="I556" s="2">
        <f>VLOOKUP(H556,Sheet1!$A$15:$D$17,4,0)</f>
        <v>2</v>
      </c>
      <c r="J556" s="17" t="s">
        <v>770</v>
      </c>
      <c r="K556" s="4">
        <f>VLOOKUP(J556,Sheet1!$A$19:$D$22,4,0)</f>
        <v>4</v>
      </c>
      <c r="L556" s="17" t="s">
        <v>197</v>
      </c>
      <c r="M556" s="17" t="s">
        <v>30</v>
      </c>
      <c r="N556" s="4">
        <f>VLOOKUP(M556,Sheet1!$B$8:$D$10,3,0)</f>
        <v>3</v>
      </c>
      <c r="O556" s="17">
        <v>4</v>
      </c>
      <c r="P556" s="4">
        <f t="shared" si="16"/>
        <v>2</v>
      </c>
      <c r="Q556" s="17" t="s">
        <v>44</v>
      </c>
      <c r="R556" s="4">
        <f t="shared" si="17"/>
        <v>1</v>
      </c>
      <c r="S556" s="4" t="s">
        <v>2659</v>
      </c>
      <c r="T556" s="17" t="s">
        <v>2660</v>
      </c>
      <c r="U556" s="17">
        <v>0</v>
      </c>
      <c r="V556" s="17">
        <v>1</v>
      </c>
      <c r="W556" s="17">
        <v>0</v>
      </c>
      <c r="X556" s="17">
        <v>0</v>
      </c>
      <c r="Z556" s="7" t="s">
        <v>2661</v>
      </c>
      <c r="AC556" s="70"/>
    </row>
    <row r="557" spans="1:29" s="15" customFormat="1" x14ac:dyDescent="0.2">
      <c r="A557" s="15">
        <v>597</v>
      </c>
      <c r="B557" s="15" t="s">
        <v>2658</v>
      </c>
      <c r="C557" s="15" t="s">
        <v>2430</v>
      </c>
      <c r="D557" s="15" t="s">
        <v>2414</v>
      </c>
      <c r="E557" s="16" t="s">
        <v>2415</v>
      </c>
      <c r="F557" s="15" t="s">
        <v>2303</v>
      </c>
      <c r="H557" s="15" t="s">
        <v>498</v>
      </c>
      <c r="I557" s="2">
        <f>VLOOKUP(H557,Sheet1!$A$15:$D$17,4,0)</f>
        <v>2</v>
      </c>
      <c r="J557" s="17" t="s">
        <v>770</v>
      </c>
      <c r="K557" s="4">
        <f>VLOOKUP(J557,Sheet1!$A$19:$D$22,4,0)</f>
        <v>4</v>
      </c>
      <c r="L557" s="17" t="s">
        <v>197</v>
      </c>
      <c r="M557" s="17" t="s">
        <v>30</v>
      </c>
      <c r="N557" s="4">
        <f>VLOOKUP(M557,Sheet1!$B$8:$D$10,3,0)</f>
        <v>3</v>
      </c>
      <c r="O557" s="17">
        <v>6</v>
      </c>
      <c r="P557" s="4">
        <f t="shared" si="16"/>
        <v>1</v>
      </c>
      <c r="Q557" s="17" t="s">
        <v>31</v>
      </c>
      <c r="R557" s="4">
        <f t="shared" si="17"/>
        <v>2</v>
      </c>
      <c r="S557" s="4" t="s">
        <v>2662</v>
      </c>
      <c r="T557" s="17" t="s">
        <v>2663</v>
      </c>
      <c r="U557" s="17">
        <v>0</v>
      </c>
      <c r="V557" s="17">
        <v>1</v>
      </c>
      <c r="W557" s="17">
        <v>0</v>
      </c>
      <c r="X557" s="17">
        <v>0</v>
      </c>
      <c r="Z557" s="7" t="s">
        <v>2661</v>
      </c>
      <c r="AC557" s="70"/>
    </row>
    <row r="558" spans="1:29" s="15" customFormat="1" x14ac:dyDescent="0.2">
      <c r="A558" s="15">
        <v>598</v>
      </c>
      <c r="B558" s="15" t="s">
        <v>2664</v>
      </c>
      <c r="C558" s="15" t="s">
        <v>2430</v>
      </c>
      <c r="D558" s="15" t="s">
        <v>2414</v>
      </c>
      <c r="E558" s="16" t="s">
        <v>2415</v>
      </c>
      <c r="F558" s="15" t="s">
        <v>2303</v>
      </c>
      <c r="H558" s="15" t="s">
        <v>498</v>
      </c>
      <c r="I558" s="2">
        <f>VLOOKUP(H558,Sheet1!$A$15:$D$17,4,0)</f>
        <v>2</v>
      </c>
      <c r="J558" s="17" t="s">
        <v>770</v>
      </c>
      <c r="K558" s="4">
        <f>VLOOKUP(J558,Sheet1!$A$19:$D$22,4,0)</f>
        <v>4</v>
      </c>
      <c r="L558" s="17" t="s">
        <v>197</v>
      </c>
      <c r="M558" s="17" t="s">
        <v>30</v>
      </c>
      <c r="N558" s="4">
        <f>VLOOKUP(M558,Sheet1!$B$8:$D$10,3,0)</f>
        <v>3</v>
      </c>
      <c r="O558" s="17">
        <v>3</v>
      </c>
      <c r="P558" s="4">
        <f t="shared" si="16"/>
        <v>2</v>
      </c>
      <c r="Q558" s="17" t="s">
        <v>31</v>
      </c>
      <c r="R558" s="4">
        <f t="shared" si="17"/>
        <v>2</v>
      </c>
      <c r="S558" s="4" t="s">
        <v>2665</v>
      </c>
      <c r="T558" s="17" t="s">
        <v>2666</v>
      </c>
      <c r="U558" s="17">
        <v>1</v>
      </c>
      <c r="V558" s="17">
        <v>0</v>
      </c>
      <c r="W558" s="17">
        <v>0</v>
      </c>
      <c r="X558" s="17">
        <v>0</v>
      </c>
      <c r="Y558" s="7" t="s">
        <v>1018</v>
      </c>
      <c r="AC558" s="70"/>
    </row>
    <row r="559" spans="1:29" s="15" customFormat="1" x14ac:dyDescent="0.2">
      <c r="A559" s="15">
        <v>599</v>
      </c>
      <c r="B559" s="15" t="s">
        <v>2664</v>
      </c>
      <c r="C559" s="15" t="s">
        <v>2430</v>
      </c>
      <c r="D559" s="15" t="s">
        <v>2414</v>
      </c>
      <c r="E559" s="16" t="s">
        <v>2415</v>
      </c>
      <c r="F559" s="15" t="s">
        <v>2303</v>
      </c>
      <c r="H559" s="15" t="s">
        <v>498</v>
      </c>
      <c r="I559" s="2">
        <f>VLOOKUP(H559,Sheet1!$A$15:$D$17,4,0)</f>
        <v>2</v>
      </c>
      <c r="J559" s="17" t="s">
        <v>770</v>
      </c>
      <c r="K559" s="4">
        <f>VLOOKUP(J559,Sheet1!$A$19:$D$22,4,0)</f>
        <v>4</v>
      </c>
      <c r="L559" s="17" t="s">
        <v>197</v>
      </c>
      <c r="M559" s="17" t="s">
        <v>30</v>
      </c>
      <c r="N559" s="4">
        <f>VLOOKUP(M559,Sheet1!$B$8:$D$10,3,0)</f>
        <v>3</v>
      </c>
      <c r="O559" s="17">
        <v>5</v>
      </c>
      <c r="P559" s="4">
        <f t="shared" si="16"/>
        <v>1</v>
      </c>
      <c r="Q559" s="17" t="s">
        <v>31</v>
      </c>
      <c r="R559" s="4">
        <f t="shared" si="17"/>
        <v>2</v>
      </c>
      <c r="S559" s="4" t="s">
        <v>2667</v>
      </c>
      <c r="T559" s="17" t="s">
        <v>2668</v>
      </c>
      <c r="U559" s="17">
        <v>1</v>
      </c>
      <c r="V559" s="17">
        <v>0</v>
      </c>
      <c r="W559" s="17">
        <v>0</v>
      </c>
      <c r="X559" s="17">
        <v>0</v>
      </c>
      <c r="Y559" s="7" t="s">
        <v>1018</v>
      </c>
      <c r="AC559" s="70"/>
    </row>
    <row r="560" spans="1:29" s="15" customFormat="1" x14ac:dyDescent="0.2">
      <c r="A560" s="15">
        <v>600</v>
      </c>
      <c r="B560" s="15" t="s">
        <v>2669</v>
      </c>
      <c r="C560" s="15" t="s">
        <v>2430</v>
      </c>
      <c r="D560" s="15" t="s">
        <v>2414</v>
      </c>
      <c r="E560" s="16" t="s">
        <v>2415</v>
      </c>
      <c r="F560" s="15" t="s">
        <v>2303</v>
      </c>
      <c r="H560" s="15" t="s">
        <v>498</v>
      </c>
      <c r="I560" s="2">
        <f>VLOOKUP(H560,Sheet1!$A$15:$D$17,4,0)</f>
        <v>2</v>
      </c>
      <c r="J560" s="17" t="s">
        <v>770</v>
      </c>
      <c r="K560" s="4">
        <f>VLOOKUP(J560,Sheet1!$A$19:$D$22,4,0)</f>
        <v>4</v>
      </c>
      <c r="L560" s="17" t="s">
        <v>197</v>
      </c>
      <c r="M560" s="17" t="s">
        <v>30</v>
      </c>
      <c r="N560" s="4">
        <f>VLOOKUP(M560,Sheet1!$B$8:$D$10,3,0)</f>
        <v>3</v>
      </c>
      <c r="O560" s="17">
        <v>2</v>
      </c>
      <c r="P560" s="4">
        <f t="shared" si="16"/>
        <v>2</v>
      </c>
      <c r="Q560" s="17" t="s">
        <v>44</v>
      </c>
      <c r="R560" s="4">
        <f t="shared" si="17"/>
        <v>1</v>
      </c>
      <c r="S560" s="4" t="s">
        <v>2670</v>
      </c>
      <c r="T560" s="17" t="s">
        <v>2671</v>
      </c>
      <c r="U560" s="17">
        <v>0</v>
      </c>
      <c r="V560" s="17">
        <v>0</v>
      </c>
      <c r="W560" s="17">
        <v>0</v>
      </c>
      <c r="X560" s="17">
        <v>0</v>
      </c>
      <c r="AC560" s="70"/>
    </row>
    <row r="561" spans="1:29" s="15" customFormat="1" x14ac:dyDescent="0.2">
      <c r="A561" s="15">
        <v>401</v>
      </c>
      <c r="B561" s="15" t="s">
        <v>2450</v>
      </c>
      <c r="C561" s="15" t="s">
        <v>2300</v>
      </c>
      <c r="D561" s="15" t="s">
        <v>2301</v>
      </c>
      <c r="E561" s="21" t="s">
        <v>2302</v>
      </c>
      <c r="F561" s="15" t="s">
        <v>2303</v>
      </c>
      <c r="H561" s="15" t="s">
        <v>498</v>
      </c>
      <c r="I561" s="2">
        <f>VLOOKUP(H561,Sheet1!$A$15:$D$17,4,0)</f>
        <v>2</v>
      </c>
      <c r="J561" s="17" t="s">
        <v>389</v>
      </c>
      <c r="K561" s="4">
        <f>VLOOKUP(J561,Sheet1!$A$19:$D$22,4,0)</f>
        <v>1</v>
      </c>
      <c r="L561" s="17" t="s">
        <v>390</v>
      </c>
      <c r="M561" s="17" t="s">
        <v>30</v>
      </c>
      <c r="N561" s="4">
        <f>VLOOKUP(M561,Sheet1!$B$8:$D$10,3,0)</f>
        <v>3</v>
      </c>
      <c r="O561" s="17">
        <v>5.5</v>
      </c>
      <c r="P561" s="4">
        <f t="shared" si="16"/>
        <v>1</v>
      </c>
      <c r="Q561" s="17" t="s">
        <v>31</v>
      </c>
      <c r="R561" s="4">
        <f t="shared" si="17"/>
        <v>2</v>
      </c>
      <c r="S561" s="4" t="s">
        <v>2672</v>
      </c>
      <c r="T561" s="17" t="s">
        <v>2673</v>
      </c>
      <c r="U561" s="17">
        <v>0</v>
      </c>
      <c r="V561" s="17">
        <v>0</v>
      </c>
      <c r="W561" s="17">
        <v>0</v>
      </c>
      <c r="X561" s="17">
        <v>0</v>
      </c>
      <c r="AC561" s="70"/>
    </row>
    <row r="562" spans="1:29" s="15" customFormat="1" x14ac:dyDescent="0.2">
      <c r="A562" s="15">
        <v>402</v>
      </c>
      <c r="B562" s="15" t="s">
        <v>2450</v>
      </c>
      <c r="C562" s="15" t="s">
        <v>2300</v>
      </c>
      <c r="D562" s="15" t="s">
        <v>2301</v>
      </c>
      <c r="E562" s="21" t="s">
        <v>2302</v>
      </c>
      <c r="F562" s="15" t="s">
        <v>2303</v>
      </c>
      <c r="H562" s="15" t="s">
        <v>498</v>
      </c>
      <c r="I562" s="2">
        <f>VLOOKUP(H562,Sheet1!$A$15:$D$17,4,0)</f>
        <v>2</v>
      </c>
      <c r="J562" s="17" t="s">
        <v>389</v>
      </c>
      <c r="K562" s="4">
        <f>VLOOKUP(J562,Sheet1!$A$19:$D$22,4,0)</f>
        <v>1</v>
      </c>
      <c r="L562" s="17" t="s">
        <v>390</v>
      </c>
      <c r="M562" s="17" t="s">
        <v>30</v>
      </c>
      <c r="N562" s="4">
        <f>VLOOKUP(M562,Sheet1!$B$8:$D$10,3,0)</f>
        <v>3</v>
      </c>
      <c r="O562" s="17">
        <v>2</v>
      </c>
      <c r="P562" s="4">
        <f t="shared" si="16"/>
        <v>2</v>
      </c>
      <c r="Q562" s="17" t="s">
        <v>31</v>
      </c>
      <c r="R562" s="4">
        <f t="shared" si="17"/>
        <v>2</v>
      </c>
      <c r="S562" s="4" t="s">
        <v>2674</v>
      </c>
      <c r="T562" s="17" t="s">
        <v>2675</v>
      </c>
      <c r="U562" s="17">
        <v>1</v>
      </c>
      <c r="V562" s="17">
        <v>0</v>
      </c>
      <c r="W562" s="17">
        <v>0</v>
      </c>
      <c r="X562" s="17">
        <v>0</v>
      </c>
      <c r="Y562" s="7" t="s">
        <v>2676</v>
      </c>
      <c r="AC562" s="70"/>
    </row>
    <row r="563" spans="1:29" s="15" customFormat="1" x14ac:dyDescent="0.2">
      <c r="A563" s="15">
        <v>404</v>
      </c>
      <c r="B563" s="15" t="s">
        <v>2677</v>
      </c>
      <c r="C563" s="15" t="s">
        <v>2300</v>
      </c>
      <c r="D563" s="15" t="s">
        <v>2301</v>
      </c>
      <c r="E563" s="21" t="s">
        <v>2302</v>
      </c>
      <c r="F563" s="15" t="s">
        <v>2303</v>
      </c>
      <c r="H563" s="15" t="s">
        <v>498</v>
      </c>
      <c r="I563" s="2">
        <f>VLOOKUP(H563,Sheet1!$A$15:$D$17,4,0)</f>
        <v>2</v>
      </c>
      <c r="J563" s="17" t="s">
        <v>389</v>
      </c>
      <c r="K563" s="4">
        <f>VLOOKUP(J563,Sheet1!$A$19:$D$22,4,0)</f>
        <v>1</v>
      </c>
      <c r="L563" s="17" t="s">
        <v>390</v>
      </c>
      <c r="M563" s="17" t="s">
        <v>30</v>
      </c>
      <c r="N563" s="4">
        <f>VLOOKUP(M563,Sheet1!$B$8:$D$10,3,0)</f>
        <v>3</v>
      </c>
      <c r="O563" s="17">
        <v>3</v>
      </c>
      <c r="P563" s="4">
        <f t="shared" si="16"/>
        <v>2</v>
      </c>
      <c r="Q563" s="17" t="s">
        <v>31</v>
      </c>
      <c r="R563" s="4">
        <f t="shared" si="17"/>
        <v>2</v>
      </c>
      <c r="S563" s="4" t="s">
        <v>1833</v>
      </c>
      <c r="T563" s="17" t="s">
        <v>2678</v>
      </c>
      <c r="U563" s="17">
        <v>0</v>
      </c>
      <c r="V563" s="17">
        <v>0</v>
      </c>
      <c r="W563" s="17">
        <v>0</v>
      </c>
      <c r="X563" s="17">
        <v>0</v>
      </c>
      <c r="AC563" s="70"/>
    </row>
    <row r="564" spans="1:29" s="15" customFormat="1" x14ac:dyDescent="0.2">
      <c r="A564" s="15">
        <v>403</v>
      </c>
      <c r="B564" s="15" t="s">
        <v>2450</v>
      </c>
      <c r="C564" s="15" t="s">
        <v>2300</v>
      </c>
      <c r="D564" s="15" t="s">
        <v>2301</v>
      </c>
      <c r="E564" s="21" t="s">
        <v>2302</v>
      </c>
      <c r="F564" s="15" t="s">
        <v>2303</v>
      </c>
      <c r="H564" s="15" t="s">
        <v>498</v>
      </c>
      <c r="I564" s="2">
        <f>VLOOKUP(H564,Sheet1!$A$15:$D$17,4,0)</f>
        <v>2</v>
      </c>
      <c r="J564" s="17" t="s">
        <v>389</v>
      </c>
      <c r="K564" s="4">
        <f>VLOOKUP(J564,Sheet1!$A$19:$D$22,4,0)</f>
        <v>1</v>
      </c>
      <c r="L564" s="17" t="s">
        <v>390</v>
      </c>
      <c r="M564" s="17" t="s">
        <v>30</v>
      </c>
      <c r="N564" s="4">
        <f>VLOOKUP(M564,Sheet1!$B$8:$D$10,3,0)</f>
        <v>3</v>
      </c>
      <c r="O564" s="17">
        <v>5</v>
      </c>
      <c r="P564" s="4">
        <f t="shared" si="16"/>
        <v>1</v>
      </c>
      <c r="Q564" s="17" t="s">
        <v>31</v>
      </c>
      <c r="R564" s="4">
        <f t="shared" si="17"/>
        <v>2</v>
      </c>
      <c r="S564" s="4" t="s">
        <v>2679</v>
      </c>
      <c r="T564" s="17" t="s">
        <v>2680</v>
      </c>
      <c r="U564" s="17">
        <v>0</v>
      </c>
      <c r="V564" s="17">
        <v>0</v>
      </c>
      <c r="W564" s="17">
        <v>0</v>
      </c>
      <c r="X564" s="17">
        <v>0</v>
      </c>
      <c r="AC564" s="70"/>
    </row>
    <row r="565" spans="1:29" s="15" customFormat="1" x14ac:dyDescent="0.2">
      <c r="A565" s="15">
        <v>405</v>
      </c>
      <c r="B565" s="15" t="s">
        <v>2681</v>
      </c>
      <c r="C565" s="15" t="s">
        <v>2301</v>
      </c>
      <c r="D565" s="15" t="s">
        <v>2301</v>
      </c>
      <c r="E565" s="21" t="s">
        <v>2302</v>
      </c>
      <c r="F565" s="15" t="s">
        <v>2303</v>
      </c>
      <c r="H565" s="15" t="s">
        <v>498</v>
      </c>
      <c r="I565" s="2">
        <f>VLOOKUP(H565,Sheet1!$A$15:$D$17,4,0)</f>
        <v>2</v>
      </c>
      <c r="J565" s="17" t="s">
        <v>389</v>
      </c>
      <c r="K565" s="4">
        <f>VLOOKUP(J565,Sheet1!$A$19:$D$22,4,0)</f>
        <v>1</v>
      </c>
      <c r="L565" s="17" t="s">
        <v>390</v>
      </c>
      <c r="M565" s="17" t="s">
        <v>30</v>
      </c>
      <c r="N565" s="4">
        <f>VLOOKUP(M565,Sheet1!$B$8:$D$10,3,0)</f>
        <v>3</v>
      </c>
      <c r="O565" s="17">
        <v>5</v>
      </c>
      <c r="P565" s="4">
        <f t="shared" si="16"/>
        <v>1</v>
      </c>
      <c r="Q565" s="17" t="s">
        <v>31</v>
      </c>
      <c r="R565" s="4">
        <f t="shared" si="17"/>
        <v>2</v>
      </c>
      <c r="S565" s="4" t="s">
        <v>1842</v>
      </c>
      <c r="T565" s="17" t="s">
        <v>2682</v>
      </c>
      <c r="U565" s="17">
        <v>0</v>
      </c>
      <c r="V565" s="17">
        <v>0</v>
      </c>
      <c r="W565" s="17">
        <v>0</v>
      </c>
      <c r="X565" s="17">
        <v>0</v>
      </c>
      <c r="AC565" s="70"/>
    </row>
    <row r="566" spans="1:29" s="15" customFormat="1" x14ac:dyDescent="0.2">
      <c r="A566" s="15">
        <v>406</v>
      </c>
      <c r="B566" s="15" t="s">
        <v>2681</v>
      </c>
      <c r="C566" s="15" t="s">
        <v>2301</v>
      </c>
      <c r="D566" s="15" t="s">
        <v>2301</v>
      </c>
      <c r="E566" s="21" t="s">
        <v>2302</v>
      </c>
      <c r="F566" s="15" t="s">
        <v>2303</v>
      </c>
      <c r="H566" s="15" t="s">
        <v>498</v>
      </c>
      <c r="I566" s="2">
        <f>VLOOKUP(H566,Sheet1!$A$15:$D$17,4,0)</f>
        <v>2</v>
      </c>
      <c r="J566" s="17" t="s">
        <v>389</v>
      </c>
      <c r="K566" s="4">
        <f>VLOOKUP(J566,Sheet1!$A$19:$D$22,4,0)</f>
        <v>1</v>
      </c>
      <c r="L566" s="17" t="s">
        <v>390</v>
      </c>
      <c r="M566" s="17" t="s">
        <v>30</v>
      </c>
      <c r="N566" s="4">
        <f>VLOOKUP(M566,Sheet1!$B$8:$D$10,3,0)</f>
        <v>3</v>
      </c>
      <c r="O566" s="17">
        <v>3</v>
      </c>
      <c r="P566" s="4">
        <f t="shared" si="16"/>
        <v>2</v>
      </c>
      <c r="Q566" s="17" t="s">
        <v>31</v>
      </c>
      <c r="R566" s="4">
        <f t="shared" si="17"/>
        <v>2</v>
      </c>
      <c r="S566" s="4" t="s">
        <v>2683</v>
      </c>
      <c r="T566" s="17" t="s">
        <v>2684</v>
      </c>
      <c r="U566" s="17">
        <v>0</v>
      </c>
      <c r="V566" s="17">
        <v>0</v>
      </c>
      <c r="W566" s="17">
        <v>0</v>
      </c>
      <c r="X566" s="17">
        <v>0</v>
      </c>
      <c r="AC566" s="70"/>
    </row>
    <row r="567" spans="1:29" s="15" customFormat="1" x14ac:dyDescent="0.2">
      <c r="A567" s="15">
        <v>407</v>
      </c>
      <c r="B567" s="15" t="s">
        <v>2602</v>
      </c>
      <c r="C567" s="15" t="s">
        <v>2301</v>
      </c>
      <c r="D567" s="15" t="s">
        <v>2301</v>
      </c>
      <c r="E567" s="21" t="s">
        <v>2302</v>
      </c>
      <c r="F567" s="15" t="s">
        <v>2303</v>
      </c>
      <c r="H567" s="15" t="s">
        <v>498</v>
      </c>
      <c r="I567" s="2">
        <f>VLOOKUP(H567,Sheet1!$A$15:$D$17,4,0)</f>
        <v>2</v>
      </c>
      <c r="J567" s="17" t="s">
        <v>389</v>
      </c>
      <c r="K567" s="4">
        <f>VLOOKUP(J567,Sheet1!$A$19:$D$22,4,0)</f>
        <v>1</v>
      </c>
      <c r="L567" s="17" t="s">
        <v>390</v>
      </c>
      <c r="M567" s="17" t="s">
        <v>30</v>
      </c>
      <c r="N567" s="4">
        <f>VLOOKUP(M567,Sheet1!$B$8:$D$10,3,0)</f>
        <v>3</v>
      </c>
      <c r="O567" s="17">
        <v>7</v>
      </c>
      <c r="P567" s="4">
        <f t="shared" si="16"/>
        <v>1</v>
      </c>
      <c r="Q567" s="17" t="s">
        <v>31</v>
      </c>
      <c r="R567" s="4">
        <f t="shared" si="17"/>
        <v>2</v>
      </c>
      <c r="S567" s="4" t="s">
        <v>2685</v>
      </c>
      <c r="T567" s="17" t="s">
        <v>2686</v>
      </c>
      <c r="U567" s="17">
        <v>0</v>
      </c>
      <c r="V567" s="17">
        <v>0</v>
      </c>
      <c r="W567" s="17">
        <v>0</v>
      </c>
      <c r="X567" s="17">
        <v>0</v>
      </c>
      <c r="AC567" s="70"/>
    </row>
    <row r="568" spans="1:29" s="15" customFormat="1" x14ac:dyDescent="0.2">
      <c r="A568" s="15">
        <v>411</v>
      </c>
      <c r="B568" s="15" t="s">
        <v>2605</v>
      </c>
      <c r="C568" s="15" t="s">
        <v>2301</v>
      </c>
      <c r="D568" s="15" t="s">
        <v>2301</v>
      </c>
      <c r="E568" s="21" t="s">
        <v>2302</v>
      </c>
      <c r="F568" s="15" t="s">
        <v>2303</v>
      </c>
      <c r="H568" s="15" t="s">
        <v>498</v>
      </c>
      <c r="I568" s="2">
        <f>VLOOKUP(H568,Sheet1!$A$15:$D$17,4,0)</f>
        <v>2</v>
      </c>
      <c r="J568" s="17" t="s">
        <v>389</v>
      </c>
      <c r="K568" s="4">
        <f>VLOOKUP(J568,Sheet1!$A$19:$D$22,4,0)</f>
        <v>1</v>
      </c>
      <c r="L568" s="17" t="s">
        <v>390</v>
      </c>
      <c r="M568" s="17" t="s">
        <v>30</v>
      </c>
      <c r="N568" s="4">
        <f>VLOOKUP(M568,Sheet1!$B$8:$D$10,3,0)</f>
        <v>3</v>
      </c>
      <c r="O568" s="17">
        <v>3</v>
      </c>
      <c r="P568" s="4">
        <f t="shared" si="16"/>
        <v>2</v>
      </c>
      <c r="Q568" s="17" t="s">
        <v>31</v>
      </c>
      <c r="R568" s="4">
        <f t="shared" si="17"/>
        <v>2</v>
      </c>
      <c r="S568" s="4" t="s">
        <v>2687</v>
      </c>
      <c r="T568" s="17" t="s">
        <v>2688</v>
      </c>
      <c r="U568" s="17">
        <v>0</v>
      </c>
      <c r="V568" s="17">
        <v>0</v>
      </c>
      <c r="W568" s="17">
        <v>0</v>
      </c>
      <c r="X568" s="17">
        <v>0</v>
      </c>
      <c r="AC568" s="70"/>
    </row>
    <row r="569" spans="1:29" s="15" customFormat="1" x14ac:dyDescent="0.2">
      <c r="A569" s="15">
        <v>418</v>
      </c>
      <c r="B569" s="15" t="s">
        <v>2486</v>
      </c>
      <c r="C569" s="15" t="s">
        <v>2301</v>
      </c>
      <c r="D569" s="15" t="s">
        <v>2301</v>
      </c>
      <c r="E569" s="21" t="s">
        <v>2302</v>
      </c>
      <c r="F569" s="15" t="s">
        <v>2303</v>
      </c>
      <c r="H569" s="15" t="s">
        <v>498</v>
      </c>
      <c r="I569" s="2">
        <f>VLOOKUP(H569,Sheet1!$A$15:$D$17,4,0)</f>
        <v>2</v>
      </c>
      <c r="J569" s="17" t="s">
        <v>389</v>
      </c>
      <c r="K569" s="4">
        <f>VLOOKUP(J569,Sheet1!$A$19:$D$22,4,0)</f>
        <v>1</v>
      </c>
      <c r="L569" s="17" t="s">
        <v>390</v>
      </c>
      <c r="M569" s="17" t="s">
        <v>30</v>
      </c>
      <c r="N569" s="4">
        <f>VLOOKUP(M569,Sheet1!$B$8:$D$10,3,0)</f>
        <v>3</v>
      </c>
      <c r="O569" s="17">
        <v>4</v>
      </c>
      <c r="P569" s="4">
        <f t="shared" si="16"/>
        <v>2</v>
      </c>
      <c r="Q569" s="17" t="s">
        <v>31</v>
      </c>
      <c r="R569" s="4">
        <f t="shared" si="17"/>
        <v>2</v>
      </c>
      <c r="S569" s="4" t="s">
        <v>2689</v>
      </c>
      <c r="T569" s="17" t="s">
        <v>2690</v>
      </c>
      <c r="U569" s="17">
        <v>0</v>
      </c>
      <c r="V569" s="17">
        <v>0</v>
      </c>
      <c r="W569" s="17">
        <v>0</v>
      </c>
      <c r="X569" s="17">
        <v>0</v>
      </c>
      <c r="AC569" s="70"/>
    </row>
    <row r="570" spans="1:29" s="15" customFormat="1" x14ac:dyDescent="0.2">
      <c r="A570" s="15">
        <v>408</v>
      </c>
      <c r="B570" s="15" t="s">
        <v>2605</v>
      </c>
      <c r="C570" s="15" t="s">
        <v>2301</v>
      </c>
      <c r="D570" s="15" t="s">
        <v>2301</v>
      </c>
      <c r="E570" s="21" t="s">
        <v>2302</v>
      </c>
      <c r="F570" s="15" t="s">
        <v>2303</v>
      </c>
      <c r="H570" s="15" t="s">
        <v>498</v>
      </c>
      <c r="I570" s="2">
        <f>VLOOKUP(H570,Sheet1!$A$15:$D$17,4,0)</f>
        <v>2</v>
      </c>
      <c r="J570" s="17" t="s">
        <v>389</v>
      </c>
      <c r="K570" s="4">
        <f>VLOOKUP(J570,Sheet1!$A$19:$D$22,4,0)</f>
        <v>1</v>
      </c>
      <c r="L570" s="17" t="s">
        <v>390</v>
      </c>
      <c r="M570" s="17" t="s">
        <v>30</v>
      </c>
      <c r="N570" s="4">
        <f>VLOOKUP(M570,Sheet1!$B$8:$D$10,3,0)</f>
        <v>3</v>
      </c>
      <c r="O570" s="17">
        <v>5</v>
      </c>
      <c r="P570" s="4">
        <f t="shared" si="16"/>
        <v>1</v>
      </c>
      <c r="Q570" s="17" t="s">
        <v>31</v>
      </c>
      <c r="R570" s="4">
        <f t="shared" si="17"/>
        <v>2</v>
      </c>
      <c r="S570" s="4" t="s">
        <v>2691</v>
      </c>
      <c r="T570" s="17" t="s">
        <v>2692</v>
      </c>
      <c r="U570" s="17">
        <v>0</v>
      </c>
      <c r="V570" s="17">
        <v>0</v>
      </c>
      <c r="W570" s="17">
        <v>0</v>
      </c>
      <c r="X570" s="17">
        <v>0</v>
      </c>
      <c r="AC570" s="70"/>
    </row>
    <row r="571" spans="1:29" s="15" customFormat="1" x14ac:dyDescent="0.2">
      <c r="A571" s="15">
        <v>409</v>
      </c>
      <c r="B571" s="15" t="s">
        <v>2605</v>
      </c>
      <c r="C571" s="15" t="s">
        <v>2301</v>
      </c>
      <c r="D571" s="15" t="s">
        <v>2301</v>
      </c>
      <c r="E571" s="21" t="s">
        <v>2302</v>
      </c>
      <c r="F571" s="15" t="s">
        <v>2303</v>
      </c>
      <c r="H571" s="15" t="s">
        <v>498</v>
      </c>
      <c r="I571" s="2">
        <f>VLOOKUP(H571,Sheet1!$A$15:$D$17,4,0)</f>
        <v>2</v>
      </c>
      <c r="J571" s="17" t="s">
        <v>389</v>
      </c>
      <c r="K571" s="4">
        <f>VLOOKUP(J571,Sheet1!$A$19:$D$22,4,0)</f>
        <v>1</v>
      </c>
      <c r="L571" s="17" t="s">
        <v>390</v>
      </c>
      <c r="M571" s="17" t="s">
        <v>30</v>
      </c>
      <c r="N571" s="4">
        <f>VLOOKUP(M571,Sheet1!$B$8:$D$10,3,0)</f>
        <v>3</v>
      </c>
      <c r="O571" s="17">
        <v>6</v>
      </c>
      <c r="P571" s="4">
        <f t="shared" si="16"/>
        <v>1</v>
      </c>
      <c r="Q571" s="17" t="s">
        <v>31</v>
      </c>
      <c r="R571" s="4">
        <f t="shared" si="17"/>
        <v>2</v>
      </c>
      <c r="S571" s="4" t="s">
        <v>2693</v>
      </c>
      <c r="T571" s="17" t="s">
        <v>2694</v>
      </c>
      <c r="U571" s="17">
        <v>0</v>
      </c>
      <c r="V571" s="17">
        <v>0</v>
      </c>
      <c r="W571" s="17">
        <v>0</v>
      </c>
      <c r="X571" s="17">
        <v>0</v>
      </c>
      <c r="AC571" s="70"/>
    </row>
    <row r="572" spans="1:29" s="15" customFormat="1" x14ac:dyDescent="0.2">
      <c r="A572" s="15">
        <v>410</v>
      </c>
      <c r="B572" s="15" t="s">
        <v>2605</v>
      </c>
      <c r="C572" s="15" t="s">
        <v>2301</v>
      </c>
      <c r="D572" s="15" t="s">
        <v>2301</v>
      </c>
      <c r="E572" s="21" t="s">
        <v>2302</v>
      </c>
      <c r="F572" s="15" t="s">
        <v>2303</v>
      </c>
      <c r="H572" s="15" t="s">
        <v>498</v>
      </c>
      <c r="I572" s="2">
        <f>VLOOKUP(H572,Sheet1!$A$15:$D$17,4,0)</f>
        <v>2</v>
      </c>
      <c r="J572" s="17" t="s">
        <v>389</v>
      </c>
      <c r="K572" s="4">
        <f>VLOOKUP(J572,Sheet1!$A$19:$D$22,4,0)</f>
        <v>1</v>
      </c>
      <c r="L572" s="17" t="s">
        <v>390</v>
      </c>
      <c r="M572" s="17" t="s">
        <v>30</v>
      </c>
      <c r="N572" s="4">
        <f>VLOOKUP(M572,Sheet1!$B$8:$D$10,3,0)</f>
        <v>3</v>
      </c>
      <c r="O572" s="17">
        <v>2</v>
      </c>
      <c r="P572" s="4">
        <f t="shared" si="16"/>
        <v>2</v>
      </c>
      <c r="Q572" s="17" t="s">
        <v>44</v>
      </c>
      <c r="R572" s="4">
        <f t="shared" si="17"/>
        <v>1</v>
      </c>
      <c r="S572" s="4" t="s">
        <v>2695</v>
      </c>
      <c r="T572" s="17" t="s">
        <v>2696</v>
      </c>
      <c r="U572" s="17">
        <v>0</v>
      </c>
      <c r="V572" s="17">
        <v>0</v>
      </c>
      <c r="W572" s="17">
        <v>0</v>
      </c>
      <c r="X572" s="17">
        <v>0</v>
      </c>
      <c r="AC572" s="70"/>
    </row>
    <row r="573" spans="1:29" s="15" customFormat="1" x14ac:dyDescent="0.2">
      <c r="A573" s="15">
        <v>412</v>
      </c>
      <c r="B573" s="15" t="s">
        <v>2697</v>
      </c>
      <c r="C573" s="15" t="s">
        <v>2301</v>
      </c>
      <c r="D573" s="15" t="s">
        <v>2301</v>
      </c>
      <c r="E573" s="21" t="s">
        <v>2302</v>
      </c>
      <c r="F573" s="15" t="s">
        <v>2303</v>
      </c>
      <c r="H573" s="15" t="s">
        <v>498</v>
      </c>
      <c r="I573" s="2">
        <f>VLOOKUP(H573,Sheet1!$A$15:$D$17,4,0)</f>
        <v>2</v>
      </c>
      <c r="J573" s="17" t="s">
        <v>389</v>
      </c>
      <c r="K573" s="4">
        <f>VLOOKUP(J573,Sheet1!$A$19:$D$22,4,0)</f>
        <v>1</v>
      </c>
      <c r="L573" s="17" t="s">
        <v>390</v>
      </c>
      <c r="M573" s="17" t="s">
        <v>30</v>
      </c>
      <c r="N573" s="4">
        <f>VLOOKUP(M573,Sheet1!$B$8:$D$10,3,0)</f>
        <v>3</v>
      </c>
      <c r="O573" s="17">
        <v>6</v>
      </c>
      <c r="P573" s="4">
        <f t="shared" si="16"/>
        <v>1</v>
      </c>
      <c r="Q573" s="17" t="s">
        <v>31</v>
      </c>
      <c r="R573" s="4">
        <f t="shared" si="17"/>
        <v>2</v>
      </c>
      <c r="S573" s="4" t="s">
        <v>2698</v>
      </c>
      <c r="T573" s="17" t="s">
        <v>2699</v>
      </c>
      <c r="U573" s="17">
        <v>0</v>
      </c>
      <c r="V573" s="17">
        <v>0</v>
      </c>
      <c r="W573" s="17">
        <v>1</v>
      </c>
      <c r="X573" s="17">
        <v>0</v>
      </c>
      <c r="AA573" s="7" t="s">
        <v>2700</v>
      </c>
      <c r="AC573" s="70"/>
    </row>
    <row r="574" spans="1:29" s="15" customFormat="1" x14ac:dyDescent="0.2">
      <c r="A574" s="15">
        <v>413</v>
      </c>
      <c r="B574" s="15" t="s">
        <v>2697</v>
      </c>
      <c r="C574" s="15" t="s">
        <v>2301</v>
      </c>
      <c r="D574" s="15" t="s">
        <v>2301</v>
      </c>
      <c r="E574" s="21" t="s">
        <v>2302</v>
      </c>
      <c r="F574" s="15" t="s">
        <v>2303</v>
      </c>
      <c r="H574" s="15" t="s">
        <v>498</v>
      </c>
      <c r="I574" s="2">
        <f>VLOOKUP(H574,Sheet1!$A$15:$D$17,4,0)</f>
        <v>2</v>
      </c>
      <c r="J574" s="17" t="s">
        <v>389</v>
      </c>
      <c r="K574" s="4">
        <f>VLOOKUP(J574,Sheet1!$A$19:$D$22,4,0)</f>
        <v>1</v>
      </c>
      <c r="L574" s="17" t="s">
        <v>390</v>
      </c>
      <c r="M574" s="17" t="s">
        <v>30</v>
      </c>
      <c r="N574" s="4">
        <f>VLOOKUP(M574,Sheet1!$B$8:$D$10,3,0)</f>
        <v>3</v>
      </c>
      <c r="O574" s="17">
        <v>3</v>
      </c>
      <c r="P574" s="4">
        <f t="shared" si="16"/>
        <v>2</v>
      </c>
      <c r="Q574" s="17" t="s">
        <v>31</v>
      </c>
      <c r="R574" s="4">
        <f t="shared" si="17"/>
        <v>2</v>
      </c>
      <c r="S574" s="4" t="s">
        <v>2701</v>
      </c>
      <c r="T574" s="17" t="s">
        <v>2702</v>
      </c>
      <c r="U574" s="17">
        <v>0</v>
      </c>
      <c r="V574" s="17">
        <v>0</v>
      </c>
      <c r="W574" s="17">
        <v>0</v>
      </c>
      <c r="X574" s="17">
        <v>0</v>
      </c>
      <c r="AC574" s="70"/>
    </row>
    <row r="575" spans="1:29" s="15" customFormat="1" x14ac:dyDescent="0.2">
      <c r="A575" s="15">
        <v>414</v>
      </c>
      <c r="B575" s="15" t="s">
        <v>2703</v>
      </c>
      <c r="C575" s="15" t="s">
        <v>2301</v>
      </c>
      <c r="D575" s="15" t="s">
        <v>2301</v>
      </c>
      <c r="E575" s="21" t="s">
        <v>2302</v>
      </c>
      <c r="F575" s="15" t="s">
        <v>2303</v>
      </c>
      <c r="H575" s="15" t="s">
        <v>498</v>
      </c>
      <c r="I575" s="2">
        <f>VLOOKUP(H575,Sheet1!$A$15:$D$17,4,0)</f>
        <v>2</v>
      </c>
      <c r="J575" s="17" t="s">
        <v>389</v>
      </c>
      <c r="K575" s="4">
        <f>VLOOKUP(J575,Sheet1!$A$19:$D$22,4,0)</f>
        <v>1</v>
      </c>
      <c r="L575" s="17" t="s">
        <v>390</v>
      </c>
      <c r="M575" s="17" t="s">
        <v>30</v>
      </c>
      <c r="N575" s="4">
        <f>VLOOKUP(M575,Sheet1!$B$8:$D$10,3,0)</f>
        <v>3</v>
      </c>
      <c r="O575" s="17">
        <v>5</v>
      </c>
      <c r="P575" s="4">
        <f t="shared" si="16"/>
        <v>1</v>
      </c>
      <c r="Q575" s="17" t="s">
        <v>44</v>
      </c>
      <c r="R575" s="4">
        <f t="shared" si="17"/>
        <v>1</v>
      </c>
      <c r="S575" s="4" t="s">
        <v>2704</v>
      </c>
      <c r="T575" s="17" t="s">
        <v>2705</v>
      </c>
      <c r="U575" s="17">
        <v>0</v>
      </c>
      <c r="V575" s="17">
        <v>0</v>
      </c>
      <c r="W575" s="17">
        <v>0</v>
      </c>
      <c r="X575" s="17">
        <v>0</v>
      </c>
      <c r="AC575" s="70"/>
    </row>
    <row r="576" spans="1:29" s="15" customFormat="1" x14ac:dyDescent="0.2">
      <c r="A576" s="15">
        <v>419</v>
      </c>
      <c r="B576" s="15" t="s">
        <v>2486</v>
      </c>
      <c r="C576" s="15" t="s">
        <v>2301</v>
      </c>
      <c r="D576" s="15" t="s">
        <v>2301</v>
      </c>
      <c r="E576" s="21" t="s">
        <v>2302</v>
      </c>
      <c r="F576" s="15" t="s">
        <v>2303</v>
      </c>
      <c r="H576" s="15" t="s">
        <v>498</v>
      </c>
      <c r="I576" s="2">
        <f>VLOOKUP(H576,Sheet1!$A$15:$D$17,4,0)</f>
        <v>2</v>
      </c>
      <c r="J576" s="17" t="s">
        <v>389</v>
      </c>
      <c r="K576" s="4">
        <f>VLOOKUP(J576,Sheet1!$A$19:$D$22,4,0)</f>
        <v>1</v>
      </c>
      <c r="L576" s="17" t="s">
        <v>390</v>
      </c>
      <c r="M576" s="17" t="s">
        <v>30</v>
      </c>
      <c r="N576" s="4">
        <f>VLOOKUP(M576,Sheet1!$B$8:$D$10,3,0)</f>
        <v>3</v>
      </c>
      <c r="O576" s="17">
        <v>6</v>
      </c>
      <c r="P576" s="4">
        <f t="shared" si="16"/>
        <v>1</v>
      </c>
      <c r="Q576" s="17" t="s">
        <v>44</v>
      </c>
      <c r="R576" s="4">
        <f t="shared" si="17"/>
        <v>1</v>
      </c>
      <c r="S576" s="4" t="s">
        <v>2706</v>
      </c>
      <c r="T576" s="17" t="s">
        <v>2707</v>
      </c>
      <c r="U576" s="17">
        <v>0</v>
      </c>
      <c r="V576" s="17">
        <v>0</v>
      </c>
      <c r="W576" s="17">
        <v>1</v>
      </c>
      <c r="X576" s="17">
        <v>0</v>
      </c>
      <c r="AA576" s="7" t="s">
        <v>2708</v>
      </c>
      <c r="AC576" s="70"/>
    </row>
    <row r="577" spans="1:29" s="15" customFormat="1" x14ac:dyDescent="0.2">
      <c r="A577" s="15">
        <v>420</v>
      </c>
      <c r="B577" s="15" t="s">
        <v>2486</v>
      </c>
      <c r="C577" s="15" t="s">
        <v>2301</v>
      </c>
      <c r="D577" s="15" t="s">
        <v>2301</v>
      </c>
      <c r="E577" s="21" t="s">
        <v>2302</v>
      </c>
      <c r="F577" s="15" t="s">
        <v>2303</v>
      </c>
      <c r="H577" s="15" t="s">
        <v>498</v>
      </c>
      <c r="I577" s="2">
        <f>VLOOKUP(H577,Sheet1!$A$15:$D$17,4,0)</f>
        <v>2</v>
      </c>
      <c r="J577" s="17" t="s">
        <v>389</v>
      </c>
      <c r="K577" s="4">
        <f>VLOOKUP(J577,Sheet1!$A$19:$D$22,4,0)</f>
        <v>1</v>
      </c>
      <c r="L577" s="17" t="s">
        <v>390</v>
      </c>
      <c r="M577" s="17" t="s">
        <v>30</v>
      </c>
      <c r="N577" s="4">
        <f>VLOOKUP(M577,Sheet1!$B$8:$D$10,3,0)</f>
        <v>3</v>
      </c>
      <c r="O577" s="17">
        <v>2</v>
      </c>
      <c r="P577" s="4">
        <f t="shared" si="16"/>
        <v>2</v>
      </c>
      <c r="Q577" s="17" t="s">
        <v>31</v>
      </c>
      <c r="R577" s="4">
        <f t="shared" si="17"/>
        <v>2</v>
      </c>
      <c r="S577" s="4" t="s">
        <v>2709</v>
      </c>
      <c r="T577" s="17" t="s">
        <v>2710</v>
      </c>
      <c r="U577" s="17">
        <v>0</v>
      </c>
      <c r="V577" s="17">
        <v>0</v>
      </c>
      <c r="W577" s="17">
        <v>0</v>
      </c>
      <c r="X577" s="17">
        <v>0</v>
      </c>
      <c r="AC577" s="70"/>
    </row>
    <row r="578" spans="1:29" s="15" customFormat="1" x14ac:dyDescent="0.2">
      <c r="A578" s="15">
        <v>421</v>
      </c>
      <c r="B578" s="15" t="s">
        <v>2486</v>
      </c>
      <c r="C578" s="15" t="s">
        <v>2301</v>
      </c>
      <c r="D578" s="15" t="s">
        <v>2301</v>
      </c>
      <c r="E578" s="21" t="s">
        <v>2302</v>
      </c>
      <c r="F578" s="15" t="s">
        <v>2303</v>
      </c>
      <c r="H578" s="15" t="s">
        <v>498</v>
      </c>
      <c r="I578" s="2">
        <f>VLOOKUP(H578,Sheet1!$A$15:$D$17,4,0)</f>
        <v>2</v>
      </c>
      <c r="J578" s="17" t="s">
        <v>389</v>
      </c>
      <c r="K578" s="4">
        <f>VLOOKUP(J578,Sheet1!$A$19:$D$22,4,0)</f>
        <v>1</v>
      </c>
      <c r="L578" s="17" t="s">
        <v>390</v>
      </c>
      <c r="M578" s="17" t="s">
        <v>30</v>
      </c>
      <c r="N578" s="4">
        <f>VLOOKUP(M578,Sheet1!$B$8:$D$10,3,0)</f>
        <v>3</v>
      </c>
      <c r="O578" s="17">
        <v>5</v>
      </c>
      <c r="P578" s="4">
        <f t="shared" si="16"/>
        <v>1</v>
      </c>
      <c r="Q578" s="17" t="s">
        <v>31</v>
      </c>
      <c r="R578" s="4">
        <f t="shared" si="17"/>
        <v>2</v>
      </c>
      <c r="S578" s="4" t="s">
        <v>2711</v>
      </c>
      <c r="T578" s="17" t="s">
        <v>2712</v>
      </c>
      <c r="U578" s="17">
        <v>1</v>
      </c>
      <c r="V578" s="17">
        <v>0</v>
      </c>
      <c r="W578" s="17">
        <v>0</v>
      </c>
      <c r="X578" s="17">
        <v>0</v>
      </c>
      <c r="Y578" s="7" t="s">
        <v>2713</v>
      </c>
      <c r="AC578" s="70"/>
    </row>
    <row r="579" spans="1:29" s="15" customFormat="1" x14ac:dyDescent="0.2">
      <c r="A579" s="15">
        <v>415</v>
      </c>
      <c r="B579" s="15" t="s">
        <v>2697</v>
      </c>
      <c r="C579" s="15" t="s">
        <v>2301</v>
      </c>
      <c r="D579" s="15" t="s">
        <v>2301</v>
      </c>
      <c r="E579" s="21" t="s">
        <v>2302</v>
      </c>
      <c r="F579" s="15" t="s">
        <v>2303</v>
      </c>
      <c r="H579" s="15" t="s">
        <v>498</v>
      </c>
      <c r="I579" s="2">
        <f>VLOOKUP(H579,Sheet1!$A$15:$D$17,4,0)</f>
        <v>2</v>
      </c>
      <c r="J579" s="17" t="s">
        <v>389</v>
      </c>
      <c r="K579" s="4">
        <f>VLOOKUP(J579,Sheet1!$A$19:$D$22,4,0)</f>
        <v>1</v>
      </c>
      <c r="L579" s="17" t="s">
        <v>390</v>
      </c>
      <c r="M579" s="17" t="s">
        <v>30</v>
      </c>
      <c r="N579" s="4">
        <f>VLOOKUP(M579,Sheet1!$B$8:$D$10,3,0)</f>
        <v>3</v>
      </c>
      <c r="O579" s="17">
        <v>2</v>
      </c>
      <c r="P579" s="4">
        <f t="shared" ref="P579:P601" si="18">IF(O579&lt;1,3,IF(AND(O579&gt;=1,O579&lt;5),2,IF(O579&gt;=5,1)))</f>
        <v>2</v>
      </c>
      <c r="Q579" s="17" t="s">
        <v>31</v>
      </c>
      <c r="R579" s="4">
        <f t="shared" ref="R579:R601" si="19">IF(Q579="F",2,1)</f>
        <v>2</v>
      </c>
      <c r="S579" s="4" t="s">
        <v>1859</v>
      </c>
      <c r="T579" s="17" t="s">
        <v>2714</v>
      </c>
      <c r="U579" s="17">
        <v>0</v>
      </c>
      <c r="V579" s="17">
        <v>0</v>
      </c>
      <c r="W579" s="17">
        <v>0</v>
      </c>
      <c r="X579" s="17">
        <v>0</v>
      </c>
      <c r="AC579" s="70"/>
    </row>
    <row r="580" spans="1:29" s="15" customFormat="1" x14ac:dyDescent="0.2">
      <c r="A580" s="15">
        <v>416</v>
      </c>
      <c r="B580" s="15" t="s">
        <v>2697</v>
      </c>
      <c r="C580" s="15" t="s">
        <v>2301</v>
      </c>
      <c r="D580" s="15" t="s">
        <v>2301</v>
      </c>
      <c r="E580" s="21" t="s">
        <v>2302</v>
      </c>
      <c r="F580" s="15" t="s">
        <v>2303</v>
      </c>
      <c r="H580" s="15" t="s">
        <v>498</v>
      </c>
      <c r="I580" s="2">
        <f>VLOOKUP(H580,Sheet1!$A$15:$D$17,4,0)</f>
        <v>2</v>
      </c>
      <c r="J580" s="17" t="s">
        <v>389</v>
      </c>
      <c r="K580" s="4">
        <f>VLOOKUP(J580,Sheet1!$A$19:$D$22,4,0)</f>
        <v>1</v>
      </c>
      <c r="L580" s="17" t="s">
        <v>390</v>
      </c>
      <c r="M580" s="17" t="s">
        <v>30</v>
      </c>
      <c r="N580" s="4">
        <f>VLOOKUP(M580,Sheet1!$B$8:$D$10,3,0)</f>
        <v>3</v>
      </c>
      <c r="O580" s="17">
        <v>3</v>
      </c>
      <c r="P580" s="4">
        <f t="shared" si="18"/>
        <v>2</v>
      </c>
      <c r="Q580" s="17" t="s">
        <v>31</v>
      </c>
      <c r="R580" s="4">
        <f t="shared" si="19"/>
        <v>2</v>
      </c>
      <c r="S580" s="4" t="s">
        <v>1867</v>
      </c>
      <c r="T580" s="17" t="s">
        <v>2715</v>
      </c>
      <c r="U580" s="17">
        <v>0</v>
      </c>
      <c r="V580" s="17">
        <v>0</v>
      </c>
      <c r="W580" s="17">
        <v>0</v>
      </c>
      <c r="X580" s="17">
        <v>0</v>
      </c>
      <c r="AC580" s="70"/>
    </row>
    <row r="581" spans="1:29" s="15" customFormat="1" x14ac:dyDescent="0.2">
      <c r="A581" s="15">
        <v>417</v>
      </c>
      <c r="B581" s="15" t="s">
        <v>2716</v>
      </c>
      <c r="C581" s="15" t="s">
        <v>2301</v>
      </c>
      <c r="D581" s="15" t="s">
        <v>2301</v>
      </c>
      <c r="E581" s="21" t="s">
        <v>2302</v>
      </c>
      <c r="F581" s="15" t="s">
        <v>2303</v>
      </c>
      <c r="H581" s="15" t="s">
        <v>498</v>
      </c>
      <c r="I581" s="2">
        <f>VLOOKUP(H581,Sheet1!$A$15:$D$17,4,0)</f>
        <v>2</v>
      </c>
      <c r="J581" s="17" t="s">
        <v>389</v>
      </c>
      <c r="K581" s="4">
        <f>VLOOKUP(J581,Sheet1!$A$19:$D$22,4,0)</f>
        <v>1</v>
      </c>
      <c r="L581" s="17" t="s">
        <v>390</v>
      </c>
      <c r="M581" s="17" t="s">
        <v>30</v>
      </c>
      <c r="N581" s="4">
        <f>VLOOKUP(M581,Sheet1!$B$8:$D$10,3,0)</f>
        <v>3</v>
      </c>
      <c r="O581" s="17">
        <v>6</v>
      </c>
      <c r="P581" s="4">
        <f t="shared" si="18"/>
        <v>1</v>
      </c>
      <c r="Q581" s="17" t="s">
        <v>31</v>
      </c>
      <c r="R581" s="4">
        <f t="shared" si="19"/>
        <v>2</v>
      </c>
      <c r="S581" s="4" t="s">
        <v>1869</v>
      </c>
      <c r="T581" s="17" t="s">
        <v>2717</v>
      </c>
      <c r="U581" s="17">
        <v>0</v>
      </c>
      <c r="V581" s="17">
        <v>0</v>
      </c>
      <c r="W581" s="17">
        <v>0</v>
      </c>
      <c r="X581" s="17">
        <v>0</v>
      </c>
      <c r="AC581" s="70"/>
    </row>
    <row r="582" spans="1:29" s="15" customFormat="1" x14ac:dyDescent="0.2">
      <c r="A582" s="15">
        <v>516</v>
      </c>
      <c r="B582" s="15" t="s">
        <v>2412</v>
      </c>
      <c r="C582" s="15" t="s">
        <v>2413</v>
      </c>
      <c r="D582" s="15" t="s">
        <v>2414</v>
      </c>
      <c r="E582" s="16" t="s">
        <v>2415</v>
      </c>
      <c r="F582" s="15" t="s">
        <v>2303</v>
      </c>
      <c r="H582" s="15" t="s">
        <v>498</v>
      </c>
      <c r="I582" s="2">
        <f>VLOOKUP(H582,Sheet1!$A$15:$D$17,4,0)</f>
        <v>2</v>
      </c>
      <c r="J582" s="17" t="s">
        <v>389</v>
      </c>
      <c r="K582" s="4">
        <f>VLOOKUP(J582,Sheet1!$A$19:$D$22,4,0)</f>
        <v>1</v>
      </c>
      <c r="L582" s="17" t="s">
        <v>390</v>
      </c>
      <c r="M582" s="17" t="s">
        <v>30</v>
      </c>
      <c r="N582" s="4">
        <f>VLOOKUP(M582,Sheet1!$B$8:$D$10,3,0)</f>
        <v>3</v>
      </c>
      <c r="O582" s="17">
        <v>4</v>
      </c>
      <c r="P582" s="4">
        <f t="shared" si="18"/>
        <v>2</v>
      </c>
      <c r="Q582" s="17" t="s">
        <v>31</v>
      </c>
      <c r="R582" s="4">
        <f t="shared" si="19"/>
        <v>2</v>
      </c>
      <c r="S582" s="4" t="s">
        <v>855</v>
      </c>
      <c r="T582" s="17" t="s">
        <v>2718</v>
      </c>
      <c r="U582" s="17">
        <v>0</v>
      </c>
      <c r="V582" s="17">
        <v>0</v>
      </c>
      <c r="W582" s="17">
        <v>0</v>
      </c>
      <c r="X582" s="17">
        <v>0</v>
      </c>
      <c r="AC582" s="70"/>
    </row>
    <row r="583" spans="1:29" s="15" customFormat="1" x14ac:dyDescent="0.2">
      <c r="A583" s="15">
        <v>517</v>
      </c>
      <c r="B583" s="15" t="s">
        <v>2426</v>
      </c>
      <c r="C583" s="15" t="s">
        <v>2413</v>
      </c>
      <c r="D583" s="15" t="s">
        <v>2414</v>
      </c>
      <c r="E583" s="16" t="s">
        <v>2415</v>
      </c>
      <c r="F583" s="15" t="s">
        <v>2303</v>
      </c>
      <c r="H583" s="15" t="s">
        <v>498</v>
      </c>
      <c r="I583" s="2">
        <f>VLOOKUP(H583,Sheet1!$A$15:$D$17,4,0)</f>
        <v>2</v>
      </c>
      <c r="J583" s="17" t="s">
        <v>389</v>
      </c>
      <c r="K583" s="4">
        <f>VLOOKUP(J583,Sheet1!$A$19:$D$22,4,0)</f>
        <v>1</v>
      </c>
      <c r="L583" s="17" t="s">
        <v>390</v>
      </c>
      <c r="M583" s="17" t="s">
        <v>30</v>
      </c>
      <c r="N583" s="4">
        <f>VLOOKUP(M583,Sheet1!$B$8:$D$10,3,0)</f>
        <v>3</v>
      </c>
      <c r="O583" s="17">
        <v>8</v>
      </c>
      <c r="P583" s="4">
        <f t="shared" si="18"/>
        <v>1</v>
      </c>
      <c r="Q583" s="17" t="s">
        <v>31</v>
      </c>
      <c r="R583" s="4">
        <f t="shared" si="19"/>
        <v>2</v>
      </c>
      <c r="S583" s="4" t="s">
        <v>2719</v>
      </c>
      <c r="T583" s="17" t="s">
        <v>2720</v>
      </c>
      <c r="U583" s="17">
        <v>0</v>
      </c>
      <c r="V583" s="17">
        <v>0</v>
      </c>
      <c r="W583" s="17">
        <v>0</v>
      </c>
      <c r="X583" s="17">
        <v>0</v>
      </c>
      <c r="AC583" s="70"/>
    </row>
    <row r="584" spans="1:29" s="15" customFormat="1" x14ac:dyDescent="0.2">
      <c r="A584" s="15">
        <v>518</v>
      </c>
      <c r="B584" s="15" t="s">
        <v>2426</v>
      </c>
      <c r="C584" s="15" t="s">
        <v>2413</v>
      </c>
      <c r="D584" s="15" t="s">
        <v>2414</v>
      </c>
      <c r="E584" s="16" t="s">
        <v>2415</v>
      </c>
      <c r="F584" s="15" t="s">
        <v>2303</v>
      </c>
      <c r="H584" s="15" t="s">
        <v>498</v>
      </c>
      <c r="I584" s="2">
        <f>VLOOKUP(H584,Sheet1!$A$15:$D$17,4,0)</f>
        <v>2</v>
      </c>
      <c r="J584" s="17" t="s">
        <v>389</v>
      </c>
      <c r="K584" s="4">
        <f>VLOOKUP(J584,Sheet1!$A$19:$D$22,4,0)</f>
        <v>1</v>
      </c>
      <c r="L584" s="17" t="s">
        <v>390</v>
      </c>
      <c r="M584" s="17" t="s">
        <v>30</v>
      </c>
      <c r="N584" s="4">
        <f>VLOOKUP(M584,Sheet1!$B$8:$D$10,3,0)</f>
        <v>3</v>
      </c>
      <c r="O584" s="17">
        <v>8</v>
      </c>
      <c r="P584" s="4">
        <f t="shared" si="18"/>
        <v>1</v>
      </c>
      <c r="Q584" s="17" t="s">
        <v>31</v>
      </c>
      <c r="R584" s="4">
        <f t="shared" si="19"/>
        <v>2</v>
      </c>
      <c r="S584" s="4" t="s">
        <v>2721</v>
      </c>
      <c r="T584" s="17" t="s">
        <v>2722</v>
      </c>
      <c r="U584" s="17">
        <v>0</v>
      </c>
      <c r="V584" s="17">
        <v>0</v>
      </c>
      <c r="W584" s="17">
        <v>0</v>
      </c>
      <c r="X584" s="17">
        <v>0</v>
      </c>
      <c r="AC584" s="70"/>
    </row>
    <row r="585" spans="1:29" s="15" customFormat="1" x14ac:dyDescent="0.2">
      <c r="A585" s="15">
        <v>519</v>
      </c>
      <c r="B585" s="15" t="s">
        <v>2426</v>
      </c>
      <c r="C585" s="15" t="s">
        <v>2413</v>
      </c>
      <c r="D585" s="15" t="s">
        <v>2414</v>
      </c>
      <c r="E585" s="16" t="s">
        <v>2415</v>
      </c>
      <c r="F585" s="15" t="s">
        <v>2303</v>
      </c>
      <c r="H585" s="15" t="s">
        <v>498</v>
      </c>
      <c r="I585" s="2">
        <f>VLOOKUP(H585,Sheet1!$A$15:$D$17,4,0)</f>
        <v>2</v>
      </c>
      <c r="J585" s="17" t="s">
        <v>389</v>
      </c>
      <c r="K585" s="4">
        <f>VLOOKUP(J585,Sheet1!$A$19:$D$22,4,0)</f>
        <v>1</v>
      </c>
      <c r="L585" s="17" t="s">
        <v>390</v>
      </c>
      <c r="M585" s="17" t="s">
        <v>30</v>
      </c>
      <c r="N585" s="4">
        <f>VLOOKUP(M585,Sheet1!$B$8:$D$10,3,0)</f>
        <v>3</v>
      </c>
      <c r="O585" s="17">
        <v>2</v>
      </c>
      <c r="P585" s="4">
        <f t="shared" si="18"/>
        <v>2</v>
      </c>
      <c r="Q585" s="17" t="s">
        <v>44</v>
      </c>
      <c r="R585" s="4">
        <f t="shared" si="19"/>
        <v>1</v>
      </c>
      <c r="S585" s="4" t="s">
        <v>2723</v>
      </c>
      <c r="T585" s="17" t="s">
        <v>2724</v>
      </c>
      <c r="U585" s="17">
        <v>0</v>
      </c>
      <c r="V585" s="17">
        <v>0</v>
      </c>
      <c r="W585" s="17">
        <v>0</v>
      </c>
      <c r="X585" s="17">
        <v>0</v>
      </c>
      <c r="AC585" s="70"/>
    </row>
    <row r="586" spans="1:29" s="15" customFormat="1" x14ac:dyDescent="0.2">
      <c r="A586" s="15">
        <v>520</v>
      </c>
      <c r="B586" s="15" t="s">
        <v>2426</v>
      </c>
      <c r="C586" s="15" t="s">
        <v>2413</v>
      </c>
      <c r="D586" s="15" t="s">
        <v>2414</v>
      </c>
      <c r="E586" s="16" t="s">
        <v>2415</v>
      </c>
      <c r="F586" s="15" t="s">
        <v>2303</v>
      </c>
      <c r="H586" s="15" t="s">
        <v>498</v>
      </c>
      <c r="I586" s="2">
        <f>VLOOKUP(H586,Sheet1!$A$15:$D$17,4,0)</f>
        <v>2</v>
      </c>
      <c r="J586" s="17" t="s">
        <v>389</v>
      </c>
      <c r="K586" s="4">
        <f>VLOOKUP(J586,Sheet1!$A$19:$D$22,4,0)</f>
        <v>1</v>
      </c>
      <c r="L586" s="17" t="s">
        <v>390</v>
      </c>
      <c r="M586" s="17" t="s">
        <v>30</v>
      </c>
      <c r="N586" s="4">
        <f>VLOOKUP(M586,Sheet1!$B$8:$D$10,3,0)</f>
        <v>3</v>
      </c>
      <c r="O586" s="17">
        <v>3</v>
      </c>
      <c r="P586" s="4">
        <f t="shared" si="18"/>
        <v>2</v>
      </c>
      <c r="Q586" s="17" t="s">
        <v>44</v>
      </c>
      <c r="R586" s="4">
        <f t="shared" si="19"/>
        <v>1</v>
      </c>
      <c r="S586" s="4" t="s">
        <v>2725</v>
      </c>
      <c r="T586" s="17" t="s">
        <v>2726</v>
      </c>
      <c r="U586" s="17">
        <v>0</v>
      </c>
      <c r="V586" s="17">
        <v>0</v>
      </c>
      <c r="W586" s="17">
        <v>0</v>
      </c>
      <c r="X586" s="17">
        <v>0</v>
      </c>
      <c r="AC586" s="70"/>
    </row>
    <row r="587" spans="1:29" s="15" customFormat="1" x14ac:dyDescent="0.2">
      <c r="A587" s="15">
        <v>521</v>
      </c>
      <c r="B587" s="15" t="s">
        <v>2641</v>
      </c>
      <c r="C587" s="15" t="s">
        <v>2413</v>
      </c>
      <c r="D587" s="15" t="s">
        <v>2414</v>
      </c>
      <c r="E587" s="16" t="s">
        <v>2415</v>
      </c>
      <c r="F587" s="15" t="s">
        <v>2303</v>
      </c>
      <c r="H587" s="15" t="s">
        <v>498</v>
      </c>
      <c r="I587" s="2">
        <f>VLOOKUP(H587,Sheet1!$A$15:$D$17,4,0)</f>
        <v>2</v>
      </c>
      <c r="J587" s="17" t="s">
        <v>389</v>
      </c>
      <c r="K587" s="4">
        <f>VLOOKUP(J587,Sheet1!$A$19:$D$22,4,0)</f>
        <v>1</v>
      </c>
      <c r="L587" s="17" t="s">
        <v>390</v>
      </c>
      <c r="M587" s="17" t="s">
        <v>30</v>
      </c>
      <c r="N587" s="4">
        <f>VLOOKUP(M587,Sheet1!$B$8:$D$10,3,0)</f>
        <v>3</v>
      </c>
      <c r="O587" s="17">
        <v>13</v>
      </c>
      <c r="P587" s="4">
        <f t="shared" si="18"/>
        <v>1</v>
      </c>
      <c r="Q587" s="17" t="s">
        <v>31</v>
      </c>
      <c r="R587" s="4">
        <f t="shared" si="19"/>
        <v>2</v>
      </c>
      <c r="S587" s="4" t="s">
        <v>2727</v>
      </c>
      <c r="T587" s="17" t="s">
        <v>2728</v>
      </c>
      <c r="U587" s="17">
        <v>0</v>
      </c>
      <c r="V587" s="17">
        <v>0</v>
      </c>
      <c r="W587" s="17">
        <v>0</v>
      </c>
      <c r="X587" s="17">
        <v>0</v>
      </c>
      <c r="AC587" s="70"/>
    </row>
    <row r="588" spans="1:29" s="15" customFormat="1" x14ac:dyDescent="0.2">
      <c r="A588" s="15">
        <v>522</v>
      </c>
      <c r="B588" s="15" t="s">
        <v>2729</v>
      </c>
      <c r="C588" s="15" t="s">
        <v>2730</v>
      </c>
      <c r="D588" s="15" t="s">
        <v>2414</v>
      </c>
      <c r="E588" s="16" t="s">
        <v>2415</v>
      </c>
      <c r="F588" s="15" t="s">
        <v>2303</v>
      </c>
      <c r="H588" s="15" t="s">
        <v>498</v>
      </c>
      <c r="I588" s="2">
        <f>VLOOKUP(H588,Sheet1!$A$15:$D$17,4,0)</f>
        <v>2</v>
      </c>
      <c r="J588" s="17" t="s">
        <v>389</v>
      </c>
      <c r="K588" s="4">
        <f>VLOOKUP(J588,Sheet1!$A$19:$D$22,4,0)</f>
        <v>1</v>
      </c>
      <c r="L588" s="17" t="s">
        <v>390</v>
      </c>
      <c r="M588" s="17" t="s">
        <v>30</v>
      </c>
      <c r="N588" s="4">
        <f>VLOOKUP(M588,Sheet1!$B$8:$D$10,3,0)</f>
        <v>3</v>
      </c>
      <c r="O588" s="17">
        <v>7</v>
      </c>
      <c r="P588" s="4">
        <f t="shared" si="18"/>
        <v>1</v>
      </c>
      <c r="Q588" s="17" t="s">
        <v>31</v>
      </c>
      <c r="R588" s="4">
        <f t="shared" si="19"/>
        <v>2</v>
      </c>
      <c r="S588" s="4" t="s">
        <v>2731</v>
      </c>
      <c r="T588" s="17" t="s">
        <v>2732</v>
      </c>
      <c r="U588" s="17">
        <v>0</v>
      </c>
      <c r="V588" s="17">
        <v>0</v>
      </c>
      <c r="W588" s="17">
        <v>0</v>
      </c>
      <c r="X588" s="17">
        <v>0</v>
      </c>
      <c r="AC588" s="70"/>
    </row>
    <row r="589" spans="1:29" s="15" customFormat="1" x14ac:dyDescent="0.2">
      <c r="A589" s="15">
        <v>523</v>
      </c>
      <c r="B589" s="15" t="s">
        <v>2729</v>
      </c>
      <c r="C589" s="15" t="s">
        <v>2730</v>
      </c>
      <c r="D589" s="15" t="s">
        <v>2414</v>
      </c>
      <c r="E589" s="16" t="s">
        <v>2415</v>
      </c>
      <c r="F589" s="15" t="s">
        <v>2303</v>
      </c>
      <c r="H589" s="15" t="s">
        <v>498</v>
      </c>
      <c r="I589" s="2">
        <f>VLOOKUP(H589,Sheet1!$A$15:$D$17,4,0)</f>
        <v>2</v>
      </c>
      <c r="J589" s="17" t="s">
        <v>389</v>
      </c>
      <c r="K589" s="4">
        <f>VLOOKUP(J589,Sheet1!$A$19:$D$22,4,0)</f>
        <v>1</v>
      </c>
      <c r="L589" s="17" t="s">
        <v>390</v>
      </c>
      <c r="M589" s="17" t="s">
        <v>30</v>
      </c>
      <c r="N589" s="4">
        <f>VLOOKUP(M589,Sheet1!$B$8:$D$10,3,0)</f>
        <v>3</v>
      </c>
      <c r="O589" s="17">
        <v>1.5</v>
      </c>
      <c r="P589" s="4">
        <f t="shared" si="18"/>
        <v>2</v>
      </c>
      <c r="Q589" s="17" t="s">
        <v>44</v>
      </c>
      <c r="R589" s="4">
        <f t="shared" si="19"/>
        <v>1</v>
      </c>
      <c r="S589" s="4" t="s">
        <v>2733</v>
      </c>
      <c r="T589" s="17" t="s">
        <v>2734</v>
      </c>
      <c r="U589" s="17">
        <v>0</v>
      </c>
      <c r="V589" s="17">
        <v>0</v>
      </c>
      <c r="W589" s="17">
        <v>0</v>
      </c>
      <c r="X589" s="17">
        <v>0</v>
      </c>
      <c r="AC589" s="70" t="s">
        <v>2802</v>
      </c>
    </row>
    <row r="590" spans="1:29" s="15" customFormat="1" x14ac:dyDescent="0.2">
      <c r="A590" s="15">
        <v>524</v>
      </c>
      <c r="B590" s="15" t="s">
        <v>2519</v>
      </c>
      <c r="C590" s="15" t="s">
        <v>2730</v>
      </c>
      <c r="D590" s="15" t="s">
        <v>2414</v>
      </c>
      <c r="E590" s="16" t="s">
        <v>2415</v>
      </c>
      <c r="F590" s="15" t="s">
        <v>2303</v>
      </c>
      <c r="H590" s="15" t="s">
        <v>498</v>
      </c>
      <c r="I590" s="2">
        <f>VLOOKUP(H590,Sheet1!$A$15:$D$17,4,0)</f>
        <v>2</v>
      </c>
      <c r="J590" s="17" t="s">
        <v>389</v>
      </c>
      <c r="K590" s="4">
        <f>VLOOKUP(J590,Sheet1!$A$19:$D$22,4,0)</f>
        <v>1</v>
      </c>
      <c r="L590" s="17" t="s">
        <v>390</v>
      </c>
      <c r="M590" s="17" t="s">
        <v>30</v>
      </c>
      <c r="N590" s="4">
        <f>VLOOKUP(M590,Sheet1!$B$8:$D$10,3,0)</f>
        <v>3</v>
      </c>
      <c r="O590" s="17">
        <v>1.5</v>
      </c>
      <c r="P590" s="4">
        <f t="shared" si="18"/>
        <v>2</v>
      </c>
      <c r="Q590" s="17" t="s">
        <v>44</v>
      </c>
      <c r="R590" s="4">
        <f t="shared" si="19"/>
        <v>1</v>
      </c>
      <c r="S590" s="4" t="s">
        <v>2735</v>
      </c>
      <c r="T590" s="17" t="s">
        <v>2736</v>
      </c>
      <c r="U590" s="17">
        <v>0</v>
      </c>
      <c r="V590" s="17">
        <v>0</v>
      </c>
      <c r="W590" s="17">
        <v>0</v>
      </c>
      <c r="X590" s="17">
        <v>0</v>
      </c>
      <c r="AC590" s="70"/>
    </row>
    <row r="591" spans="1:29" s="15" customFormat="1" x14ac:dyDescent="0.2">
      <c r="A591" s="15">
        <v>525</v>
      </c>
      <c r="B591" s="15" t="s">
        <v>2519</v>
      </c>
      <c r="C591" s="15" t="s">
        <v>2730</v>
      </c>
      <c r="D591" s="15" t="s">
        <v>2414</v>
      </c>
      <c r="E591" s="16" t="s">
        <v>2415</v>
      </c>
      <c r="F591" s="15" t="s">
        <v>2303</v>
      </c>
      <c r="H591" s="15" t="s">
        <v>498</v>
      </c>
      <c r="I591" s="2">
        <f>VLOOKUP(H591,Sheet1!$A$15:$D$17,4,0)</f>
        <v>2</v>
      </c>
      <c r="J591" s="17" t="s">
        <v>389</v>
      </c>
      <c r="K591" s="4">
        <f>VLOOKUP(J591,Sheet1!$A$19:$D$22,4,0)</f>
        <v>1</v>
      </c>
      <c r="L591" s="17" t="s">
        <v>390</v>
      </c>
      <c r="M591" s="17" t="s">
        <v>30</v>
      </c>
      <c r="N591" s="4">
        <f>VLOOKUP(M591,Sheet1!$B$8:$D$10,3,0)</f>
        <v>3</v>
      </c>
      <c r="O591" s="17">
        <v>3</v>
      </c>
      <c r="P591" s="4">
        <f t="shared" si="18"/>
        <v>2</v>
      </c>
      <c r="Q591" s="17" t="s">
        <v>31</v>
      </c>
      <c r="R591" s="4">
        <f t="shared" si="19"/>
        <v>2</v>
      </c>
      <c r="S591" s="4" t="s">
        <v>2737</v>
      </c>
      <c r="T591" s="17" t="s">
        <v>2738</v>
      </c>
      <c r="U591" s="17">
        <v>0</v>
      </c>
      <c r="V591" s="17">
        <v>0</v>
      </c>
      <c r="W591" s="17">
        <v>1</v>
      </c>
      <c r="X591" s="17">
        <v>0</v>
      </c>
      <c r="AA591" s="7" t="s">
        <v>2739</v>
      </c>
      <c r="AC591" s="70" t="s">
        <v>2801</v>
      </c>
    </row>
    <row r="592" spans="1:29" s="15" customFormat="1" x14ac:dyDescent="0.2">
      <c r="A592" s="15">
        <v>526</v>
      </c>
      <c r="B592" s="15" t="s">
        <v>2740</v>
      </c>
      <c r="C592" s="15" t="s">
        <v>2508</v>
      </c>
      <c r="D592" s="15" t="s">
        <v>2414</v>
      </c>
      <c r="E592" s="16" t="s">
        <v>2415</v>
      </c>
      <c r="F592" s="15" t="s">
        <v>2303</v>
      </c>
      <c r="H592" s="15" t="s">
        <v>498</v>
      </c>
      <c r="I592" s="2">
        <f>VLOOKUP(H592,Sheet1!$A$15:$D$17,4,0)</f>
        <v>2</v>
      </c>
      <c r="J592" s="17" t="s">
        <v>389</v>
      </c>
      <c r="K592" s="4">
        <f>VLOOKUP(J592,Sheet1!$A$19:$D$22,4,0)</f>
        <v>1</v>
      </c>
      <c r="L592" s="17" t="s">
        <v>390</v>
      </c>
      <c r="M592" s="17" t="s">
        <v>30</v>
      </c>
      <c r="N592" s="4">
        <f>VLOOKUP(M592,Sheet1!$B$8:$D$10,3,0)</f>
        <v>3</v>
      </c>
      <c r="O592" s="17">
        <v>6</v>
      </c>
      <c r="P592" s="4">
        <f t="shared" si="18"/>
        <v>1</v>
      </c>
      <c r="Q592" s="17" t="s">
        <v>31</v>
      </c>
      <c r="R592" s="4">
        <f t="shared" si="19"/>
        <v>2</v>
      </c>
      <c r="S592" s="4" t="s">
        <v>2741</v>
      </c>
      <c r="T592" s="17" t="s">
        <v>2742</v>
      </c>
      <c r="U592" s="17">
        <v>0</v>
      </c>
      <c r="V592" s="17">
        <v>0</v>
      </c>
      <c r="W592" s="17">
        <v>0</v>
      </c>
      <c r="X592" s="17">
        <v>0</v>
      </c>
      <c r="AC592" s="70"/>
    </row>
    <row r="593" spans="1:29" s="15" customFormat="1" x14ac:dyDescent="0.2">
      <c r="A593" s="15">
        <v>527</v>
      </c>
      <c r="B593" s="15" t="s">
        <v>2740</v>
      </c>
      <c r="C593" s="15" t="s">
        <v>2508</v>
      </c>
      <c r="D593" s="15" t="s">
        <v>2414</v>
      </c>
      <c r="E593" s="16" t="s">
        <v>2415</v>
      </c>
      <c r="F593" s="15" t="s">
        <v>2303</v>
      </c>
      <c r="H593" s="15" t="s">
        <v>498</v>
      </c>
      <c r="I593" s="2">
        <f>VLOOKUP(H593,Sheet1!$A$15:$D$17,4,0)</f>
        <v>2</v>
      </c>
      <c r="J593" s="17" t="s">
        <v>389</v>
      </c>
      <c r="K593" s="4">
        <f>VLOOKUP(J593,Sheet1!$A$19:$D$22,4,0)</f>
        <v>1</v>
      </c>
      <c r="L593" s="17" t="s">
        <v>390</v>
      </c>
      <c r="M593" s="17" t="s">
        <v>30</v>
      </c>
      <c r="N593" s="4">
        <f>VLOOKUP(M593,Sheet1!$B$8:$D$10,3,0)</f>
        <v>3</v>
      </c>
      <c r="O593" s="17">
        <v>4</v>
      </c>
      <c r="P593" s="4">
        <f t="shared" si="18"/>
        <v>2</v>
      </c>
      <c r="Q593" s="17" t="s">
        <v>44</v>
      </c>
      <c r="R593" s="4">
        <f t="shared" si="19"/>
        <v>1</v>
      </c>
      <c r="S593" s="4" t="s">
        <v>2743</v>
      </c>
      <c r="T593" s="17" t="s">
        <v>2744</v>
      </c>
      <c r="U593" s="17">
        <v>0</v>
      </c>
      <c r="V593" s="17">
        <v>0</v>
      </c>
      <c r="W593" s="17">
        <v>0</v>
      </c>
      <c r="X593" s="17">
        <v>0</v>
      </c>
      <c r="AC593" s="70"/>
    </row>
    <row r="594" spans="1:29" s="15" customFormat="1" x14ac:dyDescent="0.2">
      <c r="A594" s="15">
        <v>528</v>
      </c>
      <c r="B594" s="15" t="s">
        <v>2740</v>
      </c>
      <c r="C594" s="15" t="s">
        <v>2508</v>
      </c>
      <c r="D594" s="15" t="s">
        <v>2414</v>
      </c>
      <c r="E594" s="16" t="s">
        <v>2415</v>
      </c>
      <c r="F594" s="15" t="s">
        <v>2303</v>
      </c>
      <c r="H594" s="15" t="s">
        <v>498</v>
      </c>
      <c r="I594" s="2">
        <f>VLOOKUP(H594,Sheet1!$A$15:$D$17,4,0)</f>
        <v>2</v>
      </c>
      <c r="J594" s="17" t="s">
        <v>389</v>
      </c>
      <c r="K594" s="4">
        <f>VLOOKUP(J594,Sheet1!$A$19:$D$22,4,0)</f>
        <v>1</v>
      </c>
      <c r="L594" s="17" t="s">
        <v>390</v>
      </c>
      <c r="M594" s="17" t="s">
        <v>30</v>
      </c>
      <c r="N594" s="4">
        <f>VLOOKUP(M594,Sheet1!$B$8:$D$10,3,0)</f>
        <v>3</v>
      </c>
      <c r="O594" s="17">
        <v>10</v>
      </c>
      <c r="P594" s="4">
        <f t="shared" si="18"/>
        <v>1</v>
      </c>
      <c r="Q594" s="17" t="s">
        <v>31</v>
      </c>
      <c r="R594" s="4">
        <f t="shared" si="19"/>
        <v>2</v>
      </c>
      <c r="S594" s="4" t="s">
        <v>2745</v>
      </c>
      <c r="T594" s="17" t="s">
        <v>2746</v>
      </c>
      <c r="U594" s="17">
        <v>0</v>
      </c>
      <c r="V594" s="17">
        <v>0</v>
      </c>
      <c r="W594" s="17">
        <v>0</v>
      </c>
      <c r="X594" s="17">
        <v>0</v>
      </c>
      <c r="AC594" s="70"/>
    </row>
    <row r="595" spans="1:29" s="15" customFormat="1" x14ac:dyDescent="0.2">
      <c r="A595" s="15">
        <v>529</v>
      </c>
      <c r="B595" s="15" t="s">
        <v>2740</v>
      </c>
      <c r="C595" s="15" t="s">
        <v>2508</v>
      </c>
      <c r="D595" s="15" t="s">
        <v>2414</v>
      </c>
      <c r="E595" s="16" t="s">
        <v>2415</v>
      </c>
      <c r="F595" s="15" t="s">
        <v>2303</v>
      </c>
      <c r="H595" s="15" t="s">
        <v>498</v>
      </c>
      <c r="I595" s="2">
        <f>VLOOKUP(H595,Sheet1!$A$15:$D$17,4,0)</f>
        <v>2</v>
      </c>
      <c r="J595" s="17" t="s">
        <v>389</v>
      </c>
      <c r="K595" s="4">
        <f>VLOOKUP(J595,Sheet1!$A$19:$D$22,4,0)</f>
        <v>1</v>
      </c>
      <c r="L595" s="17" t="s">
        <v>390</v>
      </c>
      <c r="M595" s="17" t="s">
        <v>30</v>
      </c>
      <c r="N595" s="4">
        <f>VLOOKUP(M595,Sheet1!$B$8:$D$10,3,0)</f>
        <v>3</v>
      </c>
      <c r="O595" s="17">
        <v>1</v>
      </c>
      <c r="P595" s="4">
        <f t="shared" si="18"/>
        <v>2</v>
      </c>
      <c r="Q595" s="17" t="s">
        <v>31</v>
      </c>
      <c r="R595" s="4">
        <f t="shared" si="19"/>
        <v>2</v>
      </c>
      <c r="S595" s="4" t="s">
        <v>2747</v>
      </c>
      <c r="T595" s="17" t="s">
        <v>2748</v>
      </c>
      <c r="U595" s="17">
        <v>0</v>
      </c>
      <c r="V595" s="17">
        <v>0</v>
      </c>
      <c r="W595" s="17">
        <v>0</v>
      </c>
      <c r="X595" s="17">
        <v>0</v>
      </c>
      <c r="AC595" s="70"/>
    </row>
    <row r="596" spans="1:29" s="15" customFormat="1" x14ac:dyDescent="0.2">
      <c r="A596" s="15">
        <v>530</v>
      </c>
      <c r="B596" s="15" t="s">
        <v>2749</v>
      </c>
      <c r="C596" s="15" t="s">
        <v>2508</v>
      </c>
      <c r="D596" s="15" t="s">
        <v>2414</v>
      </c>
      <c r="E596" s="16" t="s">
        <v>2415</v>
      </c>
      <c r="F596" s="15" t="s">
        <v>2303</v>
      </c>
      <c r="H596" s="15" t="s">
        <v>498</v>
      </c>
      <c r="I596" s="2">
        <f>VLOOKUP(H596,Sheet1!$A$15:$D$17,4,0)</f>
        <v>2</v>
      </c>
      <c r="J596" s="17" t="s">
        <v>389</v>
      </c>
      <c r="K596" s="4">
        <f>VLOOKUP(J596,Sheet1!$A$19:$D$22,4,0)</f>
        <v>1</v>
      </c>
      <c r="L596" s="17" t="s">
        <v>390</v>
      </c>
      <c r="M596" s="17" t="s">
        <v>30</v>
      </c>
      <c r="N596" s="4">
        <f>VLOOKUP(M596,Sheet1!$B$8:$D$10,3,0)</f>
        <v>3</v>
      </c>
      <c r="O596" s="17">
        <v>6</v>
      </c>
      <c r="P596" s="4">
        <f t="shared" si="18"/>
        <v>1</v>
      </c>
      <c r="Q596" s="17" t="s">
        <v>31</v>
      </c>
      <c r="R596" s="4">
        <f t="shared" si="19"/>
        <v>2</v>
      </c>
      <c r="S596" s="4" t="s">
        <v>2750</v>
      </c>
      <c r="T596" s="17" t="s">
        <v>2751</v>
      </c>
      <c r="U596" s="17">
        <v>0</v>
      </c>
      <c r="V596" s="17">
        <v>0</v>
      </c>
      <c r="W596" s="17">
        <v>0</v>
      </c>
      <c r="X596" s="17">
        <v>1</v>
      </c>
      <c r="AB596" s="18" t="s">
        <v>168</v>
      </c>
      <c r="AC596" s="70"/>
    </row>
    <row r="597" spans="1:29" s="15" customFormat="1" x14ac:dyDescent="0.2">
      <c r="A597" s="15">
        <v>531</v>
      </c>
      <c r="B597" s="15" t="s">
        <v>2749</v>
      </c>
      <c r="C597" s="15" t="s">
        <v>2508</v>
      </c>
      <c r="D597" s="15" t="s">
        <v>2414</v>
      </c>
      <c r="E597" s="16" t="s">
        <v>2415</v>
      </c>
      <c r="F597" s="15" t="s">
        <v>2303</v>
      </c>
      <c r="H597" s="15" t="s">
        <v>498</v>
      </c>
      <c r="I597" s="2">
        <f>VLOOKUP(H597,Sheet1!$A$15:$D$17,4,0)</f>
        <v>2</v>
      </c>
      <c r="J597" s="17" t="s">
        <v>389</v>
      </c>
      <c r="K597" s="4">
        <f>VLOOKUP(J597,Sheet1!$A$19:$D$22,4,0)</f>
        <v>1</v>
      </c>
      <c r="L597" s="17" t="s">
        <v>390</v>
      </c>
      <c r="M597" s="17" t="s">
        <v>30</v>
      </c>
      <c r="N597" s="4">
        <f>VLOOKUP(M597,Sheet1!$B$8:$D$10,3,0)</f>
        <v>3</v>
      </c>
      <c r="O597" s="17">
        <v>3</v>
      </c>
      <c r="P597" s="4">
        <f t="shared" si="18"/>
        <v>2</v>
      </c>
      <c r="Q597" s="17" t="s">
        <v>44</v>
      </c>
      <c r="R597" s="4">
        <f t="shared" si="19"/>
        <v>1</v>
      </c>
      <c r="S597" s="4" t="s">
        <v>2752</v>
      </c>
      <c r="T597" s="17" t="s">
        <v>2753</v>
      </c>
      <c r="U597" s="17">
        <v>0</v>
      </c>
      <c r="V597" s="17">
        <v>0</v>
      </c>
      <c r="W597" s="17">
        <v>0</v>
      </c>
      <c r="X597" s="17">
        <v>1</v>
      </c>
      <c r="AB597" s="18"/>
      <c r="AC597" s="70"/>
    </row>
    <row r="598" spans="1:29" s="15" customFormat="1" x14ac:dyDescent="0.2">
      <c r="A598" s="15">
        <v>532</v>
      </c>
      <c r="B598" s="15" t="s">
        <v>2749</v>
      </c>
      <c r="C598" s="15" t="s">
        <v>2508</v>
      </c>
      <c r="D598" s="15" t="s">
        <v>2414</v>
      </c>
      <c r="E598" s="16" t="s">
        <v>2415</v>
      </c>
      <c r="F598" s="15" t="s">
        <v>2303</v>
      </c>
      <c r="H598" s="15" t="s">
        <v>498</v>
      </c>
      <c r="I598" s="2">
        <f>VLOOKUP(H598,Sheet1!$A$15:$D$17,4,0)</f>
        <v>2</v>
      </c>
      <c r="J598" s="17" t="s">
        <v>389</v>
      </c>
      <c r="K598" s="4">
        <f>VLOOKUP(J598,Sheet1!$A$19:$D$22,4,0)</f>
        <v>1</v>
      </c>
      <c r="L598" s="17" t="s">
        <v>390</v>
      </c>
      <c r="M598" s="17" t="s">
        <v>30</v>
      </c>
      <c r="N598" s="4">
        <f>VLOOKUP(M598,Sheet1!$B$8:$D$10,3,0)</f>
        <v>3</v>
      </c>
      <c r="O598" s="17">
        <v>3</v>
      </c>
      <c r="P598" s="4">
        <f t="shared" si="18"/>
        <v>2</v>
      </c>
      <c r="Q598" s="17" t="s">
        <v>44</v>
      </c>
      <c r="R598" s="4">
        <f t="shared" si="19"/>
        <v>1</v>
      </c>
      <c r="S598" s="4" t="s">
        <v>2754</v>
      </c>
      <c r="T598" s="17" t="s">
        <v>2755</v>
      </c>
      <c r="U598" s="17">
        <v>0</v>
      </c>
      <c r="V598" s="17">
        <v>0</v>
      </c>
      <c r="W598" s="17">
        <v>0</v>
      </c>
      <c r="X598" s="17">
        <v>1</v>
      </c>
      <c r="AB598" s="18"/>
      <c r="AC598" s="70"/>
    </row>
    <row r="599" spans="1:29" s="15" customFormat="1" x14ac:dyDescent="0.2">
      <c r="A599" s="15">
        <v>533</v>
      </c>
      <c r="B599" s="15" t="s">
        <v>2654</v>
      </c>
      <c r="C599" s="15" t="s">
        <v>2508</v>
      </c>
      <c r="D599" s="15" t="s">
        <v>2414</v>
      </c>
      <c r="E599" s="16" t="s">
        <v>2415</v>
      </c>
      <c r="F599" s="15" t="s">
        <v>2303</v>
      </c>
      <c r="H599" s="15" t="s">
        <v>498</v>
      </c>
      <c r="I599" s="2">
        <f>VLOOKUP(H599,Sheet1!$A$15:$D$17,4,0)</f>
        <v>2</v>
      </c>
      <c r="J599" s="17" t="s">
        <v>389</v>
      </c>
      <c r="K599" s="4">
        <f>VLOOKUP(J599,Sheet1!$A$19:$D$22,4,0)</f>
        <v>1</v>
      </c>
      <c r="L599" s="17" t="s">
        <v>390</v>
      </c>
      <c r="M599" s="17" t="s">
        <v>30</v>
      </c>
      <c r="N599" s="4">
        <f>VLOOKUP(M599,Sheet1!$B$8:$D$10,3,0)</f>
        <v>3</v>
      </c>
      <c r="O599" s="17">
        <v>5</v>
      </c>
      <c r="P599" s="4">
        <f t="shared" si="18"/>
        <v>1</v>
      </c>
      <c r="Q599" s="17" t="s">
        <v>31</v>
      </c>
      <c r="R599" s="4">
        <f t="shared" si="19"/>
        <v>2</v>
      </c>
      <c r="S599" s="4" t="s">
        <v>2756</v>
      </c>
      <c r="T599" s="17" t="s">
        <v>2757</v>
      </c>
      <c r="U599" s="17">
        <v>0</v>
      </c>
      <c r="V599" s="17">
        <v>0</v>
      </c>
      <c r="W599" s="17">
        <v>0</v>
      </c>
      <c r="X599" s="17">
        <v>0</v>
      </c>
      <c r="AC599" s="70"/>
    </row>
    <row r="600" spans="1:29" s="15" customFormat="1" x14ac:dyDescent="0.2">
      <c r="A600" s="15">
        <v>534</v>
      </c>
      <c r="B600" s="15" t="s">
        <v>2654</v>
      </c>
      <c r="C600" s="15" t="s">
        <v>2508</v>
      </c>
      <c r="D600" s="15" t="s">
        <v>2414</v>
      </c>
      <c r="E600" s="16" t="s">
        <v>2415</v>
      </c>
      <c r="F600" s="15" t="s">
        <v>2303</v>
      </c>
      <c r="H600" s="15" t="s">
        <v>498</v>
      </c>
      <c r="I600" s="2">
        <f>VLOOKUP(H600,Sheet1!$A$15:$D$17,4,0)</f>
        <v>2</v>
      </c>
      <c r="J600" s="17" t="s">
        <v>389</v>
      </c>
      <c r="K600" s="4">
        <f>VLOOKUP(J600,Sheet1!$A$19:$D$22,4,0)</f>
        <v>1</v>
      </c>
      <c r="L600" s="17" t="s">
        <v>390</v>
      </c>
      <c r="M600" s="17" t="s">
        <v>30</v>
      </c>
      <c r="N600" s="4">
        <f>VLOOKUP(M600,Sheet1!$B$8:$D$10,3,0)</f>
        <v>3</v>
      </c>
      <c r="O600" s="17">
        <v>3</v>
      </c>
      <c r="P600" s="4">
        <f t="shared" si="18"/>
        <v>2</v>
      </c>
      <c r="Q600" s="17" t="s">
        <v>44</v>
      </c>
      <c r="R600" s="4">
        <f t="shared" si="19"/>
        <v>1</v>
      </c>
      <c r="S600" s="4" t="s">
        <v>2758</v>
      </c>
      <c r="T600" s="17" t="s">
        <v>2759</v>
      </c>
      <c r="U600" s="17">
        <v>0</v>
      </c>
      <c r="V600" s="17">
        <v>0</v>
      </c>
      <c r="W600" s="17">
        <v>0</v>
      </c>
      <c r="X600" s="17">
        <v>0</v>
      </c>
      <c r="AC600" s="70"/>
    </row>
    <row r="601" spans="1:29" s="15" customFormat="1" x14ac:dyDescent="0.2">
      <c r="A601" s="15">
        <v>535</v>
      </c>
      <c r="B601" s="15" t="s">
        <v>2658</v>
      </c>
      <c r="C601" s="15" t="s">
        <v>2508</v>
      </c>
      <c r="D601" s="15" t="s">
        <v>2414</v>
      </c>
      <c r="E601" s="16" t="s">
        <v>2415</v>
      </c>
      <c r="F601" s="15" t="s">
        <v>2303</v>
      </c>
      <c r="H601" s="15" t="s">
        <v>498</v>
      </c>
      <c r="I601" s="2">
        <f>VLOOKUP(H601,Sheet1!$A$15:$D$17,4,0)</f>
        <v>2</v>
      </c>
      <c r="J601" s="17" t="s">
        <v>389</v>
      </c>
      <c r="K601" s="4">
        <f>VLOOKUP(J601,Sheet1!$A$19:$D$22,4,0)</f>
        <v>1</v>
      </c>
      <c r="L601" s="17" t="s">
        <v>390</v>
      </c>
      <c r="M601" s="17" t="s">
        <v>30</v>
      </c>
      <c r="N601" s="4">
        <f>VLOOKUP(M601,Sheet1!$B$8:$D$10,3,0)</f>
        <v>3</v>
      </c>
      <c r="O601" s="17">
        <v>1</v>
      </c>
      <c r="P601" s="4">
        <f t="shared" si="18"/>
        <v>2</v>
      </c>
      <c r="Q601" s="17" t="s">
        <v>31</v>
      </c>
      <c r="R601" s="4">
        <f t="shared" si="19"/>
        <v>2</v>
      </c>
      <c r="S601" s="4" t="s">
        <v>2760</v>
      </c>
      <c r="T601" s="17" t="s">
        <v>2761</v>
      </c>
      <c r="U601" s="17">
        <v>0</v>
      </c>
      <c r="V601" s="17">
        <v>0</v>
      </c>
      <c r="W601" s="17">
        <v>0</v>
      </c>
      <c r="X601" s="17">
        <v>0</v>
      </c>
      <c r="AC601" s="70"/>
    </row>
  </sheetData>
  <autoFilter ref="A1:AC601" xr:uid="{00000000-0009-0000-0000-000000000000}"/>
  <hyperlinks>
    <hyperlink ref="E34" r:id="rId1" display="https://tools.wmflabs.org/geohack/geohack.php?language=vi&amp;pagename=Nguy%C3%AAn_Kh%C3%AA&amp;params=21.1783_N_105.8367_E_region:VN_type:adm3rd" xr:uid="{00000000-0004-0000-0000-000000000000}"/>
    <hyperlink ref="E3:E9" r:id="rId2" display="https://tools.wmflabs.org/geohack/geohack.php?language=vi&amp;pagename=Nguy%C3%AAn_Kh%C3%AA&amp;params=21.1783_N_105.8367_E_region:VN_type:adm3rd" xr:uid="{00000000-0004-0000-0000-000001000000}"/>
    <hyperlink ref="E31:E122" r:id="rId3" display="https://tools.wmflabs.org/geohack/geohack.php?language=vi&amp;pagename=Nguy%C3%AAn_Kh%C3%AA&amp;params=21.1783_N_105.8367_E_region:VN_type:adm3rd" xr:uid="{00000000-0004-0000-0000-000002000000}"/>
    <hyperlink ref="E2" r:id="rId4" display="https://tools.wmflabs.org/geohack/geohack.php?language=vi&amp;pagename=B%E1%BA%AFc_H%E1%BB%93ng_(x%C3%A3)&amp;params=21_10_39_N_105_48_11_E_region:VN_type:adm3rd" xr:uid="{00000000-0004-0000-0000-000003000000}"/>
    <hyperlink ref="E11:E30" r:id="rId5" display="https://tools.wmflabs.org/geohack/geohack.php?language=vi&amp;pagename=B%E1%BA%AFc_H%E1%BB%93ng_(x%C3%A3)&amp;params=21_10_39_N_105_48_11_E_region:VN_type:adm3rd" xr:uid="{00000000-0004-0000-0000-000004000000}"/>
    <hyperlink ref="E123:E201" r:id="rId6" display="https://tools.wmflabs.org/geohack/geohack.php?language=vi&amp;pagename=B%E1%BA%AFc_H%E1%BB%93ng_(x%C3%A3)&amp;params=21_10_39_N_105_48_11_E_region:VN_type:adm3rd" xr:uid="{00000000-0004-0000-0000-000005000000}"/>
    <hyperlink ref="E347" r:id="rId7" display="https://tools.wmflabs.org/geohack/geohack.php?language=vi&amp;pagename=B%E1%BA%AFc_H%E1%BB%93ng_(x%C3%A3)&amp;params=21_10_39_N_105_48_11_E_region:VN_type:adm3rd" xr:uid="{00000000-0004-0000-0000-000006000000}"/>
    <hyperlink ref="E203:E250" r:id="rId8" display="https://tools.wmflabs.org/geohack/geohack.php?language=vi&amp;pagename=B%E1%BA%AFc_H%E1%BB%93ng_(x%C3%A3)&amp;params=21_10_39_N_105_48_11_E_region:VN_type:adm3rd" xr:uid="{00000000-0004-0000-0000-000007000000}"/>
    <hyperlink ref="E251:E270" r:id="rId9" display="https://tools.wmflabs.org/geohack/geohack.php?language=vi&amp;pagename=B%E1%BA%AFc_H%E1%BB%93ng_(x%C3%A3)&amp;params=21_10_39_N_105_48_11_E_region:VN_type:adm3rd" xr:uid="{00000000-0004-0000-0000-000008000000}"/>
    <hyperlink ref="E271:E274" r:id="rId10" display="https://tools.wmflabs.org/geohack/geohack.php?language=vi&amp;pagename=B%E1%BA%AFc_H%E1%BB%93ng_(x%C3%A3)&amp;params=21_10_39_N_105_48_11_E_region:VN_type:adm3rd" xr:uid="{00000000-0004-0000-0000-000009000000}"/>
    <hyperlink ref="E275:E299" r:id="rId11" display="https://tools.wmflabs.org/geohack/geohack.php?language=vi&amp;pagename=B%E1%BA%AFc_H%E1%BB%93ng_(x%C3%A3)&amp;params=21_10_39_N_105_48_11_E_region:VN_type:adm3rd" xr:uid="{00000000-0004-0000-0000-00000A000000}"/>
    <hyperlink ref="E204" r:id="rId12" display="https://tools.wmflabs.org/geohack/geohack.php?language=vi&amp;pagename=B%E1%BA%AFc_H%E1%BB%93ng_(x%C3%A3)&amp;params=21_10_39_N_105_48_11_E_region:VN_type:adm3rd" xr:uid="{00000000-0004-0000-0000-00000B000000}"/>
    <hyperlink ref="E401" r:id="rId13" display="https://tools.wmflabs.org/geohack/geohack.php?language=vi&amp;pagename=H%E1%BB%A3p_Th%C3%A0nh,_Ph%C3%BA_L%C6%B0%C6%A1ng&amp;params=21.6978_N_105.4409_E_region:VN_type:adm3rd" xr:uid="{00000000-0004-0000-0000-00000C000000}"/>
    <hyperlink ref="E302:E333" r:id="rId14" display="https://tools.wmflabs.org/geohack/geohack.php?language=vi&amp;pagename=H%E1%BB%A3p_Th%C3%A0nh,_Ph%C3%BA_L%C6%B0%C6%A1ng&amp;params=21.6978_N_105.4409_E_region:VN_type:adm3rd" xr:uid="{00000000-0004-0000-0000-00000D000000}"/>
    <hyperlink ref="E334:E345" r:id="rId15" display="https://tools.wmflabs.org/geohack/geohack.php?language=vi&amp;pagename=H%E1%BB%A3p_Th%C3%A0nh,_Ph%C3%BA_L%C6%B0%C6%A1ng&amp;params=21.6978_N_105.4409_E_region:VN_type:adm3rd" xr:uid="{00000000-0004-0000-0000-00000E000000}"/>
    <hyperlink ref="E346:E363" r:id="rId16" display="https://tools.wmflabs.org/geohack/geohack.php?language=vi&amp;pagename=H%E1%BB%A3p_Th%C3%A0nh,_Ph%C3%BA_L%C6%B0%C6%A1ng&amp;params=21.6978_N_105.4409_E_region:VN_type:adm3rd" xr:uid="{00000000-0004-0000-0000-00000F000000}"/>
    <hyperlink ref="E364:E378" r:id="rId17" display="https://tools.wmflabs.org/geohack/geohack.php?language=vi&amp;pagename=H%E1%BB%A3p_Th%C3%A0nh,_Ph%C3%BA_L%C6%B0%C6%A1ng&amp;params=21.6978_N_105.4409_E_region:VN_type:adm3rd" xr:uid="{00000000-0004-0000-0000-000010000000}"/>
    <hyperlink ref="E379:E400" r:id="rId18" display="https://tools.wmflabs.org/geohack/geohack.php?language=vi&amp;pagename=H%E1%BB%A3p_Th%C3%A0nh,_Ph%C3%BA_L%C6%B0%C6%A1ng&amp;params=21.6978_N_105.4409_E_region:VN_type:adm3rd" xr:uid="{00000000-0004-0000-0000-000011000000}"/>
    <hyperlink ref="E582" r:id="rId19" display="https://tools.wmflabs.org/geohack/geohack.php?language=vi&amp;pagename=Chi%E1%BB%81ng_S%C6%A1,_S%C3%B4ng_M%C3%A3&amp;params=21_38_7_N_103_27_38_E_region:VN_type:adm3rd" xr:uid="{00000000-0004-0000-0000-000012000000}"/>
    <hyperlink ref="E518:E536" r:id="rId20" display="https://tools.wmflabs.org/geohack/geohack.php?language=vi&amp;pagename=Chi%E1%BB%81ng_S%C6%A1,_S%C3%B4ng_M%C3%A3&amp;params=21_38_7_N_103_27_38_E_region:VN_type:adm3rd" xr:uid="{00000000-0004-0000-0000-000013000000}"/>
    <hyperlink ref="E537:E546" r:id="rId21" display="https://tools.wmflabs.org/geohack/geohack.php?language=vi&amp;pagename=Chi%E1%BB%81ng_S%C6%A1,_S%C3%B4ng_M%C3%A3&amp;params=21_38_7_N_103_27_38_E_region:VN_type:adm3rd" xr:uid="{00000000-0004-0000-0000-000014000000}"/>
    <hyperlink ref="E547:E583" r:id="rId22" display="https://tools.wmflabs.org/geohack/geohack.php?language=vi&amp;pagename=Chi%E1%BB%81ng_S%C6%A1,_S%C3%B4ng_M%C3%A3&amp;params=21_38_7_N_103_27_38_E_region:VN_type:adm3rd" xr:uid="{00000000-0004-0000-0000-000015000000}"/>
    <hyperlink ref="E343" r:id="rId23" display="https://tools.wmflabs.org/geohack/geohack.php?language=vi&amp;pagename=H%E1%BB%A3p_Th%C3%A0nh,_Ph%C3%BA_L%C6%B0%C6%A1ng&amp;params=21.6978_N_105.4409_E_region:VN_type:adm3rd" xr:uid="{00000000-0004-0000-0000-000016000000}"/>
  </hyperlinks>
  <pageMargins left="0.7" right="0.7" top="0.75" bottom="0.75" header="0.3" footer="0.3"/>
  <pageSetup paperSize="9" orientation="portrait" verticalDpi="0" r:id="rId24"/>
  <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601"/>
  <sheetViews>
    <sheetView zoomScale="87" zoomScaleNormal="87" workbookViewId="0">
      <pane xSplit="4" ySplit="1" topLeftCell="Q225" activePane="bottomRight" state="frozen"/>
      <selection pane="topRight" activeCell="E1" sqref="E1"/>
      <selection pane="bottomLeft" activeCell="A2" sqref="A2"/>
      <selection pane="bottomRight" activeCell="U316" sqref="U316:U601"/>
    </sheetView>
  </sheetViews>
  <sheetFormatPr baseColWidth="10" defaultColWidth="9.83203125" defaultRowHeight="16" x14ac:dyDescent="0.2"/>
  <cols>
    <col min="1" max="1" width="6.33203125" style="65" customWidth="1"/>
    <col min="2" max="2" width="20.5" style="66" bestFit="1" customWidth="1"/>
    <col min="3" max="3" width="13.83203125" style="67" bestFit="1" customWidth="1"/>
    <col min="4" max="4" width="16.6640625" style="67" bestFit="1" customWidth="1"/>
    <col min="5" max="5" width="23.83203125" style="67" bestFit="1" customWidth="1"/>
    <col min="6" max="6" width="14" style="67" bestFit="1" customWidth="1"/>
    <col min="7" max="7" width="14" style="67" customWidth="1"/>
    <col min="8" max="8" width="15.33203125" style="67" bestFit="1" customWidth="1"/>
    <col min="9" max="9" width="15.33203125" style="67" customWidth="1"/>
    <col min="10" max="10" width="19.5" style="65" bestFit="1" customWidth="1"/>
    <col min="11" max="11" width="19.5" style="65" customWidth="1"/>
    <col min="12" max="12" width="12.33203125" style="65" customWidth="1"/>
    <col min="13" max="13" width="15.6640625" style="65" bestFit="1" customWidth="1"/>
    <col min="14" max="14" width="15.6640625" style="65" customWidth="1"/>
    <col min="15" max="15" width="16.5" style="65" bestFit="1" customWidth="1"/>
    <col min="16" max="16" width="16.5" style="65" customWidth="1"/>
    <col min="17" max="17" width="14.1640625" style="65" bestFit="1" customWidth="1"/>
    <col min="18" max="18" width="14.1640625" style="65" customWidth="1"/>
    <col min="19" max="19" width="14.1640625" style="73" customWidth="1"/>
    <col min="20" max="20" width="15.6640625" style="65" bestFit="1" customWidth="1"/>
    <col min="21" max="21" width="15" style="65" bestFit="1" customWidth="1"/>
    <col min="22" max="22" width="4.6640625" style="65" customWidth="1"/>
    <col min="23" max="23" width="5.33203125" style="65" customWidth="1"/>
    <col min="24" max="24" width="5.6640625" style="65" customWidth="1"/>
    <col min="25" max="25" width="7.1640625" style="65" customWidth="1"/>
    <col min="26" max="26" width="49.1640625" style="67" bestFit="1" customWidth="1"/>
    <col min="27" max="27" width="16.5" style="67" customWidth="1"/>
    <col min="28" max="28" width="60.5" style="68" bestFit="1" customWidth="1"/>
    <col min="29" max="29" width="25.1640625" style="67" customWidth="1"/>
    <col min="30" max="16384" width="9.83203125" style="67"/>
  </cols>
  <sheetData>
    <row r="1" spans="1:29" s="50" customFormat="1" ht="40" customHeight="1" x14ac:dyDescent="0.2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H1" s="50" t="s">
        <v>6</v>
      </c>
      <c r="J1" s="50" t="s">
        <v>7</v>
      </c>
      <c r="L1" s="50" t="s">
        <v>8</v>
      </c>
      <c r="M1" s="50" t="s">
        <v>9</v>
      </c>
      <c r="O1" s="50" t="s">
        <v>10</v>
      </c>
      <c r="Q1" s="50" t="s">
        <v>11</v>
      </c>
      <c r="S1" s="69" t="s">
        <v>4300</v>
      </c>
      <c r="T1" s="50" t="s">
        <v>12</v>
      </c>
      <c r="U1" s="50" t="s">
        <v>13</v>
      </c>
      <c r="V1" s="50" t="s">
        <v>14</v>
      </c>
      <c r="W1" s="50" t="s">
        <v>15</v>
      </c>
      <c r="X1" s="50" t="s">
        <v>16</v>
      </c>
      <c r="Y1" s="50" t="s">
        <v>17</v>
      </c>
      <c r="Z1" s="50" t="s">
        <v>18</v>
      </c>
      <c r="AA1" s="50" t="s">
        <v>19</v>
      </c>
      <c r="AB1" s="50" t="s">
        <v>20</v>
      </c>
      <c r="AC1" s="50" t="s">
        <v>21</v>
      </c>
    </row>
    <row r="2" spans="1:29" s="15" customFormat="1" ht="14" customHeight="1" x14ac:dyDescent="0.2">
      <c r="A2" s="17">
        <v>1</v>
      </c>
      <c r="B2" s="51" t="s">
        <v>4301</v>
      </c>
      <c r="C2" s="51" t="s">
        <v>4302</v>
      </c>
      <c r="D2" s="51" t="s">
        <v>4303</v>
      </c>
      <c r="E2" s="52" t="s">
        <v>4304</v>
      </c>
      <c r="F2" s="51" t="s">
        <v>2303</v>
      </c>
      <c r="G2" s="51"/>
      <c r="H2" s="51" t="s">
        <v>498</v>
      </c>
      <c r="I2" s="51"/>
      <c r="J2" s="53" t="s">
        <v>196</v>
      </c>
      <c r="K2" s="53"/>
      <c r="L2" s="53" t="s">
        <v>2444</v>
      </c>
      <c r="M2" s="53" t="s">
        <v>30</v>
      </c>
      <c r="N2" s="53"/>
      <c r="O2" s="53" t="s">
        <v>3121</v>
      </c>
      <c r="P2" s="53"/>
      <c r="Q2" s="53" t="s">
        <v>31</v>
      </c>
      <c r="R2" s="53"/>
      <c r="S2" s="49" t="s">
        <v>4305</v>
      </c>
      <c r="T2" s="53" t="s">
        <v>4306</v>
      </c>
      <c r="U2" s="53" t="s">
        <v>4307</v>
      </c>
      <c r="V2" s="54">
        <v>1</v>
      </c>
      <c r="W2" s="54">
        <v>0</v>
      </c>
      <c r="X2" s="54">
        <v>0</v>
      </c>
      <c r="Y2" s="54">
        <v>1</v>
      </c>
      <c r="Z2" s="55" t="s">
        <v>4308</v>
      </c>
      <c r="AC2" s="7" t="s">
        <v>168</v>
      </c>
    </row>
    <row r="3" spans="1:29" s="15" customFormat="1" ht="14" customHeight="1" x14ac:dyDescent="0.2">
      <c r="A3" s="17">
        <v>2</v>
      </c>
      <c r="B3" s="51" t="s">
        <v>4301</v>
      </c>
      <c r="C3" s="51" t="s">
        <v>4302</v>
      </c>
      <c r="D3" s="51" t="s">
        <v>4303</v>
      </c>
      <c r="E3" s="52" t="s">
        <v>4304</v>
      </c>
      <c r="F3" s="51" t="s">
        <v>2303</v>
      </c>
      <c r="G3" s="51"/>
      <c r="H3" s="51" t="s">
        <v>498</v>
      </c>
      <c r="I3" s="51"/>
      <c r="J3" s="53" t="s">
        <v>389</v>
      </c>
      <c r="K3" s="53"/>
      <c r="L3" s="53" t="s">
        <v>390</v>
      </c>
      <c r="M3" s="53" t="s">
        <v>30</v>
      </c>
      <c r="N3" s="53"/>
      <c r="O3" s="53">
        <v>5</v>
      </c>
      <c r="P3" s="53"/>
      <c r="Q3" s="53" t="s">
        <v>31</v>
      </c>
      <c r="R3" s="53"/>
      <c r="S3" s="70"/>
      <c r="T3" s="53" t="s">
        <v>4309</v>
      </c>
      <c r="U3" s="53" t="s">
        <v>4310</v>
      </c>
      <c r="V3" s="54">
        <v>1</v>
      </c>
      <c r="W3" s="54">
        <v>0</v>
      </c>
      <c r="X3" s="54">
        <v>0</v>
      </c>
      <c r="Y3" s="54">
        <v>0</v>
      </c>
      <c r="Z3" s="55" t="s">
        <v>1018</v>
      </c>
    </row>
    <row r="4" spans="1:29" s="15" customFormat="1" ht="14" customHeight="1" x14ac:dyDescent="0.2">
      <c r="A4" s="17">
        <v>3</v>
      </c>
      <c r="B4" s="51" t="s">
        <v>4311</v>
      </c>
      <c r="C4" s="51" t="s">
        <v>4302</v>
      </c>
      <c r="D4" s="51" t="s">
        <v>4303</v>
      </c>
      <c r="E4" s="52" t="s">
        <v>4304</v>
      </c>
      <c r="F4" s="51" t="s">
        <v>2303</v>
      </c>
      <c r="G4" s="51"/>
      <c r="H4" s="51" t="s">
        <v>498</v>
      </c>
      <c r="I4" s="51"/>
      <c r="J4" s="53" t="s">
        <v>770</v>
      </c>
      <c r="K4" s="53"/>
      <c r="L4" s="53" t="s">
        <v>197</v>
      </c>
      <c r="M4" s="53" t="s">
        <v>30</v>
      </c>
      <c r="N4" s="53"/>
      <c r="O4" s="53">
        <v>5</v>
      </c>
      <c r="P4" s="53"/>
      <c r="Q4" s="53" t="s">
        <v>31</v>
      </c>
      <c r="R4" s="53"/>
      <c r="S4" s="70"/>
      <c r="T4" s="53" t="s">
        <v>4312</v>
      </c>
      <c r="U4" s="53" t="s">
        <v>4313</v>
      </c>
      <c r="V4" s="54">
        <v>1</v>
      </c>
      <c r="W4" s="54">
        <v>0</v>
      </c>
      <c r="X4" s="54">
        <v>0</v>
      </c>
      <c r="Y4" s="54">
        <v>0</v>
      </c>
      <c r="Z4" s="55" t="s">
        <v>1299</v>
      </c>
    </row>
    <row r="5" spans="1:29" s="15" customFormat="1" ht="14" customHeight="1" x14ac:dyDescent="0.2">
      <c r="A5" s="17">
        <v>4</v>
      </c>
      <c r="B5" s="51" t="s">
        <v>4311</v>
      </c>
      <c r="C5" s="51" t="s">
        <v>4302</v>
      </c>
      <c r="D5" s="51" t="s">
        <v>4303</v>
      </c>
      <c r="E5" s="52" t="s">
        <v>4304</v>
      </c>
      <c r="F5" s="51" t="s">
        <v>2303</v>
      </c>
      <c r="G5" s="51"/>
      <c r="H5" s="51" t="s">
        <v>498</v>
      </c>
      <c r="I5" s="51"/>
      <c r="J5" s="53" t="s">
        <v>770</v>
      </c>
      <c r="K5" s="53"/>
      <c r="L5" s="53" t="s">
        <v>197</v>
      </c>
      <c r="M5" s="53" t="s">
        <v>30</v>
      </c>
      <c r="N5" s="53"/>
      <c r="O5" s="53">
        <v>7</v>
      </c>
      <c r="P5" s="53"/>
      <c r="Q5" s="53" t="s">
        <v>31</v>
      </c>
      <c r="R5" s="53"/>
      <c r="S5" s="49" t="s">
        <v>4314</v>
      </c>
      <c r="T5" s="53" t="s">
        <v>4315</v>
      </c>
      <c r="U5" s="53" t="s">
        <v>4316</v>
      </c>
      <c r="V5" s="54">
        <v>0</v>
      </c>
      <c r="W5" s="54">
        <v>0</v>
      </c>
      <c r="X5" s="54">
        <v>0</v>
      </c>
      <c r="Y5" s="54">
        <v>1</v>
      </c>
      <c r="AC5" s="7"/>
    </row>
    <row r="6" spans="1:29" s="15" customFormat="1" ht="14" customHeight="1" x14ac:dyDescent="0.2">
      <c r="A6" s="17">
        <v>5</v>
      </c>
      <c r="B6" s="51" t="s">
        <v>4311</v>
      </c>
      <c r="C6" s="51" t="s">
        <v>4302</v>
      </c>
      <c r="D6" s="51" t="s">
        <v>4303</v>
      </c>
      <c r="E6" s="52" t="s">
        <v>4304</v>
      </c>
      <c r="F6" s="51" t="s">
        <v>2303</v>
      </c>
      <c r="G6" s="51"/>
      <c r="H6" s="51" t="s">
        <v>498</v>
      </c>
      <c r="I6" s="51"/>
      <c r="J6" s="53" t="s">
        <v>770</v>
      </c>
      <c r="K6" s="53"/>
      <c r="L6" s="53" t="s">
        <v>197</v>
      </c>
      <c r="M6" s="53" t="s">
        <v>30</v>
      </c>
      <c r="N6" s="53"/>
      <c r="O6" s="53">
        <v>5</v>
      </c>
      <c r="P6" s="53"/>
      <c r="Q6" s="53" t="s">
        <v>31</v>
      </c>
      <c r="R6" s="53"/>
      <c r="S6" s="49" t="s">
        <v>4317</v>
      </c>
      <c r="T6" s="53" t="s">
        <v>4318</v>
      </c>
      <c r="U6" s="53" t="s">
        <v>4319</v>
      </c>
      <c r="V6" s="54">
        <v>0</v>
      </c>
      <c r="W6" s="54">
        <v>0</v>
      </c>
      <c r="X6" s="54">
        <v>0</v>
      </c>
      <c r="Y6" s="54">
        <v>1</v>
      </c>
      <c r="AC6" s="7"/>
    </row>
    <row r="7" spans="1:29" s="15" customFormat="1" ht="14" customHeight="1" x14ac:dyDescent="0.2">
      <c r="A7" s="17">
        <v>6</v>
      </c>
      <c r="B7" s="51" t="s">
        <v>4320</v>
      </c>
      <c r="C7" s="51" t="s">
        <v>4302</v>
      </c>
      <c r="D7" s="51" t="s">
        <v>4303</v>
      </c>
      <c r="E7" s="52" t="s">
        <v>4304</v>
      </c>
      <c r="F7" s="51" t="s">
        <v>2303</v>
      </c>
      <c r="G7" s="51"/>
      <c r="H7" s="51" t="s">
        <v>498</v>
      </c>
      <c r="I7" s="51"/>
      <c r="J7" s="53" t="s">
        <v>389</v>
      </c>
      <c r="K7" s="53"/>
      <c r="L7" s="53" t="s">
        <v>390</v>
      </c>
      <c r="M7" s="53" t="s">
        <v>30</v>
      </c>
      <c r="N7" s="53"/>
      <c r="O7" s="53">
        <v>8</v>
      </c>
      <c r="P7" s="53"/>
      <c r="Q7" s="53" t="s">
        <v>44</v>
      </c>
      <c r="R7" s="53"/>
      <c r="S7" s="70"/>
      <c r="T7" s="53" t="s">
        <v>4321</v>
      </c>
      <c r="U7" s="53" t="s">
        <v>4322</v>
      </c>
      <c r="V7" s="54">
        <v>1</v>
      </c>
      <c r="W7" s="54">
        <v>0</v>
      </c>
      <c r="X7" s="54">
        <v>0</v>
      </c>
      <c r="Y7" s="54">
        <v>0</v>
      </c>
      <c r="Z7" s="55" t="s">
        <v>1018</v>
      </c>
    </row>
    <row r="8" spans="1:29" s="15" customFormat="1" ht="14" customHeight="1" x14ac:dyDescent="0.2">
      <c r="A8" s="17">
        <v>7</v>
      </c>
      <c r="B8" s="51" t="s">
        <v>4323</v>
      </c>
      <c r="C8" s="51" t="s">
        <v>4302</v>
      </c>
      <c r="D8" s="51" t="s">
        <v>4303</v>
      </c>
      <c r="E8" s="52" t="s">
        <v>4304</v>
      </c>
      <c r="F8" s="51" t="s">
        <v>2303</v>
      </c>
      <c r="G8" s="51"/>
      <c r="H8" s="51" t="s">
        <v>498</v>
      </c>
      <c r="I8" s="51"/>
      <c r="J8" s="53" t="s">
        <v>770</v>
      </c>
      <c r="K8" s="53"/>
      <c r="L8" s="53" t="s">
        <v>197</v>
      </c>
      <c r="M8" s="53" t="s">
        <v>30</v>
      </c>
      <c r="N8" s="53"/>
      <c r="O8" s="53">
        <v>8</v>
      </c>
      <c r="P8" s="53"/>
      <c r="Q8" s="53" t="s">
        <v>44</v>
      </c>
      <c r="R8" s="53"/>
      <c r="S8" s="70"/>
      <c r="T8" s="53" t="s">
        <v>4324</v>
      </c>
      <c r="U8" s="53" t="s">
        <v>4325</v>
      </c>
      <c r="V8" s="54">
        <v>0</v>
      </c>
      <c r="W8" s="54">
        <v>0</v>
      </c>
      <c r="X8" s="54">
        <v>1</v>
      </c>
      <c r="Y8" s="54">
        <v>0</v>
      </c>
      <c r="AA8" s="55"/>
      <c r="AB8" s="7" t="s">
        <v>4326</v>
      </c>
    </row>
    <row r="9" spans="1:29" s="15" customFormat="1" ht="14" customHeight="1" x14ac:dyDescent="0.2">
      <c r="A9" s="17">
        <v>8</v>
      </c>
      <c r="B9" s="51" t="s">
        <v>4327</v>
      </c>
      <c r="C9" s="51" t="s">
        <v>4302</v>
      </c>
      <c r="D9" s="51" t="s">
        <v>4303</v>
      </c>
      <c r="E9" s="52" t="s">
        <v>4304</v>
      </c>
      <c r="F9" s="51" t="s">
        <v>2303</v>
      </c>
      <c r="G9" s="51"/>
      <c r="H9" s="51" t="s">
        <v>498</v>
      </c>
      <c r="I9" s="51"/>
      <c r="J9" s="53" t="s">
        <v>389</v>
      </c>
      <c r="K9" s="53"/>
      <c r="L9" s="53" t="s">
        <v>390</v>
      </c>
      <c r="M9" s="53" t="s">
        <v>30</v>
      </c>
      <c r="N9" s="53"/>
      <c r="O9" s="53">
        <v>3</v>
      </c>
      <c r="P9" s="53"/>
      <c r="Q9" s="53" t="s">
        <v>44</v>
      </c>
      <c r="R9" s="53"/>
      <c r="S9" s="70"/>
      <c r="T9" s="53" t="s">
        <v>4328</v>
      </c>
      <c r="U9" s="53" t="s">
        <v>4329</v>
      </c>
      <c r="V9" s="54">
        <v>0</v>
      </c>
      <c r="W9" s="54">
        <v>0</v>
      </c>
      <c r="X9" s="54">
        <v>0</v>
      </c>
      <c r="Y9" s="54">
        <v>1</v>
      </c>
      <c r="AC9" s="7"/>
    </row>
    <row r="10" spans="1:29" s="15" customFormat="1" ht="14" customHeight="1" x14ac:dyDescent="0.2">
      <c r="A10" s="17">
        <v>9</v>
      </c>
      <c r="B10" s="51" t="s">
        <v>4311</v>
      </c>
      <c r="C10" s="51" t="s">
        <v>4302</v>
      </c>
      <c r="D10" s="51" t="s">
        <v>4303</v>
      </c>
      <c r="E10" s="52" t="s">
        <v>4304</v>
      </c>
      <c r="F10" s="51" t="s">
        <v>2303</v>
      </c>
      <c r="G10" s="51"/>
      <c r="H10" s="51" t="s">
        <v>498</v>
      </c>
      <c r="I10" s="51"/>
      <c r="J10" s="53" t="s">
        <v>770</v>
      </c>
      <c r="K10" s="53"/>
      <c r="L10" s="53" t="s">
        <v>197</v>
      </c>
      <c r="M10" s="53" t="s">
        <v>30</v>
      </c>
      <c r="N10" s="53"/>
      <c r="O10" s="53">
        <v>5</v>
      </c>
      <c r="P10" s="53"/>
      <c r="Q10" s="53" t="s">
        <v>44</v>
      </c>
      <c r="R10" s="53"/>
      <c r="S10" s="70"/>
      <c r="T10" s="53" t="s">
        <v>4330</v>
      </c>
      <c r="U10" s="53" t="s">
        <v>4331</v>
      </c>
      <c r="V10" s="54">
        <v>0</v>
      </c>
      <c r="W10" s="54">
        <v>0</v>
      </c>
      <c r="X10" s="54">
        <v>0</v>
      </c>
      <c r="Y10" s="54">
        <v>0</v>
      </c>
    </row>
    <row r="11" spans="1:29" s="15" customFormat="1" ht="14" customHeight="1" x14ac:dyDescent="0.2">
      <c r="A11" s="17">
        <v>10</v>
      </c>
      <c r="B11" s="51" t="s">
        <v>4311</v>
      </c>
      <c r="C11" s="51" t="s">
        <v>4302</v>
      </c>
      <c r="D11" s="51" t="s">
        <v>4303</v>
      </c>
      <c r="E11" s="52" t="s">
        <v>4304</v>
      </c>
      <c r="F11" s="51" t="s">
        <v>2303</v>
      </c>
      <c r="G11" s="51"/>
      <c r="H11" s="51" t="s">
        <v>498</v>
      </c>
      <c r="I11" s="51"/>
      <c r="J11" s="53" t="s">
        <v>770</v>
      </c>
      <c r="K11" s="53"/>
      <c r="L11" s="53" t="s">
        <v>197</v>
      </c>
      <c r="M11" s="53" t="s">
        <v>30</v>
      </c>
      <c r="N11" s="53"/>
      <c r="O11" s="53">
        <v>6</v>
      </c>
      <c r="P11" s="53"/>
      <c r="Q11" s="53" t="s">
        <v>31</v>
      </c>
      <c r="R11" s="53"/>
      <c r="S11" s="49" t="s">
        <v>4332</v>
      </c>
      <c r="T11" s="53" t="s">
        <v>4333</v>
      </c>
      <c r="U11" s="53" t="s">
        <v>4334</v>
      </c>
      <c r="V11" s="54">
        <v>0</v>
      </c>
      <c r="W11" s="54">
        <v>0</v>
      </c>
      <c r="X11" s="54">
        <v>0</v>
      </c>
      <c r="Y11" s="54">
        <v>1</v>
      </c>
      <c r="AC11" s="7"/>
    </row>
    <row r="12" spans="1:29" s="15" customFormat="1" ht="14" customHeight="1" x14ac:dyDescent="0.2">
      <c r="A12" s="17">
        <v>11</v>
      </c>
      <c r="B12" s="51" t="s">
        <v>4311</v>
      </c>
      <c r="C12" s="51" t="s">
        <v>4302</v>
      </c>
      <c r="D12" s="51" t="s">
        <v>4303</v>
      </c>
      <c r="E12" s="52" t="s">
        <v>4304</v>
      </c>
      <c r="F12" s="51" t="s">
        <v>2303</v>
      </c>
      <c r="G12" s="51"/>
      <c r="H12" s="51" t="s">
        <v>498</v>
      </c>
      <c r="I12" s="51"/>
      <c r="J12" s="53" t="s">
        <v>770</v>
      </c>
      <c r="K12" s="53"/>
      <c r="L12" s="53" t="s">
        <v>197</v>
      </c>
      <c r="M12" s="53" t="s">
        <v>30</v>
      </c>
      <c r="N12" s="53"/>
      <c r="O12" s="53">
        <v>4</v>
      </c>
      <c r="P12" s="53"/>
      <c r="Q12" s="53" t="s">
        <v>44</v>
      </c>
      <c r="R12" s="53"/>
      <c r="S12" s="70"/>
      <c r="T12" s="53" t="s">
        <v>4335</v>
      </c>
      <c r="U12" s="53" t="s">
        <v>4336</v>
      </c>
      <c r="V12" s="54">
        <v>0</v>
      </c>
      <c r="W12" s="54">
        <v>0</v>
      </c>
      <c r="X12" s="54">
        <v>0</v>
      </c>
      <c r="Y12" s="54">
        <v>1</v>
      </c>
      <c r="AC12" s="7"/>
    </row>
    <row r="13" spans="1:29" s="15" customFormat="1" ht="14" customHeight="1" x14ac:dyDescent="0.2">
      <c r="A13" s="17">
        <v>12</v>
      </c>
      <c r="B13" s="51" t="s">
        <v>4337</v>
      </c>
      <c r="C13" s="51" t="s">
        <v>4302</v>
      </c>
      <c r="D13" s="51" t="s">
        <v>4303</v>
      </c>
      <c r="E13" s="52" t="s">
        <v>4304</v>
      </c>
      <c r="F13" s="51" t="s">
        <v>2303</v>
      </c>
      <c r="G13" s="51"/>
      <c r="H13" s="51" t="s">
        <v>498</v>
      </c>
      <c r="I13" s="51"/>
      <c r="J13" s="53" t="s">
        <v>770</v>
      </c>
      <c r="K13" s="53"/>
      <c r="L13" s="53" t="s">
        <v>197</v>
      </c>
      <c r="M13" s="53" t="s">
        <v>30</v>
      </c>
      <c r="N13" s="53"/>
      <c r="O13" s="53">
        <v>5.5</v>
      </c>
      <c r="P13" s="53"/>
      <c r="Q13" s="53" t="s">
        <v>44</v>
      </c>
      <c r="R13" s="53"/>
      <c r="S13" s="49" t="s">
        <v>4338</v>
      </c>
      <c r="T13" s="53" t="s">
        <v>4339</v>
      </c>
      <c r="U13" s="53" t="s">
        <v>4340</v>
      </c>
      <c r="V13" s="54">
        <v>0</v>
      </c>
      <c r="W13" s="54">
        <v>1</v>
      </c>
      <c r="X13" s="54">
        <v>1</v>
      </c>
      <c r="Y13" s="54">
        <v>1</v>
      </c>
      <c r="AA13" s="7" t="s">
        <v>2661</v>
      </c>
      <c r="AB13" s="7" t="s">
        <v>4341</v>
      </c>
      <c r="AC13" s="7"/>
    </row>
    <row r="14" spans="1:29" s="15" customFormat="1" ht="14" customHeight="1" x14ac:dyDescent="0.2">
      <c r="A14" s="17">
        <v>13</v>
      </c>
      <c r="B14" s="51" t="s">
        <v>4320</v>
      </c>
      <c r="C14" s="51" t="s">
        <v>4302</v>
      </c>
      <c r="D14" s="51" t="s">
        <v>4303</v>
      </c>
      <c r="E14" s="52" t="s">
        <v>4304</v>
      </c>
      <c r="F14" s="51" t="s">
        <v>2303</v>
      </c>
      <c r="G14" s="51"/>
      <c r="H14" s="51" t="s">
        <v>498</v>
      </c>
      <c r="I14" s="51"/>
      <c r="J14" s="53" t="s">
        <v>28</v>
      </c>
      <c r="K14" s="53"/>
      <c r="L14" s="53" t="s">
        <v>29</v>
      </c>
      <c r="M14" s="53" t="s">
        <v>30</v>
      </c>
      <c r="N14" s="53"/>
      <c r="O14" s="53">
        <v>1</v>
      </c>
      <c r="P14" s="53"/>
      <c r="Q14" s="53" t="s">
        <v>44</v>
      </c>
      <c r="R14" s="53"/>
      <c r="S14" s="70"/>
      <c r="T14" s="53" t="s">
        <v>4342</v>
      </c>
      <c r="U14" s="53" t="s">
        <v>4343</v>
      </c>
      <c r="V14" s="54">
        <v>1</v>
      </c>
      <c r="W14" s="54">
        <v>0</v>
      </c>
      <c r="X14" s="54">
        <v>0</v>
      </c>
      <c r="Y14" s="54">
        <v>0</v>
      </c>
      <c r="Z14" s="55" t="s">
        <v>1018</v>
      </c>
    </row>
    <row r="15" spans="1:29" s="15" customFormat="1" ht="14" customHeight="1" x14ac:dyDescent="0.2">
      <c r="A15" s="17">
        <v>14</v>
      </c>
      <c r="B15" s="51" t="s">
        <v>4320</v>
      </c>
      <c r="C15" s="51" t="s">
        <v>4302</v>
      </c>
      <c r="D15" s="51" t="s">
        <v>4303</v>
      </c>
      <c r="E15" s="52" t="s">
        <v>4304</v>
      </c>
      <c r="F15" s="51" t="s">
        <v>2303</v>
      </c>
      <c r="G15" s="51"/>
      <c r="H15" s="51" t="s">
        <v>498</v>
      </c>
      <c r="I15" s="51"/>
      <c r="J15" s="53" t="s">
        <v>389</v>
      </c>
      <c r="K15" s="53"/>
      <c r="L15" s="53" t="s">
        <v>390</v>
      </c>
      <c r="M15" s="53" t="s">
        <v>30</v>
      </c>
      <c r="N15" s="53"/>
      <c r="O15" s="53" t="s">
        <v>3170</v>
      </c>
      <c r="P15" s="53"/>
      <c r="Q15" s="53" t="s">
        <v>31</v>
      </c>
      <c r="R15" s="53"/>
      <c r="S15" s="70"/>
      <c r="T15" s="53" t="s">
        <v>4344</v>
      </c>
      <c r="U15" s="53" t="s">
        <v>4345</v>
      </c>
      <c r="V15" s="54">
        <v>0</v>
      </c>
      <c r="W15" s="54">
        <v>0</v>
      </c>
      <c r="X15" s="54">
        <v>0</v>
      </c>
      <c r="Y15" s="54">
        <v>0</v>
      </c>
    </row>
    <row r="16" spans="1:29" s="15" customFormat="1" ht="14" customHeight="1" x14ac:dyDescent="0.2">
      <c r="A16" s="17">
        <v>15</v>
      </c>
      <c r="B16" s="51" t="s">
        <v>4327</v>
      </c>
      <c r="C16" s="51" t="s">
        <v>4302</v>
      </c>
      <c r="D16" s="51" t="s">
        <v>4303</v>
      </c>
      <c r="E16" s="52" t="s">
        <v>4304</v>
      </c>
      <c r="F16" s="51" t="s">
        <v>2303</v>
      </c>
      <c r="G16" s="51"/>
      <c r="H16" s="51" t="s">
        <v>498</v>
      </c>
      <c r="I16" s="51"/>
      <c r="J16" s="53" t="s">
        <v>196</v>
      </c>
      <c r="K16" s="53"/>
      <c r="L16" s="53" t="s">
        <v>2444</v>
      </c>
      <c r="M16" s="53" t="s">
        <v>30</v>
      </c>
      <c r="N16" s="53"/>
      <c r="O16" s="53">
        <v>1.5</v>
      </c>
      <c r="P16" s="53"/>
      <c r="Q16" s="53" t="s">
        <v>31</v>
      </c>
      <c r="R16" s="53"/>
      <c r="S16" s="70"/>
      <c r="T16" s="53" t="s">
        <v>4346</v>
      </c>
      <c r="U16" s="53" t="s">
        <v>4347</v>
      </c>
      <c r="V16" s="54">
        <v>0</v>
      </c>
      <c r="W16" s="54">
        <v>0</v>
      </c>
      <c r="X16" s="54">
        <v>0</v>
      </c>
      <c r="Y16" s="54">
        <v>0</v>
      </c>
    </row>
    <row r="17" spans="1:29" s="15" customFormat="1" ht="14" customHeight="1" x14ac:dyDescent="0.2">
      <c r="A17" s="17">
        <v>16</v>
      </c>
      <c r="B17" s="51" t="s">
        <v>4323</v>
      </c>
      <c r="C17" s="51" t="s">
        <v>4302</v>
      </c>
      <c r="D17" s="51" t="s">
        <v>4303</v>
      </c>
      <c r="E17" s="52" t="s">
        <v>4304</v>
      </c>
      <c r="F17" s="51" t="s">
        <v>2303</v>
      </c>
      <c r="G17" s="51"/>
      <c r="H17" s="51" t="s">
        <v>498</v>
      </c>
      <c r="I17" s="51"/>
      <c r="J17" s="53" t="s">
        <v>389</v>
      </c>
      <c r="K17" s="53"/>
      <c r="L17" s="53" t="s">
        <v>390</v>
      </c>
      <c r="M17" s="53" t="s">
        <v>30</v>
      </c>
      <c r="N17" s="53"/>
      <c r="O17" s="53">
        <v>1</v>
      </c>
      <c r="P17" s="53"/>
      <c r="Q17" s="53" t="s">
        <v>31</v>
      </c>
      <c r="R17" s="53"/>
      <c r="S17" s="70"/>
      <c r="T17" s="53" t="s">
        <v>4348</v>
      </c>
      <c r="U17" s="53" t="s">
        <v>4349</v>
      </c>
      <c r="V17" s="54">
        <v>1</v>
      </c>
      <c r="W17" s="54">
        <v>0</v>
      </c>
      <c r="X17" s="54">
        <v>0</v>
      </c>
      <c r="Y17" s="54">
        <v>0</v>
      </c>
      <c r="Z17" s="7" t="s">
        <v>2338</v>
      </c>
    </row>
    <row r="18" spans="1:29" s="15" customFormat="1" ht="14" customHeight="1" x14ac:dyDescent="0.2">
      <c r="A18" s="17">
        <v>17</v>
      </c>
      <c r="B18" s="51" t="s">
        <v>4323</v>
      </c>
      <c r="C18" s="51" t="s">
        <v>4302</v>
      </c>
      <c r="D18" s="51" t="s">
        <v>4303</v>
      </c>
      <c r="E18" s="52" t="s">
        <v>4304</v>
      </c>
      <c r="F18" s="51" t="s">
        <v>2303</v>
      </c>
      <c r="G18" s="51"/>
      <c r="H18" s="51" t="s">
        <v>498</v>
      </c>
      <c r="I18" s="51"/>
      <c r="J18" s="53" t="s">
        <v>28</v>
      </c>
      <c r="K18" s="53"/>
      <c r="L18" s="53" t="s">
        <v>29</v>
      </c>
      <c r="M18" s="53" t="s">
        <v>30</v>
      </c>
      <c r="N18" s="53"/>
      <c r="O18" s="53">
        <v>5</v>
      </c>
      <c r="P18" s="53"/>
      <c r="Q18" s="53" t="s">
        <v>31</v>
      </c>
      <c r="R18" s="53"/>
      <c r="S18" s="70"/>
      <c r="T18" s="53" t="s">
        <v>4350</v>
      </c>
      <c r="U18" s="53" t="s">
        <v>4351</v>
      </c>
      <c r="V18" s="54">
        <v>0</v>
      </c>
      <c r="W18" s="54">
        <v>0</v>
      </c>
      <c r="X18" s="54">
        <v>0</v>
      </c>
      <c r="Y18" s="54">
        <v>0</v>
      </c>
    </row>
    <row r="19" spans="1:29" s="15" customFormat="1" ht="14" customHeight="1" x14ac:dyDescent="0.2">
      <c r="A19" s="17">
        <v>18</v>
      </c>
      <c r="B19" s="51" t="s">
        <v>4320</v>
      </c>
      <c r="C19" s="51" t="s">
        <v>4302</v>
      </c>
      <c r="D19" s="51" t="s">
        <v>4303</v>
      </c>
      <c r="E19" s="52" t="s">
        <v>4304</v>
      </c>
      <c r="F19" s="51" t="s">
        <v>2303</v>
      </c>
      <c r="G19" s="51"/>
      <c r="H19" s="51" t="s">
        <v>498</v>
      </c>
      <c r="I19" s="51"/>
      <c r="J19" s="53" t="s">
        <v>28</v>
      </c>
      <c r="K19" s="53"/>
      <c r="L19" s="53" t="s">
        <v>29</v>
      </c>
      <c r="M19" s="53" t="s">
        <v>30</v>
      </c>
      <c r="N19" s="53"/>
      <c r="O19" s="53" t="s">
        <v>3314</v>
      </c>
      <c r="P19" s="53"/>
      <c r="Q19" s="53" t="s">
        <v>31</v>
      </c>
      <c r="R19" s="53"/>
      <c r="S19" s="70"/>
      <c r="T19" s="53" t="s">
        <v>4352</v>
      </c>
      <c r="U19" s="53" t="s">
        <v>4353</v>
      </c>
      <c r="V19" s="54">
        <v>0</v>
      </c>
      <c r="W19" s="54">
        <v>0</v>
      </c>
      <c r="X19" s="54">
        <v>0</v>
      </c>
      <c r="Y19" s="54">
        <v>0</v>
      </c>
    </row>
    <row r="20" spans="1:29" s="15" customFormat="1" ht="14" customHeight="1" x14ac:dyDescent="0.2">
      <c r="A20" s="17">
        <v>19</v>
      </c>
      <c r="B20" s="56" t="s">
        <v>4311</v>
      </c>
      <c r="C20" s="51" t="s">
        <v>4302</v>
      </c>
      <c r="D20" s="51" t="s">
        <v>4303</v>
      </c>
      <c r="E20" s="52" t="s">
        <v>4304</v>
      </c>
      <c r="F20" s="51" t="s">
        <v>2303</v>
      </c>
      <c r="G20" s="51"/>
      <c r="H20" s="51" t="s">
        <v>498</v>
      </c>
      <c r="I20" s="51"/>
      <c r="J20" s="53" t="s">
        <v>770</v>
      </c>
      <c r="K20" s="53"/>
      <c r="L20" s="53" t="s">
        <v>197</v>
      </c>
      <c r="M20" s="53" t="s">
        <v>30</v>
      </c>
      <c r="N20" s="53"/>
      <c r="O20" s="53">
        <v>5</v>
      </c>
      <c r="P20" s="53"/>
      <c r="Q20" s="53" t="s">
        <v>31</v>
      </c>
      <c r="R20" s="53"/>
      <c r="S20" s="70"/>
      <c r="T20" s="53" t="s">
        <v>4354</v>
      </c>
      <c r="U20" s="53" t="s">
        <v>4355</v>
      </c>
      <c r="V20" s="54">
        <v>0</v>
      </c>
      <c r="W20" s="54">
        <v>0</v>
      </c>
      <c r="X20" s="54">
        <v>0</v>
      </c>
      <c r="Y20" s="54">
        <v>0</v>
      </c>
    </row>
    <row r="21" spans="1:29" s="15" customFormat="1" ht="14" customHeight="1" x14ac:dyDescent="0.2">
      <c r="A21" s="17">
        <v>20</v>
      </c>
      <c r="B21" s="51" t="s">
        <v>4356</v>
      </c>
      <c r="C21" s="51" t="s">
        <v>4302</v>
      </c>
      <c r="D21" s="51" t="s">
        <v>4303</v>
      </c>
      <c r="E21" s="52" t="s">
        <v>4304</v>
      </c>
      <c r="F21" s="51" t="s">
        <v>2303</v>
      </c>
      <c r="G21" s="51"/>
      <c r="H21" s="51" t="s">
        <v>498</v>
      </c>
      <c r="I21" s="51"/>
      <c r="J21" s="53" t="s">
        <v>196</v>
      </c>
      <c r="K21" s="53"/>
      <c r="L21" s="53" t="s">
        <v>2444</v>
      </c>
      <c r="M21" s="53" t="s">
        <v>30</v>
      </c>
      <c r="N21" s="53"/>
      <c r="O21" s="53">
        <v>2</v>
      </c>
      <c r="P21" s="53"/>
      <c r="Q21" s="53" t="s">
        <v>31</v>
      </c>
      <c r="R21" s="53"/>
      <c r="S21" s="70"/>
      <c r="T21" s="53" t="s">
        <v>4357</v>
      </c>
      <c r="U21" s="53" t="s">
        <v>4358</v>
      </c>
      <c r="V21" s="54">
        <v>1</v>
      </c>
      <c r="W21" s="54">
        <v>0</v>
      </c>
      <c r="X21" s="54">
        <v>0</v>
      </c>
      <c r="Y21" s="54">
        <v>0</v>
      </c>
      <c r="Z21" s="7" t="s">
        <v>2338</v>
      </c>
    </row>
    <row r="22" spans="1:29" s="57" customFormat="1" ht="14" customHeight="1" x14ac:dyDescent="0.2">
      <c r="A22" s="17">
        <v>21</v>
      </c>
      <c r="B22" s="56" t="s">
        <v>4311</v>
      </c>
      <c r="C22" s="51" t="s">
        <v>4302</v>
      </c>
      <c r="D22" s="51" t="s">
        <v>4303</v>
      </c>
      <c r="E22" s="52" t="s">
        <v>4304</v>
      </c>
      <c r="F22" s="51" t="s">
        <v>2303</v>
      </c>
      <c r="G22" s="51"/>
      <c r="H22" s="51" t="s">
        <v>498</v>
      </c>
      <c r="I22" s="51"/>
      <c r="J22" s="53" t="s">
        <v>770</v>
      </c>
      <c r="K22" s="53"/>
      <c r="L22" s="53" t="s">
        <v>197</v>
      </c>
      <c r="M22" s="53" t="s">
        <v>30</v>
      </c>
      <c r="N22" s="53"/>
      <c r="O22" s="54">
        <v>6</v>
      </c>
      <c r="P22" s="54"/>
      <c r="Q22" s="54" t="s">
        <v>44</v>
      </c>
      <c r="R22" s="54"/>
      <c r="S22" s="49" t="s">
        <v>4359</v>
      </c>
      <c r="T22" s="53" t="s">
        <v>4360</v>
      </c>
      <c r="U22" s="53" t="s">
        <v>4361</v>
      </c>
      <c r="V22" s="54">
        <v>0</v>
      </c>
      <c r="W22" s="54">
        <v>0</v>
      </c>
      <c r="X22" s="54">
        <v>0</v>
      </c>
      <c r="Y22" s="54">
        <v>1</v>
      </c>
      <c r="Z22" s="15"/>
      <c r="AA22" s="15"/>
      <c r="AB22" s="15"/>
      <c r="AC22" s="7" t="s">
        <v>168</v>
      </c>
    </row>
    <row r="23" spans="1:29" s="15" customFormat="1" ht="14" customHeight="1" x14ac:dyDescent="0.2">
      <c r="A23" s="17">
        <v>22</v>
      </c>
      <c r="B23" s="56" t="s">
        <v>4311</v>
      </c>
      <c r="C23" s="51" t="s">
        <v>4302</v>
      </c>
      <c r="D23" s="51" t="s">
        <v>4303</v>
      </c>
      <c r="E23" s="52" t="s">
        <v>4304</v>
      </c>
      <c r="F23" s="51" t="s">
        <v>2303</v>
      </c>
      <c r="G23" s="51"/>
      <c r="H23" s="51" t="s">
        <v>498</v>
      </c>
      <c r="I23" s="51"/>
      <c r="J23" s="53" t="s">
        <v>770</v>
      </c>
      <c r="K23" s="53"/>
      <c r="L23" s="53" t="s">
        <v>197</v>
      </c>
      <c r="M23" s="53" t="s">
        <v>30</v>
      </c>
      <c r="N23" s="53"/>
      <c r="O23" s="54">
        <v>3</v>
      </c>
      <c r="P23" s="54"/>
      <c r="Q23" s="54" t="s">
        <v>31</v>
      </c>
      <c r="R23" s="54"/>
      <c r="S23" s="49" t="s">
        <v>4362</v>
      </c>
      <c r="T23" s="53" t="s">
        <v>4363</v>
      </c>
      <c r="U23" s="53" t="s">
        <v>4364</v>
      </c>
      <c r="V23" s="54">
        <v>0</v>
      </c>
      <c r="W23" s="54">
        <v>0</v>
      </c>
      <c r="X23" s="54">
        <v>1</v>
      </c>
      <c r="Y23" s="54">
        <v>1</v>
      </c>
      <c r="AB23" s="7" t="s">
        <v>4341</v>
      </c>
      <c r="AC23" s="7"/>
    </row>
    <row r="24" spans="1:29" s="15" customFormat="1" ht="14" customHeight="1" x14ac:dyDescent="0.2">
      <c r="A24" s="17">
        <v>23</v>
      </c>
      <c r="B24" s="56" t="s">
        <v>4337</v>
      </c>
      <c r="C24" s="51" t="s">
        <v>4302</v>
      </c>
      <c r="D24" s="51" t="s">
        <v>4303</v>
      </c>
      <c r="E24" s="52" t="s">
        <v>4304</v>
      </c>
      <c r="F24" s="51" t="s">
        <v>2303</v>
      </c>
      <c r="G24" s="51"/>
      <c r="H24" s="51" t="s">
        <v>498</v>
      </c>
      <c r="I24" s="51"/>
      <c r="J24" s="53" t="s">
        <v>196</v>
      </c>
      <c r="K24" s="53"/>
      <c r="L24" s="53" t="s">
        <v>2444</v>
      </c>
      <c r="M24" s="53" t="s">
        <v>30</v>
      </c>
      <c r="N24" s="53"/>
      <c r="O24" s="54">
        <v>4</v>
      </c>
      <c r="P24" s="54"/>
      <c r="Q24" s="54" t="s">
        <v>31</v>
      </c>
      <c r="R24" s="54"/>
      <c r="S24" s="49" t="s">
        <v>4365</v>
      </c>
      <c r="T24" s="53" t="s">
        <v>4366</v>
      </c>
      <c r="U24" s="53" t="s">
        <v>4367</v>
      </c>
      <c r="V24" s="54">
        <v>1</v>
      </c>
      <c r="W24" s="54">
        <v>0</v>
      </c>
      <c r="X24" s="54">
        <v>0</v>
      </c>
      <c r="Y24" s="54">
        <v>1</v>
      </c>
      <c r="Z24" s="55" t="s">
        <v>209</v>
      </c>
      <c r="AC24" s="7"/>
    </row>
    <row r="25" spans="1:29" s="15" customFormat="1" ht="14" customHeight="1" x14ac:dyDescent="0.2">
      <c r="A25" s="17">
        <v>24</v>
      </c>
      <c r="B25" s="56" t="s">
        <v>4337</v>
      </c>
      <c r="C25" s="51" t="s">
        <v>4302</v>
      </c>
      <c r="D25" s="51" t="s">
        <v>4303</v>
      </c>
      <c r="E25" s="52" t="s">
        <v>4304</v>
      </c>
      <c r="F25" s="51" t="s">
        <v>2303</v>
      </c>
      <c r="G25" s="51"/>
      <c r="H25" s="51" t="s">
        <v>498</v>
      </c>
      <c r="I25" s="51"/>
      <c r="J25" s="53" t="s">
        <v>196</v>
      </c>
      <c r="K25" s="53"/>
      <c r="L25" s="53" t="s">
        <v>2444</v>
      </c>
      <c r="M25" s="53" t="s">
        <v>30</v>
      </c>
      <c r="N25" s="53"/>
      <c r="O25" s="54" t="s">
        <v>3170</v>
      </c>
      <c r="P25" s="54"/>
      <c r="Q25" s="54" t="s">
        <v>31</v>
      </c>
      <c r="R25" s="54"/>
      <c r="S25" s="70"/>
      <c r="T25" s="53" t="s">
        <v>4368</v>
      </c>
      <c r="U25" s="53" t="s">
        <v>4369</v>
      </c>
      <c r="V25" s="54">
        <v>0</v>
      </c>
      <c r="W25" s="54">
        <v>0</v>
      </c>
      <c r="X25" s="54">
        <v>0</v>
      </c>
      <c r="Y25" s="54">
        <v>0</v>
      </c>
    </row>
    <row r="26" spans="1:29" s="15" customFormat="1" ht="14" customHeight="1" x14ac:dyDescent="0.2">
      <c r="A26" s="17">
        <v>25</v>
      </c>
      <c r="B26" s="56" t="s">
        <v>4337</v>
      </c>
      <c r="C26" s="51" t="s">
        <v>4302</v>
      </c>
      <c r="D26" s="51" t="s">
        <v>4303</v>
      </c>
      <c r="E26" s="52" t="s">
        <v>4304</v>
      </c>
      <c r="F26" s="51" t="s">
        <v>2303</v>
      </c>
      <c r="G26" s="51"/>
      <c r="H26" s="51" t="s">
        <v>498</v>
      </c>
      <c r="I26" s="51"/>
      <c r="J26" s="54" t="s">
        <v>770</v>
      </c>
      <c r="K26" s="54"/>
      <c r="L26" s="54" t="s">
        <v>197</v>
      </c>
      <c r="M26" s="54" t="s">
        <v>30</v>
      </c>
      <c r="N26" s="54"/>
      <c r="O26" s="54">
        <v>4</v>
      </c>
      <c r="P26" s="54"/>
      <c r="Q26" s="54" t="s">
        <v>31</v>
      </c>
      <c r="R26" s="54"/>
      <c r="S26" s="70"/>
      <c r="T26" s="53" t="s">
        <v>4370</v>
      </c>
      <c r="U26" s="53" t="s">
        <v>4371</v>
      </c>
      <c r="V26" s="54">
        <v>0</v>
      </c>
      <c r="W26" s="54">
        <v>0</v>
      </c>
      <c r="X26" s="54">
        <v>0</v>
      </c>
      <c r="Y26" s="54">
        <v>0</v>
      </c>
    </row>
    <row r="27" spans="1:29" s="15" customFormat="1" ht="14" customHeight="1" x14ac:dyDescent="0.2">
      <c r="A27" s="17">
        <v>26</v>
      </c>
      <c r="B27" s="56" t="s">
        <v>4337</v>
      </c>
      <c r="C27" s="51" t="s">
        <v>4302</v>
      </c>
      <c r="D27" s="51" t="s">
        <v>4303</v>
      </c>
      <c r="E27" s="52" t="s">
        <v>4304</v>
      </c>
      <c r="F27" s="51" t="s">
        <v>2303</v>
      </c>
      <c r="G27" s="51"/>
      <c r="H27" s="51" t="s">
        <v>498</v>
      </c>
      <c r="I27" s="51"/>
      <c r="J27" s="53" t="s">
        <v>196</v>
      </c>
      <c r="K27" s="53"/>
      <c r="L27" s="53" t="s">
        <v>2444</v>
      </c>
      <c r="M27" s="53" t="s">
        <v>30</v>
      </c>
      <c r="N27" s="53"/>
      <c r="O27" s="53">
        <v>1</v>
      </c>
      <c r="P27" s="53"/>
      <c r="Q27" s="53" t="s">
        <v>31</v>
      </c>
      <c r="R27" s="53"/>
      <c r="S27" s="70"/>
      <c r="T27" s="53" t="s">
        <v>4372</v>
      </c>
      <c r="U27" s="53" t="s">
        <v>4373</v>
      </c>
      <c r="V27" s="54">
        <v>0</v>
      </c>
      <c r="W27" s="54">
        <v>0</v>
      </c>
      <c r="X27" s="54">
        <v>0</v>
      </c>
      <c r="Y27" s="54">
        <v>1</v>
      </c>
      <c r="AC27" s="7" t="s">
        <v>168</v>
      </c>
    </row>
    <row r="28" spans="1:29" s="15" customFormat="1" ht="14" customHeight="1" x14ac:dyDescent="0.2">
      <c r="A28" s="17">
        <v>27</v>
      </c>
      <c r="B28" s="56" t="s">
        <v>4337</v>
      </c>
      <c r="C28" s="51" t="s">
        <v>4302</v>
      </c>
      <c r="D28" s="51" t="s">
        <v>4303</v>
      </c>
      <c r="E28" s="52" t="s">
        <v>4304</v>
      </c>
      <c r="F28" s="51" t="s">
        <v>2303</v>
      </c>
      <c r="G28" s="51"/>
      <c r="H28" s="51" t="s">
        <v>498</v>
      </c>
      <c r="I28" s="51"/>
      <c r="J28" s="54" t="s">
        <v>389</v>
      </c>
      <c r="K28" s="54"/>
      <c r="L28" s="54" t="s">
        <v>390</v>
      </c>
      <c r="M28" s="54" t="s">
        <v>30</v>
      </c>
      <c r="N28" s="54"/>
      <c r="O28" s="54" t="s">
        <v>3341</v>
      </c>
      <c r="P28" s="54"/>
      <c r="Q28" s="54" t="s">
        <v>31</v>
      </c>
      <c r="R28" s="54"/>
      <c r="S28" s="70"/>
      <c r="T28" s="53" t="s">
        <v>4374</v>
      </c>
      <c r="U28" s="53" t="s">
        <v>4375</v>
      </c>
      <c r="V28" s="54">
        <v>1</v>
      </c>
      <c r="W28" s="54">
        <v>0</v>
      </c>
      <c r="X28" s="54">
        <v>0</v>
      </c>
      <c r="Y28" s="54">
        <v>0</v>
      </c>
      <c r="Z28" s="55" t="s">
        <v>209</v>
      </c>
    </row>
    <row r="29" spans="1:29" s="15" customFormat="1" ht="14" customHeight="1" x14ac:dyDescent="0.2">
      <c r="A29" s="17">
        <v>28</v>
      </c>
      <c r="B29" s="56" t="s">
        <v>4337</v>
      </c>
      <c r="C29" s="51" t="s">
        <v>4302</v>
      </c>
      <c r="D29" s="51" t="s">
        <v>4303</v>
      </c>
      <c r="E29" s="52" t="s">
        <v>4304</v>
      </c>
      <c r="F29" s="51" t="s">
        <v>2303</v>
      </c>
      <c r="G29" s="51"/>
      <c r="H29" s="51" t="s">
        <v>498</v>
      </c>
      <c r="I29" s="51"/>
      <c r="J29" s="54" t="s">
        <v>28</v>
      </c>
      <c r="K29" s="54"/>
      <c r="L29" s="54" t="s">
        <v>29</v>
      </c>
      <c r="M29" s="54" t="s">
        <v>30</v>
      </c>
      <c r="N29" s="54"/>
      <c r="O29" s="54" t="s">
        <v>3170</v>
      </c>
      <c r="P29" s="54"/>
      <c r="Q29" s="54" t="s">
        <v>31</v>
      </c>
      <c r="R29" s="54"/>
      <c r="S29" s="70"/>
      <c r="T29" s="53" t="s">
        <v>4376</v>
      </c>
      <c r="U29" s="53" t="s">
        <v>4377</v>
      </c>
      <c r="V29" s="54">
        <v>1</v>
      </c>
      <c r="W29" s="54">
        <v>0</v>
      </c>
      <c r="X29" s="54">
        <v>0</v>
      </c>
      <c r="Y29" s="54">
        <v>0</v>
      </c>
      <c r="Z29" s="55" t="s">
        <v>4378</v>
      </c>
    </row>
    <row r="30" spans="1:29" s="15" customFormat="1" ht="14" customHeight="1" x14ac:dyDescent="0.2">
      <c r="A30" s="17">
        <v>29</v>
      </c>
      <c r="B30" s="56" t="s">
        <v>4327</v>
      </c>
      <c r="C30" s="51" t="s">
        <v>4302</v>
      </c>
      <c r="D30" s="51" t="s">
        <v>4303</v>
      </c>
      <c r="E30" s="52" t="s">
        <v>4304</v>
      </c>
      <c r="F30" s="51" t="s">
        <v>2303</v>
      </c>
      <c r="G30" s="51"/>
      <c r="H30" s="51" t="s">
        <v>498</v>
      </c>
      <c r="I30" s="51"/>
      <c r="J30" s="54" t="s">
        <v>196</v>
      </c>
      <c r="K30" s="54"/>
      <c r="L30" s="54" t="s">
        <v>2444</v>
      </c>
      <c r="M30" s="54" t="s">
        <v>30</v>
      </c>
      <c r="N30" s="54"/>
      <c r="O30" s="54">
        <v>5</v>
      </c>
      <c r="P30" s="54"/>
      <c r="Q30" s="54" t="s">
        <v>31</v>
      </c>
      <c r="R30" s="54"/>
      <c r="S30" s="70"/>
      <c r="T30" s="53" t="s">
        <v>4379</v>
      </c>
      <c r="U30" s="53" t="s">
        <v>4380</v>
      </c>
      <c r="V30" s="54">
        <v>0</v>
      </c>
      <c r="W30" s="54">
        <v>0</v>
      </c>
      <c r="X30" s="54">
        <v>0</v>
      </c>
      <c r="Y30" s="54">
        <v>0</v>
      </c>
    </row>
    <row r="31" spans="1:29" s="15" customFormat="1" ht="14" customHeight="1" x14ac:dyDescent="0.2">
      <c r="A31" s="17">
        <v>30</v>
      </c>
      <c r="B31" s="56" t="s">
        <v>4327</v>
      </c>
      <c r="C31" s="51" t="s">
        <v>4302</v>
      </c>
      <c r="D31" s="51" t="s">
        <v>4303</v>
      </c>
      <c r="E31" s="52" t="s">
        <v>4304</v>
      </c>
      <c r="F31" s="51" t="s">
        <v>2303</v>
      </c>
      <c r="G31" s="51"/>
      <c r="H31" s="51" t="s">
        <v>498</v>
      </c>
      <c r="I31" s="51"/>
      <c r="J31" s="54" t="s">
        <v>389</v>
      </c>
      <c r="K31" s="54"/>
      <c r="L31" s="54" t="s">
        <v>390</v>
      </c>
      <c r="M31" s="54" t="s">
        <v>30</v>
      </c>
      <c r="N31" s="54"/>
      <c r="O31" s="54">
        <v>2</v>
      </c>
      <c r="P31" s="54"/>
      <c r="Q31" s="54" t="s">
        <v>31</v>
      </c>
      <c r="R31" s="54"/>
      <c r="S31" s="70"/>
      <c r="T31" s="53" t="s">
        <v>4381</v>
      </c>
      <c r="U31" s="53" t="s">
        <v>4382</v>
      </c>
      <c r="V31" s="54">
        <v>1</v>
      </c>
      <c r="W31" s="54">
        <v>0</v>
      </c>
      <c r="X31" s="54">
        <v>0</v>
      </c>
      <c r="Y31" s="54">
        <v>1</v>
      </c>
      <c r="Z31" s="55" t="s">
        <v>4383</v>
      </c>
      <c r="AC31" s="7"/>
    </row>
    <row r="32" spans="1:29" s="15" customFormat="1" ht="14" customHeight="1" x14ac:dyDescent="0.2">
      <c r="A32" s="17">
        <v>31</v>
      </c>
      <c r="B32" s="56" t="s">
        <v>4327</v>
      </c>
      <c r="C32" s="51" t="s">
        <v>4302</v>
      </c>
      <c r="D32" s="51" t="s">
        <v>4303</v>
      </c>
      <c r="E32" s="52" t="s">
        <v>4304</v>
      </c>
      <c r="F32" s="51" t="s">
        <v>2303</v>
      </c>
      <c r="G32" s="51"/>
      <c r="H32" s="51" t="s">
        <v>498</v>
      </c>
      <c r="I32" s="51"/>
      <c r="J32" s="54" t="s">
        <v>28</v>
      </c>
      <c r="K32" s="54"/>
      <c r="L32" s="54" t="s">
        <v>29</v>
      </c>
      <c r="M32" s="54" t="s">
        <v>30</v>
      </c>
      <c r="N32" s="54"/>
      <c r="O32" s="54" t="s">
        <v>3341</v>
      </c>
      <c r="P32" s="54"/>
      <c r="Q32" s="54" t="s">
        <v>44</v>
      </c>
      <c r="R32" s="54"/>
      <c r="S32" s="70"/>
      <c r="T32" s="53" t="s">
        <v>4384</v>
      </c>
      <c r="U32" s="53" t="s">
        <v>4385</v>
      </c>
      <c r="V32" s="54">
        <v>1</v>
      </c>
      <c r="W32" s="54">
        <v>0</v>
      </c>
      <c r="X32" s="54">
        <v>0</v>
      </c>
      <c r="Y32" s="54">
        <v>1</v>
      </c>
      <c r="Z32" s="55" t="s">
        <v>2338</v>
      </c>
      <c r="AC32" s="7"/>
    </row>
    <row r="33" spans="1:29" s="15" customFormat="1" ht="14" customHeight="1" x14ac:dyDescent="0.2">
      <c r="A33" s="17">
        <v>32</v>
      </c>
      <c r="B33" s="56" t="s">
        <v>4327</v>
      </c>
      <c r="C33" s="51" t="s">
        <v>4302</v>
      </c>
      <c r="D33" s="51" t="s">
        <v>4303</v>
      </c>
      <c r="E33" s="52" t="s">
        <v>4304</v>
      </c>
      <c r="F33" s="51" t="s">
        <v>2303</v>
      </c>
      <c r="G33" s="51"/>
      <c r="H33" s="51" t="s">
        <v>498</v>
      </c>
      <c r="I33" s="51"/>
      <c r="J33" s="54" t="s">
        <v>389</v>
      </c>
      <c r="K33" s="54"/>
      <c r="L33" s="54" t="s">
        <v>390</v>
      </c>
      <c r="M33" s="54" t="s">
        <v>30</v>
      </c>
      <c r="N33" s="54"/>
      <c r="O33" s="54" t="s">
        <v>3314</v>
      </c>
      <c r="P33" s="54"/>
      <c r="Q33" s="54" t="s">
        <v>44</v>
      </c>
      <c r="R33" s="54"/>
      <c r="S33" s="49" t="s">
        <v>4386</v>
      </c>
      <c r="T33" s="53" t="s">
        <v>4387</v>
      </c>
      <c r="U33" s="53" t="s">
        <v>4388</v>
      </c>
      <c r="V33" s="54">
        <v>0</v>
      </c>
      <c r="W33" s="54">
        <v>0</v>
      </c>
      <c r="X33" s="54">
        <v>0</v>
      </c>
      <c r="Y33" s="54">
        <v>1</v>
      </c>
      <c r="AC33" s="7"/>
    </row>
    <row r="34" spans="1:29" s="15" customFormat="1" ht="14" customHeight="1" x14ac:dyDescent="0.2">
      <c r="A34" s="17">
        <v>33</v>
      </c>
      <c r="B34" s="56" t="s">
        <v>4327</v>
      </c>
      <c r="C34" s="51" t="s">
        <v>4302</v>
      </c>
      <c r="D34" s="51" t="s">
        <v>4303</v>
      </c>
      <c r="E34" s="52" t="s">
        <v>4304</v>
      </c>
      <c r="F34" s="51" t="s">
        <v>2303</v>
      </c>
      <c r="G34" s="51"/>
      <c r="H34" s="51" t="s">
        <v>498</v>
      </c>
      <c r="I34" s="51"/>
      <c r="J34" s="54" t="s">
        <v>389</v>
      </c>
      <c r="K34" s="54"/>
      <c r="L34" s="54" t="s">
        <v>390</v>
      </c>
      <c r="M34" s="54" t="s">
        <v>30</v>
      </c>
      <c r="N34" s="54"/>
      <c r="O34" s="54" t="s">
        <v>3170</v>
      </c>
      <c r="P34" s="54"/>
      <c r="Q34" s="54" t="s">
        <v>31</v>
      </c>
      <c r="R34" s="54"/>
      <c r="S34" s="70"/>
      <c r="T34" s="53" t="s">
        <v>4389</v>
      </c>
      <c r="U34" s="53" t="s">
        <v>4390</v>
      </c>
      <c r="V34" s="54">
        <v>1</v>
      </c>
      <c r="W34" s="54">
        <v>0</v>
      </c>
      <c r="X34" s="54">
        <v>0</v>
      </c>
      <c r="Y34" s="54">
        <v>0</v>
      </c>
      <c r="Z34" s="55" t="s">
        <v>4383</v>
      </c>
    </row>
    <row r="35" spans="1:29" s="15" customFormat="1" ht="14" customHeight="1" x14ac:dyDescent="0.2">
      <c r="A35" s="17">
        <v>34</v>
      </c>
      <c r="B35" s="56" t="s">
        <v>4391</v>
      </c>
      <c r="C35" s="51" t="s">
        <v>4302</v>
      </c>
      <c r="D35" s="51" t="s">
        <v>4303</v>
      </c>
      <c r="E35" s="52" t="s">
        <v>4304</v>
      </c>
      <c r="F35" s="51" t="s">
        <v>2303</v>
      </c>
      <c r="G35" s="51"/>
      <c r="H35" s="51" t="s">
        <v>498</v>
      </c>
      <c r="I35" s="51"/>
      <c r="J35" s="54" t="s">
        <v>196</v>
      </c>
      <c r="K35" s="54"/>
      <c r="L35" s="54" t="s">
        <v>2444</v>
      </c>
      <c r="M35" s="54" t="s">
        <v>30</v>
      </c>
      <c r="N35" s="54"/>
      <c r="O35" s="54" t="s">
        <v>3170</v>
      </c>
      <c r="P35" s="54"/>
      <c r="Q35" s="54" t="s">
        <v>44</v>
      </c>
      <c r="R35" s="54"/>
      <c r="S35" s="70"/>
      <c r="T35" s="53" t="s">
        <v>4392</v>
      </c>
      <c r="U35" s="53" t="s">
        <v>4393</v>
      </c>
      <c r="V35" s="54">
        <v>0</v>
      </c>
      <c r="W35" s="54">
        <v>0</v>
      </c>
      <c r="X35" s="54">
        <v>0</v>
      </c>
      <c r="Y35" s="54">
        <v>0</v>
      </c>
    </row>
    <row r="36" spans="1:29" s="15" customFormat="1" ht="14" customHeight="1" x14ac:dyDescent="0.2">
      <c r="A36" s="17">
        <v>35</v>
      </c>
      <c r="B36" s="56" t="s">
        <v>4391</v>
      </c>
      <c r="C36" s="51" t="s">
        <v>4302</v>
      </c>
      <c r="D36" s="51" t="s">
        <v>4303</v>
      </c>
      <c r="E36" s="52" t="s">
        <v>4304</v>
      </c>
      <c r="F36" s="51" t="s">
        <v>2303</v>
      </c>
      <c r="G36" s="51"/>
      <c r="H36" s="51" t="s">
        <v>498</v>
      </c>
      <c r="I36" s="51"/>
      <c r="J36" s="54" t="s">
        <v>196</v>
      </c>
      <c r="K36" s="54"/>
      <c r="L36" s="54" t="s">
        <v>2444</v>
      </c>
      <c r="M36" s="54" t="s">
        <v>30</v>
      </c>
      <c r="N36" s="54"/>
      <c r="O36" s="54">
        <v>1</v>
      </c>
      <c r="P36" s="54"/>
      <c r="Q36" s="54" t="s">
        <v>31</v>
      </c>
      <c r="R36" s="54"/>
      <c r="S36" s="70"/>
      <c r="T36" s="53" t="s">
        <v>4394</v>
      </c>
      <c r="U36" s="53" t="s">
        <v>4395</v>
      </c>
      <c r="V36" s="54">
        <v>0</v>
      </c>
      <c r="W36" s="54">
        <v>0</v>
      </c>
      <c r="X36" s="54">
        <v>0</v>
      </c>
      <c r="Y36" s="54">
        <v>0</v>
      </c>
    </row>
    <row r="37" spans="1:29" s="15" customFormat="1" ht="14" customHeight="1" x14ac:dyDescent="0.2">
      <c r="A37" s="17">
        <v>36</v>
      </c>
      <c r="B37" s="56" t="s">
        <v>4391</v>
      </c>
      <c r="C37" s="51" t="s">
        <v>4302</v>
      </c>
      <c r="D37" s="51" t="s">
        <v>4303</v>
      </c>
      <c r="E37" s="52" t="s">
        <v>4304</v>
      </c>
      <c r="F37" s="51" t="s">
        <v>2303</v>
      </c>
      <c r="G37" s="51"/>
      <c r="H37" s="51" t="s">
        <v>498</v>
      </c>
      <c r="I37" s="51"/>
      <c r="J37" s="54" t="s">
        <v>28</v>
      </c>
      <c r="K37" s="54"/>
      <c r="L37" s="54" t="s">
        <v>29</v>
      </c>
      <c r="M37" s="54" t="s">
        <v>30</v>
      </c>
      <c r="N37" s="54"/>
      <c r="O37" s="54">
        <v>3</v>
      </c>
      <c r="P37" s="54"/>
      <c r="Q37" s="54" t="s">
        <v>31</v>
      </c>
      <c r="R37" s="54"/>
      <c r="S37" s="70"/>
      <c r="T37" s="53" t="s">
        <v>4396</v>
      </c>
      <c r="U37" s="53" t="s">
        <v>4397</v>
      </c>
      <c r="V37" s="54">
        <v>1</v>
      </c>
      <c r="W37" s="54">
        <v>0</v>
      </c>
      <c r="X37" s="54">
        <v>0</v>
      </c>
      <c r="Y37" s="54">
        <v>0</v>
      </c>
      <c r="Z37" s="55" t="s">
        <v>2338</v>
      </c>
    </row>
    <row r="38" spans="1:29" s="15" customFormat="1" ht="14" customHeight="1" x14ac:dyDescent="0.2">
      <c r="A38" s="17">
        <v>37</v>
      </c>
      <c r="B38" s="56" t="s">
        <v>4356</v>
      </c>
      <c r="C38" s="51" t="s">
        <v>4302</v>
      </c>
      <c r="D38" s="51" t="s">
        <v>4303</v>
      </c>
      <c r="E38" s="52" t="s">
        <v>4304</v>
      </c>
      <c r="F38" s="51" t="s">
        <v>2303</v>
      </c>
      <c r="G38" s="51"/>
      <c r="H38" s="51" t="s">
        <v>498</v>
      </c>
      <c r="I38" s="51"/>
      <c r="J38" s="54" t="s">
        <v>196</v>
      </c>
      <c r="K38" s="54"/>
      <c r="L38" s="54" t="s">
        <v>2444</v>
      </c>
      <c r="M38" s="54" t="s">
        <v>30</v>
      </c>
      <c r="N38" s="54"/>
      <c r="O38" s="54">
        <v>1</v>
      </c>
      <c r="P38" s="54"/>
      <c r="Q38" s="54" t="s">
        <v>31</v>
      </c>
      <c r="R38" s="54"/>
      <c r="S38" s="70"/>
      <c r="T38" s="53" t="s">
        <v>4398</v>
      </c>
      <c r="U38" s="53" t="s">
        <v>4399</v>
      </c>
      <c r="V38" s="54">
        <v>0</v>
      </c>
      <c r="W38" s="54">
        <v>0</v>
      </c>
      <c r="X38" s="54">
        <v>0</v>
      </c>
      <c r="Y38" s="54">
        <v>0</v>
      </c>
    </row>
    <row r="39" spans="1:29" s="15" customFormat="1" ht="14" customHeight="1" x14ac:dyDescent="0.2">
      <c r="A39" s="17">
        <v>38</v>
      </c>
      <c r="B39" s="56" t="s">
        <v>4356</v>
      </c>
      <c r="C39" s="51" t="s">
        <v>4302</v>
      </c>
      <c r="D39" s="51" t="s">
        <v>4303</v>
      </c>
      <c r="E39" s="52" t="s">
        <v>4304</v>
      </c>
      <c r="F39" s="51" t="s">
        <v>2303</v>
      </c>
      <c r="G39" s="51"/>
      <c r="H39" s="51" t="s">
        <v>498</v>
      </c>
      <c r="I39" s="51"/>
      <c r="J39" s="54" t="s">
        <v>196</v>
      </c>
      <c r="K39" s="54"/>
      <c r="L39" s="54" t="s">
        <v>2444</v>
      </c>
      <c r="M39" s="54" t="s">
        <v>30</v>
      </c>
      <c r="N39" s="54"/>
      <c r="O39" s="54">
        <v>3</v>
      </c>
      <c r="P39" s="54"/>
      <c r="Q39" s="54" t="s">
        <v>31</v>
      </c>
      <c r="R39" s="54"/>
      <c r="S39" s="70"/>
      <c r="T39" s="53" t="s">
        <v>4400</v>
      </c>
      <c r="U39" s="53" t="s">
        <v>4401</v>
      </c>
      <c r="V39" s="54">
        <v>0</v>
      </c>
      <c r="W39" s="54">
        <v>0</v>
      </c>
      <c r="X39" s="54">
        <v>0</v>
      </c>
      <c r="Y39" s="54">
        <v>1</v>
      </c>
      <c r="AC39" s="7" t="s">
        <v>168</v>
      </c>
    </row>
    <row r="40" spans="1:29" s="15" customFormat="1" ht="14" customHeight="1" x14ac:dyDescent="0.2">
      <c r="A40" s="17">
        <v>39</v>
      </c>
      <c r="B40" s="56" t="s">
        <v>4311</v>
      </c>
      <c r="C40" s="51" t="s">
        <v>4302</v>
      </c>
      <c r="D40" s="51" t="s">
        <v>4303</v>
      </c>
      <c r="E40" s="52" t="s">
        <v>4304</v>
      </c>
      <c r="F40" s="51" t="s">
        <v>2303</v>
      </c>
      <c r="G40" s="51"/>
      <c r="H40" s="51" t="s">
        <v>498</v>
      </c>
      <c r="I40" s="51"/>
      <c r="J40" s="54" t="s">
        <v>770</v>
      </c>
      <c r="K40" s="54"/>
      <c r="L40" s="54" t="s">
        <v>197</v>
      </c>
      <c r="M40" s="54" t="s">
        <v>30</v>
      </c>
      <c r="N40" s="54"/>
      <c r="O40" s="54">
        <v>5</v>
      </c>
      <c r="P40" s="54"/>
      <c r="Q40" s="54" t="s">
        <v>31</v>
      </c>
      <c r="R40" s="54"/>
      <c r="S40" s="70"/>
      <c r="T40" s="53" t="s">
        <v>4402</v>
      </c>
      <c r="U40" s="53" t="s">
        <v>4403</v>
      </c>
      <c r="V40" s="54">
        <v>0</v>
      </c>
      <c r="W40" s="54">
        <v>0</v>
      </c>
      <c r="X40" s="54">
        <v>0</v>
      </c>
      <c r="Y40" s="54">
        <v>0</v>
      </c>
    </row>
    <row r="41" spans="1:29" s="15" customFormat="1" ht="14" customHeight="1" x14ac:dyDescent="0.2">
      <c r="A41" s="17">
        <v>40</v>
      </c>
      <c r="B41" s="51" t="s">
        <v>4311</v>
      </c>
      <c r="C41" s="51" t="s">
        <v>4302</v>
      </c>
      <c r="D41" s="51" t="s">
        <v>4303</v>
      </c>
      <c r="E41" s="52" t="s">
        <v>4304</v>
      </c>
      <c r="F41" s="51" t="s">
        <v>2303</v>
      </c>
      <c r="G41" s="51"/>
      <c r="H41" s="51" t="s">
        <v>498</v>
      </c>
      <c r="I41" s="51"/>
      <c r="J41" s="54" t="s">
        <v>770</v>
      </c>
      <c r="K41" s="54"/>
      <c r="L41" s="54" t="s">
        <v>197</v>
      </c>
      <c r="M41" s="54" t="s">
        <v>30</v>
      </c>
      <c r="N41" s="54"/>
      <c r="O41" s="53">
        <v>4</v>
      </c>
      <c r="P41" s="53"/>
      <c r="Q41" s="53" t="s">
        <v>44</v>
      </c>
      <c r="R41" s="53"/>
      <c r="S41" s="70"/>
      <c r="T41" s="53" t="s">
        <v>4404</v>
      </c>
      <c r="U41" s="53" t="s">
        <v>4405</v>
      </c>
      <c r="V41" s="54">
        <v>1</v>
      </c>
      <c r="W41" s="54">
        <v>0</v>
      </c>
      <c r="X41" s="54">
        <v>0</v>
      </c>
      <c r="Y41" s="54">
        <v>0</v>
      </c>
      <c r="Z41" s="55" t="s">
        <v>1299</v>
      </c>
    </row>
    <row r="42" spans="1:29" s="15" customFormat="1" ht="14" customHeight="1" x14ac:dyDescent="0.2">
      <c r="A42" s="17">
        <v>41</v>
      </c>
      <c r="B42" s="51" t="s">
        <v>4406</v>
      </c>
      <c r="C42" s="51" t="s">
        <v>4302</v>
      </c>
      <c r="D42" s="51" t="s">
        <v>4303</v>
      </c>
      <c r="E42" s="52" t="s">
        <v>4304</v>
      </c>
      <c r="F42" s="51" t="s">
        <v>2303</v>
      </c>
      <c r="G42" s="51"/>
      <c r="H42" s="51" t="s">
        <v>498</v>
      </c>
      <c r="I42" s="51"/>
      <c r="J42" s="53" t="s">
        <v>770</v>
      </c>
      <c r="K42" s="53"/>
      <c r="L42" s="53" t="s">
        <v>197</v>
      </c>
      <c r="M42" s="53" t="s">
        <v>30</v>
      </c>
      <c r="N42" s="53"/>
      <c r="O42" s="53">
        <v>7</v>
      </c>
      <c r="P42" s="53"/>
      <c r="Q42" s="53" t="s">
        <v>44</v>
      </c>
      <c r="R42" s="53"/>
      <c r="S42" s="70"/>
      <c r="T42" s="53" t="s">
        <v>4407</v>
      </c>
      <c r="U42" s="53" t="s">
        <v>4408</v>
      </c>
      <c r="V42" s="54">
        <v>0</v>
      </c>
      <c r="W42" s="54">
        <v>0</v>
      </c>
      <c r="X42" s="54">
        <v>0</v>
      </c>
      <c r="Y42" s="54">
        <v>0</v>
      </c>
    </row>
    <row r="43" spans="1:29" s="15" customFormat="1" ht="14" customHeight="1" x14ac:dyDescent="0.2">
      <c r="A43" s="17">
        <v>42</v>
      </c>
      <c r="B43" s="51" t="s">
        <v>4311</v>
      </c>
      <c r="C43" s="51" t="s">
        <v>4302</v>
      </c>
      <c r="D43" s="51" t="s">
        <v>4303</v>
      </c>
      <c r="E43" s="52" t="s">
        <v>4304</v>
      </c>
      <c r="F43" s="51" t="s">
        <v>2303</v>
      </c>
      <c r="G43" s="51"/>
      <c r="H43" s="51" t="s">
        <v>498</v>
      </c>
      <c r="I43" s="51"/>
      <c r="J43" s="53" t="s">
        <v>770</v>
      </c>
      <c r="K43" s="53"/>
      <c r="L43" s="53" t="s">
        <v>197</v>
      </c>
      <c r="M43" s="53" t="s">
        <v>30</v>
      </c>
      <c r="N43" s="53"/>
      <c r="O43" s="53">
        <v>4</v>
      </c>
      <c r="P43" s="53"/>
      <c r="Q43" s="53" t="s">
        <v>44</v>
      </c>
      <c r="R43" s="53"/>
      <c r="S43" s="70"/>
      <c r="T43" s="53" t="s">
        <v>4409</v>
      </c>
      <c r="U43" s="53" t="s">
        <v>4410</v>
      </c>
      <c r="V43" s="54">
        <v>0</v>
      </c>
      <c r="W43" s="54">
        <v>0</v>
      </c>
      <c r="X43" s="54">
        <v>0</v>
      </c>
      <c r="Y43" s="54">
        <v>0</v>
      </c>
    </row>
    <row r="44" spans="1:29" s="15" customFormat="1" ht="14" customHeight="1" x14ac:dyDescent="0.2">
      <c r="A44" s="17">
        <v>43</v>
      </c>
      <c r="B44" s="51" t="s">
        <v>4311</v>
      </c>
      <c r="C44" s="51" t="s">
        <v>4302</v>
      </c>
      <c r="D44" s="51" t="s">
        <v>4303</v>
      </c>
      <c r="E44" s="52" t="s">
        <v>4304</v>
      </c>
      <c r="F44" s="51" t="s">
        <v>2303</v>
      </c>
      <c r="G44" s="51"/>
      <c r="H44" s="51" t="s">
        <v>498</v>
      </c>
      <c r="I44" s="51"/>
      <c r="J44" s="53" t="s">
        <v>770</v>
      </c>
      <c r="K44" s="53"/>
      <c r="L44" s="53" t="s">
        <v>197</v>
      </c>
      <c r="M44" s="53" t="s">
        <v>30</v>
      </c>
      <c r="N44" s="53"/>
      <c r="O44" s="53">
        <v>5</v>
      </c>
      <c r="P44" s="53"/>
      <c r="Q44" s="53" t="s">
        <v>44</v>
      </c>
      <c r="R44" s="53"/>
      <c r="S44" s="70"/>
      <c r="T44" s="53" t="s">
        <v>4411</v>
      </c>
      <c r="U44" s="53" t="s">
        <v>4412</v>
      </c>
      <c r="V44" s="54">
        <v>0</v>
      </c>
      <c r="W44" s="54">
        <v>1</v>
      </c>
      <c r="X44" s="54">
        <v>1</v>
      </c>
      <c r="Y44" s="54">
        <v>0</v>
      </c>
      <c r="AA44" s="55" t="s">
        <v>4413</v>
      </c>
      <c r="AB44" s="7" t="s">
        <v>4414</v>
      </c>
    </row>
    <row r="45" spans="1:29" s="15" customFormat="1" ht="14" customHeight="1" x14ac:dyDescent="0.2">
      <c r="A45" s="17">
        <v>44</v>
      </c>
      <c r="B45" s="51" t="s">
        <v>4415</v>
      </c>
      <c r="C45" s="51" t="s">
        <v>4302</v>
      </c>
      <c r="D45" s="51" t="s">
        <v>4303</v>
      </c>
      <c r="E45" s="52" t="s">
        <v>4304</v>
      </c>
      <c r="F45" s="51" t="s">
        <v>2303</v>
      </c>
      <c r="G45" s="51"/>
      <c r="H45" s="51" t="s">
        <v>498</v>
      </c>
      <c r="I45" s="51"/>
      <c r="J45" s="53" t="s">
        <v>196</v>
      </c>
      <c r="K45" s="53"/>
      <c r="L45" s="53" t="s">
        <v>2444</v>
      </c>
      <c r="M45" s="53" t="s">
        <v>30</v>
      </c>
      <c r="N45" s="53"/>
      <c r="O45" s="53">
        <v>3</v>
      </c>
      <c r="P45" s="53"/>
      <c r="Q45" s="53" t="s">
        <v>31</v>
      </c>
      <c r="R45" s="53"/>
      <c r="S45" s="70"/>
      <c r="T45" s="53" t="s">
        <v>4416</v>
      </c>
      <c r="U45" s="53" t="s">
        <v>4417</v>
      </c>
      <c r="V45" s="54">
        <v>0</v>
      </c>
      <c r="W45" s="54">
        <v>0</v>
      </c>
      <c r="X45" s="54">
        <v>0</v>
      </c>
      <c r="Y45" s="54">
        <v>0</v>
      </c>
    </row>
    <row r="46" spans="1:29" s="15" customFormat="1" ht="14" customHeight="1" x14ac:dyDescent="0.2">
      <c r="A46" s="17">
        <v>45</v>
      </c>
      <c r="B46" s="51" t="s">
        <v>4415</v>
      </c>
      <c r="C46" s="51" t="s">
        <v>4302</v>
      </c>
      <c r="D46" s="51" t="s">
        <v>4303</v>
      </c>
      <c r="E46" s="52" t="s">
        <v>4304</v>
      </c>
      <c r="F46" s="51" t="s">
        <v>2303</v>
      </c>
      <c r="G46" s="51"/>
      <c r="H46" s="51" t="s">
        <v>498</v>
      </c>
      <c r="I46" s="51"/>
      <c r="J46" s="53" t="s">
        <v>196</v>
      </c>
      <c r="K46" s="53"/>
      <c r="L46" s="53" t="s">
        <v>2444</v>
      </c>
      <c r="M46" s="53" t="s">
        <v>30</v>
      </c>
      <c r="N46" s="53"/>
      <c r="O46" s="53">
        <v>2</v>
      </c>
      <c r="P46" s="53"/>
      <c r="Q46" s="53" t="s">
        <v>31</v>
      </c>
      <c r="R46" s="53"/>
      <c r="S46" s="70"/>
      <c r="T46" s="53" t="s">
        <v>4418</v>
      </c>
      <c r="U46" s="53" t="s">
        <v>4419</v>
      </c>
      <c r="V46" s="54">
        <v>0</v>
      </c>
      <c r="W46" s="54">
        <v>0</v>
      </c>
      <c r="X46" s="54">
        <v>0</v>
      </c>
      <c r="Y46" s="54">
        <v>0</v>
      </c>
    </row>
    <row r="47" spans="1:29" s="15" customFormat="1" ht="14" customHeight="1" x14ac:dyDescent="0.2">
      <c r="A47" s="17">
        <v>46</v>
      </c>
      <c r="B47" s="51" t="s">
        <v>4420</v>
      </c>
      <c r="C47" s="51" t="s">
        <v>4302</v>
      </c>
      <c r="D47" s="51" t="s">
        <v>4303</v>
      </c>
      <c r="E47" s="52" t="s">
        <v>4304</v>
      </c>
      <c r="F47" s="51" t="s">
        <v>2303</v>
      </c>
      <c r="G47" s="51"/>
      <c r="H47" s="51" t="s">
        <v>498</v>
      </c>
      <c r="I47" s="51"/>
      <c r="J47" s="53" t="s">
        <v>196</v>
      </c>
      <c r="K47" s="53"/>
      <c r="L47" s="53" t="s">
        <v>2444</v>
      </c>
      <c r="M47" s="53" t="s">
        <v>30</v>
      </c>
      <c r="N47" s="53"/>
      <c r="O47" s="53" t="s">
        <v>3121</v>
      </c>
      <c r="P47" s="53"/>
      <c r="Q47" s="53" t="s">
        <v>31</v>
      </c>
      <c r="R47" s="53"/>
      <c r="S47" s="70"/>
      <c r="T47" s="53" t="s">
        <v>4421</v>
      </c>
      <c r="U47" s="53" t="s">
        <v>4422</v>
      </c>
      <c r="V47" s="54">
        <v>0</v>
      </c>
      <c r="W47" s="54">
        <v>0</v>
      </c>
      <c r="X47" s="54">
        <v>0</v>
      </c>
      <c r="Y47" s="54">
        <v>0</v>
      </c>
    </row>
    <row r="48" spans="1:29" s="15" customFormat="1" ht="14" customHeight="1" x14ac:dyDescent="0.2">
      <c r="A48" s="17">
        <v>47</v>
      </c>
      <c r="B48" s="51" t="s">
        <v>4420</v>
      </c>
      <c r="C48" s="51" t="s">
        <v>4302</v>
      </c>
      <c r="D48" s="51" t="s">
        <v>4303</v>
      </c>
      <c r="E48" s="52" t="s">
        <v>4304</v>
      </c>
      <c r="F48" s="51" t="s">
        <v>2303</v>
      </c>
      <c r="G48" s="51"/>
      <c r="H48" s="51" t="s">
        <v>498</v>
      </c>
      <c r="I48" s="51"/>
      <c r="J48" s="53" t="s">
        <v>389</v>
      </c>
      <c r="K48" s="53"/>
      <c r="L48" s="53" t="s">
        <v>390</v>
      </c>
      <c r="M48" s="53" t="s">
        <v>30</v>
      </c>
      <c r="N48" s="53"/>
      <c r="O48" s="53">
        <v>5</v>
      </c>
      <c r="P48" s="53"/>
      <c r="Q48" s="53" t="s">
        <v>31</v>
      </c>
      <c r="R48" s="53"/>
      <c r="S48" s="70"/>
      <c r="T48" s="53" t="s">
        <v>4423</v>
      </c>
      <c r="U48" s="53" t="s">
        <v>4424</v>
      </c>
      <c r="V48" s="54">
        <v>0</v>
      </c>
      <c r="W48" s="54">
        <v>0</v>
      </c>
      <c r="X48" s="54">
        <v>0</v>
      </c>
      <c r="Y48" s="54">
        <v>0</v>
      </c>
    </row>
    <row r="49" spans="1:29" s="15" customFormat="1" ht="14" customHeight="1" x14ac:dyDescent="0.2">
      <c r="A49" s="17">
        <v>48</v>
      </c>
      <c r="B49" s="51" t="s">
        <v>4420</v>
      </c>
      <c r="C49" s="51" t="s">
        <v>4302</v>
      </c>
      <c r="D49" s="51" t="s">
        <v>4303</v>
      </c>
      <c r="E49" s="52" t="s">
        <v>4304</v>
      </c>
      <c r="F49" s="51" t="s">
        <v>2303</v>
      </c>
      <c r="G49" s="51"/>
      <c r="H49" s="51" t="s">
        <v>498</v>
      </c>
      <c r="I49" s="51"/>
      <c r="J49" s="53" t="s">
        <v>770</v>
      </c>
      <c r="K49" s="53"/>
      <c r="L49" s="53" t="s">
        <v>197</v>
      </c>
      <c r="M49" s="53" t="s">
        <v>30</v>
      </c>
      <c r="N49" s="53"/>
      <c r="O49" s="53">
        <v>4</v>
      </c>
      <c r="P49" s="53"/>
      <c r="Q49" s="53" t="s">
        <v>44</v>
      </c>
      <c r="R49" s="53"/>
      <c r="S49" s="70"/>
      <c r="T49" s="53" t="s">
        <v>4425</v>
      </c>
      <c r="U49" s="53" t="s">
        <v>4426</v>
      </c>
      <c r="V49" s="54">
        <v>0</v>
      </c>
      <c r="W49" s="54">
        <v>0</v>
      </c>
      <c r="X49" s="54">
        <v>0</v>
      </c>
      <c r="Y49" s="54">
        <v>0</v>
      </c>
    </row>
    <row r="50" spans="1:29" s="15" customFormat="1" ht="14" customHeight="1" x14ac:dyDescent="0.2">
      <c r="A50" s="17">
        <v>49</v>
      </c>
      <c r="B50" s="51" t="s">
        <v>4427</v>
      </c>
      <c r="C50" s="51" t="s">
        <v>4302</v>
      </c>
      <c r="D50" s="51" t="s">
        <v>4303</v>
      </c>
      <c r="E50" s="52" t="s">
        <v>4304</v>
      </c>
      <c r="F50" s="51" t="s">
        <v>2303</v>
      </c>
      <c r="G50" s="51"/>
      <c r="H50" s="51" t="s">
        <v>498</v>
      </c>
      <c r="I50" s="51"/>
      <c r="J50" s="53" t="s">
        <v>196</v>
      </c>
      <c r="K50" s="53"/>
      <c r="L50" s="53" t="s">
        <v>2444</v>
      </c>
      <c r="M50" s="53" t="s">
        <v>30</v>
      </c>
      <c r="N50" s="53"/>
      <c r="O50" s="53">
        <v>1.5</v>
      </c>
      <c r="P50" s="53"/>
      <c r="Q50" s="53" t="s">
        <v>31</v>
      </c>
      <c r="R50" s="53"/>
      <c r="S50" s="70"/>
      <c r="T50" s="53" t="s">
        <v>4428</v>
      </c>
      <c r="U50" s="53" t="s">
        <v>4429</v>
      </c>
      <c r="V50" s="54">
        <v>0</v>
      </c>
      <c r="W50" s="54">
        <v>0</v>
      </c>
      <c r="X50" s="54">
        <v>0</v>
      </c>
      <c r="Y50" s="54">
        <v>0</v>
      </c>
    </row>
    <row r="51" spans="1:29" s="15" customFormat="1" ht="14" customHeight="1" x14ac:dyDescent="0.2">
      <c r="A51" s="17">
        <v>50</v>
      </c>
      <c r="B51" s="51" t="s">
        <v>4427</v>
      </c>
      <c r="C51" s="51" t="s">
        <v>4302</v>
      </c>
      <c r="D51" s="51" t="s">
        <v>4303</v>
      </c>
      <c r="E51" s="52" t="s">
        <v>4304</v>
      </c>
      <c r="F51" s="51" t="s">
        <v>2303</v>
      </c>
      <c r="G51" s="51"/>
      <c r="H51" s="51" t="s">
        <v>498</v>
      </c>
      <c r="I51" s="51"/>
      <c r="J51" s="53" t="s">
        <v>196</v>
      </c>
      <c r="K51" s="53"/>
      <c r="L51" s="53" t="s">
        <v>2444</v>
      </c>
      <c r="M51" s="53" t="s">
        <v>30</v>
      </c>
      <c r="N51" s="53"/>
      <c r="O51" s="53">
        <v>3</v>
      </c>
      <c r="P51" s="53"/>
      <c r="Q51" s="53" t="s">
        <v>31</v>
      </c>
      <c r="R51" s="53"/>
      <c r="S51" s="49" t="s">
        <v>4430</v>
      </c>
      <c r="T51" s="53" t="s">
        <v>4431</v>
      </c>
      <c r="U51" s="53" t="s">
        <v>4432</v>
      </c>
      <c r="V51" s="54">
        <v>1</v>
      </c>
      <c r="W51" s="54">
        <v>0</v>
      </c>
      <c r="X51" s="54">
        <v>0</v>
      </c>
      <c r="Y51" s="54">
        <v>1</v>
      </c>
      <c r="Z51" s="55" t="s">
        <v>1018</v>
      </c>
      <c r="AC51" s="7" t="s">
        <v>168</v>
      </c>
    </row>
    <row r="52" spans="1:29" s="15" customFormat="1" ht="14" customHeight="1" x14ac:dyDescent="0.2">
      <c r="A52" s="17">
        <v>51</v>
      </c>
      <c r="B52" s="51" t="s">
        <v>4311</v>
      </c>
      <c r="C52" s="51" t="s">
        <v>4302</v>
      </c>
      <c r="D52" s="51" t="s">
        <v>4303</v>
      </c>
      <c r="E52" s="52" t="s">
        <v>4304</v>
      </c>
      <c r="F52" s="51" t="s">
        <v>2303</v>
      </c>
      <c r="G52" s="51"/>
      <c r="H52" s="51" t="s">
        <v>498</v>
      </c>
      <c r="I52" s="51"/>
      <c r="J52" s="53" t="s">
        <v>770</v>
      </c>
      <c r="K52" s="53"/>
      <c r="L52" s="53" t="s">
        <v>197</v>
      </c>
      <c r="M52" s="53" t="s">
        <v>30</v>
      </c>
      <c r="N52" s="53"/>
      <c r="O52" s="53">
        <v>3</v>
      </c>
      <c r="P52" s="53"/>
      <c r="Q52" s="53" t="s">
        <v>44</v>
      </c>
      <c r="R52" s="53"/>
      <c r="S52" s="70"/>
      <c r="T52" s="53" t="s">
        <v>4433</v>
      </c>
      <c r="U52" s="53" t="s">
        <v>4434</v>
      </c>
      <c r="V52" s="54">
        <v>0</v>
      </c>
      <c r="W52" s="54">
        <v>0</v>
      </c>
      <c r="X52" s="54">
        <v>0</v>
      </c>
      <c r="Y52" s="54">
        <v>0</v>
      </c>
    </row>
    <row r="53" spans="1:29" s="15" customFormat="1" ht="14" customHeight="1" x14ac:dyDescent="0.2">
      <c r="A53" s="17">
        <v>52</v>
      </c>
      <c r="B53" s="51" t="s">
        <v>4311</v>
      </c>
      <c r="C53" s="51" t="s">
        <v>4302</v>
      </c>
      <c r="D53" s="51" t="s">
        <v>4303</v>
      </c>
      <c r="E53" s="52" t="s">
        <v>4304</v>
      </c>
      <c r="F53" s="51" t="s">
        <v>2303</v>
      </c>
      <c r="G53" s="51"/>
      <c r="H53" s="51" t="s">
        <v>498</v>
      </c>
      <c r="I53" s="51"/>
      <c r="J53" s="53" t="s">
        <v>770</v>
      </c>
      <c r="K53" s="53"/>
      <c r="L53" s="53" t="s">
        <v>197</v>
      </c>
      <c r="M53" s="53" t="s">
        <v>30</v>
      </c>
      <c r="N53" s="53"/>
      <c r="O53" s="53">
        <v>5</v>
      </c>
      <c r="P53" s="53"/>
      <c r="Q53" s="53" t="s">
        <v>44</v>
      </c>
      <c r="R53" s="53"/>
      <c r="S53" s="70"/>
      <c r="T53" s="53" t="s">
        <v>4435</v>
      </c>
      <c r="U53" s="53" t="s">
        <v>4436</v>
      </c>
      <c r="V53" s="54">
        <v>0</v>
      </c>
      <c r="W53" s="54">
        <v>1</v>
      </c>
      <c r="X53" s="54">
        <v>1</v>
      </c>
      <c r="Y53" s="54">
        <v>0</v>
      </c>
      <c r="AA53" s="55" t="s">
        <v>4413</v>
      </c>
      <c r="AB53" s="7" t="s">
        <v>3837</v>
      </c>
    </row>
    <row r="54" spans="1:29" s="15" customFormat="1" ht="14" customHeight="1" x14ac:dyDescent="0.2">
      <c r="A54" s="17">
        <v>53</v>
      </c>
      <c r="B54" s="51" t="s">
        <v>3688</v>
      </c>
      <c r="C54" s="51" t="s">
        <v>4302</v>
      </c>
      <c r="D54" s="51" t="s">
        <v>4303</v>
      </c>
      <c r="E54" s="52" t="s">
        <v>4304</v>
      </c>
      <c r="F54" s="51" t="s">
        <v>2303</v>
      </c>
      <c r="G54" s="51"/>
      <c r="H54" s="51" t="s">
        <v>498</v>
      </c>
      <c r="I54" s="51"/>
      <c r="J54" s="53" t="s">
        <v>196</v>
      </c>
      <c r="K54" s="53"/>
      <c r="L54" s="53" t="s">
        <v>2444</v>
      </c>
      <c r="M54" s="53" t="s">
        <v>30</v>
      </c>
      <c r="N54" s="53"/>
      <c r="O54" s="53">
        <v>1</v>
      </c>
      <c r="P54" s="53"/>
      <c r="Q54" s="53" t="s">
        <v>44</v>
      </c>
      <c r="R54" s="53"/>
      <c r="S54" s="70"/>
      <c r="T54" s="53" t="s">
        <v>4437</v>
      </c>
      <c r="U54" s="53" t="s">
        <v>4438</v>
      </c>
      <c r="V54" s="54">
        <v>0</v>
      </c>
      <c r="W54" s="54">
        <v>0</v>
      </c>
      <c r="X54" s="54">
        <v>0</v>
      </c>
      <c r="Y54" s="54">
        <v>0</v>
      </c>
    </row>
    <row r="55" spans="1:29" s="15" customFormat="1" ht="14" customHeight="1" x14ac:dyDescent="0.2">
      <c r="A55" s="17">
        <v>54</v>
      </c>
      <c r="B55" s="51" t="s">
        <v>3688</v>
      </c>
      <c r="C55" s="51" t="s">
        <v>4302</v>
      </c>
      <c r="D55" s="51" t="s">
        <v>4303</v>
      </c>
      <c r="E55" s="52" t="s">
        <v>4304</v>
      </c>
      <c r="F55" s="51" t="s">
        <v>2303</v>
      </c>
      <c r="G55" s="51"/>
      <c r="H55" s="51" t="s">
        <v>498</v>
      </c>
      <c r="I55" s="51"/>
      <c r="J55" s="53" t="s">
        <v>28</v>
      </c>
      <c r="K55" s="53"/>
      <c r="L55" s="53" t="s">
        <v>29</v>
      </c>
      <c r="M55" s="53" t="s">
        <v>30</v>
      </c>
      <c r="N55" s="53"/>
      <c r="O55" s="53">
        <v>1.5</v>
      </c>
      <c r="P55" s="53"/>
      <c r="Q55" s="53" t="s">
        <v>31</v>
      </c>
      <c r="R55" s="53"/>
      <c r="S55" s="70"/>
      <c r="T55" s="53" t="s">
        <v>4439</v>
      </c>
      <c r="U55" s="53" t="s">
        <v>4440</v>
      </c>
      <c r="V55" s="54">
        <v>1</v>
      </c>
      <c r="W55" s="54">
        <v>0</v>
      </c>
      <c r="X55" s="54">
        <v>0</v>
      </c>
      <c r="Y55" s="54">
        <v>0</v>
      </c>
      <c r="Z55" s="55" t="s">
        <v>4441</v>
      </c>
    </row>
    <row r="56" spans="1:29" s="15" customFormat="1" ht="14" customHeight="1" x14ac:dyDescent="0.2">
      <c r="A56" s="17">
        <v>55</v>
      </c>
      <c r="B56" s="51" t="s">
        <v>4442</v>
      </c>
      <c r="C56" s="51" t="s">
        <v>4302</v>
      </c>
      <c r="D56" s="51" t="s">
        <v>4303</v>
      </c>
      <c r="E56" s="52" t="s">
        <v>4304</v>
      </c>
      <c r="F56" s="51" t="s">
        <v>2303</v>
      </c>
      <c r="G56" s="51"/>
      <c r="H56" s="51" t="s">
        <v>498</v>
      </c>
      <c r="I56" s="51"/>
      <c r="J56" s="53" t="s">
        <v>28</v>
      </c>
      <c r="K56" s="53"/>
      <c r="L56" s="53" t="s">
        <v>29</v>
      </c>
      <c r="M56" s="53" t="s">
        <v>30</v>
      </c>
      <c r="N56" s="53"/>
      <c r="O56" s="53">
        <v>3.5</v>
      </c>
      <c r="P56" s="53"/>
      <c r="Q56" s="53" t="s">
        <v>31</v>
      </c>
      <c r="R56" s="53"/>
      <c r="S56" s="70"/>
      <c r="T56" s="53" t="s">
        <v>4443</v>
      </c>
      <c r="U56" s="53" t="s">
        <v>4444</v>
      </c>
      <c r="V56" s="54">
        <v>1</v>
      </c>
      <c r="W56" s="54">
        <v>0</v>
      </c>
      <c r="X56" s="54">
        <v>1</v>
      </c>
      <c r="Y56" s="54">
        <v>0</v>
      </c>
      <c r="Z56" s="55" t="s">
        <v>3076</v>
      </c>
      <c r="AB56" s="7" t="s">
        <v>4445</v>
      </c>
    </row>
    <row r="57" spans="1:29" s="15" customFormat="1" ht="14" customHeight="1" x14ac:dyDescent="0.2">
      <c r="A57" s="17">
        <v>56</v>
      </c>
      <c r="B57" s="51" t="s">
        <v>4442</v>
      </c>
      <c r="C57" s="51" t="s">
        <v>4302</v>
      </c>
      <c r="D57" s="51" t="s">
        <v>4303</v>
      </c>
      <c r="E57" s="52" t="s">
        <v>4304</v>
      </c>
      <c r="F57" s="51" t="s">
        <v>2303</v>
      </c>
      <c r="G57" s="51"/>
      <c r="H57" s="51" t="s">
        <v>498</v>
      </c>
      <c r="I57" s="51"/>
      <c r="J57" s="53" t="s">
        <v>196</v>
      </c>
      <c r="K57" s="53"/>
      <c r="L57" s="53" t="s">
        <v>2444</v>
      </c>
      <c r="M57" s="53" t="s">
        <v>30</v>
      </c>
      <c r="N57" s="53"/>
      <c r="O57" s="53" t="s">
        <v>2943</v>
      </c>
      <c r="P57" s="53"/>
      <c r="Q57" s="53" t="s">
        <v>44</v>
      </c>
      <c r="R57" s="53"/>
      <c r="S57" s="70"/>
      <c r="T57" s="53" t="s">
        <v>4446</v>
      </c>
      <c r="U57" s="53" t="s">
        <v>4447</v>
      </c>
      <c r="V57" s="54">
        <v>1</v>
      </c>
      <c r="W57" s="54">
        <v>0</v>
      </c>
      <c r="X57" s="54">
        <v>0</v>
      </c>
      <c r="Y57" s="54">
        <v>0</v>
      </c>
      <c r="Z57" s="55" t="s">
        <v>3076</v>
      </c>
    </row>
    <row r="58" spans="1:29" s="15" customFormat="1" ht="14" customHeight="1" x14ac:dyDescent="0.2">
      <c r="A58" s="17">
        <v>57</v>
      </c>
      <c r="B58" s="51" t="s">
        <v>3755</v>
      </c>
      <c r="C58" s="51" t="s">
        <v>4302</v>
      </c>
      <c r="D58" s="51" t="s">
        <v>4303</v>
      </c>
      <c r="E58" s="52" t="s">
        <v>4304</v>
      </c>
      <c r="F58" s="51" t="s">
        <v>2303</v>
      </c>
      <c r="G58" s="51"/>
      <c r="H58" s="51" t="s">
        <v>498</v>
      </c>
      <c r="I58" s="51"/>
      <c r="J58" s="53" t="s">
        <v>389</v>
      </c>
      <c r="K58" s="53"/>
      <c r="L58" s="53" t="s">
        <v>390</v>
      </c>
      <c r="M58" s="53" t="s">
        <v>30</v>
      </c>
      <c r="N58" s="53"/>
      <c r="O58" s="53">
        <v>4</v>
      </c>
      <c r="P58" s="53"/>
      <c r="Q58" s="53" t="s">
        <v>44</v>
      </c>
      <c r="R58" s="53"/>
      <c r="S58" s="70"/>
      <c r="T58" s="53" t="s">
        <v>4448</v>
      </c>
      <c r="U58" s="53" t="s">
        <v>4449</v>
      </c>
      <c r="V58" s="54">
        <v>1</v>
      </c>
      <c r="W58" s="54">
        <v>0</v>
      </c>
      <c r="X58" s="54">
        <v>0</v>
      </c>
      <c r="Y58" s="54">
        <v>0</v>
      </c>
      <c r="Z58" s="55" t="s">
        <v>1683</v>
      </c>
    </row>
    <row r="59" spans="1:29" s="15" customFormat="1" ht="14" customHeight="1" x14ac:dyDescent="0.2">
      <c r="A59" s="17">
        <v>58</v>
      </c>
      <c r="B59" s="51" t="s">
        <v>3755</v>
      </c>
      <c r="C59" s="51" t="s">
        <v>4302</v>
      </c>
      <c r="D59" s="51" t="s">
        <v>4303</v>
      </c>
      <c r="E59" s="52" t="s">
        <v>4304</v>
      </c>
      <c r="F59" s="51" t="s">
        <v>2303</v>
      </c>
      <c r="G59" s="51"/>
      <c r="H59" s="51" t="s">
        <v>498</v>
      </c>
      <c r="I59" s="51"/>
      <c r="J59" s="53" t="s">
        <v>389</v>
      </c>
      <c r="K59" s="53"/>
      <c r="L59" s="53" t="s">
        <v>390</v>
      </c>
      <c r="M59" s="53" t="s">
        <v>30</v>
      </c>
      <c r="N59" s="53"/>
      <c r="O59" s="53">
        <v>6</v>
      </c>
      <c r="P59" s="53"/>
      <c r="Q59" s="53" t="s">
        <v>31</v>
      </c>
      <c r="R59" s="53"/>
      <c r="S59" s="70"/>
      <c r="T59" s="53" t="s">
        <v>4450</v>
      </c>
      <c r="U59" s="53" t="s">
        <v>4451</v>
      </c>
      <c r="V59" s="54">
        <v>1</v>
      </c>
      <c r="W59" s="54">
        <v>0</v>
      </c>
      <c r="X59" s="54">
        <v>0</v>
      </c>
      <c r="Y59" s="54">
        <v>0</v>
      </c>
      <c r="Z59" s="55" t="s">
        <v>1683</v>
      </c>
    </row>
    <row r="60" spans="1:29" s="15" customFormat="1" ht="14" customHeight="1" x14ac:dyDescent="0.2">
      <c r="A60" s="17">
        <v>59</v>
      </c>
      <c r="B60" s="51" t="s">
        <v>3755</v>
      </c>
      <c r="C60" s="51" t="s">
        <v>4302</v>
      </c>
      <c r="D60" s="51" t="s">
        <v>4303</v>
      </c>
      <c r="E60" s="52" t="s">
        <v>4304</v>
      </c>
      <c r="F60" s="51" t="s">
        <v>2303</v>
      </c>
      <c r="G60" s="51"/>
      <c r="H60" s="51" t="s">
        <v>498</v>
      </c>
      <c r="I60" s="51"/>
      <c r="J60" s="53" t="s">
        <v>28</v>
      </c>
      <c r="K60" s="53"/>
      <c r="L60" s="53" t="s">
        <v>29</v>
      </c>
      <c r="M60" s="53" t="s">
        <v>30</v>
      </c>
      <c r="N60" s="53"/>
      <c r="O60" s="53">
        <v>3</v>
      </c>
      <c r="P60" s="53"/>
      <c r="Q60" s="53" t="s">
        <v>31</v>
      </c>
      <c r="R60" s="53"/>
      <c r="S60" s="70"/>
      <c r="T60" s="53" t="s">
        <v>4452</v>
      </c>
      <c r="U60" s="53" t="s">
        <v>4453</v>
      </c>
      <c r="V60" s="54">
        <v>1</v>
      </c>
      <c r="W60" s="54">
        <v>0</v>
      </c>
      <c r="X60" s="54">
        <v>0</v>
      </c>
      <c r="Y60" s="54">
        <v>0</v>
      </c>
      <c r="Z60" s="55" t="s">
        <v>1018</v>
      </c>
    </row>
    <row r="61" spans="1:29" s="15" customFormat="1" ht="14" customHeight="1" x14ac:dyDescent="0.2">
      <c r="A61" s="17">
        <v>60</v>
      </c>
      <c r="B61" s="51" t="s">
        <v>4454</v>
      </c>
      <c r="C61" s="51" t="s">
        <v>4302</v>
      </c>
      <c r="D61" s="51" t="s">
        <v>4303</v>
      </c>
      <c r="E61" s="52" t="s">
        <v>4304</v>
      </c>
      <c r="F61" s="51" t="s">
        <v>2303</v>
      </c>
      <c r="G61" s="51"/>
      <c r="H61" s="51" t="s">
        <v>498</v>
      </c>
      <c r="I61" s="51"/>
      <c r="J61" s="53" t="s">
        <v>28</v>
      </c>
      <c r="K61" s="53"/>
      <c r="L61" s="53" t="s">
        <v>29</v>
      </c>
      <c r="M61" s="53" t="s">
        <v>30</v>
      </c>
      <c r="N61" s="53"/>
      <c r="O61" s="53">
        <v>3</v>
      </c>
      <c r="P61" s="53"/>
      <c r="Q61" s="53" t="s">
        <v>31</v>
      </c>
      <c r="R61" s="53"/>
      <c r="S61" s="70"/>
      <c r="T61" s="53" t="s">
        <v>4455</v>
      </c>
      <c r="U61" s="53" t="s">
        <v>4456</v>
      </c>
      <c r="V61" s="54">
        <v>1</v>
      </c>
      <c r="W61" s="54">
        <v>0</v>
      </c>
      <c r="X61" s="54">
        <v>0</v>
      </c>
      <c r="Y61" s="54">
        <v>0</v>
      </c>
      <c r="Z61" s="55" t="s">
        <v>1018</v>
      </c>
    </row>
    <row r="62" spans="1:29" s="15" customFormat="1" ht="14" customHeight="1" x14ac:dyDescent="0.2">
      <c r="A62" s="17">
        <v>61</v>
      </c>
      <c r="B62" s="51" t="s">
        <v>4454</v>
      </c>
      <c r="C62" s="51" t="s">
        <v>4302</v>
      </c>
      <c r="D62" s="51" t="s">
        <v>4303</v>
      </c>
      <c r="E62" s="52" t="s">
        <v>4304</v>
      </c>
      <c r="F62" s="51" t="s">
        <v>2303</v>
      </c>
      <c r="G62" s="51"/>
      <c r="H62" s="51" t="s">
        <v>498</v>
      </c>
      <c r="I62" s="51"/>
      <c r="J62" s="53" t="s">
        <v>28</v>
      </c>
      <c r="K62" s="53"/>
      <c r="L62" s="53" t="s">
        <v>29</v>
      </c>
      <c r="M62" s="53" t="s">
        <v>30</v>
      </c>
      <c r="N62" s="53"/>
      <c r="O62" s="53">
        <v>4</v>
      </c>
      <c r="P62" s="53"/>
      <c r="Q62" s="53" t="s">
        <v>44</v>
      </c>
      <c r="R62" s="53"/>
      <c r="S62" s="70"/>
      <c r="T62" s="53" t="s">
        <v>4457</v>
      </c>
      <c r="U62" s="53" t="s">
        <v>4458</v>
      </c>
      <c r="V62" s="54">
        <v>0</v>
      </c>
      <c r="W62" s="54">
        <v>0</v>
      </c>
      <c r="X62" s="54">
        <v>0</v>
      </c>
      <c r="Y62" s="54">
        <v>0</v>
      </c>
    </row>
    <row r="63" spans="1:29" s="15" customFormat="1" ht="14" customHeight="1" x14ac:dyDescent="0.2">
      <c r="A63" s="17">
        <v>62</v>
      </c>
      <c r="B63" s="51" t="s">
        <v>4459</v>
      </c>
      <c r="C63" s="51" t="s">
        <v>4302</v>
      </c>
      <c r="D63" s="51" t="s">
        <v>4303</v>
      </c>
      <c r="E63" s="52" t="s">
        <v>4304</v>
      </c>
      <c r="F63" s="51" t="s">
        <v>2303</v>
      </c>
      <c r="G63" s="51"/>
      <c r="H63" s="51" t="s">
        <v>498</v>
      </c>
      <c r="I63" s="51"/>
      <c r="J63" s="53" t="s">
        <v>28</v>
      </c>
      <c r="K63" s="53"/>
      <c r="L63" s="53" t="s">
        <v>29</v>
      </c>
      <c r="M63" s="53" t="s">
        <v>30</v>
      </c>
      <c r="N63" s="53"/>
      <c r="O63" s="53">
        <v>1.5</v>
      </c>
      <c r="P63" s="53"/>
      <c r="Q63" s="53" t="s">
        <v>31</v>
      </c>
      <c r="R63" s="53"/>
      <c r="S63" s="70"/>
      <c r="T63" s="53" t="s">
        <v>4460</v>
      </c>
      <c r="U63" s="53" t="s">
        <v>4461</v>
      </c>
      <c r="V63" s="54">
        <v>0</v>
      </c>
      <c r="W63" s="54">
        <v>0</v>
      </c>
      <c r="X63" s="54">
        <v>0</v>
      </c>
      <c r="Y63" s="54">
        <v>0</v>
      </c>
    </row>
    <row r="64" spans="1:29" s="15" customFormat="1" ht="14" customHeight="1" x14ac:dyDescent="0.2">
      <c r="A64" s="17">
        <v>63</v>
      </c>
      <c r="B64" s="51" t="s">
        <v>4320</v>
      </c>
      <c r="C64" s="51" t="s">
        <v>4302</v>
      </c>
      <c r="D64" s="51" t="s">
        <v>4303</v>
      </c>
      <c r="E64" s="52" t="s">
        <v>4304</v>
      </c>
      <c r="F64" s="51" t="s">
        <v>2303</v>
      </c>
      <c r="G64" s="51"/>
      <c r="H64" s="51" t="s">
        <v>498</v>
      </c>
      <c r="I64" s="51"/>
      <c r="J64" s="53" t="s">
        <v>28</v>
      </c>
      <c r="K64" s="53"/>
      <c r="L64" s="53" t="s">
        <v>29</v>
      </c>
      <c r="M64" s="53" t="s">
        <v>30</v>
      </c>
      <c r="N64" s="53"/>
      <c r="O64" s="53">
        <v>1.5</v>
      </c>
      <c r="P64" s="53"/>
      <c r="Q64" s="53" t="s">
        <v>31</v>
      </c>
      <c r="R64" s="53"/>
      <c r="S64" s="70"/>
      <c r="T64" s="53" t="s">
        <v>4462</v>
      </c>
      <c r="U64" s="53" t="s">
        <v>4463</v>
      </c>
      <c r="V64" s="54">
        <v>1</v>
      </c>
      <c r="W64" s="54">
        <v>0</v>
      </c>
      <c r="X64" s="54">
        <v>0</v>
      </c>
      <c r="Y64" s="54">
        <v>0</v>
      </c>
      <c r="Z64" s="55" t="s">
        <v>644</v>
      </c>
    </row>
    <row r="65" spans="1:29" s="15" customFormat="1" ht="14" customHeight="1" x14ac:dyDescent="0.2">
      <c r="A65" s="17">
        <v>64</v>
      </c>
      <c r="B65" s="51" t="s">
        <v>4454</v>
      </c>
      <c r="C65" s="51" t="s">
        <v>4302</v>
      </c>
      <c r="D65" s="51" t="s">
        <v>4303</v>
      </c>
      <c r="E65" s="52" t="s">
        <v>4304</v>
      </c>
      <c r="F65" s="51" t="s">
        <v>2303</v>
      </c>
      <c r="G65" s="51"/>
      <c r="H65" s="51" t="s">
        <v>498</v>
      </c>
      <c r="I65" s="51"/>
      <c r="J65" s="53" t="s">
        <v>196</v>
      </c>
      <c r="K65" s="53"/>
      <c r="L65" s="53" t="s">
        <v>2444</v>
      </c>
      <c r="M65" s="53" t="s">
        <v>30</v>
      </c>
      <c r="N65" s="53"/>
      <c r="O65" s="53" t="s">
        <v>2943</v>
      </c>
      <c r="P65" s="53"/>
      <c r="Q65" s="53" t="s">
        <v>44</v>
      </c>
      <c r="R65" s="53"/>
      <c r="S65" s="70"/>
      <c r="T65" s="53" t="s">
        <v>4464</v>
      </c>
      <c r="U65" s="53" t="s">
        <v>4465</v>
      </c>
      <c r="V65" s="54">
        <v>0</v>
      </c>
      <c r="W65" s="54">
        <v>0</v>
      </c>
      <c r="X65" s="54">
        <v>0</v>
      </c>
      <c r="Y65" s="54">
        <v>1</v>
      </c>
      <c r="AC65" s="7" t="s">
        <v>168</v>
      </c>
    </row>
    <row r="66" spans="1:29" s="15" customFormat="1" ht="14" customHeight="1" x14ac:dyDescent="0.2">
      <c r="A66" s="17">
        <v>65</v>
      </c>
      <c r="B66" s="51" t="s">
        <v>4454</v>
      </c>
      <c r="C66" s="51" t="s">
        <v>4302</v>
      </c>
      <c r="D66" s="51" t="s">
        <v>4303</v>
      </c>
      <c r="E66" s="52" t="s">
        <v>4304</v>
      </c>
      <c r="F66" s="51" t="s">
        <v>2303</v>
      </c>
      <c r="G66" s="51"/>
      <c r="H66" s="51" t="s">
        <v>498</v>
      </c>
      <c r="I66" s="51"/>
      <c r="J66" s="53" t="s">
        <v>28</v>
      </c>
      <c r="K66" s="53"/>
      <c r="L66" s="53" t="s">
        <v>29</v>
      </c>
      <c r="M66" s="53" t="s">
        <v>30</v>
      </c>
      <c r="N66" s="53"/>
      <c r="O66" s="53">
        <v>1.5</v>
      </c>
      <c r="P66" s="53"/>
      <c r="Q66" s="53" t="s">
        <v>31</v>
      </c>
      <c r="R66" s="53"/>
      <c r="S66" s="70"/>
      <c r="T66" s="53" t="s">
        <v>4466</v>
      </c>
      <c r="U66" s="53" t="s">
        <v>4467</v>
      </c>
      <c r="V66" s="54">
        <v>0</v>
      </c>
      <c r="W66" s="54">
        <v>0</v>
      </c>
      <c r="X66" s="54">
        <v>0</v>
      </c>
      <c r="Y66" s="54">
        <v>0</v>
      </c>
      <c r="Z66" s="55"/>
    </row>
    <row r="67" spans="1:29" s="15" customFormat="1" ht="14" customHeight="1" x14ac:dyDescent="0.2">
      <c r="A67" s="17">
        <v>66</v>
      </c>
      <c r="B67" s="51" t="s">
        <v>4459</v>
      </c>
      <c r="C67" s="51" t="s">
        <v>4302</v>
      </c>
      <c r="D67" s="51" t="s">
        <v>4303</v>
      </c>
      <c r="E67" s="52" t="s">
        <v>4304</v>
      </c>
      <c r="F67" s="51" t="s">
        <v>2303</v>
      </c>
      <c r="G67" s="51"/>
      <c r="H67" s="51" t="s">
        <v>498</v>
      </c>
      <c r="I67" s="51"/>
      <c r="J67" s="53" t="s">
        <v>28</v>
      </c>
      <c r="K67" s="53"/>
      <c r="L67" s="53" t="s">
        <v>29</v>
      </c>
      <c r="M67" s="53" t="s">
        <v>30</v>
      </c>
      <c r="N67" s="53"/>
      <c r="O67" s="53" t="s">
        <v>3341</v>
      </c>
      <c r="P67" s="53"/>
      <c r="Q67" s="53" t="s">
        <v>44</v>
      </c>
      <c r="R67" s="53"/>
      <c r="S67" s="70"/>
      <c r="T67" s="53" t="s">
        <v>4468</v>
      </c>
      <c r="U67" s="53" t="s">
        <v>4469</v>
      </c>
      <c r="V67" s="54">
        <v>0</v>
      </c>
      <c r="W67" s="54">
        <v>0</v>
      </c>
      <c r="X67" s="54">
        <v>0</v>
      </c>
      <c r="Y67" s="54">
        <v>1</v>
      </c>
      <c r="AC67" s="7"/>
    </row>
    <row r="68" spans="1:29" s="15" customFormat="1" ht="14" customHeight="1" x14ac:dyDescent="0.2">
      <c r="A68" s="17">
        <v>67</v>
      </c>
      <c r="B68" s="51" t="s">
        <v>4320</v>
      </c>
      <c r="C68" s="51" t="s">
        <v>4302</v>
      </c>
      <c r="D68" s="51" t="s">
        <v>4303</v>
      </c>
      <c r="E68" s="52" t="s">
        <v>4304</v>
      </c>
      <c r="F68" s="51" t="s">
        <v>2303</v>
      </c>
      <c r="G68" s="51"/>
      <c r="H68" s="51" t="s">
        <v>498</v>
      </c>
      <c r="I68" s="51"/>
      <c r="J68" s="53" t="s">
        <v>28</v>
      </c>
      <c r="K68" s="53"/>
      <c r="L68" s="53" t="s">
        <v>29</v>
      </c>
      <c r="M68" s="53" t="s">
        <v>30</v>
      </c>
      <c r="N68" s="53"/>
      <c r="O68" s="53">
        <v>3</v>
      </c>
      <c r="P68" s="53"/>
      <c r="Q68" s="53" t="s">
        <v>31</v>
      </c>
      <c r="R68" s="53"/>
      <c r="S68" s="70"/>
      <c r="T68" s="53" t="s">
        <v>4470</v>
      </c>
      <c r="U68" s="53" t="s">
        <v>4471</v>
      </c>
      <c r="V68" s="54">
        <v>1</v>
      </c>
      <c r="W68" s="54">
        <v>0</v>
      </c>
      <c r="X68" s="54">
        <v>0</v>
      </c>
      <c r="Y68" s="54">
        <v>0</v>
      </c>
      <c r="Z68" s="55" t="s">
        <v>644</v>
      </c>
    </row>
    <row r="69" spans="1:29" s="15" customFormat="1" ht="14" customHeight="1" x14ac:dyDescent="0.2">
      <c r="A69" s="17">
        <v>68</v>
      </c>
      <c r="B69" s="51" t="s">
        <v>4320</v>
      </c>
      <c r="C69" s="51" t="s">
        <v>4302</v>
      </c>
      <c r="D69" s="51" t="s">
        <v>4303</v>
      </c>
      <c r="E69" s="52" t="s">
        <v>4304</v>
      </c>
      <c r="F69" s="51" t="s">
        <v>2303</v>
      </c>
      <c r="G69" s="51"/>
      <c r="H69" s="51" t="s">
        <v>498</v>
      </c>
      <c r="I69" s="51"/>
      <c r="J69" s="53" t="s">
        <v>28</v>
      </c>
      <c r="K69" s="53"/>
      <c r="L69" s="53" t="s">
        <v>29</v>
      </c>
      <c r="M69" s="53" t="s">
        <v>30</v>
      </c>
      <c r="N69" s="53"/>
      <c r="O69" s="53">
        <v>4</v>
      </c>
      <c r="P69" s="53"/>
      <c r="Q69" s="53" t="s">
        <v>31</v>
      </c>
      <c r="R69" s="53"/>
      <c r="S69" s="70"/>
      <c r="T69" s="53" t="s">
        <v>4472</v>
      </c>
      <c r="U69" s="53" t="s">
        <v>4473</v>
      </c>
      <c r="V69" s="54">
        <v>1</v>
      </c>
      <c r="W69" s="54">
        <v>0</v>
      </c>
      <c r="X69" s="54">
        <v>0</v>
      </c>
      <c r="Y69" s="54">
        <v>0</v>
      </c>
      <c r="Z69" s="55" t="s">
        <v>644</v>
      </c>
    </row>
    <row r="70" spans="1:29" s="15" customFormat="1" ht="14" customHeight="1" x14ac:dyDescent="0.2">
      <c r="A70" s="17">
        <v>69</v>
      </c>
      <c r="B70" s="51" t="s">
        <v>4474</v>
      </c>
      <c r="C70" s="51" t="s">
        <v>4302</v>
      </c>
      <c r="D70" s="51" t="s">
        <v>4303</v>
      </c>
      <c r="E70" s="52" t="s">
        <v>4304</v>
      </c>
      <c r="F70" s="51" t="s">
        <v>2303</v>
      </c>
      <c r="G70" s="51"/>
      <c r="H70" s="51" t="s">
        <v>498</v>
      </c>
      <c r="I70" s="51"/>
      <c r="J70" s="53" t="s">
        <v>196</v>
      </c>
      <c r="K70" s="53"/>
      <c r="L70" s="53" t="s">
        <v>2444</v>
      </c>
      <c r="M70" s="53" t="s">
        <v>30</v>
      </c>
      <c r="N70" s="53"/>
      <c r="O70" s="53">
        <v>3</v>
      </c>
      <c r="P70" s="53"/>
      <c r="Q70" s="53" t="s">
        <v>31</v>
      </c>
      <c r="R70" s="53"/>
      <c r="S70" s="70"/>
      <c r="T70" s="53" t="s">
        <v>4475</v>
      </c>
      <c r="U70" s="53" t="s">
        <v>4476</v>
      </c>
      <c r="V70" s="54">
        <v>0</v>
      </c>
      <c r="W70" s="54">
        <v>0</v>
      </c>
      <c r="X70" s="54">
        <v>0</v>
      </c>
      <c r="Y70" s="54">
        <v>0</v>
      </c>
    </row>
    <row r="71" spans="1:29" s="15" customFormat="1" ht="14" customHeight="1" x14ac:dyDescent="0.2">
      <c r="A71" s="17">
        <v>70</v>
      </c>
      <c r="B71" s="51" t="s">
        <v>4474</v>
      </c>
      <c r="C71" s="51" t="s">
        <v>4302</v>
      </c>
      <c r="D71" s="51" t="s">
        <v>4303</v>
      </c>
      <c r="E71" s="52" t="s">
        <v>4304</v>
      </c>
      <c r="F71" s="51" t="s">
        <v>2303</v>
      </c>
      <c r="G71" s="51"/>
      <c r="H71" s="51" t="s">
        <v>498</v>
      </c>
      <c r="I71" s="51"/>
      <c r="J71" s="53" t="s">
        <v>196</v>
      </c>
      <c r="K71" s="53"/>
      <c r="L71" s="53" t="s">
        <v>2444</v>
      </c>
      <c r="M71" s="53" t="s">
        <v>30</v>
      </c>
      <c r="N71" s="53"/>
      <c r="O71" s="53">
        <v>3</v>
      </c>
      <c r="P71" s="53"/>
      <c r="Q71" s="53" t="s">
        <v>31</v>
      </c>
      <c r="R71" s="53"/>
      <c r="S71" s="70"/>
      <c r="T71" s="53" t="s">
        <v>4477</v>
      </c>
      <c r="U71" s="53" t="s">
        <v>4478</v>
      </c>
      <c r="V71" s="54">
        <v>0</v>
      </c>
      <c r="W71" s="54">
        <v>0</v>
      </c>
      <c r="X71" s="54">
        <v>0</v>
      </c>
      <c r="Y71" s="54">
        <v>0</v>
      </c>
    </row>
    <row r="72" spans="1:29" s="15" customFormat="1" ht="14" customHeight="1" x14ac:dyDescent="0.2">
      <c r="A72" s="17">
        <v>71</v>
      </c>
      <c r="B72" s="51" t="s">
        <v>4479</v>
      </c>
      <c r="C72" s="51" t="s">
        <v>4302</v>
      </c>
      <c r="D72" s="51" t="s">
        <v>4303</v>
      </c>
      <c r="E72" s="52" t="s">
        <v>4304</v>
      </c>
      <c r="F72" s="51" t="s">
        <v>2303</v>
      </c>
      <c r="G72" s="51"/>
      <c r="H72" s="51" t="s">
        <v>498</v>
      </c>
      <c r="I72" s="51"/>
      <c r="J72" s="53" t="s">
        <v>196</v>
      </c>
      <c r="K72" s="53"/>
      <c r="L72" s="53" t="s">
        <v>2444</v>
      </c>
      <c r="M72" s="53" t="s">
        <v>30</v>
      </c>
      <c r="N72" s="53"/>
      <c r="O72" s="53">
        <v>3</v>
      </c>
      <c r="P72" s="53"/>
      <c r="Q72" s="53" t="s">
        <v>44</v>
      </c>
      <c r="R72" s="53"/>
      <c r="S72" s="49" t="s">
        <v>4480</v>
      </c>
      <c r="T72" s="53" t="s">
        <v>4481</v>
      </c>
      <c r="U72" s="53" t="s">
        <v>4482</v>
      </c>
      <c r="V72" s="54">
        <v>0</v>
      </c>
      <c r="W72" s="54">
        <v>0</v>
      </c>
      <c r="X72" s="54">
        <v>0</v>
      </c>
      <c r="Y72" s="54">
        <v>1</v>
      </c>
      <c r="AC72" s="7"/>
    </row>
    <row r="73" spans="1:29" s="15" customFormat="1" ht="14" customHeight="1" x14ac:dyDescent="0.2">
      <c r="A73" s="17">
        <v>72</v>
      </c>
      <c r="B73" s="51" t="s">
        <v>4479</v>
      </c>
      <c r="C73" s="51" t="s">
        <v>4302</v>
      </c>
      <c r="D73" s="51" t="s">
        <v>4303</v>
      </c>
      <c r="E73" s="52" t="s">
        <v>4304</v>
      </c>
      <c r="F73" s="51" t="s">
        <v>2303</v>
      </c>
      <c r="G73" s="51"/>
      <c r="H73" s="51" t="s">
        <v>498</v>
      </c>
      <c r="I73" s="51"/>
      <c r="J73" s="53" t="s">
        <v>28</v>
      </c>
      <c r="K73" s="53"/>
      <c r="L73" s="53" t="s">
        <v>29</v>
      </c>
      <c r="M73" s="53" t="s">
        <v>30</v>
      </c>
      <c r="N73" s="53"/>
      <c r="O73" s="53">
        <v>2</v>
      </c>
      <c r="P73" s="53"/>
      <c r="Q73" s="53" t="s">
        <v>44</v>
      </c>
      <c r="R73" s="53"/>
      <c r="S73" s="70"/>
      <c r="T73" s="53" t="s">
        <v>4483</v>
      </c>
      <c r="U73" s="53" t="s">
        <v>4484</v>
      </c>
      <c r="V73" s="54">
        <v>1</v>
      </c>
      <c r="W73" s="54">
        <v>0</v>
      </c>
      <c r="X73" s="54">
        <v>0</v>
      </c>
      <c r="Y73" s="54">
        <v>0</v>
      </c>
      <c r="Z73" s="55" t="s">
        <v>1018</v>
      </c>
    </row>
    <row r="74" spans="1:29" s="15" customFormat="1" ht="14" customHeight="1" x14ac:dyDescent="0.2">
      <c r="A74" s="17">
        <v>73</v>
      </c>
      <c r="B74" s="51" t="s">
        <v>4474</v>
      </c>
      <c r="C74" s="51" t="s">
        <v>4302</v>
      </c>
      <c r="D74" s="51" t="s">
        <v>4303</v>
      </c>
      <c r="E74" s="52" t="s">
        <v>4304</v>
      </c>
      <c r="F74" s="51" t="s">
        <v>2303</v>
      </c>
      <c r="G74" s="51"/>
      <c r="H74" s="51" t="s">
        <v>498</v>
      </c>
      <c r="I74" s="51"/>
      <c r="J74" s="53" t="s">
        <v>389</v>
      </c>
      <c r="K74" s="53"/>
      <c r="L74" s="53" t="s">
        <v>390</v>
      </c>
      <c r="M74" s="53" t="s">
        <v>30</v>
      </c>
      <c r="N74" s="53"/>
      <c r="O74" s="53">
        <v>3</v>
      </c>
      <c r="P74" s="53"/>
      <c r="Q74" s="53" t="s">
        <v>31</v>
      </c>
      <c r="R74" s="53"/>
      <c r="S74" s="70"/>
      <c r="T74" s="53" t="s">
        <v>4485</v>
      </c>
      <c r="U74" s="53" t="s">
        <v>4486</v>
      </c>
      <c r="V74" s="54">
        <v>1</v>
      </c>
      <c r="W74" s="54">
        <v>0</v>
      </c>
      <c r="X74" s="54">
        <v>0</v>
      </c>
      <c r="Y74" s="54">
        <v>0</v>
      </c>
      <c r="Z74" s="55" t="s">
        <v>4487</v>
      </c>
    </row>
    <row r="75" spans="1:29" s="15" customFormat="1" ht="14" customHeight="1" x14ac:dyDescent="0.2">
      <c r="A75" s="17">
        <v>74</v>
      </c>
      <c r="B75" s="51" t="s">
        <v>4488</v>
      </c>
      <c r="C75" s="51" t="s">
        <v>4302</v>
      </c>
      <c r="D75" s="51" t="s">
        <v>4303</v>
      </c>
      <c r="E75" s="52" t="s">
        <v>4304</v>
      </c>
      <c r="F75" s="51" t="s">
        <v>2303</v>
      </c>
      <c r="G75" s="51"/>
      <c r="H75" s="51" t="s">
        <v>498</v>
      </c>
      <c r="I75" s="51"/>
      <c r="J75" s="53" t="s">
        <v>28</v>
      </c>
      <c r="K75" s="53"/>
      <c r="L75" s="53" t="s">
        <v>29</v>
      </c>
      <c r="M75" s="53" t="s">
        <v>30</v>
      </c>
      <c r="N75" s="53"/>
      <c r="O75" s="53">
        <v>1</v>
      </c>
      <c r="P75" s="53"/>
      <c r="Q75" s="53" t="s">
        <v>31</v>
      </c>
      <c r="R75" s="53"/>
      <c r="S75" s="70"/>
      <c r="T75" s="53" t="s">
        <v>4489</v>
      </c>
      <c r="U75" s="53" t="s">
        <v>4490</v>
      </c>
      <c r="V75" s="54">
        <v>1</v>
      </c>
      <c r="W75" s="54">
        <v>0</v>
      </c>
      <c r="X75" s="54">
        <v>0</v>
      </c>
      <c r="Y75" s="54">
        <v>0</v>
      </c>
      <c r="Z75" s="55" t="s">
        <v>4383</v>
      </c>
    </row>
    <row r="76" spans="1:29" s="15" customFormat="1" ht="14" customHeight="1" x14ac:dyDescent="0.2">
      <c r="A76" s="17">
        <v>75</v>
      </c>
      <c r="B76" s="51" t="s">
        <v>4488</v>
      </c>
      <c r="C76" s="51" t="s">
        <v>4302</v>
      </c>
      <c r="D76" s="51" t="s">
        <v>4303</v>
      </c>
      <c r="E76" s="52" t="s">
        <v>4304</v>
      </c>
      <c r="F76" s="51" t="s">
        <v>2303</v>
      </c>
      <c r="G76" s="51"/>
      <c r="H76" s="51" t="s">
        <v>498</v>
      </c>
      <c r="I76" s="51"/>
      <c r="J76" s="53" t="s">
        <v>389</v>
      </c>
      <c r="K76" s="53"/>
      <c r="L76" s="53" t="s">
        <v>390</v>
      </c>
      <c r="M76" s="53" t="s">
        <v>30</v>
      </c>
      <c r="N76" s="53"/>
      <c r="O76" s="53">
        <v>1.5</v>
      </c>
      <c r="P76" s="53"/>
      <c r="Q76" s="53" t="s">
        <v>31</v>
      </c>
      <c r="R76" s="53"/>
      <c r="S76" s="70"/>
      <c r="T76" s="53" t="s">
        <v>4491</v>
      </c>
      <c r="U76" s="53" t="s">
        <v>4492</v>
      </c>
      <c r="V76" s="54">
        <v>1</v>
      </c>
      <c r="W76" s="54">
        <v>0</v>
      </c>
      <c r="X76" s="54">
        <v>0</v>
      </c>
      <c r="Y76" s="54">
        <v>0</v>
      </c>
      <c r="Z76" s="55" t="s">
        <v>4383</v>
      </c>
    </row>
    <row r="77" spans="1:29" s="15" customFormat="1" ht="14" customHeight="1" x14ac:dyDescent="0.2">
      <c r="A77" s="17">
        <v>76</v>
      </c>
      <c r="B77" s="51" t="s">
        <v>4488</v>
      </c>
      <c r="C77" s="51" t="s">
        <v>4302</v>
      </c>
      <c r="D77" s="51" t="s">
        <v>4303</v>
      </c>
      <c r="E77" s="52" t="s">
        <v>4304</v>
      </c>
      <c r="F77" s="51" t="s">
        <v>2303</v>
      </c>
      <c r="G77" s="51"/>
      <c r="H77" s="51" t="s">
        <v>498</v>
      </c>
      <c r="I77" s="51"/>
      <c r="J77" s="53" t="s">
        <v>196</v>
      </c>
      <c r="K77" s="53"/>
      <c r="L77" s="53" t="s">
        <v>2444</v>
      </c>
      <c r="M77" s="53" t="s">
        <v>30</v>
      </c>
      <c r="N77" s="53"/>
      <c r="O77" s="53">
        <v>3</v>
      </c>
      <c r="P77" s="53"/>
      <c r="Q77" s="53" t="s">
        <v>31</v>
      </c>
      <c r="R77" s="53"/>
      <c r="S77" s="49" t="s">
        <v>4493</v>
      </c>
      <c r="T77" s="53" t="s">
        <v>4494</v>
      </c>
      <c r="U77" s="53" t="s">
        <v>4495</v>
      </c>
      <c r="V77" s="54">
        <v>0</v>
      </c>
      <c r="W77" s="54">
        <v>0</v>
      </c>
      <c r="X77" s="54">
        <v>0</v>
      </c>
      <c r="Y77" s="54">
        <v>1</v>
      </c>
      <c r="AC77" s="7"/>
    </row>
    <row r="78" spans="1:29" s="15" customFormat="1" ht="14" customHeight="1" x14ac:dyDescent="0.2">
      <c r="A78" s="17">
        <v>77</v>
      </c>
      <c r="B78" s="51" t="s">
        <v>4496</v>
      </c>
      <c r="C78" s="51" t="s">
        <v>4302</v>
      </c>
      <c r="D78" s="51" t="s">
        <v>4303</v>
      </c>
      <c r="E78" s="52" t="s">
        <v>4304</v>
      </c>
      <c r="F78" s="51" t="s">
        <v>2303</v>
      </c>
      <c r="G78" s="51"/>
      <c r="H78" s="51" t="s">
        <v>498</v>
      </c>
      <c r="I78" s="51"/>
      <c r="J78" s="53" t="s">
        <v>389</v>
      </c>
      <c r="K78" s="53"/>
      <c r="L78" s="53" t="s">
        <v>390</v>
      </c>
      <c r="M78" s="53" t="s">
        <v>30</v>
      </c>
      <c r="N78" s="53"/>
      <c r="O78" s="53">
        <v>1.5</v>
      </c>
      <c r="P78" s="53"/>
      <c r="Q78" s="53" t="s">
        <v>44</v>
      </c>
      <c r="R78" s="53"/>
      <c r="S78" s="70"/>
      <c r="T78" s="53" t="s">
        <v>4497</v>
      </c>
      <c r="U78" s="53" t="s">
        <v>4498</v>
      </c>
      <c r="V78" s="54">
        <v>0</v>
      </c>
      <c r="W78" s="54">
        <v>0</v>
      </c>
      <c r="X78" s="54">
        <v>1</v>
      </c>
      <c r="Y78" s="54">
        <v>0</v>
      </c>
      <c r="AB78" s="55" t="s">
        <v>4499</v>
      </c>
    </row>
    <row r="79" spans="1:29" s="15" customFormat="1" ht="14" customHeight="1" x14ac:dyDescent="0.2">
      <c r="A79" s="17">
        <v>78</v>
      </c>
      <c r="B79" s="51" t="s">
        <v>4496</v>
      </c>
      <c r="C79" s="51" t="s">
        <v>4302</v>
      </c>
      <c r="D79" s="51" t="s">
        <v>4303</v>
      </c>
      <c r="E79" s="52" t="s">
        <v>4304</v>
      </c>
      <c r="F79" s="51" t="s">
        <v>2303</v>
      </c>
      <c r="G79" s="51"/>
      <c r="H79" s="51" t="s">
        <v>498</v>
      </c>
      <c r="I79" s="51"/>
      <c r="J79" s="53" t="s">
        <v>389</v>
      </c>
      <c r="K79" s="53"/>
      <c r="L79" s="53" t="s">
        <v>390</v>
      </c>
      <c r="M79" s="53" t="s">
        <v>30</v>
      </c>
      <c r="N79" s="53"/>
      <c r="O79" s="53">
        <v>3</v>
      </c>
      <c r="P79" s="53"/>
      <c r="Q79" s="53" t="s">
        <v>44</v>
      </c>
      <c r="R79" s="53"/>
      <c r="S79" s="70"/>
      <c r="T79" s="53" t="s">
        <v>4500</v>
      </c>
      <c r="U79" s="53" t="s">
        <v>4501</v>
      </c>
      <c r="V79" s="54">
        <v>1</v>
      </c>
      <c r="W79" s="54">
        <v>0</v>
      </c>
      <c r="X79" s="54">
        <v>0</v>
      </c>
      <c r="Y79" s="54">
        <v>0</v>
      </c>
      <c r="Z79" s="55" t="s">
        <v>4502</v>
      </c>
    </row>
    <row r="80" spans="1:29" s="15" customFormat="1" ht="14" customHeight="1" x14ac:dyDescent="0.2">
      <c r="A80" s="17">
        <v>79</v>
      </c>
      <c r="B80" s="51" t="s">
        <v>4496</v>
      </c>
      <c r="C80" s="51" t="s">
        <v>4302</v>
      </c>
      <c r="D80" s="51" t="s">
        <v>4303</v>
      </c>
      <c r="E80" s="52" t="s">
        <v>4304</v>
      </c>
      <c r="F80" s="51" t="s">
        <v>2303</v>
      </c>
      <c r="G80" s="51"/>
      <c r="H80" s="51" t="s">
        <v>498</v>
      </c>
      <c r="I80" s="51"/>
      <c r="J80" s="53" t="s">
        <v>196</v>
      </c>
      <c r="K80" s="53"/>
      <c r="L80" s="53" t="s">
        <v>2444</v>
      </c>
      <c r="M80" s="53" t="s">
        <v>30</v>
      </c>
      <c r="N80" s="53"/>
      <c r="O80" s="53">
        <v>5</v>
      </c>
      <c r="P80" s="53"/>
      <c r="Q80" s="53" t="s">
        <v>31</v>
      </c>
      <c r="R80" s="53"/>
      <c r="S80" s="49" t="s">
        <v>4503</v>
      </c>
      <c r="T80" s="53" t="s">
        <v>4504</v>
      </c>
      <c r="U80" s="53" t="s">
        <v>4505</v>
      </c>
      <c r="V80" s="54">
        <v>0</v>
      </c>
      <c r="W80" s="54">
        <v>0</v>
      </c>
      <c r="X80" s="54">
        <v>0</v>
      </c>
      <c r="Y80" s="54">
        <v>1</v>
      </c>
      <c r="AC80" s="7"/>
    </row>
    <row r="81" spans="1:29" s="15" customFormat="1" ht="14" customHeight="1" x14ac:dyDescent="0.2">
      <c r="A81" s="17">
        <v>80</v>
      </c>
      <c r="B81" s="51" t="s">
        <v>4496</v>
      </c>
      <c r="C81" s="51" t="s">
        <v>4302</v>
      </c>
      <c r="D81" s="51" t="s">
        <v>4303</v>
      </c>
      <c r="E81" s="52" t="s">
        <v>4304</v>
      </c>
      <c r="F81" s="51" t="s">
        <v>2303</v>
      </c>
      <c r="G81" s="51"/>
      <c r="H81" s="51" t="s">
        <v>498</v>
      </c>
      <c r="I81" s="51"/>
      <c r="J81" s="53" t="s">
        <v>389</v>
      </c>
      <c r="K81" s="53"/>
      <c r="L81" s="53" t="s">
        <v>390</v>
      </c>
      <c r="M81" s="53" t="s">
        <v>30</v>
      </c>
      <c r="N81" s="53"/>
      <c r="O81" s="53">
        <v>5</v>
      </c>
      <c r="P81" s="53"/>
      <c r="Q81" s="53" t="s">
        <v>44</v>
      </c>
      <c r="R81" s="53"/>
      <c r="S81" s="70"/>
      <c r="T81" s="53" t="s">
        <v>4506</v>
      </c>
      <c r="U81" s="53" t="s">
        <v>4507</v>
      </c>
      <c r="V81" s="54">
        <v>1</v>
      </c>
      <c r="W81" s="54">
        <v>0</v>
      </c>
      <c r="X81" s="54">
        <v>0</v>
      </c>
      <c r="Y81" s="54">
        <v>0</v>
      </c>
      <c r="Z81" s="55" t="s">
        <v>4502</v>
      </c>
    </row>
    <row r="82" spans="1:29" s="15" customFormat="1" ht="14" customHeight="1" x14ac:dyDescent="0.2">
      <c r="A82" s="17">
        <v>81</v>
      </c>
      <c r="B82" s="51" t="s">
        <v>4496</v>
      </c>
      <c r="C82" s="51" t="s">
        <v>4302</v>
      </c>
      <c r="D82" s="51" t="s">
        <v>4303</v>
      </c>
      <c r="E82" s="52" t="s">
        <v>4304</v>
      </c>
      <c r="F82" s="51" t="s">
        <v>2303</v>
      </c>
      <c r="G82" s="51"/>
      <c r="H82" s="51" t="s">
        <v>498</v>
      </c>
      <c r="I82" s="51"/>
      <c r="J82" s="53" t="s">
        <v>389</v>
      </c>
      <c r="K82" s="53"/>
      <c r="L82" s="53" t="s">
        <v>390</v>
      </c>
      <c r="M82" s="53" t="s">
        <v>30</v>
      </c>
      <c r="N82" s="53"/>
      <c r="O82" s="53">
        <v>3</v>
      </c>
      <c r="P82" s="53"/>
      <c r="Q82" s="53" t="s">
        <v>31</v>
      </c>
      <c r="R82" s="53"/>
      <c r="S82" s="70"/>
      <c r="T82" s="53" t="s">
        <v>4508</v>
      </c>
      <c r="U82" s="53" t="s">
        <v>4509</v>
      </c>
      <c r="V82" s="54">
        <v>1</v>
      </c>
      <c r="W82" s="54">
        <v>0</v>
      </c>
      <c r="X82" s="54">
        <v>1</v>
      </c>
      <c r="Y82" s="54">
        <v>0</v>
      </c>
      <c r="Z82" s="55" t="s">
        <v>4502</v>
      </c>
      <c r="AB82" s="55" t="s">
        <v>4499</v>
      </c>
    </row>
    <row r="83" spans="1:29" s="15" customFormat="1" ht="14" customHeight="1" x14ac:dyDescent="0.2">
      <c r="A83" s="17">
        <v>82</v>
      </c>
      <c r="B83" s="51" t="s">
        <v>4496</v>
      </c>
      <c r="C83" s="51" t="s">
        <v>4302</v>
      </c>
      <c r="D83" s="51" t="s">
        <v>4303</v>
      </c>
      <c r="E83" s="52" t="s">
        <v>4304</v>
      </c>
      <c r="F83" s="51" t="s">
        <v>2303</v>
      </c>
      <c r="G83" s="51"/>
      <c r="H83" s="51" t="s">
        <v>498</v>
      </c>
      <c r="I83" s="51"/>
      <c r="J83" s="53" t="s">
        <v>389</v>
      </c>
      <c r="K83" s="53"/>
      <c r="L83" s="53" t="s">
        <v>390</v>
      </c>
      <c r="M83" s="53" t="s">
        <v>30</v>
      </c>
      <c r="N83" s="53"/>
      <c r="O83" s="53">
        <v>2</v>
      </c>
      <c r="P83" s="53"/>
      <c r="Q83" s="53" t="s">
        <v>31</v>
      </c>
      <c r="R83" s="53"/>
      <c r="S83" s="70"/>
      <c r="T83" s="53" t="s">
        <v>4510</v>
      </c>
      <c r="U83" s="53" t="s">
        <v>4511</v>
      </c>
      <c r="V83" s="54">
        <v>0</v>
      </c>
      <c r="W83" s="54">
        <v>0</v>
      </c>
      <c r="X83" s="54">
        <v>1</v>
      </c>
      <c r="Y83" s="54">
        <v>0</v>
      </c>
      <c r="AB83" s="55" t="s">
        <v>4499</v>
      </c>
    </row>
    <row r="84" spans="1:29" s="15" customFormat="1" ht="14" customHeight="1" x14ac:dyDescent="0.2">
      <c r="A84" s="17">
        <v>83</v>
      </c>
      <c r="B84" s="51" t="s">
        <v>4512</v>
      </c>
      <c r="C84" s="51" t="s">
        <v>4302</v>
      </c>
      <c r="D84" s="51" t="s">
        <v>4303</v>
      </c>
      <c r="E84" s="52" t="s">
        <v>4304</v>
      </c>
      <c r="F84" s="51" t="s">
        <v>2303</v>
      </c>
      <c r="G84" s="51"/>
      <c r="H84" s="51" t="s">
        <v>498</v>
      </c>
      <c r="I84" s="51"/>
      <c r="J84" s="53" t="s">
        <v>28</v>
      </c>
      <c r="K84" s="53"/>
      <c r="L84" s="53" t="s">
        <v>29</v>
      </c>
      <c r="M84" s="53" t="s">
        <v>30</v>
      </c>
      <c r="N84" s="53"/>
      <c r="O84" s="53">
        <v>5</v>
      </c>
      <c r="P84" s="53"/>
      <c r="Q84" s="53" t="s">
        <v>31</v>
      </c>
      <c r="R84" s="53"/>
      <c r="S84" s="70"/>
      <c r="T84" s="53" t="s">
        <v>4513</v>
      </c>
      <c r="U84" s="53" t="s">
        <v>4514</v>
      </c>
      <c r="V84" s="54">
        <v>1</v>
      </c>
      <c r="W84" s="54">
        <v>0</v>
      </c>
      <c r="X84" s="54">
        <v>0</v>
      </c>
      <c r="Y84" s="54">
        <v>0</v>
      </c>
      <c r="Z84" s="7" t="s">
        <v>2338</v>
      </c>
    </row>
    <row r="85" spans="1:29" s="15" customFormat="1" ht="14" customHeight="1" x14ac:dyDescent="0.2">
      <c r="A85" s="17">
        <v>84</v>
      </c>
      <c r="B85" s="51" t="s">
        <v>4512</v>
      </c>
      <c r="C85" s="51" t="s">
        <v>4302</v>
      </c>
      <c r="D85" s="51" t="s">
        <v>4303</v>
      </c>
      <c r="E85" s="52" t="s">
        <v>4304</v>
      </c>
      <c r="F85" s="51" t="s">
        <v>2303</v>
      </c>
      <c r="G85" s="51"/>
      <c r="H85" s="51" t="s">
        <v>498</v>
      </c>
      <c r="I85" s="51"/>
      <c r="J85" s="53" t="s">
        <v>389</v>
      </c>
      <c r="K85" s="53"/>
      <c r="L85" s="53" t="s">
        <v>390</v>
      </c>
      <c r="M85" s="53" t="s">
        <v>30</v>
      </c>
      <c r="N85" s="53"/>
      <c r="O85" s="53">
        <v>6</v>
      </c>
      <c r="P85" s="53"/>
      <c r="Q85" s="53" t="s">
        <v>31</v>
      </c>
      <c r="R85" s="53"/>
      <c r="S85" s="70"/>
      <c r="T85" s="53" t="s">
        <v>4515</v>
      </c>
      <c r="U85" s="53" t="s">
        <v>4516</v>
      </c>
      <c r="V85" s="54">
        <v>1</v>
      </c>
      <c r="W85" s="54">
        <v>0</v>
      </c>
      <c r="X85" s="54">
        <v>0</v>
      </c>
      <c r="Y85" s="54">
        <v>0</v>
      </c>
      <c r="Z85" s="7" t="s">
        <v>2338</v>
      </c>
    </row>
    <row r="86" spans="1:29" s="15" customFormat="1" ht="14" customHeight="1" x14ac:dyDescent="0.2">
      <c r="A86" s="17">
        <v>85</v>
      </c>
      <c r="B86" s="51" t="s">
        <v>4517</v>
      </c>
      <c r="C86" s="51" t="s">
        <v>4302</v>
      </c>
      <c r="D86" s="51" t="s">
        <v>4303</v>
      </c>
      <c r="E86" s="52" t="s">
        <v>4304</v>
      </c>
      <c r="F86" s="51" t="s">
        <v>2303</v>
      </c>
      <c r="G86" s="51"/>
      <c r="H86" s="51" t="s">
        <v>498</v>
      </c>
      <c r="I86" s="51"/>
      <c r="J86" s="53" t="s">
        <v>389</v>
      </c>
      <c r="K86" s="53"/>
      <c r="L86" s="53" t="s">
        <v>390</v>
      </c>
      <c r="M86" s="53" t="s">
        <v>30</v>
      </c>
      <c r="N86" s="53"/>
      <c r="O86" s="53">
        <v>5</v>
      </c>
      <c r="P86" s="53"/>
      <c r="Q86" s="53" t="s">
        <v>31</v>
      </c>
      <c r="R86" s="53"/>
      <c r="S86" s="70"/>
      <c r="T86" s="53" t="s">
        <v>4518</v>
      </c>
      <c r="U86" s="53" t="s">
        <v>4519</v>
      </c>
      <c r="V86" s="54">
        <v>0</v>
      </c>
      <c r="W86" s="54">
        <v>0</v>
      </c>
      <c r="X86" s="54">
        <v>1</v>
      </c>
      <c r="Y86" s="54">
        <v>0</v>
      </c>
      <c r="AB86" s="7" t="s">
        <v>4326</v>
      </c>
    </row>
    <row r="87" spans="1:29" s="15" customFormat="1" ht="14" customHeight="1" x14ac:dyDescent="0.2">
      <c r="A87" s="17">
        <v>86</v>
      </c>
      <c r="B87" s="51" t="s">
        <v>4517</v>
      </c>
      <c r="C87" s="51" t="s">
        <v>4302</v>
      </c>
      <c r="D87" s="51" t="s">
        <v>4303</v>
      </c>
      <c r="E87" s="52" t="s">
        <v>4304</v>
      </c>
      <c r="F87" s="51" t="s">
        <v>2303</v>
      </c>
      <c r="G87" s="51"/>
      <c r="H87" s="51" t="s">
        <v>498</v>
      </c>
      <c r="I87" s="51"/>
      <c r="J87" s="53" t="s">
        <v>28</v>
      </c>
      <c r="K87" s="53"/>
      <c r="L87" s="53" t="s">
        <v>29</v>
      </c>
      <c r="M87" s="53" t="s">
        <v>30</v>
      </c>
      <c r="N87" s="53"/>
      <c r="O87" s="53">
        <v>4</v>
      </c>
      <c r="P87" s="53"/>
      <c r="Q87" s="53" t="s">
        <v>44</v>
      </c>
      <c r="R87" s="53"/>
      <c r="S87" s="49" t="s">
        <v>4520</v>
      </c>
      <c r="T87" s="53" t="s">
        <v>4521</v>
      </c>
      <c r="U87" s="53" t="s">
        <v>4522</v>
      </c>
      <c r="V87" s="54">
        <v>0</v>
      </c>
      <c r="W87" s="54">
        <v>0</v>
      </c>
      <c r="X87" s="54">
        <v>0</v>
      </c>
      <c r="Y87" s="54">
        <v>1</v>
      </c>
      <c r="AC87" s="7"/>
    </row>
    <row r="88" spans="1:29" s="15" customFormat="1" ht="14" customHeight="1" x14ac:dyDescent="0.2">
      <c r="A88" s="17">
        <v>87</v>
      </c>
      <c r="B88" s="51" t="s">
        <v>4523</v>
      </c>
      <c r="C88" s="51" t="s">
        <v>4302</v>
      </c>
      <c r="D88" s="51" t="s">
        <v>4303</v>
      </c>
      <c r="E88" s="52" t="s">
        <v>4304</v>
      </c>
      <c r="F88" s="51" t="s">
        <v>2303</v>
      </c>
      <c r="G88" s="51"/>
      <c r="H88" s="51" t="s">
        <v>498</v>
      </c>
      <c r="I88" s="51"/>
      <c r="J88" s="53" t="s">
        <v>28</v>
      </c>
      <c r="K88" s="53"/>
      <c r="L88" s="53" t="s">
        <v>29</v>
      </c>
      <c r="M88" s="53" t="s">
        <v>30</v>
      </c>
      <c r="N88" s="53"/>
      <c r="O88" s="53">
        <v>3</v>
      </c>
      <c r="P88" s="53"/>
      <c r="Q88" s="53" t="s">
        <v>31</v>
      </c>
      <c r="R88" s="53"/>
      <c r="S88" s="49" t="s">
        <v>4524</v>
      </c>
      <c r="T88" s="53" t="s">
        <v>4525</v>
      </c>
      <c r="U88" s="53" t="s">
        <v>4526</v>
      </c>
      <c r="V88" s="54">
        <v>0</v>
      </c>
      <c r="W88" s="54">
        <v>0</v>
      </c>
      <c r="X88" s="54">
        <v>0</v>
      </c>
      <c r="Y88" s="54">
        <v>1</v>
      </c>
      <c r="AC88" s="7"/>
    </row>
    <row r="89" spans="1:29" s="15" customFormat="1" ht="14" customHeight="1" x14ac:dyDescent="0.2">
      <c r="A89" s="17">
        <v>88</v>
      </c>
      <c r="B89" s="51" t="s">
        <v>4523</v>
      </c>
      <c r="C89" s="51" t="s">
        <v>4302</v>
      </c>
      <c r="D89" s="51" t="s">
        <v>4303</v>
      </c>
      <c r="E89" s="52" t="s">
        <v>4304</v>
      </c>
      <c r="F89" s="51" t="s">
        <v>2303</v>
      </c>
      <c r="G89" s="51"/>
      <c r="H89" s="51" t="s">
        <v>498</v>
      </c>
      <c r="I89" s="51"/>
      <c r="J89" s="53" t="s">
        <v>28</v>
      </c>
      <c r="K89" s="53"/>
      <c r="L89" s="53" t="s">
        <v>29</v>
      </c>
      <c r="M89" s="53" t="s">
        <v>30</v>
      </c>
      <c r="N89" s="53"/>
      <c r="O89" s="53">
        <v>5</v>
      </c>
      <c r="P89" s="53"/>
      <c r="Q89" s="53" t="s">
        <v>31</v>
      </c>
      <c r="R89" s="53"/>
      <c r="S89" s="49" t="s">
        <v>4527</v>
      </c>
      <c r="T89" s="53" t="s">
        <v>4528</v>
      </c>
      <c r="U89" s="53" t="s">
        <v>4529</v>
      </c>
      <c r="V89" s="54">
        <v>0</v>
      </c>
      <c r="W89" s="54">
        <v>0</v>
      </c>
      <c r="X89" s="54">
        <v>0</v>
      </c>
      <c r="Y89" s="54">
        <v>1</v>
      </c>
      <c r="AC89" s="7"/>
    </row>
    <row r="90" spans="1:29" s="15" customFormat="1" ht="14" customHeight="1" x14ac:dyDescent="0.2">
      <c r="A90" s="17">
        <v>89</v>
      </c>
      <c r="B90" s="51" t="s">
        <v>4523</v>
      </c>
      <c r="C90" s="51" t="s">
        <v>4302</v>
      </c>
      <c r="D90" s="51" t="s">
        <v>4303</v>
      </c>
      <c r="E90" s="52" t="s">
        <v>4304</v>
      </c>
      <c r="F90" s="51" t="s">
        <v>2303</v>
      </c>
      <c r="G90" s="51"/>
      <c r="H90" s="51" t="s">
        <v>498</v>
      </c>
      <c r="I90" s="51"/>
      <c r="J90" s="53" t="s">
        <v>28</v>
      </c>
      <c r="K90" s="53"/>
      <c r="L90" s="53" t="s">
        <v>29</v>
      </c>
      <c r="M90" s="53" t="s">
        <v>30</v>
      </c>
      <c r="N90" s="53"/>
      <c r="O90" s="53">
        <v>1.5</v>
      </c>
      <c r="P90" s="53"/>
      <c r="Q90" s="53" t="s">
        <v>31</v>
      </c>
      <c r="R90" s="53"/>
      <c r="S90" s="70"/>
      <c r="T90" s="53" t="s">
        <v>4530</v>
      </c>
      <c r="U90" s="53" t="s">
        <v>4531</v>
      </c>
      <c r="V90" s="54">
        <v>1</v>
      </c>
      <c r="W90" s="54">
        <v>0</v>
      </c>
      <c r="X90" s="54">
        <v>0</v>
      </c>
      <c r="Y90" s="54">
        <v>0</v>
      </c>
      <c r="Z90" s="55" t="s">
        <v>4502</v>
      </c>
    </row>
    <row r="91" spans="1:29" s="15" customFormat="1" ht="14" customHeight="1" x14ac:dyDescent="0.2">
      <c r="A91" s="17">
        <v>90</v>
      </c>
      <c r="B91" s="51" t="s">
        <v>4532</v>
      </c>
      <c r="C91" s="51" t="s">
        <v>4302</v>
      </c>
      <c r="D91" s="51" t="s">
        <v>4303</v>
      </c>
      <c r="E91" s="52" t="s">
        <v>4304</v>
      </c>
      <c r="F91" s="51" t="s">
        <v>2303</v>
      </c>
      <c r="G91" s="51"/>
      <c r="H91" s="51" t="s">
        <v>498</v>
      </c>
      <c r="I91" s="51"/>
      <c r="J91" s="53" t="s">
        <v>196</v>
      </c>
      <c r="K91" s="53"/>
      <c r="L91" s="53" t="s">
        <v>2444</v>
      </c>
      <c r="M91" s="53" t="s">
        <v>30</v>
      </c>
      <c r="N91" s="53"/>
      <c r="O91" s="53">
        <v>4</v>
      </c>
      <c r="P91" s="53"/>
      <c r="Q91" s="53" t="s">
        <v>31</v>
      </c>
      <c r="R91" s="53"/>
      <c r="S91" s="49" t="s">
        <v>4533</v>
      </c>
      <c r="T91" s="53" t="s">
        <v>4534</v>
      </c>
      <c r="U91" s="53" t="s">
        <v>4535</v>
      </c>
      <c r="V91" s="54">
        <v>0</v>
      </c>
      <c r="W91" s="54">
        <v>0</v>
      </c>
      <c r="X91" s="54">
        <v>0</v>
      </c>
      <c r="Y91" s="54">
        <v>1</v>
      </c>
      <c r="AC91" s="7"/>
    </row>
    <row r="92" spans="1:29" s="15" customFormat="1" ht="14" customHeight="1" x14ac:dyDescent="0.2">
      <c r="A92" s="17">
        <v>91</v>
      </c>
      <c r="B92" s="51" t="s">
        <v>4536</v>
      </c>
      <c r="C92" s="51" t="s">
        <v>4302</v>
      </c>
      <c r="D92" s="51" t="s">
        <v>4303</v>
      </c>
      <c r="E92" s="52" t="s">
        <v>4304</v>
      </c>
      <c r="F92" s="51" t="s">
        <v>2303</v>
      </c>
      <c r="G92" s="51"/>
      <c r="H92" s="51" t="s">
        <v>498</v>
      </c>
      <c r="I92" s="51"/>
      <c r="J92" s="53" t="s">
        <v>389</v>
      </c>
      <c r="K92" s="53"/>
      <c r="L92" s="53" t="s">
        <v>390</v>
      </c>
      <c r="M92" s="53" t="s">
        <v>30</v>
      </c>
      <c r="N92" s="53"/>
      <c r="O92" s="53">
        <v>2</v>
      </c>
      <c r="P92" s="53"/>
      <c r="Q92" s="53" t="s">
        <v>31</v>
      </c>
      <c r="R92" s="53"/>
      <c r="S92" s="70"/>
      <c r="T92" s="53" t="s">
        <v>4537</v>
      </c>
      <c r="U92" s="53" t="s">
        <v>4538</v>
      </c>
      <c r="V92" s="54">
        <v>1</v>
      </c>
      <c r="W92" s="54">
        <v>0</v>
      </c>
      <c r="X92" s="54">
        <v>1</v>
      </c>
      <c r="Y92" s="54">
        <v>0</v>
      </c>
      <c r="Z92" s="7" t="s">
        <v>2338</v>
      </c>
      <c r="AB92" s="7" t="s">
        <v>4326</v>
      </c>
    </row>
    <row r="93" spans="1:29" s="15" customFormat="1" ht="14" customHeight="1" x14ac:dyDescent="0.2">
      <c r="A93" s="17">
        <v>92</v>
      </c>
      <c r="B93" s="51" t="s">
        <v>4536</v>
      </c>
      <c r="C93" s="51" t="s">
        <v>4302</v>
      </c>
      <c r="D93" s="51" t="s">
        <v>4303</v>
      </c>
      <c r="E93" s="52" t="s">
        <v>4304</v>
      </c>
      <c r="F93" s="51" t="s">
        <v>2303</v>
      </c>
      <c r="G93" s="51"/>
      <c r="H93" s="51" t="s">
        <v>498</v>
      </c>
      <c r="I93" s="51"/>
      <c r="J93" s="53" t="s">
        <v>770</v>
      </c>
      <c r="K93" s="53"/>
      <c r="L93" s="53" t="s">
        <v>197</v>
      </c>
      <c r="M93" s="53" t="s">
        <v>30</v>
      </c>
      <c r="N93" s="53"/>
      <c r="O93" s="53">
        <v>3</v>
      </c>
      <c r="P93" s="53"/>
      <c r="Q93" s="53" t="s">
        <v>44</v>
      </c>
      <c r="R93" s="53"/>
      <c r="S93" s="70"/>
      <c r="T93" s="53" t="s">
        <v>4539</v>
      </c>
      <c r="U93" s="53" t="s">
        <v>4540</v>
      </c>
      <c r="V93" s="54">
        <v>0</v>
      </c>
      <c r="W93" s="54">
        <v>0</v>
      </c>
      <c r="X93" s="54">
        <v>0</v>
      </c>
      <c r="Y93" s="54">
        <v>0</v>
      </c>
    </row>
    <row r="94" spans="1:29" s="15" customFormat="1" ht="14" customHeight="1" x14ac:dyDescent="0.2">
      <c r="A94" s="17">
        <v>93</v>
      </c>
      <c r="B94" s="51" t="s">
        <v>4541</v>
      </c>
      <c r="C94" s="51" t="s">
        <v>4302</v>
      </c>
      <c r="D94" s="51" t="s">
        <v>4303</v>
      </c>
      <c r="E94" s="52" t="s">
        <v>4304</v>
      </c>
      <c r="F94" s="51" t="s">
        <v>2303</v>
      </c>
      <c r="G94" s="51"/>
      <c r="H94" s="51" t="s">
        <v>498</v>
      </c>
      <c r="I94" s="51"/>
      <c r="J94" s="53" t="s">
        <v>28</v>
      </c>
      <c r="K94" s="53"/>
      <c r="L94" s="53" t="s">
        <v>29</v>
      </c>
      <c r="M94" s="53" t="s">
        <v>30</v>
      </c>
      <c r="N94" s="53"/>
      <c r="O94" s="53">
        <v>1.5</v>
      </c>
      <c r="P94" s="53"/>
      <c r="Q94" s="53" t="s">
        <v>31</v>
      </c>
      <c r="R94" s="53"/>
      <c r="S94" s="70"/>
      <c r="T94" s="53" t="s">
        <v>4542</v>
      </c>
      <c r="U94" s="53" t="s">
        <v>4543</v>
      </c>
      <c r="V94" s="54">
        <v>1</v>
      </c>
      <c r="W94" s="54">
        <v>0</v>
      </c>
      <c r="X94" s="54">
        <v>0</v>
      </c>
      <c r="Y94" s="54">
        <v>0</v>
      </c>
      <c r="Z94" s="7" t="s">
        <v>2338</v>
      </c>
    </row>
    <row r="95" spans="1:29" s="15" customFormat="1" ht="14" customHeight="1" x14ac:dyDescent="0.2">
      <c r="A95" s="17">
        <v>94</v>
      </c>
      <c r="B95" s="51" t="s">
        <v>4541</v>
      </c>
      <c r="C95" s="51" t="s">
        <v>4302</v>
      </c>
      <c r="D95" s="51" t="s">
        <v>4303</v>
      </c>
      <c r="E95" s="52" t="s">
        <v>4304</v>
      </c>
      <c r="F95" s="51" t="s">
        <v>2303</v>
      </c>
      <c r="G95" s="51"/>
      <c r="H95" s="51" t="s">
        <v>498</v>
      </c>
      <c r="I95" s="51"/>
      <c r="J95" s="53" t="s">
        <v>770</v>
      </c>
      <c r="K95" s="53"/>
      <c r="L95" s="53" t="s">
        <v>197</v>
      </c>
      <c r="M95" s="53" t="s">
        <v>30</v>
      </c>
      <c r="N95" s="53"/>
      <c r="O95" s="53">
        <v>4</v>
      </c>
      <c r="P95" s="53"/>
      <c r="Q95" s="53" t="s">
        <v>44</v>
      </c>
      <c r="R95" s="53"/>
      <c r="S95" s="70"/>
      <c r="T95" s="53" t="s">
        <v>4544</v>
      </c>
      <c r="U95" s="53" t="s">
        <v>4545</v>
      </c>
      <c r="V95" s="54">
        <v>0</v>
      </c>
      <c r="W95" s="54">
        <v>0</v>
      </c>
      <c r="X95" s="54">
        <v>0</v>
      </c>
      <c r="Y95" s="54">
        <v>1</v>
      </c>
      <c r="AC95" s="7"/>
    </row>
    <row r="96" spans="1:29" s="15" customFormat="1" ht="14" customHeight="1" x14ac:dyDescent="0.2">
      <c r="A96" s="17">
        <v>95</v>
      </c>
      <c r="B96" s="51" t="s">
        <v>4546</v>
      </c>
      <c r="C96" s="51" t="s">
        <v>4302</v>
      </c>
      <c r="D96" s="51" t="s">
        <v>4303</v>
      </c>
      <c r="E96" s="52" t="s">
        <v>4304</v>
      </c>
      <c r="F96" s="51" t="s">
        <v>2303</v>
      </c>
      <c r="G96" s="51"/>
      <c r="H96" s="51" t="s">
        <v>498</v>
      </c>
      <c r="I96" s="51"/>
      <c r="J96" s="53" t="s">
        <v>389</v>
      </c>
      <c r="K96" s="53"/>
      <c r="L96" s="53" t="s">
        <v>390</v>
      </c>
      <c r="M96" s="53" t="s">
        <v>30</v>
      </c>
      <c r="N96" s="53"/>
      <c r="O96" s="53">
        <v>5</v>
      </c>
      <c r="P96" s="53"/>
      <c r="Q96" s="53" t="s">
        <v>31</v>
      </c>
      <c r="R96" s="53"/>
      <c r="S96" s="70"/>
      <c r="T96" s="53" t="s">
        <v>4547</v>
      </c>
      <c r="U96" s="53" t="s">
        <v>4548</v>
      </c>
      <c r="V96" s="54">
        <v>1</v>
      </c>
      <c r="W96" s="54">
        <v>0</v>
      </c>
      <c r="X96" s="54">
        <v>0</v>
      </c>
      <c r="Y96" s="54">
        <v>0</v>
      </c>
      <c r="Z96" s="55" t="s">
        <v>4308</v>
      </c>
    </row>
    <row r="97" spans="1:29" s="15" customFormat="1" ht="14" customHeight="1" x14ac:dyDescent="0.2">
      <c r="A97" s="17">
        <v>96</v>
      </c>
      <c r="B97" s="51" t="s">
        <v>4311</v>
      </c>
      <c r="C97" s="51" t="s">
        <v>4302</v>
      </c>
      <c r="D97" s="51" t="s">
        <v>4303</v>
      </c>
      <c r="E97" s="52" t="s">
        <v>4304</v>
      </c>
      <c r="F97" s="51" t="s">
        <v>2303</v>
      </c>
      <c r="G97" s="51"/>
      <c r="H97" s="51" t="s">
        <v>498</v>
      </c>
      <c r="I97" s="51"/>
      <c r="J97" s="53" t="s">
        <v>770</v>
      </c>
      <c r="K97" s="53"/>
      <c r="L97" s="53" t="s">
        <v>197</v>
      </c>
      <c r="M97" s="53" t="s">
        <v>30</v>
      </c>
      <c r="N97" s="53"/>
      <c r="O97" s="53">
        <v>5</v>
      </c>
      <c r="P97" s="53"/>
      <c r="Q97" s="53" t="s">
        <v>44</v>
      </c>
      <c r="R97" s="53"/>
      <c r="S97" s="49" t="s">
        <v>4549</v>
      </c>
      <c r="T97" s="53" t="s">
        <v>4550</v>
      </c>
      <c r="U97" s="53" t="s">
        <v>4551</v>
      </c>
      <c r="V97" s="54">
        <v>0</v>
      </c>
      <c r="W97" s="54">
        <v>0</v>
      </c>
      <c r="X97" s="54">
        <v>0</v>
      </c>
      <c r="Y97" s="54">
        <v>1</v>
      </c>
      <c r="AC97" s="7"/>
    </row>
    <row r="98" spans="1:29" s="15" customFormat="1" ht="14" customHeight="1" x14ac:dyDescent="0.2">
      <c r="A98" s="17">
        <v>97</v>
      </c>
      <c r="B98" s="51" t="s">
        <v>4311</v>
      </c>
      <c r="C98" s="51" t="s">
        <v>4302</v>
      </c>
      <c r="D98" s="51" t="s">
        <v>4303</v>
      </c>
      <c r="E98" s="52" t="s">
        <v>4304</v>
      </c>
      <c r="F98" s="51" t="s">
        <v>2303</v>
      </c>
      <c r="G98" s="51"/>
      <c r="H98" s="51" t="s">
        <v>498</v>
      </c>
      <c r="I98" s="51"/>
      <c r="J98" s="53" t="s">
        <v>770</v>
      </c>
      <c r="K98" s="53"/>
      <c r="L98" s="53" t="s">
        <v>197</v>
      </c>
      <c r="M98" s="53" t="s">
        <v>30</v>
      </c>
      <c r="N98" s="53"/>
      <c r="O98" s="53">
        <v>6</v>
      </c>
      <c r="P98" s="53"/>
      <c r="Q98" s="53" t="s">
        <v>44</v>
      </c>
      <c r="R98" s="53"/>
      <c r="S98" s="70"/>
      <c r="T98" s="53" t="s">
        <v>4552</v>
      </c>
      <c r="U98" s="53" t="s">
        <v>4553</v>
      </c>
      <c r="V98" s="54">
        <v>0</v>
      </c>
      <c r="W98" s="54">
        <v>0</v>
      </c>
      <c r="X98" s="54">
        <v>0</v>
      </c>
      <c r="Y98" s="54">
        <v>0</v>
      </c>
    </row>
    <row r="99" spans="1:29" s="15" customFormat="1" ht="14" customHeight="1" x14ac:dyDescent="0.2">
      <c r="A99" s="17">
        <v>98</v>
      </c>
      <c r="B99" s="51" t="s">
        <v>4554</v>
      </c>
      <c r="C99" s="51" t="s">
        <v>4302</v>
      </c>
      <c r="D99" s="51" t="s">
        <v>4303</v>
      </c>
      <c r="E99" s="52" t="s">
        <v>4304</v>
      </c>
      <c r="F99" s="51" t="s">
        <v>2303</v>
      </c>
      <c r="G99" s="51"/>
      <c r="H99" s="51" t="s">
        <v>498</v>
      </c>
      <c r="I99" s="51"/>
      <c r="J99" s="53" t="s">
        <v>389</v>
      </c>
      <c r="K99" s="53"/>
      <c r="L99" s="53" t="s">
        <v>390</v>
      </c>
      <c r="M99" s="53" t="s">
        <v>30</v>
      </c>
      <c r="N99" s="53"/>
      <c r="O99" s="53">
        <v>4</v>
      </c>
      <c r="P99" s="53"/>
      <c r="Q99" s="53" t="s">
        <v>31</v>
      </c>
      <c r="R99" s="53"/>
      <c r="S99" s="49" t="s">
        <v>4555</v>
      </c>
      <c r="T99" s="53" t="s">
        <v>4556</v>
      </c>
      <c r="U99" s="53" t="s">
        <v>4557</v>
      </c>
      <c r="V99" s="53">
        <v>0</v>
      </c>
      <c r="W99" s="53">
        <v>0</v>
      </c>
      <c r="X99" s="53">
        <v>0</v>
      </c>
      <c r="Y99" s="53">
        <v>1</v>
      </c>
      <c r="AC99" s="7"/>
    </row>
    <row r="100" spans="1:29" s="15" customFormat="1" ht="14" customHeight="1" x14ac:dyDescent="0.2">
      <c r="A100" s="17">
        <v>99</v>
      </c>
      <c r="B100" s="51" t="s">
        <v>4554</v>
      </c>
      <c r="C100" s="51" t="s">
        <v>4302</v>
      </c>
      <c r="D100" s="51" t="s">
        <v>4303</v>
      </c>
      <c r="E100" s="52" t="s">
        <v>4304</v>
      </c>
      <c r="F100" s="51" t="s">
        <v>2303</v>
      </c>
      <c r="G100" s="51"/>
      <c r="H100" s="51" t="s">
        <v>498</v>
      </c>
      <c r="I100" s="51"/>
      <c r="J100" s="53" t="s">
        <v>389</v>
      </c>
      <c r="K100" s="53"/>
      <c r="L100" s="53" t="s">
        <v>390</v>
      </c>
      <c r="M100" s="53" t="s">
        <v>30</v>
      </c>
      <c r="N100" s="53"/>
      <c r="O100" s="53">
        <v>1.5</v>
      </c>
      <c r="P100" s="53"/>
      <c r="Q100" s="53" t="s">
        <v>31</v>
      </c>
      <c r="R100" s="53"/>
      <c r="S100" s="70"/>
      <c r="T100" s="53" t="s">
        <v>4558</v>
      </c>
      <c r="U100" s="53" t="s">
        <v>4559</v>
      </c>
      <c r="V100" s="53">
        <v>0</v>
      </c>
      <c r="W100" s="53">
        <v>0</v>
      </c>
      <c r="X100" s="53">
        <v>0</v>
      </c>
      <c r="Y100" s="53">
        <v>0</v>
      </c>
    </row>
    <row r="101" spans="1:29" s="15" customFormat="1" ht="14" customHeight="1" x14ac:dyDescent="0.2">
      <c r="A101" s="17">
        <v>100</v>
      </c>
      <c r="B101" s="51" t="s">
        <v>4554</v>
      </c>
      <c r="C101" s="51" t="s">
        <v>4302</v>
      </c>
      <c r="D101" s="51" t="s">
        <v>4303</v>
      </c>
      <c r="E101" s="52" t="s">
        <v>4304</v>
      </c>
      <c r="F101" s="51" t="s">
        <v>2303</v>
      </c>
      <c r="G101" s="51"/>
      <c r="H101" s="51" t="s">
        <v>498</v>
      </c>
      <c r="I101" s="51"/>
      <c r="J101" s="53" t="s">
        <v>770</v>
      </c>
      <c r="K101" s="53"/>
      <c r="L101" s="53" t="s">
        <v>197</v>
      </c>
      <c r="M101" s="53" t="s">
        <v>30</v>
      </c>
      <c r="N101" s="53"/>
      <c r="O101" s="53">
        <v>3</v>
      </c>
      <c r="P101" s="53"/>
      <c r="Q101" s="53" t="s">
        <v>44</v>
      </c>
      <c r="R101" s="53"/>
      <c r="S101" s="70"/>
      <c r="T101" s="53" t="s">
        <v>4560</v>
      </c>
      <c r="U101" s="53" t="s">
        <v>4561</v>
      </c>
      <c r="V101" s="54">
        <v>0</v>
      </c>
      <c r="W101" s="54">
        <v>1</v>
      </c>
      <c r="X101" s="54">
        <v>1</v>
      </c>
      <c r="Y101" s="54">
        <v>0</v>
      </c>
      <c r="AA101" s="55" t="s">
        <v>378</v>
      </c>
      <c r="AB101" s="7" t="s">
        <v>4562</v>
      </c>
    </row>
    <row r="102" spans="1:29" s="15" customFormat="1" ht="14" customHeight="1" x14ac:dyDescent="0.2">
      <c r="A102" s="17">
        <v>101</v>
      </c>
      <c r="B102" s="51" t="s">
        <v>4563</v>
      </c>
      <c r="C102" s="51" t="s">
        <v>4564</v>
      </c>
      <c r="D102" s="51" t="s">
        <v>4565</v>
      </c>
      <c r="E102" s="52" t="s">
        <v>4566</v>
      </c>
      <c r="F102" s="51" t="s">
        <v>4567</v>
      </c>
      <c r="G102" s="51"/>
      <c r="H102" s="51" t="s">
        <v>967</v>
      </c>
      <c r="I102" s="51"/>
      <c r="J102" s="53" t="s">
        <v>28</v>
      </c>
      <c r="K102" s="53"/>
      <c r="L102" s="53" t="s">
        <v>29</v>
      </c>
      <c r="M102" s="53" t="s">
        <v>30</v>
      </c>
      <c r="N102" s="53"/>
      <c r="O102" s="53">
        <v>10</v>
      </c>
      <c r="P102" s="53"/>
      <c r="Q102" s="53" t="s">
        <v>31</v>
      </c>
      <c r="R102" s="53"/>
      <c r="S102" s="70"/>
      <c r="T102" s="53" t="s">
        <v>4568</v>
      </c>
      <c r="U102" s="53" t="s">
        <v>4569</v>
      </c>
      <c r="V102" s="53">
        <v>1</v>
      </c>
      <c r="W102" s="53">
        <v>0</v>
      </c>
      <c r="X102" s="53">
        <v>0</v>
      </c>
      <c r="Y102" s="53">
        <v>0</v>
      </c>
      <c r="Z102" s="55" t="s">
        <v>3536</v>
      </c>
    </row>
    <row r="103" spans="1:29" s="15" customFormat="1" x14ac:dyDescent="0.2">
      <c r="A103" s="17">
        <v>102</v>
      </c>
      <c r="B103" s="51" t="s">
        <v>202</v>
      </c>
      <c r="C103" s="51" t="s">
        <v>4564</v>
      </c>
      <c r="D103" s="51" t="s">
        <v>4565</v>
      </c>
      <c r="E103" s="52" t="s">
        <v>4566</v>
      </c>
      <c r="F103" s="51" t="s">
        <v>4567</v>
      </c>
      <c r="G103" s="51"/>
      <c r="H103" s="51" t="s">
        <v>967</v>
      </c>
      <c r="I103" s="51"/>
      <c r="J103" s="53" t="s">
        <v>389</v>
      </c>
      <c r="K103" s="53"/>
      <c r="L103" s="53" t="s">
        <v>390</v>
      </c>
      <c r="M103" s="53" t="s">
        <v>30</v>
      </c>
      <c r="N103" s="53"/>
      <c r="O103" s="53">
        <v>5</v>
      </c>
      <c r="P103" s="53"/>
      <c r="Q103" s="53" t="s">
        <v>31</v>
      </c>
      <c r="R103" s="53"/>
      <c r="S103" s="70"/>
      <c r="T103" s="53" t="s">
        <v>4570</v>
      </c>
      <c r="U103" s="53" t="s">
        <v>4571</v>
      </c>
      <c r="V103" s="54">
        <v>1</v>
      </c>
      <c r="W103" s="54">
        <v>0</v>
      </c>
      <c r="X103" s="54">
        <v>1</v>
      </c>
      <c r="Y103" s="54">
        <v>0</v>
      </c>
      <c r="Z103" s="55" t="s">
        <v>1299</v>
      </c>
      <c r="AB103" s="7" t="s">
        <v>3593</v>
      </c>
    </row>
    <row r="104" spans="1:29" s="15" customFormat="1" ht="14" customHeight="1" x14ac:dyDescent="0.2">
      <c r="A104" s="17">
        <v>103</v>
      </c>
      <c r="B104" s="51" t="s">
        <v>4572</v>
      </c>
      <c r="C104" s="51" t="s">
        <v>4564</v>
      </c>
      <c r="D104" s="51" t="s">
        <v>4565</v>
      </c>
      <c r="E104" s="52" t="s">
        <v>4566</v>
      </c>
      <c r="F104" s="51" t="s">
        <v>4567</v>
      </c>
      <c r="G104" s="51"/>
      <c r="H104" s="51" t="s">
        <v>967</v>
      </c>
      <c r="I104" s="51"/>
      <c r="J104" s="53" t="s">
        <v>389</v>
      </c>
      <c r="K104" s="53"/>
      <c r="L104" s="53" t="s">
        <v>390</v>
      </c>
      <c r="M104" s="53" t="s">
        <v>30</v>
      </c>
      <c r="N104" s="53"/>
      <c r="O104" s="53">
        <v>1</v>
      </c>
      <c r="P104" s="53"/>
      <c r="Q104" s="53" t="s">
        <v>31</v>
      </c>
      <c r="R104" s="53"/>
      <c r="S104" s="70"/>
      <c r="T104" s="53" t="s">
        <v>4573</v>
      </c>
      <c r="U104" s="53" t="s">
        <v>4574</v>
      </c>
      <c r="V104" s="54">
        <v>1</v>
      </c>
      <c r="W104" s="54">
        <v>1</v>
      </c>
      <c r="X104" s="54">
        <v>0</v>
      </c>
      <c r="Y104" s="54">
        <v>0</v>
      </c>
      <c r="Z104" s="55" t="s">
        <v>4383</v>
      </c>
      <c r="AA104" s="55" t="s">
        <v>4575</v>
      </c>
    </row>
    <row r="105" spans="1:29" s="15" customFormat="1" ht="14" customHeight="1" x14ac:dyDescent="0.2">
      <c r="A105" s="17">
        <v>104</v>
      </c>
      <c r="B105" s="51" t="s">
        <v>4572</v>
      </c>
      <c r="C105" s="51" t="s">
        <v>4564</v>
      </c>
      <c r="D105" s="51" t="s">
        <v>4565</v>
      </c>
      <c r="E105" s="52" t="s">
        <v>4566</v>
      </c>
      <c r="F105" s="51" t="s">
        <v>4567</v>
      </c>
      <c r="G105" s="51"/>
      <c r="H105" s="51" t="s">
        <v>967</v>
      </c>
      <c r="I105" s="51"/>
      <c r="J105" s="53" t="s">
        <v>389</v>
      </c>
      <c r="K105" s="53"/>
      <c r="L105" s="53" t="s">
        <v>390</v>
      </c>
      <c r="M105" s="53" t="s">
        <v>30</v>
      </c>
      <c r="N105" s="53"/>
      <c r="O105" s="53">
        <v>6</v>
      </c>
      <c r="P105" s="53"/>
      <c r="Q105" s="53" t="s">
        <v>31</v>
      </c>
      <c r="R105" s="53"/>
      <c r="S105" s="49" t="s">
        <v>4576</v>
      </c>
      <c r="T105" s="53" t="s">
        <v>4577</v>
      </c>
      <c r="U105" s="53" t="s">
        <v>4578</v>
      </c>
      <c r="V105" s="54">
        <v>0</v>
      </c>
      <c r="W105" s="54">
        <v>0</v>
      </c>
      <c r="X105" s="54">
        <v>0</v>
      </c>
      <c r="Y105" s="54">
        <v>1</v>
      </c>
      <c r="AC105" s="7" t="s">
        <v>168</v>
      </c>
    </row>
    <row r="106" spans="1:29" s="15" customFormat="1" x14ac:dyDescent="0.2">
      <c r="A106" s="17">
        <v>105</v>
      </c>
      <c r="B106" s="51" t="s">
        <v>4022</v>
      </c>
      <c r="C106" s="51" t="s">
        <v>4023</v>
      </c>
      <c r="D106" s="51" t="s">
        <v>4565</v>
      </c>
      <c r="E106" s="52" t="s">
        <v>4566</v>
      </c>
      <c r="F106" s="51" t="s">
        <v>4567</v>
      </c>
      <c r="G106" s="51"/>
      <c r="H106" s="51" t="s">
        <v>967</v>
      </c>
      <c r="I106" s="51"/>
      <c r="J106" s="53" t="s">
        <v>389</v>
      </c>
      <c r="K106" s="53"/>
      <c r="L106" s="53" t="s">
        <v>390</v>
      </c>
      <c r="M106" s="53" t="s">
        <v>30</v>
      </c>
      <c r="N106" s="53"/>
      <c r="O106" s="53">
        <v>1.5</v>
      </c>
      <c r="P106" s="53"/>
      <c r="Q106" s="53" t="s">
        <v>31</v>
      </c>
      <c r="R106" s="53"/>
      <c r="S106" s="70"/>
      <c r="T106" s="53" t="s">
        <v>4579</v>
      </c>
      <c r="U106" s="53" t="s">
        <v>4580</v>
      </c>
      <c r="V106" s="54">
        <v>1</v>
      </c>
      <c r="W106" s="54">
        <v>0</v>
      </c>
      <c r="X106" s="54">
        <v>1</v>
      </c>
      <c r="Y106" s="54">
        <v>0</v>
      </c>
      <c r="Z106" s="55" t="s">
        <v>4581</v>
      </c>
      <c r="AB106" s="55" t="s">
        <v>4582</v>
      </c>
    </row>
    <row r="107" spans="1:29" s="15" customFormat="1" ht="14" customHeight="1" x14ac:dyDescent="0.2">
      <c r="A107" s="17">
        <v>106</v>
      </c>
      <c r="B107" s="51" t="s">
        <v>4026</v>
      </c>
      <c r="C107" s="51" t="s">
        <v>4023</v>
      </c>
      <c r="D107" s="51" t="s">
        <v>4565</v>
      </c>
      <c r="E107" s="52" t="s">
        <v>4566</v>
      </c>
      <c r="F107" s="51" t="s">
        <v>4567</v>
      </c>
      <c r="G107" s="51"/>
      <c r="H107" s="51" t="s">
        <v>967</v>
      </c>
      <c r="I107" s="51"/>
      <c r="J107" s="53" t="s">
        <v>389</v>
      </c>
      <c r="K107" s="53"/>
      <c r="L107" s="53" t="s">
        <v>390</v>
      </c>
      <c r="M107" s="53" t="s">
        <v>30</v>
      </c>
      <c r="N107" s="53"/>
      <c r="O107" s="53">
        <v>2</v>
      </c>
      <c r="P107" s="53"/>
      <c r="Q107" s="53" t="s">
        <v>31</v>
      </c>
      <c r="R107" s="53"/>
      <c r="S107" s="70"/>
      <c r="T107" s="53" t="s">
        <v>4583</v>
      </c>
      <c r="U107" s="53" t="s">
        <v>4584</v>
      </c>
      <c r="V107" s="54">
        <v>1</v>
      </c>
      <c r="W107" s="54">
        <v>0</v>
      </c>
      <c r="X107" s="54">
        <v>0</v>
      </c>
      <c r="Y107" s="54">
        <v>0</v>
      </c>
      <c r="Z107" s="55" t="s">
        <v>4585</v>
      </c>
    </row>
    <row r="108" spans="1:29" s="15" customFormat="1" ht="14" customHeight="1" x14ac:dyDescent="0.2">
      <c r="A108" s="17">
        <v>107</v>
      </c>
      <c r="B108" s="51" t="s">
        <v>4026</v>
      </c>
      <c r="C108" s="51" t="s">
        <v>4023</v>
      </c>
      <c r="D108" s="51" t="s">
        <v>4565</v>
      </c>
      <c r="E108" s="52" t="s">
        <v>4566</v>
      </c>
      <c r="F108" s="51" t="s">
        <v>4567</v>
      </c>
      <c r="G108" s="51"/>
      <c r="H108" s="51" t="s">
        <v>967</v>
      </c>
      <c r="I108" s="51"/>
      <c r="J108" s="53" t="s">
        <v>389</v>
      </c>
      <c r="K108" s="53"/>
      <c r="L108" s="53" t="s">
        <v>390</v>
      </c>
      <c r="M108" s="53" t="s">
        <v>30</v>
      </c>
      <c r="N108" s="53"/>
      <c r="O108" s="53">
        <v>3</v>
      </c>
      <c r="P108" s="53"/>
      <c r="Q108" s="53" t="s">
        <v>31</v>
      </c>
      <c r="R108" s="53"/>
      <c r="S108" s="49"/>
      <c r="T108" s="53" t="s">
        <v>4586</v>
      </c>
      <c r="U108" s="53" t="s">
        <v>4587</v>
      </c>
      <c r="V108" s="54">
        <v>0</v>
      </c>
      <c r="W108" s="54">
        <v>0</v>
      </c>
      <c r="X108" s="54">
        <v>0</v>
      </c>
      <c r="Y108" s="54">
        <v>1</v>
      </c>
    </row>
    <row r="109" spans="1:29" s="15" customFormat="1" ht="14" customHeight="1" x14ac:dyDescent="0.2">
      <c r="A109" s="17">
        <v>108</v>
      </c>
      <c r="B109" s="51" t="s">
        <v>4028</v>
      </c>
      <c r="C109" s="51" t="s">
        <v>4023</v>
      </c>
      <c r="D109" s="51" t="s">
        <v>4565</v>
      </c>
      <c r="E109" s="52" t="s">
        <v>4566</v>
      </c>
      <c r="F109" s="51" t="s">
        <v>4567</v>
      </c>
      <c r="G109" s="51"/>
      <c r="H109" s="51" t="s">
        <v>967</v>
      </c>
      <c r="I109" s="51"/>
      <c r="J109" s="53" t="s">
        <v>389</v>
      </c>
      <c r="K109" s="53"/>
      <c r="L109" s="53" t="s">
        <v>390</v>
      </c>
      <c r="M109" s="53" t="s">
        <v>30</v>
      </c>
      <c r="N109" s="53"/>
      <c r="O109" s="53">
        <v>1.5</v>
      </c>
      <c r="P109" s="53"/>
      <c r="Q109" s="53" t="s">
        <v>31</v>
      </c>
      <c r="R109" s="53"/>
      <c r="S109" s="70"/>
      <c r="T109" s="53" t="s">
        <v>4588</v>
      </c>
      <c r="U109" s="53" t="s">
        <v>4589</v>
      </c>
      <c r="V109" s="54">
        <v>1</v>
      </c>
      <c r="W109" s="54">
        <v>0</v>
      </c>
      <c r="X109" s="54">
        <v>0</v>
      </c>
      <c r="Y109" s="54">
        <v>0</v>
      </c>
      <c r="Z109" s="55" t="s">
        <v>4585</v>
      </c>
    </row>
    <row r="110" spans="1:29" s="15" customFormat="1" ht="14" customHeight="1" x14ac:dyDescent="0.2">
      <c r="A110" s="17">
        <v>109</v>
      </c>
      <c r="B110" s="51" t="s">
        <v>3982</v>
      </c>
      <c r="C110" s="51" t="s">
        <v>4023</v>
      </c>
      <c r="D110" s="51" t="s">
        <v>4565</v>
      </c>
      <c r="E110" s="52" t="s">
        <v>4566</v>
      </c>
      <c r="F110" s="51" t="s">
        <v>4567</v>
      </c>
      <c r="G110" s="51"/>
      <c r="H110" s="51" t="s">
        <v>967</v>
      </c>
      <c r="I110" s="51"/>
      <c r="J110" s="53" t="s">
        <v>389</v>
      </c>
      <c r="K110" s="53"/>
      <c r="L110" s="53" t="s">
        <v>390</v>
      </c>
      <c r="M110" s="53" t="s">
        <v>30</v>
      </c>
      <c r="N110" s="53"/>
      <c r="O110" s="53" t="s">
        <v>3517</v>
      </c>
      <c r="P110" s="53"/>
      <c r="Q110" s="53" t="s">
        <v>31</v>
      </c>
      <c r="R110" s="53"/>
      <c r="S110" s="49" t="s">
        <v>4590</v>
      </c>
      <c r="T110" s="53" t="s">
        <v>4591</v>
      </c>
      <c r="U110" s="53" t="s">
        <v>4592</v>
      </c>
      <c r="V110" s="54">
        <v>0</v>
      </c>
      <c r="W110" s="54">
        <v>0</v>
      </c>
      <c r="X110" s="54">
        <v>0</v>
      </c>
      <c r="Y110" s="54">
        <v>1</v>
      </c>
      <c r="AC110" s="7"/>
    </row>
    <row r="111" spans="1:29" s="15" customFormat="1" ht="14" customHeight="1" x14ac:dyDescent="0.2">
      <c r="A111" s="17">
        <v>110</v>
      </c>
      <c r="B111" s="51" t="s">
        <v>3982</v>
      </c>
      <c r="C111" s="51" t="s">
        <v>4023</v>
      </c>
      <c r="D111" s="51" t="s">
        <v>4565</v>
      </c>
      <c r="E111" s="52" t="s">
        <v>4566</v>
      </c>
      <c r="F111" s="51" t="s">
        <v>4567</v>
      </c>
      <c r="G111" s="51"/>
      <c r="H111" s="51" t="s">
        <v>967</v>
      </c>
      <c r="I111" s="51"/>
      <c r="J111" s="53" t="s">
        <v>389</v>
      </c>
      <c r="K111" s="53"/>
      <c r="L111" s="53" t="s">
        <v>390</v>
      </c>
      <c r="M111" s="53" t="s">
        <v>30</v>
      </c>
      <c r="N111" s="53"/>
      <c r="O111" s="53" t="s">
        <v>3121</v>
      </c>
      <c r="P111" s="53"/>
      <c r="Q111" s="53" t="s">
        <v>31</v>
      </c>
      <c r="R111" s="53"/>
      <c r="S111" s="49" t="s">
        <v>4593</v>
      </c>
      <c r="T111" s="53" t="s">
        <v>4594</v>
      </c>
      <c r="U111" s="53" t="s">
        <v>4595</v>
      </c>
      <c r="V111" s="54">
        <v>0</v>
      </c>
      <c r="W111" s="54">
        <v>0</v>
      </c>
      <c r="X111" s="54">
        <v>0</v>
      </c>
      <c r="Y111" s="54">
        <v>1</v>
      </c>
      <c r="AC111" s="7"/>
    </row>
    <row r="112" spans="1:29" s="15" customFormat="1" ht="14" customHeight="1" x14ac:dyDescent="0.2">
      <c r="A112" s="17">
        <v>111</v>
      </c>
      <c r="B112" s="51" t="s">
        <v>4596</v>
      </c>
      <c r="C112" s="51" t="s">
        <v>4023</v>
      </c>
      <c r="D112" s="51" t="s">
        <v>4565</v>
      </c>
      <c r="E112" s="52" t="s">
        <v>4566</v>
      </c>
      <c r="F112" s="51" t="s">
        <v>4567</v>
      </c>
      <c r="G112" s="51"/>
      <c r="H112" s="51" t="s">
        <v>967</v>
      </c>
      <c r="I112" s="51"/>
      <c r="J112" s="53" t="s">
        <v>389</v>
      </c>
      <c r="K112" s="53"/>
      <c r="L112" s="53" t="s">
        <v>390</v>
      </c>
      <c r="M112" s="53" t="s">
        <v>30</v>
      </c>
      <c r="N112" s="53"/>
      <c r="O112" s="53" t="s">
        <v>3170</v>
      </c>
      <c r="P112" s="53"/>
      <c r="Q112" s="53" t="s">
        <v>44</v>
      </c>
      <c r="R112" s="53"/>
      <c r="S112" s="70"/>
      <c r="T112" s="53" t="s">
        <v>4597</v>
      </c>
      <c r="U112" s="53" t="s">
        <v>4598</v>
      </c>
      <c r="V112" s="54">
        <v>0</v>
      </c>
      <c r="W112" s="54">
        <v>0</v>
      </c>
      <c r="X112" s="54">
        <v>0</v>
      </c>
      <c r="Y112" s="54">
        <v>1</v>
      </c>
      <c r="AC112" s="7"/>
    </row>
    <row r="113" spans="1:29" s="15" customFormat="1" ht="14" customHeight="1" x14ac:dyDescent="0.2">
      <c r="A113" s="17">
        <v>112</v>
      </c>
      <c r="B113" s="51" t="s">
        <v>4596</v>
      </c>
      <c r="C113" s="51" t="s">
        <v>4023</v>
      </c>
      <c r="D113" s="51" t="s">
        <v>4565</v>
      </c>
      <c r="E113" s="52" t="s">
        <v>4566</v>
      </c>
      <c r="F113" s="51" t="s">
        <v>4567</v>
      </c>
      <c r="G113" s="51"/>
      <c r="H113" s="51" t="s">
        <v>967</v>
      </c>
      <c r="I113" s="51"/>
      <c r="J113" s="53" t="s">
        <v>389</v>
      </c>
      <c r="K113" s="53"/>
      <c r="L113" s="53" t="s">
        <v>390</v>
      </c>
      <c r="M113" s="53" t="s">
        <v>30</v>
      </c>
      <c r="N113" s="53"/>
      <c r="O113" s="53">
        <v>7</v>
      </c>
      <c r="P113" s="53"/>
      <c r="Q113" s="53" t="s">
        <v>31</v>
      </c>
      <c r="R113" s="53"/>
      <c r="S113" s="49" t="s">
        <v>4599</v>
      </c>
      <c r="T113" s="53" t="s">
        <v>4600</v>
      </c>
      <c r="U113" s="53" t="s">
        <v>4601</v>
      </c>
      <c r="V113" s="54">
        <v>0</v>
      </c>
      <c r="W113" s="54">
        <v>0</v>
      </c>
      <c r="X113" s="54">
        <v>0</v>
      </c>
      <c r="Y113" s="54">
        <v>1</v>
      </c>
      <c r="AC113" s="7"/>
    </row>
    <row r="114" spans="1:29" s="15" customFormat="1" ht="14" customHeight="1" x14ac:dyDescent="0.2">
      <c r="A114" s="17">
        <v>113</v>
      </c>
      <c r="B114" s="51" t="s">
        <v>4596</v>
      </c>
      <c r="C114" s="51" t="s">
        <v>4023</v>
      </c>
      <c r="D114" s="51" t="s">
        <v>4565</v>
      </c>
      <c r="E114" s="52" t="s">
        <v>4566</v>
      </c>
      <c r="F114" s="51" t="s">
        <v>4567</v>
      </c>
      <c r="G114" s="51"/>
      <c r="H114" s="51" t="s">
        <v>967</v>
      </c>
      <c r="I114" s="51"/>
      <c r="J114" s="53" t="s">
        <v>389</v>
      </c>
      <c r="K114" s="53"/>
      <c r="L114" s="53" t="s">
        <v>390</v>
      </c>
      <c r="M114" s="53" t="s">
        <v>30</v>
      </c>
      <c r="N114" s="53"/>
      <c r="O114" s="53">
        <v>4</v>
      </c>
      <c r="P114" s="53"/>
      <c r="Q114" s="53" t="s">
        <v>31</v>
      </c>
      <c r="R114" s="53"/>
      <c r="S114" s="70"/>
      <c r="T114" s="53" t="s">
        <v>4602</v>
      </c>
      <c r="U114" s="53" t="s">
        <v>4603</v>
      </c>
      <c r="V114" s="54">
        <v>0</v>
      </c>
      <c r="W114" s="54">
        <v>0</v>
      </c>
      <c r="X114" s="54">
        <v>0</v>
      </c>
      <c r="Y114" s="54">
        <v>0</v>
      </c>
    </row>
    <row r="115" spans="1:29" s="15" customFormat="1" ht="14" customHeight="1" x14ac:dyDescent="0.2">
      <c r="A115" s="17">
        <v>114</v>
      </c>
      <c r="B115" s="51" t="s">
        <v>4604</v>
      </c>
      <c r="C115" s="51" t="s">
        <v>4023</v>
      </c>
      <c r="D115" s="51" t="s">
        <v>4565</v>
      </c>
      <c r="E115" s="52" t="s">
        <v>4566</v>
      </c>
      <c r="F115" s="51" t="s">
        <v>4567</v>
      </c>
      <c r="G115" s="51"/>
      <c r="H115" s="51" t="s">
        <v>967</v>
      </c>
      <c r="I115" s="51"/>
      <c r="J115" s="53" t="s">
        <v>28</v>
      </c>
      <c r="K115" s="53"/>
      <c r="L115" s="53" t="s">
        <v>29</v>
      </c>
      <c r="M115" s="53" t="s">
        <v>30</v>
      </c>
      <c r="N115" s="53"/>
      <c r="O115" s="53">
        <v>2</v>
      </c>
      <c r="P115" s="53"/>
      <c r="Q115" s="53" t="s">
        <v>31</v>
      </c>
      <c r="R115" s="53"/>
      <c r="S115" s="49" t="s">
        <v>4605</v>
      </c>
      <c r="T115" s="53" t="s">
        <v>4606</v>
      </c>
      <c r="U115" s="54" t="s">
        <v>4607</v>
      </c>
      <c r="V115" s="54">
        <v>0</v>
      </c>
      <c r="W115" s="54">
        <v>0</v>
      </c>
      <c r="X115" s="54">
        <v>0</v>
      </c>
      <c r="Y115" s="54">
        <v>1</v>
      </c>
      <c r="AC115" s="7"/>
    </row>
    <row r="116" spans="1:29" s="15" customFormat="1" ht="14" customHeight="1" x14ac:dyDescent="0.2">
      <c r="A116" s="17">
        <v>115</v>
      </c>
      <c r="B116" s="51" t="s">
        <v>4604</v>
      </c>
      <c r="C116" s="51" t="s">
        <v>4608</v>
      </c>
      <c r="D116" s="51" t="s">
        <v>4565</v>
      </c>
      <c r="E116" s="52" t="s">
        <v>4566</v>
      </c>
      <c r="F116" s="51" t="s">
        <v>4567</v>
      </c>
      <c r="G116" s="51"/>
      <c r="H116" s="51" t="s">
        <v>967</v>
      </c>
      <c r="I116" s="51"/>
      <c r="J116" s="53" t="s">
        <v>28</v>
      </c>
      <c r="K116" s="53"/>
      <c r="L116" s="53" t="s">
        <v>29</v>
      </c>
      <c r="M116" s="53" t="s">
        <v>30</v>
      </c>
      <c r="N116" s="53"/>
      <c r="O116" s="53">
        <v>6</v>
      </c>
      <c r="P116" s="53"/>
      <c r="Q116" s="53" t="s">
        <v>44</v>
      </c>
      <c r="R116" s="53"/>
      <c r="S116" s="49" t="s">
        <v>4609</v>
      </c>
      <c r="T116" s="53" t="s">
        <v>4610</v>
      </c>
      <c r="U116" s="54" t="s">
        <v>4611</v>
      </c>
      <c r="V116" s="54">
        <v>1</v>
      </c>
      <c r="W116" s="54">
        <v>0</v>
      </c>
      <c r="X116" s="54">
        <v>1</v>
      </c>
      <c r="Y116" s="54">
        <v>1</v>
      </c>
      <c r="Z116" s="55" t="s">
        <v>4612</v>
      </c>
      <c r="AB116" s="58" t="s">
        <v>4613</v>
      </c>
      <c r="AC116" s="7"/>
    </row>
    <row r="117" spans="1:29" s="15" customFormat="1" ht="14" customHeight="1" x14ac:dyDescent="0.2">
      <c r="A117" s="17">
        <v>116</v>
      </c>
      <c r="B117" s="51" t="s">
        <v>4604</v>
      </c>
      <c r="C117" s="51" t="s">
        <v>4608</v>
      </c>
      <c r="D117" s="51" t="s">
        <v>4565</v>
      </c>
      <c r="E117" s="52" t="s">
        <v>4566</v>
      </c>
      <c r="F117" s="51" t="s">
        <v>4567</v>
      </c>
      <c r="G117" s="51"/>
      <c r="H117" s="51" t="s">
        <v>967</v>
      </c>
      <c r="I117" s="51"/>
      <c r="J117" s="53" t="s">
        <v>389</v>
      </c>
      <c r="K117" s="53"/>
      <c r="L117" s="53" t="s">
        <v>390</v>
      </c>
      <c r="M117" s="53" t="s">
        <v>30</v>
      </c>
      <c r="N117" s="53"/>
      <c r="O117" s="53">
        <v>2</v>
      </c>
      <c r="P117" s="53"/>
      <c r="Q117" s="53" t="s">
        <v>44</v>
      </c>
      <c r="R117" s="53"/>
      <c r="S117" s="70"/>
      <c r="T117" s="53" t="s">
        <v>4614</v>
      </c>
      <c r="U117" s="53" t="s">
        <v>4615</v>
      </c>
      <c r="V117" s="54">
        <v>0</v>
      </c>
      <c r="W117" s="54">
        <v>0</v>
      </c>
      <c r="X117" s="54">
        <v>0</v>
      </c>
      <c r="Y117" s="54">
        <v>0</v>
      </c>
    </row>
    <row r="118" spans="1:29" s="15" customFormat="1" ht="14" customHeight="1" x14ac:dyDescent="0.2">
      <c r="A118" s="17">
        <v>117</v>
      </c>
      <c r="B118" s="51" t="s">
        <v>4030</v>
      </c>
      <c r="C118" s="51" t="s">
        <v>4608</v>
      </c>
      <c r="D118" s="51" t="s">
        <v>4565</v>
      </c>
      <c r="E118" s="52" t="s">
        <v>4566</v>
      </c>
      <c r="F118" s="51" t="s">
        <v>4567</v>
      </c>
      <c r="G118" s="51"/>
      <c r="H118" s="51" t="s">
        <v>967</v>
      </c>
      <c r="I118" s="51"/>
      <c r="J118" s="53" t="s">
        <v>389</v>
      </c>
      <c r="K118" s="53"/>
      <c r="L118" s="53" t="s">
        <v>390</v>
      </c>
      <c r="M118" s="53" t="s">
        <v>30</v>
      </c>
      <c r="N118" s="53"/>
      <c r="O118" s="53">
        <v>7</v>
      </c>
      <c r="P118" s="53"/>
      <c r="Q118" s="53" t="s">
        <v>31</v>
      </c>
      <c r="R118" s="53"/>
      <c r="S118" s="70"/>
      <c r="T118" s="53" t="s">
        <v>4616</v>
      </c>
      <c r="U118" s="53" t="s">
        <v>4617</v>
      </c>
      <c r="V118" s="54">
        <v>1</v>
      </c>
      <c r="W118" s="54">
        <v>0</v>
      </c>
      <c r="X118" s="54">
        <v>0</v>
      </c>
      <c r="Y118" s="54">
        <v>1</v>
      </c>
      <c r="Z118" s="59" t="s">
        <v>4618</v>
      </c>
    </row>
    <row r="119" spans="1:29" s="15" customFormat="1" ht="14" customHeight="1" x14ac:dyDescent="0.2">
      <c r="A119" s="17">
        <v>118</v>
      </c>
      <c r="B119" s="51" t="s">
        <v>4619</v>
      </c>
      <c r="C119" s="51" t="s">
        <v>4608</v>
      </c>
      <c r="D119" s="51" t="s">
        <v>4565</v>
      </c>
      <c r="E119" s="52" t="s">
        <v>4566</v>
      </c>
      <c r="F119" s="51" t="s">
        <v>4567</v>
      </c>
      <c r="G119" s="51"/>
      <c r="H119" s="51" t="s">
        <v>967</v>
      </c>
      <c r="I119" s="51"/>
      <c r="J119" s="53" t="s">
        <v>196</v>
      </c>
      <c r="K119" s="53"/>
      <c r="L119" s="53" t="s">
        <v>197</v>
      </c>
      <c r="M119" s="53" t="s">
        <v>30</v>
      </c>
      <c r="N119" s="53"/>
      <c r="O119" s="53">
        <v>1.5</v>
      </c>
      <c r="P119" s="53"/>
      <c r="Q119" s="53" t="s">
        <v>31</v>
      </c>
      <c r="R119" s="53"/>
      <c r="S119" s="70"/>
      <c r="T119" s="53" t="s">
        <v>4620</v>
      </c>
      <c r="U119" s="53" t="s">
        <v>4621</v>
      </c>
      <c r="V119" s="54">
        <v>0</v>
      </c>
      <c r="W119" s="54">
        <v>0</v>
      </c>
      <c r="X119" s="54">
        <v>1</v>
      </c>
      <c r="Y119" s="54">
        <v>1</v>
      </c>
      <c r="AB119" s="55" t="s">
        <v>1994</v>
      </c>
      <c r="AC119" s="7"/>
    </row>
    <row r="120" spans="1:29" s="15" customFormat="1" ht="14" customHeight="1" x14ac:dyDescent="0.2">
      <c r="A120" s="17">
        <v>119</v>
      </c>
      <c r="B120" s="51" t="s">
        <v>4622</v>
      </c>
      <c r="C120" s="51" t="s">
        <v>4608</v>
      </c>
      <c r="D120" s="51" t="s">
        <v>4565</v>
      </c>
      <c r="E120" s="52" t="s">
        <v>4566</v>
      </c>
      <c r="F120" s="51" t="s">
        <v>4567</v>
      </c>
      <c r="G120" s="51"/>
      <c r="H120" s="51" t="s">
        <v>967</v>
      </c>
      <c r="I120" s="51"/>
      <c r="J120" s="53" t="s">
        <v>389</v>
      </c>
      <c r="K120" s="53"/>
      <c r="L120" s="53" t="s">
        <v>390</v>
      </c>
      <c r="M120" s="53" t="s">
        <v>30</v>
      </c>
      <c r="N120" s="53"/>
      <c r="O120" s="53">
        <v>5</v>
      </c>
      <c r="P120" s="53"/>
      <c r="Q120" s="53" t="s">
        <v>44</v>
      </c>
      <c r="R120" s="53"/>
      <c r="S120" s="70"/>
      <c r="T120" s="53" t="s">
        <v>4623</v>
      </c>
      <c r="U120" s="53" t="s">
        <v>4624</v>
      </c>
      <c r="V120" s="54">
        <v>1</v>
      </c>
      <c r="W120" s="54">
        <v>0</v>
      </c>
      <c r="X120" s="54">
        <v>0</v>
      </c>
      <c r="Y120" s="54">
        <v>1</v>
      </c>
      <c r="Z120" s="60" t="s">
        <v>4625</v>
      </c>
      <c r="AC120" s="7"/>
    </row>
    <row r="121" spans="1:29" s="15" customFormat="1" x14ac:dyDescent="0.2">
      <c r="A121" s="17">
        <v>120</v>
      </c>
      <c r="B121" s="51" t="s">
        <v>4626</v>
      </c>
      <c r="C121" s="51" t="s">
        <v>4608</v>
      </c>
      <c r="D121" s="51" t="s">
        <v>4565</v>
      </c>
      <c r="E121" s="52" t="s">
        <v>4566</v>
      </c>
      <c r="F121" s="51" t="s">
        <v>4567</v>
      </c>
      <c r="G121" s="51"/>
      <c r="H121" s="51" t="s">
        <v>967</v>
      </c>
      <c r="I121" s="51"/>
      <c r="J121" s="53" t="s">
        <v>389</v>
      </c>
      <c r="K121" s="53"/>
      <c r="L121" s="53" t="s">
        <v>390</v>
      </c>
      <c r="M121" s="53" t="s">
        <v>30</v>
      </c>
      <c r="N121" s="53"/>
      <c r="O121" s="53">
        <v>6.5</v>
      </c>
      <c r="P121" s="53"/>
      <c r="Q121" s="53" t="s">
        <v>31</v>
      </c>
      <c r="R121" s="53"/>
      <c r="S121" s="70"/>
      <c r="T121" s="53" t="s">
        <v>4627</v>
      </c>
      <c r="U121" s="53" t="s">
        <v>4628</v>
      </c>
      <c r="V121" s="54">
        <v>0</v>
      </c>
      <c r="W121" s="54">
        <v>0</v>
      </c>
      <c r="X121" s="54">
        <v>1</v>
      </c>
      <c r="Y121" s="54">
        <v>1</v>
      </c>
      <c r="AB121" s="55" t="s">
        <v>4629</v>
      </c>
    </row>
    <row r="122" spans="1:29" s="15" customFormat="1" ht="14" customHeight="1" x14ac:dyDescent="0.2">
      <c r="A122" s="17">
        <v>121</v>
      </c>
      <c r="B122" s="56" t="s">
        <v>4630</v>
      </c>
      <c r="C122" s="56" t="s">
        <v>4631</v>
      </c>
      <c r="D122" s="51" t="s">
        <v>4565</v>
      </c>
      <c r="E122" s="52" t="s">
        <v>4566</v>
      </c>
      <c r="F122" s="51" t="s">
        <v>4567</v>
      </c>
      <c r="G122" s="51"/>
      <c r="H122" s="51" t="s">
        <v>967</v>
      </c>
      <c r="I122" s="51"/>
      <c r="J122" s="53" t="s">
        <v>389</v>
      </c>
      <c r="K122" s="53"/>
      <c r="L122" s="53" t="s">
        <v>390</v>
      </c>
      <c r="M122" s="53" t="s">
        <v>30</v>
      </c>
      <c r="N122" s="53"/>
      <c r="O122" s="54">
        <v>1.5</v>
      </c>
      <c r="P122" s="54"/>
      <c r="Q122" s="54" t="s">
        <v>31</v>
      </c>
      <c r="R122" s="54"/>
      <c r="S122" s="49" t="s">
        <v>4632</v>
      </c>
      <c r="T122" s="53" t="s">
        <v>4633</v>
      </c>
      <c r="U122" s="53" t="s">
        <v>4634</v>
      </c>
      <c r="V122" s="54">
        <v>0</v>
      </c>
      <c r="W122" s="54">
        <v>0</v>
      </c>
      <c r="X122" s="54">
        <v>0</v>
      </c>
      <c r="Y122" s="54">
        <v>1</v>
      </c>
      <c r="AC122" s="7"/>
    </row>
    <row r="123" spans="1:29" s="15" customFormat="1" ht="14" customHeight="1" x14ac:dyDescent="0.2">
      <c r="A123" s="17">
        <v>122</v>
      </c>
      <c r="B123" s="56" t="s">
        <v>4635</v>
      </c>
      <c r="C123" s="56" t="s">
        <v>4631</v>
      </c>
      <c r="D123" s="51" t="s">
        <v>4565</v>
      </c>
      <c r="E123" s="52" t="s">
        <v>4566</v>
      </c>
      <c r="F123" s="51" t="s">
        <v>4567</v>
      </c>
      <c r="G123" s="51"/>
      <c r="H123" s="51" t="s">
        <v>967</v>
      </c>
      <c r="I123" s="51"/>
      <c r="J123" s="53" t="s">
        <v>389</v>
      </c>
      <c r="K123" s="53"/>
      <c r="L123" s="53" t="s">
        <v>390</v>
      </c>
      <c r="M123" s="53" t="s">
        <v>30</v>
      </c>
      <c r="N123" s="53"/>
      <c r="O123" s="54">
        <v>1</v>
      </c>
      <c r="P123" s="54"/>
      <c r="Q123" s="54" t="s">
        <v>31</v>
      </c>
      <c r="R123" s="54"/>
      <c r="S123" s="71"/>
      <c r="T123" s="53" t="s">
        <v>4636</v>
      </c>
      <c r="U123" s="53" t="s">
        <v>4637</v>
      </c>
      <c r="V123" s="54">
        <v>1</v>
      </c>
      <c r="W123" s="54">
        <v>0</v>
      </c>
      <c r="X123" s="54">
        <v>0</v>
      </c>
      <c r="Y123" s="54">
        <v>1</v>
      </c>
      <c r="Z123" s="60" t="s">
        <v>4625</v>
      </c>
      <c r="AC123" s="7"/>
    </row>
    <row r="124" spans="1:29" s="15" customFormat="1" ht="14" customHeight="1" x14ac:dyDescent="0.2">
      <c r="A124" s="17">
        <v>123</v>
      </c>
      <c r="B124" s="56" t="s">
        <v>4638</v>
      </c>
      <c r="C124" s="56" t="s">
        <v>4631</v>
      </c>
      <c r="D124" s="51" t="s">
        <v>4565</v>
      </c>
      <c r="E124" s="52" t="s">
        <v>4566</v>
      </c>
      <c r="F124" s="51" t="s">
        <v>4567</v>
      </c>
      <c r="G124" s="51"/>
      <c r="H124" s="51" t="s">
        <v>967</v>
      </c>
      <c r="I124" s="51"/>
      <c r="J124" s="53" t="s">
        <v>389</v>
      </c>
      <c r="K124" s="53"/>
      <c r="L124" s="53" t="s">
        <v>390</v>
      </c>
      <c r="M124" s="53" t="s">
        <v>30</v>
      </c>
      <c r="N124" s="53"/>
      <c r="O124" s="54">
        <v>2.5</v>
      </c>
      <c r="P124" s="54"/>
      <c r="Q124" s="54" t="s">
        <v>31</v>
      </c>
      <c r="R124" s="54"/>
      <c r="S124" s="71"/>
      <c r="T124" s="53" t="s">
        <v>4639</v>
      </c>
      <c r="U124" s="53" t="s">
        <v>4640</v>
      </c>
      <c r="V124" s="54">
        <v>0</v>
      </c>
      <c r="W124" s="54">
        <v>0</v>
      </c>
      <c r="X124" s="54">
        <v>0</v>
      </c>
      <c r="Y124" s="54">
        <v>0</v>
      </c>
    </row>
    <row r="125" spans="1:29" s="15" customFormat="1" ht="14" customHeight="1" x14ac:dyDescent="0.2">
      <c r="A125" s="17">
        <v>124</v>
      </c>
      <c r="B125" s="56" t="s">
        <v>4638</v>
      </c>
      <c r="C125" s="56" t="s">
        <v>4631</v>
      </c>
      <c r="D125" s="51" t="s">
        <v>4565</v>
      </c>
      <c r="E125" s="52" t="s">
        <v>4566</v>
      </c>
      <c r="F125" s="51" t="s">
        <v>4567</v>
      </c>
      <c r="G125" s="51"/>
      <c r="H125" s="51" t="s">
        <v>967</v>
      </c>
      <c r="I125" s="51"/>
      <c r="J125" s="53" t="s">
        <v>389</v>
      </c>
      <c r="K125" s="53"/>
      <c r="L125" s="53" t="s">
        <v>390</v>
      </c>
      <c r="M125" s="53" t="s">
        <v>30</v>
      </c>
      <c r="N125" s="53"/>
      <c r="O125" s="54">
        <v>6</v>
      </c>
      <c r="P125" s="54"/>
      <c r="Q125" s="54" t="s">
        <v>31</v>
      </c>
      <c r="R125" s="54"/>
      <c r="S125" s="70"/>
      <c r="T125" s="53" t="s">
        <v>4641</v>
      </c>
      <c r="U125" s="53" t="s">
        <v>4642</v>
      </c>
      <c r="V125" s="54">
        <v>1</v>
      </c>
      <c r="W125" s="54">
        <v>0</v>
      </c>
      <c r="X125" s="54">
        <v>0</v>
      </c>
      <c r="Y125" s="54">
        <v>1</v>
      </c>
      <c r="Z125" s="55" t="s">
        <v>4643</v>
      </c>
    </row>
    <row r="126" spans="1:29" s="15" customFormat="1" ht="14" customHeight="1" x14ac:dyDescent="0.2">
      <c r="A126" s="17">
        <v>125</v>
      </c>
      <c r="B126" s="56" t="s">
        <v>4644</v>
      </c>
      <c r="C126" s="56" t="s">
        <v>4631</v>
      </c>
      <c r="D126" s="51" t="s">
        <v>4565</v>
      </c>
      <c r="E126" s="52" t="s">
        <v>4566</v>
      </c>
      <c r="F126" s="51" t="s">
        <v>4567</v>
      </c>
      <c r="G126" s="51"/>
      <c r="H126" s="51" t="s">
        <v>967</v>
      </c>
      <c r="I126" s="51"/>
      <c r="J126" s="54" t="s">
        <v>28</v>
      </c>
      <c r="K126" s="54"/>
      <c r="L126" s="54" t="s">
        <v>29</v>
      </c>
      <c r="M126" s="54" t="s">
        <v>30</v>
      </c>
      <c r="N126" s="54"/>
      <c r="O126" s="54">
        <v>4</v>
      </c>
      <c r="P126" s="54"/>
      <c r="Q126" s="54" t="s">
        <v>31</v>
      </c>
      <c r="R126" s="54"/>
      <c r="S126" s="49" t="s">
        <v>4645</v>
      </c>
      <c r="T126" s="53" t="s">
        <v>4646</v>
      </c>
      <c r="U126" s="53" t="s">
        <v>4647</v>
      </c>
      <c r="V126" s="54">
        <v>1</v>
      </c>
      <c r="W126" s="54">
        <v>0</v>
      </c>
      <c r="X126" s="54">
        <v>1</v>
      </c>
      <c r="Y126" s="54">
        <v>1</v>
      </c>
      <c r="Z126" s="55" t="s">
        <v>4648</v>
      </c>
      <c r="AB126" s="60" t="s">
        <v>4649</v>
      </c>
      <c r="AC126" s="7" t="s">
        <v>168</v>
      </c>
    </row>
    <row r="127" spans="1:29" s="15" customFormat="1" ht="14" customHeight="1" x14ac:dyDescent="0.2">
      <c r="A127" s="17">
        <v>126</v>
      </c>
      <c r="B127" s="56" t="s">
        <v>4644</v>
      </c>
      <c r="C127" s="56" t="s">
        <v>4631</v>
      </c>
      <c r="D127" s="51" t="s">
        <v>4565</v>
      </c>
      <c r="E127" s="52" t="s">
        <v>4566</v>
      </c>
      <c r="F127" s="51" t="s">
        <v>4567</v>
      </c>
      <c r="G127" s="51"/>
      <c r="H127" s="51" t="s">
        <v>967</v>
      </c>
      <c r="I127" s="51"/>
      <c r="J127" s="53" t="s">
        <v>28</v>
      </c>
      <c r="K127" s="53"/>
      <c r="L127" s="53" t="s">
        <v>29</v>
      </c>
      <c r="M127" s="53" t="s">
        <v>30</v>
      </c>
      <c r="N127" s="53"/>
      <c r="O127" s="53">
        <v>2.5</v>
      </c>
      <c r="P127" s="53"/>
      <c r="Q127" s="53" t="s">
        <v>44</v>
      </c>
      <c r="R127" s="53"/>
      <c r="S127" s="72"/>
      <c r="T127" s="53" t="s">
        <v>4650</v>
      </c>
      <c r="U127" s="54" t="s">
        <v>4651</v>
      </c>
      <c r="V127" s="54">
        <v>0</v>
      </c>
      <c r="W127" s="54">
        <v>1</v>
      </c>
      <c r="X127" s="54">
        <v>1</v>
      </c>
      <c r="Y127" s="54">
        <v>0</v>
      </c>
      <c r="AA127" s="55" t="s">
        <v>4575</v>
      </c>
      <c r="AB127" s="60" t="s">
        <v>4649</v>
      </c>
    </row>
    <row r="128" spans="1:29" s="15" customFormat="1" ht="14" customHeight="1" x14ac:dyDescent="0.2">
      <c r="A128" s="17">
        <v>127</v>
      </c>
      <c r="B128" s="56" t="s">
        <v>4652</v>
      </c>
      <c r="C128" s="56" t="s">
        <v>4631</v>
      </c>
      <c r="D128" s="51" t="s">
        <v>4565</v>
      </c>
      <c r="E128" s="52" t="s">
        <v>4566</v>
      </c>
      <c r="F128" s="51" t="s">
        <v>4567</v>
      </c>
      <c r="G128" s="51"/>
      <c r="H128" s="51" t="s">
        <v>967</v>
      </c>
      <c r="I128" s="51"/>
      <c r="J128" s="54" t="s">
        <v>28</v>
      </c>
      <c r="K128" s="54"/>
      <c r="L128" s="54" t="s">
        <v>29</v>
      </c>
      <c r="M128" s="54" t="s">
        <v>30</v>
      </c>
      <c r="N128" s="54"/>
      <c r="O128" s="54">
        <v>4</v>
      </c>
      <c r="P128" s="54"/>
      <c r="Q128" s="54" t="s">
        <v>31</v>
      </c>
      <c r="R128" s="54"/>
      <c r="S128" s="71"/>
      <c r="T128" s="53" t="s">
        <v>4653</v>
      </c>
      <c r="U128" s="54" t="s">
        <v>4654</v>
      </c>
      <c r="V128" s="54">
        <v>1</v>
      </c>
      <c r="W128" s="54">
        <v>0</v>
      </c>
      <c r="X128" s="54">
        <v>1</v>
      </c>
      <c r="Y128" s="54">
        <v>1</v>
      </c>
      <c r="Z128" s="55" t="s">
        <v>4655</v>
      </c>
      <c r="AB128" s="60" t="s">
        <v>4656</v>
      </c>
      <c r="AC128" s="7" t="s">
        <v>168</v>
      </c>
    </row>
    <row r="129" spans="1:29" s="15" customFormat="1" ht="14" customHeight="1" x14ac:dyDescent="0.2">
      <c r="A129" s="17">
        <v>128</v>
      </c>
      <c r="B129" s="56" t="s">
        <v>4657</v>
      </c>
      <c r="C129" s="56" t="s">
        <v>4631</v>
      </c>
      <c r="D129" s="51" t="s">
        <v>4565</v>
      </c>
      <c r="E129" s="52" t="s">
        <v>4566</v>
      </c>
      <c r="F129" s="51" t="s">
        <v>4567</v>
      </c>
      <c r="G129" s="51"/>
      <c r="H129" s="51" t="s">
        <v>967</v>
      </c>
      <c r="I129" s="51"/>
      <c r="J129" s="54" t="s">
        <v>389</v>
      </c>
      <c r="K129" s="54"/>
      <c r="L129" s="54" t="s">
        <v>390</v>
      </c>
      <c r="M129" s="54" t="s">
        <v>30</v>
      </c>
      <c r="N129" s="54"/>
      <c r="O129" s="54">
        <v>4</v>
      </c>
      <c r="P129" s="54"/>
      <c r="Q129" s="54" t="s">
        <v>31</v>
      </c>
      <c r="R129" s="54"/>
      <c r="S129" s="71"/>
      <c r="T129" s="53" t="s">
        <v>4658</v>
      </c>
      <c r="U129" s="53" t="s">
        <v>4659</v>
      </c>
      <c r="V129" s="54">
        <v>1</v>
      </c>
      <c r="W129" s="54">
        <v>0</v>
      </c>
      <c r="X129" s="54">
        <v>0</v>
      </c>
      <c r="Y129" s="54">
        <v>0</v>
      </c>
      <c r="Z129" s="55" t="s">
        <v>4383</v>
      </c>
    </row>
    <row r="130" spans="1:29" s="15" customFormat="1" ht="14" customHeight="1" x14ac:dyDescent="0.2">
      <c r="A130" s="17">
        <v>129</v>
      </c>
      <c r="B130" s="56" t="s">
        <v>4657</v>
      </c>
      <c r="C130" s="56" t="s">
        <v>4631</v>
      </c>
      <c r="D130" s="51" t="s">
        <v>4565</v>
      </c>
      <c r="E130" s="52" t="s">
        <v>4566</v>
      </c>
      <c r="F130" s="51" t="s">
        <v>4567</v>
      </c>
      <c r="G130" s="51"/>
      <c r="H130" s="51" t="s">
        <v>967</v>
      </c>
      <c r="I130" s="51"/>
      <c r="J130" s="54" t="s">
        <v>28</v>
      </c>
      <c r="K130" s="54"/>
      <c r="L130" s="54" t="s">
        <v>29</v>
      </c>
      <c r="M130" s="54" t="s">
        <v>30</v>
      </c>
      <c r="N130" s="54"/>
      <c r="O130" s="54">
        <v>5</v>
      </c>
      <c r="P130" s="54"/>
      <c r="Q130" s="54" t="s">
        <v>44</v>
      </c>
      <c r="R130" s="54"/>
      <c r="S130" s="71"/>
      <c r="T130" s="53" t="s">
        <v>4660</v>
      </c>
      <c r="U130" s="53" t="s">
        <v>4661</v>
      </c>
      <c r="V130" s="54">
        <v>1</v>
      </c>
      <c r="W130" s="54">
        <v>0</v>
      </c>
      <c r="X130" s="54">
        <v>1</v>
      </c>
      <c r="Y130" s="54">
        <v>0</v>
      </c>
      <c r="Z130" s="55" t="s">
        <v>209</v>
      </c>
      <c r="AB130" s="60" t="s">
        <v>4662</v>
      </c>
    </row>
    <row r="131" spans="1:29" s="15" customFormat="1" ht="14" customHeight="1" x14ac:dyDescent="0.2">
      <c r="A131" s="17">
        <v>130</v>
      </c>
      <c r="B131" s="56" t="s">
        <v>4657</v>
      </c>
      <c r="C131" s="56" t="s">
        <v>4631</v>
      </c>
      <c r="D131" s="51" t="s">
        <v>4565</v>
      </c>
      <c r="E131" s="52" t="s">
        <v>4566</v>
      </c>
      <c r="F131" s="51" t="s">
        <v>4567</v>
      </c>
      <c r="G131" s="51"/>
      <c r="H131" s="51" t="s">
        <v>967</v>
      </c>
      <c r="I131" s="51"/>
      <c r="J131" s="54" t="s">
        <v>770</v>
      </c>
      <c r="K131" s="54"/>
      <c r="L131" s="54" t="s">
        <v>197</v>
      </c>
      <c r="M131" s="54" t="s">
        <v>30</v>
      </c>
      <c r="N131" s="54"/>
      <c r="O131" s="54">
        <v>5</v>
      </c>
      <c r="P131" s="54"/>
      <c r="Q131" s="54" t="s">
        <v>44</v>
      </c>
      <c r="R131" s="54"/>
      <c r="S131" s="71"/>
      <c r="T131" s="53" t="s">
        <v>4663</v>
      </c>
      <c r="U131" s="53" t="s">
        <v>4664</v>
      </c>
      <c r="V131" s="54">
        <v>1</v>
      </c>
      <c r="W131" s="54">
        <v>0</v>
      </c>
      <c r="X131" s="54">
        <v>0</v>
      </c>
      <c r="Y131" s="54">
        <v>0</v>
      </c>
      <c r="Z131" s="55" t="s">
        <v>1299</v>
      </c>
    </row>
    <row r="132" spans="1:29" s="15" customFormat="1" ht="14" customHeight="1" x14ac:dyDescent="0.2">
      <c r="A132" s="17">
        <v>131</v>
      </c>
      <c r="B132" s="56" t="s">
        <v>4657</v>
      </c>
      <c r="C132" s="56" t="s">
        <v>4631</v>
      </c>
      <c r="D132" s="51" t="s">
        <v>4565</v>
      </c>
      <c r="E132" s="52" t="s">
        <v>4566</v>
      </c>
      <c r="F132" s="51" t="s">
        <v>4567</v>
      </c>
      <c r="G132" s="51"/>
      <c r="H132" s="51" t="s">
        <v>967</v>
      </c>
      <c r="I132" s="51"/>
      <c r="J132" s="54" t="s">
        <v>196</v>
      </c>
      <c r="K132" s="54"/>
      <c r="L132" s="54" t="s">
        <v>197</v>
      </c>
      <c r="M132" s="54" t="s">
        <v>30</v>
      </c>
      <c r="N132" s="54"/>
      <c r="O132" s="54">
        <v>2</v>
      </c>
      <c r="P132" s="54"/>
      <c r="Q132" s="54" t="s">
        <v>31</v>
      </c>
      <c r="R132" s="54"/>
      <c r="S132" s="71"/>
      <c r="T132" s="53" t="s">
        <v>4665</v>
      </c>
      <c r="U132" s="53" t="s">
        <v>4666</v>
      </c>
      <c r="V132" s="54">
        <v>0</v>
      </c>
      <c r="W132" s="54">
        <v>0</v>
      </c>
      <c r="X132" s="54">
        <v>1</v>
      </c>
      <c r="Y132" s="54">
        <v>1</v>
      </c>
      <c r="AB132" s="60" t="s">
        <v>4662</v>
      </c>
      <c r="AC132" s="7"/>
    </row>
    <row r="133" spans="1:29" s="15" customFormat="1" ht="14" customHeight="1" x14ac:dyDescent="0.2">
      <c r="A133" s="17">
        <v>132</v>
      </c>
      <c r="B133" s="56" t="s">
        <v>4667</v>
      </c>
      <c r="C133" s="56" t="s">
        <v>4631</v>
      </c>
      <c r="D133" s="51" t="s">
        <v>4565</v>
      </c>
      <c r="E133" s="52" t="s">
        <v>4566</v>
      </c>
      <c r="F133" s="51" t="s">
        <v>4567</v>
      </c>
      <c r="G133" s="51"/>
      <c r="H133" s="51" t="s">
        <v>967</v>
      </c>
      <c r="I133" s="51"/>
      <c r="J133" s="54" t="s">
        <v>196</v>
      </c>
      <c r="K133" s="54"/>
      <c r="L133" s="54" t="s">
        <v>197</v>
      </c>
      <c r="M133" s="54" t="s">
        <v>30</v>
      </c>
      <c r="N133" s="54"/>
      <c r="O133" s="54">
        <v>2</v>
      </c>
      <c r="P133" s="54"/>
      <c r="Q133" s="54" t="s">
        <v>31</v>
      </c>
      <c r="R133" s="54"/>
      <c r="S133" s="49" t="s">
        <v>4668</v>
      </c>
      <c r="T133" s="53" t="s">
        <v>4669</v>
      </c>
      <c r="U133" s="53" t="s">
        <v>4670</v>
      </c>
      <c r="V133" s="54">
        <v>0</v>
      </c>
      <c r="W133" s="54">
        <v>0</v>
      </c>
      <c r="X133" s="54">
        <v>0</v>
      </c>
      <c r="Y133" s="54">
        <v>1</v>
      </c>
      <c r="AC133" s="7"/>
    </row>
    <row r="134" spans="1:29" s="15" customFormat="1" ht="14" customHeight="1" x14ac:dyDescent="0.2">
      <c r="A134" s="17">
        <v>133</v>
      </c>
      <c r="B134" s="56" t="s">
        <v>4667</v>
      </c>
      <c r="C134" s="56" t="s">
        <v>4631</v>
      </c>
      <c r="D134" s="51" t="s">
        <v>4565</v>
      </c>
      <c r="E134" s="52" t="s">
        <v>4566</v>
      </c>
      <c r="F134" s="51" t="s">
        <v>4567</v>
      </c>
      <c r="G134" s="51"/>
      <c r="H134" s="51" t="s">
        <v>967</v>
      </c>
      <c r="I134" s="51"/>
      <c r="J134" s="54" t="s">
        <v>28</v>
      </c>
      <c r="K134" s="54"/>
      <c r="L134" s="54" t="s">
        <v>29</v>
      </c>
      <c r="M134" s="54" t="s">
        <v>30</v>
      </c>
      <c r="N134" s="54"/>
      <c r="O134" s="54">
        <v>5</v>
      </c>
      <c r="P134" s="54"/>
      <c r="Q134" s="54" t="s">
        <v>31</v>
      </c>
      <c r="R134" s="54"/>
      <c r="S134" s="71"/>
      <c r="T134" s="53" t="s">
        <v>4671</v>
      </c>
      <c r="U134" s="53" t="s">
        <v>4672</v>
      </c>
      <c r="V134" s="54">
        <v>1</v>
      </c>
      <c r="W134" s="54">
        <v>0</v>
      </c>
      <c r="X134" s="54">
        <v>0</v>
      </c>
      <c r="Y134" s="54">
        <v>0</v>
      </c>
      <c r="Z134" s="60" t="s">
        <v>4673</v>
      </c>
    </row>
    <row r="135" spans="1:29" s="15" customFormat="1" ht="14" customHeight="1" x14ac:dyDescent="0.2">
      <c r="A135" s="17">
        <v>134</v>
      </c>
      <c r="B135" s="56" t="s">
        <v>4674</v>
      </c>
      <c r="C135" s="56" t="s">
        <v>4564</v>
      </c>
      <c r="D135" s="51" t="s">
        <v>4565</v>
      </c>
      <c r="E135" s="52" t="s">
        <v>4566</v>
      </c>
      <c r="F135" s="51" t="s">
        <v>4567</v>
      </c>
      <c r="G135" s="51"/>
      <c r="H135" s="51" t="s">
        <v>967</v>
      </c>
      <c r="I135" s="51"/>
      <c r="J135" s="54" t="s">
        <v>770</v>
      </c>
      <c r="K135" s="54"/>
      <c r="L135" s="54" t="s">
        <v>197</v>
      </c>
      <c r="M135" s="54" t="s">
        <v>30</v>
      </c>
      <c r="N135" s="54"/>
      <c r="O135" s="54">
        <v>8</v>
      </c>
      <c r="P135" s="54"/>
      <c r="Q135" s="54" t="s">
        <v>44</v>
      </c>
      <c r="R135" s="54"/>
      <c r="S135" s="49" t="s">
        <v>4675</v>
      </c>
      <c r="T135" s="53" t="s">
        <v>4676</v>
      </c>
      <c r="U135" s="53" t="s">
        <v>4677</v>
      </c>
      <c r="V135" s="54">
        <v>0</v>
      </c>
      <c r="W135" s="54">
        <v>0</v>
      </c>
      <c r="X135" s="54">
        <v>0</v>
      </c>
      <c r="Y135" s="54">
        <v>1</v>
      </c>
      <c r="AC135" s="7"/>
    </row>
    <row r="136" spans="1:29" s="15" customFormat="1" ht="14" customHeight="1" x14ac:dyDescent="0.2">
      <c r="A136" s="17">
        <v>135</v>
      </c>
      <c r="B136" s="56" t="s">
        <v>3909</v>
      </c>
      <c r="C136" s="56" t="s">
        <v>4564</v>
      </c>
      <c r="D136" s="51" t="s">
        <v>4565</v>
      </c>
      <c r="E136" s="52" t="s">
        <v>4566</v>
      </c>
      <c r="F136" s="51" t="s">
        <v>4567</v>
      </c>
      <c r="G136" s="51"/>
      <c r="H136" s="51" t="s">
        <v>967</v>
      </c>
      <c r="I136" s="51"/>
      <c r="J136" s="54" t="s">
        <v>770</v>
      </c>
      <c r="K136" s="54"/>
      <c r="L136" s="54" t="s">
        <v>197</v>
      </c>
      <c r="M136" s="54" t="s">
        <v>30</v>
      </c>
      <c r="N136" s="54"/>
      <c r="O136" s="54">
        <v>7</v>
      </c>
      <c r="P136" s="54"/>
      <c r="Q136" s="54" t="s">
        <v>31</v>
      </c>
      <c r="R136" s="54"/>
      <c r="S136" s="49" t="s">
        <v>4678</v>
      </c>
      <c r="T136" s="53" t="s">
        <v>4679</v>
      </c>
      <c r="U136" s="53" t="s">
        <v>4680</v>
      </c>
      <c r="V136" s="54">
        <v>0</v>
      </c>
      <c r="W136" s="54">
        <v>0</v>
      </c>
      <c r="X136" s="54">
        <v>0</v>
      </c>
      <c r="Y136" s="54">
        <v>1</v>
      </c>
      <c r="AC136" s="7"/>
    </row>
    <row r="137" spans="1:29" s="15" customFormat="1" ht="14" customHeight="1" x14ac:dyDescent="0.2">
      <c r="A137" s="17">
        <v>136</v>
      </c>
      <c r="B137" s="56" t="s">
        <v>3909</v>
      </c>
      <c r="C137" s="56" t="s">
        <v>4564</v>
      </c>
      <c r="D137" s="51" t="s">
        <v>4565</v>
      </c>
      <c r="E137" s="52" t="s">
        <v>4566</v>
      </c>
      <c r="F137" s="51" t="s">
        <v>4567</v>
      </c>
      <c r="G137" s="51"/>
      <c r="H137" s="51" t="s">
        <v>967</v>
      </c>
      <c r="I137" s="51"/>
      <c r="J137" s="54" t="s">
        <v>770</v>
      </c>
      <c r="K137" s="54"/>
      <c r="L137" s="54" t="s">
        <v>197</v>
      </c>
      <c r="M137" s="54" t="s">
        <v>30</v>
      </c>
      <c r="N137" s="54"/>
      <c r="O137" s="54">
        <v>2</v>
      </c>
      <c r="P137" s="54"/>
      <c r="Q137" s="54" t="s">
        <v>31</v>
      </c>
      <c r="R137" s="54"/>
      <c r="S137" s="49" t="s">
        <v>4681</v>
      </c>
      <c r="T137" s="53" t="s">
        <v>4682</v>
      </c>
      <c r="U137" s="53" t="s">
        <v>4683</v>
      </c>
      <c r="V137" s="54">
        <v>0</v>
      </c>
      <c r="W137" s="54">
        <v>0</v>
      </c>
      <c r="X137" s="54">
        <v>0</v>
      </c>
      <c r="Y137" s="54">
        <v>1</v>
      </c>
      <c r="AC137" s="7"/>
    </row>
    <row r="138" spans="1:29" s="15" customFormat="1" ht="14" customHeight="1" x14ac:dyDescent="0.2">
      <c r="A138" s="17">
        <v>137</v>
      </c>
      <c r="B138" s="56" t="s">
        <v>3909</v>
      </c>
      <c r="C138" s="56" t="s">
        <v>4564</v>
      </c>
      <c r="D138" s="51" t="s">
        <v>4565</v>
      </c>
      <c r="E138" s="52" t="s">
        <v>4566</v>
      </c>
      <c r="F138" s="51" t="s">
        <v>4567</v>
      </c>
      <c r="G138" s="51"/>
      <c r="H138" s="51" t="s">
        <v>967</v>
      </c>
      <c r="I138" s="51"/>
      <c r="J138" s="54" t="s">
        <v>770</v>
      </c>
      <c r="K138" s="54"/>
      <c r="L138" s="54" t="s">
        <v>197</v>
      </c>
      <c r="M138" s="54" t="s">
        <v>30</v>
      </c>
      <c r="N138" s="54"/>
      <c r="O138" s="54">
        <v>3</v>
      </c>
      <c r="P138" s="54"/>
      <c r="Q138" s="54" t="s">
        <v>31</v>
      </c>
      <c r="R138" s="54"/>
      <c r="S138" s="71"/>
      <c r="T138" s="53" t="s">
        <v>4684</v>
      </c>
      <c r="U138" s="53" t="s">
        <v>4685</v>
      </c>
      <c r="V138" s="54">
        <v>0</v>
      </c>
      <c r="W138" s="54">
        <v>0</v>
      </c>
      <c r="X138" s="54">
        <v>1</v>
      </c>
      <c r="Y138" s="54">
        <v>0</v>
      </c>
      <c r="AB138" s="60" t="s">
        <v>1994</v>
      </c>
    </row>
    <row r="139" spans="1:29" s="15" customFormat="1" ht="14" customHeight="1" x14ac:dyDescent="0.2">
      <c r="A139" s="17">
        <v>138</v>
      </c>
      <c r="B139" s="56" t="s">
        <v>3909</v>
      </c>
      <c r="C139" s="56" t="s">
        <v>4564</v>
      </c>
      <c r="D139" s="51" t="s">
        <v>4565</v>
      </c>
      <c r="E139" s="52" t="s">
        <v>4566</v>
      </c>
      <c r="F139" s="51" t="s">
        <v>4567</v>
      </c>
      <c r="G139" s="51"/>
      <c r="H139" s="51" t="s">
        <v>967</v>
      </c>
      <c r="I139" s="51"/>
      <c r="J139" s="54" t="s">
        <v>770</v>
      </c>
      <c r="K139" s="54"/>
      <c r="L139" s="54" t="s">
        <v>197</v>
      </c>
      <c r="M139" s="54" t="s">
        <v>30</v>
      </c>
      <c r="N139" s="54"/>
      <c r="O139" s="54">
        <v>2.5</v>
      </c>
      <c r="P139" s="54"/>
      <c r="Q139" s="54" t="s">
        <v>31</v>
      </c>
      <c r="R139" s="54"/>
      <c r="S139" s="71"/>
      <c r="T139" s="53" t="s">
        <v>4686</v>
      </c>
      <c r="U139" s="53" t="s">
        <v>4687</v>
      </c>
      <c r="V139" s="54">
        <v>0</v>
      </c>
      <c r="W139" s="54">
        <v>0</v>
      </c>
      <c r="X139" s="54">
        <v>1</v>
      </c>
      <c r="Y139" s="54">
        <v>0</v>
      </c>
      <c r="AB139" s="60" t="s">
        <v>1994</v>
      </c>
    </row>
    <row r="140" spans="1:29" s="15" customFormat="1" ht="14" customHeight="1" x14ac:dyDescent="0.2">
      <c r="A140" s="17">
        <v>139</v>
      </c>
      <c r="B140" s="56" t="s">
        <v>3909</v>
      </c>
      <c r="C140" s="56" t="s">
        <v>4564</v>
      </c>
      <c r="D140" s="51" t="s">
        <v>4565</v>
      </c>
      <c r="E140" s="52" t="s">
        <v>4566</v>
      </c>
      <c r="F140" s="51" t="s">
        <v>4567</v>
      </c>
      <c r="G140" s="51"/>
      <c r="H140" s="51" t="s">
        <v>967</v>
      </c>
      <c r="I140" s="51"/>
      <c r="J140" s="54" t="s">
        <v>770</v>
      </c>
      <c r="K140" s="54"/>
      <c r="L140" s="54" t="s">
        <v>197</v>
      </c>
      <c r="M140" s="54" t="s">
        <v>30</v>
      </c>
      <c r="N140" s="54"/>
      <c r="O140" s="54">
        <v>8</v>
      </c>
      <c r="P140" s="54"/>
      <c r="Q140" s="54" t="s">
        <v>31</v>
      </c>
      <c r="R140" s="54"/>
      <c r="S140" s="49" t="s">
        <v>4688</v>
      </c>
      <c r="T140" s="53" t="s">
        <v>4689</v>
      </c>
      <c r="U140" s="53" t="s">
        <v>4690</v>
      </c>
      <c r="V140" s="54">
        <v>0</v>
      </c>
      <c r="W140" s="54">
        <v>0</v>
      </c>
      <c r="X140" s="54">
        <v>0</v>
      </c>
      <c r="Y140" s="54">
        <v>1</v>
      </c>
      <c r="AC140" s="7"/>
    </row>
    <row r="141" spans="1:29" s="15" customFormat="1" ht="14" customHeight="1" x14ac:dyDescent="0.2">
      <c r="A141" s="17">
        <v>140</v>
      </c>
      <c r="B141" s="56" t="s">
        <v>3909</v>
      </c>
      <c r="C141" s="56" t="s">
        <v>4564</v>
      </c>
      <c r="D141" s="51" t="s">
        <v>4565</v>
      </c>
      <c r="E141" s="52" t="s">
        <v>4566</v>
      </c>
      <c r="F141" s="51" t="s">
        <v>4567</v>
      </c>
      <c r="G141" s="51"/>
      <c r="H141" s="51" t="s">
        <v>967</v>
      </c>
      <c r="I141" s="51"/>
      <c r="J141" s="54" t="s">
        <v>770</v>
      </c>
      <c r="K141" s="54"/>
      <c r="L141" s="54" t="s">
        <v>197</v>
      </c>
      <c r="M141" s="54" t="s">
        <v>30</v>
      </c>
      <c r="N141" s="54"/>
      <c r="O141" s="53">
        <v>5</v>
      </c>
      <c r="P141" s="53"/>
      <c r="Q141" s="53" t="s">
        <v>31</v>
      </c>
      <c r="R141" s="53"/>
      <c r="S141" s="72"/>
      <c r="T141" s="53" t="s">
        <v>4691</v>
      </c>
      <c r="U141" s="53" t="s">
        <v>4692</v>
      </c>
      <c r="V141" s="54">
        <v>0</v>
      </c>
      <c r="W141" s="54">
        <v>0</v>
      </c>
      <c r="X141" s="54">
        <v>0</v>
      </c>
      <c r="Y141" s="54">
        <v>1</v>
      </c>
      <c r="AC141" s="7"/>
    </row>
    <row r="142" spans="1:29" s="15" customFormat="1" x14ac:dyDescent="0.2">
      <c r="A142" s="17">
        <v>141</v>
      </c>
      <c r="B142" s="51" t="s">
        <v>4693</v>
      </c>
      <c r="C142" s="56" t="s">
        <v>4564</v>
      </c>
      <c r="D142" s="51" t="s">
        <v>4565</v>
      </c>
      <c r="E142" s="52" t="s">
        <v>4566</v>
      </c>
      <c r="F142" s="51" t="s">
        <v>4567</v>
      </c>
      <c r="G142" s="51"/>
      <c r="H142" s="51" t="s">
        <v>967</v>
      </c>
      <c r="I142" s="51"/>
      <c r="J142" s="53" t="s">
        <v>389</v>
      </c>
      <c r="K142" s="53"/>
      <c r="L142" s="53" t="s">
        <v>390</v>
      </c>
      <c r="M142" s="53" t="s">
        <v>30</v>
      </c>
      <c r="N142" s="53"/>
      <c r="O142" s="53">
        <v>8</v>
      </c>
      <c r="P142" s="53"/>
      <c r="Q142" s="53" t="s">
        <v>31</v>
      </c>
      <c r="R142" s="53"/>
      <c r="S142" s="72"/>
      <c r="T142" s="53" t="s">
        <v>4694</v>
      </c>
      <c r="U142" s="53" t="s">
        <v>4695</v>
      </c>
      <c r="V142" s="54">
        <v>1</v>
      </c>
      <c r="W142" s="54">
        <v>0</v>
      </c>
      <c r="X142" s="54">
        <v>1</v>
      </c>
      <c r="Y142" s="54">
        <v>0</v>
      </c>
      <c r="Z142" s="55" t="s">
        <v>4696</v>
      </c>
      <c r="AB142" s="55" t="s">
        <v>4697</v>
      </c>
    </row>
    <row r="143" spans="1:29" s="15" customFormat="1" ht="14" customHeight="1" x14ac:dyDescent="0.2">
      <c r="A143" s="17">
        <v>142</v>
      </c>
      <c r="B143" s="51" t="s">
        <v>4693</v>
      </c>
      <c r="C143" s="56" t="s">
        <v>4564</v>
      </c>
      <c r="D143" s="51" t="s">
        <v>4565</v>
      </c>
      <c r="E143" s="52" t="s">
        <v>4566</v>
      </c>
      <c r="F143" s="51" t="s">
        <v>4567</v>
      </c>
      <c r="G143" s="51"/>
      <c r="H143" s="51" t="s">
        <v>967</v>
      </c>
      <c r="I143" s="51"/>
      <c r="J143" s="53" t="s">
        <v>770</v>
      </c>
      <c r="K143" s="53"/>
      <c r="L143" s="53" t="s">
        <v>197</v>
      </c>
      <c r="M143" s="53" t="s">
        <v>30</v>
      </c>
      <c r="N143" s="53"/>
      <c r="O143" s="53">
        <v>3</v>
      </c>
      <c r="P143" s="53"/>
      <c r="Q143" s="53" t="s">
        <v>31</v>
      </c>
      <c r="R143" s="53"/>
      <c r="S143" s="72"/>
      <c r="T143" s="53" t="s">
        <v>4698</v>
      </c>
      <c r="U143" s="53" t="s">
        <v>4699</v>
      </c>
      <c r="V143" s="54">
        <v>0</v>
      </c>
      <c r="W143" s="54">
        <v>0</v>
      </c>
      <c r="X143" s="54">
        <v>0</v>
      </c>
      <c r="Y143" s="54">
        <v>1</v>
      </c>
      <c r="AC143" s="7"/>
    </row>
    <row r="144" spans="1:29" s="15" customFormat="1" ht="14" customHeight="1" x14ac:dyDescent="0.2">
      <c r="A144" s="17">
        <v>143</v>
      </c>
      <c r="B144" s="51" t="s">
        <v>4693</v>
      </c>
      <c r="C144" s="56" t="s">
        <v>4564</v>
      </c>
      <c r="D144" s="51" t="s">
        <v>4565</v>
      </c>
      <c r="E144" s="52" t="s">
        <v>4566</v>
      </c>
      <c r="F144" s="51" t="s">
        <v>4567</v>
      </c>
      <c r="G144" s="51"/>
      <c r="H144" s="51" t="s">
        <v>967</v>
      </c>
      <c r="I144" s="51"/>
      <c r="J144" s="53" t="s">
        <v>196</v>
      </c>
      <c r="K144" s="53"/>
      <c r="L144" s="53" t="s">
        <v>197</v>
      </c>
      <c r="M144" s="53" t="s">
        <v>30</v>
      </c>
      <c r="N144" s="53"/>
      <c r="O144" s="53">
        <v>2</v>
      </c>
      <c r="P144" s="53"/>
      <c r="Q144" s="53" t="s">
        <v>31</v>
      </c>
      <c r="R144" s="53"/>
      <c r="S144" s="72"/>
      <c r="T144" s="53" t="s">
        <v>4700</v>
      </c>
      <c r="U144" s="53" t="s">
        <v>4701</v>
      </c>
      <c r="V144" s="54">
        <v>0</v>
      </c>
      <c r="W144" s="54">
        <v>0</v>
      </c>
      <c r="X144" s="54">
        <v>0</v>
      </c>
      <c r="Y144" s="54">
        <v>0</v>
      </c>
    </row>
    <row r="145" spans="1:29" s="15" customFormat="1" ht="14" customHeight="1" x14ac:dyDescent="0.2">
      <c r="A145" s="17">
        <v>144</v>
      </c>
      <c r="B145" s="51" t="s">
        <v>4693</v>
      </c>
      <c r="C145" s="56" t="s">
        <v>4564</v>
      </c>
      <c r="D145" s="51" t="s">
        <v>4565</v>
      </c>
      <c r="E145" s="52" t="s">
        <v>4566</v>
      </c>
      <c r="F145" s="51" t="s">
        <v>4567</v>
      </c>
      <c r="G145" s="51"/>
      <c r="H145" s="51" t="s">
        <v>967</v>
      </c>
      <c r="I145" s="51"/>
      <c r="J145" s="53" t="s">
        <v>196</v>
      </c>
      <c r="K145" s="53"/>
      <c r="L145" s="53" t="s">
        <v>197</v>
      </c>
      <c r="M145" s="53" t="s">
        <v>30</v>
      </c>
      <c r="N145" s="53"/>
      <c r="O145" s="53">
        <v>2</v>
      </c>
      <c r="P145" s="53"/>
      <c r="Q145" s="53" t="s">
        <v>31</v>
      </c>
      <c r="R145" s="53"/>
      <c r="S145" s="49" t="s">
        <v>4702</v>
      </c>
      <c r="T145" s="53" t="s">
        <v>4703</v>
      </c>
      <c r="U145" s="53" t="s">
        <v>4704</v>
      </c>
      <c r="V145" s="54">
        <v>0</v>
      </c>
      <c r="W145" s="54">
        <v>0</v>
      </c>
      <c r="X145" s="54">
        <v>0</v>
      </c>
      <c r="Y145" s="54">
        <v>1</v>
      </c>
      <c r="AC145" s="7"/>
    </row>
    <row r="146" spans="1:29" s="15" customFormat="1" ht="14" customHeight="1" x14ac:dyDescent="0.2">
      <c r="A146" s="17">
        <v>145</v>
      </c>
      <c r="B146" s="51" t="s">
        <v>4705</v>
      </c>
      <c r="C146" s="56" t="s">
        <v>4564</v>
      </c>
      <c r="D146" s="51" t="s">
        <v>4565</v>
      </c>
      <c r="E146" s="52" t="s">
        <v>4566</v>
      </c>
      <c r="F146" s="51" t="s">
        <v>4567</v>
      </c>
      <c r="G146" s="51"/>
      <c r="H146" s="51" t="s">
        <v>967</v>
      </c>
      <c r="I146" s="51"/>
      <c r="J146" s="53" t="s">
        <v>770</v>
      </c>
      <c r="K146" s="53"/>
      <c r="L146" s="53" t="s">
        <v>197</v>
      </c>
      <c r="M146" s="53" t="s">
        <v>30</v>
      </c>
      <c r="N146" s="53"/>
      <c r="O146" s="53">
        <v>3</v>
      </c>
      <c r="P146" s="53"/>
      <c r="Q146" s="53" t="s">
        <v>31</v>
      </c>
      <c r="R146" s="53"/>
      <c r="S146" s="72"/>
      <c r="T146" s="53" t="s">
        <v>4706</v>
      </c>
      <c r="U146" s="53" t="s">
        <v>4707</v>
      </c>
      <c r="V146" s="54">
        <v>0</v>
      </c>
      <c r="W146" s="54">
        <v>0</v>
      </c>
      <c r="X146" s="54">
        <v>0</v>
      </c>
      <c r="Y146" s="54">
        <v>1</v>
      </c>
      <c r="AC146" s="7"/>
    </row>
    <row r="147" spans="1:29" s="15" customFormat="1" ht="14" customHeight="1" x14ac:dyDescent="0.2">
      <c r="A147" s="17">
        <v>146</v>
      </c>
      <c r="B147" s="51" t="s">
        <v>4705</v>
      </c>
      <c r="C147" s="56" t="s">
        <v>4564</v>
      </c>
      <c r="D147" s="51" t="s">
        <v>4565</v>
      </c>
      <c r="E147" s="52" t="s">
        <v>4566</v>
      </c>
      <c r="F147" s="51" t="s">
        <v>4567</v>
      </c>
      <c r="G147" s="51"/>
      <c r="H147" s="51" t="s">
        <v>967</v>
      </c>
      <c r="I147" s="51"/>
      <c r="J147" s="53" t="s">
        <v>28</v>
      </c>
      <c r="K147" s="53"/>
      <c r="L147" s="53" t="s">
        <v>29</v>
      </c>
      <c r="M147" s="53" t="s">
        <v>30</v>
      </c>
      <c r="N147" s="53"/>
      <c r="O147" s="53">
        <v>3.5</v>
      </c>
      <c r="P147" s="53"/>
      <c r="Q147" s="53" t="s">
        <v>31</v>
      </c>
      <c r="R147" s="53"/>
      <c r="S147" s="72"/>
      <c r="T147" s="53" t="s">
        <v>4708</v>
      </c>
      <c r="U147" s="54" t="s">
        <v>4709</v>
      </c>
      <c r="V147" s="54">
        <v>1</v>
      </c>
      <c r="W147" s="54">
        <v>0</v>
      </c>
      <c r="X147" s="54">
        <v>0</v>
      </c>
      <c r="Y147" s="54">
        <v>0</v>
      </c>
      <c r="Z147" s="60" t="s">
        <v>4673</v>
      </c>
    </row>
    <row r="148" spans="1:29" s="15" customFormat="1" ht="14" customHeight="1" x14ac:dyDescent="0.2">
      <c r="A148" s="17">
        <v>147</v>
      </c>
      <c r="B148" s="51" t="s">
        <v>4710</v>
      </c>
      <c r="C148" s="56" t="s">
        <v>4564</v>
      </c>
      <c r="D148" s="51" t="s">
        <v>4565</v>
      </c>
      <c r="E148" s="52" t="s">
        <v>4566</v>
      </c>
      <c r="F148" s="51" t="s">
        <v>4567</v>
      </c>
      <c r="G148" s="51"/>
      <c r="H148" s="51" t="s">
        <v>967</v>
      </c>
      <c r="I148" s="51"/>
      <c r="J148" s="53" t="s">
        <v>770</v>
      </c>
      <c r="K148" s="53"/>
      <c r="L148" s="53" t="s">
        <v>197</v>
      </c>
      <c r="M148" s="53" t="s">
        <v>30</v>
      </c>
      <c r="N148" s="53"/>
      <c r="O148" s="53">
        <v>2</v>
      </c>
      <c r="P148" s="53"/>
      <c r="Q148" s="53" t="s">
        <v>31</v>
      </c>
      <c r="R148" s="53"/>
      <c r="S148" s="49" t="s">
        <v>4711</v>
      </c>
      <c r="T148" s="53" t="s">
        <v>4712</v>
      </c>
      <c r="U148" s="53" t="s">
        <v>4713</v>
      </c>
      <c r="V148" s="54">
        <v>0</v>
      </c>
      <c r="W148" s="54">
        <v>0</v>
      </c>
      <c r="X148" s="54">
        <v>0</v>
      </c>
      <c r="Y148" s="54">
        <v>1</v>
      </c>
      <c r="AC148" s="7"/>
    </row>
    <row r="149" spans="1:29" s="15" customFormat="1" ht="14" customHeight="1" x14ac:dyDescent="0.2">
      <c r="A149" s="17">
        <v>148</v>
      </c>
      <c r="B149" s="51" t="s">
        <v>4710</v>
      </c>
      <c r="C149" s="56" t="s">
        <v>4564</v>
      </c>
      <c r="D149" s="51" t="s">
        <v>4565</v>
      </c>
      <c r="E149" s="52" t="s">
        <v>4566</v>
      </c>
      <c r="F149" s="51" t="s">
        <v>4567</v>
      </c>
      <c r="G149" s="51"/>
      <c r="H149" s="51" t="s">
        <v>967</v>
      </c>
      <c r="I149" s="51"/>
      <c r="J149" s="53" t="s">
        <v>28</v>
      </c>
      <c r="K149" s="53"/>
      <c r="L149" s="53" t="s">
        <v>29</v>
      </c>
      <c r="M149" s="53" t="s">
        <v>30</v>
      </c>
      <c r="N149" s="53"/>
      <c r="O149" s="53">
        <v>9</v>
      </c>
      <c r="P149" s="53"/>
      <c r="Q149" s="53" t="s">
        <v>31</v>
      </c>
      <c r="R149" s="53"/>
      <c r="S149" s="72"/>
      <c r="T149" s="53" t="s">
        <v>4714</v>
      </c>
      <c r="U149" s="54" t="s">
        <v>4715</v>
      </c>
      <c r="V149" s="54">
        <v>1</v>
      </c>
      <c r="W149" s="54">
        <v>0</v>
      </c>
      <c r="X149" s="54">
        <v>0</v>
      </c>
      <c r="Y149" s="54">
        <v>0</v>
      </c>
      <c r="Z149" s="55" t="s">
        <v>4383</v>
      </c>
    </row>
    <row r="150" spans="1:29" s="15" customFormat="1" ht="14" customHeight="1" x14ac:dyDescent="0.2">
      <c r="A150" s="17">
        <v>149</v>
      </c>
      <c r="B150" s="51" t="s">
        <v>4710</v>
      </c>
      <c r="C150" s="56" t="s">
        <v>4564</v>
      </c>
      <c r="D150" s="51" t="s">
        <v>4565</v>
      </c>
      <c r="E150" s="52" t="s">
        <v>4566</v>
      </c>
      <c r="F150" s="51" t="s">
        <v>4567</v>
      </c>
      <c r="G150" s="51"/>
      <c r="H150" s="51" t="s">
        <v>967</v>
      </c>
      <c r="I150" s="51"/>
      <c r="J150" s="53" t="s">
        <v>196</v>
      </c>
      <c r="K150" s="53"/>
      <c r="L150" s="53" t="s">
        <v>197</v>
      </c>
      <c r="M150" s="53" t="s">
        <v>30</v>
      </c>
      <c r="N150" s="53"/>
      <c r="O150" s="53">
        <v>1</v>
      </c>
      <c r="P150" s="53"/>
      <c r="Q150" s="53" t="s">
        <v>31</v>
      </c>
      <c r="R150" s="53"/>
      <c r="S150" s="49" t="s">
        <v>4716</v>
      </c>
      <c r="T150" s="53" t="s">
        <v>4717</v>
      </c>
      <c r="U150" s="53" t="s">
        <v>4718</v>
      </c>
      <c r="V150" s="54">
        <v>0</v>
      </c>
      <c r="W150" s="54">
        <v>0</v>
      </c>
      <c r="X150" s="54">
        <v>0</v>
      </c>
      <c r="Y150" s="54">
        <v>1</v>
      </c>
      <c r="AC150" s="7"/>
    </row>
    <row r="151" spans="1:29" s="15" customFormat="1" ht="14" customHeight="1" x14ac:dyDescent="0.2">
      <c r="A151" s="17">
        <v>150</v>
      </c>
      <c r="B151" s="51" t="s">
        <v>4563</v>
      </c>
      <c r="C151" s="56" t="s">
        <v>4564</v>
      </c>
      <c r="D151" s="51" t="s">
        <v>4565</v>
      </c>
      <c r="E151" s="52" t="s">
        <v>4566</v>
      </c>
      <c r="F151" s="51" t="s">
        <v>4567</v>
      </c>
      <c r="G151" s="51"/>
      <c r="H151" s="51" t="s">
        <v>967</v>
      </c>
      <c r="I151" s="51"/>
      <c r="J151" s="53" t="s">
        <v>28</v>
      </c>
      <c r="K151" s="53"/>
      <c r="L151" s="53" t="s">
        <v>29</v>
      </c>
      <c r="M151" s="53" t="s">
        <v>30</v>
      </c>
      <c r="N151" s="53"/>
      <c r="O151" s="53">
        <v>4.5</v>
      </c>
      <c r="P151" s="53"/>
      <c r="Q151" s="53" t="s">
        <v>31</v>
      </c>
      <c r="R151" s="53"/>
      <c r="S151" s="72"/>
      <c r="T151" s="53" t="s">
        <v>4719</v>
      </c>
      <c r="U151" s="53" t="s">
        <v>4720</v>
      </c>
      <c r="V151" s="54">
        <v>1</v>
      </c>
      <c r="W151" s="54">
        <v>1</v>
      </c>
      <c r="X151" s="54">
        <v>0</v>
      </c>
      <c r="Y151" s="54">
        <v>1</v>
      </c>
      <c r="Z151" s="60" t="s">
        <v>4673</v>
      </c>
      <c r="AA151" s="55" t="s">
        <v>4721</v>
      </c>
      <c r="AC151" s="7"/>
    </row>
    <row r="152" spans="1:29" s="15" customFormat="1" ht="21.5" customHeight="1" x14ac:dyDescent="0.2">
      <c r="A152" s="17">
        <v>151</v>
      </c>
      <c r="B152" s="51" t="s">
        <v>4563</v>
      </c>
      <c r="C152" s="56" t="s">
        <v>4564</v>
      </c>
      <c r="D152" s="51" t="s">
        <v>4565</v>
      </c>
      <c r="E152" s="52" t="s">
        <v>4566</v>
      </c>
      <c r="F152" s="51" t="s">
        <v>4567</v>
      </c>
      <c r="G152" s="51"/>
      <c r="H152" s="51" t="s">
        <v>967</v>
      </c>
      <c r="I152" s="51"/>
      <c r="J152" s="53" t="s">
        <v>196</v>
      </c>
      <c r="K152" s="53"/>
      <c r="L152" s="53" t="s">
        <v>197</v>
      </c>
      <c r="M152" s="53" t="s">
        <v>30</v>
      </c>
      <c r="N152" s="53"/>
      <c r="O152" s="53">
        <v>2</v>
      </c>
      <c r="P152" s="53"/>
      <c r="Q152" s="53" t="s">
        <v>31</v>
      </c>
      <c r="R152" s="53"/>
      <c r="S152" s="49" t="s">
        <v>4722</v>
      </c>
      <c r="T152" s="53" t="s">
        <v>4723</v>
      </c>
      <c r="U152" s="53" t="s">
        <v>4724</v>
      </c>
      <c r="V152" s="54">
        <v>0</v>
      </c>
      <c r="W152" s="54">
        <v>0</v>
      </c>
      <c r="X152" s="54">
        <v>0</v>
      </c>
      <c r="Y152" s="54">
        <v>1</v>
      </c>
      <c r="AC152" s="7"/>
    </row>
    <row r="153" spans="1:29" s="15" customFormat="1" ht="14" customHeight="1" x14ac:dyDescent="0.2">
      <c r="A153" s="17">
        <v>152</v>
      </c>
      <c r="B153" s="51" t="s">
        <v>4725</v>
      </c>
      <c r="C153" s="56" t="s">
        <v>4564</v>
      </c>
      <c r="D153" s="51" t="s">
        <v>4565</v>
      </c>
      <c r="E153" s="52" t="s">
        <v>4566</v>
      </c>
      <c r="F153" s="51" t="s">
        <v>4567</v>
      </c>
      <c r="G153" s="51"/>
      <c r="H153" s="51" t="s">
        <v>967</v>
      </c>
      <c r="I153" s="51"/>
      <c r="J153" s="53" t="s">
        <v>196</v>
      </c>
      <c r="K153" s="53"/>
      <c r="L153" s="53" t="s">
        <v>197</v>
      </c>
      <c r="M153" s="53" t="s">
        <v>30</v>
      </c>
      <c r="N153" s="53"/>
      <c r="O153" s="53">
        <v>2</v>
      </c>
      <c r="P153" s="53"/>
      <c r="Q153" s="53" t="s">
        <v>31</v>
      </c>
      <c r="R153" s="53"/>
      <c r="S153" s="72"/>
      <c r="T153" s="53" t="s">
        <v>4726</v>
      </c>
      <c r="U153" s="53" t="s">
        <v>4727</v>
      </c>
      <c r="V153" s="54">
        <v>0</v>
      </c>
      <c r="W153" s="54">
        <v>0</v>
      </c>
      <c r="X153" s="54">
        <v>0</v>
      </c>
      <c r="Y153" s="54">
        <v>0</v>
      </c>
    </row>
    <row r="154" spans="1:29" s="15" customFormat="1" ht="14" customHeight="1" x14ac:dyDescent="0.2">
      <c r="A154" s="17">
        <v>153</v>
      </c>
      <c r="B154" s="51" t="s">
        <v>4728</v>
      </c>
      <c r="C154" s="56" t="s">
        <v>4729</v>
      </c>
      <c r="D154" s="51" t="s">
        <v>4565</v>
      </c>
      <c r="E154" s="52" t="s">
        <v>4566</v>
      </c>
      <c r="F154" s="51" t="s">
        <v>4567</v>
      </c>
      <c r="G154" s="51"/>
      <c r="H154" s="51" t="s">
        <v>967</v>
      </c>
      <c r="I154" s="51"/>
      <c r="J154" s="53" t="s">
        <v>770</v>
      </c>
      <c r="K154" s="53"/>
      <c r="L154" s="53" t="s">
        <v>197</v>
      </c>
      <c r="M154" s="53" t="s">
        <v>30</v>
      </c>
      <c r="N154" s="53"/>
      <c r="O154" s="53">
        <v>10</v>
      </c>
      <c r="P154" s="53"/>
      <c r="Q154" s="53" t="s">
        <v>44</v>
      </c>
      <c r="R154" s="53"/>
      <c r="S154" s="72"/>
      <c r="T154" s="53" t="s">
        <v>4730</v>
      </c>
      <c r="U154" s="53" t="s">
        <v>4731</v>
      </c>
      <c r="V154" s="54">
        <v>0</v>
      </c>
      <c r="W154" s="54">
        <v>0</v>
      </c>
      <c r="X154" s="54">
        <v>0</v>
      </c>
      <c r="Y154" s="54">
        <v>0</v>
      </c>
    </row>
    <row r="155" spans="1:29" s="15" customFormat="1" ht="14" customHeight="1" x14ac:dyDescent="0.2">
      <c r="A155" s="17">
        <v>154</v>
      </c>
      <c r="B155" s="51" t="s">
        <v>4732</v>
      </c>
      <c r="C155" s="56" t="s">
        <v>4564</v>
      </c>
      <c r="D155" s="51" t="s">
        <v>4565</v>
      </c>
      <c r="E155" s="52" t="s">
        <v>4566</v>
      </c>
      <c r="F155" s="51" t="s">
        <v>4567</v>
      </c>
      <c r="G155" s="51"/>
      <c r="H155" s="51" t="s">
        <v>967</v>
      </c>
      <c r="I155" s="51"/>
      <c r="J155" s="53" t="s">
        <v>196</v>
      </c>
      <c r="K155" s="53"/>
      <c r="L155" s="53" t="s">
        <v>197</v>
      </c>
      <c r="M155" s="53" t="s">
        <v>30</v>
      </c>
      <c r="N155" s="53"/>
      <c r="O155" s="53" t="s">
        <v>3121</v>
      </c>
      <c r="P155" s="53"/>
      <c r="Q155" s="53" t="s">
        <v>31</v>
      </c>
      <c r="R155" s="53"/>
      <c r="S155" s="72"/>
      <c r="T155" s="53" t="s">
        <v>4733</v>
      </c>
      <c r="U155" s="53" t="s">
        <v>4734</v>
      </c>
      <c r="V155" s="54">
        <v>0</v>
      </c>
      <c r="W155" s="54">
        <v>0</v>
      </c>
      <c r="X155" s="54">
        <v>0</v>
      </c>
      <c r="Y155" s="54">
        <v>0</v>
      </c>
    </row>
    <row r="156" spans="1:29" s="15" customFormat="1" ht="14" customHeight="1" x14ac:dyDescent="0.2">
      <c r="A156" s="17">
        <v>155</v>
      </c>
      <c r="B156" s="51" t="s">
        <v>4732</v>
      </c>
      <c r="C156" s="56" t="s">
        <v>4564</v>
      </c>
      <c r="D156" s="51" t="s">
        <v>4565</v>
      </c>
      <c r="E156" s="52" t="s">
        <v>4566</v>
      </c>
      <c r="F156" s="51" t="s">
        <v>4567</v>
      </c>
      <c r="G156" s="51"/>
      <c r="H156" s="51" t="s">
        <v>967</v>
      </c>
      <c r="I156" s="51"/>
      <c r="J156" s="53" t="s">
        <v>196</v>
      </c>
      <c r="K156" s="53"/>
      <c r="L156" s="53" t="s">
        <v>197</v>
      </c>
      <c r="M156" s="53" t="s">
        <v>30</v>
      </c>
      <c r="N156" s="53"/>
      <c r="O156" s="53">
        <v>6</v>
      </c>
      <c r="P156" s="53"/>
      <c r="Q156" s="53" t="s">
        <v>31</v>
      </c>
      <c r="R156" s="53"/>
      <c r="S156" s="72"/>
      <c r="T156" s="53" t="s">
        <v>4735</v>
      </c>
      <c r="U156" s="53" t="s">
        <v>4736</v>
      </c>
      <c r="V156" s="54">
        <v>0</v>
      </c>
      <c r="W156" s="54">
        <v>0</v>
      </c>
      <c r="X156" s="54">
        <v>0</v>
      </c>
      <c r="Y156" s="54">
        <v>0</v>
      </c>
    </row>
    <row r="157" spans="1:29" s="15" customFormat="1" ht="14" customHeight="1" x14ac:dyDescent="0.2">
      <c r="A157" s="17">
        <v>156</v>
      </c>
      <c r="B157" s="51" t="s">
        <v>4732</v>
      </c>
      <c r="C157" s="56" t="s">
        <v>4564</v>
      </c>
      <c r="D157" s="51" t="s">
        <v>4565</v>
      </c>
      <c r="E157" s="52" t="s">
        <v>4566</v>
      </c>
      <c r="F157" s="51" t="s">
        <v>4567</v>
      </c>
      <c r="G157" s="51"/>
      <c r="H157" s="51" t="s">
        <v>967</v>
      </c>
      <c r="I157" s="51"/>
      <c r="J157" s="53" t="s">
        <v>28</v>
      </c>
      <c r="K157" s="53"/>
      <c r="L157" s="53" t="s">
        <v>29</v>
      </c>
      <c r="M157" s="53" t="s">
        <v>30</v>
      </c>
      <c r="N157" s="53"/>
      <c r="O157" s="53">
        <v>3</v>
      </c>
      <c r="P157" s="53"/>
      <c r="Q157" s="53" t="s">
        <v>31</v>
      </c>
      <c r="R157" s="53"/>
      <c r="S157" s="72"/>
      <c r="T157" s="53" t="s">
        <v>4737</v>
      </c>
      <c r="U157" s="54" t="s">
        <v>4738</v>
      </c>
      <c r="V157" s="54">
        <v>1</v>
      </c>
      <c r="W157" s="54">
        <v>1</v>
      </c>
      <c r="X157" s="54">
        <v>1</v>
      </c>
      <c r="Y157" s="54">
        <v>0</v>
      </c>
      <c r="Z157" s="55" t="s">
        <v>4739</v>
      </c>
      <c r="AA157" s="55" t="s">
        <v>2661</v>
      </c>
      <c r="AB157" s="55" t="s">
        <v>4740</v>
      </c>
    </row>
    <row r="158" spans="1:29" s="15" customFormat="1" ht="14" customHeight="1" x14ac:dyDescent="0.2">
      <c r="A158" s="17">
        <v>157</v>
      </c>
      <c r="B158" s="51" t="s">
        <v>4741</v>
      </c>
      <c r="C158" s="56" t="s">
        <v>4564</v>
      </c>
      <c r="D158" s="51" t="s">
        <v>4565</v>
      </c>
      <c r="E158" s="52" t="s">
        <v>4566</v>
      </c>
      <c r="F158" s="51" t="s">
        <v>4567</v>
      </c>
      <c r="G158" s="51"/>
      <c r="H158" s="51" t="s">
        <v>967</v>
      </c>
      <c r="I158" s="51"/>
      <c r="J158" s="53" t="s">
        <v>28</v>
      </c>
      <c r="K158" s="53"/>
      <c r="L158" s="53" t="s">
        <v>29</v>
      </c>
      <c r="M158" s="53" t="s">
        <v>30</v>
      </c>
      <c r="N158" s="53"/>
      <c r="O158" s="53">
        <v>2.5</v>
      </c>
      <c r="P158" s="53"/>
      <c r="Q158" s="53" t="s">
        <v>31</v>
      </c>
      <c r="R158" s="53"/>
      <c r="S158" s="72"/>
      <c r="T158" s="53" t="s">
        <v>4742</v>
      </c>
      <c r="U158" s="54" t="s">
        <v>4743</v>
      </c>
      <c r="V158" s="54">
        <v>1</v>
      </c>
      <c r="W158" s="54">
        <v>0</v>
      </c>
      <c r="X158" s="54">
        <v>0</v>
      </c>
      <c r="Y158" s="54">
        <v>0</v>
      </c>
      <c r="Z158" s="60" t="s">
        <v>4673</v>
      </c>
    </row>
    <row r="159" spans="1:29" s="15" customFormat="1" ht="14" customHeight="1" x14ac:dyDescent="0.2">
      <c r="A159" s="17">
        <v>158</v>
      </c>
      <c r="B159" s="51" t="s">
        <v>4741</v>
      </c>
      <c r="C159" s="56" t="s">
        <v>4564</v>
      </c>
      <c r="D159" s="51" t="s">
        <v>4565</v>
      </c>
      <c r="E159" s="52" t="s">
        <v>4566</v>
      </c>
      <c r="F159" s="51" t="s">
        <v>4567</v>
      </c>
      <c r="G159" s="51"/>
      <c r="H159" s="51" t="s">
        <v>967</v>
      </c>
      <c r="I159" s="51"/>
      <c r="J159" s="53" t="s">
        <v>196</v>
      </c>
      <c r="K159" s="53"/>
      <c r="L159" s="53" t="s">
        <v>197</v>
      </c>
      <c r="M159" s="53" t="s">
        <v>30</v>
      </c>
      <c r="N159" s="53"/>
      <c r="O159" s="53">
        <v>2</v>
      </c>
      <c r="P159" s="53"/>
      <c r="Q159" s="53" t="s">
        <v>31</v>
      </c>
      <c r="R159" s="53"/>
      <c r="S159" s="72"/>
      <c r="T159" s="53" t="s">
        <v>4744</v>
      </c>
      <c r="U159" s="53" t="s">
        <v>4745</v>
      </c>
      <c r="V159" s="54">
        <v>0</v>
      </c>
      <c r="W159" s="54">
        <v>0</v>
      </c>
      <c r="X159" s="54">
        <v>0</v>
      </c>
      <c r="Y159" s="54">
        <v>0</v>
      </c>
    </row>
    <row r="160" spans="1:29" s="15" customFormat="1" ht="14" customHeight="1" x14ac:dyDescent="0.2">
      <c r="A160" s="17">
        <v>159</v>
      </c>
      <c r="B160" s="51" t="s">
        <v>1672</v>
      </c>
      <c r="C160" s="56" t="s">
        <v>4564</v>
      </c>
      <c r="D160" s="51" t="s">
        <v>4565</v>
      </c>
      <c r="E160" s="52" t="s">
        <v>4566</v>
      </c>
      <c r="F160" s="51" t="s">
        <v>4567</v>
      </c>
      <c r="G160" s="51"/>
      <c r="H160" s="51" t="s">
        <v>967</v>
      </c>
      <c r="I160" s="51"/>
      <c r="J160" s="53" t="s">
        <v>28</v>
      </c>
      <c r="K160" s="53"/>
      <c r="L160" s="53" t="s">
        <v>29</v>
      </c>
      <c r="M160" s="53" t="s">
        <v>30</v>
      </c>
      <c r="N160" s="53"/>
      <c r="O160" s="53">
        <v>6</v>
      </c>
      <c r="P160" s="53"/>
      <c r="Q160" s="53" t="s">
        <v>31</v>
      </c>
      <c r="R160" s="53"/>
      <c r="S160" s="72"/>
      <c r="T160" s="53" t="s">
        <v>4746</v>
      </c>
      <c r="U160" s="53" t="s">
        <v>4747</v>
      </c>
      <c r="V160" s="54">
        <v>1</v>
      </c>
      <c r="W160" s="54">
        <v>0</v>
      </c>
      <c r="X160" s="54">
        <v>1</v>
      </c>
      <c r="Y160" s="54">
        <v>0</v>
      </c>
      <c r="Z160" s="55" t="s">
        <v>4748</v>
      </c>
      <c r="AB160" s="60" t="s">
        <v>4749</v>
      </c>
    </row>
    <row r="161" spans="1:29" s="15" customFormat="1" ht="14" customHeight="1" x14ac:dyDescent="0.2">
      <c r="A161" s="17">
        <v>160</v>
      </c>
      <c r="B161" s="51" t="s">
        <v>1672</v>
      </c>
      <c r="C161" s="56" t="s">
        <v>4564</v>
      </c>
      <c r="D161" s="51" t="s">
        <v>4565</v>
      </c>
      <c r="E161" s="52" t="s">
        <v>4566</v>
      </c>
      <c r="F161" s="51" t="s">
        <v>4567</v>
      </c>
      <c r="G161" s="51"/>
      <c r="H161" s="51" t="s">
        <v>967</v>
      </c>
      <c r="I161" s="51"/>
      <c r="J161" s="53" t="s">
        <v>196</v>
      </c>
      <c r="K161" s="53"/>
      <c r="L161" s="53" t="s">
        <v>197</v>
      </c>
      <c r="M161" s="53" t="s">
        <v>30</v>
      </c>
      <c r="N161" s="53"/>
      <c r="O161" s="53">
        <v>2.5</v>
      </c>
      <c r="P161" s="53"/>
      <c r="Q161" s="53" t="s">
        <v>31</v>
      </c>
      <c r="R161" s="53"/>
      <c r="S161" s="49" t="s">
        <v>4750</v>
      </c>
      <c r="T161" s="53" t="s">
        <v>4751</v>
      </c>
      <c r="U161" s="53" t="s">
        <v>4752</v>
      </c>
      <c r="V161" s="54">
        <v>1</v>
      </c>
      <c r="W161" s="54">
        <v>0</v>
      </c>
      <c r="X161" s="54">
        <v>0</v>
      </c>
      <c r="Y161" s="54">
        <v>1</v>
      </c>
      <c r="Z161" s="55" t="s">
        <v>4748</v>
      </c>
      <c r="AC161" s="7" t="s">
        <v>168</v>
      </c>
    </row>
    <row r="162" spans="1:29" s="15" customFormat="1" ht="14" customHeight="1" x14ac:dyDescent="0.2">
      <c r="A162" s="17">
        <v>161</v>
      </c>
      <c r="B162" s="51" t="s">
        <v>4753</v>
      </c>
      <c r="C162" s="56" t="s">
        <v>4564</v>
      </c>
      <c r="D162" s="51" t="s">
        <v>4565</v>
      </c>
      <c r="E162" s="52" t="s">
        <v>4566</v>
      </c>
      <c r="F162" s="51" t="s">
        <v>4567</v>
      </c>
      <c r="G162" s="51"/>
      <c r="H162" s="51" t="s">
        <v>967</v>
      </c>
      <c r="I162" s="51"/>
      <c r="J162" s="53" t="s">
        <v>196</v>
      </c>
      <c r="K162" s="53"/>
      <c r="L162" s="53" t="s">
        <v>197</v>
      </c>
      <c r="M162" s="53" t="s">
        <v>30</v>
      </c>
      <c r="N162" s="53"/>
      <c r="O162" s="53">
        <v>1.5</v>
      </c>
      <c r="P162" s="53"/>
      <c r="Q162" s="53" t="s">
        <v>31</v>
      </c>
      <c r="R162" s="53"/>
      <c r="S162" s="49" t="s">
        <v>4754</v>
      </c>
      <c r="T162" s="53" t="s">
        <v>4755</v>
      </c>
      <c r="U162" s="53" t="s">
        <v>4756</v>
      </c>
      <c r="V162" s="54">
        <v>0</v>
      </c>
      <c r="W162" s="54">
        <v>0</v>
      </c>
      <c r="X162" s="54">
        <v>0</v>
      </c>
      <c r="Y162" s="54">
        <v>1</v>
      </c>
      <c r="AC162" s="7" t="s">
        <v>168</v>
      </c>
    </row>
    <row r="163" spans="1:29" s="15" customFormat="1" ht="14" customHeight="1" x14ac:dyDescent="0.2">
      <c r="A163" s="17">
        <v>162</v>
      </c>
      <c r="B163" s="51" t="s">
        <v>4753</v>
      </c>
      <c r="C163" s="56" t="s">
        <v>4564</v>
      </c>
      <c r="D163" s="51" t="s">
        <v>4565</v>
      </c>
      <c r="E163" s="52" t="s">
        <v>4566</v>
      </c>
      <c r="F163" s="51" t="s">
        <v>4567</v>
      </c>
      <c r="G163" s="51"/>
      <c r="H163" s="51" t="s">
        <v>967</v>
      </c>
      <c r="I163" s="51"/>
      <c r="J163" s="53" t="s">
        <v>28</v>
      </c>
      <c r="K163" s="53"/>
      <c r="L163" s="53" t="s">
        <v>29</v>
      </c>
      <c r="M163" s="53" t="s">
        <v>30</v>
      </c>
      <c r="N163" s="53"/>
      <c r="O163" s="53">
        <v>2</v>
      </c>
      <c r="P163" s="53"/>
      <c r="Q163" s="53" t="s">
        <v>31</v>
      </c>
      <c r="R163" s="53"/>
      <c r="S163" s="70"/>
      <c r="T163" s="53" t="s">
        <v>4757</v>
      </c>
      <c r="U163" s="54" t="s">
        <v>4758</v>
      </c>
      <c r="V163" s="54">
        <v>1</v>
      </c>
      <c r="W163" s="54">
        <v>0</v>
      </c>
      <c r="X163" s="54">
        <v>0</v>
      </c>
      <c r="Y163" s="54">
        <v>0</v>
      </c>
      <c r="Z163" s="55" t="s">
        <v>4383</v>
      </c>
    </row>
    <row r="164" spans="1:29" s="15" customFormat="1" ht="14" customHeight="1" x14ac:dyDescent="0.2">
      <c r="A164" s="17">
        <v>163</v>
      </c>
      <c r="B164" s="51" t="s">
        <v>4759</v>
      </c>
      <c r="C164" s="56" t="s">
        <v>4564</v>
      </c>
      <c r="D164" s="51" t="s">
        <v>4565</v>
      </c>
      <c r="E164" s="52" t="s">
        <v>4566</v>
      </c>
      <c r="F164" s="51" t="s">
        <v>4567</v>
      </c>
      <c r="G164" s="51"/>
      <c r="H164" s="51" t="s">
        <v>967</v>
      </c>
      <c r="I164" s="51"/>
      <c r="J164" s="53" t="s">
        <v>196</v>
      </c>
      <c r="K164" s="53"/>
      <c r="L164" s="53" t="s">
        <v>197</v>
      </c>
      <c r="M164" s="53" t="s">
        <v>30</v>
      </c>
      <c r="N164" s="53"/>
      <c r="O164" s="53">
        <v>1.5</v>
      </c>
      <c r="P164" s="53"/>
      <c r="Q164" s="53" t="s">
        <v>31</v>
      </c>
      <c r="R164" s="53"/>
      <c r="S164" s="49" t="s">
        <v>4760</v>
      </c>
      <c r="T164" s="53" t="s">
        <v>4761</v>
      </c>
      <c r="U164" s="53" t="s">
        <v>4762</v>
      </c>
      <c r="V164" s="54">
        <v>1</v>
      </c>
      <c r="W164" s="54">
        <v>0</v>
      </c>
      <c r="X164" s="54">
        <v>0</v>
      </c>
      <c r="Y164" s="54">
        <v>1</v>
      </c>
      <c r="Z164" s="60" t="s">
        <v>4763</v>
      </c>
      <c r="AC164" s="7" t="s">
        <v>168</v>
      </c>
    </row>
    <row r="165" spans="1:29" s="15" customFormat="1" ht="14" customHeight="1" x14ac:dyDescent="0.2">
      <c r="A165" s="17">
        <v>164</v>
      </c>
      <c r="B165" s="51" t="s">
        <v>4759</v>
      </c>
      <c r="C165" s="56" t="s">
        <v>4564</v>
      </c>
      <c r="D165" s="51" t="s">
        <v>4565</v>
      </c>
      <c r="E165" s="52" t="s">
        <v>4566</v>
      </c>
      <c r="F165" s="51" t="s">
        <v>4567</v>
      </c>
      <c r="G165" s="51"/>
      <c r="H165" s="51" t="s">
        <v>967</v>
      </c>
      <c r="I165" s="51"/>
      <c r="J165" s="53" t="s">
        <v>28</v>
      </c>
      <c r="K165" s="53"/>
      <c r="L165" s="53" t="s">
        <v>29</v>
      </c>
      <c r="M165" s="53" t="s">
        <v>30</v>
      </c>
      <c r="N165" s="53"/>
      <c r="O165" s="53">
        <v>3</v>
      </c>
      <c r="P165" s="53"/>
      <c r="Q165" s="53" t="s">
        <v>31</v>
      </c>
      <c r="R165" s="53"/>
      <c r="S165" s="72"/>
      <c r="T165" s="53" t="s">
        <v>4764</v>
      </c>
      <c r="U165" s="54" t="s">
        <v>4765</v>
      </c>
      <c r="V165" s="54">
        <v>1</v>
      </c>
      <c r="W165" s="54">
        <v>0</v>
      </c>
      <c r="X165" s="54">
        <v>0</v>
      </c>
      <c r="Y165" s="54">
        <v>0</v>
      </c>
      <c r="Z165" s="60" t="s">
        <v>4763</v>
      </c>
    </row>
    <row r="166" spans="1:29" s="15" customFormat="1" ht="14" customHeight="1" x14ac:dyDescent="0.2">
      <c r="A166" s="17">
        <v>165</v>
      </c>
      <c r="B166" s="51" t="s">
        <v>4766</v>
      </c>
      <c r="C166" s="56" t="s">
        <v>4564</v>
      </c>
      <c r="D166" s="51" t="s">
        <v>4565</v>
      </c>
      <c r="E166" s="52" t="s">
        <v>4566</v>
      </c>
      <c r="F166" s="51" t="s">
        <v>4567</v>
      </c>
      <c r="G166" s="51"/>
      <c r="H166" s="51" t="s">
        <v>967</v>
      </c>
      <c r="I166" s="51"/>
      <c r="J166" s="53" t="s">
        <v>28</v>
      </c>
      <c r="K166" s="53"/>
      <c r="L166" s="53" t="s">
        <v>29</v>
      </c>
      <c r="M166" s="53" t="s">
        <v>30</v>
      </c>
      <c r="N166" s="53"/>
      <c r="O166" s="53">
        <v>2</v>
      </c>
      <c r="P166" s="53"/>
      <c r="Q166" s="53" t="s">
        <v>31</v>
      </c>
      <c r="R166" s="53"/>
      <c r="S166" s="72"/>
      <c r="T166" s="53" t="s">
        <v>4767</v>
      </c>
      <c r="U166" s="53" t="s">
        <v>4768</v>
      </c>
      <c r="V166" s="54">
        <v>1</v>
      </c>
      <c r="W166" s="54">
        <v>0</v>
      </c>
      <c r="X166" s="54">
        <v>0</v>
      </c>
      <c r="Y166" s="54">
        <v>0</v>
      </c>
      <c r="Z166" s="55" t="s">
        <v>209</v>
      </c>
    </row>
    <row r="167" spans="1:29" s="15" customFormat="1" ht="14" customHeight="1" x14ac:dyDescent="0.2">
      <c r="A167" s="17">
        <v>166</v>
      </c>
      <c r="B167" s="51" t="s">
        <v>4766</v>
      </c>
      <c r="C167" s="56" t="s">
        <v>4564</v>
      </c>
      <c r="D167" s="51" t="s">
        <v>4565</v>
      </c>
      <c r="E167" s="52" t="s">
        <v>4566</v>
      </c>
      <c r="F167" s="51" t="s">
        <v>4567</v>
      </c>
      <c r="G167" s="51"/>
      <c r="H167" s="51" t="s">
        <v>967</v>
      </c>
      <c r="I167" s="51"/>
      <c r="J167" s="53" t="s">
        <v>28</v>
      </c>
      <c r="K167" s="53"/>
      <c r="L167" s="53" t="s">
        <v>29</v>
      </c>
      <c r="M167" s="53" t="s">
        <v>30</v>
      </c>
      <c r="N167" s="53"/>
      <c r="O167" s="53">
        <v>6</v>
      </c>
      <c r="P167" s="53"/>
      <c r="Q167" s="53" t="s">
        <v>31</v>
      </c>
      <c r="R167" s="53"/>
      <c r="S167" s="72"/>
      <c r="T167" s="53" t="s">
        <v>4769</v>
      </c>
      <c r="U167" s="54" t="s">
        <v>4770</v>
      </c>
      <c r="V167" s="54">
        <v>1</v>
      </c>
      <c r="W167" s="54">
        <v>0</v>
      </c>
      <c r="X167" s="54">
        <v>1</v>
      </c>
      <c r="Y167" s="54">
        <v>0</v>
      </c>
      <c r="Z167" s="55" t="s">
        <v>209</v>
      </c>
      <c r="AB167" s="60" t="s">
        <v>4749</v>
      </c>
    </row>
    <row r="168" spans="1:29" s="15" customFormat="1" ht="14" customHeight="1" x14ac:dyDescent="0.2">
      <c r="A168" s="17">
        <v>167</v>
      </c>
      <c r="B168" s="51" t="s">
        <v>4771</v>
      </c>
      <c r="C168" s="56" t="s">
        <v>4564</v>
      </c>
      <c r="D168" s="51" t="s">
        <v>4565</v>
      </c>
      <c r="E168" s="52" t="s">
        <v>4566</v>
      </c>
      <c r="F168" s="51" t="s">
        <v>4567</v>
      </c>
      <c r="G168" s="51"/>
      <c r="H168" s="51" t="s">
        <v>967</v>
      </c>
      <c r="I168" s="51"/>
      <c r="J168" s="53" t="s">
        <v>28</v>
      </c>
      <c r="K168" s="53"/>
      <c r="L168" s="53" t="s">
        <v>29</v>
      </c>
      <c r="M168" s="53" t="s">
        <v>30</v>
      </c>
      <c r="N168" s="53"/>
      <c r="O168" s="53">
        <v>7</v>
      </c>
      <c r="P168" s="53"/>
      <c r="Q168" s="53" t="s">
        <v>31</v>
      </c>
      <c r="R168" s="53"/>
      <c r="S168" s="49" t="s">
        <v>4772</v>
      </c>
      <c r="T168" s="53" t="s">
        <v>4773</v>
      </c>
      <c r="U168" s="54" t="s">
        <v>4774</v>
      </c>
      <c r="V168" s="54">
        <v>0</v>
      </c>
      <c r="W168" s="54">
        <v>0</v>
      </c>
      <c r="X168" s="54">
        <v>0</v>
      </c>
      <c r="Y168" s="54">
        <v>1</v>
      </c>
      <c r="AC168" s="7" t="s">
        <v>168</v>
      </c>
    </row>
    <row r="169" spans="1:29" s="15" customFormat="1" ht="14" customHeight="1" x14ac:dyDescent="0.2">
      <c r="A169" s="17">
        <v>168</v>
      </c>
      <c r="B169" s="51" t="s">
        <v>4771</v>
      </c>
      <c r="C169" s="56" t="s">
        <v>4564</v>
      </c>
      <c r="D169" s="51" t="s">
        <v>4565</v>
      </c>
      <c r="E169" s="52" t="s">
        <v>4566</v>
      </c>
      <c r="F169" s="51" t="s">
        <v>4567</v>
      </c>
      <c r="G169" s="51"/>
      <c r="H169" s="51" t="s">
        <v>967</v>
      </c>
      <c r="I169" s="51"/>
      <c r="J169" s="53" t="s">
        <v>28</v>
      </c>
      <c r="K169" s="53"/>
      <c r="L169" s="53" t="s">
        <v>29</v>
      </c>
      <c r="M169" s="53" t="s">
        <v>30</v>
      </c>
      <c r="N169" s="53"/>
      <c r="O169" s="53">
        <v>5.5</v>
      </c>
      <c r="P169" s="53"/>
      <c r="Q169" s="53" t="s">
        <v>31</v>
      </c>
      <c r="R169" s="53"/>
      <c r="S169" s="72"/>
      <c r="T169" s="53" t="s">
        <v>4775</v>
      </c>
      <c r="U169" s="53" t="s">
        <v>4776</v>
      </c>
      <c r="V169" s="54">
        <v>1</v>
      </c>
      <c r="W169" s="54">
        <v>0</v>
      </c>
      <c r="X169" s="54">
        <v>1</v>
      </c>
      <c r="Y169" s="54">
        <v>0</v>
      </c>
      <c r="Z169" s="55" t="s">
        <v>4777</v>
      </c>
      <c r="AB169" s="60" t="s">
        <v>4778</v>
      </c>
    </row>
    <row r="170" spans="1:29" s="15" customFormat="1" ht="14" customHeight="1" x14ac:dyDescent="0.2">
      <c r="A170" s="17">
        <v>169</v>
      </c>
      <c r="B170" s="51" t="s">
        <v>4779</v>
      </c>
      <c r="C170" s="56" t="s">
        <v>4564</v>
      </c>
      <c r="D170" s="51" t="s">
        <v>4565</v>
      </c>
      <c r="E170" s="52" t="s">
        <v>4566</v>
      </c>
      <c r="F170" s="51" t="s">
        <v>4567</v>
      </c>
      <c r="G170" s="51"/>
      <c r="H170" s="51" t="s">
        <v>967</v>
      </c>
      <c r="I170" s="51"/>
      <c r="J170" s="53" t="s">
        <v>28</v>
      </c>
      <c r="K170" s="53"/>
      <c r="L170" s="53" t="s">
        <v>29</v>
      </c>
      <c r="M170" s="53" t="s">
        <v>30</v>
      </c>
      <c r="N170" s="53"/>
      <c r="O170" s="53">
        <v>5</v>
      </c>
      <c r="P170" s="53"/>
      <c r="Q170" s="53" t="s">
        <v>31</v>
      </c>
      <c r="R170" s="53"/>
      <c r="S170" s="70"/>
      <c r="T170" s="53" t="s">
        <v>4780</v>
      </c>
      <c r="U170" s="54" t="s">
        <v>4781</v>
      </c>
      <c r="V170" s="54">
        <v>1</v>
      </c>
      <c r="W170" s="54">
        <v>0</v>
      </c>
      <c r="X170" s="54">
        <v>1</v>
      </c>
      <c r="Y170" s="54">
        <v>0</v>
      </c>
      <c r="Z170" s="55" t="s">
        <v>4782</v>
      </c>
      <c r="AB170" s="60" t="s">
        <v>4783</v>
      </c>
    </row>
    <row r="171" spans="1:29" s="15" customFormat="1" ht="14" customHeight="1" x14ac:dyDescent="0.2">
      <c r="A171" s="17">
        <v>170</v>
      </c>
      <c r="B171" s="51" t="s">
        <v>4779</v>
      </c>
      <c r="C171" s="56" t="s">
        <v>4564</v>
      </c>
      <c r="D171" s="51" t="s">
        <v>4565</v>
      </c>
      <c r="E171" s="52" t="s">
        <v>4566</v>
      </c>
      <c r="F171" s="51" t="s">
        <v>4567</v>
      </c>
      <c r="G171" s="51"/>
      <c r="H171" s="51" t="s">
        <v>967</v>
      </c>
      <c r="I171" s="51"/>
      <c r="J171" s="53" t="s">
        <v>28</v>
      </c>
      <c r="K171" s="53"/>
      <c r="L171" s="53" t="s">
        <v>29</v>
      </c>
      <c r="M171" s="53" t="s">
        <v>30</v>
      </c>
      <c r="N171" s="53"/>
      <c r="O171" s="53">
        <v>3</v>
      </c>
      <c r="P171" s="53"/>
      <c r="Q171" s="53" t="s">
        <v>31</v>
      </c>
      <c r="R171" s="53"/>
      <c r="S171" s="49" t="s">
        <v>4784</v>
      </c>
      <c r="T171" s="53" t="s">
        <v>4785</v>
      </c>
      <c r="U171" s="54" t="s">
        <v>4786</v>
      </c>
      <c r="V171" s="54">
        <v>0</v>
      </c>
      <c r="W171" s="54">
        <v>0</v>
      </c>
      <c r="X171" s="54">
        <v>1</v>
      </c>
      <c r="Y171" s="54">
        <v>1</v>
      </c>
      <c r="AB171" s="60" t="s">
        <v>4783</v>
      </c>
      <c r="AC171" s="7"/>
    </row>
    <row r="172" spans="1:29" s="15" customFormat="1" ht="14" customHeight="1" x14ac:dyDescent="0.2">
      <c r="A172" s="17">
        <v>171</v>
      </c>
      <c r="B172" s="51" t="s">
        <v>4787</v>
      </c>
      <c r="C172" s="56" t="s">
        <v>4564</v>
      </c>
      <c r="D172" s="51" t="s">
        <v>4565</v>
      </c>
      <c r="E172" s="52" t="s">
        <v>4566</v>
      </c>
      <c r="F172" s="51" t="s">
        <v>4567</v>
      </c>
      <c r="G172" s="51"/>
      <c r="H172" s="51" t="s">
        <v>967</v>
      </c>
      <c r="I172" s="51"/>
      <c r="J172" s="53" t="s">
        <v>28</v>
      </c>
      <c r="K172" s="53"/>
      <c r="L172" s="53" t="s">
        <v>29</v>
      </c>
      <c r="M172" s="53" t="s">
        <v>30</v>
      </c>
      <c r="N172" s="53"/>
      <c r="O172" s="53">
        <v>5</v>
      </c>
      <c r="P172" s="53"/>
      <c r="Q172" s="53" t="s">
        <v>31</v>
      </c>
      <c r="R172" s="53"/>
      <c r="S172" s="72"/>
      <c r="T172" s="53" t="s">
        <v>4788</v>
      </c>
      <c r="U172" s="53" t="s">
        <v>4789</v>
      </c>
      <c r="V172" s="54">
        <v>1</v>
      </c>
      <c r="W172" s="54">
        <v>0</v>
      </c>
      <c r="X172" s="54">
        <v>0</v>
      </c>
      <c r="Y172" s="54">
        <v>1</v>
      </c>
      <c r="Z172" s="60" t="s">
        <v>4673</v>
      </c>
      <c r="AC172" s="7"/>
    </row>
    <row r="173" spans="1:29" s="15" customFormat="1" x14ac:dyDescent="0.2">
      <c r="A173" s="17">
        <v>172</v>
      </c>
      <c r="B173" s="51" t="s">
        <v>4790</v>
      </c>
      <c r="C173" s="56" t="s">
        <v>4564</v>
      </c>
      <c r="D173" s="51" t="s">
        <v>4565</v>
      </c>
      <c r="E173" s="52" t="s">
        <v>4566</v>
      </c>
      <c r="F173" s="51" t="s">
        <v>4567</v>
      </c>
      <c r="G173" s="51"/>
      <c r="H173" s="51" t="s">
        <v>967</v>
      </c>
      <c r="I173" s="51"/>
      <c r="J173" s="53" t="s">
        <v>389</v>
      </c>
      <c r="K173" s="53"/>
      <c r="L173" s="53" t="s">
        <v>390</v>
      </c>
      <c r="M173" s="53" t="s">
        <v>30</v>
      </c>
      <c r="N173" s="53"/>
      <c r="O173" s="53">
        <v>5</v>
      </c>
      <c r="P173" s="53"/>
      <c r="Q173" s="53" t="s">
        <v>31</v>
      </c>
      <c r="R173" s="53"/>
      <c r="S173" s="72"/>
      <c r="T173" s="53" t="s">
        <v>4791</v>
      </c>
      <c r="U173" s="53" t="s">
        <v>4792</v>
      </c>
      <c r="V173" s="54">
        <v>1</v>
      </c>
      <c r="W173" s="54">
        <v>0</v>
      </c>
      <c r="X173" s="54">
        <v>1</v>
      </c>
      <c r="Y173" s="54">
        <v>0</v>
      </c>
      <c r="Z173" s="55" t="s">
        <v>4793</v>
      </c>
      <c r="AB173" s="55" t="s">
        <v>3591</v>
      </c>
    </row>
    <row r="174" spans="1:29" s="15" customFormat="1" ht="14" customHeight="1" x14ac:dyDescent="0.2">
      <c r="A174" s="17">
        <v>173</v>
      </c>
      <c r="B174" s="51" t="s">
        <v>4790</v>
      </c>
      <c r="C174" s="56" t="s">
        <v>4564</v>
      </c>
      <c r="D174" s="51" t="s">
        <v>4565</v>
      </c>
      <c r="E174" s="52" t="s">
        <v>4566</v>
      </c>
      <c r="F174" s="51" t="s">
        <v>4567</v>
      </c>
      <c r="G174" s="51"/>
      <c r="H174" s="51" t="s">
        <v>967</v>
      </c>
      <c r="I174" s="51"/>
      <c r="J174" s="53" t="s">
        <v>28</v>
      </c>
      <c r="K174" s="53"/>
      <c r="L174" s="53" t="s">
        <v>29</v>
      </c>
      <c r="M174" s="53" t="s">
        <v>30</v>
      </c>
      <c r="N174" s="53"/>
      <c r="O174" s="53">
        <v>3</v>
      </c>
      <c r="P174" s="53"/>
      <c r="Q174" s="53" t="s">
        <v>31</v>
      </c>
      <c r="R174" s="53"/>
      <c r="S174" s="49" t="s">
        <v>4794</v>
      </c>
      <c r="T174" s="53" t="s">
        <v>4795</v>
      </c>
      <c r="U174" s="53" t="s">
        <v>4796</v>
      </c>
      <c r="V174" s="54">
        <v>1</v>
      </c>
      <c r="W174" s="54">
        <v>0</v>
      </c>
      <c r="X174" s="54">
        <v>1</v>
      </c>
      <c r="Y174" s="54">
        <v>1</v>
      </c>
      <c r="Z174" s="60" t="s">
        <v>4673</v>
      </c>
      <c r="AB174" s="60" t="s">
        <v>4797</v>
      </c>
      <c r="AC174" s="7"/>
    </row>
    <row r="175" spans="1:29" s="15" customFormat="1" ht="14" customHeight="1" x14ac:dyDescent="0.2">
      <c r="A175" s="17">
        <v>174</v>
      </c>
      <c r="B175" s="51" t="s">
        <v>4790</v>
      </c>
      <c r="C175" s="56" t="s">
        <v>4564</v>
      </c>
      <c r="D175" s="51" t="s">
        <v>4565</v>
      </c>
      <c r="E175" s="52" t="s">
        <v>4566</v>
      </c>
      <c r="F175" s="51" t="s">
        <v>4567</v>
      </c>
      <c r="G175" s="51"/>
      <c r="H175" s="51" t="s">
        <v>967</v>
      </c>
      <c r="I175" s="51"/>
      <c r="J175" s="53" t="s">
        <v>196</v>
      </c>
      <c r="K175" s="53"/>
      <c r="L175" s="53" t="s">
        <v>197</v>
      </c>
      <c r="M175" s="53" t="s">
        <v>30</v>
      </c>
      <c r="N175" s="53"/>
      <c r="O175" s="53">
        <v>2</v>
      </c>
      <c r="P175" s="53"/>
      <c r="Q175" s="53" t="s">
        <v>31</v>
      </c>
      <c r="R175" s="53"/>
      <c r="S175" s="72"/>
      <c r="T175" s="53" t="s">
        <v>4798</v>
      </c>
      <c r="U175" s="53" t="s">
        <v>4799</v>
      </c>
      <c r="V175" s="54">
        <v>0</v>
      </c>
      <c r="W175" s="54">
        <v>0</v>
      </c>
      <c r="X175" s="54">
        <v>0</v>
      </c>
      <c r="Y175" s="54">
        <v>0</v>
      </c>
    </row>
    <row r="176" spans="1:29" s="15" customFormat="1" ht="14" customHeight="1" x14ac:dyDescent="0.2">
      <c r="A176" s="17">
        <v>175</v>
      </c>
      <c r="B176" s="51" t="s">
        <v>4790</v>
      </c>
      <c r="C176" s="56" t="s">
        <v>4564</v>
      </c>
      <c r="D176" s="51" t="s">
        <v>4565</v>
      </c>
      <c r="E176" s="52" t="s">
        <v>4566</v>
      </c>
      <c r="F176" s="51" t="s">
        <v>4567</v>
      </c>
      <c r="G176" s="51"/>
      <c r="H176" s="51" t="s">
        <v>967</v>
      </c>
      <c r="I176" s="51"/>
      <c r="J176" s="53" t="s">
        <v>770</v>
      </c>
      <c r="K176" s="53"/>
      <c r="L176" s="53" t="s">
        <v>197</v>
      </c>
      <c r="M176" s="53" t="s">
        <v>30</v>
      </c>
      <c r="N176" s="53"/>
      <c r="O176" s="53">
        <v>3.5</v>
      </c>
      <c r="P176" s="53"/>
      <c r="Q176" s="53" t="s">
        <v>31</v>
      </c>
      <c r="R176" s="53"/>
      <c r="S176" s="72"/>
      <c r="T176" s="53" t="s">
        <v>4800</v>
      </c>
      <c r="U176" s="53" t="s">
        <v>4801</v>
      </c>
      <c r="V176" s="54">
        <v>0</v>
      </c>
      <c r="W176" s="54">
        <v>0</v>
      </c>
      <c r="X176" s="54">
        <v>1</v>
      </c>
      <c r="Y176" s="54">
        <v>0</v>
      </c>
      <c r="AB176" s="60" t="s">
        <v>4802</v>
      </c>
    </row>
    <row r="177" spans="1:29" s="15" customFormat="1" ht="14" customHeight="1" x14ac:dyDescent="0.2">
      <c r="A177" s="17">
        <v>176</v>
      </c>
      <c r="B177" s="51" t="s">
        <v>4790</v>
      </c>
      <c r="C177" s="56" t="s">
        <v>4564</v>
      </c>
      <c r="D177" s="51" t="s">
        <v>4565</v>
      </c>
      <c r="E177" s="52" t="s">
        <v>4566</v>
      </c>
      <c r="F177" s="51" t="s">
        <v>4567</v>
      </c>
      <c r="G177" s="51"/>
      <c r="H177" s="51" t="s">
        <v>967</v>
      </c>
      <c r="I177" s="51"/>
      <c r="J177" s="53" t="s">
        <v>770</v>
      </c>
      <c r="K177" s="53"/>
      <c r="L177" s="53" t="s">
        <v>197</v>
      </c>
      <c r="M177" s="53" t="s">
        <v>30</v>
      </c>
      <c r="N177" s="53"/>
      <c r="O177" s="53">
        <v>3</v>
      </c>
      <c r="P177" s="53"/>
      <c r="Q177" s="53" t="s">
        <v>31</v>
      </c>
      <c r="R177" s="53"/>
      <c r="S177" s="72"/>
      <c r="T177" s="53" t="s">
        <v>4803</v>
      </c>
      <c r="U177" s="53" t="s">
        <v>4804</v>
      </c>
      <c r="V177" s="54">
        <v>0</v>
      </c>
      <c r="W177" s="54">
        <v>1</v>
      </c>
      <c r="X177" s="54">
        <v>1</v>
      </c>
      <c r="Y177" s="54">
        <v>0</v>
      </c>
      <c r="AA177" s="55" t="s">
        <v>2116</v>
      </c>
      <c r="AB177" s="55" t="s">
        <v>4805</v>
      </c>
    </row>
    <row r="178" spans="1:29" s="15" customFormat="1" ht="14" customHeight="1" x14ac:dyDescent="0.2">
      <c r="A178" s="17">
        <v>177</v>
      </c>
      <c r="B178" s="51" t="s">
        <v>4790</v>
      </c>
      <c r="C178" s="56" t="s">
        <v>4564</v>
      </c>
      <c r="D178" s="51" t="s">
        <v>4565</v>
      </c>
      <c r="E178" s="52" t="s">
        <v>4566</v>
      </c>
      <c r="F178" s="51" t="s">
        <v>4567</v>
      </c>
      <c r="G178" s="51"/>
      <c r="H178" s="51" t="s">
        <v>967</v>
      </c>
      <c r="I178" s="51"/>
      <c r="J178" s="53" t="s">
        <v>770</v>
      </c>
      <c r="K178" s="53"/>
      <c r="L178" s="53" t="s">
        <v>197</v>
      </c>
      <c r="M178" s="53" t="s">
        <v>30</v>
      </c>
      <c r="N178" s="53"/>
      <c r="O178" s="53">
        <v>5</v>
      </c>
      <c r="P178" s="53"/>
      <c r="Q178" s="53" t="s">
        <v>31</v>
      </c>
      <c r="R178" s="53"/>
      <c r="S178" s="72"/>
      <c r="T178" s="53" t="s">
        <v>4806</v>
      </c>
      <c r="U178" s="53" t="s">
        <v>4807</v>
      </c>
      <c r="V178" s="54">
        <v>0</v>
      </c>
      <c r="W178" s="54">
        <v>0</v>
      </c>
      <c r="X178" s="54">
        <v>0</v>
      </c>
      <c r="Y178" s="54">
        <v>0</v>
      </c>
    </row>
    <row r="179" spans="1:29" s="15" customFormat="1" ht="14" customHeight="1" x14ac:dyDescent="0.2">
      <c r="A179" s="17">
        <v>178</v>
      </c>
      <c r="B179" s="51" t="s">
        <v>4808</v>
      </c>
      <c r="C179" s="56" t="s">
        <v>4564</v>
      </c>
      <c r="D179" s="51" t="s">
        <v>4565</v>
      </c>
      <c r="E179" s="52" t="s">
        <v>4566</v>
      </c>
      <c r="F179" s="51" t="s">
        <v>4567</v>
      </c>
      <c r="G179" s="51"/>
      <c r="H179" s="51" t="s">
        <v>967</v>
      </c>
      <c r="I179" s="51"/>
      <c r="J179" s="53" t="s">
        <v>389</v>
      </c>
      <c r="K179" s="53"/>
      <c r="L179" s="53" t="s">
        <v>390</v>
      </c>
      <c r="M179" s="53" t="s">
        <v>30</v>
      </c>
      <c r="N179" s="53"/>
      <c r="O179" s="53">
        <v>5.5</v>
      </c>
      <c r="P179" s="53"/>
      <c r="Q179" s="53" t="s">
        <v>44</v>
      </c>
      <c r="R179" s="53"/>
      <c r="S179" s="72"/>
      <c r="T179" s="53" t="s">
        <v>4809</v>
      </c>
      <c r="U179" s="53" t="s">
        <v>4810</v>
      </c>
      <c r="V179" s="61">
        <v>0</v>
      </c>
      <c r="W179" s="61">
        <v>0</v>
      </c>
      <c r="X179" s="61">
        <v>0</v>
      </c>
      <c r="Y179" s="61">
        <v>1</v>
      </c>
      <c r="AC179" s="7" t="s">
        <v>168</v>
      </c>
    </row>
    <row r="180" spans="1:29" s="15" customFormat="1" ht="14" customHeight="1" x14ac:dyDescent="0.2">
      <c r="A180" s="17">
        <v>179</v>
      </c>
      <c r="B180" s="51" t="s">
        <v>4808</v>
      </c>
      <c r="C180" s="56" t="s">
        <v>4564</v>
      </c>
      <c r="D180" s="51" t="s">
        <v>4565</v>
      </c>
      <c r="E180" s="52" t="s">
        <v>4566</v>
      </c>
      <c r="F180" s="51" t="s">
        <v>4567</v>
      </c>
      <c r="G180" s="51"/>
      <c r="H180" s="51" t="s">
        <v>967</v>
      </c>
      <c r="I180" s="51"/>
      <c r="J180" s="53" t="s">
        <v>196</v>
      </c>
      <c r="K180" s="53"/>
      <c r="L180" s="53" t="s">
        <v>197</v>
      </c>
      <c r="M180" s="53" t="s">
        <v>30</v>
      </c>
      <c r="N180" s="53"/>
      <c r="O180" s="53">
        <v>9</v>
      </c>
      <c r="P180" s="53"/>
      <c r="Q180" s="53" t="s">
        <v>44</v>
      </c>
      <c r="R180" s="53"/>
      <c r="S180" s="72"/>
      <c r="T180" s="53" t="s">
        <v>4811</v>
      </c>
      <c r="U180" s="53" t="s">
        <v>4812</v>
      </c>
      <c r="V180" s="54">
        <v>1</v>
      </c>
      <c r="W180" s="54">
        <v>0</v>
      </c>
      <c r="X180" s="54">
        <v>0</v>
      </c>
      <c r="Y180" s="54">
        <v>0</v>
      </c>
      <c r="Z180" s="60" t="s">
        <v>4673</v>
      </c>
    </row>
    <row r="181" spans="1:29" s="15" customFormat="1" ht="14" customHeight="1" x14ac:dyDescent="0.2">
      <c r="A181" s="17">
        <v>180</v>
      </c>
      <c r="B181" s="51" t="s">
        <v>4808</v>
      </c>
      <c r="C181" s="56" t="s">
        <v>4564</v>
      </c>
      <c r="D181" s="51" t="s">
        <v>4565</v>
      </c>
      <c r="E181" s="52" t="s">
        <v>4566</v>
      </c>
      <c r="F181" s="51" t="s">
        <v>4567</v>
      </c>
      <c r="G181" s="51"/>
      <c r="H181" s="51" t="s">
        <v>967</v>
      </c>
      <c r="I181" s="51"/>
      <c r="J181" s="53" t="s">
        <v>28</v>
      </c>
      <c r="K181" s="53"/>
      <c r="L181" s="53" t="s">
        <v>29</v>
      </c>
      <c r="M181" s="53" t="s">
        <v>30</v>
      </c>
      <c r="N181" s="53"/>
      <c r="O181" s="53">
        <v>3</v>
      </c>
      <c r="P181" s="53"/>
      <c r="Q181" s="53" t="s">
        <v>31</v>
      </c>
      <c r="R181" s="53"/>
      <c r="S181" s="72"/>
      <c r="T181" s="53" t="s">
        <v>4813</v>
      </c>
      <c r="U181" s="54" t="s">
        <v>4814</v>
      </c>
      <c r="V181" s="54">
        <v>1</v>
      </c>
      <c r="W181" s="54">
        <v>0</v>
      </c>
      <c r="X181" s="54">
        <v>0</v>
      </c>
      <c r="Y181" s="54">
        <v>0</v>
      </c>
      <c r="Z181" s="60" t="s">
        <v>4763</v>
      </c>
    </row>
    <row r="182" spans="1:29" s="15" customFormat="1" ht="14" customHeight="1" x14ac:dyDescent="0.2">
      <c r="A182" s="17">
        <v>181</v>
      </c>
      <c r="B182" s="51" t="s">
        <v>3763</v>
      </c>
      <c r="C182" s="56" t="s">
        <v>4564</v>
      </c>
      <c r="D182" s="51" t="s">
        <v>4565</v>
      </c>
      <c r="E182" s="52" t="s">
        <v>4566</v>
      </c>
      <c r="F182" s="51" t="s">
        <v>4567</v>
      </c>
      <c r="G182" s="51"/>
      <c r="H182" s="51" t="s">
        <v>967</v>
      </c>
      <c r="I182" s="51"/>
      <c r="J182" s="53" t="s">
        <v>389</v>
      </c>
      <c r="K182" s="53"/>
      <c r="L182" s="53" t="s">
        <v>390</v>
      </c>
      <c r="M182" s="53" t="s">
        <v>30</v>
      </c>
      <c r="N182" s="53"/>
      <c r="O182" s="53">
        <v>8</v>
      </c>
      <c r="P182" s="53"/>
      <c r="Q182" s="53" t="s">
        <v>31</v>
      </c>
      <c r="R182" s="53"/>
      <c r="S182" s="49" t="s">
        <v>4815</v>
      </c>
      <c r="T182" s="53" t="s">
        <v>4816</v>
      </c>
      <c r="U182" s="53" t="s">
        <v>4817</v>
      </c>
      <c r="V182" s="61">
        <v>0</v>
      </c>
      <c r="W182" s="61">
        <v>0</v>
      </c>
      <c r="X182" s="61">
        <v>0</v>
      </c>
      <c r="Y182" s="61">
        <v>1</v>
      </c>
      <c r="AC182" s="7"/>
    </row>
    <row r="183" spans="1:29" s="15" customFormat="1" ht="14" customHeight="1" x14ac:dyDescent="0.2">
      <c r="A183" s="17">
        <v>182</v>
      </c>
      <c r="B183" s="51" t="s">
        <v>3763</v>
      </c>
      <c r="C183" s="56" t="s">
        <v>4564</v>
      </c>
      <c r="D183" s="51" t="s">
        <v>4565</v>
      </c>
      <c r="E183" s="52" t="s">
        <v>4566</v>
      </c>
      <c r="F183" s="51" t="s">
        <v>4567</v>
      </c>
      <c r="G183" s="51"/>
      <c r="H183" s="51" t="s">
        <v>967</v>
      </c>
      <c r="I183" s="51"/>
      <c r="J183" s="53" t="s">
        <v>196</v>
      </c>
      <c r="K183" s="53"/>
      <c r="L183" s="53" t="s">
        <v>197</v>
      </c>
      <c r="M183" s="53" t="s">
        <v>30</v>
      </c>
      <c r="N183" s="53"/>
      <c r="O183" s="53">
        <v>3</v>
      </c>
      <c r="P183" s="53"/>
      <c r="Q183" s="53" t="s">
        <v>31</v>
      </c>
      <c r="R183" s="53"/>
      <c r="S183" s="72"/>
      <c r="T183" s="53" t="s">
        <v>4818</v>
      </c>
      <c r="U183" s="53" t="s">
        <v>4819</v>
      </c>
      <c r="V183" s="54">
        <v>0</v>
      </c>
      <c r="W183" s="54">
        <v>0</v>
      </c>
      <c r="X183" s="54">
        <v>0</v>
      </c>
      <c r="Y183" s="54">
        <v>1</v>
      </c>
      <c r="AC183" s="7"/>
    </row>
    <row r="184" spans="1:29" s="15" customFormat="1" ht="14" customHeight="1" x14ac:dyDescent="0.2">
      <c r="A184" s="17">
        <v>183</v>
      </c>
      <c r="B184" s="51" t="s">
        <v>3763</v>
      </c>
      <c r="C184" s="56" t="s">
        <v>4564</v>
      </c>
      <c r="D184" s="51" t="s">
        <v>4565</v>
      </c>
      <c r="E184" s="52" t="s">
        <v>4566</v>
      </c>
      <c r="F184" s="51" t="s">
        <v>4567</v>
      </c>
      <c r="G184" s="51"/>
      <c r="H184" s="51" t="s">
        <v>967</v>
      </c>
      <c r="I184" s="51"/>
      <c r="J184" s="53" t="s">
        <v>196</v>
      </c>
      <c r="K184" s="53"/>
      <c r="L184" s="53" t="s">
        <v>197</v>
      </c>
      <c r="M184" s="53" t="s">
        <v>30</v>
      </c>
      <c r="N184" s="53"/>
      <c r="O184" s="53">
        <v>1</v>
      </c>
      <c r="P184" s="53"/>
      <c r="Q184" s="53" t="s">
        <v>31</v>
      </c>
      <c r="R184" s="53"/>
      <c r="S184" s="72"/>
      <c r="T184" s="53" t="s">
        <v>4820</v>
      </c>
      <c r="U184" s="53" t="s">
        <v>4821</v>
      </c>
      <c r="V184" s="54">
        <v>0</v>
      </c>
      <c r="W184" s="54">
        <v>0</v>
      </c>
      <c r="X184" s="54">
        <v>0</v>
      </c>
      <c r="Y184" s="54">
        <v>1</v>
      </c>
      <c r="AC184" s="7"/>
    </row>
    <row r="185" spans="1:29" s="15" customFormat="1" ht="14" customHeight="1" x14ac:dyDescent="0.2">
      <c r="A185" s="17">
        <v>184</v>
      </c>
      <c r="B185" s="51" t="s">
        <v>3763</v>
      </c>
      <c r="C185" s="56" t="s">
        <v>4564</v>
      </c>
      <c r="D185" s="51" t="s">
        <v>4565</v>
      </c>
      <c r="E185" s="52" t="s">
        <v>4566</v>
      </c>
      <c r="F185" s="51" t="s">
        <v>4567</v>
      </c>
      <c r="G185" s="51"/>
      <c r="H185" s="51" t="s">
        <v>967</v>
      </c>
      <c r="I185" s="51"/>
      <c r="J185" s="53" t="s">
        <v>196</v>
      </c>
      <c r="K185" s="53"/>
      <c r="L185" s="53" t="s">
        <v>197</v>
      </c>
      <c r="M185" s="53" t="s">
        <v>30</v>
      </c>
      <c r="N185" s="53"/>
      <c r="O185" s="53" t="s">
        <v>3121</v>
      </c>
      <c r="P185" s="53"/>
      <c r="Q185" s="53" t="s">
        <v>31</v>
      </c>
      <c r="R185" s="53"/>
      <c r="S185" s="72"/>
      <c r="T185" s="53" t="s">
        <v>4822</v>
      </c>
      <c r="U185" s="53" t="s">
        <v>4823</v>
      </c>
      <c r="V185" s="54">
        <v>0</v>
      </c>
      <c r="W185" s="54">
        <v>0</v>
      </c>
      <c r="X185" s="54">
        <v>0</v>
      </c>
      <c r="Y185" s="54">
        <v>1</v>
      </c>
      <c r="AC185" s="7"/>
    </row>
    <row r="186" spans="1:29" s="15" customFormat="1" ht="14" customHeight="1" x14ac:dyDescent="0.2">
      <c r="A186" s="17">
        <v>185</v>
      </c>
      <c r="B186" s="51" t="s">
        <v>3763</v>
      </c>
      <c r="C186" s="56" t="s">
        <v>4564</v>
      </c>
      <c r="D186" s="51" t="s">
        <v>4565</v>
      </c>
      <c r="E186" s="52" t="s">
        <v>4566</v>
      </c>
      <c r="F186" s="51" t="s">
        <v>4567</v>
      </c>
      <c r="G186" s="51"/>
      <c r="H186" s="51" t="s">
        <v>967</v>
      </c>
      <c r="I186" s="51"/>
      <c r="J186" s="53" t="s">
        <v>196</v>
      </c>
      <c r="K186" s="53"/>
      <c r="L186" s="53" t="s">
        <v>197</v>
      </c>
      <c r="M186" s="53" t="s">
        <v>30</v>
      </c>
      <c r="N186" s="53"/>
      <c r="O186" s="53">
        <v>2</v>
      </c>
      <c r="P186" s="53"/>
      <c r="Q186" s="53" t="s">
        <v>44</v>
      </c>
      <c r="R186" s="53"/>
      <c r="S186" s="72"/>
      <c r="T186" s="53" t="s">
        <v>4824</v>
      </c>
      <c r="U186" s="53" t="s">
        <v>4825</v>
      </c>
      <c r="V186" s="54">
        <v>0</v>
      </c>
      <c r="W186" s="54">
        <v>0</v>
      </c>
      <c r="X186" s="54">
        <v>0</v>
      </c>
      <c r="Y186" s="54">
        <v>0</v>
      </c>
    </row>
    <row r="187" spans="1:29" s="15" customFormat="1" ht="14" customHeight="1" x14ac:dyDescent="0.2">
      <c r="A187" s="17">
        <v>186</v>
      </c>
      <c r="B187" s="51" t="s">
        <v>3763</v>
      </c>
      <c r="C187" s="56" t="s">
        <v>4564</v>
      </c>
      <c r="D187" s="51" t="s">
        <v>4565</v>
      </c>
      <c r="E187" s="52" t="s">
        <v>4566</v>
      </c>
      <c r="F187" s="51" t="s">
        <v>4567</v>
      </c>
      <c r="G187" s="51"/>
      <c r="H187" s="51" t="s">
        <v>967</v>
      </c>
      <c r="I187" s="51"/>
      <c r="J187" s="53" t="s">
        <v>196</v>
      </c>
      <c r="K187" s="53"/>
      <c r="L187" s="53" t="s">
        <v>197</v>
      </c>
      <c r="M187" s="53" t="s">
        <v>30</v>
      </c>
      <c r="N187" s="53"/>
      <c r="O187" s="53">
        <v>4</v>
      </c>
      <c r="P187" s="53"/>
      <c r="Q187" s="53" t="s">
        <v>31</v>
      </c>
      <c r="R187" s="53"/>
      <c r="S187" s="72"/>
      <c r="T187" s="53" t="s">
        <v>4826</v>
      </c>
      <c r="U187" s="53" t="s">
        <v>4827</v>
      </c>
      <c r="V187" s="54">
        <v>0</v>
      </c>
      <c r="W187" s="54">
        <v>0</v>
      </c>
      <c r="X187" s="54">
        <v>0</v>
      </c>
      <c r="Y187" s="54">
        <v>0</v>
      </c>
    </row>
    <row r="188" spans="1:29" s="15" customFormat="1" ht="14" customHeight="1" x14ac:dyDescent="0.2">
      <c r="A188" s="17">
        <v>187</v>
      </c>
      <c r="B188" s="51" t="s">
        <v>3763</v>
      </c>
      <c r="C188" s="56" t="s">
        <v>4564</v>
      </c>
      <c r="D188" s="51" t="s">
        <v>4565</v>
      </c>
      <c r="E188" s="52" t="s">
        <v>4566</v>
      </c>
      <c r="F188" s="51" t="s">
        <v>4567</v>
      </c>
      <c r="G188" s="51"/>
      <c r="H188" s="51" t="s">
        <v>967</v>
      </c>
      <c r="I188" s="51"/>
      <c r="J188" s="53" t="s">
        <v>196</v>
      </c>
      <c r="K188" s="53"/>
      <c r="L188" s="53" t="s">
        <v>197</v>
      </c>
      <c r="M188" s="53" t="s">
        <v>30</v>
      </c>
      <c r="N188" s="53"/>
      <c r="O188" s="53" t="s">
        <v>3170</v>
      </c>
      <c r="P188" s="53"/>
      <c r="Q188" s="53" t="s">
        <v>31</v>
      </c>
      <c r="R188" s="53"/>
      <c r="S188" s="49" t="s">
        <v>4828</v>
      </c>
      <c r="T188" s="53" t="s">
        <v>4829</v>
      </c>
      <c r="U188" s="53" t="s">
        <v>4830</v>
      </c>
      <c r="V188" s="54">
        <v>1</v>
      </c>
      <c r="W188" s="54">
        <v>0</v>
      </c>
      <c r="X188" s="54">
        <v>0</v>
      </c>
      <c r="Y188" s="54">
        <v>1</v>
      </c>
      <c r="Z188" s="55" t="s">
        <v>1018</v>
      </c>
      <c r="AC188" s="7" t="s">
        <v>168</v>
      </c>
    </row>
    <row r="189" spans="1:29" s="15" customFormat="1" ht="14" customHeight="1" x14ac:dyDescent="0.2">
      <c r="A189" s="17">
        <v>188</v>
      </c>
      <c r="B189" s="51" t="s">
        <v>3763</v>
      </c>
      <c r="C189" s="56" t="s">
        <v>4564</v>
      </c>
      <c r="D189" s="51" t="s">
        <v>4565</v>
      </c>
      <c r="E189" s="52" t="s">
        <v>4566</v>
      </c>
      <c r="F189" s="51" t="s">
        <v>4567</v>
      </c>
      <c r="G189" s="51"/>
      <c r="H189" s="51" t="s">
        <v>967</v>
      </c>
      <c r="I189" s="51"/>
      <c r="J189" s="53" t="s">
        <v>196</v>
      </c>
      <c r="K189" s="53"/>
      <c r="L189" s="53" t="s">
        <v>197</v>
      </c>
      <c r="M189" s="53" t="s">
        <v>30</v>
      </c>
      <c r="N189" s="53"/>
      <c r="O189" s="53">
        <v>2</v>
      </c>
      <c r="P189" s="53"/>
      <c r="Q189" s="53" t="s">
        <v>31</v>
      </c>
      <c r="R189" s="53"/>
      <c r="S189" s="72"/>
      <c r="T189" s="53" t="s">
        <v>4831</v>
      </c>
      <c r="U189" s="53" t="s">
        <v>4832</v>
      </c>
      <c r="V189" s="54">
        <v>1</v>
      </c>
      <c r="W189" s="54">
        <v>0</v>
      </c>
      <c r="X189" s="54">
        <v>0</v>
      </c>
      <c r="Y189" s="54">
        <v>0</v>
      </c>
      <c r="Z189" s="55" t="s">
        <v>1018</v>
      </c>
    </row>
    <row r="190" spans="1:29" s="15" customFormat="1" ht="14" customHeight="1" x14ac:dyDescent="0.2">
      <c r="A190" s="17">
        <v>189</v>
      </c>
      <c r="B190" s="51" t="s">
        <v>3763</v>
      </c>
      <c r="C190" s="56" t="s">
        <v>4564</v>
      </c>
      <c r="D190" s="51" t="s">
        <v>4565</v>
      </c>
      <c r="E190" s="52" t="s">
        <v>4566</v>
      </c>
      <c r="F190" s="51" t="s">
        <v>4567</v>
      </c>
      <c r="G190" s="51"/>
      <c r="H190" s="51" t="s">
        <v>967</v>
      </c>
      <c r="I190" s="51"/>
      <c r="J190" s="53" t="s">
        <v>196</v>
      </c>
      <c r="K190" s="53"/>
      <c r="L190" s="53" t="s">
        <v>197</v>
      </c>
      <c r="M190" s="53" t="s">
        <v>30</v>
      </c>
      <c r="N190" s="53"/>
      <c r="O190" s="53">
        <v>3</v>
      </c>
      <c r="P190" s="53"/>
      <c r="Q190" s="53" t="s">
        <v>31</v>
      </c>
      <c r="R190" s="53"/>
      <c r="S190" s="72"/>
      <c r="T190" s="53" t="s">
        <v>4833</v>
      </c>
      <c r="U190" s="53" t="s">
        <v>4834</v>
      </c>
      <c r="V190" s="54">
        <v>0</v>
      </c>
      <c r="W190" s="54">
        <v>0</v>
      </c>
      <c r="X190" s="54">
        <v>0</v>
      </c>
      <c r="Y190" s="54">
        <v>0</v>
      </c>
    </row>
    <row r="191" spans="1:29" s="15" customFormat="1" ht="14" customHeight="1" x14ac:dyDescent="0.2">
      <c r="A191" s="17">
        <v>190</v>
      </c>
      <c r="B191" s="51" t="s">
        <v>3763</v>
      </c>
      <c r="C191" s="56" t="s">
        <v>4564</v>
      </c>
      <c r="D191" s="51" t="s">
        <v>4565</v>
      </c>
      <c r="E191" s="52" t="s">
        <v>4566</v>
      </c>
      <c r="F191" s="51" t="s">
        <v>4567</v>
      </c>
      <c r="G191" s="51"/>
      <c r="H191" s="51" t="s">
        <v>967</v>
      </c>
      <c r="I191" s="51"/>
      <c r="J191" s="53" t="s">
        <v>196</v>
      </c>
      <c r="K191" s="53"/>
      <c r="L191" s="53" t="s">
        <v>197</v>
      </c>
      <c r="M191" s="53" t="s">
        <v>30</v>
      </c>
      <c r="N191" s="53"/>
      <c r="O191" s="53">
        <v>3</v>
      </c>
      <c r="P191" s="53"/>
      <c r="Q191" s="53" t="s">
        <v>31</v>
      </c>
      <c r="R191" s="53"/>
      <c r="S191" s="49" t="s">
        <v>4835</v>
      </c>
      <c r="T191" s="53" t="s">
        <v>4836</v>
      </c>
      <c r="U191" s="53" t="s">
        <v>4837</v>
      </c>
      <c r="V191" s="54">
        <v>1</v>
      </c>
      <c r="W191" s="54">
        <v>0</v>
      </c>
      <c r="X191" s="54">
        <v>0</v>
      </c>
      <c r="Y191" s="54">
        <v>1</v>
      </c>
      <c r="Z191" s="55" t="s">
        <v>1018</v>
      </c>
      <c r="AC191" s="7" t="s">
        <v>168</v>
      </c>
    </row>
    <row r="192" spans="1:29" s="15" customFormat="1" ht="14" customHeight="1" x14ac:dyDescent="0.2">
      <c r="A192" s="17">
        <v>191</v>
      </c>
      <c r="B192" s="51" t="s">
        <v>4790</v>
      </c>
      <c r="C192" s="51" t="s">
        <v>4564</v>
      </c>
      <c r="D192" s="51" t="s">
        <v>4565</v>
      </c>
      <c r="E192" s="52" t="s">
        <v>4566</v>
      </c>
      <c r="F192" s="51" t="s">
        <v>4567</v>
      </c>
      <c r="G192" s="51"/>
      <c r="H192" s="51" t="s">
        <v>967</v>
      </c>
      <c r="I192" s="51"/>
      <c r="J192" s="53" t="s">
        <v>770</v>
      </c>
      <c r="K192" s="53"/>
      <c r="L192" s="53" t="s">
        <v>197</v>
      </c>
      <c r="M192" s="53" t="s">
        <v>30</v>
      </c>
      <c r="N192" s="53"/>
      <c r="O192" s="53">
        <v>7</v>
      </c>
      <c r="P192" s="53"/>
      <c r="Q192" s="53" t="s">
        <v>44</v>
      </c>
      <c r="R192" s="53"/>
      <c r="S192" s="72"/>
      <c r="T192" s="53" t="s">
        <v>4838</v>
      </c>
      <c r="U192" s="53" t="s">
        <v>4839</v>
      </c>
      <c r="V192" s="54">
        <v>0</v>
      </c>
      <c r="W192" s="54">
        <v>0</v>
      </c>
      <c r="X192" s="54">
        <v>0</v>
      </c>
      <c r="Y192" s="54">
        <v>0</v>
      </c>
    </row>
    <row r="193" spans="1:29" s="62" customFormat="1" ht="14" customHeight="1" x14ac:dyDescent="0.2">
      <c r="A193" s="17">
        <v>192</v>
      </c>
      <c r="B193" s="51" t="s">
        <v>4790</v>
      </c>
      <c r="C193" s="51" t="s">
        <v>4564</v>
      </c>
      <c r="D193" s="51" t="s">
        <v>4565</v>
      </c>
      <c r="E193" s="52" t="s">
        <v>4566</v>
      </c>
      <c r="F193" s="51" t="s">
        <v>4567</v>
      </c>
      <c r="G193" s="51"/>
      <c r="H193" s="51" t="s">
        <v>967</v>
      </c>
      <c r="I193" s="51"/>
      <c r="J193" s="53" t="s">
        <v>770</v>
      </c>
      <c r="K193" s="53"/>
      <c r="L193" s="53" t="s">
        <v>197</v>
      </c>
      <c r="M193" s="53" t="s">
        <v>30</v>
      </c>
      <c r="N193" s="53"/>
      <c r="O193" s="53">
        <v>5</v>
      </c>
      <c r="P193" s="53"/>
      <c r="Q193" s="53" t="s">
        <v>44</v>
      </c>
      <c r="R193" s="53"/>
      <c r="S193" s="72"/>
      <c r="T193" s="53" t="s">
        <v>4840</v>
      </c>
      <c r="U193" s="53" t="s">
        <v>4841</v>
      </c>
      <c r="V193" s="54">
        <v>0</v>
      </c>
      <c r="W193" s="54">
        <v>1</v>
      </c>
      <c r="X193" s="54">
        <v>1</v>
      </c>
      <c r="Y193" s="54">
        <v>0</v>
      </c>
      <c r="Z193" s="15"/>
      <c r="AA193" s="55" t="s">
        <v>2116</v>
      </c>
      <c r="AB193" s="55" t="s">
        <v>4805</v>
      </c>
      <c r="AC193" s="15"/>
    </row>
    <row r="194" spans="1:29" s="62" customFormat="1" ht="14" customHeight="1" x14ac:dyDescent="0.2">
      <c r="A194" s="17">
        <v>193</v>
      </c>
      <c r="B194" s="51" t="s">
        <v>4790</v>
      </c>
      <c r="C194" s="51" t="s">
        <v>4564</v>
      </c>
      <c r="D194" s="51" t="s">
        <v>4565</v>
      </c>
      <c r="E194" s="52" t="s">
        <v>4566</v>
      </c>
      <c r="F194" s="51" t="s">
        <v>4567</v>
      </c>
      <c r="G194" s="51"/>
      <c r="H194" s="51" t="s">
        <v>967</v>
      </c>
      <c r="I194" s="51"/>
      <c r="J194" s="53" t="s">
        <v>770</v>
      </c>
      <c r="K194" s="53"/>
      <c r="L194" s="53" t="s">
        <v>197</v>
      </c>
      <c r="M194" s="53" t="s">
        <v>30</v>
      </c>
      <c r="N194" s="53"/>
      <c r="O194" s="53">
        <v>5</v>
      </c>
      <c r="P194" s="53"/>
      <c r="Q194" s="53" t="s">
        <v>44</v>
      </c>
      <c r="R194" s="53"/>
      <c r="S194" s="72"/>
      <c r="T194" s="53" t="s">
        <v>4842</v>
      </c>
      <c r="U194" s="53" t="s">
        <v>4843</v>
      </c>
      <c r="V194" s="54">
        <v>0</v>
      </c>
      <c r="W194" s="54">
        <v>0</v>
      </c>
      <c r="X194" s="54">
        <v>0</v>
      </c>
      <c r="Y194" s="54">
        <v>0</v>
      </c>
      <c r="Z194" s="15"/>
      <c r="AA194" s="15"/>
      <c r="AB194" s="15"/>
      <c r="AC194" s="15"/>
    </row>
    <row r="195" spans="1:29" s="62" customFormat="1" ht="14" customHeight="1" x14ac:dyDescent="0.2">
      <c r="A195" s="17">
        <v>194</v>
      </c>
      <c r="B195" s="51" t="s">
        <v>4790</v>
      </c>
      <c r="C195" s="51" t="s">
        <v>4564</v>
      </c>
      <c r="D195" s="51" t="s">
        <v>4565</v>
      </c>
      <c r="E195" s="52" t="s">
        <v>4566</v>
      </c>
      <c r="F195" s="51" t="s">
        <v>4567</v>
      </c>
      <c r="G195" s="51"/>
      <c r="H195" s="51" t="s">
        <v>967</v>
      </c>
      <c r="I195" s="51"/>
      <c r="J195" s="53" t="s">
        <v>770</v>
      </c>
      <c r="K195" s="53"/>
      <c r="L195" s="53" t="s">
        <v>197</v>
      </c>
      <c r="M195" s="53" t="s">
        <v>30</v>
      </c>
      <c r="N195" s="53"/>
      <c r="O195" s="53">
        <v>7</v>
      </c>
      <c r="P195" s="53"/>
      <c r="Q195" s="53" t="s">
        <v>31</v>
      </c>
      <c r="R195" s="53"/>
      <c r="S195" s="49" t="s">
        <v>4844</v>
      </c>
      <c r="T195" s="53" t="s">
        <v>4845</v>
      </c>
      <c r="U195" s="53" t="s">
        <v>4846</v>
      </c>
      <c r="V195" s="54">
        <v>0</v>
      </c>
      <c r="W195" s="54">
        <v>0</v>
      </c>
      <c r="X195" s="54">
        <v>0</v>
      </c>
      <c r="Y195" s="54">
        <v>1</v>
      </c>
      <c r="Z195" s="15"/>
      <c r="AA195" s="15"/>
      <c r="AB195" s="15"/>
      <c r="AC195" s="7" t="s">
        <v>168</v>
      </c>
    </row>
    <row r="196" spans="1:29" s="62" customFormat="1" ht="14" customHeight="1" x14ac:dyDescent="0.2">
      <c r="A196" s="17">
        <v>195</v>
      </c>
      <c r="B196" s="51" t="s">
        <v>4790</v>
      </c>
      <c r="C196" s="51" t="s">
        <v>4564</v>
      </c>
      <c r="D196" s="51" t="s">
        <v>4565</v>
      </c>
      <c r="E196" s="52" t="s">
        <v>4566</v>
      </c>
      <c r="F196" s="51" t="s">
        <v>4567</v>
      </c>
      <c r="G196" s="51"/>
      <c r="H196" s="51" t="s">
        <v>967</v>
      </c>
      <c r="I196" s="51"/>
      <c r="J196" s="53" t="s">
        <v>770</v>
      </c>
      <c r="K196" s="53"/>
      <c r="L196" s="53" t="s">
        <v>197</v>
      </c>
      <c r="M196" s="53" t="s">
        <v>30</v>
      </c>
      <c r="N196" s="53"/>
      <c r="O196" s="53">
        <v>4.5</v>
      </c>
      <c r="P196" s="53"/>
      <c r="Q196" s="53" t="s">
        <v>31</v>
      </c>
      <c r="R196" s="53"/>
      <c r="S196" s="72"/>
      <c r="T196" s="53" t="s">
        <v>4847</v>
      </c>
      <c r="U196" s="53" t="s">
        <v>4848</v>
      </c>
      <c r="V196" s="54">
        <v>0</v>
      </c>
      <c r="W196" s="54">
        <v>0</v>
      </c>
      <c r="X196" s="54">
        <v>0</v>
      </c>
      <c r="Y196" s="54">
        <v>0</v>
      </c>
      <c r="Z196" s="15"/>
      <c r="AA196" s="15"/>
      <c r="AB196" s="15"/>
      <c r="AC196" s="15"/>
    </row>
    <row r="197" spans="1:29" s="62" customFormat="1" ht="14" customHeight="1" x14ac:dyDescent="0.2">
      <c r="A197" s="17">
        <v>196</v>
      </c>
      <c r="B197" s="51" t="s">
        <v>4790</v>
      </c>
      <c r="C197" s="51" t="s">
        <v>4564</v>
      </c>
      <c r="D197" s="51" t="s">
        <v>4565</v>
      </c>
      <c r="E197" s="52" t="s">
        <v>4566</v>
      </c>
      <c r="F197" s="51" t="s">
        <v>4567</v>
      </c>
      <c r="G197" s="51"/>
      <c r="H197" s="51" t="s">
        <v>967</v>
      </c>
      <c r="I197" s="51"/>
      <c r="J197" s="53" t="s">
        <v>770</v>
      </c>
      <c r="K197" s="53"/>
      <c r="L197" s="53" t="s">
        <v>197</v>
      </c>
      <c r="M197" s="53" t="s">
        <v>30</v>
      </c>
      <c r="N197" s="53"/>
      <c r="O197" s="53">
        <v>8</v>
      </c>
      <c r="P197" s="53"/>
      <c r="Q197" s="53" t="s">
        <v>44</v>
      </c>
      <c r="R197" s="53"/>
      <c r="S197" s="72"/>
      <c r="T197" s="53" t="s">
        <v>4849</v>
      </c>
      <c r="U197" s="53" t="s">
        <v>4850</v>
      </c>
      <c r="V197" s="54">
        <v>0</v>
      </c>
      <c r="W197" s="54">
        <v>0</v>
      </c>
      <c r="X197" s="54">
        <v>1</v>
      </c>
      <c r="Y197" s="54">
        <v>0</v>
      </c>
      <c r="Z197" s="15"/>
      <c r="AA197" s="15"/>
      <c r="AB197" s="60" t="s">
        <v>4802</v>
      </c>
      <c r="AC197" s="15"/>
    </row>
    <row r="198" spans="1:29" s="62" customFormat="1" ht="14" customHeight="1" x14ac:dyDescent="0.2">
      <c r="A198" s="17">
        <v>197</v>
      </c>
      <c r="B198" s="51" t="s">
        <v>4790</v>
      </c>
      <c r="C198" s="51" t="s">
        <v>4564</v>
      </c>
      <c r="D198" s="51" t="s">
        <v>4565</v>
      </c>
      <c r="E198" s="52" t="s">
        <v>4566</v>
      </c>
      <c r="F198" s="51" t="s">
        <v>4567</v>
      </c>
      <c r="G198" s="51"/>
      <c r="H198" s="51" t="s">
        <v>967</v>
      </c>
      <c r="I198" s="51"/>
      <c r="J198" s="53" t="s">
        <v>770</v>
      </c>
      <c r="K198" s="53"/>
      <c r="L198" s="53" t="s">
        <v>197</v>
      </c>
      <c r="M198" s="53" t="s">
        <v>30</v>
      </c>
      <c r="N198" s="53"/>
      <c r="O198" s="53">
        <v>3</v>
      </c>
      <c r="P198" s="53"/>
      <c r="Q198" s="53" t="s">
        <v>44</v>
      </c>
      <c r="R198" s="53"/>
      <c r="S198" s="72"/>
      <c r="T198" s="53" t="s">
        <v>4851</v>
      </c>
      <c r="U198" s="53" t="s">
        <v>4852</v>
      </c>
      <c r="V198" s="54">
        <v>0</v>
      </c>
      <c r="W198" s="54">
        <v>1</v>
      </c>
      <c r="X198" s="54">
        <v>1</v>
      </c>
      <c r="Y198" s="54">
        <v>0</v>
      </c>
      <c r="Z198" s="15"/>
      <c r="AA198" s="55" t="s">
        <v>2116</v>
      </c>
      <c r="AB198" s="55" t="s">
        <v>4805</v>
      </c>
      <c r="AC198" s="15"/>
    </row>
    <row r="199" spans="1:29" s="62" customFormat="1" ht="14" customHeight="1" x14ac:dyDescent="0.2">
      <c r="A199" s="17">
        <v>198</v>
      </c>
      <c r="B199" s="51" t="s">
        <v>4790</v>
      </c>
      <c r="C199" s="51" t="s">
        <v>4564</v>
      </c>
      <c r="D199" s="51" t="s">
        <v>4565</v>
      </c>
      <c r="E199" s="52" t="s">
        <v>4566</v>
      </c>
      <c r="F199" s="51" t="s">
        <v>4567</v>
      </c>
      <c r="G199" s="51"/>
      <c r="H199" s="51" t="s">
        <v>967</v>
      </c>
      <c r="I199" s="51"/>
      <c r="J199" s="53" t="s">
        <v>770</v>
      </c>
      <c r="K199" s="53"/>
      <c r="L199" s="53" t="s">
        <v>197</v>
      </c>
      <c r="M199" s="53" t="s">
        <v>30</v>
      </c>
      <c r="N199" s="53"/>
      <c r="O199" s="53">
        <v>6</v>
      </c>
      <c r="P199" s="53"/>
      <c r="Q199" s="53" t="s">
        <v>31</v>
      </c>
      <c r="R199" s="53"/>
      <c r="S199" s="72"/>
      <c r="T199" s="53" t="s">
        <v>4853</v>
      </c>
      <c r="U199" s="53" t="s">
        <v>4854</v>
      </c>
      <c r="V199" s="54">
        <v>0</v>
      </c>
      <c r="W199" s="54">
        <v>0</v>
      </c>
      <c r="X199" s="54">
        <v>0</v>
      </c>
      <c r="Y199" s="54">
        <v>0</v>
      </c>
      <c r="Z199" s="15"/>
      <c r="AA199" s="15"/>
      <c r="AB199" s="15"/>
      <c r="AC199" s="15"/>
    </row>
    <row r="200" spans="1:29" s="62" customFormat="1" ht="14" customHeight="1" x14ac:dyDescent="0.2">
      <c r="A200" s="17">
        <v>199</v>
      </c>
      <c r="B200" s="51" t="s">
        <v>4790</v>
      </c>
      <c r="C200" s="51" t="s">
        <v>4564</v>
      </c>
      <c r="D200" s="51" t="s">
        <v>4565</v>
      </c>
      <c r="E200" s="52" t="s">
        <v>4566</v>
      </c>
      <c r="F200" s="51" t="s">
        <v>4567</v>
      </c>
      <c r="G200" s="51"/>
      <c r="H200" s="51" t="s">
        <v>967</v>
      </c>
      <c r="I200" s="51"/>
      <c r="J200" s="53" t="s">
        <v>770</v>
      </c>
      <c r="K200" s="53"/>
      <c r="L200" s="53" t="s">
        <v>197</v>
      </c>
      <c r="M200" s="53" t="s">
        <v>30</v>
      </c>
      <c r="N200" s="53"/>
      <c r="O200" s="53">
        <v>3</v>
      </c>
      <c r="P200" s="53"/>
      <c r="Q200" s="53" t="s">
        <v>44</v>
      </c>
      <c r="R200" s="53"/>
      <c r="S200" s="72"/>
      <c r="T200" s="53" t="s">
        <v>4855</v>
      </c>
      <c r="U200" s="53" t="s">
        <v>4856</v>
      </c>
      <c r="V200" s="53">
        <v>1</v>
      </c>
      <c r="W200" s="53">
        <v>0</v>
      </c>
      <c r="X200" s="53">
        <v>0</v>
      </c>
      <c r="Y200" s="53">
        <v>0</v>
      </c>
      <c r="Z200" s="55" t="s">
        <v>1299</v>
      </c>
      <c r="AA200" s="15"/>
      <c r="AB200" s="15"/>
      <c r="AC200" s="15"/>
    </row>
    <row r="201" spans="1:29" s="62" customFormat="1" ht="14" customHeight="1" x14ac:dyDescent="0.2">
      <c r="A201" s="17">
        <v>200</v>
      </c>
      <c r="B201" s="51" t="s">
        <v>4790</v>
      </c>
      <c r="C201" s="51" t="s">
        <v>4564</v>
      </c>
      <c r="D201" s="51" t="s">
        <v>4565</v>
      </c>
      <c r="E201" s="52" t="s">
        <v>4566</v>
      </c>
      <c r="F201" s="51" t="s">
        <v>4567</v>
      </c>
      <c r="G201" s="51"/>
      <c r="H201" s="51" t="s">
        <v>967</v>
      </c>
      <c r="I201" s="51"/>
      <c r="J201" s="53" t="s">
        <v>770</v>
      </c>
      <c r="K201" s="53"/>
      <c r="L201" s="53" t="s">
        <v>197</v>
      </c>
      <c r="M201" s="53" t="s">
        <v>30</v>
      </c>
      <c r="N201" s="53"/>
      <c r="O201" s="53">
        <v>7</v>
      </c>
      <c r="P201" s="53"/>
      <c r="Q201" s="53" t="s">
        <v>44</v>
      </c>
      <c r="R201" s="53"/>
      <c r="S201" s="72"/>
      <c r="T201" s="53" t="s">
        <v>4857</v>
      </c>
      <c r="U201" s="53" t="s">
        <v>4858</v>
      </c>
      <c r="V201" s="53">
        <v>0</v>
      </c>
      <c r="W201" s="53">
        <v>0</v>
      </c>
      <c r="X201" s="53">
        <v>0</v>
      </c>
      <c r="Y201" s="53">
        <v>1</v>
      </c>
      <c r="Z201" s="15"/>
      <c r="AA201" s="15"/>
      <c r="AB201" s="15"/>
      <c r="AC201" s="7" t="s">
        <v>168</v>
      </c>
    </row>
    <row r="202" spans="1:29" s="15" customFormat="1" ht="14" customHeight="1" x14ac:dyDescent="0.2">
      <c r="A202" s="17">
        <v>201</v>
      </c>
      <c r="B202" s="51" t="s">
        <v>4859</v>
      </c>
      <c r="C202" s="51" t="s">
        <v>4860</v>
      </c>
      <c r="D202" s="51" t="s">
        <v>4861</v>
      </c>
      <c r="E202" s="52" t="s">
        <v>4862</v>
      </c>
      <c r="F202" s="51" t="s">
        <v>4863</v>
      </c>
      <c r="G202" s="51"/>
      <c r="H202" s="51" t="s">
        <v>967</v>
      </c>
      <c r="I202" s="51"/>
      <c r="J202" s="53" t="s">
        <v>196</v>
      </c>
      <c r="K202" s="53"/>
      <c r="L202" s="17" t="s">
        <v>197</v>
      </c>
      <c r="M202" s="53" t="s">
        <v>30</v>
      </c>
      <c r="N202" s="53"/>
      <c r="O202" s="53" t="s">
        <v>3679</v>
      </c>
      <c r="P202" s="53"/>
      <c r="Q202" s="53" t="s">
        <v>31</v>
      </c>
      <c r="R202" s="53"/>
      <c r="S202" s="72"/>
      <c r="T202" s="53" t="s">
        <v>718</v>
      </c>
      <c r="U202" s="53" t="s">
        <v>4864</v>
      </c>
      <c r="V202" s="54">
        <v>0</v>
      </c>
      <c r="W202" s="54">
        <v>0</v>
      </c>
      <c r="X202" s="54">
        <v>1</v>
      </c>
      <c r="Y202" s="54">
        <v>0</v>
      </c>
      <c r="AB202" s="55" t="s">
        <v>1994</v>
      </c>
    </row>
    <row r="203" spans="1:29" s="15" customFormat="1" ht="14" customHeight="1" x14ac:dyDescent="0.2">
      <c r="A203" s="17">
        <v>202</v>
      </c>
      <c r="B203" s="51" t="s">
        <v>4859</v>
      </c>
      <c r="C203" s="51" t="s">
        <v>4860</v>
      </c>
      <c r="D203" s="51" t="s">
        <v>4861</v>
      </c>
      <c r="E203" s="52" t="s">
        <v>4862</v>
      </c>
      <c r="F203" s="51" t="s">
        <v>4863</v>
      </c>
      <c r="G203" s="51"/>
      <c r="H203" s="51" t="s">
        <v>967</v>
      </c>
      <c r="I203" s="51"/>
      <c r="J203" s="53" t="s">
        <v>196</v>
      </c>
      <c r="K203" s="53"/>
      <c r="L203" s="53" t="s">
        <v>197</v>
      </c>
      <c r="M203" s="53" t="s">
        <v>30</v>
      </c>
      <c r="N203" s="53"/>
      <c r="O203" s="53">
        <v>1</v>
      </c>
      <c r="P203" s="53"/>
      <c r="Q203" s="53" t="s">
        <v>31</v>
      </c>
      <c r="R203" s="53"/>
      <c r="S203" s="72"/>
      <c r="T203" s="53" t="s">
        <v>720</v>
      </c>
      <c r="U203" s="53" t="s">
        <v>4865</v>
      </c>
      <c r="V203" s="54">
        <v>0</v>
      </c>
      <c r="W203" s="54">
        <v>0</v>
      </c>
      <c r="X203" s="54">
        <v>1</v>
      </c>
      <c r="Y203" s="54">
        <v>0</v>
      </c>
      <c r="AB203" s="55" t="s">
        <v>1994</v>
      </c>
    </row>
    <row r="204" spans="1:29" s="15" customFormat="1" ht="14" customHeight="1" x14ac:dyDescent="0.2">
      <c r="A204" s="17">
        <v>203</v>
      </c>
      <c r="B204" s="51" t="s">
        <v>4859</v>
      </c>
      <c r="C204" s="51" t="s">
        <v>4860</v>
      </c>
      <c r="D204" s="51" t="s">
        <v>4861</v>
      </c>
      <c r="E204" s="52" t="s">
        <v>4862</v>
      </c>
      <c r="F204" s="51" t="s">
        <v>4863</v>
      </c>
      <c r="G204" s="51"/>
      <c r="H204" s="51" t="s">
        <v>967</v>
      </c>
      <c r="I204" s="51"/>
      <c r="J204" s="53" t="s">
        <v>196</v>
      </c>
      <c r="K204" s="53"/>
      <c r="L204" s="53" t="s">
        <v>197</v>
      </c>
      <c r="M204" s="53" t="s">
        <v>30</v>
      </c>
      <c r="N204" s="53"/>
      <c r="O204" s="53" t="s">
        <v>3170</v>
      </c>
      <c r="P204" s="53"/>
      <c r="Q204" s="53" t="s">
        <v>44</v>
      </c>
      <c r="R204" s="53"/>
      <c r="S204" s="72"/>
      <c r="T204" s="53" t="s">
        <v>722</v>
      </c>
      <c r="U204" s="53" t="s">
        <v>4866</v>
      </c>
      <c r="V204" s="54">
        <v>0</v>
      </c>
      <c r="W204" s="54">
        <v>0</v>
      </c>
      <c r="X204" s="54">
        <v>1</v>
      </c>
      <c r="Y204" s="54">
        <v>0</v>
      </c>
      <c r="AB204" s="55" t="s">
        <v>1994</v>
      </c>
    </row>
    <row r="205" spans="1:29" s="15" customFormat="1" ht="14" customHeight="1" x14ac:dyDescent="0.2">
      <c r="A205" s="17">
        <v>204</v>
      </c>
      <c r="B205" s="51" t="s">
        <v>4859</v>
      </c>
      <c r="C205" s="51" t="s">
        <v>4860</v>
      </c>
      <c r="D205" s="51" t="s">
        <v>4861</v>
      </c>
      <c r="E205" s="52" t="s">
        <v>4862</v>
      </c>
      <c r="F205" s="51" t="s">
        <v>4863</v>
      </c>
      <c r="G205" s="51"/>
      <c r="H205" s="51" t="s">
        <v>967</v>
      </c>
      <c r="I205" s="51"/>
      <c r="J205" s="53" t="s">
        <v>196</v>
      </c>
      <c r="K205" s="53"/>
      <c r="L205" s="53" t="s">
        <v>197</v>
      </c>
      <c r="M205" s="53" t="s">
        <v>30</v>
      </c>
      <c r="N205" s="53"/>
      <c r="O205" s="53" t="s">
        <v>3121</v>
      </c>
      <c r="P205" s="53"/>
      <c r="Q205" s="53" t="s">
        <v>44</v>
      </c>
      <c r="R205" s="53"/>
      <c r="S205" s="72"/>
      <c r="T205" s="53" t="s">
        <v>724</v>
      </c>
      <c r="U205" s="53" t="s">
        <v>4867</v>
      </c>
      <c r="V205" s="54">
        <v>0</v>
      </c>
      <c r="W205" s="54">
        <v>0</v>
      </c>
      <c r="X205" s="54">
        <v>1</v>
      </c>
      <c r="Y205" s="54">
        <v>0</v>
      </c>
      <c r="AB205" s="55" t="s">
        <v>1994</v>
      </c>
    </row>
    <row r="206" spans="1:29" s="15" customFormat="1" ht="14" customHeight="1" x14ac:dyDescent="0.2">
      <c r="A206" s="17">
        <v>205</v>
      </c>
      <c r="B206" s="51" t="s">
        <v>4859</v>
      </c>
      <c r="C206" s="51" t="s">
        <v>4860</v>
      </c>
      <c r="D206" s="51" t="s">
        <v>4861</v>
      </c>
      <c r="E206" s="52" t="s">
        <v>4862</v>
      </c>
      <c r="F206" s="51" t="s">
        <v>4863</v>
      </c>
      <c r="G206" s="51"/>
      <c r="H206" s="51" t="s">
        <v>967</v>
      </c>
      <c r="I206" s="51"/>
      <c r="J206" s="53" t="s">
        <v>196</v>
      </c>
      <c r="K206" s="53"/>
      <c r="L206" s="53" t="s">
        <v>197</v>
      </c>
      <c r="M206" s="53" t="s">
        <v>30</v>
      </c>
      <c r="N206" s="53"/>
      <c r="O206" s="53" t="s">
        <v>4868</v>
      </c>
      <c r="P206" s="53"/>
      <c r="Q206" s="53" t="s">
        <v>31</v>
      </c>
      <c r="R206" s="53"/>
      <c r="S206" s="49" t="s">
        <v>4869</v>
      </c>
      <c r="T206" s="53" t="s">
        <v>4870</v>
      </c>
      <c r="U206" s="53" t="s">
        <v>4871</v>
      </c>
      <c r="V206" s="54">
        <v>0</v>
      </c>
      <c r="W206" s="54">
        <v>0</v>
      </c>
      <c r="X206" s="54">
        <v>1</v>
      </c>
      <c r="Y206" s="54">
        <v>1</v>
      </c>
      <c r="AB206" s="55" t="s">
        <v>1994</v>
      </c>
      <c r="AC206" s="7" t="s">
        <v>168</v>
      </c>
    </row>
    <row r="207" spans="1:29" s="15" customFormat="1" ht="14" customHeight="1" x14ac:dyDescent="0.2">
      <c r="A207" s="17">
        <v>206</v>
      </c>
      <c r="B207" s="51" t="s">
        <v>4859</v>
      </c>
      <c r="C207" s="51" t="s">
        <v>4860</v>
      </c>
      <c r="D207" s="51" t="s">
        <v>4861</v>
      </c>
      <c r="E207" s="52" t="s">
        <v>4862</v>
      </c>
      <c r="F207" s="51" t="s">
        <v>4863</v>
      </c>
      <c r="G207" s="51"/>
      <c r="H207" s="51" t="s">
        <v>967</v>
      </c>
      <c r="I207" s="51"/>
      <c r="J207" s="53" t="s">
        <v>196</v>
      </c>
      <c r="K207" s="53"/>
      <c r="L207" s="53" t="s">
        <v>197</v>
      </c>
      <c r="M207" s="53" t="s">
        <v>30</v>
      </c>
      <c r="N207" s="53"/>
      <c r="O207" s="53">
        <v>2</v>
      </c>
      <c r="P207" s="53"/>
      <c r="Q207" s="53" t="s">
        <v>44</v>
      </c>
      <c r="R207" s="53"/>
      <c r="S207" s="72"/>
      <c r="T207" s="53" t="s">
        <v>4872</v>
      </c>
      <c r="U207" s="53" t="s">
        <v>4873</v>
      </c>
      <c r="V207" s="61">
        <v>0</v>
      </c>
      <c r="W207" s="61">
        <v>0</v>
      </c>
      <c r="X207" s="61">
        <v>0</v>
      </c>
      <c r="Y207" s="61">
        <v>0</v>
      </c>
    </row>
    <row r="208" spans="1:29" s="15" customFormat="1" ht="14" customHeight="1" x14ac:dyDescent="0.2">
      <c r="A208" s="17">
        <v>207</v>
      </c>
      <c r="B208" s="51" t="s">
        <v>4859</v>
      </c>
      <c r="C208" s="51" t="s">
        <v>4860</v>
      </c>
      <c r="D208" s="51" t="s">
        <v>4861</v>
      </c>
      <c r="E208" s="52" t="s">
        <v>4862</v>
      </c>
      <c r="F208" s="51" t="s">
        <v>4863</v>
      </c>
      <c r="G208" s="51"/>
      <c r="H208" s="51" t="s">
        <v>967</v>
      </c>
      <c r="I208" s="51"/>
      <c r="J208" s="53" t="s">
        <v>196</v>
      </c>
      <c r="K208" s="53"/>
      <c r="L208" s="53" t="s">
        <v>197</v>
      </c>
      <c r="M208" s="53" t="s">
        <v>30</v>
      </c>
      <c r="N208" s="53"/>
      <c r="O208" s="53">
        <v>1</v>
      </c>
      <c r="P208" s="53"/>
      <c r="Q208" s="53" t="s">
        <v>31</v>
      </c>
      <c r="R208" s="53"/>
      <c r="S208" s="49" t="s">
        <v>4874</v>
      </c>
      <c r="T208" s="53" t="s">
        <v>4875</v>
      </c>
      <c r="U208" s="53" t="s">
        <v>4876</v>
      </c>
      <c r="V208" s="54">
        <v>0</v>
      </c>
      <c r="W208" s="54">
        <v>0</v>
      </c>
      <c r="X208" s="54">
        <v>0</v>
      </c>
      <c r="Y208" s="54">
        <v>1</v>
      </c>
      <c r="AC208" s="7" t="s">
        <v>168</v>
      </c>
    </row>
    <row r="209" spans="1:29" s="15" customFormat="1" ht="14" customHeight="1" x14ac:dyDescent="0.2">
      <c r="A209" s="17">
        <v>208</v>
      </c>
      <c r="B209" s="51" t="s">
        <v>4859</v>
      </c>
      <c r="C209" s="51" t="s">
        <v>4860</v>
      </c>
      <c r="D209" s="51" t="s">
        <v>4861</v>
      </c>
      <c r="E209" s="52" t="s">
        <v>4862</v>
      </c>
      <c r="F209" s="51" t="s">
        <v>4863</v>
      </c>
      <c r="G209" s="51"/>
      <c r="H209" s="51" t="s">
        <v>967</v>
      </c>
      <c r="I209" s="51"/>
      <c r="J209" s="53" t="s">
        <v>196</v>
      </c>
      <c r="K209" s="53"/>
      <c r="L209" s="53" t="s">
        <v>197</v>
      </c>
      <c r="M209" s="53" t="s">
        <v>30</v>
      </c>
      <c r="N209" s="53"/>
      <c r="O209" s="53" t="s">
        <v>3170</v>
      </c>
      <c r="P209" s="53"/>
      <c r="Q209" s="53" t="s">
        <v>31</v>
      </c>
      <c r="R209" s="53"/>
      <c r="S209" s="72"/>
      <c r="T209" s="53" t="s">
        <v>4877</v>
      </c>
      <c r="U209" s="53" t="s">
        <v>4878</v>
      </c>
      <c r="V209" s="54">
        <v>0</v>
      </c>
      <c r="W209" s="54">
        <v>0</v>
      </c>
      <c r="X209" s="54">
        <v>0</v>
      </c>
      <c r="Y209" s="54">
        <v>0</v>
      </c>
    </row>
    <row r="210" spans="1:29" s="15" customFormat="1" ht="14" customHeight="1" x14ac:dyDescent="0.2">
      <c r="A210" s="17">
        <v>209</v>
      </c>
      <c r="B210" s="51" t="s">
        <v>4859</v>
      </c>
      <c r="C210" s="51" t="s">
        <v>4860</v>
      </c>
      <c r="D210" s="51" t="s">
        <v>4861</v>
      </c>
      <c r="E210" s="52" t="s">
        <v>4862</v>
      </c>
      <c r="F210" s="51" t="s">
        <v>4863</v>
      </c>
      <c r="G210" s="51"/>
      <c r="H210" s="51" t="s">
        <v>967</v>
      </c>
      <c r="I210" s="51"/>
      <c r="J210" s="53" t="s">
        <v>196</v>
      </c>
      <c r="K210" s="53"/>
      <c r="L210" s="53" t="s">
        <v>197</v>
      </c>
      <c r="M210" s="53" t="s">
        <v>30</v>
      </c>
      <c r="N210" s="53"/>
      <c r="O210" s="53">
        <v>1</v>
      </c>
      <c r="P210" s="53"/>
      <c r="Q210" s="53" t="s">
        <v>31</v>
      </c>
      <c r="R210" s="53"/>
      <c r="S210" s="72"/>
      <c r="T210" s="53" t="s">
        <v>4879</v>
      </c>
      <c r="U210" s="53" t="s">
        <v>4880</v>
      </c>
      <c r="V210" s="54">
        <v>0</v>
      </c>
      <c r="W210" s="54">
        <v>0</v>
      </c>
      <c r="X210" s="54">
        <v>0</v>
      </c>
      <c r="Y210" s="54">
        <v>0</v>
      </c>
    </row>
    <row r="211" spans="1:29" s="15" customFormat="1" ht="14" customHeight="1" x14ac:dyDescent="0.2">
      <c r="A211" s="17">
        <v>210</v>
      </c>
      <c r="B211" s="51" t="s">
        <v>4859</v>
      </c>
      <c r="C211" s="51" t="s">
        <v>4860</v>
      </c>
      <c r="D211" s="51" t="s">
        <v>4861</v>
      </c>
      <c r="E211" s="52" t="s">
        <v>4862</v>
      </c>
      <c r="F211" s="51" t="s">
        <v>4863</v>
      </c>
      <c r="G211" s="51"/>
      <c r="H211" s="51" t="s">
        <v>967</v>
      </c>
      <c r="I211" s="51"/>
      <c r="J211" s="53" t="s">
        <v>28</v>
      </c>
      <c r="K211" s="53"/>
      <c r="L211" s="53" t="s">
        <v>29</v>
      </c>
      <c r="M211" s="53" t="s">
        <v>30</v>
      </c>
      <c r="N211" s="53"/>
      <c r="O211" s="53" t="s">
        <v>3314</v>
      </c>
      <c r="P211" s="53"/>
      <c r="Q211" s="53" t="s">
        <v>31</v>
      </c>
      <c r="R211" s="53"/>
      <c r="S211" s="72"/>
      <c r="T211" s="53" t="s">
        <v>4881</v>
      </c>
      <c r="U211" s="53" t="s">
        <v>4882</v>
      </c>
      <c r="V211" s="54">
        <v>1</v>
      </c>
      <c r="W211" s="54">
        <v>0</v>
      </c>
      <c r="X211" s="54">
        <v>0</v>
      </c>
      <c r="Y211" s="54">
        <v>0</v>
      </c>
      <c r="Z211" s="55" t="s">
        <v>1018</v>
      </c>
    </row>
    <row r="212" spans="1:29" s="15" customFormat="1" x14ac:dyDescent="0.2">
      <c r="A212" s="17">
        <v>211</v>
      </c>
      <c r="B212" s="51" t="s">
        <v>4859</v>
      </c>
      <c r="C212" s="51" t="s">
        <v>4860</v>
      </c>
      <c r="D212" s="51" t="s">
        <v>4861</v>
      </c>
      <c r="E212" s="52" t="s">
        <v>4862</v>
      </c>
      <c r="F212" s="51" t="s">
        <v>4863</v>
      </c>
      <c r="G212" s="51"/>
      <c r="H212" s="51" t="s">
        <v>967</v>
      </c>
      <c r="I212" s="51"/>
      <c r="J212" s="53" t="s">
        <v>389</v>
      </c>
      <c r="K212" s="53"/>
      <c r="L212" s="53" t="s">
        <v>390</v>
      </c>
      <c r="M212" s="53" t="s">
        <v>30</v>
      </c>
      <c r="N212" s="53"/>
      <c r="O212" s="53">
        <v>3</v>
      </c>
      <c r="P212" s="53"/>
      <c r="Q212" s="53" t="s">
        <v>31</v>
      </c>
      <c r="R212" s="53"/>
      <c r="S212" s="72"/>
      <c r="T212" s="53" t="s">
        <v>4883</v>
      </c>
      <c r="U212" s="53" t="s">
        <v>4884</v>
      </c>
      <c r="V212" s="54">
        <v>1</v>
      </c>
      <c r="W212" s="54">
        <v>1</v>
      </c>
      <c r="X212" s="54">
        <v>1</v>
      </c>
      <c r="Y212" s="54">
        <v>0</v>
      </c>
      <c r="Z212" s="55" t="s">
        <v>4793</v>
      </c>
      <c r="AA212" s="55" t="s">
        <v>3926</v>
      </c>
      <c r="AB212" s="55" t="s">
        <v>4885</v>
      </c>
    </row>
    <row r="213" spans="1:29" s="15" customFormat="1" x14ac:dyDescent="0.2">
      <c r="A213" s="17">
        <v>212</v>
      </c>
      <c r="B213" s="51" t="s">
        <v>4859</v>
      </c>
      <c r="C213" s="51" t="s">
        <v>4860</v>
      </c>
      <c r="D213" s="51" t="s">
        <v>4861</v>
      </c>
      <c r="E213" s="52" t="s">
        <v>4862</v>
      </c>
      <c r="F213" s="51" t="s">
        <v>4863</v>
      </c>
      <c r="G213" s="51"/>
      <c r="H213" s="51" t="s">
        <v>967</v>
      </c>
      <c r="I213" s="51"/>
      <c r="J213" s="53" t="s">
        <v>389</v>
      </c>
      <c r="K213" s="53"/>
      <c r="L213" s="53" t="s">
        <v>390</v>
      </c>
      <c r="M213" s="53" t="s">
        <v>30</v>
      </c>
      <c r="N213" s="53"/>
      <c r="O213" s="53">
        <v>1</v>
      </c>
      <c r="P213" s="53"/>
      <c r="Q213" s="53" t="s">
        <v>31</v>
      </c>
      <c r="R213" s="53"/>
      <c r="S213" s="72"/>
      <c r="T213" s="53" t="s">
        <v>4886</v>
      </c>
      <c r="U213" s="53" t="s">
        <v>4887</v>
      </c>
      <c r="V213" s="54">
        <v>0</v>
      </c>
      <c r="W213" s="54">
        <v>0</v>
      </c>
      <c r="X213" s="54">
        <v>1</v>
      </c>
      <c r="Y213" s="54">
        <v>0</v>
      </c>
      <c r="AB213" s="55" t="s">
        <v>4885</v>
      </c>
    </row>
    <row r="214" spans="1:29" s="15" customFormat="1" x14ac:dyDescent="0.2">
      <c r="A214" s="17">
        <v>213</v>
      </c>
      <c r="B214" s="51" t="s">
        <v>4859</v>
      </c>
      <c r="C214" s="51" t="s">
        <v>4860</v>
      </c>
      <c r="D214" s="51" t="s">
        <v>4861</v>
      </c>
      <c r="E214" s="52" t="s">
        <v>4862</v>
      </c>
      <c r="F214" s="51" t="s">
        <v>4863</v>
      </c>
      <c r="G214" s="51"/>
      <c r="H214" s="51" t="s">
        <v>967</v>
      </c>
      <c r="I214" s="51"/>
      <c r="J214" s="53" t="s">
        <v>389</v>
      </c>
      <c r="K214" s="53"/>
      <c r="L214" s="53" t="s">
        <v>390</v>
      </c>
      <c r="M214" s="53" t="s">
        <v>30</v>
      </c>
      <c r="N214" s="53"/>
      <c r="O214" s="53">
        <v>2</v>
      </c>
      <c r="P214" s="53"/>
      <c r="Q214" s="53" t="s">
        <v>31</v>
      </c>
      <c r="R214" s="53"/>
      <c r="S214" s="72"/>
      <c r="T214" s="53" t="s">
        <v>4888</v>
      </c>
      <c r="U214" s="53" t="s">
        <v>4889</v>
      </c>
      <c r="V214" s="54">
        <v>0</v>
      </c>
      <c r="W214" s="54">
        <v>0</v>
      </c>
      <c r="X214" s="54">
        <v>1</v>
      </c>
      <c r="Y214" s="54">
        <v>0</v>
      </c>
      <c r="AB214" s="55" t="s">
        <v>4885</v>
      </c>
    </row>
    <row r="215" spans="1:29" s="15" customFormat="1" ht="14" customHeight="1" x14ac:dyDescent="0.2">
      <c r="A215" s="17">
        <v>214</v>
      </c>
      <c r="B215" s="51" t="s">
        <v>1318</v>
      </c>
      <c r="C215" s="51" t="s">
        <v>4890</v>
      </c>
      <c r="D215" s="51" t="s">
        <v>4861</v>
      </c>
      <c r="E215" s="52" t="s">
        <v>4862</v>
      </c>
      <c r="F215" s="51" t="s">
        <v>4863</v>
      </c>
      <c r="G215" s="51"/>
      <c r="H215" s="51" t="s">
        <v>967</v>
      </c>
      <c r="I215" s="51"/>
      <c r="J215" s="53" t="s">
        <v>770</v>
      </c>
      <c r="K215" s="53"/>
      <c r="L215" s="53" t="s">
        <v>197</v>
      </c>
      <c r="M215" s="53" t="s">
        <v>30</v>
      </c>
      <c r="N215" s="53"/>
      <c r="O215" s="53">
        <v>4</v>
      </c>
      <c r="P215" s="53"/>
      <c r="Q215" s="53" t="s">
        <v>44</v>
      </c>
      <c r="R215" s="53"/>
      <c r="S215" s="72"/>
      <c r="T215" s="53" t="s">
        <v>4891</v>
      </c>
      <c r="U215" s="53" t="s">
        <v>4892</v>
      </c>
      <c r="V215" s="54">
        <v>0</v>
      </c>
      <c r="W215" s="54">
        <v>0</v>
      </c>
      <c r="X215" s="54">
        <v>0</v>
      </c>
      <c r="Y215" s="54">
        <v>0</v>
      </c>
    </row>
    <row r="216" spans="1:29" s="15" customFormat="1" ht="14" customHeight="1" x14ac:dyDescent="0.2">
      <c r="A216" s="17">
        <v>215</v>
      </c>
      <c r="B216" s="51" t="s">
        <v>4893</v>
      </c>
      <c r="C216" s="51" t="s">
        <v>4894</v>
      </c>
      <c r="D216" s="51" t="s">
        <v>4861</v>
      </c>
      <c r="E216" s="52" t="s">
        <v>4862</v>
      </c>
      <c r="F216" s="51" t="s">
        <v>4863</v>
      </c>
      <c r="G216" s="51"/>
      <c r="H216" s="51" t="s">
        <v>967</v>
      </c>
      <c r="I216" s="51"/>
      <c r="J216" s="53" t="s">
        <v>196</v>
      </c>
      <c r="K216" s="53"/>
      <c r="L216" s="53" t="s">
        <v>197</v>
      </c>
      <c r="M216" s="53" t="s">
        <v>30</v>
      </c>
      <c r="N216" s="53"/>
      <c r="O216" s="53" t="s">
        <v>3121</v>
      </c>
      <c r="P216" s="53"/>
      <c r="Q216" s="53" t="s">
        <v>31</v>
      </c>
      <c r="R216" s="53"/>
      <c r="S216" s="72"/>
      <c r="T216" s="53" t="s">
        <v>4895</v>
      </c>
      <c r="U216" s="53" t="s">
        <v>4896</v>
      </c>
      <c r="V216" s="54">
        <v>0</v>
      </c>
      <c r="W216" s="54">
        <v>0</v>
      </c>
      <c r="X216" s="54">
        <v>1</v>
      </c>
      <c r="Y216" s="54">
        <v>0</v>
      </c>
      <c r="AB216" s="60" t="s">
        <v>1770</v>
      </c>
    </row>
    <row r="217" spans="1:29" s="15" customFormat="1" ht="14" customHeight="1" x14ac:dyDescent="0.2">
      <c r="A217" s="17">
        <v>216</v>
      </c>
      <c r="B217" s="51" t="s">
        <v>4893</v>
      </c>
      <c r="C217" s="51" t="s">
        <v>4894</v>
      </c>
      <c r="D217" s="51" t="s">
        <v>4861</v>
      </c>
      <c r="E217" s="52" t="s">
        <v>4862</v>
      </c>
      <c r="F217" s="51" t="s">
        <v>4863</v>
      </c>
      <c r="G217" s="51"/>
      <c r="H217" s="51" t="s">
        <v>967</v>
      </c>
      <c r="I217" s="51"/>
      <c r="J217" s="53" t="s">
        <v>196</v>
      </c>
      <c r="K217" s="53"/>
      <c r="L217" s="53" t="s">
        <v>197</v>
      </c>
      <c r="M217" s="53" t="s">
        <v>30</v>
      </c>
      <c r="N217" s="53"/>
      <c r="O217" s="53" t="s">
        <v>3121</v>
      </c>
      <c r="P217" s="53"/>
      <c r="Q217" s="53" t="s">
        <v>31</v>
      </c>
      <c r="R217" s="53"/>
      <c r="S217" s="72"/>
      <c r="T217" s="53" t="s">
        <v>4897</v>
      </c>
      <c r="U217" s="53" t="s">
        <v>4898</v>
      </c>
      <c r="V217" s="54">
        <v>0</v>
      </c>
      <c r="W217" s="54">
        <v>1</v>
      </c>
      <c r="X217" s="54">
        <v>1</v>
      </c>
      <c r="Y217" s="54">
        <v>0</v>
      </c>
      <c r="AA217" s="55" t="s">
        <v>2915</v>
      </c>
      <c r="AB217" s="60" t="s">
        <v>1770</v>
      </c>
    </row>
    <row r="218" spans="1:29" s="15" customFormat="1" ht="14" customHeight="1" x14ac:dyDescent="0.2">
      <c r="A218" s="17">
        <v>217</v>
      </c>
      <c r="B218" s="51" t="s">
        <v>4893</v>
      </c>
      <c r="C218" s="51" t="s">
        <v>4894</v>
      </c>
      <c r="D218" s="51" t="s">
        <v>4861</v>
      </c>
      <c r="E218" s="52" t="s">
        <v>4862</v>
      </c>
      <c r="F218" s="51" t="s">
        <v>4863</v>
      </c>
      <c r="G218" s="51"/>
      <c r="H218" s="51" t="s">
        <v>967</v>
      </c>
      <c r="I218" s="51"/>
      <c r="J218" s="53" t="s">
        <v>196</v>
      </c>
      <c r="K218" s="53"/>
      <c r="L218" s="53" t="s">
        <v>197</v>
      </c>
      <c r="M218" s="53" t="s">
        <v>30</v>
      </c>
      <c r="N218" s="53"/>
      <c r="O218" s="53" t="s">
        <v>3170</v>
      </c>
      <c r="P218" s="53"/>
      <c r="Q218" s="53" t="s">
        <v>44</v>
      </c>
      <c r="R218" s="53"/>
      <c r="S218" s="72"/>
      <c r="T218" s="53" t="s">
        <v>4899</v>
      </c>
      <c r="U218" s="53" t="s">
        <v>4900</v>
      </c>
      <c r="V218" s="54">
        <v>0</v>
      </c>
      <c r="W218" s="54">
        <v>0</v>
      </c>
      <c r="X218" s="54">
        <v>0</v>
      </c>
      <c r="Y218" s="54">
        <v>0</v>
      </c>
    </row>
    <row r="219" spans="1:29" s="15" customFormat="1" ht="14" customHeight="1" x14ac:dyDescent="0.2">
      <c r="A219" s="17">
        <v>218</v>
      </c>
      <c r="B219" s="51" t="s">
        <v>4893</v>
      </c>
      <c r="C219" s="51" t="s">
        <v>4894</v>
      </c>
      <c r="D219" s="51" t="s">
        <v>4861</v>
      </c>
      <c r="E219" s="52" t="s">
        <v>4862</v>
      </c>
      <c r="F219" s="51" t="s">
        <v>4863</v>
      </c>
      <c r="G219" s="51"/>
      <c r="H219" s="51" t="s">
        <v>967</v>
      </c>
      <c r="I219" s="51"/>
      <c r="J219" s="53" t="s">
        <v>196</v>
      </c>
      <c r="K219" s="53"/>
      <c r="L219" s="53" t="s">
        <v>197</v>
      </c>
      <c r="M219" s="53" t="s">
        <v>30</v>
      </c>
      <c r="N219" s="53"/>
      <c r="O219" s="53" t="s">
        <v>3170</v>
      </c>
      <c r="P219" s="53"/>
      <c r="Q219" s="53" t="s">
        <v>44</v>
      </c>
      <c r="R219" s="53"/>
      <c r="S219" s="72"/>
      <c r="T219" s="53" t="s">
        <v>4901</v>
      </c>
      <c r="U219" s="53" t="s">
        <v>4902</v>
      </c>
      <c r="V219" s="54">
        <v>0</v>
      </c>
      <c r="W219" s="54">
        <v>0</v>
      </c>
      <c r="X219" s="54">
        <v>1</v>
      </c>
      <c r="Y219" s="54">
        <v>0</v>
      </c>
      <c r="AB219" s="60" t="s">
        <v>1770</v>
      </c>
    </row>
    <row r="220" spans="1:29" s="15" customFormat="1" ht="14" customHeight="1" x14ac:dyDescent="0.2">
      <c r="A220" s="17">
        <v>219</v>
      </c>
      <c r="B220" s="51" t="s">
        <v>4893</v>
      </c>
      <c r="C220" s="51" t="s">
        <v>4894</v>
      </c>
      <c r="D220" s="51" t="s">
        <v>4861</v>
      </c>
      <c r="E220" s="52" t="s">
        <v>4862</v>
      </c>
      <c r="F220" s="51" t="s">
        <v>4863</v>
      </c>
      <c r="G220" s="51"/>
      <c r="H220" s="51" t="s">
        <v>967</v>
      </c>
      <c r="I220" s="51"/>
      <c r="J220" s="53" t="s">
        <v>196</v>
      </c>
      <c r="K220" s="53"/>
      <c r="L220" s="53" t="s">
        <v>197</v>
      </c>
      <c r="M220" s="53" t="s">
        <v>30</v>
      </c>
      <c r="N220" s="53"/>
      <c r="O220" s="53">
        <v>1</v>
      </c>
      <c r="P220" s="53"/>
      <c r="Q220" s="53" t="s">
        <v>31</v>
      </c>
      <c r="R220" s="53"/>
      <c r="S220" s="72"/>
      <c r="T220" s="53" t="s">
        <v>727</v>
      </c>
      <c r="U220" s="53" t="s">
        <v>4903</v>
      </c>
      <c r="V220" s="54">
        <v>0</v>
      </c>
      <c r="W220" s="54">
        <v>0</v>
      </c>
      <c r="X220" s="54">
        <v>0</v>
      </c>
      <c r="Y220" s="54">
        <v>0</v>
      </c>
    </row>
    <row r="221" spans="1:29" s="15" customFormat="1" ht="14" customHeight="1" x14ac:dyDescent="0.2">
      <c r="A221" s="17">
        <v>220</v>
      </c>
      <c r="B221" s="51" t="s">
        <v>4904</v>
      </c>
      <c r="C221" s="51" t="s">
        <v>4894</v>
      </c>
      <c r="D221" s="51" t="s">
        <v>4861</v>
      </c>
      <c r="E221" s="52" t="s">
        <v>4862</v>
      </c>
      <c r="F221" s="51" t="s">
        <v>4863</v>
      </c>
      <c r="G221" s="51"/>
      <c r="H221" s="51" t="s">
        <v>967</v>
      </c>
      <c r="I221" s="51"/>
      <c r="J221" s="53" t="s">
        <v>770</v>
      </c>
      <c r="K221" s="53"/>
      <c r="L221" s="53" t="s">
        <v>197</v>
      </c>
      <c r="M221" s="53" t="s">
        <v>30</v>
      </c>
      <c r="N221" s="53"/>
      <c r="O221" s="53">
        <v>5</v>
      </c>
      <c r="P221" s="53"/>
      <c r="Q221" s="53" t="s">
        <v>31</v>
      </c>
      <c r="R221" s="53"/>
      <c r="S221" s="72"/>
      <c r="T221" s="53" t="s">
        <v>4905</v>
      </c>
      <c r="U221" s="53" t="s">
        <v>4906</v>
      </c>
      <c r="V221" s="54">
        <v>0</v>
      </c>
      <c r="W221" s="54">
        <v>0</v>
      </c>
      <c r="X221" s="54">
        <v>0</v>
      </c>
      <c r="Y221" s="54">
        <v>0</v>
      </c>
    </row>
    <row r="222" spans="1:29" s="15" customFormat="1" ht="14" customHeight="1" x14ac:dyDescent="0.2">
      <c r="A222" s="17">
        <v>221</v>
      </c>
      <c r="B222" s="56" t="s">
        <v>4904</v>
      </c>
      <c r="C222" s="56" t="s">
        <v>4894</v>
      </c>
      <c r="D222" s="56" t="s">
        <v>4861</v>
      </c>
      <c r="E222" s="52" t="s">
        <v>4862</v>
      </c>
      <c r="F222" s="56" t="s">
        <v>4863</v>
      </c>
      <c r="G222" s="56"/>
      <c r="H222" s="56" t="s">
        <v>967</v>
      </c>
      <c r="I222" s="56"/>
      <c r="J222" s="54" t="s">
        <v>28</v>
      </c>
      <c r="K222" s="54"/>
      <c r="L222" s="54" t="s">
        <v>29</v>
      </c>
      <c r="M222" s="54" t="s">
        <v>30</v>
      </c>
      <c r="N222" s="54"/>
      <c r="O222" s="54">
        <v>3</v>
      </c>
      <c r="P222" s="54"/>
      <c r="Q222" s="54" t="s">
        <v>44</v>
      </c>
      <c r="R222" s="54"/>
      <c r="S222" s="72"/>
      <c r="T222" s="54" t="s">
        <v>621</v>
      </c>
      <c r="U222" s="54" t="s">
        <v>4907</v>
      </c>
      <c r="V222" s="54">
        <v>1</v>
      </c>
      <c r="W222" s="54">
        <v>0</v>
      </c>
      <c r="X222" s="54">
        <v>0</v>
      </c>
      <c r="Y222" s="54">
        <v>1</v>
      </c>
      <c r="Z222" s="60" t="s">
        <v>2867</v>
      </c>
      <c r="AC222" s="7" t="s">
        <v>168</v>
      </c>
    </row>
    <row r="223" spans="1:29" s="15" customFormat="1" ht="14" customHeight="1" x14ac:dyDescent="0.2">
      <c r="A223" s="17">
        <v>222</v>
      </c>
      <c r="B223" s="56" t="s">
        <v>4908</v>
      </c>
      <c r="C223" s="56" t="s">
        <v>4894</v>
      </c>
      <c r="D223" s="56" t="s">
        <v>4861</v>
      </c>
      <c r="E223" s="52" t="s">
        <v>4862</v>
      </c>
      <c r="F223" s="56" t="s">
        <v>4863</v>
      </c>
      <c r="G223" s="56"/>
      <c r="H223" s="56" t="s">
        <v>967</v>
      </c>
      <c r="I223" s="56"/>
      <c r="J223" s="54" t="s">
        <v>389</v>
      </c>
      <c r="K223" s="54"/>
      <c r="L223" s="54" t="s">
        <v>390</v>
      </c>
      <c r="M223" s="54" t="s">
        <v>30</v>
      </c>
      <c r="N223" s="54"/>
      <c r="O223" s="54">
        <v>4</v>
      </c>
      <c r="P223" s="54"/>
      <c r="Q223" s="54" t="s">
        <v>44</v>
      </c>
      <c r="R223" s="54"/>
      <c r="S223" s="72"/>
      <c r="T223" s="54" t="s">
        <v>4909</v>
      </c>
      <c r="U223" s="53" t="s">
        <v>4910</v>
      </c>
      <c r="V223" s="54">
        <v>0</v>
      </c>
      <c r="W223" s="54">
        <v>1</v>
      </c>
      <c r="X223" s="54">
        <v>0</v>
      </c>
      <c r="Y223" s="54">
        <v>1</v>
      </c>
      <c r="AA223" s="55" t="s">
        <v>4911</v>
      </c>
    </row>
    <row r="224" spans="1:29" s="15" customFormat="1" x14ac:dyDescent="0.2">
      <c r="A224" s="17">
        <v>223</v>
      </c>
      <c r="B224" s="56" t="s">
        <v>4908</v>
      </c>
      <c r="C224" s="56" t="s">
        <v>4894</v>
      </c>
      <c r="D224" s="56" t="s">
        <v>4861</v>
      </c>
      <c r="E224" s="52" t="s">
        <v>4862</v>
      </c>
      <c r="F224" s="56" t="s">
        <v>4863</v>
      </c>
      <c r="G224" s="56"/>
      <c r="H224" s="56" t="s">
        <v>967</v>
      </c>
      <c r="I224" s="56"/>
      <c r="J224" s="54" t="s">
        <v>389</v>
      </c>
      <c r="K224" s="54"/>
      <c r="L224" s="54" t="s">
        <v>390</v>
      </c>
      <c r="M224" s="54" t="s">
        <v>30</v>
      </c>
      <c r="N224" s="54"/>
      <c r="O224" s="54">
        <v>6</v>
      </c>
      <c r="P224" s="54"/>
      <c r="Q224" s="54" t="s">
        <v>31</v>
      </c>
      <c r="R224" s="54"/>
      <c r="S224" s="71"/>
      <c r="T224" s="54" t="s">
        <v>4912</v>
      </c>
      <c r="U224" s="53" t="s">
        <v>4913</v>
      </c>
      <c r="V224" s="54">
        <v>0</v>
      </c>
      <c r="W224" s="54">
        <v>0</v>
      </c>
      <c r="X224" s="54">
        <v>1</v>
      </c>
      <c r="Y224" s="54">
        <v>0</v>
      </c>
      <c r="AB224" s="55" t="s">
        <v>4914</v>
      </c>
    </row>
    <row r="225" spans="1:29" s="15" customFormat="1" ht="14" customHeight="1" x14ac:dyDescent="0.2">
      <c r="A225" s="17">
        <v>224</v>
      </c>
      <c r="B225" s="56" t="s">
        <v>4908</v>
      </c>
      <c r="C225" s="56" t="s">
        <v>4894</v>
      </c>
      <c r="D225" s="56" t="s">
        <v>4861</v>
      </c>
      <c r="E225" s="52" t="s">
        <v>4862</v>
      </c>
      <c r="F225" s="56" t="s">
        <v>4863</v>
      </c>
      <c r="G225" s="56"/>
      <c r="H225" s="56" t="s">
        <v>967</v>
      </c>
      <c r="I225" s="56"/>
      <c r="J225" s="54" t="s">
        <v>389</v>
      </c>
      <c r="K225" s="54"/>
      <c r="L225" s="54" t="s">
        <v>390</v>
      </c>
      <c r="M225" s="54" t="s">
        <v>30</v>
      </c>
      <c r="N225" s="54"/>
      <c r="O225" s="54">
        <v>8</v>
      </c>
      <c r="P225" s="54"/>
      <c r="Q225" s="54" t="s">
        <v>31</v>
      </c>
      <c r="R225" s="54"/>
      <c r="S225" s="70"/>
      <c r="T225" s="54" t="s">
        <v>4915</v>
      </c>
      <c r="U225" s="53" t="s">
        <v>4916</v>
      </c>
      <c r="V225" s="54">
        <v>1</v>
      </c>
      <c r="W225" s="54">
        <v>0</v>
      </c>
      <c r="X225" s="54">
        <v>0</v>
      </c>
      <c r="Y225" s="54">
        <v>1</v>
      </c>
      <c r="Z225" s="60" t="s">
        <v>4917</v>
      </c>
      <c r="AC225" s="7" t="s">
        <v>168</v>
      </c>
    </row>
    <row r="226" spans="1:29" s="15" customFormat="1" x14ac:dyDescent="0.2">
      <c r="A226" s="17">
        <v>225</v>
      </c>
      <c r="B226" s="56" t="s">
        <v>4908</v>
      </c>
      <c r="C226" s="56" t="s">
        <v>4894</v>
      </c>
      <c r="D226" s="56" t="s">
        <v>4861</v>
      </c>
      <c r="E226" s="52" t="s">
        <v>4862</v>
      </c>
      <c r="F226" s="56" t="s">
        <v>4863</v>
      </c>
      <c r="G226" s="56"/>
      <c r="H226" s="56" t="s">
        <v>967</v>
      </c>
      <c r="I226" s="56"/>
      <c r="J226" s="54" t="s">
        <v>389</v>
      </c>
      <c r="K226" s="54"/>
      <c r="L226" s="54" t="s">
        <v>390</v>
      </c>
      <c r="M226" s="54" t="s">
        <v>30</v>
      </c>
      <c r="N226" s="54"/>
      <c r="O226" s="54">
        <v>3</v>
      </c>
      <c r="P226" s="54"/>
      <c r="Q226" s="54" t="s">
        <v>31</v>
      </c>
      <c r="R226" s="54"/>
      <c r="S226" s="71"/>
      <c r="T226" s="54" t="s">
        <v>4918</v>
      </c>
      <c r="U226" s="53" t="s">
        <v>4919</v>
      </c>
      <c r="V226" s="54">
        <v>1</v>
      </c>
      <c r="W226" s="54">
        <v>0</v>
      </c>
      <c r="X226" s="54">
        <v>1</v>
      </c>
      <c r="Y226" s="54">
        <v>0</v>
      </c>
      <c r="Z226" s="55" t="s">
        <v>4920</v>
      </c>
      <c r="AB226" s="55" t="s">
        <v>4914</v>
      </c>
    </row>
    <row r="227" spans="1:29" s="15" customFormat="1" ht="17" x14ac:dyDescent="0.2">
      <c r="A227" s="17">
        <v>226</v>
      </c>
      <c r="B227" s="56" t="s">
        <v>4908</v>
      </c>
      <c r="C227" s="56" t="s">
        <v>4894</v>
      </c>
      <c r="D227" s="56" t="s">
        <v>4861</v>
      </c>
      <c r="E227" s="52" t="s">
        <v>4862</v>
      </c>
      <c r="F227" s="56" t="s">
        <v>4863</v>
      </c>
      <c r="G227" s="56"/>
      <c r="H227" s="56" t="s">
        <v>967</v>
      </c>
      <c r="I227" s="56"/>
      <c r="J227" s="53" t="s">
        <v>389</v>
      </c>
      <c r="K227" s="53"/>
      <c r="L227" s="53" t="s">
        <v>390</v>
      </c>
      <c r="M227" s="53" t="s">
        <v>30</v>
      </c>
      <c r="N227" s="53"/>
      <c r="O227" s="53" t="s">
        <v>2943</v>
      </c>
      <c r="P227" s="53"/>
      <c r="Q227" s="53" t="s">
        <v>31</v>
      </c>
      <c r="R227" s="53"/>
      <c r="S227" s="72"/>
      <c r="T227" s="53" t="s">
        <v>914</v>
      </c>
      <c r="U227" s="53" t="s">
        <v>4921</v>
      </c>
      <c r="V227" s="54">
        <v>1</v>
      </c>
      <c r="W227" s="54">
        <v>0</v>
      </c>
      <c r="X227" s="54">
        <v>1</v>
      </c>
      <c r="Y227" s="54">
        <v>0</v>
      </c>
      <c r="Z227" s="60" t="s">
        <v>4917</v>
      </c>
      <c r="AB227" s="55" t="s">
        <v>4914</v>
      </c>
    </row>
    <row r="228" spans="1:29" s="15" customFormat="1" ht="14" customHeight="1" x14ac:dyDescent="0.2">
      <c r="A228" s="17">
        <v>227</v>
      </c>
      <c r="B228" s="56" t="s">
        <v>4922</v>
      </c>
      <c r="C228" s="56" t="s">
        <v>4923</v>
      </c>
      <c r="D228" s="56" t="s">
        <v>4861</v>
      </c>
      <c r="E228" s="52" t="s">
        <v>4862</v>
      </c>
      <c r="F228" s="56" t="s">
        <v>4863</v>
      </c>
      <c r="G228" s="56"/>
      <c r="H228" s="56" t="s">
        <v>967</v>
      </c>
      <c r="I228" s="56"/>
      <c r="J228" s="54" t="s">
        <v>770</v>
      </c>
      <c r="K228" s="54"/>
      <c r="L228" s="54" t="s">
        <v>197</v>
      </c>
      <c r="M228" s="54" t="s">
        <v>30</v>
      </c>
      <c r="N228" s="54"/>
      <c r="O228" s="54">
        <v>6</v>
      </c>
      <c r="P228" s="54"/>
      <c r="Q228" s="54" t="s">
        <v>44</v>
      </c>
      <c r="R228" s="54"/>
      <c r="S228" s="71"/>
      <c r="T228" s="54" t="s">
        <v>4924</v>
      </c>
      <c r="U228" s="53" t="s">
        <v>4925</v>
      </c>
      <c r="V228" s="54">
        <v>0</v>
      </c>
      <c r="W228" s="54">
        <v>1</v>
      </c>
      <c r="X228" s="54">
        <v>1</v>
      </c>
      <c r="Y228" s="54">
        <v>0</v>
      </c>
      <c r="AA228" s="55" t="s">
        <v>4926</v>
      </c>
      <c r="AB228" s="55" t="s">
        <v>1994</v>
      </c>
    </row>
    <row r="229" spans="1:29" s="15" customFormat="1" ht="14" customHeight="1" x14ac:dyDescent="0.2">
      <c r="A229" s="17">
        <v>228</v>
      </c>
      <c r="B229" s="56" t="s">
        <v>4927</v>
      </c>
      <c r="C229" s="56" t="s">
        <v>4923</v>
      </c>
      <c r="D229" s="56" t="s">
        <v>4861</v>
      </c>
      <c r="E229" s="52" t="s">
        <v>4862</v>
      </c>
      <c r="F229" s="56" t="s">
        <v>4863</v>
      </c>
      <c r="G229" s="56"/>
      <c r="H229" s="56" t="s">
        <v>967</v>
      </c>
      <c r="I229" s="56"/>
      <c r="J229" s="54" t="s">
        <v>770</v>
      </c>
      <c r="K229" s="54"/>
      <c r="L229" s="54" t="s">
        <v>197</v>
      </c>
      <c r="M229" s="54" t="s">
        <v>30</v>
      </c>
      <c r="N229" s="54"/>
      <c r="O229" s="54">
        <v>4</v>
      </c>
      <c r="P229" s="54"/>
      <c r="Q229" s="54" t="s">
        <v>44</v>
      </c>
      <c r="R229" s="54"/>
      <c r="S229" s="49" t="s">
        <v>4928</v>
      </c>
      <c r="T229" s="54" t="s">
        <v>4929</v>
      </c>
      <c r="U229" s="53" t="s">
        <v>4930</v>
      </c>
      <c r="V229" s="54">
        <v>0</v>
      </c>
      <c r="W229" s="54">
        <v>0</v>
      </c>
      <c r="X229" s="54">
        <v>0</v>
      </c>
      <c r="Y229" s="54">
        <v>1</v>
      </c>
      <c r="AC229" s="7" t="s">
        <v>168</v>
      </c>
    </row>
    <row r="230" spans="1:29" s="15" customFormat="1" x14ac:dyDescent="0.2">
      <c r="A230" s="17">
        <v>229</v>
      </c>
      <c r="B230" s="56" t="s">
        <v>4927</v>
      </c>
      <c r="C230" s="56" t="s">
        <v>4923</v>
      </c>
      <c r="D230" s="56" t="s">
        <v>4861</v>
      </c>
      <c r="E230" s="52" t="s">
        <v>4862</v>
      </c>
      <c r="F230" s="56" t="s">
        <v>4863</v>
      </c>
      <c r="G230" s="56"/>
      <c r="H230" s="56" t="s">
        <v>967</v>
      </c>
      <c r="I230" s="56"/>
      <c r="J230" s="54" t="s">
        <v>389</v>
      </c>
      <c r="K230" s="54"/>
      <c r="L230" s="54" t="s">
        <v>390</v>
      </c>
      <c r="M230" s="54" t="s">
        <v>30</v>
      </c>
      <c r="N230" s="54"/>
      <c r="O230" s="54">
        <v>3</v>
      </c>
      <c r="P230" s="54"/>
      <c r="Q230" s="54" t="s">
        <v>31</v>
      </c>
      <c r="R230" s="54"/>
      <c r="S230" s="49"/>
      <c r="T230" s="54" t="s">
        <v>4931</v>
      </c>
      <c r="U230" s="53" t="s">
        <v>4932</v>
      </c>
      <c r="V230" s="54">
        <v>1</v>
      </c>
      <c r="W230" s="54">
        <v>0</v>
      </c>
      <c r="X230" s="54">
        <v>1</v>
      </c>
      <c r="Y230" s="54">
        <v>1</v>
      </c>
      <c r="Z230" s="55" t="s">
        <v>4920</v>
      </c>
      <c r="AB230" s="55" t="s">
        <v>4933</v>
      </c>
    </row>
    <row r="231" spans="1:29" s="15" customFormat="1" ht="14" customHeight="1" x14ac:dyDescent="0.2">
      <c r="A231" s="17">
        <v>230</v>
      </c>
      <c r="B231" s="56" t="s">
        <v>4934</v>
      </c>
      <c r="C231" s="56" t="s">
        <v>4923</v>
      </c>
      <c r="D231" s="56" t="s">
        <v>4861</v>
      </c>
      <c r="E231" s="52" t="s">
        <v>4862</v>
      </c>
      <c r="F231" s="56" t="s">
        <v>4863</v>
      </c>
      <c r="G231" s="56"/>
      <c r="H231" s="56" t="s">
        <v>967</v>
      </c>
      <c r="I231" s="56"/>
      <c r="J231" s="54" t="s">
        <v>770</v>
      </c>
      <c r="K231" s="54"/>
      <c r="L231" s="54" t="s">
        <v>197</v>
      </c>
      <c r="M231" s="54" t="s">
        <v>30</v>
      </c>
      <c r="N231" s="54"/>
      <c r="O231" s="54">
        <v>7</v>
      </c>
      <c r="P231" s="54"/>
      <c r="Q231" s="54" t="s">
        <v>31</v>
      </c>
      <c r="R231" s="54"/>
      <c r="S231" s="49" t="s">
        <v>4935</v>
      </c>
      <c r="T231" s="54" t="s">
        <v>816</v>
      </c>
      <c r="U231" s="53" t="s">
        <v>4936</v>
      </c>
      <c r="V231" s="54">
        <v>0</v>
      </c>
      <c r="W231" s="54">
        <v>1</v>
      </c>
      <c r="X231" s="54">
        <v>1</v>
      </c>
      <c r="Y231" s="54">
        <v>1</v>
      </c>
      <c r="AA231" s="55" t="s">
        <v>2661</v>
      </c>
      <c r="AB231" s="55" t="s">
        <v>4562</v>
      </c>
      <c r="AC231" s="7" t="s">
        <v>168</v>
      </c>
    </row>
    <row r="232" spans="1:29" s="15" customFormat="1" ht="14" customHeight="1" x14ac:dyDescent="0.2">
      <c r="A232" s="17">
        <v>231</v>
      </c>
      <c r="B232" s="56" t="s">
        <v>4937</v>
      </c>
      <c r="C232" s="56" t="s">
        <v>4923</v>
      </c>
      <c r="D232" s="56" t="s">
        <v>4861</v>
      </c>
      <c r="E232" s="52" t="s">
        <v>4862</v>
      </c>
      <c r="F232" s="56" t="s">
        <v>4863</v>
      </c>
      <c r="G232" s="56"/>
      <c r="H232" s="56" t="s">
        <v>967</v>
      </c>
      <c r="I232" s="56"/>
      <c r="J232" s="54" t="s">
        <v>770</v>
      </c>
      <c r="K232" s="54"/>
      <c r="L232" s="54" t="s">
        <v>197</v>
      </c>
      <c r="M232" s="54" t="s">
        <v>30</v>
      </c>
      <c r="N232" s="54"/>
      <c r="O232" s="54">
        <v>5</v>
      </c>
      <c r="P232" s="54"/>
      <c r="Q232" s="54" t="s">
        <v>31</v>
      </c>
      <c r="R232" s="54"/>
      <c r="S232" s="71"/>
      <c r="T232" s="54" t="s">
        <v>819</v>
      </c>
      <c r="U232" s="53" t="s">
        <v>4938</v>
      </c>
      <c r="V232" s="54">
        <v>0</v>
      </c>
      <c r="W232" s="54">
        <v>0</v>
      </c>
      <c r="X232" s="54">
        <v>1</v>
      </c>
      <c r="Y232" s="54">
        <v>1</v>
      </c>
      <c r="AB232" s="55" t="s">
        <v>1994</v>
      </c>
    </row>
    <row r="233" spans="1:29" s="15" customFormat="1" ht="14" customHeight="1" x14ac:dyDescent="0.2">
      <c r="A233" s="17">
        <v>232</v>
      </c>
      <c r="B233" s="56" t="s">
        <v>4939</v>
      </c>
      <c r="C233" s="56" t="s">
        <v>4923</v>
      </c>
      <c r="D233" s="56" t="s">
        <v>4861</v>
      </c>
      <c r="E233" s="52" t="s">
        <v>4862</v>
      </c>
      <c r="F233" s="56" t="s">
        <v>4863</v>
      </c>
      <c r="G233" s="56"/>
      <c r="H233" s="56" t="s">
        <v>967</v>
      </c>
      <c r="I233" s="56"/>
      <c r="J233" s="54" t="s">
        <v>770</v>
      </c>
      <c r="K233" s="54"/>
      <c r="L233" s="54" t="s">
        <v>197</v>
      </c>
      <c r="M233" s="54" t="s">
        <v>30</v>
      </c>
      <c r="N233" s="54"/>
      <c r="O233" s="54">
        <v>8</v>
      </c>
      <c r="P233" s="54"/>
      <c r="Q233" s="54" t="s">
        <v>44</v>
      </c>
      <c r="R233" s="54"/>
      <c r="S233" s="71"/>
      <c r="T233" s="54" t="s">
        <v>4940</v>
      </c>
      <c r="U233" s="53" t="s">
        <v>4941</v>
      </c>
      <c r="V233" s="54">
        <v>0</v>
      </c>
      <c r="W233" s="54">
        <v>0</v>
      </c>
      <c r="X233" s="54">
        <v>0</v>
      </c>
      <c r="Y233" s="54">
        <v>0</v>
      </c>
    </row>
    <row r="234" spans="1:29" s="15" customFormat="1" ht="14" customHeight="1" x14ac:dyDescent="0.2">
      <c r="A234" s="17">
        <v>233</v>
      </c>
      <c r="B234" s="56" t="s">
        <v>4942</v>
      </c>
      <c r="C234" s="56" t="s">
        <v>4943</v>
      </c>
      <c r="D234" s="56" t="s">
        <v>4861</v>
      </c>
      <c r="E234" s="52" t="s">
        <v>4862</v>
      </c>
      <c r="F234" s="56" t="s">
        <v>4863</v>
      </c>
      <c r="G234" s="56"/>
      <c r="H234" s="56" t="s">
        <v>967</v>
      </c>
      <c r="I234" s="56"/>
      <c r="J234" s="54" t="s">
        <v>770</v>
      </c>
      <c r="K234" s="54"/>
      <c r="L234" s="54" t="s">
        <v>197</v>
      </c>
      <c r="M234" s="54" t="s">
        <v>30</v>
      </c>
      <c r="N234" s="54"/>
      <c r="O234" s="54">
        <v>2</v>
      </c>
      <c r="P234" s="54"/>
      <c r="Q234" s="54" t="s">
        <v>44</v>
      </c>
      <c r="R234" s="54"/>
      <c r="S234" s="71"/>
      <c r="T234" s="54" t="s">
        <v>821</v>
      </c>
      <c r="U234" s="53" t="s">
        <v>4944</v>
      </c>
      <c r="V234" s="54">
        <v>0</v>
      </c>
      <c r="W234" s="54">
        <v>0</v>
      </c>
      <c r="X234" s="54">
        <v>0</v>
      </c>
      <c r="Y234" s="54">
        <v>0</v>
      </c>
    </row>
    <row r="235" spans="1:29" s="15" customFormat="1" ht="14" customHeight="1" x14ac:dyDescent="0.2">
      <c r="A235" s="17">
        <v>234</v>
      </c>
      <c r="B235" s="56" t="s">
        <v>4945</v>
      </c>
      <c r="C235" s="56" t="s">
        <v>4923</v>
      </c>
      <c r="D235" s="56" t="s">
        <v>4861</v>
      </c>
      <c r="E235" s="52" t="s">
        <v>4862</v>
      </c>
      <c r="F235" s="56" t="s">
        <v>4863</v>
      </c>
      <c r="G235" s="56"/>
      <c r="H235" s="56" t="s">
        <v>967</v>
      </c>
      <c r="I235" s="56"/>
      <c r="J235" s="54" t="s">
        <v>28</v>
      </c>
      <c r="K235" s="54"/>
      <c r="L235" s="54" t="s">
        <v>29</v>
      </c>
      <c r="M235" s="54" t="s">
        <v>30</v>
      </c>
      <c r="N235" s="54"/>
      <c r="O235" s="54">
        <v>2</v>
      </c>
      <c r="P235" s="54"/>
      <c r="Q235" s="54" t="s">
        <v>31</v>
      </c>
      <c r="R235" s="54"/>
      <c r="S235" s="71"/>
      <c r="T235" s="54" t="s">
        <v>4946</v>
      </c>
      <c r="U235" s="54" t="s">
        <v>4947</v>
      </c>
      <c r="V235" s="54">
        <v>1</v>
      </c>
      <c r="W235" s="54">
        <v>1</v>
      </c>
      <c r="X235" s="54">
        <v>1</v>
      </c>
      <c r="Y235" s="54">
        <v>0</v>
      </c>
      <c r="Z235" s="55" t="s">
        <v>3076</v>
      </c>
      <c r="AA235" s="55" t="s">
        <v>3667</v>
      </c>
      <c r="AB235" s="60" t="s">
        <v>4948</v>
      </c>
    </row>
    <row r="236" spans="1:29" s="15" customFormat="1" ht="14" customHeight="1" x14ac:dyDescent="0.2">
      <c r="A236" s="17">
        <v>235</v>
      </c>
      <c r="B236" s="56" t="s">
        <v>4945</v>
      </c>
      <c r="C236" s="56" t="s">
        <v>4923</v>
      </c>
      <c r="D236" s="56" t="s">
        <v>4861</v>
      </c>
      <c r="E236" s="52" t="s">
        <v>4862</v>
      </c>
      <c r="F236" s="56" t="s">
        <v>4863</v>
      </c>
      <c r="G236" s="56"/>
      <c r="H236" s="56" t="s">
        <v>967</v>
      </c>
      <c r="I236" s="56"/>
      <c r="J236" s="54" t="s">
        <v>28</v>
      </c>
      <c r="K236" s="54"/>
      <c r="L236" s="54" t="s">
        <v>29</v>
      </c>
      <c r="M236" s="54" t="s">
        <v>30</v>
      </c>
      <c r="N236" s="54"/>
      <c r="O236" s="54">
        <v>2</v>
      </c>
      <c r="P236" s="54"/>
      <c r="Q236" s="54" t="s">
        <v>44</v>
      </c>
      <c r="R236" s="54"/>
      <c r="S236" s="71"/>
      <c r="T236" s="54" t="s">
        <v>4949</v>
      </c>
      <c r="U236" s="53" t="s">
        <v>4950</v>
      </c>
      <c r="V236" s="54">
        <v>1</v>
      </c>
      <c r="W236" s="54">
        <v>0</v>
      </c>
      <c r="X236" s="54">
        <v>1</v>
      </c>
      <c r="Y236" s="54">
        <v>0</v>
      </c>
      <c r="Z236" s="55" t="s">
        <v>3076</v>
      </c>
      <c r="AB236" s="60" t="s">
        <v>4948</v>
      </c>
    </row>
    <row r="237" spans="1:29" s="15" customFormat="1" ht="14" customHeight="1" x14ac:dyDescent="0.2">
      <c r="A237" s="17">
        <v>236</v>
      </c>
      <c r="B237" s="56" t="s">
        <v>4951</v>
      </c>
      <c r="C237" s="56" t="s">
        <v>4923</v>
      </c>
      <c r="D237" s="56" t="s">
        <v>4861</v>
      </c>
      <c r="E237" s="52" t="s">
        <v>4862</v>
      </c>
      <c r="F237" s="56" t="s">
        <v>4863</v>
      </c>
      <c r="G237" s="56"/>
      <c r="H237" s="56" t="s">
        <v>967</v>
      </c>
      <c r="I237" s="56"/>
      <c r="J237" s="54" t="s">
        <v>28</v>
      </c>
      <c r="K237" s="54"/>
      <c r="L237" s="54" t="s">
        <v>29</v>
      </c>
      <c r="M237" s="54" t="s">
        <v>30</v>
      </c>
      <c r="N237" s="54"/>
      <c r="O237" s="54">
        <v>4</v>
      </c>
      <c r="P237" s="54"/>
      <c r="Q237" s="54" t="s">
        <v>31</v>
      </c>
      <c r="R237" s="54"/>
      <c r="S237" s="71"/>
      <c r="T237" s="54" t="s">
        <v>4952</v>
      </c>
      <c r="U237" s="54" t="s">
        <v>4953</v>
      </c>
      <c r="V237" s="54">
        <v>1</v>
      </c>
      <c r="W237" s="54">
        <v>1</v>
      </c>
      <c r="X237" s="54">
        <v>1</v>
      </c>
      <c r="Y237" s="54">
        <v>0</v>
      </c>
      <c r="Z237" s="55" t="s">
        <v>1299</v>
      </c>
      <c r="AA237" s="55" t="s">
        <v>3667</v>
      </c>
      <c r="AB237" s="7" t="s">
        <v>4954</v>
      </c>
    </row>
    <row r="238" spans="1:29" s="15" customFormat="1" ht="14" customHeight="1" x14ac:dyDescent="0.2">
      <c r="A238" s="17">
        <v>237</v>
      </c>
      <c r="B238" s="56" t="s">
        <v>4951</v>
      </c>
      <c r="C238" s="56" t="s">
        <v>4923</v>
      </c>
      <c r="D238" s="56" t="s">
        <v>4861</v>
      </c>
      <c r="E238" s="52" t="s">
        <v>4862</v>
      </c>
      <c r="F238" s="56" t="s">
        <v>4863</v>
      </c>
      <c r="G238" s="56"/>
      <c r="H238" s="56" t="s">
        <v>967</v>
      </c>
      <c r="I238" s="56"/>
      <c r="J238" s="54" t="s">
        <v>28</v>
      </c>
      <c r="K238" s="54"/>
      <c r="L238" s="54" t="s">
        <v>29</v>
      </c>
      <c r="M238" s="54" t="s">
        <v>30</v>
      </c>
      <c r="N238" s="54"/>
      <c r="O238" s="54">
        <v>5</v>
      </c>
      <c r="P238" s="54"/>
      <c r="Q238" s="54" t="s">
        <v>31</v>
      </c>
      <c r="R238" s="54"/>
      <c r="S238" s="71"/>
      <c r="T238" s="54" t="s">
        <v>4955</v>
      </c>
      <c r="U238" s="54" t="s">
        <v>4956</v>
      </c>
      <c r="V238" s="54">
        <v>1</v>
      </c>
      <c r="W238" s="54">
        <v>0</v>
      </c>
      <c r="X238" s="54">
        <v>0</v>
      </c>
      <c r="Y238" s="54">
        <v>0</v>
      </c>
      <c r="Z238" s="55" t="s">
        <v>1299</v>
      </c>
    </row>
    <row r="239" spans="1:29" s="15" customFormat="1" ht="14" customHeight="1" x14ac:dyDescent="0.2">
      <c r="A239" s="17">
        <v>238</v>
      </c>
      <c r="B239" s="56" t="s">
        <v>4951</v>
      </c>
      <c r="C239" s="56" t="s">
        <v>4923</v>
      </c>
      <c r="D239" s="56" t="s">
        <v>4861</v>
      </c>
      <c r="E239" s="52" t="s">
        <v>4862</v>
      </c>
      <c r="F239" s="56" t="s">
        <v>4863</v>
      </c>
      <c r="G239" s="56"/>
      <c r="H239" s="56" t="s">
        <v>967</v>
      </c>
      <c r="I239" s="56"/>
      <c r="J239" s="17" t="s">
        <v>28</v>
      </c>
      <c r="K239" s="17"/>
      <c r="L239" s="17" t="s">
        <v>29</v>
      </c>
      <c r="M239" s="17" t="s">
        <v>30</v>
      </c>
      <c r="N239" s="17"/>
      <c r="O239" s="54">
        <v>4</v>
      </c>
      <c r="P239" s="54"/>
      <c r="Q239" s="54" t="s">
        <v>31</v>
      </c>
      <c r="R239" s="54"/>
      <c r="S239" s="71"/>
      <c r="T239" s="54" t="s">
        <v>4957</v>
      </c>
      <c r="U239" s="53" t="s">
        <v>4958</v>
      </c>
      <c r="V239" s="54">
        <v>1</v>
      </c>
      <c r="W239" s="54">
        <v>0</v>
      </c>
      <c r="X239" s="54">
        <v>0</v>
      </c>
      <c r="Y239" s="54">
        <v>0</v>
      </c>
      <c r="Z239" s="55" t="s">
        <v>1299</v>
      </c>
    </row>
    <row r="240" spans="1:29" s="15" customFormat="1" ht="14" customHeight="1" x14ac:dyDescent="0.2">
      <c r="A240" s="17">
        <v>239</v>
      </c>
      <c r="B240" s="56" t="s">
        <v>4951</v>
      </c>
      <c r="C240" s="56" t="s">
        <v>4923</v>
      </c>
      <c r="D240" s="56" t="s">
        <v>4861</v>
      </c>
      <c r="E240" s="52" t="s">
        <v>4862</v>
      </c>
      <c r="F240" s="56" t="s">
        <v>4863</v>
      </c>
      <c r="G240" s="56"/>
      <c r="H240" s="56" t="s">
        <v>967</v>
      </c>
      <c r="I240" s="56"/>
      <c r="J240" s="54" t="s">
        <v>770</v>
      </c>
      <c r="K240" s="54"/>
      <c r="L240" s="54" t="s">
        <v>197</v>
      </c>
      <c r="M240" s="54" t="s">
        <v>30</v>
      </c>
      <c r="N240" s="54"/>
      <c r="O240" s="54">
        <v>8</v>
      </c>
      <c r="P240" s="54"/>
      <c r="Q240" s="54" t="s">
        <v>31</v>
      </c>
      <c r="R240" s="54"/>
      <c r="S240" s="71"/>
      <c r="T240" s="54" t="s">
        <v>4959</v>
      </c>
      <c r="U240" s="53" t="s">
        <v>4960</v>
      </c>
      <c r="V240" s="54">
        <v>0</v>
      </c>
      <c r="W240" s="54">
        <v>0</v>
      </c>
      <c r="X240" s="54">
        <v>1</v>
      </c>
      <c r="Y240" s="54">
        <v>0</v>
      </c>
      <c r="AB240" s="55" t="s">
        <v>1994</v>
      </c>
    </row>
    <row r="241" spans="1:29" s="15" customFormat="1" ht="14" customHeight="1" x14ac:dyDescent="0.2">
      <c r="A241" s="17">
        <v>240</v>
      </c>
      <c r="B241" s="51" t="s">
        <v>4194</v>
      </c>
      <c r="C241" s="56" t="s">
        <v>4923</v>
      </c>
      <c r="D241" s="56" t="s">
        <v>4861</v>
      </c>
      <c r="E241" s="52" t="s">
        <v>4862</v>
      </c>
      <c r="F241" s="56" t="s">
        <v>4863</v>
      </c>
      <c r="G241" s="56"/>
      <c r="H241" s="56" t="s">
        <v>967</v>
      </c>
      <c r="I241" s="56"/>
      <c r="J241" s="54" t="s">
        <v>28</v>
      </c>
      <c r="K241" s="54"/>
      <c r="L241" s="54" t="s">
        <v>29</v>
      </c>
      <c r="M241" s="54" t="s">
        <v>30</v>
      </c>
      <c r="N241" s="54"/>
      <c r="O241" s="53">
        <v>1</v>
      </c>
      <c r="P241" s="53"/>
      <c r="Q241" s="53" t="s">
        <v>44</v>
      </c>
      <c r="R241" s="53"/>
      <c r="S241" s="72"/>
      <c r="T241" s="54" t="s">
        <v>4961</v>
      </c>
      <c r="U241" s="54" t="s">
        <v>4962</v>
      </c>
      <c r="V241" s="54">
        <v>1</v>
      </c>
      <c r="W241" s="54">
        <v>1</v>
      </c>
      <c r="X241" s="54">
        <v>1</v>
      </c>
      <c r="Y241" s="54">
        <v>0</v>
      </c>
      <c r="Z241" s="55" t="s">
        <v>4963</v>
      </c>
      <c r="AA241" s="55" t="s">
        <v>4964</v>
      </c>
      <c r="AB241" s="60" t="s">
        <v>4965</v>
      </c>
    </row>
    <row r="242" spans="1:29" s="15" customFormat="1" ht="14" customHeight="1" x14ac:dyDescent="0.2">
      <c r="A242" s="17">
        <v>241</v>
      </c>
      <c r="B242" s="51" t="s">
        <v>4194</v>
      </c>
      <c r="C242" s="56" t="s">
        <v>4923</v>
      </c>
      <c r="D242" s="56" t="s">
        <v>4861</v>
      </c>
      <c r="E242" s="52" t="s">
        <v>4862</v>
      </c>
      <c r="F242" s="56" t="s">
        <v>4863</v>
      </c>
      <c r="G242" s="56"/>
      <c r="H242" s="56" t="s">
        <v>967</v>
      </c>
      <c r="I242" s="56"/>
      <c r="J242" s="53" t="s">
        <v>28</v>
      </c>
      <c r="K242" s="53"/>
      <c r="L242" s="53" t="s">
        <v>29</v>
      </c>
      <c r="M242" s="53" t="s">
        <v>30</v>
      </c>
      <c r="N242" s="53"/>
      <c r="O242" s="53">
        <v>5</v>
      </c>
      <c r="P242" s="53"/>
      <c r="Q242" s="53" t="s">
        <v>31</v>
      </c>
      <c r="R242" s="53"/>
      <c r="S242" s="72"/>
      <c r="T242" s="54" t="s">
        <v>4966</v>
      </c>
      <c r="U242" s="54" t="s">
        <v>4967</v>
      </c>
      <c r="V242" s="54">
        <v>1</v>
      </c>
      <c r="W242" s="54">
        <v>1</v>
      </c>
      <c r="X242" s="54">
        <v>1</v>
      </c>
      <c r="Y242" s="54">
        <v>1</v>
      </c>
      <c r="Z242" s="55" t="s">
        <v>4963</v>
      </c>
      <c r="AA242" s="55" t="s">
        <v>4964</v>
      </c>
      <c r="AB242" s="55" t="s">
        <v>4968</v>
      </c>
      <c r="AC242" s="7" t="s">
        <v>168</v>
      </c>
    </row>
    <row r="243" spans="1:29" s="15" customFormat="1" x14ac:dyDescent="0.2">
      <c r="A243" s="17">
        <v>242</v>
      </c>
      <c r="B243" s="51" t="s">
        <v>4969</v>
      </c>
      <c r="C243" s="56" t="s">
        <v>4923</v>
      </c>
      <c r="D243" s="56" t="s">
        <v>4861</v>
      </c>
      <c r="E243" s="52" t="s">
        <v>4862</v>
      </c>
      <c r="F243" s="56" t="s">
        <v>4863</v>
      </c>
      <c r="G243" s="56"/>
      <c r="H243" s="56" t="s">
        <v>967</v>
      </c>
      <c r="I243" s="56"/>
      <c r="J243" s="53" t="s">
        <v>389</v>
      </c>
      <c r="K243" s="53"/>
      <c r="L243" s="53" t="s">
        <v>390</v>
      </c>
      <c r="M243" s="53" t="s">
        <v>30</v>
      </c>
      <c r="N243" s="53"/>
      <c r="O243" s="53">
        <v>3</v>
      </c>
      <c r="P243" s="53"/>
      <c r="Q243" s="53" t="s">
        <v>44</v>
      </c>
      <c r="R243" s="53"/>
      <c r="S243" s="72"/>
      <c r="T243" s="53" t="s">
        <v>4970</v>
      </c>
      <c r="U243" s="53" t="s">
        <v>4971</v>
      </c>
      <c r="V243" s="54">
        <v>0</v>
      </c>
      <c r="W243" s="54">
        <v>0</v>
      </c>
      <c r="X243" s="54">
        <v>1</v>
      </c>
      <c r="Y243" s="54">
        <v>0</v>
      </c>
      <c r="AB243" s="55" t="s">
        <v>4972</v>
      </c>
    </row>
    <row r="244" spans="1:29" s="15" customFormat="1" ht="14" customHeight="1" x14ac:dyDescent="0.2">
      <c r="A244" s="17">
        <v>243</v>
      </c>
      <c r="B244" s="51" t="s">
        <v>4973</v>
      </c>
      <c r="C244" s="56" t="s">
        <v>4923</v>
      </c>
      <c r="D244" s="56" t="s">
        <v>4861</v>
      </c>
      <c r="E244" s="52" t="s">
        <v>4862</v>
      </c>
      <c r="F244" s="56" t="s">
        <v>4863</v>
      </c>
      <c r="G244" s="56"/>
      <c r="H244" s="56" t="s">
        <v>967</v>
      </c>
      <c r="I244" s="56"/>
      <c r="J244" s="53" t="s">
        <v>196</v>
      </c>
      <c r="K244" s="53"/>
      <c r="L244" s="53" t="s">
        <v>197</v>
      </c>
      <c r="M244" s="53" t="s">
        <v>30</v>
      </c>
      <c r="N244" s="53"/>
      <c r="O244" s="53">
        <v>2</v>
      </c>
      <c r="P244" s="53"/>
      <c r="Q244" s="53" t="s">
        <v>31</v>
      </c>
      <c r="R244" s="53"/>
      <c r="S244" s="49" t="s">
        <v>4974</v>
      </c>
      <c r="T244" s="53" t="s">
        <v>4975</v>
      </c>
      <c r="U244" s="53" t="s">
        <v>4976</v>
      </c>
      <c r="V244" s="54">
        <v>1</v>
      </c>
      <c r="W244" s="54">
        <v>0</v>
      </c>
      <c r="X244" s="54">
        <v>0</v>
      </c>
      <c r="Y244" s="54">
        <v>1</v>
      </c>
      <c r="Z244" s="55" t="s">
        <v>219</v>
      </c>
      <c r="AC244" s="7" t="s">
        <v>168</v>
      </c>
    </row>
    <row r="245" spans="1:29" s="15" customFormat="1" ht="14" customHeight="1" x14ac:dyDescent="0.2">
      <c r="A245" s="17">
        <v>244</v>
      </c>
      <c r="B245" s="51" t="s">
        <v>4973</v>
      </c>
      <c r="C245" s="56" t="s">
        <v>4923</v>
      </c>
      <c r="D245" s="56" t="s">
        <v>4861</v>
      </c>
      <c r="E245" s="52" t="s">
        <v>4862</v>
      </c>
      <c r="F245" s="56" t="s">
        <v>4863</v>
      </c>
      <c r="G245" s="56"/>
      <c r="H245" s="56" t="s">
        <v>967</v>
      </c>
      <c r="I245" s="56"/>
      <c r="J245" s="53" t="s">
        <v>196</v>
      </c>
      <c r="K245" s="53"/>
      <c r="L245" s="53" t="s">
        <v>197</v>
      </c>
      <c r="M245" s="53" t="s">
        <v>30</v>
      </c>
      <c r="N245" s="53"/>
      <c r="O245" s="53">
        <v>3</v>
      </c>
      <c r="P245" s="53"/>
      <c r="Q245" s="53" t="s">
        <v>31</v>
      </c>
      <c r="R245" s="53"/>
      <c r="S245" s="72"/>
      <c r="T245" s="53" t="s">
        <v>4977</v>
      </c>
      <c r="U245" s="53" t="s">
        <v>4978</v>
      </c>
      <c r="V245" s="54">
        <v>1</v>
      </c>
      <c r="W245" s="54">
        <v>0</v>
      </c>
      <c r="X245" s="54">
        <v>0</v>
      </c>
      <c r="Y245" s="54">
        <v>1</v>
      </c>
      <c r="Z245" s="55" t="s">
        <v>219</v>
      </c>
      <c r="AC245" s="7"/>
    </row>
    <row r="246" spans="1:29" s="15" customFormat="1" ht="14" customHeight="1" x14ac:dyDescent="0.2">
      <c r="A246" s="17">
        <v>245</v>
      </c>
      <c r="B246" s="51" t="s">
        <v>4979</v>
      </c>
      <c r="C246" s="51" t="s">
        <v>4860</v>
      </c>
      <c r="D246" s="56" t="s">
        <v>4861</v>
      </c>
      <c r="E246" s="52" t="s">
        <v>4862</v>
      </c>
      <c r="F246" s="56" t="s">
        <v>4863</v>
      </c>
      <c r="G246" s="56"/>
      <c r="H246" s="56" t="s">
        <v>967</v>
      </c>
      <c r="I246" s="56"/>
      <c r="J246" s="53" t="s">
        <v>389</v>
      </c>
      <c r="K246" s="53"/>
      <c r="L246" s="53" t="s">
        <v>390</v>
      </c>
      <c r="M246" s="53" t="s">
        <v>30</v>
      </c>
      <c r="N246" s="53"/>
      <c r="O246" s="53">
        <v>3</v>
      </c>
      <c r="P246" s="53"/>
      <c r="Q246" s="53" t="s">
        <v>31</v>
      </c>
      <c r="R246" s="53"/>
      <c r="S246" s="72"/>
      <c r="T246" s="53" t="s">
        <v>4980</v>
      </c>
      <c r="U246" s="53" t="s">
        <v>4981</v>
      </c>
      <c r="V246" s="54">
        <v>1</v>
      </c>
      <c r="W246" s="54">
        <v>0</v>
      </c>
      <c r="X246" s="54">
        <v>0</v>
      </c>
      <c r="Y246" s="54">
        <v>0</v>
      </c>
      <c r="Z246" s="55" t="s">
        <v>4920</v>
      </c>
    </row>
    <row r="247" spans="1:29" s="15" customFormat="1" ht="14" customHeight="1" x14ac:dyDescent="0.2">
      <c r="A247" s="17">
        <v>246</v>
      </c>
      <c r="B247" s="51" t="s">
        <v>4979</v>
      </c>
      <c r="C247" s="51" t="s">
        <v>4860</v>
      </c>
      <c r="D247" s="56" t="s">
        <v>4861</v>
      </c>
      <c r="E247" s="52" t="s">
        <v>4862</v>
      </c>
      <c r="F247" s="56" t="s">
        <v>4863</v>
      </c>
      <c r="G247" s="56"/>
      <c r="H247" s="56" t="s">
        <v>967</v>
      </c>
      <c r="I247" s="56"/>
      <c r="J247" s="53" t="s">
        <v>389</v>
      </c>
      <c r="K247" s="53"/>
      <c r="L247" s="53" t="s">
        <v>390</v>
      </c>
      <c r="M247" s="53" t="s">
        <v>30</v>
      </c>
      <c r="N247" s="53"/>
      <c r="O247" s="53" t="s">
        <v>2943</v>
      </c>
      <c r="P247" s="53"/>
      <c r="Q247" s="53" t="s">
        <v>31</v>
      </c>
      <c r="R247" s="53"/>
      <c r="S247" s="49" t="s">
        <v>4982</v>
      </c>
      <c r="T247" s="53" t="s">
        <v>4983</v>
      </c>
      <c r="U247" s="53" t="s">
        <v>4984</v>
      </c>
      <c r="V247" s="54">
        <v>1</v>
      </c>
      <c r="W247" s="54">
        <v>0</v>
      </c>
      <c r="X247" s="54">
        <v>0</v>
      </c>
      <c r="Y247" s="54">
        <v>1</v>
      </c>
      <c r="Z247" s="55" t="s">
        <v>4920</v>
      </c>
      <c r="AC247" s="7"/>
    </row>
    <row r="248" spans="1:29" s="15" customFormat="1" ht="14" customHeight="1" x14ac:dyDescent="0.2">
      <c r="A248" s="17">
        <v>247</v>
      </c>
      <c r="B248" s="51" t="s">
        <v>4979</v>
      </c>
      <c r="C248" s="51" t="s">
        <v>4860</v>
      </c>
      <c r="D248" s="56" t="s">
        <v>4861</v>
      </c>
      <c r="E248" s="52" t="s">
        <v>4862</v>
      </c>
      <c r="F248" s="56" t="s">
        <v>4863</v>
      </c>
      <c r="G248" s="56"/>
      <c r="H248" s="56" t="s">
        <v>967</v>
      </c>
      <c r="I248" s="56"/>
      <c r="J248" s="53" t="s">
        <v>770</v>
      </c>
      <c r="K248" s="53"/>
      <c r="L248" s="53" t="s">
        <v>197</v>
      </c>
      <c r="M248" s="53" t="s">
        <v>30</v>
      </c>
      <c r="N248" s="53"/>
      <c r="O248" s="53">
        <v>10</v>
      </c>
      <c r="P248" s="53"/>
      <c r="Q248" s="53" t="s">
        <v>44</v>
      </c>
      <c r="R248" s="53"/>
      <c r="S248" s="72"/>
      <c r="T248" s="53" t="s">
        <v>836</v>
      </c>
      <c r="U248" s="53" t="s">
        <v>4985</v>
      </c>
      <c r="V248" s="54">
        <v>0</v>
      </c>
      <c r="W248" s="54">
        <v>1</v>
      </c>
      <c r="X248" s="54">
        <v>1</v>
      </c>
      <c r="Y248" s="54">
        <v>0</v>
      </c>
      <c r="AA248" s="55" t="s">
        <v>2876</v>
      </c>
      <c r="AB248" s="55" t="s">
        <v>325</v>
      </c>
    </row>
    <row r="249" spans="1:29" s="15" customFormat="1" ht="14" customHeight="1" x14ac:dyDescent="0.2">
      <c r="A249" s="17">
        <v>248</v>
      </c>
      <c r="B249" s="51" t="s">
        <v>4986</v>
      </c>
      <c r="C249" s="51" t="s">
        <v>4729</v>
      </c>
      <c r="D249" s="56" t="s">
        <v>4861</v>
      </c>
      <c r="E249" s="52" t="s">
        <v>4862</v>
      </c>
      <c r="F249" s="56" t="s">
        <v>4863</v>
      </c>
      <c r="G249" s="56"/>
      <c r="H249" s="56" t="s">
        <v>967</v>
      </c>
      <c r="I249" s="56"/>
      <c r="J249" s="53" t="s">
        <v>770</v>
      </c>
      <c r="K249" s="53"/>
      <c r="L249" s="53" t="s">
        <v>197</v>
      </c>
      <c r="M249" s="53" t="s">
        <v>30</v>
      </c>
      <c r="N249" s="53"/>
      <c r="O249" s="53">
        <v>9</v>
      </c>
      <c r="P249" s="53"/>
      <c r="Q249" s="53" t="s">
        <v>44</v>
      </c>
      <c r="R249" s="53"/>
      <c r="S249" s="72"/>
      <c r="T249" s="53" t="s">
        <v>838</v>
      </c>
      <c r="U249" s="53" t="s">
        <v>4987</v>
      </c>
      <c r="V249" s="54">
        <v>0</v>
      </c>
      <c r="W249" s="54">
        <v>0</v>
      </c>
      <c r="X249" s="54">
        <v>0</v>
      </c>
      <c r="Y249" s="54">
        <v>0</v>
      </c>
    </row>
    <row r="250" spans="1:29" s="15" customFormat="1" ht="14" customHeight="1" x14ac:dyDescent="0.2">
      <c r="A250" s="17">
        <v>249</v>
      </c>
      <c r="B250" s="51" t="s">
        <v>4988</v>
      </c>
      <c r="C250" s="51" t="s">
        <v>4729</v>
      </c>
      <c r="D250" s="56" t="s">
        <v>4861</v>
      </c>
      <c r="E250" s="52" t="s">
        <v>4862</v>
      </c>
      <c r="F250" s="56" t="s">
        <v>4863</v>
      </c>
      <c r="G250" s="56"/>
      <c r="H250" s="56" t="s">
        <v>967</v>
      </c>
      <c r="I250" s="56"/>
      <c r="J250" s="53" t="s">
        <v>770</v>
      </c>
      <c r="K250" s="53"/>
      <c r="L250" s="53" t="s">
        <v>197</v>
      </c>
      <c r="M250" s="53" t="s">
        <v>30</v>
      </c>
      <c r="N250" s="53"/>
      <c r="O250" s="53">
        <v>7</v>
      </c>
      <c r="P250" s="53"/>
      <c r="Q250" s="53" t="s">
        <v>44</v>
      </c>
      <c r="R250" s="53"/>
      <c r="S250" s="72"/>
      <c r="T250" s="53" t="s">
        <v>841</v>
      </c>
      <c r="U250" s="53" t="s">
        <v>4989</v>
      </c>
      <c r="V250" s="54">
        <v>1</v>
      </c>
      <c r="W250" s="54">
        <v>1</v>
      </c>
      <c r="X250" s="54">
        <v>1</v>
      </c>
      <c r="Y250" s="54">
        <v>0</v>
      </c>
      <c r="Z250" s="55" t="s">
        <v>209</v>
      </c>
      <c r="AA250" s="55" t="s">
        <v>2876</v>
      </c>
      <c r="AB250" s="55" t="s">
        <v>4990</v>
      </c>
    </row>
    <row r="251" spans="1:29" s="15" customFormat="1" ht="14" customHeight="1" x14ac:dyDescent="0.2">
      <c r="A251" s="17">
        <v>250</v>
      </c>
      <c r="B251" s="51" t="s">
        <v>4991</v>
      </c>
      <c r="C251" s="51" t="s">
        <v>4729</v>
      </c>
      <c r="D251" s="56" t="s">
        <v>4861</v>
      </c>
      <c r="E251" s="52" t="s">
        <v>4862</v>
      </c>
      <c r="F251" s="56" t="s">
        <v>4863</v>
      </c>
      <c r="G251" s="56"/>
      <c r="H251" s="56" t="s">
        <v>967</v>
      </c>
      <c r="I251" s="56"/>
      <c r="J251" s="53" t="s">
        <v>770</v>
      </c>
      <c r="K251" s="53"/>
      <c r="L251" s="53" t="s">
        <v>197</v>
      </c>
      <c r="M251" s="53" t="s">
        <v>30</v>
      </c>
      <c r="N251" s="53"/>
      <c r="O251" s="53">
        <v>6</v>
      </c>
      <c r="P251" s="53"/>
      <c r="Q251" s="53" t="s">
        <v>44</v>
      </c>
      <c r="R251" s="53"/>
      <c r="S251" s="72"/>
      <c r="T251" s="53" t="s">
        <v>843</v>
      </c>
      <c r="U251" s="53" t="s">
        <v>4992</v>
      </c>
      <c r="V251" s="54">
        <v>0</v>
      </c>
      <c r="W251" s="54">
        <v>0</v>
      </c>
      <c r="X251" s="54">
        <v>1</v>
      </c>
      <c r="Y251" s="54">
        <v>1</v>
      </c>
      <c r="AB251" s="55" t="s">
        <v>325</v>
      </c>
      <c r="AC251" s="7" t="s">
        <v>168</v>
      </c>
    </row>
    <row r="252" spans="1:29" s="15" customFormat="1" ht="14" customHeight="1" x14ac:dyDescent="0.2">
      <c r="A252" s="17">
        <v>251</v>
      </c>
      <c r="B252" s="51" t="s">
        <v>4993</v>
      </c>
      <c r="C252" s="51" t="s">
        <v>4729</v>
      </c>
      <c r="D252" s="56" t="s">
        <v>4861</v>
      </c>
      <c r="E252" s="52" t="s">
        <v>4862</v>
      </c>
      <c r="F252" s="56" t="s">
        <v>4863</v>
      </c>
      <c r="G252" s="56"/>
      <c r="H252" s="56" t="s">
        <v>967</v>
      </c>
      <c r="I252" s="56"/>
      <c r="J252" s="53" t="s">
        <v>770</v>
      </c>
      <c r="K252" s="53"/>
      <c r="L252" s="53" t="s">
        <v>197</v>
      </c>
      <c r="M252" s="53" t="s">
        <v>30</v>
      </c>
      <c r="N252" s="53"/>
      <c r="O252" s="53">
        <v>6.5</v>
      </c>
      <c r="P252" s="53"/>
      <c r="Q252" s="53" t="s">
        <v>44</v>
      </c>
      <c r="R252" s="53"/>
      <c r="S252" s="72"/>
      <c r="T252" s="53" t="s">
        <v>846</v>
      </c>
      <c r="U252" s="53" t="s">
        <v>4994</v>
      </c>
      <c r="V252" s="54">
        <v>0</v>
      </c>
      <c r="W252" s="54">
        <v>0</v>
      </c>
      <c r="X252" s="54">
        <v>0</v>
      </c>
      <c r="Y252" s="54">
        <v>0</v>
      </c>
    </row>
    <row r="253" spans="1:29" s="15" customFormat="1" ht="14" customHeight="1" x14ac:dyDescent="0.2">
      <c r="A253" s="17">
        <v>252</v>
      </c>
      <c r="B253" s="51" t="s">
        <v>4995</v>
      </c>
      <c r="C253" s="51" t="s">
        <v>4729</v>
      </c>
      <c r="D253" s="56" t="s">
        <v>4861</v>
      </c>
      <c r="E253" s="52" t="s">
        <v>4862</v>
      </c>
      <c r="F253" s="56" t="s">
        <v>4863</v>
      </c>
      <c r="G253" s="56"/>
      <c r="H253" s="56" t="s">
        <v>967</v>
      </c>
      <c r="I253" s="56"/>
      <c r="J253" s="53" t="s">
        <v>770</v>
      </c>
      <c r="K253" s="53"/>
      <c r="L253" s="53" t="s">
        <v>197</v>
      </c>
      <c r="M253" s="53" t="s">
        <v>30</v>
      </c>
      <c r="N253" s="53"/>
      <c r="O253" s="53">
        <v>5</v>
      </c>
      <c r="P253" s="53"/>
      <c r="Q253" s="53" t="s">
        <v>44</v>
      </c>
      <c r="R253" s="53"/>
      <c r="S253" s="72"/>
      <c r="T253" s="53" t="s">
        <v>848</v>
      </c>
      <c r="U253" s="53" t="s">
        <v>4996</v>
      </c>
      <c r="V253" s="54">
        <v>0</v>
      </c>
      <c r="W253" s="54">
        <v>1</v>
      </c>
      <c r="X253" s="54">
        <v>1</v>
      </c>
      <c r="Y253" s="54">
        <v>0</v>
      </c>
      <c r="AA253" s="55" t="s">
        <v>2876</v>
      </c>
      <c r="AB253" s="55" t="s">
        <v>325</v>
      </c>
    </row>
    <row r="254" spans="1:29" s="15" customFormat="1" ht="14" customHeight="1" x14ac:dyDescent="0.2">
      <c r="A254" s="17">
        <v>253</v>
      </c>
      <c r="B254" s="51" t="s">
        <v>4997</v>
      </c>
      <c r="C254" s="51" t="s">
        <v>4729</v>
      </c>
      <c r="D254" s="56" t="s">
        <v>4861</v>
      </c>
      <c r="E254" s="52" t="s">
        <v>4862</v>
      </c>
      <c r="F254" s="56" t="s">
        <v>4863</v>
      </c>
      <c r="G254" s="56"/>
      <c r="H254" s="56" t="s">
        <v>967</v>
      </c>
      <c r="I254" s="56"/>
      <c r="J254" s="53" t="s">
        <v>770</v>
      </c>
      <c r="K254" s="53"/>
      <c r="L254" s="53" t="s">
        <v>197</v>
      </c>
      <c r="M254" s="53" t="s">
        <v>30</v>
      </c>
      <c r="N254" s="53"/>
      <c r="O254" s="53">
        <v>12</v>
      </c>
      <c r="P254" s="53"/>
      <c r="Q254" s="53" t="s">
        <v>44</v>
      </c>
      <c r="R254" s="53"/>
      <c r="S254" s="72"/>
      <c r="T254" s="53" t="s">
        <v>4998</v>
      </c>
      <c r="U254" s="53" t="s">
        <v>4999</v>
      </c>
      <c r="V254" s="54">
        <v>0</v>
      </c>
      <c r="W254" s="54">
        <v>0</v>
      </c>
      <c r="X254" s="54">
        <v>0</v>
      </c>
      <c r="Y254" s="54">
        <v>0</v>
      </c>
    </row>
    <row r="255" spans="1:29" s="15" customFormat="1" x14ac:dyDescent="0.2">
      <c r="A255" s="17">
        <v>254</v>
      </c>
      <c r="B255" s="51" t="s">
        <v>4997</v>
      </c>
      <c r="C255" s="51" t="s">
        <v>4729</v>
      </c>
      <c r="D255" s="56" t="s">
        <v>4861</v>
      </c>
      <c r="E255" s="52" t="s">
        <v>4862</v>
      </c>
      <c r="F255" s="56" t="s">
        <v>4863</v>
      </c>
      <c r="G255" s="56"/>
      <c r="H255" s="56" t="s">
        <v>967</v>
      </c>
      <c r="I255" s="56"/>
      <c r="J255" s="53" t="s">
        <v>389</v>
      </c>
      <c r="K255" s="53"/>
      <c r="L255" s="53" t="s">
        <v>390</v>
      </c>
      <c r="M255" s="53" t="s">
        <v>30</v>
      </c>
      <c r="N255" s="53"/>
      <c r="O255" s="53">
        <v>9</v>
      </c>
      <c r="P255" s="53"/>
      <c r="Q255" s="53" t="s">
        <v>31</v>
      </c>
      <c r="R255" s="53"/>
      <c r="S255" s="72"/>
      <c r="T255" s="53" t="s">
        <v>5000</v>
      </c>
      <c r="U255" s="53" t="s">
        <v>5001</v>
      </c>
      <c r="V255" s="54">
        <v>0</v>
      </c>
      <c r="W255" s="54">
        <v>1</v>
      </c>
      <c r="X255" s="54">
        <v>1</v>
      </c>
      <c r="Y255" s="54">
        <v>1</v>
      </c>
      <c r="AA255" s="55" t="s">
        <v>2661</v>
      </c>
      <c r="AB255" s="55" t="s">
        <v>4582</v>
      </c>
      <c r="AC255" s="7"/>
    </row>
    <row r="256" spans="1:29" s="15" customFormat="1" ht="14" customHeight="1" x14ac:dyDescent="0.2">
      <c r="A256" s="17">
        <v>255</v>
      </c>
      <c r="B256" s="51" t="s">
        <v>5002</v>
      </c>
      <c r="C256" s="51" t="s">
        <v>4894</v>
      </c>
      <c r="D256" s="56" t="s">
        <v>4861</v>
      </c>
      <c r="E256" s="52" t="s">
        <v>4862</v>
      </c>
      <c r="F256" s="56" t="s">
        <v>4863</v>
      </c>
      <c r="G256" s="56"/>
      <c r="H256" s="56" t="s">
        <v>967</v>
      </c>
      <c r="I256" s="56"/>
      <c r="J256" s="53" t="s">
        <v>28</v>
      </c>
      <c r="K256" s="53"/>
      <c r="L256" s="53" t="s">
        <v>29</v>
      </c>
      <c r="M256" s="53" t="s">
        <v>30</v>
      </c>
      <c r="N256" s="53"/>
      <c r="O256" s="53">
        <v>3</v>
      </c>
      <c r="P256" s="53"/>
      <c r="Q256" s="53" t="s">
        <v>31</v>
      </c>
      <c r="R256" s="53"/>
      <c r="S256" s="49" t="s">
        <v>5003</v>
      </c>
      <c r="T256" s="54" t="s">
        <v>5004</v>
      </c>
      <c r="U256" s="53" t="s">
        <v>5005</v>
      </c>
      <c r="V256" s="54">
        <v>1</v>
      </c>
      <c r="W256" s="54">
        <v>0</v>
      </c>
      <c r="X256" s="54">
        <v>1</v>
      </c>
      <c r="Y256" s="54">
        <v>1</v>
      </c>
      <c r="Z256" s="55" t="s">
        <v>4782</v>
      </c>
      <c r="AB256" s="60" t="s">
        <v>4965</v>
      </c>
      <c r="AC256" s="7"/>
    </row>
    <row r="257" spans="1:29" s="15" customFormat="1" ht="14" customHeight="1" x14ac:dyDescent="0.2">
      <c r="A257" s="17">
        <v>256</v>
      </c>
      <c r="B257" s="51" t="s">
        <v>5006</v>
      </c>
      <c r="C257" s="51" t="s">
        <v>4894</v>
      </c>
      <c r="D257" s="56" t="s">
        <v>4861</v>
      </c>
      <c r="E257" s="52" t="s">
        <v>4862</v>
      </c>
      <c r="F257" s="56" t="s">
        <v>4863</v>
      </c>
      <c r="G257" s="56"/>
      <c r="H257" s="56" t="s">
        <v>967</v>
      </c>
      <c r="I257" s="56"/>
      <c r="J257" s="53" t="s">
        <v>28</v>
      </c>
      <c r="K257" s="53"/>
      <c r="L257" s="53" t="s">
        <v>29</v>
      </c>
      <c r="M257" s="53" t="s">
        <v>30</v>
      </c>
      <c r="N257" s="53"/>
      <c r="O257" s="53">
        <v>5</v>
      </c>
      <c r="P257" s="53"/>
      <c r="Q257" s="53" t="s">
        <v>31</v>
      </c>
      <c r="R257" s="53"/>
      <c r="S257" s="49" t="s">
        <v>5007</v>
      </c>
      <c r="T257" s="54" t="s">
        <v>5008</v>
      </c>
      <c r="U257" s="54" t="s">
        <v>5009</v>
      </c>
      <c r="V257" s="54">
        <v>1</v>
      </c>
      <c r="W257" s="54">
        <v>0</v>
      </c>
      <c r="X257" s="54">
        <v>1</v>
      </c>
      <c r="Y257" s="54">
        <v>1</v>
      </c>
      <c r="Z257" s="55" t="s">
        <v>209</v>
      </c>
      <c r="AB257" s="60" t="s">
        <v>5010</v>
      </c>
      <c r="AC257" s="7"/>
    </row>
    <row r="258" spans="1:29" s="15" customFormat="1" ht="14" customHeight="1" x14ac:dyDescent="0.2">
      <c r="A258" s="17">
        <v>257</v>
      </c>
      <c r="B258" s="51" t="s">
        <v>5011</v>
      </c>
      <c r="C258" s="51" t="s">
        <v>4894</v>
      </c>
      <c r="D258" s="56" t="s">
        <v>4861</v>
      </c>
      <c r="E258" s="52" t="s">
        <v>4862</v>
      </c>
      <c r="F258" s="56" t="s">
        <v>4863</v>
      </c>
      <c r="G258" s="56"/>
      <c r="H258" s="56" t="s">
        <v>967</v>
      </c>
      <c r="I258" s="56"/>
      <c r="J258" s="53" t="s">
        <v>28</v>
      </c>
      <c r="K258" s="53"/>
      <c r="L258" s="53" t="s">
        <v>29</v>
      </c>
      <c r="M258" s="53" t="s">
        <v>30</v>
      </c>
      <c r="N258" s="53"/>
      <c r="O258" s="53">
        <v>7</v>
      </c>
      <c r="P258" s="53"/>
      <c r="Q258" s="53" t="s">
        <v>44</v>
      </c>
      <c r="R258" s="53"/>
      <c r="S258" s="49" t="s">
        <v>5012</v>
      </c>
      <c r="T258" s="54" t="s">
        <v>5013</v>
      </c>
      <c r="U258" s="54" t="s">
        <v>5014</v>
      </c>
      <c r="V258" s="54">
        <v>1</v>
      </c>
      <c r="W258" s="54">
        <v>1</v>
      </c>
      <c r="X258" s="54">
        <v>1</v>
      </c>
      <c r="Y258" s="54">
        <v>1</v>
      </c>
      <c r="Z258" s="55" t="s">
        <v>3076</v>
      </c>
      <c r="AA258" s="55" t="s">
        <v>2661</v>
      </c>
      <c r="AB258" s="60" t="s">
        <v>5015</v>
      </c>
      <c r="AC258" s="7"/>
    </row>
    <row r="259" spans="1:29" s="15" customFormat="1" ht="14" customHeight="1" x14ac:dyDescent="0.2">
      <c r="A259" s="17">
        <v>258</v>
      </c>
      <c r="B259" s="51" t="s">
        <v>5011</v>
      </c>
      <c r="C259" s="51" t="s">
        <v>4894</v>
      </c>
      <c r="D259" s="56" t="s">
        <v>4861</v>
      </c>
      <c r="E259" s="52" t="s">
        <v>4862</v>
      </c>
      <c r="F259" s="56" t="s">
        <v>4863</v>
      </c>
      <c r="G259" s="56"/>
      <c r="H259" s="56" t="s">
        <v>967</v>
      </c>
      <c r="I259" s="56"/>
      <c r="J259" s="53" t="s">
        <v>28</v>
      </c>
      <c r="K259" s="53"/>
      <c r="L259" s="53" t="s">
        <v>29</v>
      </c>
      <c r="M259" s="53" t="s">
        <v>30</v>
      </c>
      <c r="N259" s="53"/>
      <c r="O259" s="53">
        <v>2</v>
      </c>
      <c r="P259" s="53"/>
      <c r="Q259" s="53" t="s">
        <v>31</v>
      </c>
      <c r="R259" s="53"/>
      <c r="S259" s="72"/>
      <c r="T259" s="54" t="s">
        <v>5016</v>
      </c>
      <c r="U259" s="53" t="s">
        <v>5017</v>
      </c>
      <c r="V259" s="54">
        <v>1</v>
      </c>
      <c r="W259" s="54">
        <v>1</v>
      </c>
      <c r="X259" s="54">
        <v>1</v>
      </c>
      <c r="Y259" s="54">
        <v>0</v>
      </c>
      <c r="Z259" s="55" t="s">
        <v>3076</v>
      </c>
      <c r="AA259" s="55" t="s">
        <v>2661</v>
      </c>
      <c r="AB259" s="60" t="s">
        <v>4965</v>
      </c>
    </row>
    <row r="260" spans="1:29" s="15" customFormat="1" ht="14" customHeight="1" x14ac:dyDescent="0.2">
      <c r="A260" s="17">
        <v>259</v>
      </c>
      <c r="B260" s="51" t="s">
        <v>5011</v>
      </c>
      <c r="C260" s="51" t="s">
        <v>4894</v>
      </c>
      <c r="D260" s="56" t="s">
        <v>4861</v>
      </c>
      <c r="E260" s="52" t="s">
        <v>4862</v>
      </c>
      <c r="F260" s="56" t="s">
        <v>4863</v>
      </c>
      <c r="G260" s="56"/>
      <c r="H260" s="56" t="s">
        <v>967</v>
      </c>
      <c r="I260" s="56"/>
      <c r="J260" s="53" t="s">
        <v>770</v>
      </c>
      <c r="K260" s="53"/>
      <c r="L260" s="53" t="s">
        <v>197</v>
      </c>
      <c r="M260" s="53" t="s">
        <v>30</v>
      </c>
      <c r="N260" s="53"/>
      <c r="O260" s="53">
        <v>7</v>
      </c>
      <c r="P260" s="53"/>
      <c r="Q260" s="53" t="s">
        <v>44</v>
      </c>
      <c r="R260" s="53"/>
      <c r="S260" s="72"/>
      <c r="T260" s="53" t="s">
        <v>5018</v>
      </c>
      <c r="U260" s="53" t="s">
        <v>5019</v>
      </c>
      <c r="V260" s="54">
        <v>0</v>
      </c>
      <c r="W260" s="54">
        <v>1</v>
      </c>
      <c r="X260" s="54">
        <v>1</v>
      </c>
      <c r="Y260" s="54">
        <v>0</v>
      </c>
      <c r="AA260" s="55" t="s">
        <v>2661</v>
      </c>
      <c r="AB260" s="55" t="s">
        <v>5020</v>
      </c>
    </row>
    <row r="261" spans="1:29" s="15" customFormat="1" ht="14" customHeight="1" x14ac:dyDescent="0.2">
      <c r="A261" s="17">
        <v>260</v>
      </c>
      <c r="B261" s="51" t="s">
        <v>5011</v>
      </c>
      <c r="C261" s="51" t="s">
        <v>4894</v>
      </c>
      <c r="D261" s="56" t="s">
        <v>4861</v>
      </c>
      <c r="E261" s="52" t="s">
        <v>4862</v>
      </c>
      <c r="F261" s="56" t="s">
        <v>4863</v>
      </c>
      <c r="G261" s="56"/>
      <c r="H261" s="56" t="s">
        <v>967</v>
      </c>
      <c r="I261" s="56"/>
      <c r="J261" s="53" t="s">
        <v>389</v>
      </c>
      <c r="K261" s="53"/>
      <c r="L261" s="53" t="s">
        <v>390</v>
      </c>
      <c r="M261" s="53" t="s">
        <v>30</v>
      </c>
      <c r="N261" s="53"/>
      <c r="O261" s="53">
        <v>5</v>
      </c>
      <c r="P261" s="53"/>
      <c r="Q261" s="53" t="s">
        <v>31</v>
      </c>
      <c r="R261" s="53"/>
      <c r="S261" s="72"/>
      <c r="T261" s="53" t="s">
        <v>936</v>
      </c>
      <c r="U261" s="53" t="s">
        <v>5021</v>
      </c>
      <c r="V261" s="54">
        <v>1</v>
      </c>
      <c r="W261" s="54">
        <v>0</v>
      </c>
      <c r="X261" s="54">
        <v>0</v>
      </c>
      <c r="Y261" s="54">
        <v>1</v>
      </c>
      <c r="Z261" s="55" t="s">
        <v>415</v>
      </c>
      <c r="AC261" s="7"/>
    </row>
    <row r="262" spans="1:29" s="15" customFormat="1" ht="14" customHeight="1" x14ac:dyDescent="0.2">
      <c r="A262" s="17">
        <v>261</v>
      </c>
      <c r="B262" s="51" t="s">
        <v>5022</v>
      </c>
      <c r="C262" s="51" t="s">
        <v>4894</v>
      </c>
      <c r="D262" s="56" t="s">
        <v>4861</v>
      </c>
      <c r="E262" s="52" t="s">
        <v>4862</v>
      </c>
      <c r="F262" s="56" t="s">
        <v>4863</v>
      </c>
      <c r="G262" s="56"/>
      <c r="H262" s="56" t="s">
        <v>967</v>
      </c>
      <c r="I262" s="56"/>
      <c r="J262" s="53" t="s">
        <v>28</v>
      </c>
      <c r="K262" s="53"/>
      <c r="L262" s="53" t="s">
        <v>29</v>
      </c>
      <c r="M262" s="53" t="s">
        <v>30</v>
      </c>
      <c r="N262" s="53"/>
      <c r="O262" s="53">
        <v>6</v>
      </c>
      <c r="P262" s="53"/>
      <c r="Q262" s="53" t="s">
        <v>31</v>
      </c>
      <c r="R262" s="53"/>
      <c r="S262" s="72"/>
      <c r="T262" s="54" t="s">
        <v>5023</v>
      </c>
      <c r="U262" s="54" t="s">
        <v>5024</v>
      </c>
      <c r="V262" s="54">
        <v>1</v>
      </c>
      <c r="W262" s="54">
        <v>1</v>
      </c>
      <c r="X262" s="54">
        <v>1</v>
      </c>
      <c r="Y262" s="54">
        <v>1</v>
      </c>
      <c r="Z262" s="55" t="s">
        <v>3076</v>
      </c>
      <c r="AA262" s="55" t="s">
        <v>5025</v>
      </c>
      <c r="AB262" s="60" t="s">
        <v>2980</v>
      </c>
      <c r="AC262" s="7"/>
    </row>
    <row r="263" spans="1:29" s="15" customFormat="1" ht="14" customHeight="1" x14ac:dyDescent="0.2">
      <c r="A263" s="17">
        <v>262</v>
      </c>
      <c r="B263" s="51" t="s">
        <v>5026</v>
      </c>
      <c r="C263" s="51" t="s">
        <v>4894</v>
      </c>
      <c r="D263" s="56" t="s">
        <v>4861</v>
      </c>
      <c r="E263" s="52" t="s">
        <v>4862</v>
      </c>
      <c r="F263" s="56" t="s">
        <v>4863</v>
      </c>
      <c r="G263" s="56"/>
      <c r="H263" s="56" t="s">
        <v>967</v>
      </c>
      <c r="I263" s="56"/>
      <c r="J263" s="53" t="s">
        <v>28</v>
      </c>
      <c r="K263" s="53"/>
      <c r="L263" s="53" t="s">
        <v>29</v>
      </c>
      <c r="M263" s="53" t="s">
        <v>30</v>
      </c>
      <c r="N263" s="53"/>
      <c r="O263" s="53">
        <v>3</v>
      </c>
      <c r="P263" s="53"/>
      <c r="Q263" s="53" t="s">
        <v>31</v>
      </c>
      <c r="R263" s="53"/>
      <c r="S263" s="72"/>
      <c r="T263" s="54" t="s">
        <v>5027</v>
      </c>
      <c r="U263" s="54" t="s">
        <v>5028</v>
      </c>
      <c r="V263" s="54">
        <v>1</v>
      </c>
      <c r="W263" s="54">
        <v>1</v>
      </c>
      <c r="X263" s="54">
        <v>1</v>
      </c>
      <c r="Y263" s="54">
        <v>0</v>
      </c>
      <c r="Z263" s="55" t="s">
        <v>3076</v>
      </c>
      <c r="AA263" s="55" t="s">
        <v>5029</v>
      </c>
      <c r="AB263" s="60" t="s">
        <v>5030</v>
      </c>
    </row>
    <row r="264" spans="1:29" s="15" customFormat="1" ht="14" customHeight="1" x14ac:dyDescent="0.2">
      <c r="A264" s="17">
        <v>263</v>
      </c>
      <c r="B264" s="51" t="s">
        <v>5026</v>
      </c>
      <c r="C264" s="51" t="s">
        <v>4894</v>
      </c>
      <c r="D264" s="56" t="s">
        <v>4861</v>
      </c>
      <c r="E264" s="52" t="s">
        <v>4862</v>
      </c>
      <c r="F264" s="56" t="s">
        <v>4863</v>
      </c>
      <c r="G264" s="56"/>
      <c r="H264" s="56" t="s">
        <v>967</v>
      </c>
      <c r="I264" s="56"/>
      <c r="J264" s="53" t="s">
        <v>770</v>
      </c>
      <c r="K264" s="53"/>
      <c r="L264" s="53" t="s">
        <v>197</v>
      </c>
      <c r="M264" s="53" t="s">
        <v>30</v>
      </c>
      <c r="N264" s="53"/>
      <c r="O264" s="53">
        <v>1.5</v>
      </c>
      <c r="P264" s="53"/>
      <c r="Q264" s="53" t="s">
        <v>44</v>
      </c>
      <c r="R264" s="53"/>
      <c r="S264" s="72"/>
      <c r="T264" s="53" t="s">
        <v>5031</v>
      </c>
      <c r="U264" s="53" t="s">
        <v>5032</v>
      </c>
      <c r="V264" s="54">
        <v>0</v>
      </c>
      <c r="W264" s="54">
        <v>0</v>
      </c>
      <c r="X264" s="54">
        <v>0</v>
      </c>
      <c r="Y264" s="54">
        <v>0</v>
      </c>
    </row>
    <row r="265" spans="1:29" s="15" customFormat="1" ht="14" customHeight="1" x14ac:dyDescent="0.2">
      <c r="A265" s="17">
        <v>264</v>
      </c>
      <c r="B265" s="51" t="s">
        <v>5026</v>
      </c>
      <c r="C265" s="51" t="s">
        <v>4894</v>
      </c>
      <c r="D265" s="56" t="s">
        <v>4861</v>
      </c>
      <c r="E265" s="52" t="s">
        <v>4862</v>
      </c>
      <c r="F265" s="56" t="s">
        <v>4863</v>
      </c>
      <c r="G265" s="56"/>
      <c r="H265" s="56" t="s">
        <v>967</v>
      </c>
      <c r="I265" s="56"/>
      <c r="J265" s="53" t="s">
        <v>389</v>
      </c>
      <c r="K265" s="53"/>
      <c r="L265" s="53" t="s">
        <v>390</v>
      </c>
      <c r="M265" s="53" t="s">
        <v>30</v>
      </c>
      <c r="N265" s="53"/>
      <c r="O265" s="53">
        <v>3</v>
      </c>
      <c r="P265" s="53"/>
      <c r="Q265" s="53" t="s">
        <v>31</v>
      </c>
      <c r="R265" s="53"/>
      <c r="S265" s="72"/>
      <c r="T265" s="53" t="s">
        <v>1297</v>
      </c>
      <c r="U265" s="53" t="s">
        <v>5033</v>
      </c>
      <c r="V265" s="54">
        <v>0</v>
      </c>
      <c r="W265" s="54">
        <v>0</v>
      </c>
      <c r="X265" s="54">
        <v>0</v>
      </c>
      <c r="Y265" s="54">
        <v>0</v>
      </c>
    </row>
    <row r="266" spans="1:29" s="15" customFormat="1" ht="14" customHeight="1" x14ac:dyDescent="0.2">
      <c r="A266" s="17">
        <v>265</v>
      </c>
      <c r="B266" s="51" t="s">
        <v>5022</v>
      </c>
      <c r="C266" s="51" t="s">
        <v>4894</v>
      </c>
      <c r="D266" s="56" t="s">
        <v>4861</v>
      </c>
      <c r="E266" s="52" t="s">
        <v>4862</v>
      </c>
      <c r="F266" s="56" t="s">
        <v>4863</v>
      </c>
      <c r="G266" s="56"/>
      <c r="H266" s="56" t="s">
        <v>967</v>
      </c>
      <c r="I266" s="56"/>
      <c r="J266" s="53" t="s">
        <v>28</v>
      </c>
      <c r="K266" s="53"/>
      <c r="L266" s="53" t="s">
        <v>29</v>
      </c>
      <c r="M266" s="53" t="s">
        <v>30</v>
      </c>
      <c r="N266" s="53"/>
      <c r="O266" s="53">
        <v>8.5</v>
      </c>
      <c r="P266" s="53"/>
      <c r="Q266" s="53" t="s">
        <v>31</v>
      </c>
      <c r="R266" s="53"/>
      <c r="S266" s="72"/>
      <c r="T266" s="54" t="s">
        <v>5034</v>
      </c>
      <c r="U266" s="53" t="s">
        <v>5035</v>
      </c>
      <c r="V266" s="54">
        <v>1</v>
      </c>
      <c r="W266" s="54">
        <v>1</v>
      </c>
      <c r="X266" s="54">
        <v>1</v>
      </c>
      <c r="Y266" s="54">
        <v>0</v>
      </c>
      <c r="Z266" s="55" t="s">
        <v>3076</v>
      </c>
      <c r="AA266" s="55" t="s">
        <v>5025</v>
      </c>
      <c r="AB266" s="60" t="s">
        <v>4965</v>
      </c>
    </row>
    <row r="267" spans="1:29" s="15" customFormat="1" ht="14" customHeight="1" x14ac:dyDescent="0.2">
      <c r="A267" s="17">
        <v>266</v>
      </c>
      <c r="B267" s="51" t="s">
        <v>5022</v>
      </c>
      <c r="C267" s="51" t="s">
        <v>4894</v>
      </c>
      <c r="D267" s="56" t="s">
        <v>4861</v>
      </c>
      <c r="E267" s="52" t="s">
        <v>4862</v>
      </c>
      <c r="F267" s="56" t="s">
        <v>4863</v>
      </c>
      <c r="G267" s="56"/>
      <c r="H267" s="56" t="s">
        <v>967</v>
      </c>
      <c r="I267" s="56"/>
      <c r="J267" s="53" t="s">
        <v>389</v>
      </c>
      <c r="K267" s="53"/>
      <c r="L267" s="53" t="s">
        <v>390</v>
      </c>
      <c r="M267" s="53" t="s">
        <v>30</v>
      </c>
      <c r="N267" s="53"/>
      <c r="O267" s="53">
        <v>9</v>
      </c>
      <c r="P267" s="53"/>
      <c r="Q267" s="53" t="s">
        <v>31</v>
      </c>
      <c r="R267" s="53"/>
      <c r="S267" s="72"/>
      <c r="T267" s="53" t="s">
        <v>1303</v>
      </c>
      <c r="U267" s="53" t="s">
        <v>5036</v>
      </c>
      <c r="V267" s="54">
        <v>1</v>
      </c>
      <c r="W267" s="54">
        <v>0</v>
      </c>
      <c r="X267" s="54">
        <v>0</v>
      </c>
      <c r="Y267" s="54">
        <v>0</v>
      </c>
      <c r="Z267" s="55" t="s">
        <v>5037</v>
      </c>
    </row>
    <row r="268" spans="1:29" s="15" customFormat="1" ht="14" customHeight="1" x14ac:dyDescent="0.2">
      <c r="A268" s="17">
        <v>267</v>
      </c>
      <c r="B268" s="51" t="s">
        <v>5022</v>
      </c>
      <c r="C268" s="51" t="s">
        <v>4894</v>
      </c>
      <c r="D268" s="56" t="s">
        <v>4861</v>
      </c>
      <c r="E268" s="52" t="s">
        <v>4862</v>
      </c>
      <c r="F268" s="56" t="s">
        <v>4863</v>
      </c>
      <c r="G268" s="56"/>
      <c r="H268" s="56" t="s">
        <v>967</v>
      </c>
      <c r="I268" s="56"/>
      <c r="J268" s="53" t="s">
        <v>770</v>
      </c>
      <c r="K268" s="53"/>
      <c r="L268" s="53" t="s">
        <v>197</v>
      </c>
      <c r="M268" s="53" t="s">
        <v>30</v>
      </c>
      <c r="N268" s="53"/>
      <c r="O268" s="53">
        <v>9</v>
      </c>
      <c r="P268" s="53"/>
      <c r="Q268" s="53" t="s">
        <v>44</v>
      </c>
      <c r="R268" s="53"/>
      <c r="S268" s="72"/>
      <c r="T268" s="53" t="s">
        <v>5038</v>
      </c>
      <c r="U268" s="53" t="s">
        <v>5039</v>
      </c>
      <c r="V268" s="54">
        <v>0</v>
      </c>
      <c r="W268" s="54">
        <v>0</v>
      </c>
      <c r="X268" s="54">
        <v>0</v>
      </c>
      <c r="Y268" s="54">
        <v>0</v>
      </c>
    </row>
    <row r="269" spans="1:29" s="15" customFormat="1" ht="14" customHeight="1" x14ac:dyDescent="0.2">
      <c r="A269" s="17">
        <v>268</v>
      </c>
      <c r="B269" s="51" t="s">
        <v>4979</v>
      </c>
      <c r="C269" s="51" t="s">
        <v>4894</v>
      </c>
      <c r="D269" s="56" t="s">
        <v>4861</v>
      </c>
      <c r="E269" s="52" t="s">
        <v>4862</v>
      </c>
      <c r="F269" s="56" t="s">
        <v>4863</v>
      </c>
      <c r="G269" s="56"/>
      <c r="H269" s="56" t="s">
        <v>967</v>
      </c>
      <c r="I269" s="56"/>
      <c r="J269" s="53" t="s">
        <v>28</v>
      </c>
      <c r="K269" s="53"/>
      <c r="L269" s="53" t="s">
        <v>29</v>
      </c>
      <c r="M269" s="53" t="s">
        <v>30</v>
      </c>
      <c r="N269" s="53"/>
      <c r="O269" s="53">
        <v>2.5</v>
      </c>
      <c r="P269" s="53"/>
      <c r="Q269" s="53" t="s">
        <v>31</v>
      </c>
      <c r="R269" s="53"/>
      <c r="S269" s="49" t="s">
        <v>5040</v>
      </c>
      <c r="T269" s="54" t="s">
        <v>5041</v>
      </c>
      <c r="U269" s="53" t="s">
        <v>5042</v>
      </c>
      <c r="V269" s="54">
        <v>1</v>
      </c>
      <c r="W269" s="54">
        <v>0</v>
      </c>
      <c r="X269" s="54">
        <v>1</v>
      </c>
      <c r="Y269" s="54">
        <v>1</v>
      </c>
      <c r="Z269" s="55" t="s">
        <v>209</v>
      </c>
      <c r="AB269" s="7" t="s">
        <v>5043</v>
      </c>
      <c r="AC269" s="7" t="s">
        <v>168</v>
      </c>
    </row>
    <row r="270" spans="1:29" s="15" customFormat="1" ht="14" customHeight="1" x14ac:dyDescent="0.2">
      <c r="A270" s="17">
        <v>269</v>
      </c>
      <c r="B270" s="51" t="s">
        <v>5044</v>
      </c>
      <c r="C270" s="51" t="s">
        <v>4894</v>
      </c>
      <c r="D270" s="56" t="s">
        <v>4861</v>
      </c>
      <c r="E270" s="52" t="s">
        <v>4862</v>
      </c>
      <c r="F270" s="56" t="s">
        <v>4863</v>
      </c>
      <c r="G270" s="56"/>
      <c r="H270" s="56" t="s">
        <v>967</v>
      </c>
      <c r="I270" s="56"/>
      <c r="J270" s="53" t="s">
        <v>28</v>
      </c>
      <c r="K270" s="53"/>
      <c r="L270" s="53" t="s">
        <v>29</v>
      </c>
      <c r="M270" s="53" t="s">
        <v>30</v>
      </c>
      <c r="N270" s="53"/>
      <c r="O270" s="53">
        <v>5</v>
      </c>
      <c r="P270" s="53"/>
      <c r="Q270" s="53" t="s">
        <v>31</v>
      </c>
      <c r="R270" s="53"/>
      <c r="S270" s="72"/>
      <c r="T270" s="54" t="s">
        <v>649</v>
      </c>
      <c r="U270" s="54" t="s">
        <v>5045</v>
      </c>
      <c r="V270" s="54">
        <v>1</v>
      </c>
      <c r="W270" s="54">
        <v>1</v>
      </c>
      <c r="X270" s="54">
        <v>1</v>
      </c>
      <c r="Y270" s="54">
        <v>0</v>
      </c>
      <c r="Z270" s="55" t="s">
        <v>5046</v>
      </c>
      <c r="AA270" s="55" t="s">
        <v>5047</v>
      </c>
      <c r="AB270" s="60" t="s">
        <v>5048</v>
      </c>
    </row>
    <row r="271" spans="1:29" s="15" customFormat="1" ht="14" customHeight="1" x14ac:dyDescent="0.2">
      <c r="A271" s="17">
        <v>270</v>
      </c>
      <c r="B271" s="51" t="s">
        <v>5049</v>
      </c>
      <c r="C271" s="51" t="s">
        <v>4894</v>
      </c>
      <c r="D271" s="56" t="s">
        <v>4861</v>
      </c>
      <c r="E271" s="52" t="s">
        <v>4862</v>
      </c>
      <c r="F271" s="56" t="s">
        <v>4863</v>
      </c>
      <c r="G271" s="56"/>
      <c r="H271" s="56" t="s">
        <v>967</v>
      </c>
      <c r="I271" s="56"/>
      <c r="J271" s="53" t="s">
        <v>28</v>
      </c>
      <c r="K271" s="53"/>
      <c r="L271" s="53" t="s">
        <v>29</v>
      </c>
      <c r="M271" s="53" t="s">
        <v>30</v>
      </c>
      <c r="N271" s="53"/>
      <c r="O271" s="53">
        <v>3</v>
      </c>
      <c r="P271" s="53"/>
      <c r="Q271" s="53" t="s">
        <v>31</v>
      </c>
      <c r="R271" s="53"/>
      <c r="S271" s="72"/>
      <c r="T271" s="54" t="s">
        <v>651</v>
      </c>
      <c r="U271" s="54" t="s">
        <v>5050</v>
      </c>
      <c r="V271" s="54">
        <v>1</v>
      </c>
      <c r="W271" s="54">
        <v>1</v>
      </c>
      <c r="X271" s="54">
        <v>1</v>
      </c>
      <c r="Y271" s="54">
        <v>0</v>
      </c>
      <c r="Z271" s="55" t="s">
        <v>5051</v>
      </c>
      <c r="AA271" s="55" t="s">
        <v>5047</v>
      </c>
      <c r="AB271" s="60" t="s">
        <v>5052</v>
      </c>
    </row>
    <row r="272" spans="1:29" s="15" customFormat="1" ht="14" customHeight="1" x14ac:dyDescent="0.2">
      <c r="A272" s="17">
        <v>271</v>
      </c>
      <c r="B272" s="51" t="s">
        <v>5053</v>
      </c>
      <c r="C272" s="51" t="s">
        <v>4894</v>
      </c>
      <c r="D272" s="56" t="s">
        <v>4861</v>
      </c>
      <c r="E272" s="52" t="s">
        <v>4862</v>
      </c>
      <c r="F272" s="56" t="s">
        <v>4863</v>
      </c>
      <c r="G272" s="56"/>
      <c r="H272" s="56" t="s">
        <v>967</v>
      </c>
      <c r="I272" s="56"/>
      <c r="J272" s="53" t="s">
        <v>28</v>
      </c>
      <c r="K272" s="53"/>
      <c r="L272" s="53" t="s">
        <v>29</v>
      </c>
      <c r="M272" s="53" t="s">
        <v>30</v>
      </c>
      <c r="N272" s="53"/>
      <c r="O272" s="53">
        <v>7</v>
      </c>
      <c r="P272" s="53"/>
      <c r="Q272" s="53" t="s">
        <v>31</v>
      </c>
      <c r="R272" s="53"/>
      <c r="S272" s="72"/>
      <c r="T272" s="54" t="s">
        <v>653</v>
      </c>
      <c r="U272" s="53" t="s">
        <v>5054</v>
      </c>
      <c r="V272" s="54">
        <v>1</v>
      </c>
      <c r="W272" s="54">
        <v>1</v>
      </c>
      <c r="X272" s="54">
        <v>1</v>
      </c>
      <c r="Y272" s="54">
        <v>0</v>
      </c>
      <c r="Z272" s="55" t="s">
        <v>5055</v>
      </c>
      <c r="AA272" s="55" t="s">
        <v>5047</v>
      </c>
      <c r="AB272" s="60" t="s">
        <v>4326</v>
      </c>
    </row>
    <row r="273" spans="1:29" s="15" customFormat="1" ht="14" customHeight="1" x14ac:dyDescent="0.2">
      <c r="A273" s="17">
        <v>272</v>
      </c>
      <c r="B273" s="51" t="s">
        <v>5056</v>
      </c>
      <c r="C273" s="51" t="s">
        <v>4860</v>
      </c>
      <c r="D273" s="56" t="s">
        <v>4861</v>
      </c>
      <c r="E273" s="52" t="s">
        <v>4862</v>
      </c>
      <c r="F273" s="56" t="s">
        <v>4863</v>
      </c>
      <c r="G273" s="56"/>
      <c r="H273" s="56" t="s">
        <v>967</v>
      </c>
      <c r="I273" s="56"/>
      <c r="J273" s="53" t="s">
        <v>389</v>
      </c>
      <c r="K273" s="53"/>
      <c r="L273" s="53" t="s">
        <v>390</v>
      </c>
      <c r="M273" s="53" t="s">
        <v>30</v>
      </c>
      <c r="N273" s="53"/>
      <c r="O273" s="53">
        <v>7</v>
      </c>
      <c r="P273" s="53"/>
      <c r="Q273" s="53" t="s">
        <v>31</v>
      </c>
      <c r="R273" s="53"/>
      <c r="S273" s="49" t="s">
        <v>5057</v>
      </c>
      <c r="T273" s="53" t="s">
        <v>5058</v>
      </c>
      <c r="U273" s="53" t="s">
        <v>5059</v>
      </c>
      <c r="V273" s="54">
        <v>0</v>
      </c>
      <c r="W273" s="54">
        <v>0</v>
      </c>
      <c r="X273" s="54">
        <v>0</v>
      </c>
      <c r="Y273" s="54">
        <v>1</v>
      </c>
      <c r="AC273" s="7" t="s">
        <v>168</v>
      </c>
    </row>
    <row r="274" spans="1:29" s="15" customFormat="1" ht="14" customHeight="1" x14ac:dyDescent="0.2">
      <c r="A274" s="17">
        <v>273</v>
      </c>
      <c r="B274" s="51" t="s">
        <v>5056</v>
      </c>
      <c r="C274" s="51" t="s">
        <v>4860</v>
      </c>
      <c r="D274" s="56" t="s">
        <v>4861</v>
      </c>
      <c r="E274" s="52" t="s">
        <v>4862</v>
      </c>
      <c r="F274" s="56" t="s">
        <v>4863</v>
      </c>
      <c r="G274" s="56"/>
      <c r="H274" s="56" t="s">
        <v>967</v>
      </c>
      <c r="I274" s="56"/>
      <c r="J274" s="53" t="s">
        <v>196</v>
      </c>
      <c r="K274" s="53"/>
      <c r="L274" s="53" t="s">
        <v>197</v>
      </c>
      <c r="M274" s="53" t="s">
        <v>30</v>
      </c>
      <c r="N274" s="53"/>
      <c r="O274" s="53">
        <v>2</v>
      </c>
      <c r="P274" s="53"/>
      <c r="Q274" s="53" t="s">
        <v>31</v>
      </c>
      <c r="R274" s="53"/>
      <c r="S274" s="72"/>
      <c r="T274" s="53" t="s">
        <v>5060</v>
      </c>
      <c r="U274" s="53" t="s">
        <v>5061</v>
      </c>
      <c r="V274" s="54">
        <v>0</v>
      </c>
      <c r="W274" s="54">
        <v>0</v>
      </c>
      <c r="X274" s="54">
        <v>0</v>
      </c>
      <c r="Y274" s="54">
        <v>0</v>
      </c>
    </row>
    <row r="275" spans="1:29" s="15" customFormat="1" ht="14" customHeight="1" x14ac:dyDescent="0.2">
      <c r="A275" s="17">
        <v>274</v>
      </c>
      <c r="B275" s="51" t="s">
        <v>5056</v>
      </c>
      <c r="C275" s="51" t="s">
        <v>4860</v>
      </c>
      <c r="D275" s="56" t="s">
        <v>4861</v>
      </c>
      <c r="E275" s="52" t="s">
        <v>4862</v>
      </c>
      <c r="F275" s="56" t="s">
        <v>4863</v>
      </c>
      <c r="G275" s="56"/>
      <c r="H275" s="56" t="s">
        <v>967</v>
      </c>
      <c r="I275" s="56"/>
      <c r="J275" s="53" t="s">
        <v>196</v>
      </c>
      <c r="K275" s="53"/>
      <c r="L275" s="53" t="s">
        <v>197</v>
      </c>
      <c r="M275" s="53" t="s">
        <v>30</v>
      </c>
      <c r="N275" s="53"/>
      <c r="O275" s="53">
        <v>2</v>
      </c>
      <c r="P275" s="53"/>
      <c r="Q275" s="53" t="s">
        <v>31</v>
      </c>
      <c r="R275" s="53"/>
      <c r="S275" s="72"/>
      <c r="T275" s="53" t="s">
        <v>5062</v>
      </c>
      <c r="U275" s="53" t="s">
        <v>5063</v>
      </c>
      <c r="V275" s="54">
        <v>0</v>
      </c>
      <c r="W275" s="54">
        <v>0</v>
      </c>
      <c r="X275" s="54">
        <v>0</v>
      </c>
      <c r="Y275" s="54">
        <v>0</v>
      </c>
    </row>
    <row r="276" spans="1:29" s="15" customFormat="1" ht="14" customHeight="1" x14ac:dyDescent="0.2">
      <c r="A276" s="17">
        <v>275</v>
      </c>
      <c r="B276" s="51" t="s">
        <v>5056</v>
      </c>
      <c r="C276" s="51" t="s">
        <v>4860</v>
      </c>
      <c r="D276" s="56" t="s">
        <v>4861</v>
      </c>
      <c r="E276" s="52" t="s">
        <v>4862</v>
      </c>
      <c r="F276" s="56" t="s">
        <v>4863</v>
      </c>
      <c r="G276" s="56"/>
      <c r="H276" s="56" t="s">
        <v>967</v>
      </c>
      <c r="I276" s="56"/>
      <c r="J276" s="53" t="s">
        <v>770</v>
      </c>
      <c r="K276" s="53"/>
      <c r="L276" s="53" t="s">
        <v>197</v>
      </c>
      <c r="M276" s="53" t="s">
        <v>30</v>
      </c>
      <c r="N276" s="53"/>
      <c r="O276" s="53">
        <v>8</v>
      </c>
      <c r="P276" s="53"/>
      <c r="Q276" s="53" t="s">
        <v>44</v>
      </c>
      <c r="R276" s="53"/>
      <c r="S276" s="72"/>
      <c r="T276" s="53" t="s">
        <v>5064</v>
      </c>
      <c r="U276" s="53" t="s">
        <v>5065</v>
      </c>
      <c r="V276" s="54">
        <v>1</v>
      </c>
      <c r="W276" s="54">
        <v>1</v>
      </c>
      <c r="X276" s="54">
        <v>1</v>
      </c>
      <c r="Y276" s="54">
        <v>0</v>
      </c>
      <c r="Z276" s="55" t="s">
        <v>5066</v>
      </c>
      <c r="AA276" s="55" t="s">
        <v>2661</v>
      </c>
      <c r="AB276" s="55" t="s">
        <v>5067</v>
      </c>
    </row>
    <row r="277" spans="1:29" s="15" customFormat="1" ht="14" customHeight="1" x14ac:dyDescent="0.2">
      <c r="A277" s="17">
        <v>276</v>
      </c>
      <c r="B277" s="51" t="s">
        <v>5056</v>
      </c>
      <c r="C277" s="51" t="s">
        <v>4860</v>
      </c>
      <c r="D277" s="56" t="s">
        <v>4861</v>
      </c>
      <c r="E277" s="52" t="s">
        <v>4862</v>
      </c>
      <c r="F277" s="56" t="s">
        <v>4863</v>
      </c>
      <c r="G277" s="56"/>
      <c r="H277" s="56" t="s">
        <v>967</v>
      </c>
      <c r="I277" s="56"/>
      <c r="J277" s="53" t="s">
        <v>28</v>
      </c>
      <c r="K277" s="53"/>
      <c r="L277" s="53" t="s">
        <v>29</v>
      </c>
      <c r="M277" s="53" t="s">
        <v>30</v>
      </c>
      <c r="N277" s="53"/>
      <c r="O277" s="53">
        <v>6</v>
      </c>
      <c r="P277" s="53"/>
      <c r="Q277" s="53" t="s">
        <v>31</v>
      </c>
      <c r="R277" s="53"/>
      <c r="S277" s="72"/>
      <c r="T277" s="54" t="s">
        <v>5068</v>
      </c>
      <c r="U277" s="54" t="s">
        <v>5069</v>
      </c>
      <c r="V277" s="54">
        <v>1</v>
      </c>
      <c r="W277" s="54">
        <v>1</v>
      </c>
      <c r="X277" s="54">
        <v>1</v>
      </c>
      <c r="Y277" s="54">
        <v>0</v>
      </c>
      <c r="Z277" s="55" t="s">
        <v>5070</v>
      </c>
      <c r="AA277" s="55" t="s">
        <v>5071</v>
      </c>
      <c r="AB277" s="60" t="s">
        <v>5072</v>
      </c>
    </row>
    <row r="278" spans="1:29" s="15" customFormat="1" ht="14" customHeight="1" x14ac:dyDescent="0.2">
      <c r="A278" s="17">
        <v>277</v>
      </c>
      <c r="B278" s="51" t="s">
        <v>5056</v>
      </c>
      <c r="C278" s="51" t="s">
        <v>4860</v>
      </c>
      <c r="D278" s="56" t="s">
        <v>4861</v>
      </c>
      <c r="E278" s="52" t="s">
        <v>4862</v>
      </c>
      <c r="F278" s="56" t="s">
        <v>4863</v>
      </c>
      <c r="G278" s="56"/>
      <c r="H278" s="56" t="s">
        <v>967</v>
      </c>
      <c r="I278" s="56"/>
      <c r="J278" s="53" t="s">
        <v>389</v>
      </c>
      <c r="K278" s="53"/>
      <c r="L278" s="53" t="s">
        <v>390</v>
      </c>
      <c r="M278" s="53" t="s">
        <v>30</v>
      </c>
      <c r="N278" s="53"/>
      <c r="O278" s="53">
        <v>8</v>
      </c>
      <c r="P278" s="53"/>
      <c r="Q278" s="53" t="s">
        <v>31</v>
      </c>
      <c r="R278" s="53"/>
      <c r="S278" s="49" t="s">
        <v>5073</v>
      </c>
      <c r="T278" s="53" t="s">
        <v>1319</v>
      </c>
      <c r="U278" s="53" t="s">
        <v>5074</v>
      </c>
      <c r="V278" s="54">
        <v>0</v>
      </c>
      <c r="W278" s="54">
        <v>0</v>
      </c>
      <c r="X278" s="54">
        <v>0</v>
      </c>
      <c r="Y278" s="54">
        <v>1</v>
      </c>
      <c r="AC278" s="7" t="s">
        <v>168</v>
      </c>
    </row>
    <row r="279" spans="1:29" s="15" customFormat="1" ht="14" customHeight="1" x14ac:dyDescent="0.2">
      <c r="A279" s="17">
        <v>278</v>
      </c>
      <c r="B279" s="51" t="s">
        <v>5056</v>
      </c>
      <c r="C279" s="51" t="s">
        <v>4860</v>
      </c>
      <c r="D279" s="56" t="s">
        <v>4861</v>
      </c>
      <c r="E279" s="52" t="s">
        <v>4862</v>
      </c>
      <c r="F279" s="56" t="s">
        <v>4863</v>
      </c>
      <c r="G279" s="56"/>
      <c r="H279" s="56" t="s">
        <v>967</v>
      </c>
      <c r="I279" s="56"/>
      <c r="J279" s="53" t="s">
        <v>196</v>
      </c>
      <c r="K279" s="53"/>
      <c r="L279" s="53" t="s">
        <v>197</v>
      </c>
      <c r="M279" s="53" t="s">
        <v>30</v>
      </c>
      <c r="N279" s="53"/>
      <c r="O279" s="53">
        <v>3</v>
      </c>
      <c r="P279" s="53"/>
      <c r="Q279" s="53" t="s">
        <v>31</v>
      </c>
      <c r="R279" s="53"/>
      <c r="S279" s="72"/>
      <c r="T279" s="53" t="s">
        <v>739</v>
      </c>
      <c r="U279" s="53" t="s">
        <v>5075</v>
      </c>
      <c r="V279" s="54">
        <v>0</v>
      </c>
      <c r="W279" s="54">
        <v>0</v>
      </c>
      <c r="X279" s="54">
        <v>0</v>
      </c>
      <c r="Y279" s="54">
        <v>0</v>
      </c>
    </row>
    <row r="280" spans="1:29" s="15" customFormat="1" ht="14" customHeight="1" x14ac:dyDescent="0.2">
      <c r="A280" s="17">
        <v>279</v>
      </c>
      <c r="B280" s="51" t="s">
        <v>5056</v>
      </c>
      <c r="C280" s="51" t="s">
        <v>4860</v>
      </c>
      <c r="D280" s="56" t="s">
        <v>4861</v>
      </c>
      <c r="E280" s="52" t="s">
        <v>4862</v>
      </c>
      <c r="F280" s="56" t="s">
        <v>4863</v>
      </c>
      <c r="G280" s="56"/>
      <c r="H280" s="56" t="s">
        <v>967</v>
      </c>
      <c r="I280" s="56"/>
      <c r="J280" s="53" t="s">
        <v>770</v>
      </c>
      <c r="K280" s="53"/>
      <c r="L280" s="53" t="s">
        <v>197</v>
      </c>
      <c r="M280" s="53" t="s">
        <v>30</v>
      </c>
      <c r="N280" s="53"/>
      <c r="O280" s="53">
        <v>9</v>
      </c>
      <c r="P280" s="53"/>
      <c r="Q280" s="53" t="s">
        <v>44</v>
      </c>
      <c r="R280" s="53"/>
      <c r="S280" s="72"/>
      <c r="T280" s="53" t="s">
        <v>5076</v>
      </c>
      <c r="U280" s="53" t="s">
        <v>5077</v>
      </c>
      <c r="V280" s="54">
        <v>0</v>
      </c>
      <c r="W280" s="54">
        <v>1</v>
      </c>
      <c r="X280" s="54">
        <v>1</v>
      </c>
      <c r="Y280" s="54">
        <v>0</v>
      </c>
      <c r="AA280" s="55" t="s">
        <v>2661</v>
      </c>
      <c r="AB280" s="55" t="s">
        <v>5067</v>
      </c>
    </row>
    <row r="281" spans="1:29" s="15" customFormat="1" ht="14" customHeight="1" x14ac:dyDescent="0.2">
      <c r="A281" s="17">
        <v>280</v>
      </c>
      <c r="B281" s="51" t="s">
        <v>5056</v>
      </c>
      <c r="C281" s="51" t="s">
        <v>4860</v>
      </c>
      <c r="D281" s="56" t="s">
        <v>4861</v>
      </c>
      <c r="E281" s="52" t="s">
        <v>4862</v>
      </c>
      <c r="F281" s="56" t="s">
        <v>4863</v>
      </c>
      <c r="G281" s="56"/>
      <c r="H281" s="56" t="s">
        <v>967</v>
      </c>
      <c r="I281" s="56"/>
      <c r="J281" s="53" t="s">
        <v>28</v>
      </c>
      <c r="K281" s="53"/>
      <c r="L281" s="53" t="s">
        <v>29</v>
      </c>
      <c r="M281" s="53" t="s">
        <v>30</v>
      </c>
      <c r="N281" s="53"/>
      <c r="O281" s="53">
        <v>2.5</v>
      </c>
      <c r="P281" s="53"/>
      <c r="Q281" s="53" t="s">
        <v>31</v>
      </c>
      <c r="R281" s="53"/>
      <c r="S281" s="72"/>
      <c r="T281" s="54" t="s">
        <v>5078</v>
      </c>
      <c r="U281" s="54" t="s">
        <v>5079</v>
      </c>
      <c r="V281" s="54">
        <v>1</v>
      </c>
      <c r="W281" s="54">
        <v>1</v>
      </c>
      <c r="X281" s="54">
        <v>1</v>
      </c>
      <c r="Y281" s="54">
        <v>1</v>
      </c>
      <c r="Z281" s="55" t="s">
        <v>5080</v>
      </c>
      <c r="AA281" s="55" t="s">
        <v>5071</v>
      </c>
      <c r="AB281" s="60" t="s">
        <v>5072</v>
      </c>
      <c r="AC281" s="7" t="s">
        <v>168</v>
      </c>
    </row>
    <row r="282" spans="1:29" s="15" customFormat="1" ht="14" customHeight="1" x14ac:dyDescent="0.2">
      <c r="A282" s="17">
        <v>281</v>
      </c>
      <c r="B282" s="51" t="s">
        <v>5056</v>
      </c>
      <c r="C282" s="51" t="s">
        <v>4860</v>
      </c>
      <c r="D282" s="56" t="s">
        <v>4861</v>
      </c>
      <c r="E282" s="52" t="s">
        <v>4862</v>
      </c>
      <c r="F282" s="56" t="s">
        <v>4863</v>
      </c>
      <c r="G282" s="56"/>
      <c r="H282" s="56" t="s">
        <v>967</v>
      </c>
      <c r="I282" s="56"/>
      <c r="J282" s="53" t="s">
        <v>28</v>
      </c>
      <c r="K282" s="53"/>
      <c r="L282" s="53" t="s">
        <v>29</v>
      </c>
      <c r="M282" s="53" t="s">
        <v>30</v>
      </c>
      <c r="N282" s="53"/>
      <c r="O282" s="53">
        <v>5</v>
      </c>
      <c r="P282" s="53"/>
      <c r="Q282" s="53" t="s">
        <v>31</v>
      </c>
      <c r="R282" s="53"/>
      <c r="S282" s="72"/>
      <c r="T282" s="54" t="s">
        <v>5081</v>
      </c>
      <c r="U282" s="53" t="s">
        <v>5082</v>
      </c>
      <c r="V282" s="54">
        <v>1</v>
      </c>
      <c r="W282" s="54">
        <v>1</v>
      </c>
      <c r="X282" s="54">
        <v>1</v>
      </c>
      <c r="Y282" s="54">
        <v>0</v>
      </c>
      <c r="Z282" s="55" t="s">
        <v>3076</v>
      </c>
      <c r="AA282" s="55" t="s">
        <v>5071</v>
      </c>
      <c r="AB282" s="60" t="s">
        <v>5072</v>
      </c>
    </row>
    <row r="283" spans="1:29" s="15" customFormat="1" x14ac:dyDescent="0.2">
      <c r="A283" s="17">
        <v>282</v>
      </c>
      <c r="B283" s="51" t="s">
        <v>5083</v>
      </c>
      <c r="C283" s="51" t="s">
        <v>4860</v>
      </c>
      <c r="D283" s="56" t="s">
        <v>4861</v>
      </c>
      <c r="E283" s="52" t="s">
        <v>4862</v>
      </c>
      <c r="F283" s="56" t="s">
        <v>4863</v>
      </c>
      <c r="G283" s="56"/>
      <c r="H283" s="56" t="s">
        <v>967</v>
      </c>
      <c r="I283" s="56"/>
      <c r="J283" s="53" t="s">
        <v>389</v>
      </c>
      <c r="K283" s="53"/>
      <c r="L283" s="53" t="s">
        <v>390</v>
      </c>
      <c r="M283" s="53" t="s">
        <v>30</v>
      </c>
      <c r="N283" s="53"/>
      <c r="O283" s="53">
        <v>6</v>
      </c>
      <c r="P283" s="53"/>
      <c r="Q283" s="53" t="s">
        <v>31</v>
      </c>
      <c r="R283" s="53"/>
      <c r="S283" s="72"/>
      <c r="T283" s="53" t="s">
        <v>5084</v>
      </c>
      <c r="U283" s="53" t="s">
        <v>5085</v>
      </c>
      <c r="V283" s="54">
        <v>1</v>
      </c>
      <c r="W283" s="54">
        <v>1</v>
      </c>
      <c r="X283" s="54">
        <v>1</v>
      </c>
      <c r="Y283" s="54">
        <v>0</v>
      </c>
      <c r="Z283" s="55" t="s">
        <v>5086</v>
      </c>
      <c r="AA283" s="55" t="s">
        <v>3305</v>
      </c>
      <c r="AB283" s="55" t="s">
        <v>5087</v>
      </c>
    </row>
    <row r="284" spans="1:29" s="15" customFormat="1" ht="14" customHeight="1" x14ac:dyDescent="0.2">
      <c r="A284" s="17">
        <v>283</v>
      </c>
      <c r="B284" s="51" t="s">
        <v>5083</v>
      </c>
      <c r="C284" s="51" t="s">
        <v>4860</v>
      </c>
      <c r="D284" s="56" t="s">
        <v>4861</v>
      </c>
      <c r="E284" s="52" t="s">
        <v>4862</v>
      </c>
      <c r="F284" s="56" t="s">
        <v>4863</v>
      </c>
      <c r="G284" s="56"/>
      <c r="H284" s="56" t="s">
        <v>967</v>
      </c>
      <c r="I284" s="56"/>
      <c r="J284" s="53" t="s">
        <v>196</v>
      </c>
      <c r="K284" s="53"/>
      <c r="L284" s="53" t="s">
        <v>197</v>
      </c>
      <c r="M284" s="53" t="s">
        <v>30</v>
      </c>
      <c r="N284" s="53"/>
      <c r="O284" s="53">
        <v>8</v>
      </c>
      <c r="P284" s="53"/>
      <c r="Q284" s="53" t="s">
        <v>31</v>
      </c>
      <c r="R284" s="53"/>
      <c r="S284" s="72"/>
      <c r="T284" s="53" t="s">
        <v>749</v>
      </c>
      <c r="U284" s="53" t="s">
        <v>5088</v>
      </c>
      <c r="V284" s="54">
        <v>0</v>
      </c>
      <c r="W284" s="54">
        <v>0</v>
      </c>
      <c r="X284" s="54">
        <v>0</v>
      </c>
      <c r="Y284" s="54">
        <v>0</v>
      </c>
    </row>
    <row r="285" spans="1:29" s="15" customFormat="1" ht="14" customHeight="1" x14ac:dyDescent="0.2">
      <c r="A285" s="17">
        <v>284</v>
      </c>
      <c r="B285" s="51" t="s">
        <v>5089</v>
      </c>
      <c r="C285" s="51" t="s">
        <v>4860</v>
      </c>
      <c r="D285" s="56" t="s">
        <v>4861</v>
      </c>
      <c r="E285" s="52" t="s">
        <v>4862</v>
      </c>
      <c r="F285" s="56" t="s">
        <v>4863</v>
      </c>
      <c r="G285" s="56"/>
      <c r="H285" s="56" t="s">
        <v>967</v>
      </c>
      <c r="I285" s="56"/>
      <c r="J285" s="53" t="s">
        <v>389</v>
      </c>
      <c r="K285" s="53"/>
      <c r="L285" s="53" t="s">
        <v>390</v>
      </c>
      <c r="M285" s="53" t="s">
        <v>30</v>
      </c>
      <c r="N285" s="53"/>
      <c r="O285" s="53">
        <v>10</v>
      </c>
      <c r="P285" s="53"/>
      <c r="Q285" s="53" t="s">
        <v>31</v>
      </c>
      <c r="R285" s="53"/>
      <c r="S285" s="72"/>
      <c r="T285" s="53" t="s">
        <v>5090</v>
      </c>
      <c r="U285" s="53" t="s">
        <v>5091</v>
      </c>
      <c r="V285" s="54">
        <v>1</v>
      </c>
      <c r="W285" s="54">
        <v>0</v>
      </c>
      <c r="X285" s="54">
        <v>0</v>
      </c>
      <c r="Y285" s="54">
        <v>0</v>
      </c>
      <c r="Z285" s="55" t="s">
        <v>5092</v>
      </c>
    </row>
    <row r="286" spans="1:29" s="15" customFormat="1" ht="14" customHeight="1" x14ac:dyDescent="0.2">
      <c r="A286" s="17">
        <v>285</v>
      </c>
      <c r="B286" s="51" t="s">
        <v>5089</v>
      </c>
      <c r="C286" s="51" t="s">
        <v>4860</v>
      </c>
      <c r="D286" s="56" t="s">
        <v>4861</v>
      </c>
      <c r="E286" s="52" t="s">
        <v>4862</v>
      </c>
      <c r="F286" s="56" t="s">
        <v>4863</v>
      </c>
      <c r="G286" s="56"/>
      <c r="H286" s="56" t="s">
        <v>967</v>
      </c>
      <c r="I286" s="56"/>
      <c r="J286" s="53" t="s">
        <v>196</v>
      </c>
      <c r="K286" s="53"/>
      <c r="L286" s="53" t="s">
        <v>197</v>
      </c>
      <c r="M286" s="53" t="s">
        <v>30</v>
      </c>
      <c r="N286" s="53"/>
      <c r="O286" s="53">
        <v>2.5</v>
      </c>
      <c r="P286" s="53"/>
      <c r="Q286" s="53" t="s">
        <v>31</v>
      </c>
      <c r="R286" s="53"/>
      <c r="S286" s="72"/>
      <c r="T286" s="53" t="s">
        <v>753</v>
      </c>
      <c r="U286" s="53" t="s">
        <v>5093</v>
      </c>
      <c r="V286" s="54">
        <v>0</v>
      </c>
      <c r="W286" s="54">
        <v>0</v>
      </c>
      <c r="X286" s="54">
        <v>0</v>
      </c>
      <c r="Y286" s="54">
        <v>0</v>
      </c>
      <c r="Z286" s="55"/>
    </row>
    <row r="287" spans="1:29" s="15" customFormat="1" ht="14" customHeight="1" x14ac:dyDescent="0.2">
      <c r="A287" s="17">
        <v>286</v>
      </c>
      <c r="B287" s="51" t="s">
        <v>5089</v>
      </c>
      <c r="C287" s="51" t="s">
        <v>4860</v>
      </c>
      <c r="D287" s="56" t="s">
        <v>4861</v>
      </c>
      <c r="E287" s="52" t="s">
        <v>4862</v>
      </c>
      <c r="F287" s="56" t="s">
        <v>4863</v>
      </c>
      <c r="G287" s="56"/>
      <c r="H287" s="56" t="s">
        <v>967</v>
      </c>
      <c r="I287" s="56"/>
      <c r="J287" s="53" t="s">
        <v>770</v>
      </c>
      <c r="K287" s="53"/>
      <c r="L287" s="53" t="s">
        <v>197</v>
      </c>
      <c r="M287" s="53" t="s">
        <v>30</v>
      </c>
      <c r="N287" s="53"/>
      <c r="O287" s="53">
        <v>8</v>
      </c>
      <c r="P287" s="53"/>
      <c r="Q287" s="53" t="s">
        <v>44</v>
      </c>
      <c r="R287" s="53"/>
      <c r="S287" s="72"/>
      <c r="T287" s="53" t="s">
        <v>5094</v>
      </c>
      <c r="U287" s="53" t="s">
        <v>5095</v>
      </c>
      <c r="V287" s="54">
        <v>0</v>
      </c>
      <c r="W287" s="54">
        <v>0</v>
      </c>
      <c r="X287" s="54">
        <v>0</v>
      </c>
      <c r="Y287" s="54">
        <v>0</v>
      </c>
    </row>
    <row r="288" spans="1:29" s="15" customFormat="1" x14ac:dyDescent="0.2">
      <c r="A288" s="17">
        <v>287</v>
      </c>
      <c r="B288" s="51" t="s">
        <v>5089</v>
      </c>
      <c r="C288" s="51" t="s">
        <v>4860</v>
      </c>
      <c r="D288" s="56" t="s">
        <v>4861</v>
      </c>
      <c r="E288" s="52" t="s">
        <v>4862</v>
      </c>
      <c r="F288" s="56" t="s">
        <v>4863</v>
      </c>
      <c r="G288" s="56"/>
      <c r="H288" s="56" t="s">
        <v>967</v>
      </c>
      <c r="I288" s="56"/>
      <c r="J288" s="53" t="s">
        <v>389</v>
      </c>
      <c r="K288" s="53"/>
      <c r="L288" s="53" t="s">
        <v>390</v>
      </c>
      <c r="M288" s="53" t="s">
        <v>30</v>
      </c>
      <c r="N288" s="53"/>
      <c r="O288" s="53">
        <v>8</v>
      </c>
      <c r="P288" s="53"/>
      <c r="Q288" s="53" t="s">
        <v>31</v>
      </c>
      <c r="R288" s="53"/>
      <c r="S288" s="72"/>
      <c r="T288" s="53" t="s">
        <v>5096</v>
      </c>
      <c r="U288" s="53" t="s">
        <v>5097</v>
      </c>
      <c r="V288" s="54">
        <v>0</v>
      </c>
      <c r="W288" s="54">
        <v>0</v>
      </c>
      <c r="X288" s="54">
        <v>1</v>
      </c>
      <c r="Y288" s="54">
        <v>1</v>
      </c>
      <c r="AB288" s="55" t="s">
        <v>5087</v>
      </c>
      <c r="AC288" s="7" t="s">
        <v>168</v>
      </c>
    </row>
    <row r="289" spans="1:29" s="15" customFormat="1" ht="14" customHeight="1" x14ac:dyDescent="0.2">
      <c r="A289" s="17">
        <v>288</v>
      </c>
      <c r="B289" s="51" t="s">
        <v>5089</v>
      </c>
      <c r="C289" s="51" t="s">
        <v>4860</v>
      </c>
      <c r="D289" s="56" t="s">
        <v>4861</v>
      </c>
      <c r="E289" s="52" t="s">
        <v>4862</v>
      </c>
      <c r="F289" s="56" t="s">
        <v>4863</v>
      </c>
      <c r="G289" s="56"/>
      <c r="H289" s="56" t="s">
        <v>967</v>
      </c>
      <c r="I289" s="56"/>
      <c r="J289" s="53" t="s">
        <v>770</v>
      </c>
      <c r="K289" s="53"/>
      <c r="L289" s="53" t="s">
        <v>197</v>
      </c>
      <c r="M289" s="53" t="s">
        <v>30</v>
      </c>
      <c r="N289" s="53"/>
      <c r="O289" s="53">
        <v>5</v>
      </c>
      <c r="P289" s="53"/>
      <c r="Q289" s="53" t="s">
        <v>31</v>
      </c>
      <c r="R289" s="53"/>
      <c r="S289" s="72"/>
      <c r="T289" s="53" t="s">
        <v>5098</v>
      </c>
      <c r="U289" s="53" t="s">
        <v>5099</v>
      </c>
      <c r="V289" s="54">
        <v>0</v>
      </c>
      <c r="W289" s="54">
        <v>0</v>
      </c>
      <c r="X289" s="54">
        <v>0</v>
      </c>
      <c r="Y289" s="54">
        <v>0</v>
      </c>
    </row>
    <row r="290" spans="1:29" s="15" customFormat="1" ht="14" customHeight="1" x14ac:dyDescent="0.2">
      <c r="A290" s="17">
        <v>289</v>
      </c>
      <c r="B290" s="51" t="s">
        <v>5089</v>
      </c>
      <c r="C290" s="51" t="s">
        <v>4860</v>
      </c>
      <c r="D290" s="56" t="s">
        <v>4861</v>
      </c>
      <c r="E290" s="52" t="s">
        <v>4862</v>
      </c>
      <c r="F290" s="56" t="s">
        <v>4863</v>
      </c>
      <c r="G290" s="56"/>
      <c r="H290" s="56" t="s">
        <v>967</v>
      </c>
      <c r="I290" s="56"/>
      <c r="J290" s="53" t="s">
        <v>196</v>
      </c>
      <c r="K290" s="53"/>
      <c r="L290" s="53" t="s">
        <v>197</v>
      </c>
      <c r="M290" s="53" t="s">
        <v>30</v>
      </c>
      <c r="N290" s="53"/>
      <c r="O290" s="53">
        <v>3</v>
      </c>
      <c r="P290" s="53"/>
      <c r="Q290" s="53" t="s">
        <v>31</v>
      </c>
      <c r="R290" s="53"/>
      <c r="S290" s="72"/>
      <c r="T290" s="53" t="s">
        <v>761</v>
      </c>
      <c r="U290" s="53" t="s">
        <v>5100</v>
      </c>
      <c r="V290" s="54">
        <v>0</v>
      </c>
      <c r="W290" s="54">
        <v>0</v>
      </c>
      <c r="X290" s="54">
        <v>0</v>
      </c>
      <c r="Y290" s="54">
        <v>0</v>
      </c>
      <c r="Z290" s="55"/>
    </row>
    <row r="291" spans="1:29" s="15" customFormat="1" x14ac:dyDescent="0.2">
      <c r="A291" s="17">
        <v>290</v>
      </c>
      <c r="B291" s="51" t="s">
        <v>5101</v>
      </c>
      <c r="C291" s="51" t="s">
        <v>4923</v>
      </c>
      <c r="D291" s="56" t="s">
        <v>4861</v>
      </c>
      <c r="E291" s="52" t="s">
        <v>4862</v>
      </c>
      <c r="F291" s="56" t="s">
        <v>4863</v>
      </c>
      <c r="G291" s="56"/>
      <c r="H291" s="56" t="s">
        <v>967</v>
      </c>
      <c r="I291" s="56"/>
      <c r="J291" s="53" t="s">
        <v>389</v>
      </c>
      <c r="K291" s="53"/>
      <c r="L291" s="53" t="s">
        <v>390</v>
      </c>
      <c r="M291" s="53" t="s">
        <v>30</v>
      </c>
      <c r="N291" s="53"/>
      <c r="O291" s="53">
        <v>2</v>
      </c>
      <c r="P291" s="53"/>
      <c r="Q291" s="53" t="s">
        <v>31</v>
      </c>
      <c r="R291" s="53"/>
      <c r="S291" s="72"/>
      <c r="T291" s="53" t="s">
        <v>5102</v>
      </c>
      <c r="U291" s="53" t="s">
        <v>5103</v>
      </c>
      <c r="V291" s="54">
        <v>1</v>
      </c>
      <c r="W291" s="54">
        <v>1</v>
      </c>
      <c r="X291" s="54">
        <v>1</v>
      </c>
      <c r="Y291" s="54">
        <v>0</v>
      </c>
      <c r="Z291" s="55" t="s">
        <v>5092</v>
      </c>
      <c r="AA291" s="55" t="s">
        <v>5104</v>
      </c>
      <c r="AB291" s="7" t="s">
        <v>3636</v>
      </c>
    </row>
    <row r="292" spans="1:29" s="15" customFormat="1" ht="14" customHeight="1" x14ac:dyDescent="0.2">
      <c r="A292" s="17">
        <v>291</v>
      </c>
      <c r="B292" s="51" t="s">
        <v>5105</v>
      </c>
      <c r="C292" s="51" t="s">
        <v>4923</v>
      </c>
      <c r="D292" s="56" t="s">
        <v>4861</v>
      </c>
      <c r="E292" s="52" t="s">
        <v>4862</v>
      </c>
      <c r="F292" s="56" t="s">
        <v>4863</v>
      </c>
      <c r="G292" s="56"/>
      <c r="H292" s="56" t="s">
        <v>967</v>
      </c>
      <c r="I292" s="56"/>
      <c r="J292" s="53" t="s">
        <v>389</v>
      </c>
      <c r="K292" s="53"/>
      <c r="L292" s="53" t="s">
        <v>390</v>
      </c>
      <c r="M292" s="53" t="s">
        <v>30</v>
      </c>
      <c r="N292" s="53"/>
      <c r="O292" s="53">
        <v>2.5</v>
      </c>
      <c r="P292" s="53"/>
      <c r="Q292" s="53" t="s">
        <v>31</v>
      </c>
      <c r="R292" s="53"/>
      <c r="S292" s="72"/>
      <c r="T292" s="53" t="s">
        <v>1333</v>
      </c>
      <c r="U292" s="53" t="s">
        <v>5106</v>
      </c>
      <c r="V292" s="54">
        <v>1</v>
      </c>
      <c r="W292" s="54">
        <v>0</v>
      </c>
      <c r="X292" s="54">
        <v>0</v>
      </c>
      <c r="Y292" s="54">
        <v>0</v>
      </c>
      <c r="Z292" s="60" t="s">
        <v>5107</v>
      </c>
    </row>
    <row r="293" spans="1:29" s="15" customFormat="1" ht="14" customHeight="1" x14ac:dyDescent="0.2">
      <c r="A293" s="17">
        <v>292</v>
      </c>
      <c r="B293" s="51" t="s">
        <v>5108</v>
      </c>
      <c r="C293" s="51" t="s">
        <v>4923</v>
      </c>
      <c r="D293" s="56" t="s">
        <v>4861</v>
      </c>
      <c r="E293" s="52" t="s">
        <v>4862</v>
      </c>
      <c r="F293" s="56" t="s">
        <v>4863</v>
      </c>
      <c r="G293" s="56"/>
      <c r="H293" s="56" t="s">
        <v>967</v>
      </c>
      <c r="I293" s="56"/>
      <c r="J293" s="53" t="s">
        <v>28</v>
      </c>
      <c r="K293" s="53"/>
      <c r="L293" s="53" t="s">
        <v>29</v>
      </c>
      <c r="M293" s="53" t="s">
        <v>30</v>
      </c>
      <c r="N293" s="53"/>
      <c r="O293" s="53">
        <v>5</v>
      </c>
      <c r="P293" s="53"/>
      <c r="Q293" s="53" t="s">
        <v>31</v>
      </c>
      <c r="R293" s="53"/>
      <c r="S293" s="72"/>
      <c r="T293" s="54" t="s">
        <v>5109</v>
      </c>
      <c r="U293" s="54" t="s">
        <v>5110</v>
      </c>
      <c r="V293" s="54">
        <v>1</v>
      </c>
      <c r="W293" s="54">
        <v>1</v>
      </c>
      <c r="X293" s="54">
        <v>1</v>
      </c>
      <c r="Y293" s="54">
        <v>0</v>
      </c>
      <c r="Z293" s="55" t="s">
        <v>1299</v>
      </c>
      <c r="AA293" s="55" t="s">
        <v>5111</v>
      </c>
      <c r="AB293" s="60" t="s">
        <v>5112</v>
      </c>
    </row>
    <row r="294" spans="1:29" s="15" customFormat="1" ht="14" customHeight="1" x14ac:dyDescent="0.2">
      <c r="A294" s="17">
        <v>293</v>
      </c>
      <c r="B294" s="51" t="s">
        <v>5108</v>
      </c>
      <c r="C294" s="51" t="s">
        <v>4923</v>
      </c>
      <c r="D294" s="56" t="s">
        <v>4861</v>
      </c>
      <c r="E294" s="52" t="s">
        <v>4862</v>
      </c>
      <c r="F294" s="56" t="s">
        <v>4863</v>
      </c>
      <c r="G294" s="56"/>
      <c r="H294" s="56" t="s">
        <v>967</v>
      </c>
      <c r="I294" s="56"/>
      <c r="J294" s="53" t="s">
        <v>196</v>
      </c>
      <c r="K294" s="53"/>
      <c r="L294" s="53" t="s">
        <v>197</v>
      </c>
      <c r="M294" s="53" t="s">
        <v>30</v>
      </c>
      <c r="N294" s="53"/>
      <c r="O294" s="53">
        <v>2</v>
      </c>
      <c r="P294" s="53"/>
      <c r="Q294" s="53" t="s">
        <v>31</v>
      </c>
      <c r="R294" s="53"/>
      <c r="S294" s="72"/>
      <c r="T294" s="53" t="s">
        <v>5113</v>
      </c>
      <c r="U294" s="53" t="s">
        <v>5114</v>
      </c>
      <c r="V294" s="54">
        <v>1</v>
      </c>
      <c r="W294" s="54">
        <v>0</v>
      </c>
      <c r="X294" s="54">
        <v>0</v>
      </c>
      <c r="Y294" s="54">
        <v>0</v>
      </c>
      <c r="Z294" s="55" t="s">
        <v>1299</v>
      </c>
    </row>
    <row r="295" spans="1:29" s="15" customFormat="1" ht="14" customHeight="1" x14ac:dyDescent="0.2">
      <c r="A295" s="17">
        <v>294</v>
      </c>
      <c r="B295" s="51" t="s">
        <v>5108</v>
      </c>
      <c r="C295" s="51" t="s">
        <v>4923</v>
      </c>
      <c r="D295" s="56" t="s">
        <v>4861</v>
      </c>
      <c r="E295" s="52" t="s">
        <v>4862</v>
      </c>
      <c r="F295" s="56" t="s">
        <v>4863</v>
      </c>
      <c r="G295" s="56"/>
      <c r="H295" s="56" t="s">
        <v>967</v>
      </c>
      <c r="I295" s="56"/>
      <c r="J295" s="53" t="s">
        <v>770</v>
      </c>
      <c r="K295" s="53"/>
      <c r="L295" s="53" t="s">
        <v>197</v>
      </c>
      <c r="M295" s="53" t="s">
        <v>30</v>
      </c>
      <c r="N295" s="53"/>
      <c r="O295" s="53">
        <v>5.5</v>
      </c>
      <c r="P295" s="53"/>
      <c r="Q295" s="53" t="s">
        <v>44</v>
      </c>
      <c r="R295" s="53"/>
      <c r="S295" s="72"/>
      <c r="T295" s="53" t="s">
        <v>5115</v>
      </c>
      <c r="U295" s="53" t="s">
        <v>5116</v>
      </c>
      <c r="V295" s="54">
        <v>0</v>
      </c>
      <c r="W295" s="54">
        <v>0</v>
      </c>
      <c r="X295" s="54">
        <v>0</v>
      </c>
      <c r="Y295" s="54">
        <v>0</v>
      </c>
    </row>
    <row r="296" spans="1:29" s="15" customFormat="1" x14ac:dyDescent="0.2">
      <c r="A296" s="17">
        <v>295</v>
      </c>
      <c r="B296" s="51" t="s">
        <v>5108</v>
      </c>
      <c r="C296" s="51" t="s">
        <v>4923</v>
      </c>
      <c r="D296" s="56" t="s">
        <v>4861</v>
      </c>
      <c r="E296" s="52" t="s">
        <v>4862</v>
      </c>
      <c r="F296" s="56" t="s">
        <v>4863</v>
      </c>
      <c r="G296" s="56"/>
      <c r="H296" s="56" t="s">
        <v>967</v>
      </c>
      <c r="I296" s="56"/>
      <c r="J296" s="53" t="s">
        <v>389</v>
      </c>
      <c r="K296" s="53"/>
      <c r="L296" s="53" t="s">
        <v>390</v>
      </c>
      <c r="M296" s="53" t="s">
        <v>30</v>
      </c>
      <c r="N296" s="53"/>
      <c r="O296" s="53">
        <v>9</v>
      </c>
      <c r="P296" s="53"/>
      <c r="Q296" s="53" t="s">
        <v>31</v>
      </c>
      <c r="R296" s="53"/>
      <c r="S296" s="72"/>
      <c r="T296" s="53" t="s">
        <v>956</v>
      </c>
      <c r="U296" s="53" t="s">
        <v>5117</v>
      </c>
      <c r="V296" s="54">
        <v>1</v>
      </c>
      <c r="W296" s="54">
        <v>1</v>
      </c>
      <c r="X296" s="54">
        <v>1</v>
      </c>
      <c r="Y296" s="54">
        <v>0</v>
      </c>
      <c r="Z296" s="55" t="s">
        <v>5118</v>
      </c>
      <c r="AA296" s="55" t="s">
        <v>5111</v>
      </c>
      <c r="AB296" s="55" t="s">
        <v>5119</v>
      </c>
    </row>
    <row r="297" spans="1:29" s="15" customFormat="1" ht="14" customHeight="1" x14ac:dyDescent="0.2">
      <c r="A297" s="17">
        <v>296</v>
      </c>
      <c r="B297" s="51" t="s">
        <v>5108</v>
      </c>
      <c r="C297" s="51" t="s">
        <v>4923</v>
      </c>
      <c r="D297" s="56" t="s">
        <v>4861</v>
      </c>
      <c r="E297" s="52" t="s">
        <v>4862</v>
      </c>
      <c r="F297" s="56" t="s">
        <v>4863</v>
      </c>
      <c r="G297" s="56"/>
      <c r="H297" s="56" t="s">
        <v>967</v>
      </c>
      <c r="I297" s="56"/>
      <c r="J297" s="53" t="s">
        <v>196</v>
      </c>
      <c r="K297" s="53"/>
      <c r="L297" s="53" t="s">
        <v>197</v>
      </c>
      <c r="M297" s="53" t="s">
        <v>30</v>
      </c>
      <c r="N297" s="53"/>
      <c r="O297" s="53">
        <v>4</v>
      </c>
      <c r="P297" s="53"/>
      <c r="Q297" s="53" t="s">
        <v>31</v>
      </c>
      <c r="R297" s="53"/>
      <c r="S297" s="72"/>
      <c r="T297" s="53" t="s">
        <v>5120</v>
      </c>
      <c r="U297" s="53" t="s">
        <v>5121</v>
      </c>
      <c r="V297" s="54">
        <v>0</v>
      </c>
      <c r="W297" s="54">
        <v>0</v>
      </c>
      <c r="X297" s="54">
        <v>0</v>
      </c>
      <c r="Y297" s="54">
        <v>0</v>
      </c>
    </row>
    <row r="298" spans="1:29" s="15" customFormat="1" ht="14" customHeight="1" x14ac:dyDescent="0.2">
      <c r="A298" s="17">
        <v>297</v>
      </c>
      <c r="B298" s="51" t="s">
        <v>5108</v>
      </c>
      <c r="C298" s="51" t="s">
        <v>4923</v>
      </c>
      <c r="D298" s="56" t="s">
        <v>4861</v>
      </c>
      <c r="E298" s="52" t="s">
        <v>4862</v>
      </c>
      <c r="F298" s="56" t="s">
        <v>4863</v>
      </c>
      <c r="G298" s="56"/>
      <c r="H298" s="56" t="s">
        <v>967</v>
      </c>
      <c r="I298" s="56"/>
      <c r="J298" s="53" t="s">
        <v>770</v>
      </c>
      <c r="K298" s="53"/>
      <c r="L298" s="53" t="s">
        <v>197</v>
      </c>
      <c r="M298" s="53" t="s">
        <v>30</v>
      </c>
      <c r="N298" s="53"/>
      <c r="O298" s="53">
        <v>7</v>
      </c>
      <c r="P298" s="53"/>
      <c r="Q298" s="53" t="s">
        <v>44</v>
      </c>
      <c r="R298" s="53"/>
      <c r="S298" s="72"/>
      <c r="T298" s="53" t="s">
        <v>5122</v>
      </c>
      <c r="U298" s="53" t="s">
        <v>5123</v>
      </c>
      <c r="V298" s="54">
        <v>0</v>
      </c>
      <c r="W298" s="54">
        <v>0</v>
      </c>
      <c r="X298" s="54">
        <v>1</v>
      </c>
      <c r="Y298" s="54">
        <v>0</v>
      </c>
      <c r="AB298" s="55" t="s">
        <v>1994</v>
      </c>
    </row>
    <row r="299" spans="1:29" s="15" customFormat="1" ht="14" customHeight="1" x14ac:dyDescent="0.2">
      <c r="A299" s="17">
        <v>298</v>
      </c>
      <c r="B299" s="51" t="s">
        <v>4945</v>
      </c>
      <c r="C299" s="51" t="s">
        <v>4923</v>
      </c>
      <c r="D299" s="56" t="s">
        <v>4861</v>
      </c>
      <c r="E299" s="52" t="s">
        <v>4862</v>
      </c>
      <c r="F299" s="56" t="s">
        <v>4863</v>
      </c>
      <c r="G299" s="56"/>
      <c r="H299" s="56" t="s">
        <v>967</v>
      </c>
      <c r="I299" s="56"/>
      <c r="J299" s="53" t="s">
        <v>28</v>
      </c>
      <c r="K299" s="53"/>
      <c r="L299" s="53" t="s">
        <v>29</v>
      </c>
      <c r="M299" s="53" t="s">
        <v>30</v>
      </c>
      <c r="N299" s="53"/>
      <c r="O299" s="53">
        <v>4</v>
      </c>
      <c r="P299" s="53"/>
      <c r="Q299" s="53" t="s">
        <v>31</v>
      </c>
      <c r="R299" s="53"/>
      <c r="S299" s="72"/>
      <c r="T299" s="54" t="s">
        <v>5124</v>
      </c>
      <c r="U299" s="54" t="s">
        <v>5125</v>
      </c>
      <c r="V299" s="54">
        <v>1</v>
      </c>
      <c r="W299" s="54">
        <v>1</v>
      </c>
      <c r="X299" s="54">
        <v>1</v>
      </c>
      <c r="Y299" s="54">
        <v>0</v>
      </c>
      <c r="Z299" s="55" t="s">
        <v>1299</v>
      </c>
      <c r="AA299" s="55" t="s">
        <v>5111</v>
      </c>
      <c r="AB299" s="60" t="s">
        <v>5112</v>
      </c>
    </row>
    <row r="300" spans="1:29" s="15" customFormat="1" ht="17" x14ac:dyDescent="0.2">
      <c r="A300" s="17">
        <v>299</v>
      </c>
      <c r="B300" s="51" t="s">
        <v>4945</v>
      </c>
      <c r="C300" s="51" t="s">
        <v>4923</v>
      </c>
      <c r="D300" s="56" t="s">
        <v>4861</v>
      </c>
      <c r="E300" s="52" t="s">
        <v>4862</v>
      </c>
      <c r="F300" s="56" t="s">
        <v>4863</v>
      </c>
      <c r="G300" s="56"/>
      <c r="H300" s="56" t="s">
        <v>967</v>
      </c>
      <c r="I300" s="56"/>
      <c r="J300" s="53" t="s">
        <v>389</v>
      </c>
      <c r="K300" s="53"/>
      <c r="L300" s="53" t="s">
        <v>390</v>
      </c>
      <c r="M300" s="53" t="s">
        <v>30</v>
      </c>
      <c r="N300" s="53"/>
      <c r="O300" s="53">
        <v>8</v>
      </c>
      <c r="P300" s="53"/>
      <c r="Q300" s="53" t="s">
        <v>31</v>
      </c>
      <c r="R300" s="53"/>
      <c r="S300" s="72"/>
      <c r="T300" s="53" t="s">
        <v>5126</v>
      </c>
      <c r="U300" s="53" t="s">
        <v>5127</v>
      </c>
      <c r="V300" s="54">
        <v>1</v>
      </c>
      <c r="W300" s="54">
        <v>1</v>
      </c>
      <c r="X300" s="54">
        <v>1</v>
      </c>
      <c r="Y300" s="54">
        <v>0</v>
      </c>
      <c r="Z300" s="60" t="s">
        <v>5107</v>
      </c>
      <c r="AA300" s="55" t="s">
        <v>5128</v>
      </c>
      <c r="AB300" s="55" t="s">
        <v>3636</v>
      </c>
    </row>
    <row r="301" spans="1:29" s="15" customFormat="1" ht="14" customHeight="1" x14ac:dyDescent="0.2">
      <c r="A301" s="17">
        <v>300</v>
      </c>
      <c r="B301" s="51" t="s">
        <v>4945</v>
      </c>
      <c r="C301" s="51" t="s">
        <v>4923</v>
      </c>
      <c r="D301" s="56" t="s">
        <v>4861</v>
      </c>
      <c r="E301" s="52" t="s">
        <v>4862</v>
      </c>
      <c r="F301" s="56" t="s">
        <v>4863</v>
      </c>
      <c r="G301" s="56"/>
      <c r="H301" s="56" t="s">
        <v>967</v>
      </c>
      <c r="I301" s="56"/>
      <c r="J301" s="53" t="s">
        <v>196</v>
      </c>
      <c r="K301" s="53"/>
      <c r="L301" s="53" t="s">
        <v>197</v>
      </c>
      <c r="M301" s="53" t="s">
        <v>30</v>
      </c>
      <c r="N301" s="53"/>
      <c r="O301" s="53" t="s">
        <v>2943</v>
      </c>
      <c r="P301" s="53"/>
      <c r="Q301" s="53" t="s">
        <v>31</v>
      </c>
      <c r="R301" s="53"/>
      <c r="S301" s="72"/>
      <c r="T301" s="53" t="s">
        <v>5129</v>
      </c>
      <c r="U301" s="53" t="s">
        <v>5130</v>
      </c>
      <c r="V301" s="54">
        <v>0</v>
      </c>
      <c r="W301" s="54">
        <v>0</v>
      </c>
      <c r="X301" s="54">
        <v>0</v>
      </c>
      <c r="Y301" s="54">
        <v>1</v>
      </c>
      <c r="AC301" s="7"/>
    </row>
    <row r="302" spans="1:29" s="15" customFormat="1" ht="14" customHeight="1" x14ac:dyDescent="0.2">
      <c r="A302" s="17">
        <v>301</v>
      </c>
      <c r="B302" s="51" t="s">
        <v>2806</v>
      </c>
      <c r="C302" s="51" t="s">
        <v>2807</v>
      </c>
      <c r="D302" s="51" t="s">
        <v>2808</v>
      </c>
      <c r="E302" s="52" t="s">
        <v>2809</v>
      </c>
      <c r="F302" s="51" t="s">
        <v>2810</v>
      </c>
      <c r="G302" s="51"/>
      <c r="H302" s="51" t="s">
        <v>27</v>
      </c>
      <c r="I302" s="51"/>
      <c r="J302" s="53" t="s">
        <v>28</v>
      </c>
      <c r="K302" s="53"/>
      <c r="L302" s="53" t="s">
        <v>2811</v>
      </c>
      <c r="M302" s="53" t="s">
        <v>68</v>
      </c>
      <c r="N302" s="53"/>
      <c r="O302" s="53">
        <v>7.5</v>
      </c>
      <c r="P302" s="53"/>
      <c r="Q302" s="53" t="s">
        <v>31</v>
      </c>
      <c r="R302" s="53"/>
      <c r="S302" s="49" t="s">
        <v>2812</v>
      </c>
      <c r="T302" s="53" t="s">
        <v>2813</v>
      </c>
      <c r="U302" s="53" t="s">
        <v>2814</v>
      </c>
      <c r="V302" s="63">
        <v>0</v>
      </c>
      <c r="W302" s="63">
        <v>0</v>
      </c>
      <c r="X302" s="63">
        <v>0</v>
      </c>
      <c r="Y302" s="63">
        <v>1</v>
      </c>
      <c r="AC302" s="7"/>
    </row>
    <row r="303" spans="1:29" s="15" customFormat="1" ht="14" customHeight="1" x14ac:dyDescent="0.2">
      <c r="A303" s="17">
        <v>302</v>
      </c>
      <c r="B303" s="51" t="s">
        <v>2806</v>
      </c>
      <c r="C303" s="51" t="s">
        <v>2807</v>
      </c>
      <c r="D303" s="51" t="s">
        <v>2808</v>
      </c>
      <c r="E303" s="52" t="s">
        <v>2809</v>
      </c>
      <c r="F303" s="51" t="s">
        <v>2810</v>
      </c>
      <c r="G303" s="51"/>
      <c r="H303" s="51" t="s">
        <v>27</v>
      </c>
      <c r="I303" s="51"/>
      <c r="J303" s="53" t="s">
        <v>28</v>
      </c>
      <c r="K303" s="53"/>
      <c r="L303" s="53" t="s">
        <v>2811</v>
      </c>
      <c r="M303" s="53" t="s">
        <v>68</v>
      </c>
      <c r="N303" s="53"/>
      <c r="O303" s="53">
        <v>2</v>
      </c>
      <c r="P303" s="53"/>
      <c r="Q303" s="53" t="s">
        <v>44</v>
      </c>
      <c r="R303" s="53"/>
      <c r="S303" s="49" t="s">
        <v>2815</v>
      </c>
      <c r="T303" s="53" t="s">
        <v>2816</v>
      </c>
      <c r="U303" s="53" t="s">
        <v>2817</v>
      </c>
      <c r="V303" s="63">
        <v>1</v>
      </c>
      <c r="W303" s="63">
        <v>1</v>
      </c>
      <c r="X303" s="63">
        <v>0</v>
      </c>
      <c r="Y303" s="63">
        <v>1</v>
      </c>
      <c r="Z303" s="60" t="s">
        <v>1018</v>
      </c>
      <c r="AA303" s="7" t="s">
        <v>2818</v>
      </c>
      <c r="AC303" s="7"/>
    </row>
    <row r="304" spans="1:29" s="15" customFormat="1" ht="14" customHeight="1" x14ac:dyDescent="0.2">
      <c r="A304" s="17">
        <v>303</v>
      </c>
      <c r="B304" s="51" t="s">
        <v>2819</v>
      </c>
      <c r="C304" s="51" t="s">
        <v>2807</v>
      </c>
      <c r="D304" s="51" t="s">
        <v>2808</v>
      </c>
      <c r="E304" s="52" t="s">
        <v>2809</v>
      </c>
      <c r="F304" s="51" t="s">
        <v>2810</v>
      </c>
      <c r="G304" s="51"/>
      <c r="H304" s="51" t="s">
        <v>27</v>
      </c>
      <c r="I304" s="51"/>
      <c r="J304" s="53" t="s">
        <v>28</v>
      </c>
      <c r="K304" s="53"/>
      <c r="L304" s="53" t="s">
        <v>2811</v>
      </c>
      <c r="M304" s="53" t="s">
        <v>68</v>
      </c>
      <c r="N304" s="53"/>
      <c r="O304" s="53">
        <v>2</v>
      </c>
      <c r="P304" s="53"/>
      <c r="Q304" s="53" t="s">
        <v>44</v>
      </c>
      <c r="R304" s="53"/>
      <c r="S304" s="72"/>
      <c r="T304" s="53" t="s">
        <v>2820</v>
      </c>
      <c r="U304" s="53" t="s">
        <v>2821</v>
      </c>
      <c r="V304" s="63">
        <v>1</v>
      </c>
      <c r="W304" s="63">
        <v>0</v>
      </c>
      <c r="X304" s="63">
        <v>0</v>
      </c>
      <c r="Y304" s="63">
        <v>0</v>
      </c>
      <c r="Z304" s="55" t="s">
        <v>2822</v>
      </c>
    </row>
    <row r="305" spans="1:29" s="15" customFormat="1" ht="14" customHeight="1" x14ac:dyDescent="0.2">
      <c r="A305" s="17">
        <v>304</v>
      </c>
      <c r="B305" s="51" t="s">
        <v>2819</v>
      </c>
      <c r="C305" s="51" t="s">
        <v>2807</v>
      </c>
      <c r="D305" s="51" t="s">
        <v>2808</v>
      </c>
      <c r="E305" s="52" t="s">
        <v>2809</v>
      </c>
      <c r="F305" s="51" t="s">
        <v>2810</v>
      </c>
      <c r="G305" s="51"/>
      <c r="H305" s="51" t="s">
        <v>27</v>
      </c>
      <c r="I305" s="51"/>
      <c r="J305" s="53" t="s">
        <v>28</v>
      </c>
      <c r="K305" s="53"/>
      <c r="L305" s="53" t="s">
        <v>2811</v>
      </c>
      <c r="M305" s="53" t="s">
        <v>68</v>
      </c>
      <c r="N305" s="53"/>
      <c r="O305" s="53" t="s">
        <v>2823</v>
      </c>
      <c r="P305" s="53"/>
      <c r="Q305" s="53" t="s">
        <v>44</v>
      </c>
      <c r="R305" s="53"/>
      <c r="S305" s="49" t="s">
        <v>2824</v>
      </c>
      <c r="T305" s="53" t="s">
        <v>2825</v>
      </c>
      <c r="U305" s="53" t="s">
        <v>2826</v>
      </c>
      <c r="V305" s="63">
        <v>1</v>
      </c>
      <c r="W305" s="63">
        <v>1</v>
      </c>
      <c r="X305" s="63">
        <v>1</v>
      </c>
      <c r="Y305" s="63">
        <v>1</v>
      </c>
      <c r="Z305" s="55" t="s">
        <v>2822</v>
      </c>
      <c r="AA305" s="60" t="s">
        <v>2827</v>
      </c>
      <c r="AB305" s="55" t="s">
        <v>2828</v>
      </c>
      <c r="AC305" s="7"/>
    </row>
    <row r="306" spans="1:29" s="15" customFormat="1" ht="14" customHeight="1" x14ac:dyDescent="0.2">
      <c r="A306" s="17">
        <v>305</v>
      </c>
      <c r="B306" s="51" t="s">
        <v>2829</v>
      </c>
      <c r="C306" s="51" t="s">
        <v>2807</v>
      </c>
      <c r="D306" s="51" t="s">
        <v>2808</v>
      </c>
      <c r="E306" s="52" t="s">
        <v>2809</v>
      </c>
      <c r="F306" s="51" t="s">
        <v>2810</v>
      </c>
      <c r="G306" s="51"/>
      <c r="H306" s="51" t="s">
        <v>27</v>
      </c>
      <c r="I306" s="51"/>
      <c r="J306" s="53" t="s">
        <v>28</v>
      </c>
      <c r="K306" s="53"/>
      <c r="L306" s="53" t="s">
        <v>2811</v>
      </c>
      <c r="M306" s="53" t="s">
        <v>68</v>
      </c>
      <c r="N306" s="53"/>
      <c r="O306" s="53">
        <v>3</v>
      </c>
      <c r="P306" s="53"/>
      <c r="Q306" s="53" t="s">
        <v>31</v>
      </c>
      <c r="R306" s="53"/>
      <c r="S306" s="70"/>
      <c r="T306" s="53" t="s">
        <v>2830</v>
      </c>
      <c r="U306" s="53" t="s">
        <v>2831</v>
      </c>
      <c r="V306" s="63">
        <v>0</v>
      </c>
      <c r="W306" s="63">
        <v>0</v>
      </c>
      <c r="X306" s="63">
        <v>1</v>
      </c>
      <c r="Y306" s="63">
        <v>0</v>
      </c>
      <c r="AB306" s="60" t="s">
        <v>2832</v>
      </c>
    </row>
    <row r="307" spans="1:29" s="15" customFormat="1" ht="14" customHeight="1" x14ac:dyDescent="0.2">
      <c r="A307" s="17">
        <v>306</v>
      </c>
      <c r="B307" s="51" t="s">
        <v>2829</v>
      </c>
      <c r="C307" s="51" t="s">
        <v>2807</v>
      </c>
      <c r="D307" s="51" t="s">
        <v>2808</v>
      </c>
      <c r="E307" s="52" t="s">
        <v>2809</v>
      </c>
      <c r="F307" s="51" t="s">
        <v>2810</v>
      </c>
      <c r="G307" s="51"/>
      <c r="H307" s="51" t="s">
        <v>27</v>
      </c>
      <c r="I307" s="51"/>
      <c r="J307" s="53" t="s">
        <v>28</v>
      </c>
      <c r="K307" s="53"/>
      <c r="L307" s="53" t="s">
        <v>2811</v>
      </c>
      <c r="M307" s="53" t="s">
        <v>68</v>
      </c>
      <c r="N307" s="53"/>
      <c r="O307" s="53">
        <v>4</v>
      </c>
      <c r="P307" s="53"/>
      <c r="Q307" s="53" t="s">
        <v>31</v>
      </c>
      <c r="R307" s="53"/>
      <c r="S307" s="72"/>
      <c r="T307" s="53" t="s">
        <v>2833</v>
      </c>
      <c r="U307" s="53" t="s">
        <v>2834</v>
      </c>
      <c r="V307" s="63">
        <v>1</v>
      </c>
      <c r="W307" s="63">
        <v>0</v>
      </c>
      <c r="X307" s="63">
        <v>0</v>
      </c>
      <c r="Y307" s="63">
        <v>0</v>
      </c>
      <c r="Z307" s="7" t="s">
        <v>2338</v>
      </c>
    </row>
    <row r="308" spans="1:29" s="15" customFormat="1" ht="14" customHeight="1" x14ac:dyDescent="0.2">
      <c r="A308" s="17">
        <v>307</v>
      </c>
      <c r="B308" s="51" t="s">
        <v>2829</v>
      </c>
      <c r="C308" s="51" t="s">
        <v>2807</v>
      </c>
      <c r="D308" s="51" t="s">
        <v>2808</v>
      </c>
      <c r="E308" s="52" t="s">
        <v>2809</v>
      </c>
      <c r="F308" s="51" t="s">
        <v>2810</v>
      </c>
      <c r="G308" s="51"/>
      <c r="H308" s="51" t="s">
        <v>27</v>
      </c>
      <c r="I308" s="51"/>
      <c r="J308" s="53" t="s">
        <v>28</v>
      </c>
      <c r="K308" s="53"/>
      <c r="L308" s="53" t="s">
        <v>2811</v>
      </c>
      <c r="M308" s="53" t="s">
        <v>68</v>
      </c>
      <c r="N308" s="53"/>
      <c r="O308" s="53">
        <v>3.5</v>
      </c>
      <c r="P308" s="53"/>
      <c r="Q308" s="53" t="s">
        <v>31</v>
      </c>
      <c r="R308" s="53"/>
      <c r="S308" s="72"/>
      <c r="T308" s="53" t="s">
        <v>2835</v>
      </c>
      <c r="U308" s="53" t="s">
        <v>2836</v>
      </c>
      <c r="V308" s="63">
        <v>1</v>
      </c>
      <c r="W308" s="63">
        <v>0</v>
      </c>
      <c r="X308" s="63">
        <v>0</v>
      </c>
      <c r="Y308" s="63">
        <v>0</v>
      </c>
      <c r="Z308" s="7" t="s">
        <v>2338</v>
      </c>
    </row>
    <row r="309" spans="1:29" s="15" customFormat="1" ht="14" customHeight="1" x14ac:dyDescent="0.2">
      <c r="A309" s="17">
        <v>308</v>
      </c>
      <c r="B309" s="51" t="s">
        <v>2837</v>
      </c>
      <c r="C309" s="51" t="s">
        <v>2807</v>
      </c>
      <c r="D309" s="51" t="s">
        <v>2808</v>
      </c>
      <c r="E309" s="52" t="s">
        <v>2809</v>
      </c>
      <c r="F309" s="51" t="s">
        <v>2810</v>
      </c>
      <c r="G309" s="51"/>
      <c r="H309" s="51" t="s">
        <v>27</v>
      </c>
      <c r="I309" s="51"/>
      <c r="J309" s="53" t="s">
        <v>28</v>
      </c>
      <c r="K309" s="53"/>
      <c r="L309" s="53" t="s">
        <v>2811</v>
      </c>
      <c r="M309" s="53" t="s">
        <v>68</v>
      </c>
      <c r="N309" s="53"/>
      <c r="O309" s="53">
        <v>3</v>
      </c>
      <c r="P309" s="53"/>
      <c r="Q309" s="53" t="s">
        <v>31</v>
      </c>
      <c r="R309" s="53"/>
      <c r="S309" s="72"/>
      <c r="T309" s="53" t="s">
        <v>2838</v>
      </c>
      <c r="U309" s="53" t="s">
        <v>2839</v>
      </c>
      <c r="V309" s="63">
        <v>1</v>
      </c>
      <c r="W309" s="63">
        <v>0</v>
      </c>
      <c r="X309" s="63">
        <v>0</v>
      </c>
      <c r="Y309" s="63">
        <v>0</v>
      </c>
      <c r="Z309" s="7" t="s">
        <v>2840</v>
      </c>
    </row>
    <row r="310" spans="1:29" s="15" customFormat="1" ht="14" customHeight="1" x14ac:dyDescent="0.2">
      <c r="A310" s="17">
        <v>309</v>
      </c>
      <c r="B310" s="51" t="s">
        <v>2841</v>
      </c>
      <c r="C310" s="51" t="s">
        <v>2807</v>
      </c>
      <c r="D310" s="51" t="s">
        <v>2808</v>
      </c>
      <c r="E310" s="52" t="s">
        <v>2809</v>
      </c>
      <c r="F310" s="51" t="s">
        <v>2810</v>
      </c>
      <c r="G310" s="51"/>
      <c r="H310" s="51" t="s">
        <v>27</v>
      </c>
      <c r="I310" s="51"/>
      <c r="J310" s="53" t="s">
        <v>28</v>
      </c>
      <c r="K310" s="53"/>
      <c r="L310" s="53" t="s">
        <v>2811</v>
      </c>
      <c r="M310" s="53" t="s">
        <v>68</v>
      </c>
      <c r="N310" s="53"/>
      <c r="O310" s="53">
        <v>3</v>
      </c>
      <c r="P310" s="53"/>
      <c r="Q310" s="53" t="s">
        <v>31</v>
      </c>
      <c r="R310" s="53"/>
      <c r="S310" s="49" t="s">
        <v>2842</v>
      </c>
      <c r="T310" s="53" t="s">
        <v>2843</v>
      </c>
      <c r="U310" s="53" t="s">
        <v>2844</v>
      </c>
      <c r="V310" s="63">
        <v>1</v>
      </c>
      <c r="W310" s="63">
        <v>0</v>
      </c>
      <c r="X310" s="63">
        <v>0</v>
      </c>
      <c r="Y310" s="63">
        <v>1</v>
      </c>
      <c r="Z310" s="7" t="s">
        <v>1321</v>
      </c>
      <c r="AC310" s="7"/>
    </row>
    <row r="311" spans="1:29" s="15" customFormat="1" ht="14" customHeight="1" x14ac:dyDescent="0.2">
      <c r="A311" s="17">
        <v>310</v>
      </c>
      <c r="B311" s="51" t="s">
        <v>2841</v>
      </c>
      <c r="C311" s="51" t="s">
        <v>2807</v>
      </c>
      <c r="D311" s="51" t="s">
        <v>2808</v>
      </c>
      <c r="E311" s="52" t="s">
        <v>2809</v>
      </c>
      <c r="F311" s="51" t="s">
        <v>2810</v>
      </c>
      <c r="G311" s="51"/>
      <c r="H311" s="51" t="s">
        <v>27</v>
      </c>
      <c r="I311" s="51"/>
      <c r="J311" s="53" t="s">
        <v>28</v>
      </c>
      <c r="K311" s="53"/>
      <c r="L311" s="53" t="s">
        <v>2811</v>
      </c>
      <c r="M311" s="53" t="s">
        <v>68</v>
      </c>
      <c r="N311" s="53"/>
      <c r="O311" s="53">
        <v>2.5</v>
      </c>
      <c r="P311" s="53"/>
      <c r="Q311" s="53" t="s">
        <v>31</v>
      </c>
      <c r="R311" s="53"/>
      <c r="S311" s="70"/>
      <c r="T311" s="53" t="s">
        <v>2845</v>
      </c>
      <c r="U311" s="53" t="s">
        <v>2846</v>
      </c>
      <c r="V311" s="63">
        <v>1</v>
      </c>
      <c r="W311" s="63">
        <v>0</v>
      </c>
      <c r="X311" s="63">
        <v>0</v>
      </c>
      <c r="Y311" s="63">
        <v>0</v>
      </c>
      <c r="Z311" s="7" t="s">
        <v>1321</v>
      </c>
    </row>
    <row r="312" spans="1:29" s="15" customFormat="1" ht="14" customHeight="1" x14ac:dyDescent="0.2">
      <c r="A312" s="17">
        <v>311</v>
      </c>
      <c r="B312" s="51" t="s">
        <v>2837</v>
      </c>
      <c r="C312" s="51" t="s">
        <v>2807</v>
      </c>
      <c r="D312" s="51" t="s">
        <v>2808</v>
      </c>
      <c r="E312" s="52" t="s">
        <v>2809</v>
      </c>
      <c r="F312" s="51" t="s">
        <v>2810</v>
      </c>
      <c r="G312" s="51"/>
      <c r="H312" s="51" t="s">
        <v>27</v>
      </c>
      <c r="I312" s="51"/>
      <c r="J312" s="53" t="s">
        <v>28</v>
      </c>
      <c r="K312" s="53"/>
      <c r="L312" s="53" t="s">
        <v>2811</v>
      </c>
      <c r="M312" s="53" t="s">
        <v>68</v>
      </c>
      <c r="N312" s="53"/>
      <c r="O312" s="53">
        <v>3</v>
      </c>
      <c r="P312" s="53"/>
      <c r="Q312" s="53" t="s">
        <v>31</v>
      </c>
      <c r="R312" s="53"/>
      <c r="S312" s="49" t="s">
        <v>2847</v>
      </c>
      <c r="T312" s="53" t="s">
        <v>2848</v>
      </c>
      <c r="U312" s="53" t="s">
        <v>2849</v>
      </c>
      <c r="V312" s="63">
        <v>0</v>
      </c>
      <c r="W312" s="63">
        <v>0</v>
      </c>
      <c r="X312" s="63">
        <v>0</v>
      </c>
      <c r="Y312" s="63">
        <v>1</v>
      </c>
      <c r="AC312" s="7"/>
    </row>
    <row r="313" spans="1:29" s="15" customFormat="1" ht="14" customHeight="1" x14ac:dyDescent="0.2">
      <c r="A313" s="17">
        <v>312</v>
      </c>
      <c r="B313" s="51" t="s">
        <v>2850</v>
      </c>
      <c r="C313" s="51" t="s">
        <v>2807</v>
      </c>
      <c r="D313" s="51" t="s">
        <v>2808</v>
      </c>
      <c r="E313" s="52" t="s">
        <v>2809</v>
      </c>
      <c r="F313" s="51" t="s">
        <v>2810</v>
      </c>
      <c r="G313" s="51"/>
      <c r="H313" s="51" t="s">
        <v>27</v>
      </c>
      <c r="I313" s="51"/>
      <c r="J313" s="53" t="s">
        <v>28</v>
      </c>
      <c r="K313" s="53"/>
      <c r="L313" s="53" t="s">
        <v>2811</v>
      </c>
      <c r="M313" s="53" t="s">
        <v>68</v>
      </c>
      <c r="N313" s="53"/>
      <c r="O313" s="53">
        <v>4.5</v>
      </c>
      <c r="P313" s="53"/>
      <c r="Q313" s="53" t="s">
        <v>31</v>
      </c>
      <c r="R313" s="53"/>
      <c r="S313" s="49" t="s">
        <v>2851</v>
      </c>
      <c r="T313" s="53" t="s">
        <v>2852</v>
      </c>
      <c r="U313" s="53" t="s">
        <v>2853</v>
      </c>
      <c r="V313" s="63">
        <v>0</v>
      </c>
      <c r="W313" s="63">
        <v>0</v>
      </c>
      <c r="X313" s="63">
        <v>1</v>
      </c>
      <c r="Y313" s="63">
        <v>1</v>
      </c>
      <c r="AB313" s="60" t="s">
        <v>2832</v>
      </c>
      <c r="AC313" s="7" t="s">
        <v>168</v>
      </c>
    </row>
    <row r="314" spans="1:29" s="15" customFormat="1" ht="14" customHeight="1" x14ac:dyDescent="0.2">
      <c r="A314" s="17">
        <v>313</v>
      </c>
      <c r="B314" s="51" t="s">
        <v>2850</v>
      </c>
      <c r="C314" s="51" t="s">
        <v>2807</v>
      </c>
      <c r="D314" s="51" t="s">
        <v>2808</v>
      </c>
      <c r="E314" s="52" t="s">
        <v>2809</v>
      </c>
      <c r="F314" s="51" t="s">
        <v>2810</v>
      </c>
      <c r="G314" s="51"/>
      <c r="H314" s="51" t="s">
        <v>27</v>
      </c>
      <c r="I314" s="51"/>
      <c r="J314" s="53" t="s">
        <v>28</v>
      </c>
      <c r="K314" s="53"/>
      <c r="L314" s="53" t="s">
        <v>2811</v>
      </c>
      <c r="M314" s="53" t="s">
        <v>68</v>
      </c>
      <c r="N314" s="53"/>
      <c r="O314" s="53">
        <v>3</v>
      </c>
      <c r="P314" s="53"/>
      <c r="Q314" s="53" t="s">
        <v>31</v>
      </c>
      <c r="R314" s="53"/>
      <c r="S314" s="49" t="s">
        <v>2854</v>
      </c>
      <c r="T314" s="53" t="s">
        <v>2855</v>
      </c>
      <c r="U314" s="53" t="s">
        <v>2856</v>
      </c>
      <c r="V314" s="63">
        <v>1</v>
      </c>
      <c r="W314" s="63">
        <v>0</v>
      </c>
      <c r="X314" s="63">
        <v>0</v>
      </c>
      <c r="Y314" s="63">
        <v>1</v>
      </c>
      <c r="Z314" s="55" t="s">
        <v>2857</v>
      </c>
      <c r="AC314" s="7"/>
    </row>
    <row r="315" spans="1:29" s="15" customFormat="1" ht="14" customHeight="1" x14ac:dyDescent="0.2">
      <c r="A315" s="17">
        <v>314</v>
      </c>
      <c r="B315" s="51" t="s">
        <v>2858</v>
      </c>
      <c r="C315" s="51" t="s">
        <v>2807</v>
      </c>
      <c r="D315" s="51" t="s">
        <v>2808</v>
      </c>
      <c r="E315" s="52" t="s">
        <v>2809</v>
      </c>
      <c r="F315" s="51" t="s">
        <v>2810</v>
      </c>
      <c r="G315" s="51"/>
      <c r="H315" s="51" t="s">
        <v>27</v>
      </c>
      <c r="I315" s="51"/>
      <c r="J315" s="53" t="s">
        <v>28</v>
      </c>
      <c r="K315" s="53"/>
      <c r="L315" s="53" t="s">
        <v>2811</v>
      </c>
      <c r="M315" s="53" t="s">
        <v>68</v>
      </c>
      <c r="N315" s="53"/>
      <c r="O315" s="53">
        <v>5</v>
      </c>
      <c r="P315" s="53"/>
      <c r="Q315" s="53" t="s">
        <v>31</v>
      </c>
      <c r="R315" s="53"/>
      <c r="S315" s="49" t="s">
        <v>2859</v>
      </c>
      <c r="T315" s="53" t="s">
        <v>2860</v>
      </c>
      <c r="U315" s="53" t="s">
        <v>2861</v>
      </c>
      <c r="V315" s="63">
        <v>0</v>
      </c>
      <c r="W315" s="63">
        <v>0</v>
      </c>
      <c r="X315" s="63">
        <v>0</v>
      </c>
      <c r="Y315" s="63">
        <v>1</v>
      </c>
      <c r="AC315" s="7"/>
    </row>
    <row r="316" spans="1:29" s="15" customFormat="1" ht="14" customHeight="1" x14ac:dyDescent="0.2">
      <c r="A316" s="17">
        <v>315</v>
      </c>
      <c r="B316" s="51" t="s">
        <v>2858</v>
      </c>
      <c r="C316" s="51" t="s">
        <v>2807</v>
      </c>
      <c r="D316" s="51" t="s">
        <v>2808</v>
      </c>
      <c r="E316" s="52" t="s">
        <v>2809</v>
      </c>
      <c r="F316" s="51" t="s">
        <v>2810</v>
      </c>
      <c r="G316" s="51"/>
      <c r="H316" s="51" t="s">
        <v>27</v>
      </c>
      <c r="I316" s="51"/>
      <c r="J316" s="53" t="s">
        <v>196</v>
      </c>
      <c r="K316" s="53"/>
      <c r="L316" s="53" t="s">
        <v>197</v>
      </c>
      <c r="M316" s="53" t="s">
        <v>30</v>
      </c>
      <c r="N316" s="53"/>
      <c r="O316" s="53">
        <v>3</v>
      </c>
      <c r="P316" s="53"/>
      <c r="Q316" s="53" t="s">
        <v>31</v>
      </c>
      <c r="R316" s="53"/>
      <c r="S316" s="72"/>
      <c r="T316" s="53" t="s">
        <v>2862</v>
      </c>
      <c r="U316" s="53" t="s">
        <v>6020</v>
      </c>
      <c r="V316" s="63">
        <v>1</v>
      </c>
      <c r="W316" s="63">
        <v>0</v>
      </c>
      <c r="X316" s="63">
        <v>0</v>
      </c>
      <c r="Y316" s="63">
        <v>0</v>
      </c>
      <c r="Z316" s="55" t="s">
        <v>209</v>
      </c>
    </row>
    <row r="317" spans="1:29" s="15" customFormat="1" ht="14" customHeight="1" x14ac:dyDescent="0.2">
      <c r="A317" s="17">
        <v>316</v>
      </c>
      <c r="B317" s="62" t="s">
        <v>2864</v>
      </c>
      <c r="C317" s="51" t="s">
        <v>2807</v>
      </c>
      <c r="D317" s="51" t="s">
        <v>2808</v>
      </c>
      <c r="E317" s="52" t="s">
        <v>2809</v>
      </c>
      <c r="F317" s="51" t="s">
        <v>2810</v>
      </c>
      <c r="G317" s="51"/>
      <c r="H317" s="51" t="s">
        <v>27</v>
      </c>
      <c r="I317" s="51"/>
      <c r="J317" s="53" t="s">
        <v>196</v>
      </c>
      <c r="K317" s="53"/>
      <c r="L317" s="53" t="s">
        <v>197</v>
      </c>
      <c r="M317" s="53" t="s">
        <v>30</v>
      </c>
      <c r="N317" s="53"/>
      <c r="O317" s="53">
        <v>4</v>
      </c>
      <c r="P317" s="53"/>
      <c r="Q317" s="53" t="s">
        <v>31</v>
      </c>
      <c r="R317" s="53"/>
      <c r="S317" s="70"/>
      <c r="T317" s="53" t="s">
        <v>2865</v>
      </c>
      <c r="U317" s="53" t="s">
        <v>6021</v>
      </c>
      <c r="V317" s="63">
        <v>1</v>
      </c>
      <c r="W317" s="63">
        <v>0</v>
      </c>
      <c r="X317" s="63">
        <v>0</v>
      </c>
      <c r="Y317" s="63">
        <v>0</v>
      </c>
      <c r="Z317" s="60" t="s">
        <v>2867</v>
      </c>
    </row>
    <row r="318" spans="1:29" s="15" customFormat="1" ht="14" customHeight="1" x14ac:dyDescent="0.2">
      <c r="A318" s="17">
        <v>317</v>
      </c>
      <c r="B318" s="62" t="s">
        <v>2864</v>
      </c>
      <c r="C318" s="51" t="s">
        <v>2807</v>
      </c>
      <c r="D318" s="51" t="s">
        <v>2808</v>
      </c>
      <c r="E318" s="52" t="s">
        <v>2809</v>
      </c>
      <c r="F318" s="51" t="s">
        <v>2810</v>
      </c>
      <c r="G318" s="51"/>
      <c r="H318" s="51" t="s">
        <v>27</v>
      </c>
      <c r="I318" s="51"/>
      <c r="J318" s="53" t="s">
        <v>196</v>
      </c>
      <c r="K318" s="53"/>
      <c r="L318" s="53" t="s">
        <v>197</v>
      </c>
      <c r="M318" s="53" t="s">
        <v>30</v>
      </c>
      <c r="N318" s="53"/>
      <c r="O318" s="53">
        <v>3</v>
      </c>
      <c r="P318" s="53"/>
      <c r="Q318" s="53" t="s">
        <v>31</v>
      </c>
      <c r="R318" s="53"/>
      <c r="S318" s="70"/>
      <c r="T318" s="53" t="s">
        <v>2868</v>
      </c>
      <c r="U318" s="53" t="s">
        <v>6022</v>
      </c>
      <c r="V318" s="63">
        <v>1</v>
      </c>
      <c r="W318" s="63">
        <v>0</v>
      </c>
      <c r="X318" s="63">
        <v>0</v>
      </c>
      <c r="Y318" s="63">
        <v>0</v>
      </c>
      <c r="Z318" s="60" t="s">
        <v>2867</v>
      </c>
    </row>
    <row r="319" spans="1:29" s="15" customFormat="1" ht="14" customHeight="1" x14ac:dyDescent="0.2">
      <c r="A319" s="17">
        <v>318</v>
      </c>
      <c r="B319" s="51" t="s">
        <v>2870</v>
      </c>
      <c r="C319" s="51" t="s">
        <v>2807</v>
      </c>
      <c r="D319" s="51" t="s">
        <v>2808</v>
      </c>
      <c r="E319" s="52" t="s">
        <v>2809</v>
      </c>
      <c r="F319" s="51" t="s">
        <v>2810</v>
      </c>
      <c r="G319" s="51"/>
      <c r="H319" s="51" t="s">
        <v>27</v>
      </c>
      <c r="I319" s="51"/>
      <c r="J319" s="53" t="s">
        <v>28</v>
      </c>
      <c r="K319" s="53"/>
      <c r="L319" s="53" t="s">
        <v>2811</v>
      </c>
      <c r="M319" s="53" t="s">
        <v>68</v>
      </c>
      <c r="N319" s="53"/>
      <c r="O319" s="53">
        <v>2.5</v>
      </c>
      <c r="P319" s="53"/>
      <c r="Q319" s="53" t="s">
        <v>44</v>
      </c>
      <c r="R319" s="53"/>
      <c r="S319" s="70"/>
      <c r="T319" s="53" t="s">
        <v>2871</v>
      </c>
      <c r="U319" s="53" t="s">
        <v>2872</v>
      </c>
      <c r="V319" s="63">
        <v>1</v>
      </c>
      <c r="W319" s="63">
        <v>0</v>
      </c>
      <c r="X319" s="63">
        <v>0</v>
      </c>
      <c r="Y319" s="63">
        <v>0</v>
      </c>
      <c r="Z319" s="55" t="s">
        <v>209</v>
      </c>
    </row>
    <row r="320" spans="1:29" s="15" customFormat="1" ht="14" customHeight="1" x14ac:dyDescent="0.2">
      <c r="A320" s="17">
        <v>319</v>
      </c>
      <c r="B320" s="51" t="s">
        <v>2870</v>
      </c>
      <c r="C320" s="51" t="s">
        <v>2807</v>
      </c>
      <c r="D320" s="51" t="s">
        <v>2808</v>
      </c>
      <c r="E320" s="52" t="s">
        <v>2809</v>
      </c>
      <c r="F320" s="51" t="s">
        <v>2810</v>
      </c>
      <c r="G320" s="51"/>
      <c r="H320" s="51" t="s">
        <v>27</v>
      </c>
      <c r="I320" s="51"/>
      <c r="J320" s="53" t="s">
        <v>28</v>
      </c>
      <c r="K320" s="53"/>
      <c r="L320" s="53" t="s">
        <v>2811</v>
      </c>
      <c r="M320" s="53" t="s">
        <v>68</v>
      </c>
      <c r="N320" s="53"/>
      <c r="O320" s="53">
        <v>5</v>
      </c>
      <c r="P320" s="53"/>
      <c r="Q320" s="53" t="s">
        <v>31</v>
      </c>
      <c r="R320" s="53"/>
      <c r="S320" s="49" t="s">
        <v>2873</v>
      </c>
      <c r="T320" s="53" t="s">
        <v>2874</v>
      </c>
      <c r="U320" s="53" t="s">
        <v>2875</v>
      </c>
      <c r="V320" s="63">
        <v>1</v>
      </c>
      <c r="W320" s="63">
        <v>1</v>
      </c>
      <c r="X320" s="63">
        <v>0</v>
      </c>
      <c r="Y320" s="63">
        <v>1</v>
      </c>
      <c r="Z320" s="55" t="s">
        <v>209</v>
      </c>
      <c r="AA320" s="55" t="s">
        <v>2876</v>
      </c>
      <c r="AC320" s="7"/>
    </row>
    <row r="321" spans="1:29" s="15" customFormat="1" ht="14" customHeight="1" x14ac:dyDescent="0.2">
      <c r="A321" s="17">
        <v>320</v>
      </c>
      <c r="B321" s="56" t="s">
        <v>2877</v>
      </c>
      <c r="C321" s="51" t="s">
        <v>2807</v>
      </c>
      <c r="D321" s="51" t="s">
        <v>2808</v>
      </c>
      <c r="E321" s="52" t="s">
        <v>2809</v>
      </c>
      <c r="F321" s="51" t="s">
        <v>2810</v>
      </c>
      <c r="G321" s="51"/>
      <c r="H321" s="51" t="s">
        <v>27</v>
      </c>
      <c r="I321" s="51"/>
      <c r="J321" s="53" t="s">
        <v>28</v>
      </c>
      <c r="K321" s="53"/>
      <c r="L321" s="53" t="s">
        <v>2811</v>
      </c>
      <c r="M321" s="53" t="s">
        <v>68</v>
      </c>
      <c r="N321" s="53"/>
      <c r="O321" s="53">
        <v>6</v>
      </c>
      <c r="P321" s="53"/>
      <c r="Q321" s="53" t="s">
        <v>44</v>
      </c>
      <c r="R321" s="53"/>
      <c r="S321" s="49" t="s">
        <v>2878</v>
      </c>
      <c r="T321" s="53" t="s">
        <v>2879</v>
      </c>
      <c r="U321" s="53" t="s">
        <v>2880</v>
      </c>
      <c r="V321" s="63">
        <v>0</v>
      </c>
      <c r="W321" s="63">
        <v>0</v>
      </c>
      <c r="X321" s="63">
        <v>1</v>
      </c>
      <c r="Y321" s="63">
        <v>1</v>
      </c>
      <c r="AB321" s="60" t="s">
        <v>2881</v>
      </c>
      <c r="AC321" s="7"/>
    </row>
    <row r="322" spans="1:29" s="15" customFormat="1" ht="14" customHeight="1" x14ac:dyDescent="0.2">
      <c r="A322" s="17">
        <v>321</v>
      </c>
      <c r="B322" s="56" t="s">
        <v>2877</v>
      </c>
      <c r="C322" s="51" t="s">
        <v>2807</v>
      </c>
      <c r="D322" s="51" t="s">
        <v>2808</v>
      </c>
      <c r="E322" s="52" t="s">
        <v>2809</v>
      </c>
      <c r="F322" s="51" t="s">
        <v>2810</v>
      </c>
      <c r="G322" s="51"/>
      <c r="H322" s="51" t="s">
        <v>27</v>
      </c>
      <c r="I322" s="51"/>
      <c r="J322" s="53" t="s">
        <v>28</v>
      </c>
      <c r="K322" s="53"/>
      <c r="L322" s="53" t="s">
        <v>2811</v>
      </c>
      <c r="M322" s="53" t="s">
        <v>68</v>
      </c>
      <c r="N322" s="53"/>
      <c r="O322" s="54">
        <v>3</v>
      </c>
      <c r="P322" s="54"/>
      <c r="Q322" s="54" t="s">
        <v>31</v>
      </c>
      <c r="R322" s="54"/>
      <c r="S322" s="71"/>
      <c r="T322" s="53" t="s">
        <v>2882</v>
      </c>
      <c r="U322" s="53" t="s">
        <v>2883</v>
      </c>
      <c r="V322" s="63">
        <v>0</v>
      </c>
      <c r="W322" s="63">
        <v>1</v>
      </c>
      <c r="X322" s="63">
        <v>1</v>
      </c>
      <c r="Y322" s="63">
        <v>0</v>
      </c>
      <c r="AA322" s="60" t="s">
        <v>2827</v>
      </c>
      <c r="AB322" s="60" t="s">
        <v>2881</v>
      </c>
    </row>
    <row r="323" spans="1:29" s="15" customFormat="1" ht="14" customHeight="1" x14ac:dyDescent="0.2">
      <c r="A323" s="17">
        <v>322</v>
      </c>
      <c r="B323" s="56" t="s">
        <v>2884</v>
      </c>
      <c r="C323" s="51" t="s">
        <v>2807</v>
      </c>
      <c r="D323" s="51" t="s">
        <v>2808</v>
      </c>
      <c r="E323" s="52" t="s">
        <v>2809</v>
      </c>
      <c r="F323" s="51" t="s">
        <v>2810</v>
      </c>
      <c r="G323" s="51"/>
      <c r="H323" s="51" t="s">
        <v>27</v>
      </c>
      <c r="I323" s="51"/>
      <c r="J323" s="53" t="s">
        <v>28</v>
      </c>
      <c r="K323" s="53"/>
      <c r="L323" s="53" t="s">
        <v>2811</v>
      </c>
      <c r="M323" s="53" t="s">
        <v>68</v>
      </c>
      <c r="N323" s="53"/>
      <c r="O323" s="54">
        <v>7</v>
      </c>
      <c r="P323" s="54"/>
      <c r="Q323" s="54" t="s">
        <v>31</v>
      </c>
      <c r="R323" s="54"/>
      <c r="S323" s="49" t="s">
        <v>2885</v>
      </c>
      <c r="T323" s="53" t="s">
        <v>2886</v>
      </c>
      <c r="U323" s="53" t="s">
        <v>2887</v>
      </c>
      <c r="V323" s="63">
        <v>1</v>
      </c>
      <c r="W323" s="63">
        <v>0</v>
      </c>
      <c r="X323" s="63">
        <v>0</v>
      </c>
      <c r="Y323" s="63">
        <v>1</v>
      </c>
      <c r="Z323" s="55" t="s">
        <v>2888</v>
      </c>
      <c r="AC323" s="7"/>
    </row>
    <row r="324" spans="1:29" s="15" customFormat="1" ht="14" customHeight="1" x14ac:dyDescent="0.2">
      <c r="A324" s="17">
        <v>323</v>
      </c>
      <c r="B324" s="56" t="s">
        <v>2884</v>
      </c>
      <c r="C324" s="51" t="s">
        <v>2807</v>
      </c>
      <c r="D324" s="51" t="s">
        <v>2808</v>
      </c>
      <c r="E324" s="52" t="s">
        <v>2809</v>
      </c>
      <c r="F324" s="51" t="s">
        <v>2810</v>
      </c>
      <c r="G324" s="51"/>
      <c r="H324" s="51" t="s">
        <v>27</v>
      </c>
      <c r="I324" s="51"/>
      <c r="J324" s="53" t="s">
        <v>28</v>
      </c>
      <c r="K324" s="53"/>
      <c r="L324" s="53" t="s">
        <v>2811</v>
      </c>
      <c r="M324" s="53" t="s">
        <v>68</v>
      </c>
      <c r="N324" s="53"/>
      <c r="O324" s="54">
        <v>5</v>
      </c>
      <c r="P324" s="54"/>
      <c r="Q324" s="54" t="s">
        <v>31</v>
      </c>
      <c r="R324" s="54"/>
      <c r="S324" s="71"/>
      <c r="T324" s="53" t="s">
        <v>2889</v>
      </c>
      <c r="U324" s="53" t="s">
        <v>2890</v>
      </c>
      <c r="V324" s="63">
        <v>0</v>
      </c>
      <c r="W324" s="63">
        <v>1</v>
      </c>
      <c r="X324" s="63">
        <v>0</v>
      </c>
      <c r="Y324" s="63">
        <v>0</v>
      </c>
      <c r="AA324" s="7" t="s">
        <v>2891</v>
      </c>
    </row>
    <row r="325" spans="1:29" s="15" customFormat="1" ht="14" customHeight="1" x14ac:dyDescent="0.2">
      <c r="A325" s="17">
        <v>324</v>
      </c>
      <c r="B325" s="62" t="s">
        <v>2892</v>
      </c>
      <c r="C325" s="51" t="s">
        <v>2807</v>
      </c>
      <c r="D325" s="51" t="s">
        <v>2808</v>
      </c>
      <c r="E325" s="52" t="s">
        <v>2809</v>
      </c>
      <c r="F325" s="51" t="s">
        <v>2810</v>
      </c>
      <c r="G325" s="51"/>
      <c r="H325" s="51" t="s">
        <v>27</v>
      </c>
      <c r="I325" s="51"/>
      <c r="J325" s="53" t="s">
        <v>196</v>
      </c>
      <c r="K325" s="53"/>
      <c r="L325" s="53" t="s">
        <v>197</v>
      </c>
      <c r="M325" s="53" t="s">
        <v>30</v>
      </c>
      <c r="N325" s="53"/>
      <c r="O325" s="54">
        <v>2</v>
      </c>
      <c r="P325" s="54"/>
      <c r="Q325" s="54" t="s">
        <v>31</v>
      </c>
      <c r="R325" s="54"/>
      <c r="S325" s="71"/>
      <c r="T325" s="54" t="s">
        <v>2893</v>
      </c>
      <c r="U325" s="53" t="s">
        <v>6023</v>
      </c>
      <c r="V325" s="63">
        <v>1</v>
      </c>
      <c r="W325" s="63">
        <v>0</v>
      </c>
      <c r="X325" s="63">
        <v>0</v>
      </c>
      <c r="Y325" s="63">
        <v>0</v>
      </c>
      <c r="Z325" s="55" t="s">
        <v>1018</v>
      </c>
    </row>
    <row r="326" spans="1:29" s="15" customFormat="1" ht="14" customHeight="1" x14ac:dyDescent="0.2">
      <c r="A326" s="17">
        <v>325</v>
      </c>
      <c r="B326" s="62" t="s">
        <v>2892</v>
      </c>
      <c r="C326" s="51" t="s">
        <v>2807</v>
      </c>
      <c r="D326" s="51" t="s">
        <v>2808</v>
      </c>
      <c r="E326" s="52" t="s">
        <v>2809</v>
      </c>
      <c r="F326" s="51" t="s">
        <v>2810</v>
      </c>
      <c r="G326" s="51"/>
      <c r="H326" s="51" t="s">
        <v>27</v>
      </c>
      <c r="I326" s="51"/>
      <c r="J326" s="53" t="s">
        <v>196</v>
      </c>
      <c r="K326" s="53"/>
      <c r="L326" s="53" t="s">
        <v>197</v>
      </c>
      <c r="M326" s="53" t="s">
        <v>30</v>
      </c>
      <c r="N326" s="53"/>
      <c r="O326" s="54">
        <v>4</v>
      </c>
      <c r="P326" s="54"/>
      <c r="Q326" s="54" t="s">
        <v>31</v>
      </c>
      <c r="R326" s="54"/>
      <c r="S326" s="71"/>
      <c r="T326" s="54" t="s">
        <v>2895</v>
      </c>
      <c r="U326" s="53" t="s">
        <v>6024</v>
      </c>
      <c r="V326" s="63">
        <v>0</v>
      </c>
      <c r="W326" s="63">
        <v>0</v>
      </c>
      <c r="X326" s="63">
        <v>1</v>
      </c>
      <c r="Y326" s="63">
        <v>0</v>
      </c>
      <c r="AB326" s="55" t="s">
        <v>1994</v>
      </c>
    </row>
    <row r="327" spans="1:29" s="15" customFormat="1" ht="14" customHeight="1" x14ac:dyDescent="0.2">
      <c r="A327" s="17">
        <v>326</v>
      </c>
      <c r="B327" s="51" t="s">
        <v>2897</v>
      </c>
      <c r="C327" s="51" t="s">
        <v>2807</v>
      </c>
      <c r="D327" s="51" t="s">
        <v>2808</v>
      </c>
      <c r="E327" s="52" t="s">
        <v>2809</v>
      </c>
      <c r="F327" s="51" t="s">
        <v>2810</v>
      </c>
      <c r="G327" s="51"/>
      <c r="H327" s="51" t="s">
        <v>27</v>
      </c>
      <c r="I327" s="51"/>
      <c r="J327" s="53" t="s">
        <v>196</v>
      </c>
      <c r="K327" s="53"/>
      <c r="L327" s="53" t="s">
        <v>197</v>
      </c>
      <c r="M327" s="53" t="s">
        <v>30</v>
      </c>
      <c r="N327" s="53"/>
      <c r="O327" s="53">
        <v>1</v>
      </c>
      <c r="P327" s="53"/>
      <c r="Q327" s="53" t="s">
        <v>44</v>
      </c>
      <c r="R327" s="53"/>
      <c r="S327" s="70"/>
      <c r="T327" s="53" t="s">
        <v>2898</v>
      </c>
      <c r="U327" s="53" t="s">
        <v>6025</v>
      </c>
      <c r="V327" s="63">
        <v>1</v>
      </c>
      <c r="W327" s="63">
        <v>0</v>
      </c>
      <c r="X327" s="63">
        <v>0</v>
      </c>
      <c r="Y327" s="63">
        <v>0</v>
      </c>
      <c r="Z327" s="55" t="s">
        <v>2900</v>
      </c>
    </row>
    <row r="328" spans="1:29" s="15" customFormat="1" ht="14" customHeight="1" x14ac:dyDescent="0.2">
      <c r="A328" s="17">
        <v>327</v>
      </c>
      <c r="B328" s="51" t="s">
        <v>2897</v>
      </c>
      <c r="C328" s="51" t="s">
        <v>2807</v>
      </c>
      <c r="D328" s="51" t="s">
        <v>2808</v>
      </c>
      <c r="E328" s="52" t="s">
        <v>2809</v>
      </c>
      <c r="F328" s="51" t="s">
        <v>2810</v>
      </c>
      <c r="G328" s="51"/>
      <c r="H328" s="51" t="s">
        <v>27</v>
      </c>
      <c r="I328" s="51"/>
      <c r="J328" s="53" t="s">
        <v>389</v>
      </c>
      <c r="K328" s="53"/>
      <c r="L328" s="53" t="s">
        <v>390</v>
      </c>
      <c r="M328" s="53" t="s">
        <v>30</v>
      </c>
      <c r="N328" s="53"/>
      <c r="O328" s="54">
        <v>3</v>
      </c>
      <c r="P328" s="54"/>
      <c r="Q328" s="54" t="s">
        <v>31</v>
      </c>
      <c r="R328" s="54"/>
      <c r="S328" s="70"/>
      <c r="T328" s="54" t="s">
        <v>2901</v>
      </c>
      <c r="U328" s="53" t="s">
        <v>2902</v>
      </c>
      <c r="V328" s="63">
        <v>1</v>
      </c>
      <c r="W328" s="63">
        <v>1</v>
      </c>
      <c r="X328" s="63">
        <v>1</v>
      </c>
      <c r="Y328" s="63">
        <v>0</v>
      </c>
      <c r="Z328" s="55" t="s">
        <v>1018</v>
      </c>
      <c r="AA328" s="55" t="s">
        <v>2661</v>
      </c>
      <c r="AB328" s="55" t="s">
        <v>2903</v>
      </c>
    </row>
    <row r="329" spans="1:29" s="15" customFormat="1" ht="14" customHeight="1" x14ac:dyDescent="0.2">
      <c r="A329" s="17">
        <v>328</v>
      </c>
      <c r="B329" s="51" t="s">
        <v>2904</v>
      </c>
      <c r="C329" s="51" t="s">
        <v>2807</v>
      </c>
      <c r="D329" s="51" t="s">
        <v>2808</v>
      </c>
      <c r="E329" s="52" t="s">
        <v>2809</v>
      </c>
      <c r="F329" s="51" t="s">
        <v>2810</v>
      </c>
      <c r="G329" s="51"/>
      <c r="H329" s="51" t="s">
        <v>27</v>
      </c>
      <c r="I329" s="51"/>
      <c r="J329" s="53" t="s">
        <v>196</v>
      </c>
      <c r="K329" s="53"/>
      <c r="L329" s="53" t="s">
        <v>197</v>
      </c>
      <c r="M329" s="53" t="s">
        <v>30</v>
      </c>
      <c r="N329" s="53"/>
      <c r="O329" s="54">
        <v>2</v>
      </c>
      <c r="P329" s="54"/>
      <c r="Q329" s="54" t="s">
        <v>31</v>
      </c>
      <c r="R329" s="54"/>
      <c r="S329" s="49" t="s">
        <v>2905</v>
      </c>
      <c r="T329" s="54" t="s">
        <v>2906</v>
      </c>
      <c r="U329" s="53" t="s">
        <v>6026</v>
      </c>
      <c r="V329" s="63">
        <v>1</v>
      </c>
      <c r="W329" s="63">
        <v>0</v>
      </c>
      <c r="X329" s="63">
        <v>0</v>
      </c>
      <c r="Y329" s="63">
        <v>1</v>
      </c>
      <c r="Z329" s="55" t="s">
        <v>1321</v>
      </c>
      <c r="AC329" s="7" t="s">
        <v>168</v>
      </c>
    </row>
    <row r="330" spans="1:29" s="15" customFormat="1" ht="14" customHeight="1" x14ac:dyDescent="0.2">
      <c r="A330" s="17">
        <v>329</v>
      </c>
      <c r="B330" s="56" t="s">
        <v>2904</v>
      </c>
      <c r="C330" s="51" t="s">
        <v>2807</v>
      </c>
      <c r="D330" s="51" t="s">
        <v>2808</v>
      </c>
      <c r="E330" s="52" t="s">
        <v>2809</v>
      </c>
      <c r="F330" s="51" t="s">
        <v>2810</v>
      </c>
      <c r="G330" s="51"/>
      <c r="H330" s="51" t="s">
        <v>27</v>
      </c>
      <c r="I330" s="51"/>
      <c r="J330" s="53" t="s">
        <v>389</v>
      </c>
      <c r="K330" s="53"/>
      <c r="L330" s="53" t="s">
        <v>390</v>
      </c>
      <c r="M330" s="53" t="s">
        <v>30</v>
      </c>
      <c r="N330" s="53"/>
      <c r="O330" s="54">
        <v>1</v>
      </c>
      <c r="P330" s="54"/>
      <c r="Q330" s="54" t="s">
        <v>31</v>
      </c>
      <c r="R330" s="54"/>
      <c r="S330" s="70"/>
      <c r="T330" s="54" t="s">
        <v>2908</v>
      </c>
      <c r="U330" s="53" t="s">
        <v>2909</v>
      </c>
      <c r="V330" s="63">
        <v>1</v>
      </c>
      <c r="W330" s="63">
        <v>0</v>
      </c>
      <c r="X330" s="63">
        <v>0</v>
      </c>
      <c r="Y330" s="63">
        <v>0</v>
      </c>
      <c r="Z330" s="55" t="s">
        <v>1321</v>
      </c>
    </row>
    <row r="331" spans="1:29" s="15" customFormat="1" ht="14" customHeight="1" x14ac:dyDescent="0.2">
      <c r="A331" s="17">
        <v>330</v>
      </c>
      <c r="B331" s="51" t="s">
        <v>2904</v>
      </c>
      <c r="C331" s="51" t="s">
        <v>2807</v>
      </c>
      <c r="D331" s="51" t="s">
        <v>2808</v>
      </c>
      <c r="E331" s="52" t="s">
        <v>2809</v>
      </c>
      <c r="F331" s="51" t="s">
        <v>2810</v>
      </c>
      <c r="G331" s="51"/>
      <c r="H331" s="51" t="s">
        <v>27</v>
      </c>
      <c r="I331" s="51"/>
      <c r="J331" s="53" t="s">
        <v>196</v>
      </c>
      <c r="K331" s="53"/>
      <c r="L331" s="53" t="s">
        <v>197</v>
      </c>
      <c r="M331" s="53" t="s">
        <v>30</v>
      </c>
      <c r="N331" s="53"/>
      <c r="O331" s="54">
        <v>4</v>
      </c>
      <c r="P331" s="54"/>
      <c r="Q331" s="54" t="s">
        <v>31</v>
      </c>
      <c r="R331" s="54"/>
      <c r="S331" s="70"/>
      <c r="T331" s="54" t="s">
        <v>2910</v>
      </c>
      <c r="U331" s="53" t="s">
        <v>6027</v>
      </c>
      <c r="V331" s="63">
        <v>0</v>
      </c>
      <c r="W331" s="63">
        <v>0</v>
      </c>
      <c r="X331" s="63">
        <v>0</v>
      </c>
      <c r="Y331" s="63">
        <v>0</v>
      </c>
    </row>
    <row r="332" spans="1:29" s="15" customFormat="1" ht="14" customHeight="1" x14ac:dyDescent="0.2">
      <c r="A332" s="17">
        <v>331</v>
      </c>
      <c r="B332" s="51" t="s">
        <v>2912</v>
      </c>
      <c r="C332" s="51" t="s">
        <v>2807</v>
      </c>
      <c r="D332" s="51" t="s">
        <v>2808</v>
      </c>
      <c r="E332" s="52" t="s">
        <v>2809</v>
      </c>
      <c r="F332" s="51" t="s">
        <v>2810</v>
      </c>
      <c r="G332" s="51"/>
      <c r="H332" s="51" t="s">
        <v>27</v>
      </c>
      <c r="I332" s="51"/>
      <c r="J332" s="53" t="s">
        <v>196</v>
      </c>
      <c r="K332" s="53"/>
      <c r="L332" s="53" t="s">
        <v>197</v>
      </c>
      <c r="M332" s="53" t="s">
        <v>30</v>
      </c>
      <c r="N332" s="53"/>
      <c r="O332" s="54" t="s">
        <v>2823</v>
      </c>
      <c r="P332" s="54"/>
      <c r="Q332" s="54" t="s">
        <v>31</v>
      </c>
      <c r="R332" s="54"/>
      <c r="S332" s="70"/>
      <c r="T332" s="54" t="s">
        <v>2913</v>
      </c>
      <c r="U332" s="53" t="s">
        <v>6028</v>
      </c>
      <c r="V332" s="63">
        <v>0</v>
      </c>
      <c r="W332" s="63">
        <v>1</v>
      </c>
      <c r="X332" s="63">
        <v>0</v>
      </c>
      <c r="Y332" s="63">
        <v>0</v>
      </c>
      <c r="AA332" s="55" t="s">
        <v>2915</v>
      </c>
    </row>
    <row r="333" spans="1:29" s="15" customFormat="1" ht="14" customHeight="1" x14ac:dyDescent="0.2">
      <c r="A333" s="17">
        <v>332</v>
      </c>
      <c r="B333" s="51" t="s">
        <v>2912</v>
      </c>
      <c r="C333" s="51" t="s">
        <v>2807</v>
      </c>
      <c r="D333" s="51" t="s">
        <v>2808</v>
      </c>
      <c r="E333" s="52" t="s">
        <v>2809</v>
      </c>
      <c r="F333" s="51" t="s">
        <v>2810</v>
      </c>
      <c r="G333" s="51"/>
      <c r="H333" s="51" t="s">
        <v>27</v>
      </c>
      <c r="I333" s="51"/>
      <c r="J333" s="53" t="s">
        <v>196</v>
      </c>
      <c r="K333" s="53"/>
      <c r="L333" s="53" t="s">
        <v>197</v>
      </c>
      <c r="M333" s="53" t="s">
        <v>30</v>
      </c>
      <c r="N333" s="53"/>
      <c r="O333" s="54">
        <v>2</v>
      </c>
      <c r="P333" s="54"/>
      <c r="Q333" s="54" t="s">
        <v>31</v>
      </c>
      <c r="R333" s="54"/>
      <c r="S333" s="70"/>
      <c r="T333" s="54" t="s">
        <v>2916</v>
      </c>
      <c r="U333" s="53" t="s">
        <v>6029</v>
      </c>
      <c r="V333" s="63">
        <v>0</v>
      </c>
      <c r="W333" s="63">
        <v>0</v>
      </c>
      <c r="X333" s="63">
        <v>1</v>
      </c>
      <c r="Y333" s="63">
        <v>0</v>
      </c>
      <c r="AB333" s="55" t="s">
        <v>1994</v>
      </c>
    </row>
    <row r="334" spans="1:29" s="15" customFormat="1" ht="14" customHeight="1" x14ac:dyDescent="0.2">
      <c r="A334" s="17">
        <v>333</v>
      </c>
      <c r="B334" s="51" t="s">
        <v>2912</v>
      </c>
      <c r="C334" s="51" t="s">
        <v>2807</v>
      </c>
      <c r="D334" s="51" t="s">
        <v>2808</v>
      </c>
      <c r="E334" s="52" t="s">
        <v>2809</v>
      </c>
      <c r="F334" s="51" t="s">
        <v>2810</v>
      </c>
      <c r="G334" s="51"/>
      <c r="H334" s="51" t="s">
        <v>27</v>
      </c>
      <c r="I334" s="51"/>
      <c r="J334" s="54" t="s">
        <v>196</v>
      </c>
      <c r="K334" s="54"/>
      <c r="L334" s="54" t="s">
        <v>197</v>
      </c>
      <c r="M334" s="54" t="s">
        <v>30</v>
      </c>
      <c r="N334" s="54"/>
      <c r="O334" s="54">
        <v>4</v>
      </c>
      <c r="P334" s="54"/>
      <c r="Q334" s="54" t="s">
        <v>31</v>
      </c>
      <c r="R334" s="54"/>
      <c r="S334" s="70"/>
      <c r="T334" s="54" t="s">
        <v>2918</v>
      </c>
      <c r="U334" s="53" t="s">
        <v>6030</v>
      </c>
      <c r="V334" s="63">
        <v>1</v>
      </c>
      <c r="W334" s="63">
        <v>0</v>
      </c>
      <c r="X334" s="63">
        <v>0</v>
      </c>
      <c r="Y334" s="63">
        <v>0</v>
      </c>
      <c r="Z334" s="55" t="s">
        <v>2900</v>
      </c>
    </row>
    <row r="335" spans="1:29" s="15" customFormat="1" ht="14" customHeight="1" x14ac:dyDescent="0.2">
      <c r="A335" s="17">
        <v>334</v>
      </c>
      <c r="B335" s="56" t="s">
        <v>2920</v>
      </c>
      <c r="C335" s="51" t="s">
        <v>2807</v>
      </c>
      <c r="D335" s="51" t="s">
        <v>2808</v>
      </c>
      <c r="E335" s="52" t="s">
        <v>2809</v>
      </c>
      <c r="F335" s="51" t="s">
        <v>2810</v>
      </c>
      <c r="G335" s="51"/>
      <c r="H335" s="51" t="s">
        <v>27</v>
      </c>
      <c r="I335" s="51"/>
      <c r="J335" s="54" t="s">
        <v>196</v>
      </c>
      <c r="K335" s="54"/>
      <c r="L335" s="54" t="s">
        <v>197</v>
      </c>
      <c r="M335" s="54" t="s">
        <v>30</v>
      </c>
      <c r="N335" s="54"/>
      <c r="O335" s="54" t="s">
        <v>2921</v>
      </c>
      <c r="P335" s="54"/>
      <c r="Q335" s="54" t="s">
        <v>44</v>
      </c>
      <c r="R335" s="54"/>
      <c r="S335" s="71"/>
      <c r="T335" s="54" t="s">
        <v>2922</v>
      </c>
      <c r="U335" s="53" t="s">
        <v>6031</v>
      </c>
      <c r="V335" s="63">
        <v>1</v>
      </c>
      <c r="W335" s="63">
        <v>0</v>
      </c>
      <c r="X335" s="63">
        <v>0</v>
      </c>
      <c r="Y335" s="63">
        <v>0</v>
      </c>
      <c r="Z335" s="55" t="s">
        <v>1018</v>
      </c>
    </row>
    <row r="336" spans="1:29" s="15" customFormat="1" ht="14" customHeight="1" x14ac:dyDescent="0.2">
      <c r="A336" s="17">
        <v>335</v>
      </c>
      <c r="B336" s="56" t="s">
        <v>1883</v>
      </c>
      <c r="C336" s="51" t="s">
        <v>2807</v>
      </c>
      <c r="D336" s="51" t="s">
        <v>2808</v>
      </c>
      <c r="E336" s="52" t="s">
        <v>2809</v>
      </c>
      <c r="F336" s="51" t="s">
        <v>2810</v>
      </c>
      <c r="G336" s="51"/>
      <c r="H336" s="51" t="s">
        <v>27</v>
      </c>
      <c r="I336" s="51"/>
      <c r="J336" s="54" t="s">
        <v>196</v>
      </c>
      <c r="K336" s="54"/>
      <c r="L336" s="54" t="s">
        <v>197</v>
      </c>
      <c r="M336" s="54" t="s">
        <v>30</v>
      </c>
      <c r="N336" s="54"/>
      <c r="O336" s="54">
        <v>4</v>
      </c>
      <c r="P336" s="54"/>
      <c r="Q336" s="54" t="s">
        <v>31</v>
      </c>
      <c r="R336" s="54"/>
      <c r="S336" s="71"/>
      <c r="T336" s="54" t="s">
        <v>2924</v>
      </c>
      <c r="U336" s="53" t="s">
        <v>6032</v>
      </c>
      <c r="V336" s="63">
        <v>0</v>
      </c>
      <c r="W336" s="63">
        <v>1</v>
      </c>
      <c r="X336" s="63">
        <v>0</v>
      </c>
      <c r="Y336" s="63">
        <v>0</v>
      </c>
      <c r="AA336" s="55" t="s">
        <v>2926</v>
      </c>
    </row>
    <row r="337" spans="1:29" s="15" customFormat="1" ht="14" customHeight="1" x14ac:dyDescent="0.2">
      <c r="A337" s="17">
        <v>336</v>
      </c>
      <c r="B337" s="56" t="s">
        <v>2927</v>
      </c>
      <c r="C337" s="51" t="s">
        <v>2807</v>
      </c>
      <c r="D337" s="51" t="s">
        <v>2808</v>
      </c>
      <c r="E337" s="52" t="s">
        <v>2809</v>
      </c>
      <c r="F337" s="51" t="s">
        <v>2810</v>
      </c>
      <c r="G337" s="51"/>
      <c r="H337" s="51" t="s">
        <v>27</v>
      </c>
      <c r="I337" s="51"/>
      <c r="J337" s="54" t="s">
        <v>196</v>
      </c>
      <c r="K337" s="54"/>
      <c r="L337" s="54" t="s">
        <v>197</v>
      </c>
      <c r="M337" s="54" t="s">
        <v>30</v>
      </c>
      <c r="N337" s="54"/>
      <c r="O337" s="54">
        <v>5</v>
      </c>
      <c r="P337" s="54"/>
      <c r="Q337" s="54" t="s">
        <v>31</v>
      </c>
      <c r="R337" s="54"/>
      <c r="S337" s="71"/>
      <c r="T337" s="54" t="s">
        <v>2928</v>
      </c>
      <c r="U337" s="53" t="s">
        <v>6033</v>
      </c>
      <c r="V337" s="63">
        <v>1</v>
      </c>
      <c r="W337" s="63">
        <v>0</v>
      </c>
      <c r="X337" s="63">
        <v>0</v>
      </c>
      <c r="Y337" s="63">
        <v>0</v>
      </c>
      <c r="Z337" s="55" t="s">
        <v>2900</v>
      </c>
    </row>
    <row r="338" spans="1:29" s="15" customFormat="1" ht="14" customHeight="1" x14ac:dyDescent="0.2">
      <c r="A338" s="17">
        <v>337</v>
      </c>
      <c r="B338" s="56" t="s">
        <v>2930</v>
      </c>
      <c r="C338" s="51" t="s">
        <v>2807</v>
      </c>
      <c r="D338" s="51" t="s">
        <v>2808</v>
      </c>
      <c r="E338" s="52" t="s">
        <v>2809</v>
      </c>
      <c r="F338" s="51" t="s">
        <v>2810</v>
      </c>
      <c r="G338" s="51"/>
      <c r="H338" s="51" t="s">
        <v>27</v>
      </c>
      <c r="I338" s="51"/>
      <c r="J338" s="54" t="s">
        <v>196</v>
      </c>
      <c r="K338" s="54"/>
      <c r="L338" s="54" t="s">
        <v>197</v>
      </c>
      <c r="M338" s="54" t="s">
        <v>30</v>
      </c>
      <c r="N338" s="54"/>
      <c r="O338" s="54">
        <v>3</v>
      </c>
      <c r="P338" s="54"/>
      <c r="Q338" s="54" t="s">
        <v>31</v>
      </c>
      <c r="R338" s="54"/>
      <c r="S338" s="49" t="s">
        <v>2931</v>
      </c>
      <c r="T338" s="54" t="s">
        <v>2932</v>
      </c>
      <c r="U338" s="53" t="s">
        <v>6034</v>
      </c>
      <c r="V338" s="63">
        <v>0</v>
      </c>
      <c r="W338" s="63">
        <v>0</v>
      </c>
      <c r="X338" s="63">
        <v>0</v>
      </c>
      <c r="Y338" s="63">
        <v>1</v>
      </c>
      <c r="AC338" s="7"/>
    </row>
    <row r="339" spans="1:29" s="15" customFormat="1" ht="14" customHeight="1" x14ac:dyDescent="0.2">
      <c r="A339" s="17">
        <v>338</v>
      </c>
      <c r="B339" s="56" t="s">
        <v>2884</v>
      </c>
      <c r="C339" s="51" t="s">
        <v>2807</v>
      </c>
      <c r="D339" s="51" t="s">
        <v>2808</v>
      </c>
      <c r="E339" s="52" t="s">
        <v>2809</v>
      </c>
      <c r="F339" s="51" t="s">
        <v>2810</v>
      </c>
      <c r="G339" s="51"/>
      <c r="H339" s="51" t="s">
        <v>27</v>
      </c>
      <c r="I339" s="51"/>
      <c r="J339" s="54" t="s">
        <v>28</v>
      </c>
      <c r="K339" s="54"/>
      <c r="L339" s="54" t="s">
        <v>2811</v>
      </c>
      <c r="M339" s="54" t="s">
        <v>68</v>
      </c>
      <c r="N339" s="54"/>
      <c r="O339" s="54">
        <v>3</v>
      </c>
      <c r="P339" s="54"/>
      <c r="Q339" s="54" t="s">
        <v>31</v>
      </c>
      <c r="R339" s="54"/>
      <c r="S339" s="49" t="s">
        <v>2934</v>
      </c>
      <c r="T339" s="54" t="s">
        <v>2935</v>
      </c>
      <c r="U339" s="53" t="s">
        <v>2936</v>
      </c>
      <c r="V339" s="63">
        <v>1</v>
      </c>
      <c r="W339" s="63">
        <v>0</v>
      </c>
      <c r="X339" s="63">
        <v>0</v>
      </c>
      <c r="Y339" s="63">
        <v>1</v>
      </c>
      <c r="Z339" s="55" t="s">
        <v>2900</v>
      </c>
      <c r="AC339" s="7"/>
    </row>
    <row r="340" spans="1:29" s="15" customFormat="1" ht="14" customHeight="1" x14ac:dyDescent="0.2">
      <c r="A340" s="17">
        <v>339</v>
      </c>
      <c r="B340" s="56" t="s">
        <v>2937</v>
      </c>
      <c r="C340" s="51" t="s">
        <v>2807</v>
      </c>
      <c r="D340" s="51" t="s">
        <v>2808</v>
      </c>
      <c r="E340" s="52" t="s">
        <v>2809</v>
      </c>
      <c r="F340" s="51" t="s">
        <v>2810</v>
      </c>
      <c r="G340" s="51"/>
      <c r="H340" s="51" t="s">
        <v>27</v>
      </c>
      <c r="I340" s="51"/>
      <c r="J340" s="54" t="s">
        <v>196</v>
      </c>
      <c r="K340" s="54"/>
      <c r="L340" s="54" t="s">
        <v>197</v>
      </c>
      <c r="M340" s="54" t="s">
        <v>30</v>
      </c>
      <c r="N340" s="54"/>
      <c r="O340" s="54">
        <v>1.5</v>
      </c>
      <c r="P340" s="54"/>
      <c r="Q340" s="54" t="s">
        <v>31</v>
      </c>
      <c r="R340" s="54"/>
      <c r="S340" s="71"/>
      <c r="T340" s="54" t="s">
        <v>2938</v>
      </c>
      <c r="U340" s="53" t="s">
        <v>6035</v>
      </c>
      <c r="V340" s="63">
        <v>0</v>
      </c>
      <c r="W340" s="63">
        <v>0</v>
      </c>
      <c r="X340" s="63">
        <v>1</v>
      </c>
      <c r="Y340" s="63">
        <v>0</v>
      </c>
      <c r="AB340" s="55" t="s">
        <v>1994</v>
      </c>
    </row>
    <row r="341" spans="1:29" s="15" customFormat="1" ht="14" customHeight="1" x14ac:dyDescent="0.2">
      <c r="A341" s="17">
        <v>340</v>
      </c>
      <c r="B341" s="51" t="s">
        <v>2940</v>
      </c>
      <c r="C341" s="51" t="s">
        <v>2807</v>
      </c>
      <c r="D341" s="51" t="s">
        <v>2808</v>
      </c>
      <c r="E341" s="52" t="s">
        <v>2809</v>
      </c>
      <c r="F341" s="51" t="s">
        <v>2810</v>
      </c>
      <c r="G341" s="51"/>
      <c r="H341" s="51" t="s">
        <v>27</v>
      </c>
      <c r="I341" s="51"/>
      <c r="J341" s="54" t="s">
        <v>389</v>
      </c>
      <c r="K341" s="54"/>
      <c r="L341" s="54" t="s">
        <v>390</v>
      </c>
      <c r="M341" s="54" t="s">
        <v>30</v>
      </c>
      <c r="N341" s="54"/>
      <c r="O341" s="53">
        <v>1</v>
      </c>
      <c r="P341" s="53"/>
      <c r="Q341" s="53" t="s">
        <v>44</v>
      </c>
      <c r="R341" s="53"/>
      <c r="S341" s="72"/>
      <c r="T341" s="53" t="s">
        <v>2941</v>
      </c>
      <c r="U341" s="53" t="s">
        <v>2942</v>
      </c>
      <c r="V341" s="63">
        <v>1</v>
      </c>
      <c r="W341" s="63">
        <v>0</v>
      </c>
      <c r="X341" s="63">
        <v>0</v>
      </c>
      <c r="Y341" s="63">
        <v>0</v>
      </c>
      <c r="Z341" s="55" t="s">
        <v>209</v>
      </c>
    </row>
    <row r="342" spans="1:29" s="15" customFormat="1" ht="14" customHeight="1" x14ac:dyDescent="0.2">
      <c r="A342" s="17">
        <v>341</v>
      </c>
      <c r="B342" s="51" t="s">
        <v>2940</v>
      </c>
      <c r="C342" s="51" t="s">
        <v>2807</v>
      </c>
      <c r="D342" s="51" t="s">
        <v>2808</v>
      </c>
      <c r="E342" s="52" t="s">
        <v>2809</v>
      </c>
      <c r="F342" s="51" t="s">
        <v>2810</v>
      </c>
      <c r="G342" s="51"/>
      <c r="H342" s="51" t="s">
        <v>27</v>
      </c>
      <c r="I342" s="51"/>
      <c r="J342" s="54" t="s">
        <v>389</v>
      </c>
      <c r="K342" s="54"/>
      <c r="L342" s="54" t="s">
        <v>390</v>
      </c>
      <c r="M342" s="54" t="s">
        <v>30</v>
      </c>
      <c r="N342" s="54"/>
      <c r="O342" s="53" t="s">
        <v>2943</v>
      </c>
      <c r="P342" s="53"/>
      <c r="Q342" s="53" t="s">
        <v>44</v>
      </c>
      <c r="R342" s="53"/>
      <c r="S342" s="72"/>
      <c r="T342" s="53" t="s">
        <v>2944</v>
      </c>
      <c r="U342" s="53" t="s">
        <v>2945</v>
      </c>
      <c r="V342" s="63">
        <v>1</v>
      </c>
      <c r="W342" s="63">
        <v>0</v>
      </c>
      <c r="X342" s="63">
        <v>1</v>
      </c>
      <c r="Y342" s="63">
        <v>0</v>
      </c>
      <c r="Z342" s="55" t="s">
        <v>209</v>
      </c>
      <c r="AB342" s="55" t="s">
        <v>2903</v>
      </c>
    </row>
    <row r="343" spans="1:29" s="15" customFormat="1" ht="14" customHeight="1" x14ac:dyDescent="0.2">
      <c r="A343" s="17">
        <v>342</v>
      </c>
      <c r="B343" s="51" t="s">
        <v>2946</v>
      </c>
      <c r="C343" s="51" t="s">
        <v>2807</v>
      </c>
      <c r="D343" s="51" t="s">
        <v>2808</v>
      </c>
      <c r="E343" s="52" t="s">
        <v>2809</v>
      </c>
      <c r="F343" s="51" t="s">
        <v>2810</v>
      </c>
      <c r="G343" s="51"/>
      <c r="H343" s="51" t="s">
        <v>27</v>
      </c>
      <c r="I343" s="51"/>
      <c r="J343" s="54" t="s">
        <v>389</v>
      </c>
      <c r="K343" s="54"/>
      <c r="L343" s="54" t="s">
        <v>390</v>
      </c>
      <c r="M343" s="54" t="s">
        <v>30</v>
      </c>
      <c r="N343" s="54"/>
      <c r="O343" s="53">
        <v>4</v>
      </c>
      <c r="P343" s="53"/>
      <c r="Q343" s="53" t="s">
        <v>31</v>
      </c>
      <c r="R343" s="53"/>
      <c r="S343" s="72"/>
      <c r="T343" s="53" t="s">
        <v>2947</v>
      </c>
      <c r="U343" s="53" t="s">
        <v>2948</v>
      </c>
      <c r="V343" s="63">
        <v>1</v>
      </c>
      <c r="W343" s="63">
        <v>0</v>
      </c>
      <c r="X343" s="63">
        <v>0</v>
      </c>
      <c r="Y343" s="63">
        <v>0</v>
      </c>
      <c r="Z343" s="7" t="s">
        <v>2949</v>
      </c>
    </row>
    <row r="344" spans="1:29" s="15" customFormat="1" ht="14" customHeight="1" x14ac:dyDescent="0.2">
      <c r="A344" s="17">
        <v>343</v>
      </c>
      <c r="B344" s="51" t="s">
        <v>2946</v>
      </c>
      <c r="C344" s="51" t="s">
        <v>2807</v>
      </c>
      <c r="D344" s="51" t="s">
        <v>2808</v>
      </c>
      <c r="E344" s="52" t="s">
        <v>2809</v>
      </c>
      <c r="F344" s="51" t="s">
        <v>2810</v>
      </c>
      <c r="G344" s="51"/>
      <c r="H344" s="51" t="s">
        <v>27</v>
      </c>
      <c r="I344" s="51"/>
      <c r="J344" s="54" t="s">
        <v>389</v>
      </c>
      <c r="K344" s="54"/>
      <c r="L344" s="54" t="s">
        <v>390</v>
      </c>
      <c r="M344" s="54" t="s">
        <v>30</v>
      </c>
      <c r="N344" s="54"/>
      <c r="O344" s="53">
        <v>5</v>
      </c>
      <c r="P344" s="53"/>
      <c r="Q344" s="53" t="s">
        <v>31</v>
      </c>
      <c r="R344" s="53"/>
      <c r="S344" s="72"/>
      <c r="T344" s="53" t="s">
        <v>2950</v>
      </c>
      <c r="U344" s="53" t="s">
        <v>2951</v>
      </c>
      <c r="V344" s="63">
        <v>1</v>
      </c>
      <c r="W344" s="63">
        <v>0</v>
      </c>
      <c r="X344" s="63">
        <v>0</v>
      </c>
      <c r="Y344" s="63">
        <v>0</v>
      </c>
      <c r="Z344" s="7" t="s">
        <v>2949</v>
      </c>
    </row>
    <row r="345" spans="1:29" s="15" customFormat="1" ht="14" customHeight="1" x14ac:dyDescent="0.2">
      <c r="A345" s="17">
        <v>344</v>
      </c>
      <c r="B345" s="51" t="s">
        <v>2952</v>
      </c>
      <c r="C345" s="51" t="s">
        <v>2807</v>
      </c>
      <c r="D345" s="51" t="s">
        <v>2808</v>
      </c>
      <c r="E345" s="52" t="s">
        <v>2809</v>
      </c>
      <c r="F345" s="51" t="s">
        <v>2810</v>
      </c>
      <c r="G345" s="51"/>
      <c r="H345" s="51" t="s">
        <v>27</v>
      </c>
      <c r="I345" s="51"/>
      <c r="J345" s="54" t="s">
        <v>196</v>
      </c>
      <c r="K345" s="54"/>
      <c r="L345" s="54" t="s">
        <v>197</v>
      </c>
      <c r="M345" s="54" t="s">
        <v>30</v>
      </c>
      <c r="N345" s="54"/>
      <c r="O345" s="53">
        <v>2</v>
      </c>
      <c r="P345" s="53"/>
      <c r="Q345" s="53" t="s">
        <v>31</v>
      </c>
      <c r="R345" s="53"/>
      <c r="S345" s="72"/>
      <c r="T345" s="53" t="s">
        <v>2953</v>
      </c>
      <c r="U345" s="53" t="s">
        <v>6036</v>
      </c>
      <c r="V345" s="63">
        <v>1</v>
      </c>
      <c r="W345" s="63">
        <v>0</v>
      </c>
      <c r="X345" s="63">
        <v>0</v>
      </c>
      <c r="Y345" s="63">
        <v>0</v>
      </c>
      <c r="Z345" s="55" t="s">
        <v>1018</v>
      </c>
    </row>
    <row r="346" spans="1:29" s="15" customFormat="1" ht="14" customHeight="1" x14ac:dyDescent="0.2">
      <c r="A346" s="17">
        <v>345</v>
      </c>
      <c r="B346" s="51" t="s">
        <v>2952</v>
      </c>
      <c r="C346" s="51" t="s">
        <v>2807</v>
      </c>
      <c r="D346" s="51" t="s">
        <v>2808</v>
      </c>
      <c r="E346" s="52" t="s">
        <v>2809</v>
      </c>
      <c r="F346" s="51" t="s">
        <v>2810</v>
      </c>
      <c r="G346" s="51"/>
      <c r="H346" s="51" t="s">
        <v>27</v>
      </c>
      <c r="I346" s="51"/>
      <c r="J346" s="54" t="s">
        <v>196</v>
      </c>
      <c r="K346" s="54"/>
      <c r="L346" s="54" t="s">
        <v>197</v>
      </c>
      <c r="M346" s="54" t="s">
        <v>30</v>
      </c>
      <c r="N346" s="54"/>
      <c r="O346" s="53">
        <v>1</v>
      </c>
      <c r="P346" s="53"/>
      <c r="Q346" s="53" t="s">
        <v>31</v>
      </c>
      <c r="R346" s="53"/>
      <c r="S346" s="72"/>
      <c r="T346" s="53" t="s">
        <v>2955</v>
      </c>
      <c r="U346" s="53" t="s">
        <v>6037</v>
      </c>
      <c r="V346" s="63">
        <v>1</v>
      </c>
      <c r="W346" s="63">
        <v>0</v>
      </c>
      <c r="X346" s="63">
        <v>0</v>
      </c>
      <c r="Y346" s="63">
        <v>0</v>
      </c>
      <c r="Z346" s="55" t="s">
        <v>1018</v>
      </c>
    </row>
    <row r="347" spans="1:29" s="15" customFormat="1" ht="14" customHeight="1" x14ac:dyDescent="0.2">
      <c r="A347" s="17">
        <v>346</v>
      </c>
      <c r="B347" s="51" t="s">
        <v>2952</v>
      </c>
      <c r="C347" s="51" t="s">
        <v>2807</v>
      </c>
      <c r="D347" s="51" t="s">
        <v>2808</v>
      </c>
      <c r="E347" s="52" t="s">
        <v>2809</v>
      </c>
      <c r="F347" s="51" t="s">
        <v>2810</v>
      </c>
      <c r="G347" s="51"/>
      <c r="H347" s="51" t="s">
        <v>27</v>
      </c>
      <c r="I347" s="51"/>
      <c r="J347" s="54" t="s">
        <v>196</v>
      </c>
      <c r="K347" s="54"/>
      <c r="L347" s="54" t="s">
        <v>197</v>
      </c>
      <c r="M347" s="54" t="s">
        <v>30</v>
      </c>
      <c r="N347" s="54"/>
      <c r="O347" s="53">
        <v>3</v>
      </c>
      <c r="P347" s="53"/>
      <c r="Q347" s="53" t="s">
        <v>31</v>
      </c>
      <c r="R347" s="53"/>
      <c r="S347" s="72"/>
      <c r="T347" s="53" t="s">
        <v>2957</v>
      </c>
      <c r="U347" s="53" t="s">
        <v>6038</v>
      </c>
      <c r="V347" s="63">
        <v>1</v>
      </c>
      <c r="W347" s="63">
        <v>0</v>
      </c>
      <c r="X347" s="63">
        <v>1</v>
      </c>
      <c r="Y347" s="63">
        <v>0</v>
      </c>
      <c r="Z347" s="55" t="s">
        <v>1018</v>
      </c>
      <c r="AB347" s="55" t="s">
        <v>1994</v>
      </c>
    </row>
    <row r="348" spans="1:29" s="15" customFormat="1" ht="14" customHeight="1" x14ac:dyDescent="0.2">
      <c r="A348" s="17">
        <v>347</v>
      </c>
      <c r="B348" s="51" t="s">
        <v>2959</v>
      </c>
      <c r="C348" s="51" t="s">
        <v>2807</v>
      </c>
      <c r="D348" s="51" t="s">
        <v>2808</v>
      </c>
      <c r="E348" s="52" t="s">
        <v>2809</v>
      </c>
      <c r="F348" s="51" t="s">
        <v>2810</v>
      </c>
      <c r="G348" s="51"/>
      <c r="H348" s="51" t="s">
        <v>27</v>
      </c>
      <c r="I348" s="51"/>
      <c r="J348" s="54" t="s">
        <v>196</v>
      </c>
      <c r="K348" s="54"/>
      <c r="L348" s="54" t="s">
        <v>197</v>
      </c>
      <c r="M348" s="54" t="s">
        <v>30</v>
      </c>
      <c r="N348" s="54"/>
      <c r="O348" s="53">
        <v>2</v>
      </c>
      <c r="P348" s="53"/>
      <c r="Q348" s="53" t="s">
        <v>31</v>
      </c>
      <c r="R348" s="53"/>
      <c r="S348" s="72"/>
      <c r="T348" s="53" t="s">
        <v>2960</v>
      </c>
      <c r="U348" s="53" t="s">
        <v>6039</v>
      </c>
      <c r="V348" s="63">
        <v>0</v>
      </c>
      <c r="W348" s="63">
        <v>0</v>
      </c>
      <c r="X348" s="63">
        <v>0</v>
      </c>
      <c r="Y348" s="63">
        <v>0</v>
      </c>
    </row>
    <row r="349" spans="1:29" s="15" customFormat="1" ht="14" customHeight="1" x14ac:dyDescent="0.2">
      <c r="A349" s="17">
        <v>348</v>
      </c>
      <c r="B349" s="51" t="s">
        <v>2959</v>
      </c>
      <c r="C349" s="51" t="s">
        <v>2807</v>
      </c>
      <c r="D349" s="51" t="s">
        <v>2808</v>
      </c>
      <c r="E349" s="52" t="s">
        <v>2809</v>
      </c>
      <c r="F349" s="51" t="s">
        <v>2810</v>
      </c>
      <c r="G349" s="51"/>
      <c r="H349" s="51" t="s">
        <v>27</v>
      </c>
      <c r="I349" s="51"/>
      <c r="J349" s="54" t="s">
        <v>196</v>
      </c>
      <c r="K349" s="54"/>
      <c r="L349" s="54" t="s">
        <v>197</v>
      </c>
      <c r="M349" s="54" t="s">
        <v>30</v>
      </c>
      <c r="N349" s="54"/>
      <c r="O349" s="53">
        <v>1</v>
      </c>
      <c r="P349" s="53"/>
      <c r="Q349" s="53" t="s">
        <v>31</v>
      </c>
      <c r="R349" s="53"/>
      <c r="S349" s="72"/>
      <c r="T349" s="53" t="s">
        <v>2962</v>
      </c>
      <c r="U349" s="53" t="s">
        <v>6040</v>
      </c>
      <c r="V349" s="53">
        <v>0</v>
      </c>
      <c r="W349" s="53">
        <v>0</v>
      </c>
      <c r="X349" s="53">
        <v>1</v>
      </c>
      <c r="Y349" s="53">
        <v>0</v>
      </c>
      <c r="AB349" s="55" t="s">
        <v>1994</v>
      </c>
    </row>
    <row r="350" spans="1:29" s="15" customFormat="1" ht="14" customHeight="1" x14ac:dyDescent="0.2">
      <c r="A350" s="17">
        <v>349</v>
      </c>
      <c r="B350" s="51" t="s">
        <v>2964</v>
      </c>
      <c r="C350" s="51" t="s">
        <v>2807</v>
      </c>
      <c r="D350" s="51" t="s">
        <v>2808</v>
      </c>
      <c r="E350" s="52" t="s">
        <v>2809</v>
      </c>
      <c r="F350" s="51" t="s">
        <v>2810</v>
      </c>
      <c r="G350" s="51"/>
      <c r="H350" s="51" t="s">
        <v>27</v>
      </c>
      <c r="I350" s="51"/>
      <c r="J350" s="54" t="s">
        <v>196</v>
      </c>
      <c r="K350" s="54"/>
      <c r="L350" s="54" t="s">
        <v>197</v>
      </c>
      <c r="M350" s="54" t="s">
        <v>30</v>
      </c>
      <c r="N350" s="54"/>
      <c r="O350" s="53">
        <v>4</v>
      </c>
      <c r="P350" s="53"/>
      <c r="Q350" s="53" t="s">
        <v>31</v>
      </c>
      <c r="R350" s="53"/>
      <c r="S350" s="72"/>
      <c r="T350" s="53" t="s">
        <v>2965</v>
      </c>
      <c r="U350" s="53" t="s">
        <v>6041</v>
      </c>
      <c r="V350" s="53">
        <v>0</v>
      </c>
      <c r="W350" s="53">
        <v>0</v>
      </c>
      <c r="X350" s="53">
        <v>1</v>
      </c>
      <c r="Y350" s="53">
        <v>0</v>
      </c>
      <c r="AB350" s="55" t="s">
        <v>1994</v>
      </c>
    </row>
    <row r="351" spans="1:29" s="15" customFormat="1" ht="14" customHeight="1" x14ac:dyDescent="0.2">
      <c r="A351" s="17">
        <v>350</v>
      </c>
      <c r="B351" s="51" t="s">
        <v>2964</v>
      </c>
      <c r="C351" s="51" t="s">
        <v>2807</v>
      </c>
      <c r="D351" s="51" t="s">
        <v>2808</v>
      </c>
      <c r="E351" s="52" t="s">
        <v>2809</v>
      </c>
      <c r="F351" s="51" t="s">
        <v>2810</v>
      </c>
      <c r="G351" s="51"/>
      <c r="H351" s="51" t="s">
        <v>27</v>
      </c>
      <c r="I351" s="51"/>
      <c r="J351" s="54" t="s">
        <v>196</v>
      </c>
      <c r="K351" s="54"/>
      <c r="L351" s="54" t="s">
        <v>197</v>
      </c>
      <c r="M351" s="54" t="s">
        <v>30</v>
      </c>
      <c r="N351" s="54"/>
      <c r="O351" s="53">
        <v>3</v>
      </c>
      <c r="P351" s="53"/>
      <c r="Q351" s="53" t="s">
        <v>31</v>
      </c>
      <c r="R351" s="53"/>
      <c r="S351" s="49" t="s">
        <v>2967</v>
      </c>
      <c r="T351" s="53" t="s">
        <v>2968</v>
      </c>
      <c r="U351" s="53" t="s">
        <v>6042</v>
      </c>
      <c r="V351" s="53">
        <v>0</v>
      </c>
      <c r="W351" s="53">
        <v>0</v>
      </c>
      <c r="X351" s="53">
        <v>0</v>
      </c>
      <c r="Y351" s="53">
        <v>1</v>
      </c>
      <c r="AC351" s="7" t="s">
        <v>168</v>
      </c>
    </row>
    <row r="352" spans="1:29" s="15" customFormat="1" ht="14" customHeight="1" x14ac:dyDescent="0.2">
      <c r="A352" s="17">
        <v>351</v>
      </c>
      <c r="B352" s="51" t="s">
        <v>2970</v>
      </c>
      <c r="C352" s="51" t="s">
        <v>2807</v>
      </c>
      <c r="D352" s="51" t="s">
        <v>2808</v>
      </c>
      <c r="E352" s="52" t="s">
        <v>2809</v>
      </c>
      <c r="F352" s="51" t="s">
        <v>2810</v>
      </c>
      <c r="G352" s="51"/>
      <c r="H352" s="51" t="s">
        <v>27</v>
      </c>
      <c r="I352" s="51"/>
      <c r="J352" s="54" t="s">
        <v>196</v>
      </c>
      <c r="K352" s="54"/>
      <c r="L352" s="54" t="s">
        <v>197</v>
      </c>
      <c r="M352" s="54" t="s">
        <v>30</v>
      </c>
      <c r="N352" s="54"/>
      <c r="O352" s="53">
        <v>2.5</v>
      </c>
      <c r="P352" s="53"/>
      <c r="Q352" s="53" t="s">
        <v>31</v>
      </c>
      <c r="R352" s="53"/>
      <c r="S352" s="49" t="s">
        <v>2971</v>
      </c>
      <c r="T352" s="53" t="s">
        <v>2972</v>
      </c>
      <c r="U352" s="53" t="s">
        <v>6043</v>
      </c>
      <c r="V352" s="53">
        <v>0</v>
      </c>
      <c r="W352" s="53">
        <v>0</v>
      </c>
      <c r="X352" s="53">
        <v>0</v>
      </c>
      <c r="Y352" s="53">
        <v>1</v>
      </c>
      <c r="AC352" s="7"/>
    </row>
    <row r="353" spans="1:29" s="15" customFormat="1" ht="14" customHeight="1" x14ac:dyDescent="0.2">
      <c r="A353" s="17">
        <v>352</v>
      </c>
      <c r="B353" s="51" t="s">
        <v>2970</v>
      </c>
      <c r="C353" s="51" t="s">
        <v>2807</v>
      </c>
      <c r="D353" s="51" t="s">
        <v>2808</v>
      </c>
      <c r="E353" s="52" t="s">
        <v>2809</v>
      </c>
      <c r="F353" s="51" t="s">
        <v>2810</v>
      </c>
      <c r="G353" s="51"/>
      <c r="H353" s="51" t="s">
        <v>27</v>
      </c>
      <c r="I353" s="51"/>
      <c r="J353" s="54" t="s">
        <v>196</v>
      </c>
      <c r="K353" s="54"/>
      <c r="L353" s="54" t="s">
        <v>197</v>
      </c>
      <c r="M353" s="54" t="s">
        <v>30</v>
      </c>
      <c r="N353" s="54"/>
      <c r="O353" s="53">
        <v>5</v>
      </c>
      <c r="P353" s="53"/>
      <c r="Q353" s="53" t="s">
        <v>31</v>
      </c>
      <c r="R353" s="53"/>
      <c r="S353" s="70"/>
      <c r="T353" s="53" t="s">
        <v>2974</v>
      </c>
      <c r="U353" s="53" t="s">
        <v>6044</v>
      </c>
      <c r="V353" s="53">
        <v>1</v>
      </c>
      <c r="W353" s="53">
        <v>0</v>
      </c>
      <c r="X353" s="53">
        <v>0</v>
      </c>
      <c r="Y353" s="53">
        <v>0</v>
      </c>
      <c r="Z353" s="55" t="s">
        <v>209</v>
      </c>
    </row>
    <row r="354" spans="1:29" s="15" customFormat="1" ht="14" customHeight="1" x14ac:dyDescent="0.2">
      <c r="A354" s="17">
        <v>353</v>
      </c>
      <c r="B354" s="56" t="s">
        <v>2976</v>
      </c>
      <c r="C354" s="51" t="s">
        <v>2807</v>
      </c>
      <c r="D354" s="51" t="s">
        <v>2808</v>
      </c>
      <c r="E354" s="52" t="s">
        <v>2809</v>
      </c>
      <c r="F354" s="51" t="s">
        <v>2810</v>
      </c>
      <c r="G354" s="51"/>
      <c r="H354" s="51" t="s">
        <v>27</v>
      </c>
      <c r="I354" s="51"/>
      <c r="J354" s="53" t="s">
        <v>28</v>
      </c>
      <c r="K354" s="53"/>
      <c r="L354" s="53" t="s">
        <v>2811</v>
      </c>
      <c r="M354" s="53" t="s">
        <v>68</v>
      </c>
      <c r="N354" s="53"/>
      <c r="O354" s="53">
        <v>5</v>
      </c>
      <c r="P354" s="53"/>
      <c r="Q354" s="53" t="s">
        <v>31</v>
      </c>
      <c r="R354" s="53"/>
      <c r="S354" s="49" t="s">
        <v>2977</v>
      </c>
      <c r="T354" s="53" t="s">
        <v>2978</v>
      </c>
      <c r="U354" s="53" t="s">
        <v>2979</v>
      </c>
      <c r="V354" s="63">
        <v>1</v>
      </c>
      <c r="W354" s="63">
        <v>1</v>
      </c>
      <c r="X354" s="63">
        <v>1</v>
      </c>
      <c r="Y354" s="63">
        <v>1</v>
      </c>
      <c r="Z354" s="7" t="s">
        <v>1321</v>
      </c>
      <c r="AA354" s="55" t="s">
        <v>2661</v>
      </c>
      <c r="AB354" s="60" t="s">
        <v>2980</v>
      </c>
      <c r="AC354" s="7"/>
    </row>
    <row r="355" spans="1:29" s="15" customFormat="1" ht="14" customHeight="1" x14ac:dyDescent="0.2">
      <c r="A355" s="17">
        <v>354</v>
      </c>
      <c r="B355" s="51" t="s">
        <v>2976</v>
      </c>
      <c r="C355" s="51" t="s">
        <v>2807</v>
      </c>
      <c r="D355" s="51" t="s">
        <v>2808</v>
      </c>
      <c r="E355" s="52" t="s">
        <v>2809</v>
      </c>
      <c r="F355" s="51" t="s">
        <v>2810</v>
      </c>
      <c r="G355" s="51"/>
      <c r="H355" s="51" t="s">
        <v>27</v>
      </c>
      <c r="I355" s="51"/>
      <c r="J355" s="53" t="s">
        <v>28</v>
      </c>
      <c r="K355" s="53"/>
      <c r="L355" s="53" t="s">
        <v>2811</v>
      </c>
      <c r="M355" s="53" t="s">
        <v>68</v>
      </c>
      <c r="N355" s="53"/>
      <c r="O355" s="53">
        <v>4</v>
      </c>
      <c r="P355" s="53"/>
      <c r="Q355" s="53" t="s">
        <v>31</v>
      </c>
      <c r="R355" s="53"/>
      <c r="S355" s="49" t="s">
        <v>2981</v>
      </c>
      <c r="T355" s="53" t="s">
        <v>2982</v>
      </c>
      <c r="U355" s="53" t="s">
        <v>2983</v>
      </c>
      <c r="V355" s="63">
        <v>1</v>
      </c>
      <c r="W355" s="63">
        <v>0</v>
      </c>
      <c r="X355" s="63">
        <v>0</v>
      </c>
      <c r="Y355" s="63">
        <v>1</v>
      </c>
      <c r="Z355" s="7" t="s">
        <v>1321</v>
      </c>
      <c r="AC355" s="7"/>
    </row>
    <row r="356" spans="1:29" s="15" customFormat="1" ht="14" customHeight="1" x14ac:dyDescent="0.2">
      <c r="A356" s="17">
        <v>355</v>
      </c>
      <c r="B356" s="51" t="s">
        <v>2984</v>
      </c>
      <c r="C356" s="51" t="s">
        <v>2807</v>
      </c>
      <c r="D356" s="51" t="s">
        <v>2808</v>
      </c>
      <c r="E356" s="52" t="s">
        <v>2809</v>
      </c>
      <c r="F356" s="51" t="s">
        <v>2810</v>
      </c>
      <c r="G356" s="51"/>
      <c r="H356" s="51" t="s">
        <v>27</v>
      </c>
      <c r="I356" s="51"/>
      <c r="J356" s="53" t="s">
        <v>28</v>
      </c>
      <c r="K356" s="53"/>
      <c r="L356" s="53" t="s">
        <v>2811</v>
      </c>
      <c r="M356" s="53" t="s">
        <v>68</v>
      </c>
      <c r="N356" s="53"/>
      <c r="O356" s="53">
        <v>3</v>
      </c>
      <c r="P356" s="53"/>
      <c r="Q356" s="53" t="s">
        <v>31</v>
      </c>
      <c r="R356" s="53"/>
      <c r="S356" s="70"/>
      <c r="T356" s="53" t="s">
        <v>2985</v>
      </c>
      <c r="U356" s="53" t="s">
        <v>2986</v>
      </c>
      <c r="V356" s="63">
        <v>1</v>
      </c>
      <c r="W356" s="63">
        <v>0</v>
      </c>
      <c r="X356" s="63">
        <v>0</v>
      </c>
      <c r="Y356" s="63">
        <v>0</v>
      </c>
      <c r="Z356" s="55" t="s">
        <v>219</v>
      </c>
    </row>
    <row r="357" spans="1:29" s="15" customFormat="1" ht="14" customHeight="1" x14ac:dyDescent="0.2">
      <c r="A357" s="17">
        <v>356</v>
      </c>
      <c r="B357" s="51" t="s">
        <v>2984</v>
      </c>
      <c r="C357" s="51" t="s">
        <v>2807</v>
      </c>
      <c r="D357" s="51" t="s">
        <v>2808</v>
      </c>
      <c r="E357" s="52" t="s">
        <v>2809</v>
      </c>
      <c r="F357" s="51" t="s">
        <v>2810</v>
      </c>
      <c r="G357" s="51"/>
      <c r="H357" s="51" t="s">
        <v>27</v>
      </c>
      <c r="I357" s="51"/>
      <c r="J357" s="53" t="s">
        <v>28</v>
      </c>
      <c r="K357" s="53"/>
      <c r="L357" s="53" t="s">
        <v>2811</v>
      </c>
      <c r="M357" s="53" t="s">
        <v>68</v>
      </c>
      <c r="N357" s="53"/>
      <c r="O357" s="53">
        <v>13</v>
      </c>
      <c r="P357" s="53"/>
      <c r="Q357" s="53" t="s">
        <v>31</v>
      </c>
      <c r="R357" s="53"/>
      <c r="S357" s="49" t="s">
        <v>2987</v>
      </c>
      <c r="T357" s="53" t="s">
        <v>2988</v>
      </c>
      <c r="U357" s="53" t="s">
        <v>2989</v>
      </c>
      <c r="V357" s="63">
        <v>1</v>
      </c>
      <c r="W357" s="63">
        <v>0</v>
      </c>
      <c r="X357" s="63">
        <v>0</v>
      </c>
      <c r="Y357" s="63">
        <v>1</v>
      </c>
      <c r="Z357" s="55" t="s">
        <v>219</v>
      </c>
      <c r="AC357" s="7"/>
    </row>
    <row r="358" spans="1:29" s="15" customFormat="1" ht="14" customHeight="1" x14ac:dyDescent="0.2">
      <c r="A358" s="17">
        <v>357</v>
      </c>
      <c r="B358" s="51" t="s">
        <v>5132</v>
      </c>
      <c r="C358" s="51" t="s">
        <v>5133</v>
      </c>
      <c r="D358" s="51" t="s">
        <v>5134</v>
      </c>
      <c r="E358" s="52" t="s">
        <v>5135</v>
      </c>
      <c r="F358" s="51" t="s">
        <v>2303</v>
      </c>
      <c r="G358" s="51"/>
      <c r="H358" s="51" t="s">
        <v>498</v>
      </c>
      <c r="I358" s="51"/>
      <c r="J358" s="53" t="s">
        <v>389</v>
      </c>
      <c r="K358" s="53"/>
      <c r="L358" s="53" t="s">
        <v>390</v>
      </c>
      <c r="M358" s="53" t="s">
        <v>30</v>
      </c>
      <c r="N358" s="53"/>
      <c r="O358" s="53">
        <v>3</v>
      </c>
      <c r="P358" s="53"/>
      <c r="Q358" s="53" t="s">
        <v>31</v>
      </c>
      <c r="R358" s="53"/>
      <c r="S358" s="72"/>
      <c r="T358" s="53" t="s">
        <v>5136</v>
      </c>
      <c r="U358" s="53" t="s">
        <v>5137</v>
      </c>
      <c r="V358" s="54">
        <v>1</v>
      </c>
      <c r="W358" s="54">
        <v>0</v>
      </c>
      <c r="X358" s="54">
        <v>0</v>
      </c>
      <c r="Y358" s="54">
        <v>1</v>
      </c>
      <c r="Z358" s="7" t="s">
        <v>2338</v>
      </c>
      <c r="AC358" s="7"/>
    </row>
    <row r="359" spans="1:29" s="15" customFormat="1" ht="14" customHeight="1" x14ac:dyDescent="0.2">
      <c r="A359" s="17">
        <v>358</v>
      </c>
      <c r="B359" s="51" t="s">
        <v>5138</v>
      </c>
      <c r="C359" s="51" t="s">
        <v>5133</v>
      </c>
      <c r="D359" s="51" t="s">
        <v>5134</v>
      </c>
      <c r="E359" s="52" t="s">
        <v>5135</v>
      </c>
      <c r="F359" s="51" t="s">
        <v>2303</v>
      </c>
      <c r="G359" s="51"/>
      <c r="H359" s="51" t="s">
        <v>498</v>
      </c>
      <c r="I359" s="51"/>
      <c r="J359" s="53" t="s">
        <v>389</v>
      </c>
      <c r="K359" s="53"/>
      <c r="L359" s="53" t="s">
        <v>390</v>
      </c>
      <c r="M359" s="53" t="s">
        <v>30</v>
      </c>
      <c r="N359" s="53"/>
      <c r="O359" s="53">
        <v>2</v>
      </c>
      <c r="P359" s="53"/>
      <c r="Q359" s="53" t="s">
        <v>31</v>
      </c>
      <c r="R359" s="53"/>
      <c r="S359" s="72"/>
      <c r="T359" s="53" t="s">
        <v>5139</v>
      </c>
      <c r="U359" s="53" t="s">
        <v>5140</v>
      </c>
      <c r="V359" s="54">
        <v>1</v>
      </c>
      <c r="W359" s="54">
        <v>0</v>
      </c>
      <c r="X359" s="54">
        <v>1</v>
      </c>
      <c r="Y359" s="54">
        <v>0</v>
      </c>
      <c r="Z359" s="7" t="s">
        <v>2338</v>
      </c>
      <c r="AB359" s="55" t="s">
        <v>3636</v>
      </c>
    </row>
    <row r="360" spans="1:29" s="15" customFormat="1" ht="14" customHeight="1" x14ac:dyDescent="0.2">
      <c r="A360" s="17">
        <v>359</v>
      </c>
      <c r="B360" s="51" t="s">
        <v>5141</v>
      </c>
      <c r="C360" s="51" t="s">
        <v>5133</v>
      </c>
      <c r="D360" s="51" t="s">
        <v>5134</v>
      </c>
      <c r="E360" s="52" t="s">
        <v>5135</v>
      </c>
      <c r="F360" s="51" t="s">
        <v>2303</v>
      </c>
      <c r="G360" s="51"/>
      <c r="H360" s="51" t="s">
        <v>498</v>
      </c>
      <c r="I360" s="51"/>
      <c r="J360" s="53" t="s">
        <v>389</v>
      </c>
      <c r="K360" s="53"/>
      <c r="L360" s="53" t="s">
        <v>390</v>
      </c>
      <c r="M360" s="53" t="s">
        <v>30</v>
      </c>
      <c r="N360" s="53"/>
      <c r="O360" s="53">
        <v>3</v>
      </c>
      <c r="P360" s="53"/>
      <c r="Q360" s="53" t="s">
        <v>44</v>
      </c>
      <c r="R360" s="53"/>
      <c r="S360" s="72"/>
      <c r="T360" s="53" t="s">
        <v>5142</v>
      </c>
      <c r="U360" s="53" t="s">
        <v>5143</v>
      </c>
      <c r="V360" s="54">
        <v>1</v>
      </c>
      <c r="W360" s="54">
        <v>0</v>
      </c>
      <c r="X360" s="54">
        <v>0</v>
      </c>
      <c r="Y360" s="54">
        <v>0</v>
      </c>
      <c r="Z360" s="7" t="s">
        <v>2338</v>
      </c>
    </row>
    <row r="361" spans="1:29" s="15" customFormat="1" ht="14" customHeight="1" x14ac:dyDescent="0.2">
      <c r="A361" s="17">
        <v>360</v>
      </c>
      <c r="B361" s="51" t="s">
        <v>5144</v>
      </c>
      <c r="C361" s="51" t="s">
        <v>5133</v>
      </c>
      <c r="D361" s="51" t="s">
        <v>5134</v>
      </c>
      <c r="E361" s="52" t="s">
        <v>5135</v>
      </c>
      <c r="F361" s="51" t="s">
        <v>2303</v>
      </c>
      <c r="G361" s="51"/>
      <c r="H361" s="51" t="s">
        <v>498</v>
      </c>
      <c r="I361" s="51"/>
      <c r="J361" s="53" t="s">
        <v>28</v>
      </c>
      <c r="K361" s="53"/>
      <c r="L361" s="53" t="s">
        <v>29</v>
      </c>
      <c r="M361" s="53" t="s">
        <v>30</v>
      </c>
      <c r="N361" s="53"/>
      <c r="O361" s="53">
        <v>4</v>
      </c>
      <c r="P361" s="53"/>
      <c r="Q361" s="53" t="s">
        <v>44</v>
      </c>
      <c r="R361" s="53"/>
      <c r="S361" s="49" t="s">
        <v>5145</v>
      </c>
      <c r="T361" s="53" t="s">
        <v>2825</v>
      </c>
      <c r="U361" s="53" t="s">
        <v>5131</v>
      </c>
      <c r="V361" s="54">
        <v>0</v>
      </c>
      <c r="W361" s="54">
        <v>0</v>
      </c>
      <c r="X361" s="54">
        <v>0</v>
      </c>
      <c r="Y361" s="54">
        <v>1</v>
      </c>
      <c r="AC361" s="7"/>
    </row>
    <row r="362" spans="1:29" s="15" customFormat="1" ht="14" customHeight="1" x14ac:dyDescent="0.2">
      <c r="A362" s="17">
        <v>361</v>
      </c>
      <c r="B362" s="51" t="s">
        <v>5144</v>
      </c>
      <c r="C362" s="51" t="s">
        <v>5133</v>
      </c>
      <c r="D362" s="51" t="s">
        <v>5134</v>
      </c>
      <c r="E362" s="52" t="s">
        <v>5135</v>
      </c>
      <c r="F362" s="51" t="s">
        <v>2303</v>
      </c>
      <c r="G362" s="51"/>
      <c r="H362" s="51" t="s">
        <v>498</v>
      </c>
      <c r="I362" s="51"/>
      <c r="J362" s="53" t="s">
        <v>28</v>
      </c>
      <c r="K362" s="53"/>
      <c r="L362" s="53" t="s">
        <v>29</v>
      </c>
      <c r="M362" s="53" t="s">
        <v>30</v>
      </c>
      <c r="N362" s="53"/>
      <c r="O362" s="53">
        <v>2</v>
      </c>
      <c r="P362" s="53"/>
      <c r="Q362" s="53" t="s">
        <v>44</v>
      </c>
      <c r="R362" s="53"/>
      <c r="S362" s="72"/>
      <c r="T362" s="53" t="s">
        <v>2830</v>
      </c>
      <c r="U362" s="53" t="s">
        <v>5146</v>
      </c>
      <c r="V362" s="54">
        <v>1</v>
      </c>
      <c r="W362" s="54">
        <v>0</v>
      </c>
      <c r="X362" s="54">
        <v>0</v>
      </c>
      <c r="Y362" s="54">
        <v>0</v>
      </c>
      <c r="Z362" s="55" t="s">
        <v>5147</v>
      </c>
    </row>
    <row r="363" spans="1:29" s="15" customFormat="1" ht="14" customHeight="1" x14ac:dyDescent="0.2">
      <c r="A363" s="17">
        <v>362</v>
      </c>
      <c r="B363" s="51" t="s">
        <v>5148</v>
      </c>
      <c r="C363" s="51" t="s">
        <v>5133</v>
      </c>
      <c r="D363" s="51" t="s">
        <v>5134</v>
      </c>
      <c r="E363" s="52" t="s">
        <v>5135</v>
      </c>
      <c r="F363" s="51" t="s">
        <v>2303</v>
      </c>
      <c r="G363" s="51"/>
      <c r="H363" s="51" t="s">
        <v>498</v>
      </c>
      <c r="I363" s="51"/>
      <c r="J363" s="53" t="s">
        <v>770</v>
      </c>
      <c r="K363" s="53"/>
      <c r="L363" s="53" t="s">
        <v>197</v>
      </c>
      <c r="M363" s="53" t="s">
        <v>30</v>
      </c>
      <c r="N363" s="53"/>
      <c r="O363" s="53">
        <v>5</v>
      </c>
      <c r="P363" s="53"/>
      <c r="Q363" s="53" t="s">
        <v>44</v>
      </c>
      <c r="R363" s="53"/>
      <c r="S363" s="72"/>
      <c r="T363" s="53" t="s">
        <v>5149</v>
      </c>
      <c r="U363" s="53" t="s">
        <v>5150</v>
      </c>
      <c r="V363" s="54">
        <v>0</v>
      </c>
      <c r="W363" s="54">
        <v>0</v>
      </c>
      <c r="X363" s="54">
        <v>0</v>
      </c>
      <c r="Y363" s="54">
        <v>1</v>
      </c>
      <c r="AC363" s="7"/>
    </row>
    <row r="364" spans="1:29" s="15" customFormat="1" ht="14" customHeight="1" x14ac:dyDescent="0.2">
      <c r="A364" s="17">
        <v>363</v>
      </c>
      <c r="B364" s="51" t="s">
        <v>5148</v>
      </c>
      <c r="C364" s="51" t="s">
        <v>5133</v>
      </c>
      <c r="D364" s="51" t="s">
        <v>5134</v>
      </c>
      <c r="E364" s="52" t="s">
        <v>5135</v>
      </c>
      <c r="F364" s="51" t="s">
        <v>2303</v>
      </c>
      <c r="G364" s="51"/>
      <c r="H364" s="51" t="s">
        <v>498</v>
      </c>
      <c r="I364" s="51"/>
      <c r="J364" s="53" t="s">
        <v>770</v>
      </c>
      <c r="K364" s="53"/>
      <c r="L364" s="53" t="s">
        <v>197</v>
      </c>
      <c r="M364" s="53" t="s">
        <v>30</v>
      </c>
      <c r="N364" s="53"/>
      <c r="O364" s="53" t="s">
        <v>3121</v>
      </c>
      <c r="P364" s="53"/>
      <c r="Q364" s="53" t="s">
        <v>44</v>
      </c>
      <c r="R364" s="53"/>
      <c r="S364" s="72"/>
      <c r="T364" s="53" t="s">
        <v>5151</v>
      </c>
      <c r="U364" s="53" t="s">
        <v>5152</v>
      </c>
      <c r="V364" s="54">
        <v>1</v>
      </c>
      <c r="W364" s="54">
        <v>0</v>
      </c>
      <c r="X364" s="54">
        <v>0</v>
      </c>
      <c r="Y364" s="54">
        <v>1</v>
      </c>
      <c r="Z364" s="7" t="s">
        <v>2338</v>
      </c>
      <c r="AC364" s="7"/>
    </row>
    <row r="365" spans="1:29" s="15" customFormat="1" ht="14" customHeight="1" x14ac:dyDescent="0.2">
      <c r="A365" s="17">
        <v>364</v>
      </c>
      <c r="B365" s="51" t="s">
        <v>5148</v>
      </c>
      <c r="C365" s="51" t="s">
        <v>5133</v>
      </c>
      <c r="D365" s="51" t="s">
        <v>5134</v>
      </c>
      <c r="E365" s="52" t="s">
        <v>5135</v>
      </c>
      <c r="F365" s="51" t="s">
        <v>2303</v>
      </c>
      <c r="G365" s="51"/>
      <c r="H365" s="51" t="s">
        <v>498</v>
      </c>
      <c r="I365" s="51"/>
      <c r="J365" s="53" t="s">
        <v>389</v>
      </c>
      <c r="K365" s="53"/>
      <c r="L365" s="53" t="s">
        <v>390</v>
      </c>
      <c r="M365" s="53" t="s">
        <v>30</v>
      </c>
      <c r="N365" s="53"/>
      <c r="O365" s="53">
        <v>2</v>
      </c>
      <c r="P365" s="53"/>
      <c r="Q365" s="53" t="s">
        <v>31</v>
      </c>
      <c r="R365" s="53"/>
      <c r="S365" s="72"/>
      <c r="T365" s="53" t="s">
        <v>5153</v>
      </c>
      <c r="U365" s="53" t="s">
        <v>5154</v>
      </c>
      <c r="V365" s="54">
        <v>0</v>
      </c>
      <c r="W365" s="54">
        <v>0</v>
      </c>
      <c r="X365" s="54">
        <v>0</v>
      </c>
      <c r="Y365" s="54">
        <v>0</v>
      </c>
    </row>
    <row r="366" spans="1:29" s="15" customFormat="1" ht="14" customHeight="1" x14ac:dyDescent="0.2">
      <c r="A366" s="17">
        <v>365</v>
      </c>
      <c r="B366" s="51" t="s">
        <v>5155</v>
      </c>
      <c r="C366" s="51" t="s">
        <v>5133</v>
      </c>
      <c r="D366" s="51" t="s">
        <v>5134</v>
      </c>
      <c r="E366" s="52" t="s">
        <v>5135</v>
      </c>
      <c r="F366" s="51" t="s">
        <v>2303</v>
      </c>
      <c r="G366" s="51"/>
      <c r="H366" s="51" t="s">
        <v>498</v>
      </c>
      <c r="I366" s="51"/>
      <c r="J366" s="53" t="s">
        <v>28</v>
      </c>
      <c r="K366" s="53"/>
      <c r="L366" s="53" t="s">
        <v>29</v>
      </c>
      <c r="M366" s="53" t="s">
        <v>30</v>
      </c>
      <c r="N366" s="53"/>
      <c r="O366" s="53">
        <v>3</v>
      </c>
      <c r="P366" s="53"/>
      <c r="Q366" s="53" t="s">
        <v>44</v>
      </c>
      <c r="R366" s="53"/>
      <c r="S366" s="72"/>
      <c r="T366" s="53" t="s">
        <v>2843</v>
      </c>
      <c r="U366" s="53" t="s">
        <v>5156</v>
      </c>
      <c r="V366" s="54">
        <v>1</v>
      </c>
      <c r="W366" s="54">
        <v>0</v>
      </c>
      <c r="X366" s="54">
        <v>0</v>
      </c>
      <c r="Y366" s="54">
        <v>0</v>
      </c>
      <c r="Z366" s="55" t="s">
        <v>5157</v>
      </c>
    </row>
    <row r="367" spans="1:29" s="15" customFormat="1" ht="14" customHeight="1" x14ac:dyDescent="0.2">
      <c r="A367" s="17">
        <v>366</v>
      </c>
      <c r="B367" s="51" t="s">
        <v>5148</v>
      </c>
      <c r="C367" s="51" t="s">
        <v>5133</v>
      </c>
      <c r="D367" s="51" t="s">
        <v>5134</v>
      </c>
      <c r="E367" s="52" t="s">
        <v>5135</v>
      </c>
      <c r="F367" s="51" t="s">
        <v>2303</v>
      </c>
      <c r="G367" s="51"/>
      <c r="H367" s="51" t="s">
        <v>498</v>
      </c>
      <c r="I367" s="51"/>
      <c r="J367" s="53" t="s">
        <v>770</v>
      </c>
      <c r="K367" s="53"/>
      <c r="L367" s="53" t="s">
        <v>197</v>
      </c>
      <c r="M367" s="53" t="s">
        <v>30</v>
      </c>
      <c r="N367" s="53"/>
      <c r="O367" s="53">
        <v>2</v>
      </c>
      <c r="P367" s="53"/>
      <c r="Q367" s="53" t="s">
        <v>31</v>
      </c>
      <c r="R367" s="53"/>
      <c r="S367" s="72"/>
      <c r="T367" s="53" t="s">
        <v>5158</v>
      </c>
      <c r="U367" s="53" t="s">
        <v>5159</v>
      </c>
      <c r="V367" s="54">
        <v>1</v>
      </c>
      <c r="W367" s="54">
        <v>0</v>
      </c>
      <c r="X367" s="54">
        <v>0</v>
      </c>
      <c r="Y367" s="54">
        <v>1</v>
      </c>
      <c r="Z367" s="7" t="s">
        <v>2338</v>
      </c>
      <c r="AC367" s="7" t="s">
        <v>168</v>
      </c>
    </row>
    <row r="368" spans="1:29" s="15" customFormat="1" ht="14" customHeight="1" x14ac:dyDescent="0.2">
      <c r="A368" s="17">
        <v>367</v>
      </c>
      <c r="B368" s="51" t="s">
        <v>5148</v>
      </c>
      <c r="C368" s="51" t="s">
        <v>5133</v>
      </c>
      <c r="D368" s="51" t="s">
        <v>5134</v>
      </c>
      <c r="E368" s="52" t="s">
        <v>5135</v>
      </c>
      <c r="F368" s="51" t="s">
        <v>2303</v>
      </c>
      <c r="G368" s="51"/>
      <c r="H368" s="51" t="s">
        <v>498</v>
      </c>
      <c r="I368" s="51"/>
      <c r="J368" s="53" t="s">
        <v>389</v>
      </c>
      <c r="K368" s="53"/>
      <c r="L368" s="53" t="s">
        <v>390</v>
      </c>
      <c r="M368" s="53" t="s">
        <v>30</v>
      </c>
      <c r="N368" s="53"/>
      <c r="O368" s="53">
        <v>3</v>
      </c>
      <c r="P368" s="53"/>
      <c r="Q368" s="53" t="s">
        <v>31</v>
      </c>
      <c r="R368" s="53"/>
      <c r="S368" s="72"/>
      <c r="T368" s="53" t="s">
        <v>5160</v>
      </c>
      <c r="U368" s="53" t="s">
        <v>5161</v>
      </c>
      <c r="V368" s="53">
        <v>0</v>
      </c>
      <c r="W368" s="53">
        <v>0</v>
      </c>
      <c r="X368" s="53">
        <v>0</v>
      </c>
      <c r="Y368" s="54">
        <v>0</v>
      </c>
    </row>
    <row r="369" spans="1:29" s="15" customFormat="1" ht="14" customHeight="1" x14ac:dyDescent="0.2">
      <c r="A369" s="17">
        <v>368</v>
      </c>
      <c r="B369" s="51" t="s">
        <v>5162</v>
      </c>
      <c r="C369" s="51" t="s">
        <v>5133</v>
      </c>
      <c r="D369" s="51" t="s">
        <v>5134</v>
      </c>
      <c r="E369" s="52" t="s">
        <v>5135</v>
      </c>
      <c r="F369" s="51" t="s">
        <v>2303</v>
      </c>
      <c r="G369" s="51"/>
      <c r="H369" s="51" t="s">
        <v>498</v>
      </c>
      <c r="I369" s="51"/>
      <c r="J369" s="53" t="s">
        <v>28</v>
      </c>
      <c r="K369" s="53"/>
      <c r="L369" s="53" t="s">
        <v>29</v>
      </c>
      <c r="M369" s="53" t="s">
        <v>30</v>
      </c>
      <c r="N369" s="53"/>
      <c r="O369" s="53" t="s">
        <v>3170</v>
      </c>
      <c r="P369" s="53"/>
      <c r="Q369" s="53" t="s">
        <v>44</v>
      </c>
      <c r="R369" s="53"/>
      <c r="S369" s="72"/>
      <c r="T369" s="53" t="s">
        <v>2852</v>
      </c>
      <c r="U369" s="53" t="s">
        <v>5163</v>
      </c>
      <c r="V369" s="54">
        <v>1</v>
      </c>
      <c r="W369" s="54">
        <v>0</v>
      </c>
      <c r="X369" s="54">
        <v>0</v>
      </c>
      <c r="Y369" s="54">
        <v>0</v>
      </c>
      <c r="Z369" s="55" t="s">
        <v>5164</v>
      </c>
    </row>
    <row r="370" spans="1:29" s="15" customFormat="1" ht="14" customHeight="1" x14ac:dyDescent="0.2">
      <c r="A370" s="17">
        <v>369</v>
      </c>
      <c r="B370" s="51" t="s">
        <v>5162</v>
      </c>
      <c r="C370" s="51" t="s">
        <v>5133</v>
      </c>
      <c r="D370" s="51" t="s">
        <v>5134</v>
      </c>
      <c r="E370" s="52" t="s">
        <v>5135</v>
      </c>
      <c r="F370" s="51" t="s">
        <v>2303</v>
      </c>
      <c r="G370" s="51"/>
      <c r="H370" s="51" t="s">
        <v>498</v>
      </c>
      <c r="I370" s="51"/>
      <c r="J370" s="53" t="s">
        <v>389</v>
      </c>
      <c r="K370" s="53"/>
      <c r="L370" s="53" t="s">
        <v>390</v>
      </c>
      <c r="M370" s="53" t="s">
        <v>30</v>
      </c>
      <c r="N370" s="53"/>
      <c r="O370" s="53">
        <v>2</v>
      </c>
      <c r="P370" s="53"/>
      <c r="Q370" s="53" t="s">
        <v>44</v>
      </c>
      <c r="R370" s="53"/>
      <c r="S370" s="72"/>
      <c r="T370" s="53" t="s">
        <v>5165</v>
      </c>
      <c r="U370" s="53" t="s">
        <v>5166</v>
      </c>
      <c r="V370" s="54">
        <v>1</v>
      </c>
      <c r="W370" s="54">
        <v>0</v>
      </c>
      <c r="X370" s="54">
        <v>0</v>
      </c>
      <c r="Y370" s="54">
        <v>0</v>
      </c>
      <c r="Z370" s="7" t="s">
        <v>2338</v>
      </c>
    </row>
    <row r="371" spans="1:29" s="15" customFormat="1" ht="14" customHeight="1" x14ac:dyDescent="0.2">
      <c r="A371" s="17">
        <v>370</v>
      </c>
      <c r="B371" s="51" t="s">
        <v>5162</v>
      </c>
      <c r="C371" s="51" t="s">
        <v>5133</v>
      </c>
      <c r="D371" s="51" t="s">
        <v>5134</v>
      </c>
      <c r="E371" s="52" t="s">
        <v>5135</v>
      </c>
      <c r="F371" s="51" t="s">
        <v>2303</v>
      </c>
      <c r="G371" s="51"/>
      <c r="H371" s="51" t="s">
        <v>498</v>
      </c>
      <c r="I371" s="51"/>
      <c r="J371" s="53" t="s">
        <v>770</v>
      </c>
      <c r="K371" s="53"/>
      <c r="L371" s="53" t="s">
        <v>197</v>
      </c>
      <c r="M371" s="53" t="s">
        <v>30</v>
      </c>
      <c r="N371" s="53"/>
      <c r="O371" s="53">
        <v>5</v>
      </c>
      <c r="P371" s="53"/>
      <c r="Q371" s="53" t="s">
        <v>44</v>
      </c>
      <c r="R371" s="53"/>
      <c r="S371" s="72"/>
      <c r="T371" s="53" t="s">
        <v>5167</v>
      </c>
      <c r="U371" s="53" t="s">
        <v>5168</v>
      </c>
      <c r="V371" s="54">
        <v>1</v>
      </c>
      <c r="W371" s="54">
        <v>1</v>
      </c>
      <c r="X371" s="54">
        <v>1</v>
      </c>
      <c r="Y371" s="54">
        <v>1</v>
      </c>
      <c r="Z371" s="55" t="s">
        <v>5169</v>
      </c>
      <c r="AA371" s="55" t="s">
        <v>2915</v>
      </c>
      <c r="AB371" s="55" t="s">
        <v>5170</v>
      </c>
      <c r="AC371" s="7"/>
    </row>
    <row r="372" spans="1:29" s="15" customFormat="1" ht="14" customHeight="1" x14ac:dyDescent="0.2">
      <c r="A372" s="17">
        <v>371</v>
      </c>
      <c r="B372" s="51" t="s">
        <v>3696</v>
      </c>
      <c r="C372" s="51" t="s">
        <v>5133</v>
      </c>
      <c r="D372" s="51" t="s">
        <v>5134</v>
      </c>
      <c r="E372" s="52" t="s">
        <v>5135</v>
      </c>
      <c r="F372" s="51" t="s">
        <v>2303</v>
      </c>
      <c r="G372" s="51"/>
      <c r="H372" s="51" t="s">
        <v>498</v>
      </c>
      <c r="I372" s="51"/>
      <c r="J372" s="53" t="s">
        <v>28</v>
      </c>
      <c r="K372" s="53"/>
      <c r="L372" s="53" t="s">
        <v>29</v>
      </c>
      <c r="M372" s="53" t="s">
        <v>30</v>
      </c>
      <c r="N372" s="53"/>
      <c r="O372" s="53">
        <v>3</v>
      </c>
      <c r="P372" s="53"/>
      <c r="Q372" s="53" t="s">
        <v>31</v>
      </c>
      <c r="R372" s="53"/>
      <c r="S372" s="49" t="s">
        <v>5171</v>
      </c>
      <c r="T372" s="53" t="s">
        <v>5172</v>
      </c>
      <c r="U372" s="53" t="s">
        <v>5173</v>
      </c>
      <c r="V372" s="54">
        <v>0</v>
      </c>
      <c r="W372" s="54">
        <v>0</v>
      </c>
      <c r="X372" s="54">
        <v>0</v>
      </c>
      <c r="Y372" s="54">
        <v>1</v>
      </c>
      <c r="AC372" s="7"/>
    </row>
    <row r="373" spans="1:29" s="15" customFormat="1" ht="14" customHeight="1" x14ac:dyDescent="0.2">
      <c r="A373" s="17">
        <v>372</v>
      </c>
      <c r="B373" s="51" t="s">
        <v>5174</v>
      </c>
      <c r="C373" s="51" t="s">
        <v>5133</v>
      </c>
      <c r="D373" s="51" t="s">
        <v>5134</v>
      </c>
      <c r="E373" s="52" t="s">
        <v>5135</v>
      </c>
      <c r="F373" s="51" t="s">
        <v>2303</v>
      </c>
      <c r="G373" s="51"/>
      <c r="H373" s="51" t="s">
        <v>498</v>
      </c>
      <c r="I373" s="51"/>
      <c r="J373" s="53" t="s">
        <v>28</v>
      </c>
      <c r="K373" s="53"/>
      <c r="L373" s="53" t="s">
        <v>29</v>
      </c>
      <c r="M373" s="53" t="s">
        <v>30</v>
      </c>
      <c r="N373" s="53"/>
      <c r="O373" s="53">
        <v>5</v>
      </c>
      <c r="P373" s="53"/>
      <c r="Q373" s="53" t="s">
        <v>31</v>
      </c>
      <c r="R373" s="53"/>
      <c r="S373" s="72"/>
      <c r="T373" s="53" t="s">
        <v>5175</v>
      </c>
      <c r="U373" s="53" t="s">
        <v>5176</v>
      </c>
      <c r="V373" s="54">
        <v>1</v>
      </c>
      <c r="W373" s="54">
        <v>0</v>
      </c>
      <c r="X373" s="54">
        <v>0</v>
      </c>
      <c r="Y373" s="54">
        <v>0</v>
      </c>
      <c r="Z373" s="55" t="s">
        <v>1299</v>
      </c>
    </row>
    <row r="374" spans="1:29" s="15" customFormat="1" ht="14" customHeight="1" x14ac:dyDescent="0.2">
      <c r="A374" s="17">
        <v>373</v>
      </c>
      <c r="B374" s="51" t="s">
        <v>5155</v>
      </c>
      <c r="C374" s="51" t="s">
        <v>5133</v>
      </c>
      <c r="D374" s="51" t="s">
        <v>5134</v>
      </c>
      <c r="E374" s="52" t="s">
        <v>5135</v>
      </c>
      <c r="F374" s="51" t="s">
        <v>2303</v>
      </c>
      <c r="G374" s="51"/>
      <c r="H374" s="51" t="s">
        <v>498</v>
      </c>
      <c r="I374" s="51"/>
      <c r="J374" s="53" t="s">
        <v>28</v>
      </c>
      <c r="K374" s="53"/>
      <c r="L374" s="53" t="s">
        <v>29</v>
      </c>
      <c r="M374" s="53" t="s">
        <v>30</v>
      </c>
      <c r="N374" s="53"/>
      <c r="O374" s="53">
        <v>3</v>
      </c>
      <c r="P374" s="53"/>
      <c r="Q374" s="53" t="s">
        <v>31</v>
      </c>
      <c r="R374" s="53"/>
      <c r="S374" s="72"/>
      <c r="T374" s="53" t="s">
        <v>5177</v>
      </c>
      <c r="U374" s="53" t="s">
        <v>5178</v>
      </c>
      <c r="V374" s="54">
        <v>1</v>
      </c>
      <c r="W374" s="54">
        <v>0</v>
      </c>
      <c r="X374" s="54">
        <v>0</v>
      </c>
      <c r="Y374" s="54">
        <v>0</v>
      </c>
      <c r="Z374" s="55" t="s">
        <v>5157</v>
      </c>
    </row>
    <row r="375" spans="1:29" s="15" customFormat="1" ht="14" customHeight="1" x14ac:dyDescent="0.2">
      <c r="A375" s="17">
        <v>374</v>
      </c>
      <c r="B375" s="51" t="s">
        <v>4427</v>
      </c>
      <c r="C375" s="51" t="s">
        <v>5133</v>
      </c>
      <c r="D375" s="51" t="s">
        <v>5134</v>
      </c>
      <c r="E375" s="52" t="s">
        <v>5135</v>
      </c>
      <c r="F375" s="51" t="s">
        <v>2303</v>
      </c>
      <c r="G375" s="51"/>
      <c r="H375" s="51" t="s">
        <v>498</v>
      </c>
      <c r="I375" s="51"/>
      <c r="J375" s="53" t="s">
        <v>389</v>
      </c>
      <c r="K375" s="53"/>
      <c r="L375" s="53" t="s">
        <v>390</v>
      </c>
      <c r="M375" s="53" t="s">
        <v>30</v>
      </c>
      <c r="N375" s="53"/>
      <c r="O375" s="53">
        <v>4</v>
      </c>
      <c r="P375" s="53"/>
      <c r="Q375" s="53" t="s">
        <v>31</v>
      </c>
      <c r="R375" s="53"/>
      <c r="S375" s="72"/>
      <c r="T375" s="53" t="s">
        <v>5179</v>
      </c>
      <c r="U375" s="53" t="s">
        <v>5180</v>
      </c>
      <c r="V375" s="54">
        <v>0</v>
      </c>
      <c r="W375" s="54">
        <v>0</v>
      </c>
      <c r="X375" s="54">
        <v>0</v>
      </c>
      <c r="Y375" s="54">
        <v>0</v>
      </c>
    </row>
    <row r="376" spans="1:29" s="15" customFormat="1" ht="14" customHeight="1" x14ac:dyDescent="0.2">
      <c r="A376" s="17">
        <v>375</v>
      </c>
      <c r="B376" s="51" t="s">
        <v>4427</v>
      </c>
      <c r="C376" s="51" t="s">
        <v>5133</v>
      </c>
      <c r="D376" s="51" t="s">
        <v>5134</v>
      </c>
      <c r="E376" s="52" t="s">
        <v>5135</v>
      </c>
      <c r="F376" s="51" t="s">
        <v>2303</v>
      </c>
      <c r="G376" s="51"/>
      <c r="H376" s="51" t="s">
        <v>498</v>
      </c>
      <c r="I376" s="51"/>
      <c r="J376" s="53" t="s">
        <v>389</v>
      </c>
      <c r="K376" s="53"/>
      <c r="L376" s="53" t="s">
        <v>390</v>
      </c>
      <c r="M376" s="53" t="s">
        <v>30</v>
      </c>
      <c r="N376" s="53"/>
      <c r="O376" s="53" t="s">
        <v>3341</v>
      </c>
      <c r="P376" s="53"/>
      <c r="Q376" s="53" t="s">
        <v>31</v>
      </c>
      <c r="R376" s="53"/>
      <c r="S376" s="72"/>
      <c r="T376" s="53" t="s">
        <v>5181</v>
      </c>
      <c r="U376" s="53" t="s">
        <v>5182</v>
      </c>
      <c r="V376" s="54">
        <v>0</v>
      </c>
      <c r="W376" s="54">
        <v>0</v>
      </c>
      <c r="X376" s="54">
        <v>0</v>
      </c>
      <c r="Y376" s="54">
        <v>1</v>
      </c>
      <c r="AC376" s="7"/>
    </row>
    <row r="377" spans="1:29" s="15" customFormat="1" ht="14" customHeight="1" x14ac:dyDescent="0.2">
      <c r="A377" s="17">
        <v>376</v>
      </c>
      <c r="B377" s="51" t="s">
        <v>5148</v>
      </c>
      <c r="C377" s="51" t="s">
        <v>5133</v>
      </c>
      <c r="D377" s="51" t="s">
        <v>5134</v>
      </c>
      <c r="E377" s="52" t="s">
        <v>5135</v>
      </c>
      <c r="F377" s="51" t="s">
        <v>2303</v>
      </c>
      <c r="G377" s="51"/>
      <c r="H377" s="51" t="s">
        <v>498</v>
      </c>
      <c r="I377" s="51"/>
      <c r="J377" s="53" t="s">
        <v>770</v>
      </c>
      <c r="K377" s="53"/>
      <c r="L377" s="53" t="s">
        <v>197</v>
      </c>
      <c r="M377" s="53" t="s">
        <v>30</v>
      </c>
      <c r="N377" s="53"/>
      <c r="O377" s="53" t="s">
        <v>3170</v>
      </c>
      <c r="P377" s="53"/>
      <c r="Q377" s="53" t="s">
        <v>31</v>
      </c>
      <c r="R377" s="53"/>
      <c r="S377" s="72"/>
      <c r="T377" s="53" t="s">
        <v>5183</v>
      </c>
      <c r="U377" s="53" t="s">
        <v>5184</v>
      </c>
      <c r="V377" s="54">
        <v>1</v>
      </c>
      <c r="W377" s="54">
        <v>0</v>
      </c>
      <c r="X377" s="54">
        <v>0</v>
      </c>
      <c r="Y377" s="54">
        <v>0</v>
      </c>
      <c r="Z377" s="55" t="s">
        <v>1299</v>
      </c>
    </row>
    <row r="378" spans="1:29" s="15" customFormat="1" ht="14" customHeight="1" x14ac:dyDescent="0.2">
      <c r="A378" s="17">
        <v>377</v>
      </c>
      <c r="B378" s="56" t="s">
        <v>5185</v>
      </c>
      <c r="C378" s="51" t="s">
        <v>5133</v>
      </c>
      <c r="D378" s="51" t="s">
        <v>5134</v>
      </c>
      <c r="E378" s="52" t="s">
        <v>5135</v>
      </c>
      <c r="F378" s="51" t="s">
        <v>2303</v>
      </c>
      <c r="G378" s="51"/>
      <c r="H378" s="51" t="s">
        <v>498</v>
      </c>
      <c r="I378" s="51"/>
      <c r="J378" s="53" t="s">
        <v>28</v>
      </c>
      <c r="K378" s="53"/>
      <c r="L378" s="53" t="s">
        <v>29</v>
      </c>
      <c r="M378" s="53" t="s">
        <v>30</v>
      </c>
      <c r="N378" s="53"/>
      <c r="O378" s="54">
        <v>3</v>
      </c>
      <c r="P378" s="54"/>
      <c r="Q378" s="54" t="s">
        <v>31</v>
      </c>
      <c r="R378" s="54"/>
      <c r="S378" s="71"/>
      <c r="T378" s="53" t="s">
        <v>2882</v>
      </c>
      <c r="U378" s="53" t="s">
        <v>5186</v>
      </c>
      <c r="V378" s="54">
        <v>0</v>
      </c>
      <c r="W378" s="54">
        <v>0</v>
      </c>
      <c r="X378" s="54">
        <v>0</v>
      </c>
      <c r="Y378" s="54">
        <v>0</v>
      </c>
    </row>
    <row r="379" spans="1:29" s="15" customFormat="1" ht="14" customHeight="1" x14ac:dyDescent="0.2">
      <c r="A379" s="17">
        <v>378</v>
      </c>
      <c r="B379" s="56" t="s">
        <v>5185</v>
      </c>
      <c r="C379" s="51" t="s">
        <v>5133</v>
      </c>
      <c r="D379" s="51" t="s">
        <v>5134</v>
      </c>
      <c r="E379" s="52" t="s">
        <v>5135</v>
      </c>
      <c r="F379" s="51" t="s">
        <v>2303</v>
      </c>
      <c r="G379" s="51"/>
      <c r="H379" s="51" t="s">
        <v>498</v>
      </c>
      <c r="I379" s="51"/>
      <c r="J379" s="53" t="s">
        <v>28</v>
      </c>
      <c r="K379" s="53"/>
      <c r="L379" s="53" t="s">
        <v>29</v>
      </c>
      <c r="M379" s="53" t="s">
        <v>30</v>
      </c>
      <c r="N379" s="53"/>
      <c r="O379" s="54">
        <v>1</v>
      </c>
      <c r="P379" s="54"/>
      <c r="Q379" s="54" t="s">
        <v>44</v>
      </c>
      <c r="R379" s="54"/>
      <c r="S379" s="71"/>
      <c r="T379" s="53" t="s">
        <v>2886</v>
      </c>
      <c r="U379" s="53" t="s">
        <v>5187</v>
      </c>
      <c r="V379" s="54">
        <v>1</v>
      </c>
      <c r="W379" s="54">
        <v>0</v>
      </c>
      <c r="X379" s="54">
        <v>0</v>
      </c>
      <c r="Y379" s="54">
        <v>1</v>
      </c>
      <c r="Z379" s="55" t="s">
        <v>5188</v>
      </c>
      <c r="AC379" s="7" t="s">
        <v>168</v>
      </c>
    </row>
    <row r="380" spans="1:29" s="15" customFormat="1" ht="14" customHeight="1" x14ac:dyDescent="0.2">
      <c r="A380" s="17">
        <v>379</v>
      </c>
      <c r="B380" s="56" t="s">
        <v>5189</v>
      </c>
      <c r="C380" s="51" t="s">
        <v>5133</v>
      </c>
      <c r="D380" s="51" t="s">
        <v>5134</v>
      </c>
      <c r="E380" s="52" t="s">
        <v>5135</v>
      </c>
      <c r="F380" s="51" t="s">
        <v>2303</v>
      </c>
      <c r="G380" s="51"/>
      <c r="H380" s="51" t="s">
        <v>498</v>
      </c>
      <c r="I380" s="51"/>
      <c r="J380" s="53" t="s">
        <v>28</v>
      </c>
      <c r="K380" s="53"/>
      <c r="L380" s="53" t="s">
        <v>29</v>
      </c>
      <c r="M380" s="53" t="s">
        <v>30</v>
      </c>
      <c r="N380" s="53"/>
      <c r="O380" s="54">
        <v>4</v>
      </c>
      <c r="P380" s="54"/>
      <c r="Q380" s="54" t="s">
        <v>44</v>
      </c>
      <c r="R380" s="54"/>
      <c r="S380" s="71"/>
      <c r="T380" s="53" t="s">
        <v>2889</v>
      </c>
      <c r="U380" s="53" t="s">
        <v>5190</v>
      </c>
      <c r="V380" s="54">
        <v>1</v>
      </c>
      <c r="W380" s="54">
        <v>0</v>
      </c>
      <c r="X380" s="54">
        <v>0</v>
      </c>
      <c r="Y380" s="54">
        <v>0</v>
      </c>
      <c r="Z380" s="55" t="s">
        <v>5191</v>
      </c>
    </row>
    <row r="381" spans="1:29" s="15" customFormat="1" ht="14" customHeight="1" x14ac:dyDescent="0.2">
      <c r="A381" s="17">
        <v>380</v>
      </c>
      <c r="B381" s="56" t="s">
        <v>5189</v>
      </c>
      <c r="C381" s="51" t="s">
        <v>5133</v>
      </c>
      <c r="D381" s="51" t="s">
        <v>5134</v>
      </c>
      <c r="E381" s="52" t="s">
        <v>5135</v>
      </c>
      <c r="F381" s="51" t="s">
        <v>2303</v>
      </c>
      <c r="G381" s="51"/>
      <c r="H381" s="51" t="s">
        <v>498</v>
      </c>
      <c r="I381" s="51"/>
      <c r="J381" s="53" t="s">
        <v>28</v>
      </c>
      <c r="K381" s="53"/>
      <c r="L381" s="53" t="s">
        <v>29</v>
      </c>
      <c r="M381" s="53" t="s">
        <v>30</v>
      </c>
      <c r="N381" s="53"/>
      <c r="O381" s="54">
        <v>3</v>
      </c>
      <c r="P381" s="54"/>
      <c r="Q381" s="54" t="s">
        <v>31</v>
      </c>
      <c r="R381" s="54"/>
      <c r="S381" s="71"/>
      <c r="T381" s="53" t="s">
        <v>2935</v>
      </c>
      <c r="U381" s="53" t="s">
        <v>5192</v>
      </c>
      <c r="V381" s="54">
        <v>1</v>
      </c>
      <c r="W381" s="54">
        <v>0</v>
      </c>
      <c r="X381" s="54">
        <v>0</v>
      </c>
      <c r="Y381" s="54">
        <v>0</v>
      </c>
      <c r="Z381" s="55" t="s">
        <v>5191</v>
      </c>
    </row>
    <row r="382" spans="1:29" s="15" customFormat="1" ht="14" customHeight="1" x14ac:dyDescent="0.2">
      <c r="A382" s="17">
        <v>381</v>
      </c>
      <c r="B382" s="56" t="s">
        <v>5189</v>
      </c>
      <c r="C382" s="51" t="s">
        <v>5133</v>
      </c>
      <c r="D382" s="51" t="s">
        <v>5134</v>
      </c>
      <c r="E382" s="52" t="s">
        <v>5135</v>
      </c>
      <c r="F382" s="51" t="s">
        <v>2303</v>
      </c>
      <c r="G382" s="51"/>
      <c r="H382" s="51" t="s">
        <v>498</v>
      </c>
      <c r="I382" s="51"/>
      <c r="J382" s="53" t="s">
        <v>28</v>
      </c>
      <c r="K382" s="53"/>
      <c r="L382" s="53" t="s">
        <v>29</v>
      </c>
      <c r="M382" s="53" t="s">
        <v>30</v>
      </c>
      <c r="N382" s="53"/>
      <c r="O382" s="54">
        <v>1</v>
      </c>
      <c r="P382" s="54"/>
      <c r="Q382" s="54" t="s">
        <v>44</v>
      </c>
      <c r="R382" s="54"/>
      <c r="S382" s="71"/>
      <c r="T382" s="53" t="s">
        <v>5193</v>
      </c>
      <c r="U382" s="53" t="s">
        <v>5194</v>
      </c>
      <c r="V382" s="54">
        <v>1</v>
      </c>
      <c r="W382" s="54">
        <v>0</v>
      </c>
      <c r="X382" s="54">
        <v>0</v>
      </c>
      <c r="Y382" s="54">
        <v>0</v>
      </c>
      <c r="Z382" s="55" t="s">
        <v>5191</v>
      </c>
    </row>
    <row r="383" spans="1:29" s="15" customFormat="1" ht="14" customHeight="1" x14ac:dyDescent="0.2">
      <c r="A383" s="17">
        <v>382</v>
      </c>
      <c r="B383" s="51" t="s">
        <v>5195</v>
      </c>
      <c r="C383" s="51" t="s">
        <v>5196</v>
      </c>
      <c r="D383" s="51" t="s">
        <v>5134</v>
      </c>
      <c r="E383" s="52" t="s">
        <v>5135</v>
      </c>
      <c r="F383" s="51" t="s">
        <v>2303</v>
      </c>
      <c r="G383" s="51"/>
      <c r="H383" s="51" t="s">
        <v>498</v>
      </c>
      <c r="I383" s="51"/>
      <c r="J383" s="53" t="s">
        <v>389</v>
      </c>
      <c r="K383" s="53"/>
      <c r="L383" s="53" t="s">
        <v>390</v>
      </c>
      <c r="M383" s="53" t="s">
        <v>30</v>
      </c>
      <c r="N383" s="53"/>
      <c r="O383" s="53">
        <v>2</v>
      </c>
      <c r="P383" s="53"/>
      <c r="Q383" s="53" t="s">
        <v>44</v>
      </c>
      <c r="R383" s="53"/>
      <c r="S383" s="72"/>
      <c r="T383" s="53" t="s">
        <v>5197</v>
      </c>
      <c r="U383" s="53" t="s">
        <v>5198</v>
      </c>
      <c r="V383" s="54">
        <v>0</v>
      </c>
      <c r="W383" s="54">
        <v>0</v>
      </c>
      <c r="X383" s="54">
        <v>0</v>
      </c>
      <c r="Y383" s="54">
        <v>0</v>
      </c>
    </row>
    <row r="384" spans="1:29" s="15" customFormat="1" ht="14" customHeight="1" x14ac:dyDescent="0.2">
      <c r="A384" s="17">
        <v>383</v>
      </c>
      <c r="B384" s="56" t="s">
        <v>5199</v>
      </c>
      <c r="C384" s="51" t="s">
        <v>5196</v>
      </c>
      <c r="D384" s="51" t="s">
        <v>5134</v>
      </c>
      <c r="E384" s="52" t="s">
        <v>5135</v>
      </c>
      <c r="F384" s="51" t="s">
        <v>2303</v>
      </c>
      <c r="G384" s="51"/>
      <c r="H384" s="51" t="s">
        <v>498</v>
      </c>
      <c r="I384" s="51"/>
      <c r="J384" s="53" t="s">
        <v>28</v>
      </c>
      <c r="K384" s="53"/>
      <c r="L384" s="53" t="s">
        <v>29</v>
      </c>
      <c r="M384" s="53" t="s">
        <v>30</v>
      </c>
      <c r="N384" s="53"/>
      <c r="O384" s="54">
        <v>1</v>
      </c>
      <c r="P384" s="54"/>
      <c r="Q384" s="54" t="s">
        <v>44</v>
      </c>
      <c r="R384" s="54"/>
      <c r="S384" s="71"/>
      <c r="T384" s="53" t="s">
        <v>5200</v>
      </c>
      <c r="U384" s="53" t="s">
        <v>5201</v>
      </c>
      <c r="V384" s="54">
        <v>0</v>
      </c>
      <c r="W384" s="54">
        <v>0</v>
      </c>
      <c r="X384" s="54">
        <v>0</v>
      </c>
      <c r="Y384" s="54">
        <v>0</v>
      </c>
    </row>
    <row r="385" spans="1:29" s="15" customFormat="1" ht="14" customHeight="1" x14ac:dyDescent="0.2">
      <c r="A385" s="17">
        <v>384</v>
      </c>
      <c r="B385" s="56" t="s">
        <v>5199</v>
      </c>
      <c r="C385" s="51" t="s">
        <v>5196</v>
      </c>
      <c r="D385" s="51" t="s">
        <v>5134</v>
      </c>
      <c r="E385" s="52" t="s">
        <v>5135</v>
      </c>
      <c r="F385" s="51" t="s">
        <v>2303</v>
      </c>
      <c r="G385" s="51"/>
      <c r="H385" s="51" t="s">
        <v>498</v>
      </c>
      <c r="I385" s="51"/>
      <c r="J385" s="53" t="s">
        <v>28</v>
      </c>
      <c r="K385" s="53"/>
      <c r="L385" s="53" t="s">
        <v>29</v>
      </c>
      <c r="M385" s="53" t="s">
        <v>30</v>
      </c>
      <c r="N385" s="53"/>
      <c r="O385" s="54">
        <v>8</v>
      </c>
      <c r="P385" s="54"/>
      <c r="Q385" s="54" t="s">
        <v>31</v>
      </c>
      <c r="R385" s="54"/>
      <c r="S385" s="71"/>
      <c r="T385" s="53" t="s">
        <v>5202</v>
      </c>
      <c r="U385" s="53" t="s">
        <v>5203</v>
      </c>
      <c r="V385" s="54">
        <v>1</v>
      </c>
      <c r="W385" s="54">
        <v>0</v>
      </c>
      <c r="X385" s="54">
        <v>0</v>
      </c>
      <c r="Y385" s="54">
        <v>1</v>
      </c>
      <c r="Z385" s="55" t="s">
        <v>5204</v>
      </c>
      <c r="AC385" s="7"/>
    </row>
    <row r="386" spans="1:29" s="15" customFormat="1" ht="14" customHeight="1" x14ac:dyDescent="0.2">
      <c r="A386" s="17">
        <v>385</v>
      </c>
      <c r="B386" s="56" t="s">
        <v>5205</v>
      </c>
      <c r="C386" s="51" t="s">
        <v>5196</v>
      </c>
      <c r="D386" s="51" t="s">
        <v>5134</v>
      </c>
      <c r="E386" s="52" t="s">
        <v>5135</v>
      </c>
      <c r="F386" s="51" t="s">
        <v>2303</v>
      </c>
      <c r="G386" s="51"/>
      <c r="H386" s="51" t="s">
        <v>498</v>
      </c>
      <c r="I386" s="51"/>
      <c r="J386" s="53" t="s">
        <v>28</v>
      </c>
      <c r="K386" s="53"/>
      <c r="L386" s="53" t="s">
        <v>29</v>
      </c>
      <c r="M386" s="53" t="s">
        <v>30</v>
      </c>
      <c r="N386" s="53"/>
      <c r="O386" s="54">
        <v>2</v>
      </c>
      <c r="P386" s="54"/>
      <c r="Q386" s="54" t="s">
        <v>44</v>
      </c>
      <c r="R386" s="54"/>
      <c r="S386" s="71"/>
      <c r="T386" s="53" t="s">
        <v>5206</v>
      </c>
      <c r="U386" s="53" t="s">
        <v>5207</v>
      </c>
      <c r="V386" s="54">
        <v>1</v>
      </c>
      <c r="W386" s="54">
        <v>0</v>
      </c>
      <c r="X386" s="54">
        <v>0</v>
      </c>
      <c r="Y386" s="54">
        <v>0</v>
      </c>
      <c r="Z386" s="55" t="s">
        <v>1299</v>
      </c>
    </row>
    <row r="387" spans="1:29" s="15" customFormat="1" ht="14" customHeight="1" x14ac:dyDescent="0.2">
      <c r="A387" s="17">
        <v>386</v>
      </c>
      <c r="B387" s="56" t="s">
        <v>5205</v>
      </c>
      <c r="C387" s="51" t="s">
        <v>5196</v>
      </c>
      <c r="D387" s="51" t="s">
        <v>5134</v>
      </c>
      <c r="E387" s="52" t="s">
        <v>5135</v>
      </c>
      <c r="F387" s="51" t="s">
        <v>2303</v>
      </c>
      <c r="G387" s="51"/>
      <c r="H387" s="51" t="s">
        <v>498</v>
      </c>
      <c r="I387" s="51"/>
      <c r="J387" s="53" t="s">
        <v>28</v>
      </c>
      <c r="K387" s="53"/>
      <c r="L387" s="53" t="s">
        <v>29</v>
      </c>
      <c r="M387" s="53" t="s">
        <v>30</v>
      </c>
      <c r="N387" s="53"/>
      <c r="O387" s="54">
        <v>3</v>
      </c>
      <c r="P387" s="54"/>
      <c r="Q387" s="54" t="s">
        <v>31</v>
      </c>
      <c r="R387" s="54"/>
      <c r="S387" s="71"/>
      <c r="T387" s="53" t="s">
        <v>5208</v>
      </c>
      <c r="U387" s="53" t="s">
        <v>5209</v>
      </c>
      <c r="V387" s="54">
        <v>1</v>
      </c>
      <c r="W387" s="54">
        <v>0</v>
      </c>
      <c r="X387" s="54">
        <v>0</v>
      </c>
      <c r="Y387" s="54">
        <v>0</v>
      </c>
      <c r="Z387" s="55" t="s">
        <v>1299</v>
      </c>
    </row>
    <row r="388" spans="1:29" s="15" customFormat="1" ht="14" customHeight="1" x14ac:dyDescent="0.2">
      <c r="A388" s="17">
        <v>387</v>
      </c>
      <c r="B388" s="56" t="s">
        <v>5210</v>
      </c>
      <c r="C388" s="51" t="s">
        <v>5196</v>
      </c>
      <c r="D388" s="51" t="s">
        <v>5134</v>
      </c>
      <c r="E388" s="52" t="s">
        <v>5135</v>
      </c>
      <c r="F388" s="51" t="s">
        <v>2303</v>
      </c>
      <c r="G388" s="51"/>
      <c r="H388" s="51" t="s">
        <v>498</v>
      </c>
      <c r="I388" s="51"/>
      <c r="J388" s="53" t="s">
        <v>28</v>
      </c>
      <c r="K388" s="53"/>
      <c r="L388" s="53" t="s">
        <v>29</v>
      </c>
      <c r="M388" s="53" t="s">
        <v>30</v>
      </c>
      <c r="N388" s="53"/>
      <c r="O388" s="54">
        <v>3</v>
      </c>
      <c r="P388" s="54"/>
      <c r="Q388" s="54" t="s">
        <v>44</v>
      </c>
      <c r="R388" s="54"/>
      <c r="S388" s="49" t="s">
        <v>5211</v>
      </c>
      <c r="T388" s="53" t="s">
        <v>5212</v>
      </c>
      <c r="U388" s="53" t="s">
        <v>5213</v>
      </c>
      <c r="V388" s="54">
        <v>0</v>
      </c>
      <c r="W388" s="54">
        <v>0</v>
      </c>
      <c r="X388" s="54">
        <v>0</v>
      </c>
      <c r="Y388" s="54">
        <v>1</v>
      </c>
      <c r="AC388" s="7"/>
    </row>
    <row r="389" spans="1:29" s="15" customFormat="1" ht="14" customHeight="1" x14ac:dyDescent="0.2">
      <c r="A389" s="17">
        <v>388</v>
      </c>
      <c r="B389" s="56" t="s">
        <v>5210</v>
      </c>
      <c r="C389" s="51" t="s">
        <v>5196</v>
      </c>
      <c r="D389" s="51" t="s">
        <v>5134</v>
      </c>
      <c r="E389" s="52" t="s">
        <v>5135</v>
      </c>
      <c r="F389" s="51" t="s">
        <v>2303</v>
      </c>
      <c r="G389" s="51"/>
      <c r="H389" s="51" t="s">
        <v>498</v>
      </c>
      <c r="I389" s="51"/>
      <c r="J389" s="53" t="s">
        <v>28</v>
      </c>
      <c r="K389" s="53"/>
      <c r="L389" s="53" t="s">
        <v>29</v>
      </c>
      <c r="M389" s="53" t="s">
        <v>30</v>
      </c>
      <c r="N389" s="53"/>
      <c r="O389" s="54">
        <v>2</v>
      </c>
      <c r="P389" s="54"/>
      <c r="Q389" s="54" t="s">
        <v>44</v>
      </c>
      <c r="R389" s="54"/>
      <c r="S389" s="71"/>
      <c r="T389" s="53" t="s">
        <v>5214</v>
      </c>
      <c r="U389" s="53" t="s">
        <v>5215</v>
      </c>
      <c r="V389" s="54">
        <v>1</v>
      </c>
      <c r="W389" s="54">
        <v>0</v>
      </c>
      <c r="X389" s="54">
        <v>0</v>
      </c>
      <c r="Y389" s="54">
        <v>0</v>
      </c>
      <c r="Z389" s="7" t="s">
        <v>5216</v>
      </c>
    </row>
    <row r="390" spans="1:29" s="15" customFormat="1" ht="14" customHeight="1" x14ac:dyDescent="0.2">
      <c r="A390" s="17">
        <v>389</v>
      </c>
      <c r="B390" s="56" t="s">
        <v>5210</v>
      </c>
      <c r="C390" s="51" t="s">
        <v>5196</v>
      </c>
      <c r="D390" s="51" t="s">
        <v>5134</v>
      </c>
      <c r="E390" s="52" t="s">
        <v>5135</v>
      </c>
      <c r="F390" s="51" t="s">
        <v>2303</v>
      </c>
      <c r="G390" s="51"/>
      <c r="H390" s="51" t="s">
        <v>498</v>
      </c>
      <c r="I390" s="51"/>
      <c r="J390" s="54" t="s">
        <v>389</v>
      </c>
      <c r="K390" s="54"/>
      <c r="L390" s="54" t="s">
        <v>390</v>
      </c>
      <c r="M390" s="54" t="s">
        <v>30</v>
      </c>
      <c r="N390" s="54"/>
      <c r="O390" s="54">
        <v>7</v>
      </c>
      <c r="P390" s="54"/>
      <c r="Q390" s="54" t="s">
        <v>31</v>
      </c>
      <c r="R390" s="54"/>
      <c r="S390" s="71"/>
      <c r="T390" s="53" t="s">
        <v>5217</v>
      </c>
      <c r="U390" s="53" t="s">
        <v>5218</v>
      </c>
      <c r="V390" s="54">
        <v>0</v>
      </c>
      <c r="W390" s="54">
        <v>0</v>
      </c>
      <c r="X390" s="54">
        <v>1</v>
      </c>
      <c r="Y390" s="54">
        <v>0</v>
      </c>
      <c r="AB390" s="7" t="s">
        <v>5219</v>
      </c>
    </row>
    <row r="391" spans="1:29" s="15" customFormat="1" ht="14" customHeight="1" x14ac:dyDescent="0.2">
      <c r="A391" s="17">
        <v>390</v>
      </c>
      <c r="B391" s="56" t="s">
        <v>5220</v>
      </c>
      <c r="C391" s="51" t="s">
        <v>5196</v>
      </c>
      <c r="D391" s="51" t="s">
        <v>5134</v>
      </c>
      <c r="E391" s="52" t="s">
        <v>5135</v>
      </c>
      <c r="F391" s="51" t="s">
        <v>2303</v>
      </c>
      <c r="G391" s="51"/>
      <c r="H391" s="51" t="s">
        <v>498</v>
      </c>
      <c r="I391" s="51"/>
      <c r="J391" s="54" t="s">
        <v>28</v>
      </c>
      <c r="K391" s="54"/>
      <c r="L391" s="54" t="s">
        <v>29</v>
      </c>
      <c r="M391" s="54" t="s">
        <v>30</v>
      </c>
      <c r="N391" s="54"/>
      <c r="O391" s="54" t="s">
        <v>3170</v>
      </c>
      <c r="P391" s="54"/>
      <c r="Q391" s="54" t="s">
        <v>44</v>
      </c>
      <c r="R391" s="54"/>
      <c r="S391" s="49" t="s">
        <v>5221</v>
      </c>
      <c r="T391" s="53" t="s">
        <v>5222</v>
      </c>
      <c r="U391" s="53" t="s">
        <v>5223</v>
      </c>
      <c r="V391" s="54">
        <v>0</v>
      </c>
      <c r="W391" s="54">
        <v>0</v>
      </c>
      <c r="X391" s="54">
        <v>0</v>
      </c>
      <c r="Y391" s="54">
        <v>1</v>
      </c>
      <c r="AC391" s="7"/>
    </row>
    <row r="392" spans="1:29" s="15" customFormat="1" ht="14" customHeight="1" x14ac:dyDescent="0.2">
      <c r="A392" s="17">
        <v>391</v>
      </c>
      <c r="B392" s="56" t="s">
        <v>5220</v>
      </c>
      <c r="C392" s="51" t="s">
        <v>5196</v>
      </c>
      <c r="D392" s="51" t="s">
        <v>5134</v>
      </c>
      <c r="E392" s="52" t="s">
        <v>5135</v>
      </c>
      <c r="F392" s="51" t="s">
        <v>2303</v>
      </c>
      <c r="G392" s="51"/>
      <c r="H392" s="51" t="s">
        <v>498</v>
      </c>
      <c r="I392" s="51"/>
      <c r="J392" s="54" t="s">
        <v>28</v>
      </c>
      <c r="K392" s="54"/>
      <c r="L392" s="54" t="s">
        <v>29</v>
      </c>
      <c r="M392" s="54" t="s">
        <v>30</v>
      </c>
      <c r="N392" s="54"/>
      <c r="O392" s="54">
        <v>2</v>
      </c>
      <c r="P392" s="54"/>
      <c r="Q392" s="54" t="s">
        <v>31</v>
      </c>
      <c r="R392" s="54"/>
      <c r="S392" s="71"/>
      <c r="T392" s="53" t="s">
        <v>5224</v>
      </c>
      <c r="U392" s="53" t="s">
        <v>5225</v>
      </c>
      <c r="V392" s="54">
        <v>1</v>
      </c>
      <c r="W392" s="54">
        <v>0</v>
      </c>
      <c r="X392" s="54">
        <v>0</v>
      </c>
      <c r="Y392" s="54">
        <v>1</v>
      </c>
      <c r="Z392" s="7" t="s">
        <v>2338</v>
      </c>
      <c r="AC392" s="7"/>
    </row>
    <row r="393" spans="1:29" s="15" customFormat="1" ht="14" customHeight="1" x14ac:dyDescent="0.2">
      <c r="A393" s="17">
        <v>392</v>
      </c>
      <c r="B393" s="56" t="s">
        <v>5220</v>
      </c>
      <c r="C393" s="51" t="s">
        <v>5196</v>
      </c>
      <c r="D393" s="51" t="s">
        <v>5134</v>
      </c>
      <c r="E393" s="52" t="s">
        <v>5135</v>
      </c>
      <c r="F393" s="51" t="s">
        <v>2303</v>
      </c>
      <c r="G393" s="51"/>
      <c r="H393" s="51" t="s">
        <v>498</v>
      </c>
      <c r="I393" s="51"/>
      <c r="J393" s="54" t="s">
        <v>28</v>
      </c>
      <c r="K393" s="54"/>
      <c r="L393" s="54" t="s">
        <v>29</v>
      </c>
      <c r="M393" s="54" t="s">
        <v>30</v>
      </c>
      <c r="N393" s="54"/>
      <c r="O393" s="54">
        <v>3</v>
      </c>
      <c r="P393" s="54"/>
      <c r="Q393" s="54" t="s">
        <v>31</v>
      </c>
      <c r="R393" s="54"/>
      <c r="S393" s="49" t="s">
        <v>5226</v>
      </c>
      <c r="T393" s="53" t="s">
        <v>5227</v>
      </c>
      <c r="U393" s="53" t="s">
        <v>5228</v>
      </c>
      <c r="V393" s="54">
        <v>0</v>
      </c>
      <c r="W393" s="54">
        <v>0</v>
      </c>
      <c r="X393" s="54">
        <v>0</v>
      </c>
      <c r="Y393" s="54">
        <v>1</v>
      </c>
      <c r="AC393" s="7"/>
    </row>
    <row r="394" spans="1:29" s="15" customFormat="1" ht="14" customHeight="1" x14ac:dyDescent="0.2">
      <c r="A394" s="17">
        <v>393</v>
      </c>
      <c r="B394" s="56" t="s">
        <v>5229</v>
      </c>
      <c r="C394" s="51" t="s">
        <v>5196</v>
      </c>
      <c r="D394" s="51" t="s">
        <v>5134</v>
      </c>
      <c r="E394" s="52" t="s">
        <v>5135</v>
      </c>
      <c r="F394" s="51" t="s">
        <v>2303</v>
      </c>
      <c r="G394" s="51"/>
      <c r="H394" s="51" t="s">
        <v>498</v>
      </c>
      <c r="I394" s="51"/>
      <c r="J394" s="54" t="s">
        <v>389</v>
      </c>
      <c r="K394" s="54"/>
      <c r="L394" s="54" t="s">
        <v>390</v>
      </c>
      <c r="M394" s="54" t="s">
        <v>30</v>
      </c>
      <c r="N394" s="54"/>
      <c r="O394" s="54">
        <v>1</v>
      </c>
      <c r="P394" s="54"/>
      <c r="Q394" s="54" t="s">
        <v>31</v>
      </c>
      <c r="R394" s="54"/>
      <c r="S394" s="70"/>
      <c r="T394" s="53" t="s">
        <v>5230</v>
      </c>
      <c r="U394" s="53" t="s">
        <v>5231</v>
      </c>
      <c r="V394" s="54">
        <v>1</v>
      </c>
      <c r="W394" s="54">
        <v>0</v>
      </c>
      <c r="X394" s="54">
        <v>0</v>
      </c>
      <c r="Y394" s="54">
        <v>0</v>
      </c>
      <c r="Z394" s="55" t="s">
        <v>1299</v>
      </c>
    </row>
    <row r="395" spans="1:29" s="15" customFormat="1" ht="14" customHeight="1" x14ac:dyDescent="0.2">
      <c r="A395" s="17">
        <v>394</v>
      </c>
      <c r="B395" s="56" t="s">
        <v>5229</v>
      </c>
      <c r="C395" s="51" t="s">
        <v>5196</v>
      </c>
      <c r="D395" s="51" t="s">
        <v>5134</v>
      </c>
      <c r="E395" s="52" t="s">
        <v>5135</v>
      </c>
      <c r="F395" s="51" t="s">
        <v>2303</v>
      </c>
      <c r="G395" s="51"/>
      <c r="H395" s="51" t="s">
        <v>498</v>
      </c>
      <c r="I395" s="51"/>
      <c r="J395" s="54" t="s">
        <v>196</v>
      </c>
      <c r="K395" s="54"/>
      <c r="L395" s="54" t="s">
        <v>2444</v>
      </c>
      <c r="M395" s="54" t="s">
        <v>30</v>
      </c>
      <c r="N395" s="54"/>
      <c r="O395" s="54" t="s">
        <v>3121</v>
      </c>
      <c r="P395" s="54"/>
      <c r="Q395" s="54" t="s">
        <v>31</v>
      </c>
      <c r="R395" s="54"/>
      <c r="S395" s="71"/>
      <c r="T395" s="53" t="s">
        <v>5232</v>
      </c>
      <c r="U395" s="53" t="s">
        <v>5233</v>
      </c>
      <c r="V395" s="54">
        <v>0</v>
      </c>
      <c r="W395" s="54">
        <v>0</v>
      </c>
      <c r="X395" s="54">
        <v>0</v>
      </c>
      <c r="Y395" s="54">
        <v>0</v>
      </c>
    </row>
    <row r="396" spans="1:29" s="15" customFormat="1" ht="14" customHeight="1" x14ac:dyDescent="0.2">
      <c r="A396" s="17">
        <v>395</v>
      </c>
      <c r="B396" s="56" t="s">
        <v>5229</v>
      </c>
      <c r="C396" s="51" t="s">
        <v>5196</v>
      </c>
      <c r="D396" s="51" t="s">
        <v>5134</v>
      </c>
      <c r="E396" s="52" t="s">
        <v>5135</v>
      </c>
      <c r="F396" s="51" t="s">
        <v>2303</v>
      </c>
      <c r="G396" s="51"/>
      <c r="H396" s="51" t="s">
        <v>498</v>
      </c>
      <c r="I396" s="51"/>
      <c r="J396" s="54" t="s">
        <v>770</v>
      </c>
      <c r="K396" s="54"/>
      <c r="L396" s="54" t="s">
        <v>197</v>
      </c>
      <c r="M396" s="54" t="s">
        <v>30</v>
      </c>
      <c r="N396" s="54"/>
      <c r="O396" s="54">
        <v>3</v>
      </c>
      <c r="P396" s="54"/>
      <c r="Q396" s="54" t="s">
        <v>44</v>
      </c>
      <c r="R396" s="54"/>
      <c r="S396" s="71"/>
      <c r="T396" s="53" t="s">
        <v>5234</v>
      </c>
      <c r="U396" s="53" t="s">
        <v>5235</v>
      </c>
      <c r="V396" s="54">
        <v>1</v>
      </c>
      <c r="W396" s="54">
        <v>0</v>
      </c>
      <c r="X396" s="54">
        <v>0</v>
      </c>
      <c r="Y396" s="54">
        <v>0</v>
      </c>
      <c r="Z396" s="55" t="s">
        <v>1299</v>
      </c>
    </row>
    <row r="397" spans="1:29" s="15" customFormat="1" ht="14" customHeight="1" x14ac:dyDescent="0.2">
      <c r="A397" s="17">
        <v>396</v>
      </c>
      <c r="B397" s="51" t="s">
        <v>5236</v>
      </c>
      <c r="C397" s="51" t="s">
        <v>5196</v>
      </c>
      <c r="D397" s="51" t="s">
        <v>5134</v>
      </c>
      <c r="E397" s="52" t="s">
        <v>5135</v>
      </c>
      <c r="F397" s="51" t="s">
        <v>2303</v>
      </c>
      <c r="G397" s="51"/>
      <c r="H397" s="51" t="s">
        <v>498</v>
      </c>
      <c r="I397" s="51"/>
      <c r="J397" s="54" t="s">
        <v>28</v>
      </c>
      <c r="K397" s="54"/>
      <c r="L397" s="54" t="s">
        <v>29</v>
      </c>
      <c r="M397" s="54" t="s">
        <v>30</v>
      </c>
      <c r="N397" s="54"/>
      <c r="O397" s="53">
        <v>2</v>
      </c>
      <c r="P397" s="53"/>
      <c r="Q397" s="53" t="s">
        <v>31</v>
      </c>
      <c r="R397" s="53"/>
      <c r="S397" s="72"/>
      <c r="T397" s="53" t="s">
        <v>5237</v>
      </c>
      <c r="U397" s="53" t="s">
        <v>5238</v>
      </c>
      <c r="V397" s="54">
        <v>1</v>
      </c>
      <c r="W397" s="54">
        <v>0</v>
      </c>
      <c r="X397" s="54">
        <v>0</v>
      </c>
      <c r="Y397" s="54">
        <v>0</v>
      </c>
      <c r="Z397" s="7" t="s">
        <v>5239</v>
      </c>
    </row>
    <row r="398" spans="1:29" s="15" customFormat="1" ht="14" customHeight="1" x14ac:dyDescent="0.2">
      <c r="A398" s="17">
        <v>397</v>
      </c>
      <c r="B398" s="51" t="s">
        <v>5236</v>
      </c>
      <c r="C398" s="51" t="s">
        <v>5196</v>
      </c>
      <c r="D398" s="51" t="s">
        <v>5134</v>
      </c>
      <c r="E398" s="52" t="s">
        <v>5135</v>
      </c>
      <c r="F398" s="51" t="s">
        <v>2303</v>
      </c>
      <c r="G398" s="51"/>
      <c r="H398" s="51" t="s">
        <v>498</v>
      </c>
      <c r="I398" s="51"/>
      <c r="J398" s="53" t="s">
        <v>28</v>
      </c>
      <c r="K398" s="53"/>
      <c r="L398" s="53" t="s">
        <v>29</v>
      </c>
      <c r="M398" s="53" t="s">
        <v>30</v>
      </c>
      <c r="N398" s="53"/>
      <c r="O398" s="53">
        <v>3</v>
      </c>
      <c r="P398" s="53"/>
      <c r="Q398" s="53" t="s">
        <v>31</v>
      </c>
      <c r="R398" s="53"/>
      <c r="S398" s="72"/>
      <c r="T398" s="53" t="s">
        <v>5240</v>
      </c>
      <c r="U398" s="53" t="s">
        <v>5241</v>
      </c>
      <c r="V398" s="54">
        <v>1</v>
      </c>
      <c r="W398" s="54">
        <v>0</v>
      </c>
      <c r="X398" s="54">
        <v>0</v>
      </c>
      <c r="Y398" s="54">
        <v>0</v>
      </c>
      <c r="Z398" s="7" t="s">
        <v>5239</v>
      </c>
    </row>
    <row r="399" spans="1:29" s="15" customFormat="1" ht="14" customHeight="1" x14ac:dyDescent="0.2">
      <c r="A399" s="17">
        <v>398</v>
      </c>
      <c r="B399" s="51" t="s">
        <v>5236</v>
      </c>
      <c r="C399" s="51" t="s">
        <v>5196</v>
      </c>
      <c r="D399" s="51" t="s">
        <v>5134</v>
      </c>
      <c r="E399" s="52" t="s">
        <v>5135</v>
      </c>
      <c r="F399" s="51" t="s">
        <v>2303</v>
      </c>
      <c r="G399" s="51"/>
      <c r="H399" s="51" t="s">
        <v>498</v>
      </c>
      <c r="I399" s="51"/>
      <c r="J399" s="53" t="s">
        <v>389</v>
      </c>
      <c r="K399" s="53"/>
      <c r="L399" s="53" t="s">
        <v>390</v>
      </c>
      <c r="M399" s="53" t="s">
        <v>30</v>
      </c>
      <c r="N399" s="53"/>
      <c r="O399" s="53">
        <v>7</v>
      </c>
      <c r="P399" s="53"/>
      <c r="Q399" s="53" t="s">
        <v>31</v>
      </c>
      <c r="R399" s="53"/>
      <c r="S399" s="72"/>
      <c r="T399" s="53" t="s">
        <v>2947</v>
      </c>
      <c r="U399" s="53" t="s">
        <v>5242</v>
      </c>
      <c r="V399" s="54">
        <v>1</v>
      </c>
      <c r="W399" s="54">
        <v>0</v>
      </c>
      <c r="X399" s="54">
        <v>0</v>
      </c>
      <c r="Y399" s="54">
        <v>0</v>
      </c>
      <c r="Z399" s="7" t="s">
        <v>2996</v>
      </c>
    </row>
    <row r="400" spans="1:29" s="15" customFormat="1" ht="14" customHeight="1" x14ac:dyDescent="0.2">
      <c r="A400" s="17">
        <v>399</v>
      </c>
      <c r="B400" s="51" t="s">
        <v>5243</v>
      </c>
      <c r="C400" s="51" t="s">
        <v>5244</v>
      </c>
      <c r="D400" s="51" t="s">
        <v>5134</v>
      </c>
      <c r="E400" s="52" t="s">
        <v>5135</v>
      </c>
      <c r="F400" s="51" t="s">
        <v>2303</v>
      </c>
      <c r="G400" s="51"/>
      <c r="H400" s="51" t="s">
        <v>498</v>
      </c>
      <c r="I400" s="51"/>
      <c r="J400" s="53" t="s">
        <v>770</v>
      </c>
      <c r="K400" s="53"/>
      <c r="L400" s="53" t="s">
        <v>197</v>
      </c>
      <c r="M400" s="53" t="s">
        <v>30</v>
      </c>
      <c r="N400" s="53"/>
      <c r="O400" s="53">
        <v>5</v>
      </c>
      <c r="P400" s="53"/>
      <c r="Q400" s="53" t="s">
        <v>44</v>
      </c>
      <c r="R400" s="53"/>
      <c r="S400" s="49" t="s">
        <v>5245</v>
      </c>
      <c r="T400" s="53" t="s">
        <v>5246</v>
      </c>
      <c r="U400" s="53" t="s">
        <v>5247</v>
      </c>
      <c r="V400" s="54">
        <v>0</v>
      </c>
      <c r="W400" s="54">
        <v>0</v>
      </c>
      <c r="X400" s="54">
        <v>1</v>
      </c>
      <c r="Y400" s="54">
        <v>1</v>
      </c>
      <c r="AB400" s="55" t="s">
        <v>5248</v>
      </c>
      <c r="AC400" s="7"/>
    </row>
    <row r="401" spans="1:29" s="15" customFormat="1" ht="14" customHeight="1" x14ac:dyDescent="0.2">
      <c r="A401" s="17">
        <v>400</v>
      </c>
      <c r="B401" s="51" t="s">
        <v>5243</v>
      </c>
      <c r="C401" s="51" t="s">
        <v>5244</v>
      </c>
      <c r="D401" s="51" t="s">
        <v>5134</v>
      </c>
      <c r="E401" s="52" t="s">
        <v>5135</v>
      </c>
      <c r="F401" s="51" t="s">
        <v>2303</v>
      </c>
      <c r="G401" s="51"/>
      <c r="H401" s="51" t="s">
        <v>498</v>
      </c>
      <c r="I401" s="51"/>
      <c r="J401" s="53" t="s">
        <v>770</v>
      </c>
      <c r="K401" s="53"/>
      <c r="L401" s="53" t="s">
        <v>197</v>
      </c>
      <c r="M401" s="53" t="s">
        <v>30</v>
      </c>
      <c r="N401" s="53"/>
      <c r="O401" s="53">
        <v>3</v>
      </c>
      <c r="P401" s="53"/>
      <c r="Q401" s="53" t="s">
        <v>31</v>
      </c>
      <c r="R401" s="53"/>
      <c r="S401" s="70"/>
      <c r="T401" s="53" t="s">
        <v>5249</v>
      </c>
      <c r="U401" s="53" t="s">
        <v>5250</v>
      </c>
      <c r="V401" s="54">
        <v>1</v>
      </c>
      <c r="W401" s="54">
        <v>0</v>
      </c>
      <c r="X401" s="54">
        <v>0</v>
      </c>
      <c r="Y401" s="54">
        <v>0</v>
      </c>
      <c r="Z401" s="7" t="s">
        <v>2996</v>
      </c>
    </row>
    <row r="402" spans="1:29" s="15" customFormat="1" ht="14" customHeight="1" x14ac:dyDescent="0.2">
      <c r="A402" s="17">
        <v>401</v>
      </c>
      <c r="B402" s="51" t="s">
        <v>5243</v>
      </c>
      <c r="C402" s="51" t="s">
        <v>5244</v>
      </c>
      <c r="D402" s="51" t="s">
        <v>5134</v>
      </c>
      <c r="E402" s="52" t="s">
        <v>5135</v>
      </c>
      <c r="F402" s="51" t="s">
        <v>2303</v>
      </c>
      <c r="G402" s="51"/>
      <c r="H402" s="51" t="s">
        <v>498</v>
      </c>
      <c r="I402" s="51"/>
      <c r="J402" s="53" t="s">
        <v>389</v>
      </c>
      <c r="K402" s="53"/>
      <c r="L402" s="53" t="s">
        <v>390</v>
      </c>
      <c r="M402" s="53" t="s">
        <v>30</v>
      </c>
      <c r="N402" s="53"/>
      <c r="O402" s="53">
        <v>4</v>
      </c>
      <c r="P402" s="53"/>
      <c r="Q402" s="53" t="s">
        <v>31</v>
      </c>
      <c r="R402" s="53"/>
      <c r="S402" s="72"/>
      <c r="T402" s="53" t="s">
        <v>5251</v>
      </c>
      <c r="U402" s="53" t="s">
        <v>5252</v>
      </c>
      <c r="V402" s="54">
        <v>0</v>
      </c>
      <c r="W402" s="54">
        <v>0</v>
      </c>
      <c r="X402" s="54">
        <v>0</v>
      </c>
      <c r="Y402" s="54">
        <v>0</v>
      </c>
    </row>
    <row r="403" spans="1:29" s="15" customFormat="1" ht="14" customHeight="1" x14ac:dyDescent="0.2">
      <c r="A403" s="17">
        <v>402</v>
      </c>
      <c r="B403" s="51" t="s">
        <v>5253</v>
      </c>
      <c r="C403" s="51" t="s">
        <v>5244</v>
      </c>
      <c r="D403" s="51" t="s">
        <v>5134</v>
      </c>
      <c r="E403" s="52" t="s">
        <v>5135</v>
      </c>
      <c r="F403" s="51" t="s">
        <v>2303</v>
      </c>
      <c r="G403" s="51"/>
      <c r="H403" s="51" t="s">
        <v>498</v>
      </c>
      <c r="I403" s="51"/>
      <c r="J403" s="53" t="s">
        <v>770</v>
      </c>
      <c r="K403" s="53"/>
      <c r="L403" s="53" t="s">
        <v>197</v>
      </c>
      <c r="M403" s="53" t="s">
        <v>30</v>
      </c>
      <c r="N403" s="53"/>
      <c r="O403" s="53">
        <v>2</v>
      </c>
      <c r="P403" s="53"/>
      <c r="Q403" s="53" t="s">
        <v>31</v>
      </c>
      <c r="R403" s="53"/>
      <c r="S403" s="49" t="s">
        <v>5254</v>
      </c>
      <c r="T403" s="53" t="s">
        <v>5255</v>
      </c>
      <c r="U403" s="53" t="s">
        <v>5256</v>
      </c>
      <c r="V403" s="54">
        <v>0</v>
      </c>
      <c r="W403" s="54">
        <v>0</v>
      </c>
      <c r="X403" s="54">
        <v>0</v>
      </c>
      <c r="Y403" s="54">
        <v>1</v>
      </c>
      <c r="AC403" s="7"/>
    </row>
    <row r="404" spans="1:29" s="15" customFormat="1" ht="14" customHeight="1" x14ac:dyDescent="0.2">
      <c r="A404" s="17">
        <v>403</v>
      </c>
      <c r="B404" s="51" t="s">
        <v>5253</v>
      </c>
      <c r="C404" s="51" t="s">
        <v>5244</v>
      </c>
      <c r="D404" s="51" t="s">
        <v>5134</v>
      </c>
      <c r="E404" s="52" t="s">
        <v>5135</v>
      </c>
      <c r="F404" s="51" t="s">
        <v>2303</v>
      </c>
      <c r="G404" s="51"/>
      <c r="H404" s="51" t="s">
        <v>498</v>
      </c>
      <c r="I404" s="51"/>
      <c r="J404" s="53" t="s">
        <v>389</v>
      </c>
      <c r="K404" s="53"/>
      <c r="L404" s="53" t="s">
        <v>390</v>
      </c>
      <c r="M404" s="53" t="s">
        <v>30</v>
      </c>
      <c r="N404" s="53"/>
      <c r="O404" s="53">
        <v>7</v>
      </c>
      <c r="P404" s="53"/>
      <c r="Q404" s="53" t="s">
        <v>31</v>
      </c>
      <c r="R404" s="53"/>
      <c r="S404" s="72"/>
      <c r="T404" s="53" t="s">
        <v>5257</v>
      </c>
      <c r="U404" s="53" t="s">
        <v>5258</v>
      </c>
      <c r="V404" s="54">
        <v>1</v>
      </c>
      <c r="W404" s="54">
        <v>0</v>
      </c>
      <c r="X404" s="54">
        <v>0</v>
      </c>
      <c r="Y404" s="54">
        <v>0</v>
      </c>
      <c r="Z404" s="55" t="s">
        <v>5204</v>
      </c>
    </row>
    <row r="405" spans="1:29" s="15" customFormat="1" ht="14" customHeight="1" x14ac:dyDescent="0.2">
      <c r="A405" s="17">
        <v>404</v>
      </c>
      <c r="B405" s="51" t="s">
        <v>5253</v>
      </c>
      <c r="C405" s="51" t="s">
        <v>5244</v>
      </c>
      <c r="D405" s="51" t="s">
        <v>5134</v>
      </c>
      <c r="E405" s="52" t="s">
        <v>5135</v>
      </c>
      <c r="F405" s="51" t="s">
        <v>2303</v>
      </c>
      <c r="G405" s="51"/>
      <c r="H405" s="51" t="s">
        <v>498</v>
      </c>
      <c r="I405" s="51"/>
      <c r="J405" s="53" t="s">
        <v>28</v>
      </c>
      <c r="K405" s="53"/>
      <c r="L405" s="53" t="s">
        <v>29</v>
      </c>
      <c r="M405" s="53" t="s">
        <v>30</v>
      </c>
      <c r="N405" s="53"/>
      <c r="O405" s="53">
        <v>5</v>
      </c>
      <c r="P405" s="53"/>
      <c r="Q405" s="53" t="s">
        <v>31</v>
      </c>
      <c r="R405" s="53"/>
      <c r="S405" s="72"/>
      <c r="T405" s="53" t="s">
        <v>5259</v>
      </c>
      <c r="U405" s="53" t="s">
        <v>5260</v>
      </c>
      <c r="V405" s="54">
        <v>1</v>
      </c>
      <c r="W405" s="54">
        <v>0</v>
      </c>
      <c r="X405" s="54">
        <v>0</v>
      </c>
      <c r="Y405" s="54">
        <v>0</v>
      </c>
      <c r="Z405" s="7" t="s">
        <v>2338</v>
      </c>
    </row>
    <row r="406" spans="1:29" s="15" customFormat="1" ht="14" customHeight="1" x14ac:dyDescent="0.2">
      <c r="A406" s="17">
        <v>405</v>
      </c>
      <c r="B406" s="51" t="s">
        <v>5253</v>
      </c>
      <c r="C406" s="51" t="s">
        <v>5244</v>
      </c>
      <c r="D406" s="51" t="s">
        <v>5134</v>
      </c>
      <c r="E406" s="52" t="s">
        <v>5135</v>
      </c>
      <c r="F406" s="51" t="s">
        <v>2303</v>
      </c>
      <c r="G406" s="51"/>
      <c r="H406" s="51" t="s">
        <v>498</v>
      </c>
      <c r="I406" s="51"/>
      <c r="J406" s="53" t="s">
        <v>770</v>
      </c>
      <c r="K406" s="53"/>
      <c r="L406" s="53" t="s">
        <v>197</v>
      </c>
      <c r="M406" s="53" t="s">
        <v>30</v>
      </c>
      <c r="N406" s="53"/>
      <c r="O406" s="53">
        <v>7</v>
      </c>
      <c r="P406" s="53"/>
      <c r="Q406" s="53" t="s">
        <v>31</v>
      </c>
      <c r="R406" s="53"/>
      <c r="S406" s="72"/>
      <c r="T406" s="53" t="s">
        <v>5261</v>
      </c>
      <c r="U406" s="53" t="s">
        <v>5262</v>
      </c>
      <c r="V406" s="54">
        <v>1</v>
      </c>
      <c r="W406" s="54">
        <v>0</v>
      </c>
      <c r="X406" s="54">
        <v>0</v>
      </c>
      <c r="Y406" s="54">
        <v>0</v>
      </c>
      <c r="Z406" s="55" t="s">
        <v>5263</v>
      </c>
    </row>
    <row r="407" spans="1:29" s="15" customFormat="1" ht="14" customHeight="1" x14ac:dyDescent="0.2">
      <c r="A407" s="17">
        <v>406</v>
      </c>
      <c r="B407" s="51" t="s">
        <v>5264</v>
      </c>
      <c r="C407" s="51" t="s">
        <v>5244</v>
      </c>
      <c r="D407" s="51" t="s">
        <v>5134</v>
      </c>
      <c r="E407" s="52" t="s">
        <v>5135</v>
      </c>
      <c r="F407" s="51" t="s">
        <v>2303</v>
      </c>
      <c r="G407" s="51"/>
      <c r="H407" s="51" t="s">
        <v>498</v>
      </c>
      <c r="I407" s="51"/>
      <c r="J407" s="53" t="s">
        <v>770</v>
      </c>
      <c r="K407" s="53"/>
      <c r="L407" s="53" t="s">
        <v>197</v>
      </c>
      <c r="M407" s="53" t="s">
        <v>30</v>
      </c>
      <c r="N407" s="53"/>
      <c r="O407" s="53">
        <v>11</v>
      </c>
      <c r="P407" s="53"/>
      <c r="Q407" s="53" t="s">
        <v>44</v>
      </c>
      <c r="R407" s="53"/>
      <c r="S407" s="72"/>
      <c r="T407" s="53" t="s">
        <v>5265</v>
      </c>
      <c r="U407" s="53" t="s">
        <v>5266</v>
      </c>
      <c r="V407" s="54">
        <v>1</v>
      </c>
      <c r="W407" s="54">
        <v>0</v>
      </c>
      <c r="X407" s="54">
        <v>0</v>
      </c>
      <c r="Y407" s="54">
        <v>0</v>
      </c>
      <c r="Z407" s="55" t="s">
        <v>3076</v>
      </c>
    </row>
    <row r="408" spans="1:29" s="15" customFormat="1" ht="14" customHeight="1" x14ac:dyDescent="0.2">
      <c r="A408" s="17">
        <v>407</v>
      </c>
      <c r="B408" s="51" t="s">
        <v>5264</v>
      </c>
      <c r="C408" s="51" t="s">
        <v>5244</v>
      </c>
      <c r="D408" s="51" t="s">
        <v>5134</v>
      </c>
      <c r="E408" s="52" t="s">
        <v>5135</v>
      </c>
      <c r="F408" s="51" t="s">
        <v>2303</v>
      </c>
      <c r="G408" s="51"/>
      <c r="H408" s="51" t="s">
        <v>498</v>
      </c>
      <c r="I408" s="51"/>
      <c r="J408" s="53" t="s">
        <v>389</v>
      </c>
      <c r="K408" s="53"/>
      <c r="L408" s="53" t="s">
        <v>390</v>
      </c>
      <c r="M408" s="53" t="s">
        <v>30</v>
      </c>
      <c r="N408" s="53"/>
      <c r="O408" s="53">
        <v>8</v>
      </c>
      <c r="P408" s="53"/>
      <c r="Q408" s="53" t="s">
        <v>31</v>
      </c>
      <c r="R408" s="53"/>
      <c r="S408" s="49" t="s">
        <v>5267</v>
      </c>
      <c r="T408" s="53" t="s">
        <v>5268</v>
      </c>
      <c r="U408" s="53" t="s">
        <v>5269</v>
      </c>
      <c r="V408" s="54">
        <v>0</v>
      </c>
      <c r="W408" s="54">
        <v>0</v>
      </c>
      <c r="X408" s="54">
        <v>0</v>
      </c>
      <c r="Y408" s="54">
        <v>1</v>
      </c>
      <c r="AC408" s="7" t="s">
        <v>168</v>
      </c>
    </row>
    <row r="409" spans="1:29" s="15" customFormat="1" ht="14" customHeight="1" x14ac:dyDescent="0.2">
      <c r="A409" s="17">
        <v>408</v>
      </c>
      <c r="B409" s="51" t="s">
        <v>5270</v>
      </c>
      <c r="C409" s="51" t="s">
        <v>5244</v>
      </c>
      <c r="D409" s="51" t="s">
        <v>5134</v>
      </c>
      <c r="E409" s="52" t="s">
        <v>5135</v>
      </c>
      <c r="F409" s="51" t="s">
        <v>2303</v>
      </c>
      <c r="G409" s="51"/>
      <c r="H409" s="51" t="s">
        <v>498</v>
      </c>
      <c r="I409" s="51"/>
      <c r="J409" s="53" t="s">
        <v>770</v>
      </c>
      <c r="K409" s="53"/>
      <c r="L409" s="53" t="s">
        <v>197</v>
      </c>
      <c r="M409" s="53" t="s">
        <v>30</v>
      </c>
      <c r="N409" s="53"/>
      <c r="O409" s="53">
        <v>3</v>
      </c>
      <c r="P409" s="53"/>
      <c r="Q409" s="53" t="s">
        <v>31</v>
      </c>
      <c r="R409" s="53"/>
      <c r="S409" s="72"/>
      <c r="T409" s="53" t="s">
        <v>5271</v>
      </c>
      <c r="U409" s="53" t="s">
        <v>5272</v>
      </c>
      <c r="V409" s="54">
        <v>0</v>
      </c>
      <c r="W409" s="54">
        <v>1</v>
      </c>
      <c r="X409" s="54">
        <v>0</v>
      </c>
      <c r="Y409" s="54">
        <v>0</v>
      </c>
      <c r="AA409" s="55" t="s">
        <v>2915</v>
      </c>
    </row>
    <row r="410" spans="1:29" s="15" customFormat="1" ht="14" customHeight="1" x14ac:dyDescent="0.2">
      <c r="A410" s="17">
        <v>409</v>
      </c>
      <c r="B410" s="51" t="s">
        <v>5273</v>
      </c>
      <c r="C410" s="51" t="s">
        <v>5274</v>
      </c>
      <c r="D410" s="51" t="s">
        <v>5134</v>
      </c>
      <c r="E410" s="52" t="s">
        <v>5135</v>
      </c>
      <c r="F410" s="51" t="s">
        <v>2303</v>
      </c>
      <c r="G410" s="51"/>
      <c r="H410" s="51" t="s">
        <v>498</v>
      </c>
      <c r="I410" s="51"/>
      <c r="J410" s="53" t="s">
        <v>196</v>
      </c>
      <c r="K410" s="53"/>
      <c r="L410" s="53" t="s">
        <v>2444</v>
      </c>
      <c r="M410" s="53" t="s">
        <v>30</v>
      </c>
      <c r="N410" s="53"/>
      <c r="O410" s="53">
        <v>1</v>
      </c>
      <c r="P410" s="53"/>
      <c r="Q410" s="53" t="s">
        <v>44</v>
      </c>
      <c r="R410" s="53"/>
      <c r="S410" s="72"/>
      <c r="T410" s="53" t="s">
        <v>5275</v>
      </c>
      <c r="U410" s="53" t="s">
        <v>5276</v>
      </c>
      <c r="V410" s="54">
        <v>0</v>
      </c>
      <c r="W410" s="54">
        <v>0</v>
      </c>
      <c r="X410" s="54">
        <v>0</v>
      </c>
      <c r="Y410" s="54">
        <v>0</v>
      </c>
    </row>
    <row r="411" spans="1:29" s="15" customFormat="1" ht="14" customHeight="1" x14ac:dyDescent="0.2">
      <c r="A411" s="17">
        <v>410</v>
      </c>
      <c r="B411" s="51" t="s">
        <v>5273</v>
      </c>
      <c r="C411" s="51" t="s">
        <v>5274</v>
      </c>
      <c r="D411" s="51" t="s">
        <v>5134</v>
      </c>
      <c r="E411" s="52" t="s">
        <v>5135</v>
      </c>
      <c r="F411" s="51" t="s">
        <v>2303</v>
      </c>
      <c r="G411" s="51"/>
      <c r="H411" s="51" t="s">
        <v>498</v>
      </c>
      <c r="I411" s="51"/>
      <c r="J411" s="53" t="s">
        <v>196</v>
      </c>
      <c r="K411" s="53"/>
      <c r="L411" s="53" t="s">
        <v>2444</v>
      </c>
      <c r="M411" s="53" t="s">
        <v>30</v>
      </c>
      <c r="N411" s="53"/>
      <c r="O411" s="53" t="s">
        <v>3121</v>
      </c>
      <c r="P411" s="53"/>
      <c r="Q411" s="53" t="s">
        <v>31</v>
      </c>
      <c r="R411" s="53"/>
      <c r="S411" s="72"/>
      <c r="T411" s="53" t="s">
        <v>5277</v>
      </c>
      <c r="U411" s="53" t="s">
        <v>5278</v>
      </c>
      <c r="V411" s="54">
        <v>0</v>
      </c>
      <c r="W411" s="54">
        <v>0</v>
      </c>
      <c r="X411" s="54">
        <v>0</v>
      </c>
      <c r="Y411" s="54">
        <v>0</v>
      </c>
    </row>
    <row r="412" spans="1:29" s="15" customFormat="1" ht="14" customHeight="1" x14ac:dyDescent="0.2">
      <c r="A412" s="17">
        <v>411</v>
      </c>
      <c r="B412" s="51" t="s">
        <v>5279</v>
      </c>
      <c r="C412" s="51" t="s">
        <v>5274</v>
      </c>
      <c r="D412" s="51" t="s">
        <v>5134</v>
      </c>
      <c r="E412" s="52" t="s">
        <v>5135</v>
      </c>
      <c r="F412" s="51" t="s">
        <v>2303</v>
      </c>
      <c r="G412" s="51"/>
      <c r="H412" s="51" t="s">
        <v>498</v>
      </c>
      <c r="I412" s="51"/>
      <c r="J412" s="53" t="s">
        <v>389</v>
      </c>
      <c r="K412" s="53"/>
      <c r="L412" s="53" t="s">
        <v>390</v>
      </c>
      <c r="M412" s="53" t="s">
        <v>30</v>
      </c>
      <c r="N412" s="53"/>
      <c r="O412" s="53">
        <v>2</v>
      </c>
      <c r="P412" s="53"/>
      <c r="Q412" s="53" t="s">
        <v>31</v>
      </c>
      <c r="R412" s="53"/>
      <c r="S412" s="72"/>
      <c r="T412" s="53" t="s">
        <v>5280</v>
      </c>
      <c r="U412" s="53" t="s">
        <v>5281</v>
      </c>
      <c r="V412" s="53">
        <v>0</v>
      </c>
      <c r="W412" s="53">
        <v>0</v>
      </c>
      <c r="X412" s="53">
        <v>0</v>
      </c>
      <c r="Y412" s="54">
        <v>1</v>
      </c>
      <c r="AC412" s="7"/>
    </row>
    <row r="413" spans="1:29" s="15" customFormat="1" ht="14" customHeight="1" x14ac:dyDescent="0.2">
      <c r="A413" s="17">
        <v>412</v>
      </c>
      <c r="B413" s="51" t="s">
        <v>5279</v>
      </c>
      <c r="C413" s="51" t="s">
        <v>5274</v>
      </c>
      <c r="D413" s="51" t="s">
        <v>5134</v>
      </c>
      <c r="E413" s="52" t="s">
        <v>5135</v>
      </c>
      <c r="F413" s="51" t="s">
        <v>2303</v>
      </c>
      <c r="G413" s="51"/>
      <c r="H413" s="51" t="s">
        <v>498</v>
      </c>
      <c r="I413" s="51"/>
      <c r="J413" s="53" t="s">
        <v>770</v>
      </c>
      <c r="K413" s="53"/>
      <c r="L413" s="53" t="s">
        <v>197</v>
      </c>
      <c r="M413" s="53" t="s">
        <v>30</v>
      </c>
      <c r="N413" s="53"/>
      <c r="O413" s="53">
        <v>5</v>
      </c>
      <c r="P413" s="53"/>
      <c r="Q413" s="53" t="s">
        <v>44</v>
      </c>
      <c r="R413" s="53"/>
      <c r="S413" s="72"/>
      <c r="T413" s="53" t="s">
        <v>5282</v>
      </c>
      <c r="U413" s="53" t="s">
        <v>5283</v>
      </c>
      <c r="V413" s="54">
        <v>0</v>
      </c>
      <c r="W413" s="54">
        <v>0</v>
      </c>
      <c r="X413" s="54">
        <v>0</v>
      </c>
      <c r="Y413" s="54">
        <v>0</v>
      </c>
    </row>
    <row r="414" spans="1:29" s="15" customFormat="1" ht="14" customHeight="1" x14ac:dyDescent="0.2">
      <c r="A414" s="17">
        <v>413</v>
      </c>
      <c r="B414" s="51" t="s">
        <v>5284</v>
      </c>
      <c r="C414" s="51" t="s">
        <v>5274</v>
      </c>
      <c r="D414" s="51" t="s">
        <v>5134</v>
      </c>
      <c r="E414" s="52" t="s">
        <v>5135</v>
      </c>
      <c r="F414" s="51" t="s">
        <v>2303</v>
      </c>
      <c r="G414" s="51"/>
      <c r="H414" s="51" t="s">
        <v>498</v>
      </c>
      <c r="I414" s="51"/>
      <c r="J414" s="53" t="s">
        <v>770</v>
      </c>
      <c r="K414" s="53"/>
      <c r="L414" s="53" t="s">
        <v>197</v>
      </c>
      <c r="M414" s="53" t="s">
        <v>30</v>
      </c>
      <c r="N414" s="53"/>
      <c r="O414" s="53">
        <v>7</v>
      </c>
      <c r="P414" s="53"/>
      <c r="Q414" s="53" t="s">
        <v>31</v>
      </c>
      <c r="R414" s="53"/>
      <c r="S414" s="72"/>
      <c r="T414" s="53" t="s">
        <v>5285</v>
      </c>
      <c r="U414" s="53" t="s">
        <v>5286</v>
      </c>
      <c r="V414" s="54">
        <v>1</v>
      </c>
      <c r="W414" s="54">
        <v>0</v>
      </c>
      <c r="X414" s="54">
        <v>0</v>
      </c>
      <c r="Y414" s="54">
        <v>1</v>
      </c>
      <c r="Z414" s="55" t="s">
        <v>5287</v>
      </c>
      <c r="AC414" s="7"/>
    </row>
    <row r="415" spans="1:29" s="15" customFormat="1" ht="14" customHeight="1" x14ac:dyDescent="0.2">
      <c r="A415" s="17">
        <v>414</v>
      </c>
      <c r="B415" s="51" t="s">
        <v>5284</v>
      </c>
      <c r="C415" s="51" t="s">
        <v>5274</v>
      </c>
      <c r="D415" s="51" t="s">
        <v>5134</v>
      </c>
      <c r="E415" s="52" t="s">
        <v>5135</v>
      </c>
      <c r="F415" s="51" t="s">
        <v>2303</v>
      </c>
      <c r="G415" s="51"/>
      <c r="H415" s="51" t="s">
        <v>498</v>
      </c>
      <c r="I415" s="51"/>
      <c r="J415" s="53" t="s">
        <v>389</v>
      </c>
      <c r="K415" s="53"/>
      <c r="L415" s="53" t="s">
        <v>390</v>
      </c>
      <c r="M415" s="53" t="s">
        <v>30</v>
      </c>
      <c r="N415" s="53"/>
      <c r="O415" s="53">
        <v>9</v>
      </c>
      <c r="P415" s="53"/>
      <c r="Q415" s="53" t="s">
        <v>31</v>
      </c>
      <c r="R415" s="53"/>
      <c r="S415" s="72"/>
      <c r="T415" s="53" t="s">
        <v>5288</v>
      </c>
      <c r="U415" s="53" t="s">
        <v>5289</v>
      </c>
      <c r="V415" s="54">
        <v>0</v>
      </c>
      <c r="W415" s="54">
        <v>0</v>
      </c>
      <c r="X415" s="54">
        <v>0</v>
      </c>
      <c r="Y415" s="54">
        <v>0</v>
      </c>
    </row>
    <row r="416" spans="1:29" s="15" customFormat="1" ht="14" customHeight="1" x14ac:dyDescent="0.2">
      <c r="A416" s="17">
        <v>415</v>
      </c>
      <c r="B416" s="51" t="s">
        <v>5290</v>
      </c>
      <c r="C416" s="51" t="s">
        <v>5274</v>
      </c>
      <c r="D416" s="51" t="s">
        <v>5134</v>
      </c>
      <c r="E416" s="52" t="s">
        <v>5135</v>
      </c>
      <c r="F416" s="51" t="s">
        <v>2303</v>
      </c>
      <c r="G416" s="51"/>
      <c r="H416" s="51" t="s">
        <v>498</v>
      </c>
      <c r="I416" s="51"/>
      <c r="J416" s="53" t="s">
        <v>196</v>
      </c>
      <c r="K416" s="53"/>
      <c r="L416" s="53" t="s">
        <v>2444</v>
      </c>
      <c r="M416" s="53" t="s">
        <v>30</v>
      </c>
      <c r="N416" s="53"/>
      <c r="O416" s="53">
        <v>2</v>
      </c>
      <c r="P416" s="53"/>
      <c r="Q416" s="53" t="s">
        <v>31</v>
      </c>
      <c r="R416" s="53"/>
      <c r="S416" s="72"/>
      <c r="T416" s="53" t="s">
        <v>5291</v>
      </c>
      <c r="U416" s="53" t="s">
        <v>5292</v>
      </c>
      <c r="V416" s="54">
        <v>0</v>
      </c>
      <c r="W416" s="54">
        <v>0</v>
      </c>
      <c r="X416" s="54">
        <v>0</v>
      </c>
      <c r="Y416" s="54">
        <v>0</v>
      </c>
    </row>
    <row r="417" spans="1:29" s="15" customFormat="1" ht="14" customHeight="1" x14ac:dyDescent="0.2">
      <c r="A417" s="17">
        <v>416</v>
      </c>
      <c r="B417" s="51" t="s">
        <v>5290</v>
      </c>
      <c r="C417" s="51" t="s">
        <v>5274</v>
      </c>
      <c r="D417" s="51" t="s">
        <v>5134</v>
      </c>
      <c r="E417" s="52" t="s">
        <v>5135</v>
      </c>
      <c r="F417" s="51" t="s">
        <v>2303</v>
      </c>
      <c r="G417" s="51"/>
      <c r="H417" s="51" t="s">
        <v>498</v>
      </c>
      <c r="I417" s="51"/>
      <c r="J417" s="53" t="s">
        <v>770</v>
      </c>
      <c r="K417" s="53"/>
      <c r="L417" s="53" t="s">
        <v>197</v>
      </c>
      <c r="M417" s="53" t="s">
        <v>30</v>
      </c>
      <c r="N417" s="53"/>
      <c r="O417" s="53">
        <v>8</v>
      </c>
      <c r="P417" s="53"/>
      <c r="Q417" s="53" t="s">
        <v>44</v>
      </c>
      <c r="R417" s="53"/>
      <c r="S417" s="72"/>
      <c r="T417" s="53" t="s">
        <v>5293</v>
      </c>
      <c r="U417" s="53" t="s">
        <v>5294</v>
      </c>
      <c r="V417" s="54">
        <v>1</v>
      </c>
      <c r="W417" s="54">
        <v>0</v>
      </c>
      <c r="X417" s="54">
        <v>1</v>
      </c>
      <c r="Y417" s="54">
        <v>0</v>
      </c>
      <c r="Z417" s="55" t="s">
        <v>5295</v>
      </c>
      <c r="AB417" s="7" t="s">
        <v>325</v>
      </c>
    </row>
    <row r="418" spans="1:29" s="15" customFormat="1" ht="14" customHeight="1" x14ac:dyDescent="0.2">
      <c r="A418" s="17">
        <v>417</v>
      </c>
      <c r="B418" s="51" t="s">
        <v>5290</v>
      </c>
      <c r="C418" s="51" t="s">
        <v>5274</v>
      </c>
      <c r="D418" s="51" t="s">
        <v>5134</v>
      </c>
      <c r="E418" s="52" t="s">
        <v>5135</v>
      </c>
      <c r="F418" s="51" t="s">
        <v>2303</v>
      </c>
      <c r="G418" s="51"/>
      <c r="H418" s="51" t="s">
        <v>498</v>
      </c>
      <c r="I418" s="51"/>
      <c r="J418" s="53" t="s">
        <v>389</v>
      </c>
      <c r="K418" s="53"/>
      <c r="L418" s="53" t="s">
        <v>390</v>
      </c>
      <c r="M418" s="53" t="s">
        <v>30</v>
      </c>
      <c r="N418" s="53"/>
      <c r="O418" s="53">
        <v>5</v>
      </c>
      <c r="P418" s="53"/>
      <c r="Q418" s="53" t="s">
        <v>31</v>
      </c>
      <c r="R418" s="53"/>
      <c r="S418" s="72"/>
      <c r="T418" s="53" t="s">
        <v>5296</v>
      </c>
      <c r="U418" s="53" t="s">
        <v>5297</v>
      </c>
      <c r="V418" s="54">
        <v>0</v>
      </c>
      <c r="W418" s="54">
        <v>0</v>
      </c>
      <c r="X418" s="54">
        <v>1</v>
      </c>
      <c r="Y418" s="54">
        <v>1</v>
      </c>
      <c r="AB418" s="7" t="s">
        <v>4326</v>
      </c>
      <c r="AC418" s="7"/>
    </row>
    <row r="419" spans="1:29" s="15" customFormat="1" ht="14" customHeight="1" x14ac:dyDescent="0.2">
      <c r="A419" s="17">
        <v>418</v>
      </c>
      <c r="B419" s="51" t="s">
        <v>5298</v>
      </c>
      <c r="C419" s="51" t="s">
        <v>5274</v>
      </c>
      <c r="D419" s="51" t="s">
        <v>5134</v>
      </c>
      <c r="E419" s="52" t="s">
        <v>5135</v>
      </c>
      <c r="F419" s="51" t="s">
        <v>2303</v>
      </c>
      <c r="G419" s="51"/>
      <c r="H419" s="51" t="s">
        <v>498</v>
      </c>
      <c r="I419" s="51"/>
      <c r="J419" s="53" t="s">
        <v>389</v>
      </c>
      <c r="K419" s="53"/>
      <c r="L419" s="53" t="s">
        <v>390</v>
      </c>
      <c r="M419" s="53" t="s">
        <v>30</v>
      </c>
      <c r="N419" s="53"/>
      <c r="O419" s="53">
        <v>7</v>
      </c>
      <c r="P419" s="53"/>
      <c r="Q419" s="53" t="s">
        <v>31</v>
      </c>
      <c r="R419" s="53"/>
      <c r="S419" s="72"/>
      <c r="T419" s="53" t="s">
        <v>5299</v>
      </c>
      <c r="U419" s="53" t="s">
        <v>5300</v>
      </c>
      <c r="V419" s="54">
        <v>1</v>
      </c>
      <c r="W419" s="54">
        <v>0</v>
      </c>
      <c r="X419" s="54">
        <v>0</v>
      </c>
      <c r="Y419" s="54">
        <v>0</v>
      </c>
      <c r="Z419" s="55" t="s">
        <v>5301</v>
      </c>
    </row>
    <row r="420" spans="1:29" s="15" customFormat="1" ht="14" customHeight="1" x14ac:dyDescent="0.2">
      <c r="A420" s="17">
        <v>419</v>
      </c>
      <c r="B420" s="51" t="s">
        <v>5298</v>
      </c>
      <c r="C420" s="51" t="s">
        <v>5274</v>
      </c>
      <c r="D420" s="51" t="s">
        <v>5134</v>
      </c>
      <c r="E420" s="52" t="s">
        <v>5135</v>
      </c>
      <c r="F420" s="51" t="s">
        <v>2303</v>
      </c>
      <c r="G420" s="51"/>
      <c r="H420" s="51" t="s">
        <v>498</v>
      </c>
      <c r="I420" s="51"/>
      <c r="J420" s="53" t="s">
        <v>770</v>
      </c>
      <c r="K420" s="53"/>
      <c r="L420" s="53" t="s">
        <v>197</v>
      </c>
      <c r="M420" s="53" t="s">
        <v>30</v>
      </c>
      <c r="N420" s="53"/>
      <c r="O420" s="53">
        <v>1.5</v>
      </c>
      <c r="P420" s="53"/>
      <c r="Q420" s="53" t="s">
        <v>44</v>
      </c>
      <c r="R420" s="53"/>
      <c r="S420" s="70"/>
      <c r="T420" s="53" t="s">
        <v>5302</v>
      </c>
      <c r="U420" s="53" t="s">
        <v>5303</v>
      </c>
      <c r="V420" s="54">
        <v>0</v>
      </c>
      <c r="W420" s="54">
        <v>0</v>
      </c>
      <c r="X420" s="54">
        <v>0</v>
      </c>
      <c r="Y420" s="54">
        <v>0</v>
      </c>
    </row>
    <row r="421" spans="1:29" s="15" customFormat="1" ht="14" customHeight="1" x14ac:dyDescent="0.2">
      <c r="A421" s="17">
        <v>420</v>
      </c>
      <c r="B421" s="51" t="s">
        <v>5298</v>
      </c>
      <c r="C421" s="51" t="s">
        <v>5274</v>
      </c>
      <c r="D421" s="51" t="s">
        <v>5134</v>
      </c>
      <c r="E421" s="52" t="s">
        <v>5135</v>
      </c>
      <c r="F421" s="51" t="s">
        <v>2303</v>
      </c>
      <c r="G421" s="51"/>
      <c r="H421" s="51" t="s">
        <v>498</v>
      </c>
      <c r="I421" s="51"/>
      <c r="J421" s="53" t="s">
        <v>196</v>
      </c>
      <c r="K421" s="53"/>
      <c r="L421" s="53" t="s">
        <v>2444</v>
      </c>
      <c r="M421" s="53" t="s">
        <v>30</v>
      </c>
      <c r="N421" s="53"/>
      <c r="O421" s="53">
        <v>3</v>
      </c>
      <c r="P421" s="53"/>
      <c r="Q421" s="53" t="s">
        <v>31</v>
      </c>
      <c r="R421" s="53"/>
      <c r="S421" s="70"/>
      <c r="T421" s="53" t="s">
        <v>5304</v>
      </c>
      <c r="U421" s="53" t="s">
        <v>5305</v>
      </c>
      <c r="V421" s="54">
        <v>0</v>
      </c>
      <c r="W421" s="54">
        <v>0</v>
      </c>
      <c r="X421" s="54">
        <v>0</v>
      </c>
      <c r="Y421" s="54">
        <v>1</v>
      </c>
      <c r="AC421" s="7" t="s">
        <v>168</v>
      </c>
    </row>
    <row r="422" spans="1:29" s="15" customFormat="1" ht="14" customHeight="1" x14ac:dyDescent="0.2">
      <c r="A422" s="17">
        <v>421</v>
      </c>
      <c r="B422" s="51" t="s">
        <v>5306</v>
      </c>
      <c r="C422" s="51" t="s">
        <v>5274</v>
      </c>
      <c r="D422" s="51" t="s">
        <v>5134</v>
      </c>
      <c r="E422" s="52" t="s">
        <v>5135</v>
      </c>
      <c r="F422" s="51" t="s">
        <v>2303</v>
      </c>
      <c r="G422" s="51"/>
      <c r="H422" s="51" t="s">
        <v>498</v>
      </c>
      <c r="I422" s="51"/>
      <c r="J422" s="53" t="s">
        <v>770</v>
      </c>
      <c r="K422" s="53"/>
      <c r="L422" s="53" t="s">
        <v>197</v>
      </c>
      <c r="M422" s="53" t="s">
        <v>30</v>
      </c>
      <c r="N422" s="53"/>
      <c r="O422" s="53">
        <v>5</v>
      </c>
      <c r="P422" s="53"/>
      <c r="Q422" s="53" t="s">
        <v>44</v>
      </c>
      <c r="R422" s="53"/>
      <c r="S422" s="70"/>
      <c r="T422" s="53" t="s">
        <v>5307</v>
      </c>
      <c r="U422" s="53" t="s">
        <v>5308</v>
      </c>
      <c r="V422" s="54">
        <v>0</v>
      </c>
      <c r="W422" s="54">
        <v>0</v>
      </c>
      <c r="X422" s="54">
        <v>0</v>
      </c>
      <c r="Y422" s="54">
        <v>0</v>
      </c>
    </row>
    <row r="423" spans="1:29" s="15" customFormat="1" ht="14" customHeight="1" x14ac:dyDescent="0.2">
      <c r="A423" s="17">
        <v>422</v>
      </c>
      <c r="B423" s="51" t="s">
        <v>5306</v>
      </c>
      <c r="C423" s="51" t="s">
        <v>5274</v>
      </c>
      <c r="D423" s="51" t="s">
        <v>5134</v>
      </c>
      <c r="E423" s="52" t="s">
        <v>5135</v>
      </c>
      <c r="F423" s="51" t="s">
        <v>2303</v>
      </c>
      <c r="G423" s="51"/>
      <c r="H423" s="51" t="s">
        <v>498</v>
      </c>
      <c r="I423" s="51"/>
      <c r="J423" s="53" t="s">
        <v>389</v>
      </c>
      <c r="K423" s="53"/>
      <c r="L423" s="53" t="s">
        <v>390</v>
      </c>
      <c r="M423" s="53" t="s">
        <v>30</v>
      </c>
      <c r="N423" s="53"/>
      <c r="O423" s="53">
        <v>6</v>
      </c>
      <c r="P423" s="53"/>
      <c r="Q423" s="53" t="s">
        <v>31</v>
      </c>
      <c r="R423" s="53"/>
      <c r="S423" s="70"/>
      <c r="T423" s="53" t="s">
        <v>5309</v>
      </c>
      <c r="U423" s="53" t="s">
        <v>5310</v>
      </c>
      <c r="V423" s="54">
        <v>1</v>
      </c>
      <c r="W423" s="54">
        <v>0</v>
      </c>
      <c r="X423" s="54">
        <v>0</v>
      </c>
      <c r="Y423" s="54">
        <v>0</v>
      </c>
      <c r="Z423" s="55" t="s">
        <v>5301</v>
      </c>
    </row>
    <row r="424" spans="1:29" s="15" customFormat="1" ht="14" customHeight="1" x14ac:dyDescent="0.2">
      <c r="A424" s="17">
        <v>423</v>
      </c>
      <c r="B424" s="51" t="s">
        <v>5306</v>
      </c>
      <c r="C424" s="51" t="s">
        <v>5274</v>
      </c>
      <c r="D424" s="51" t="s">
        <v>5134</v>
      </c>
      <c r="E424" s="52" t="s">
        <v>5135</v>
      </c>
      <c r="F424" s="51" t="s">
        <v>2303</v>
      </c>
      <c r="G424" s="51"/>
      <c r="H424" s="51" t="s">
        <v>498</v>
      </c>
      <c r="I424" s="51"/>
      <c r="J424" s="53" t="s">
        <v>196</v>
      </c>
      <c r="K424" s="53"/>
      <c r="L424" s="53" t="s">
        <v>2444</v>
      </c>
      <c r="M424" s="53" t="s">
        <v>30</v>
      </c>
      <c r="N424" s="53"/>
      <c r="O424" s="53">
        <v>5</v>
      </c>
      <c r="P424" s="53"/>
      <c r="Q424" s="53" t="s">
        <v>31</v>
      </c>
      <c r="R424" s="53"/>
      <c r="S424" s="70"/>
      <c r="T424" s="53" t="s">
        <v>5311</v>
      </c>
      <c r="U424" s="53" t="s">
        <v>5312</v>
      </c>
      <c r="V424" s="54">
        <v>0</v>
      </c>
      <c r="W424" s="54">
        <v>0</v>
      </c>
      <c r="X424" s="54">
        <v>0</v>
      </c>
      <c r="Y424" s="54">
        <v>0</v>
      </c>
    </row>
    <row r="425" spans="1:29" s="15" customFormat="1" ht="14" customHeight="1" x14ac:dyDescent="0.2">
      <c r="A425" s="17">
        <v>424</v>
      </c>
      <c r="B425" s="51" t="s">
        <v>5313</v>
      </c>
      <c r="C425" s="51" t="s">
        <v>5274</v>
      </c>
      <c r="D425" s="51" t="s">
        <v>5134</v>
      </c>
      <c r="E425" s="52" t="s">
        <v>5135</v>
      </c>
      <c r="F425" s="51" t="s">
        <v>2303</v>
      </c>
      <c r="G425" s="51"/>
      <c r="H425" s="51" t="s">
        <v>498</v>
      </c>
      <c r="I425" s="51"/>
      <c r="J425" s="53" t="s">
        <v>389</v>
      </c>
      <c r="K425" s="53"/>
      <c r="L425" s="53" t="s">
        <v>390</v>
      </c>
      <c r="M425" s="53" t="s">
        <v>30</v>
      </c>
      <c r="N425" s="53"/>
      <c r="O425" s="53">
        <v>10</v>
      </c>
      <c r="P425" s="53"/>
      <c r="Q425" s="53" t="s">
        <v>31</v>
      </c>
      <c r="R425" s="53"/>
      <c r="S425" s="49" t="s">
        <v>5314</v>
      </c>
      <c r="T425" s="53" t="s">
        <v>5315</v>
      </c>
      <c r="U425" s="53" t="s">
        <v>5316</v>
      </c>
      <c r="V425" s="54">
        <v>0</v>
      </c>
      <c r="W425" s="54">
        <v>0</v>
      </c>
      <c r="X425" s="54">
        <v>0</v>
      </c>
      <c r="Y425" s="54">
        <v>1</v>
      </c>
      <c r="AC425" s="7"/>
    </row>
    <row r="426" spans="1:29" s="15" customFormat="1" ht="14" customHeight="1" x14ac:dyDescent="0.2">
      <c r="A426" s="17">
        <v>425</v>
      </c>
      <c r="B426" s="51" t="s">
        <v>5313</v>
      </c>
      <c r="C426" s="51" t="s">
        <v>5274</v>
      </c>
      <c r="D426" s="51" t="s">
        <v>5134</v>
      </c>
      <c r="E426" s="52" t="s">
        <v>5135</v>
      </c>
      <c r="F426" s="51" t="s">
        <v>2303</v>
      </c>
      <c r="G426" s="51"/>
      <c r="H426" s="51" t="s">
        <v>498</v>
      </c>
      <c r="I426" s="51"/>
      <c r="J426" s="53" t="s">
        <v>770</v>
      </c>
      <c r="K426" s="53"/>
      <c r="L426" s="53" t="s">
        <v>197</v>
      </c>
      <c r="M426" s="53" t="s">
        <v>30</v>
      </c>
      <c r="N426" s="53"/>
      <c r="O426" s="53">
        <v>5</v>
      </c>
      <c r="P426" s="53"/>
      <c r="Q426" s="53" t="s">
        <v>44</v>
      </c>
      <c r="R426" s="53"/>
      <c r="S426" s="72"/>
      <c r="T426" s="53" t="s">
        <v>5317</v>
      </c>
      <c r="U426" s="53" t="s">
        <v>5318</v>
      </c>
      <c r="V426" s="54">
        <v>0</v>
      </c>
      <c r="W426" s="54">
        <v>0</v>
      </c>
      <c r="X426" s="54">
        <v>0</v>
      </c>
      <c r="Y426" s="54">
        <v>0</v>
      </c>
    </row>
    <row r="427" spans="1:29" s="15" customFormat="1" ht="14" customHeight="1" x14ac:dyDescent="0.2">
      <c r="A427" s="17">
        <v>426</v>
      </c>
      <c r="B427" s="51" t="s">
        <v>5319</v>
      </c>
      <c r="C427" s="51" t="s">
        <v>5274</v>
      </c>
      <c r="D427" s="51" t="s">
        <v>5134</v>
      </c>
      <c r="E427" s="52" t="s">
        <v>5135</v>
      </c>
      <c r="F427" s="51" t="s">
        <v>2303</v>
      </c>
      <c r="G427" s="51"/>
      <c r="H427" s="51" t="s">
        <v>498</v>
      </c>
      <c r="I427" s="51"/>
      <c r="J427" s="53" t="s">
        <v>196</v>
      </c>
      <c r="K427" s="53"/>
      <c r="L427" s="53" t="s">
        <v>2444</v>
      </c>
      <c r="M427" s="53" t="s">
        <v>30</v>
      </c>
      <c r="N427" s="53"/>
      <c r="O427" s="53" t="s">
        <v>3121</v>
      </c>
      <c r="P427" s="53"/>
      <c r="Q427" s="53" t="s">
        <v>31</v>
      </c>
      <c r="R427" s="53"/>
      <c r="S427" s="72"/>
      <c r="T427" s="53" t="s">
        <v>5320</v>
      </c>
      <c r="U427" s="53" t="s">
        <v>5321</v>
      </c>
      <c r="V427" s="54">
        <v>0</v>
      </c>
      <c r="W427" s="54">
        <v>0</v>
      </c>
      <c r="X427" s="54">
        <v>0</v>
      </c>
      <c r="Y427" s="54">
        <v>0</v>
      </c>
    </row>
    <row r="428" spans="1:29" s="15" customFormat="1" ht="14" customHeight="1" x14ac:dyDescent="0.2">
      <c r="A428" s="17">
        <v>427</v>
      </c>
      <c r="B428" s="51" t="s">
        <v>5319</v>
      </c>
      <c r="C428" s="51" t="s">
        <v>5274</v>
      </c>
      <c r="D428" s="51" t="s">
        <v>5134</v>
      </c>
      <c r="E428" s="52" t="s">
        <v>5135</v>
      </c>
      <c r="F428" s="51" t="s">
        <v>2303</v>
      </c>
      <c r="G428" s="51"/>
      <c r="H428" s="51" t="s">
        <v>498</v>
      </c>
      <c r="I428" s="51"/>
      <c r="J428" s="53" t="s">
        <v>196</v>
      </c>
      <c r="K428" s="53"/>
      <c r="L428" s="53" t="s">
        <v>2444</v>
      </c>
      <c r="M428" s="53" t="s">
        <v>30</v>
      </c>
      <c r="N428" s="53"/>
      <c r="O428" s="53" t="s">
        <v>3121</v>
      </c>
      <c r="P428" s="53"/>
      <c r="Q428" s="53" t="s">
        <v>31</v>
      </c>
      <c r="R428" s="53"/>
      <c r="S428" s="72"/>
      <c r="T428" s="53" t="s">
        <v>5322</v>
      </c>
      <c r="U428" s="53" t="s">
        <v>5323</v>
      </c>
      <c r="V428" s="54">
        <v>0</v>
      </c>
      <c r="W428" s="54">
        <v>0</v>
      </c>
      <c r="X428" s="54">
        <v>0</v>
      </c>
      <c r="Y428" s="54">
        <v>1</v>
      </c>
      <c r="AC428" s="7"/>
    </row>
    <row r="429" spans="1:29" s="15" customFormat="1" ht="14" customHeight="1" x14ac:dyDescent="0.2">
      <c r="A429" s="17">
        <v>428</v>
      </c>
      <c r="B429" s="51" t="s">
        <v>5319</v>
      </c>
      <c r="C429" s="51" t="s">
        <v>5324</v>
      </c>
      <c r="D429" s="51" t="s">
        <v>5134</v>
      </c>
      <c r="E429" s="52" t="s">
        <v>5135</v>
      </c>
      <c r="F429" s="51" t="s">
        <v>2303</v>
      </c>
      <c r="G429" s="51"/>
      <c r="H429" s="51" t="s">
        <v>498</v>
      </c>
      <c r="I429" s="51"/>
      <c r="J429" s="53" t="s">
        <v>196</v>
      </c>
      <c r="K429" s="53"/>
      <c r="L429" s="53" t="s">
        <v>2444</v>
      </c>
      <c r="M429" s="53" t="s">
        <v>30</v>
      </c>
      <c r="N429" s="53"/>
      <c r="O429" s="53" t="s">
        <v>3121</v>
      </c>
      <c r="P429" s="53"/>
      <c r="Q429" s="53" t="s">
        <v>31</v>
      </c>
      <c r="R429" s="53"/>
      <c r="S429" s="72"/>
      <c r="T429" s="53" t="s">
        <v>5325</v>
      </c>
      <c r="U429" s="53" t="s">
        <v>5326</v>
      </c>
      <c r="V429" s="54">
        <v>0</v>
      </c>
      <c r="W429" s="54">
        <v>0</v>
      </c>
      <c r="X429" s="54">
        <v>0</v>
      </c>
      <c r="Y429" s="54">
        <v>0</v>
      </c>
    </row>
    <row r="430" spans="1:29" s="15" customFormat="1" ht="14" customHeight="1" x14ac:dyDescent="0.2">
      <c r="A430" s="17">
        <v>429</v>
      </c>
      <c r="B430" s="51" t="s">
        <v>5327</v>
      </c>
      <c r="C430" s="51" t="s">
        <v>5324</v>
      </c>
      <c r="D430" s="51" t="s">
        <v>5134</v>
      </c>
      <c r="E430" s="52" t="s">
        <v>5135</v>
      </c>
      <c r="F430" s="51" t="s">
        <v>2303</v>
      </c>
      <c r="G430" s="51"/>
      <c r="H430" s="51" t="s">
        <v>498</v>
      </c>
      <c r="I430" s="51"/>
      <c r="J430" s="53" t="s">
        <v>196</v>
      </c>
      <c r="K430" s="53"/>
      <c r="L430" s="53" t="s">
        <v>2444</v>
      </c>
      <c r="M430" s="53" t="s">
        <v>30</v>
      </c>
      <c r="N430" s="53"/>
      <c r="O430" s="53">
        <v>2</v>
      </c>
      <c r="P430" s="53"/>
      <c r="Q430" s="53" t="s">
        <v>31</v>
      </c>
      <c r="R430" s="53"/>
      <c r="S430" s="49" t="s">
        <v>5328</v>
      </c>
      <c r="T430" s="53" t="s">
        <v>5329</v>
      </c>
      <c r="U430" s="53" t="s">
        <v>5330</v>
      </c>
      <c r="V430" s="54">
        <v>1</v>
      </c>
      <c r="W430" s="54">
        <v>0</v>
      </c>
      <c r="X430" s="54">
        <v>0</v>
      </c>
      <c r="Y430" s="54">
        <v>1</v>
      </c>
      <c r="Z430" s="7" t="s">
        <v>5331</v>
      </c>
      <c r="AC430" s="7"/>
    </row>
    <row r="431" spans="1:29" s="15" customFormat="1" ht="14" customHeight="1" x14ac:dyDescent="0.2">
      <c r="A431" s="17">
        <v>430</v>
      </c>
      <c r="B431" s="51" t="s">
        <v>5332</v>
      </c>
      <c r="C431" s="51" t="s">
        <v>5324</v>
      </c>
      <c r="D431" s="51" t="s">
        <v>5134</v>
      </c>
      <c r="E431" s="52" t="s">
        <v>5135</v>
      </c>
      <c r="F431" s="51" t="s">
        <v>2303</v>
      </c>
      <c r="G431" s="51"/>
      <c r="H431" s="51" t="s">
        <v>498</v>
      </c>
      <c r="I431" s="51"/>
      <c r="J431" s="53" t="s">
        <v>196</v>
      </c>
      <c r="K431" s="53"/>
      <c r="L431" s="53" t="s">
        <v>2444</v>
      </c>
      <c r="M431" s="53" t="s">
        <v>30</v>
      </c>
      <c r="N431" s="53"/>
      <c r="O431" s="53">
        <v>1.5</v>
      </c>
      <c r="P431" s="53"/>
      <c r="Q431" s="53" t="s">
        <v>31</v>
      </c>
      <c r="R431" s="53"/>
      <c r="S431" s="70"/>
      <c r="T431" s="53" t="s">
        <v>5333</v>
      </c>
      <c r="U431" s="53" t="s">
        <v>5334</v>
      </c>
      <c r="V431" s="54">
        <v>0</v>
      </c>
      <c r="W431" s="54">
        <v>0</v>
      </c>
      <c r="X431" s="54">
        <v>0</v>
      </c>
      <c r="Y431" s="54">
        <v>0</v>
      </c>
    </row>
    <row r="432" spans="1:29" s="15" customFormat="1" ht="14" customHeight="1" x14ac:dyDescent="0.2">
      <c r="A432" s="17">
        <v>431</v>
      </c>
      <c r="B432" s="51" t="s">
        <v>5332</v>
      </c>
      <c r="C432" s="51" t="s">
        <v>5324</v>
      </c>
      <c r="D432" s="51" t="s">
        <v>5134</v>
      </c>
      <c r="E432" s="52" t="s">
        <v>5135</v>
      </c>
      <c r="F432" s="51" t="s">
        <v>2303</v>
      </c>
      <c r="G432" s="51"/>
      <c r="H432" s="51" t="s">
        <v>498</v>
      </c>
      <c r="I432" s="51"/>
      <c r="J432" s="53" t="s">
        <v>196</v>
      </c>
      <c r="K432" s="53"/>
      <c r="L432" s="53" t="s">
        <v>2444</v>
      </c>
      <c r="M432" s="53" t="s">
        <v>30</v>
      </c>
      <c r="N432" s="53"/>
      <c r="O432" s="53">
        <v>1</v>
      </c>
      <c r="P432" s="53"/>
      <c r="Q432" s="53" t="s">
        <v>31</v>
      </c>
      <c r="R432" s="53"/>
      <c r="S432" s="49" t="s">
        <v>5335</v>
      </c>
      <c r="T432" s="53" t="s">
        <v>5336</v>
      </c>
      <c r="U432" s="53" t="s">
        <v>5337</v>
      </c>
      <c r="V432" s="54">
        <v>1</v>
      </c>
      <c r="W432" s="54">
        <v>0</v>
      </c>
      <c r="X432" s="54">
        <v>0</v>
      </c>
      <c r="Y432" s="54">
        <v>1</v>
      </c>
      <c r="Z432" s="7" t="s">
        <v>2996</v>
      </c>
      <c r="AC432" s="7"/>
    </row>
    <row r="433" spans="1:29" s="15" customFormat="1" ht="14" customHeight="1" x14ac:dyDescent="0.2">
      <c r="A433" s="17">
        <v>432</v>
      </c>
      <c r="B433" s="51" t="s">
        <v>5332</v>
      </c>
      <c r="C433" s="51" t="s">
        <v>5324</v>
      </c>
      <c r="D433" s="51" t="s">
        <v>5134</v>
      </c>
      <c r="E433" s="52" t="s">
        <v>5135</v>
      </c>
      <c r="F433" s="51" t="s">
        <v>2303</v>
      </c>
      <c r="G433" s="51"/>
      <c r="H433" s="51" t="s">
        <v>498</v>
      </c>
      <c r="I433" s="51"/>
      <c r="J433" s="53" t="s">
        <v>196</v>
      </c>
      <c r="K433" s="53"/>
      <c r="L433" s="53" t="s">
        <v>2444</v>
      </c>
      <c r="M433" s="53" t="s">
        <v>30</v>
      </c>
      <c r="N433" s="53"/>
      <c r="O433" s="53">
        <v>3</v>
      </c>
      <c r="P433" s="53"/>
      <c r="Q433" s="53" t="s">
        <v>31</v>
      </c>
      <c r="R433" s="53"/>
      <c r="S433" s="49" t="s">
        <v>5338</v>
      </c>
      <c r="T433" s="53" t="s">
        <v>5339</v>
      </c>
      <c r="U433" s="53" t="s">
        <v>5340</v>
      </c>
      <c r="V433" s="54">
        <v>1</v>
      </c>
      <c r="W433" s="54">
        <v>0</v>
      </c>
      <c r="X433" s="54">
        <v>0</v>
      </c>
      <c r="Y433" s="54">
        <v>1</v>
      </c>
      <c r="Z433" s="7" t="s">
        <v>2996</v>
      </c>
      <c r="AC433" s="7"/>
    </row>
    <row r="434" spans="1:29" s="15" customFormat="1" ht="14" customHeight="1" x14ac:dyDescent="0.2">
      <c r="A434" s="17">
        <v>433</v>
      </c>
      <c r="B434" s="51" t="s">
        <v>5332</v>
      </c>
      <c r="C434" s="51" t="s">
        <v>5324</v>
      </c>
      <c r="D434" s="51" t="s">
        <v>5134</v>
      </c>
      <c r="E434" s="52" t="s">
        <v>5135</v>
      </c>
      <c r="F434" s="51" t="s">
        <v>2303</v>
      </c>
      <c r="G434" s="51"/>
      <c r="H434" s="51" t="s">
        <v>498</v>
      </c>
      <c r="I434" s="51"/>
      <c r="J434" s="53" t="s">
        <v>196</v>
      </c>
      <c r="K434" s="53"/>
      <c r="L434" s="53" t="s">
        <v>2444</v>
      </c>
      <c r="M434" s="53" t="s">
        <v>30</v>
      </c>
      <c r="N434" s="53"/>
      <c r="O434" s="53" t="s">
        <v>3341</v>
      </c>
      <c r="P434" s="53"/>
      <c r="Q434" s="53" t="s">
        <v>31</v>
      </c>
      <c r="R434" s="53"/>
      <c r="S434" s="72"/>
      <c r="T434" s="53" t="s">
        <v>5341</v>
      </c>
      <c r="U434" s="53" t="s">
        <v>5342</v>
      </c>
      <c r="V434" s="54">
        <v>0</v>
      </c>
      <c r="W434" s="54">
        <v>0</v>
      </c>
      <c r="X434" s="54">
        <v>0</v>
      </c>
      <c r="Y434" s="54">
        <v>0</v>
      </c>
    </row>
    <row r="435" spans="1:29" s="15" customFormat="1" ht="14" customHeight="1" x14ac:dyDescent="0.2">
      <c r="A435" s="17">
        <v>434</v>
      </c>
      <c r="B435" s="51" t="s">
        <v>5332</v>
      </c>
      <c r="C435" s="51" t="s">
        <v>5324</v>
      </c>
      <c r="D435" s="51" t="s">
        <v>5134</v>
      </c>
      <c r="E435" s="52" t="s">
        <v>5135</v>
      </c>
      <c r="F435" s="51" t="s">
        <v>2303</v>
      </c>
      <c r="G435" s="51"/>
      <c r="H435" s="51" t="s">
        <v>498</v>
      </c>
      <c r="I435" s="51"/>
      <c r="J435" s="53" t="s">
        <v>196</v>
      </c>
      <c r="K435" s="53"/>
      <c r="L435" s="53" t="s">
        <v>2444</v>
      </c>
      <c r="M435" s="53" t="s">
        <v>30</v>
      </c>
      <c r="N435" s="53"/>
      <c r="O435" s="53">
        <v>1</v>
      </c>
      <c r="P435" s="53"/>
      <c r="Q435" s="53" t="s">
        <v>44</v>
      </c>
      <c r="R435" s="53"/>
      <c r="S435" s="72"/>
      <c r="T435" s="53" t="s">
        <v>5343</v>
      </c>
      <c r="U435" s="53" t="s">
        <v>5344</v>
      </c>
      <c r="V435" s="54">
        <v>0</v>
      </c>
      <c r="W435" s="54">
        <v>0</v>
      </c>
      <c r="X435" s="54">
        <v>0</v>
      </c>
      <c r="Y435" s="54">
        <v>0</v>
      </c>
    </row>
    <row r="436" spans="1:29" s="15" customFormat="1" ht="14" customHeight="1" x14ac:dyDescent="0.2">
      <c r="A436" s="17">
        <v>435</v>
      </c>
      <c r="B436" s="51" t="s">
        <v>5345</v>
      </c>
      <c r="C436" s="51" t="s">
        <v>5324</v>
      </c>
      <c r="D436" s="51" t="s">
        <v>5134</v>
      </c>
      <c r="E436" s="52" t="s">
        <v>5135</v>
      </c>
      <c r="F436" s="51" t="s">
        <v>2303</v>
      </c>
      <c r="G436" s="51"/>
      <c r="H436" s="51" t="s">
        <v>498</v>
      </c>
      <c r="I436" s="51"/>
      <c r="J436" s="53" t="s">
        <v>196</v>
      </c>
      <c r="K436" s="53"/>
      <c r="L436" s="53" t="s">
        <v>2444</v>
      </c>
      <c r="M436" s="53" t="s">
        <v>30</v>
      </c>
      <c r="N436" s="53"/>
      <c r="O436" s="53">
        <v>1</v>
      </c>
      <c r="P436" s="53"/>
      <c r="Q436" s="53" t="s">
        <v>31</v>
      </c>
      <c r="R436" s="53"/>
      <c r="S436" s="72"/>
      <c r="T436" s="53" t="s">
        <v>5346</v>
      </c>
      <c r="U436" s="53" t="s">
        <v>5347</v>
      </c>
      <c r="V436" s="54">
        <v>0</v>
      </c>
      <c r="W436" s="54">
        <v>0</v>
      </c>
      <c r="X436" s="54">
        <v>0</v>
      </c>
      <c r="Y436" s="54">
        <v>0</v>
      </c>
    </row>
    <row r="437" spans="1:29" s="15" customFormat="1" ht="14" customHeight="1" x14ac:dyDescent="0.2">
      <c r="A437" s="17">
        <v>436</v>
      </c>
      <c r="B437" s="51" t="s">
        <v>5345</v>
      </c>
      <c r="C437" s="51" t="s">
        <v>5324</v>
      </c>
      <c r="D437" s="51" t="s">
        <v>5134</v>
      </c>
      <c r="E437" s="52" t="s">
        <v>5135</v>
      </c>
      <c r="F437" s="51" t="s">
        <v>2303</v>
      </c>
      <c r="G437" s="51"/>
      <c r="H437" s="51" t="s">
        <v>498</v>
      </c>
      <c r="I437" s="51"/>
      <c r="J437" s="53" t="s">
        <v>196</v>
      </c>
      <c r="K437" s="53"/>
      <c r="L437" s="53" t="s">
        <v>2444</v>
      </c>
      <c r="M437" s="53" t="s">
        <v>30</v>
      </c>
      <c r="N437" s="53"/>
      <c r="O437" s="53">
        <v>4</v>
      </c>
      <c r="P437" s="53"/>
      <c r="Q437" s="53" t="s">
        <v>31</v>
      </c>
      <c r="R437" s="53"/>
      <c r="S437" s="72"/>
      <c r="T437" s="53" t="s">
        <v>5348</v>
      </c>
      <c r="U437" s="53" t="s">
        <v>5349</v>
      </c>
      <c r="V437" s="54">
        <v>0</v>
      </c>
      <c r="W437" s="54">
        <v>0</v>
      </c>
      <c r="X437" s="54">
        <v>0</v>
      </c>
      <c r="Y437" s="53">
        <v>0</v>
      </c>
    </row>
    <row r="438" spans="1:29" s="15" customFormat="1" ht="14" customHeight="1" x14ac:dyDescent="0.2">
      <c r="A438" s="17">
        <v>437</v>
      </c>
      <c r="B438" s="51" t="s">
        <v>5345</v>
      </c>
      <c r="C438" s="51" t="s">
        <v>5324</v>
      </c>
      <c r="D438" s="51" t="s">
        <v>5134</v>
      </c>
      <c r="E438" s="52" t="s">
        <v>5135</v>
      </c>
      <c r="F438" s="51" t="s">
        <v>2303</v>
      </c>
      <c r="G438" s="51"/>
      <c r="H438" s="51" t="s">
        <v>498</v>
      </c>
      <c r="I438" s="51"/>
      <c r="J438" s="53" t="s">
        <v>196</v>
      </c>
      <c r="K438" s="53"/>
      <c r="L438" s="53" t="s">
        <v>2444</v>
      </c>
      <c r="M438" s="53" t="s">
        <v>30</v>
      </c>
      <c r="N438" s="53"/>
      <c r="O438" s="53">
        <v>3</v>
      </c>
      <c r="P438" s="53"/>
      <c r="Q438" s="53" t="s">
        <v>31</v>
      </c>
      <c r="R438" s="53"/>
      <c r="S438" s="72"/>
      <c r="T438" s="53" t="s">
        <v>5350</v>
      </c>
      <c r="U438" s="53" t="s">
        <v>5351</v>
      </c>
      <c r="V438" s="54">
        <v>0</v>
      </c>
      <c r="W438" s="54">
        <v>0</v>
      </c>
      <c r="X438" s="54">
        <v>0</v>
      </c>
      <c r="Y438" s="54">
        <v>0</v>
      </c>
    </row>
    <row r="439" spans="1:29" s="15" customFormat="1" ht="14" customHeight="1" x14ac:dyDescent="0.2">
      <c r="A439" s="17">
        <v>438</v>
      </c>
      <c r="B439" s="51" t="s">
        <v>5352</v>
      </c>
      <c r="C439" s="51" t="s">
        <v>5324</v>
      </c>
      <c r="D439" s="51" t="s">
        <v>5134</v>
      </c>
      <c r="E439" s="52" t="s">
        <v>5135</v>
      </c>
      <c r="F439" s="51" t="s">
        <v>2303</v>
      </c>
      <c r="G439" s="51"/>
      <c r="H439" s="51" t="s">
        <v>498</v>
      </c>
      <c r="I439" s="51"/>
      <c r="J439" s="53" t="s">
        <v>196</v>
      </c>
      <c r="K439" s="53"/>
      <c r="L439" s="53" t="s">
        <v>2444</v>
      </c>
      <c r="M439" s="53" t="s">
        <v>30</v>
      </c>
      <c r="N439" s="53"/>
      <c r="O439" s="53" t="s">
        <v>3170</v>
      </c>
      <c r="P439" s="53"/>
      <c r="Q439" s="53" t="s">
        <v>31</v>
      </c>
      <c r="R439" s="53"/>
      <c r="S439" s="72"/>
      <c r="T439" s="53" t="s">
        <v>5353</v>
      </c>
      <c r="U439" s="53" t="s">
        <v>5354</v>
      </c>
      <c r="V439" s="54">
        <v>0</v>
      </c>
      <c r="W439" s="54">
        <v>0</v>
      </c>
      <c r="X439" s="54">
        <v>0</v>
      </c>
      <c r="Y439" s="54">
        <v>0</v>
      </c>
    </row>
    <row r="440" spans="1:29" s="15" customFormat="1" ht="14" customHeight="1" x14ac:dyDescent="0.2">
      <c r="A440" s="17">
        <v>439</v>
      </c>
      <c r="B440" s="51" t="s">
        <v>5352</v>
      </c>
      <c r="C440" s="51" t="s">
        <v>5324</v>
      </c>
      <c r="D440" s="51" t="s">
        <v>5134</v>
      </c>
      <c r="E440" s="52" t="s">
        <v>5135</v>
      </c>
      <c r="F440" s="51" t="s">
        <v>2303</v>
      </c>
      <c r="G440" s="51"/>
      <c r="H440" s="51" t="s">
        <v>498</v>
      </c>
      <c r="I440" s="51"/>
      <c r="J440" s="53" t="s">
        <v>196</v>
      </c>
      <c r="K440" s="53"/>
      <c r="L440" s="53" t="s">
        <v>2444</v>
      </c>
      <c r="M440" s="53" t="s">
        <v>30</v>
      </c>
      <c r="N440" s="53"/>
      <c r="O440" s="53" t="s">
        <v>3170</v>
      </c>
      <c r="P440" s="53"/>
      <c r="Q440" s="53" t="s">
        <v>31</v>
      </c>
      <c r="R440" s="53"/>
      <c r="S440" s="72"/>
      <c r="T440" s="53" t="s">
        <v>5355</v>
      </c>
      <c r="U440" s="53" t="s">
        <v>5356</v>
      </c>
      <c r="V440" s="63">
        <v>1</v>
      </c>
      <c r="W440" s="63">
        <v>1</v>
      </c>
      <c r="X440" s="63">
        <v>0</v>
      </c>
      <c r="Y440" s="54">
        <v>0</v>
      </c>
      <c r="Z440" s="7" t="s">
        <v>2996</v>
      </c>
      <c r="AA440" s="55" t="s">
        <v>5357</v>
      </c>
    </row>
    <row r="441" spans="1:29" s="15" customFormat="1" ht="14" customHeight="1" x14ac:dyDescent="0.2">
      <c r="A441" s="17">
        <v>440</v>
      </c>
      <c r="B441" s="51" t="s">
        <v>5352</v>
      </c>
      <c r="C441" s="51" t="s">
        <v>5324</v>
      </c>
      <c r="D441" s="51" t="s">
        <v>5134</v>
      </c>
      <c r="E441" s="52" t="s">
        <v>5135</v>
      </c>
      <c r="F441" s="51" t="s">
        <v>2303</v>
      </c>
      <c r="G441" s="51"/>
      <c r="H441" s="51" t="s">
        <v>498</v>
      </c>
      <c r="I441" s="51"/>
      <c r="J441" s="53" t="s">
        <v>196</v>
      </c>
      <c r="K441" s="53"/>
      <c r="L441" s="53" t="s">
        <v>2444</v>
      </c>
      <c r="M441" s="53" t="s">
        <v>30</v>
      </c>
      <c r="N441" s="53"/>
      <c r="O441" s="53">
        <v>3</v>
      </c>
      <c r="P441" s="53"/>
      <c r="Q441" s="53" t="s">
        <v>31</v>
      </c>
      <c r="R441" s="53"/>
      <c r="S441" s="72"/>
      <c r="T441" s="53" t="s">
        <v>5358</v>
      </c>
      <c r="U441" s="53" t="s">
        <v>5359</v>
      </c>
      <c r="V441" s="63">
        <v>0</v>
      </c>
      <c r="W441" s="63">
        <v>0</v>
      </c>
      <c r="X441" s="63">
        <v>0</v>
      </c>
      <c r="Y441" s="54">
        <v>0</v>
      </c>
    </row>
    <row r="442" spans="1:29" s="15" customFormat="1" ht="14" customHeight="1" x14ac:dyDescent="0.2">
      <c r="A442" s="17">
        <v>441</v>
      </c>
      <c r="B442" s="51" t="s">
        <v>5360</v>
      </c>
      <c r="C442" s="51" t="s">
        <v>5324</v>
      </c>
      <c r="D442" s="51" t="s">
        <v>5134</v>
      </c>
      <c r="E442" s="52" t="s">
        <v>5135</v>
      </c>
      <c r="F442" s="51" t="s">
        <v>2303</v>
      </c>
      <c r="G442" s="51"/>
      <c r="H442" s="51" t="s">
        <v>498</v>
      </c>
      <c r="I442" s="51"/>
      <c r="J442" s="53" t="s">
        <v>389</v>
      </c>
      <c r="K442" s="53"/>
      <c r="L442" s="53" t="s">
        <v>390</v>
      </c>
      <c r="M442" s="53" t="s">
        <v>30</v>
      </c>
      <c r="N442" s="53"/>
      <c r="O442" s="53">
        <v>3</v>
      </c>
      <c r="P442" s="53"/>
      <c r="Q442" s="53" t="s">
        <v>31</v>
      </c>
      <c r="R442" s="53"/>
      <c r="S442" s="72"/>
      <c r="T442" s="53" t="s">
        <v>5361</v>
      </c>
      <c r="U442" s="53" t="s">
        <v>5362</v>
      </c>
      <c r="V442" s="54">
        <v>1</v>
      </c>
      <c r="W442" s="54">
        <v>0</v>
      </c>
      <c r="X442" s="54">
        <v>0</v>
      </c>
      <c r="Y442" s="54">
        <v>0</v>
      </c>
      <c r="Z442" s="55" t="s">
        <v>209</v>
      </c>
    </row>
    <row r="443" spans="1:29" s="15" customFormat="1" ht="14" customHeight="1" x14ac:dyDescent="0.2">
      <c r="A443" s="17">
        <v>442</v>
      </c>
      <c r="B443" s="51" t="s">
        <v>5360</v>
      </c>
      <c r="C443" s="51" t="s">
        <v>5324</v>
      </c>
      <c r="D443" s="51" t="s">
        <v>5134</v>
      </c>
      <c r="E443" s="52" t="s">
        <v>5135</v>
      </c>
      <c r="F443" s="51" t="s">
        <v>2303</v>
      </c>
      <c r="G443" s="51"/>
      <c r="H443" s="51" t="s">
        <v>498</v>
      </c>
      <c r="I443" s="51"/>
      <c r="J443" s="53" t="s">
        <v>770</v>
      </c>
      <c r="K443" s="53"/>
      <c r="L443" s="53" t="s">
        <v>197</v>
      </c>
      <c r="M443" s="53" t="s">
        <v>30</v>
      </c>
      <c r="N443" s="53"/>
      <c r="O443" s="53">
        <v>7</v>
      </c>
      <c r="P443" s="53"/>
      <c r="Q443" s="53" t="s">
        <v>44</v>
      </c>
      <c r="R443" s="53"/>
      <c r="S443" s="72"/>
      <c r="T443" s="53" t="s">
        <v>5363</v>
      </c>
      <c r="U443" s="53" t="s">
        <v>5364</v>
      </c>
      <c r="V443" s="54">
        <v>0</v>
      </c>
      <c r="W443" s="54">
        <v>0</v>
      </c>
      <c r="X443" s="54">
        <v>0</v>
      </c>
      <c r="Y443" s="54">
        <v>0</v>
      </c>
    </row>
    <row r="444" spans="1:29" s="15" customFormat="1" ht="14" customHeight="1" x14ac:dyDescent="0.2">
      <c r="A444" s="17">
        <v>443</v>
      </c>
      <c r="B444" s="51" t="s">
        <v>5365</v>
      </c>
      <c r="C444" s="51" t="s">
        <v>5324</v>
      </c>
      <c r="D444" s="51" t="s">
        <v>5134</v>
      </c>
      <c r="E444" s="52" t="s">
        <v>5135</v>
      </c>
      <c r="F444" s="51" t="s">
        <v>2303</v>
      </c>
      <c r="G444" s="51"/>
      <c r="H444" s="51" t="s">
        <v>498</v>
      </c>
      <c r="I444" s="51"/>
      <c r="J444" s="53" t="s">
        <v>770</v>
      </c>
      <c r="K444" s="53"/>
      <c r="L444" s="53" t="s">
        <v>197</v>
      </c>
      <c r="M444" s="53" t="s">
        <v>30</v>
      </c>
      <c r="N444" s="53"/>
      <c r="O444" s="53">
        <v>5</v>
      </c>
      <c r="P444" s="53"/>
      <c r="Q444" s="53" t="s">
        <v>31</v>
      </c>
      <c r="R444" s="53"/>
      <c r="S444" s="72"/>
      <c r="T444" s="53" t="s">
        <v>5366</v>
      </c>
      <c r="U444" s="53" t="s">
        <v>5367</v>
      </c>
      <c r="V444" s="54">
        <v>0</v>
      </c>
      <c r="W444" s="54">
        <v>0</v>
      </c>
      <c r="X444" s="54">
        <v>0</v>
      </c>
      <c r="Y444" s="54">
        <v>1</v>
      </c>
      <c r="AC444" s="7" t="s">
        <v>168</v>
      </c>
    </row>
    <row r="445" spans="1:29" s="15" customFormat="1" ht="14" customHeight="1" x14ac:dyDescent="0.2">
      <c r="A445" s="17">
        <v>444</v>
      </c>
      <c r="B445" s="51" t="s">
        <v>5365</v>
      </c>
      <c r="C445" s="51" t="s">
        <v>5324</v>
      </c>
      <c r="D445" s="51" t="s">
        <v>5134</v>
      </c>
      <c r="E445" s="52" t="s">
        <v>5135</v>
      </c>
      <c r="F445" s="51" t="s">
        <v>2303</v>
      </c>
      <c r="G445" s="51"/>
      <c r="H445" s="51" t="s">
        <v>498</v>
      </c>
      <c r="I445" s="51"/>
      <c r="J445" s="53" t="s">
        <v>389</v>
      </c>
      <c r="K445" s="53"/>
      <c r="L445" s="53" t="s">
        <v>390</v>
      </c>
      <c r="M445" s="53" t="s">
        <v>30</v>
      </c>
      <c r="N445" s="53"/>
      <c r="O445" s="53">
        <v>3</v>
      </c>
      <c r="P445" s="53"/>
      <c r="Q445" s="53" t="s">
        <v>44</v>
      </c>
      <c r="R445" s="53"/>
      <c r="S445" s="72"/>
      <c r="T445" s="53" t="s">
        <v>5368</v>
      </c>
      <c r="U445" s="53" t="s">
        <v>5369</v>
      </c>
      <c r="V445" s="54">
        <v>0</v>
      </c>
      <c r="W445" s="54">
        <v>0</v>
      </c>
      <c r="X445" s="54">
        <v>0</v>
      </c>
      <c r="Y445" s="54">
        <v>0</v>
      </c>
    </row>
    <row r="446" spans="1:29" s="15" customFormat="1" ht="14" customHeight="1" x14ac:dyDescent="0.2">
      <c r="A446" s="17">
        <v>445</v>
      </c>
      <c r="B446" s="51" t="s">
        <v>5370</v>
      </c>
      <c r="C446" s="51" t="s">
        <v>5324</v>
      </c>
      <c r="D446" s="51" t="s">
        <v>5134</v>
      </c>
      <c r="E446" s="52" t="s">
        <v>5135</v>
      </c>
      <c r="F446" s="51" t="s">
        <v>2303</v>
      </c>
      <c r="G446" s="51"/>
      <c r="H446" s="51" t="s">
        <v>498</v>
      </c>
      <c r="I446" s="51"/>
      <c r="J446" s="53" t="s">
        <v>770</v>
      </c>
      <c r="K446" s="53"/>
      <c r="L446" s="53" t="s">
        <v>197</v>
      </c>
      <c r="M446" s="53" t="s">
        <v>30</v>
      </c>
      <c r="N446" s="53"/>
      <c r="O446" s="53">
        <v>5</v>
      </c>
      <c r="P446" s="53"/>
      <c r="Q446" s="53" t="s">
        <v>44</v>
      </c>
      <c r="R446" s="53"/>
      <c r="S446" s="72"/>
      <c r="T446" s="53" t="s">
        <v>5371</v>
      </c>
      <c r="U446" s="53" t="s">
        <v>5372</v>
      </c>
      <c r="V446" s="54">
        <v>0</v>
      </c>
      <c r="W446" s="54">
        <v>0</v>
      </c>
      <c r="X446" s="54">
        <v>0</v>
      </c>
      <c r="Y446" s="54">
        <v>0</v>
      </c>
    </row>
    <row r="447" spans="1:29" s="15" customFormat="1" ht="14" customHeight="1" x14ac:dyDescent="0.2">
      <c r="A447" s="17">
        <v>446</v>
      </c>
      <c r="B447" s="51" t="s">
        <v>5370</v>
      </c>
      <c r="C447" s="51" t="s">
        <v>5324</v>
      </c>
      <c r="D447" s="51" t="s">
        <v>5134</v>
      </c>
      <c r="E447" s="52" t="s">
        <v>5135</v>
      </c>
      <c r="F447" s="51" t="s">
        <v>2303</v>
      </c>
      <c r="G447" s="51"/>
      <c r="H447" s="51" t="s">
        <v>498</v>
      </c>
      <c r="I447" s="51"/>
      <c r="J447" s="53" t="s">
        <v>770</v>
      </c>
      <c r="K447" s="53"/>
      <c r="L447" s="53" t="s">
        <v>197</v>
      </c>
      <c r="M447" s="53" t="s">
        <v>30</v>
      </c>
      <c r="N447" s="53"/>
      <c r="O447" s="53">
        <v>3</v>
      </c>
      <c r="P447" s="53"/>
      <c r="Q447" s="53" t="s">
        <v>31</v>
      </c>
      <c r="R447" s="53"/>
      <c r="S447" s="72"/>
      <c r="T447" s="53" t="s">
        <v>5373</v>
      </c>
      <c r="U447" s="53" t="s">
        <v>5374</v>
      </c>
      <c r="V447" s="54">
        <v>1</v>
      </c>
      <c r="W447" s="54">
        <v>0</v>
      </c>
      <c r="X447" s="54">
        <v>0</v>
      </c>
      <c r="Y447" s="54">
        <v>0</v>
      </c>
      <c r="Z447" s="7" t="s">
        <v>5375</v>
      </c>
    </row>
    <row r="448" spans="1:29" s="15" customFormat="1" ht="14" customHeight="1" x14ac:dyDescent="0.2">
      <c r="A448" s="17">
        <v>447</v>
      </c>
      <c r="B448" s="51" t="s">
        <v>5376</v>
      </c>
      <c r="C448" s="51" t="s">
        <v>5324</v>
      </c>
      <c r="D448" s="51" t="s">
        <v>5134</v>
      </c>
      <c r="E448" s="52" t="s">
        <v>5135</v>
      </c>
      <c r="F448" s="51" t="s">
        <v>2303</v>
      </c>
      <c r="G448" s="51"/>
      <c r="H448" s="51" t="s">
        <v>498</v>
      </c>
      <c r="I448" s="51"/>
      <c r="J448" s="53" t="s">
        <v>770</v>
      </c>
      <c r="K448" s="53"/>
      <c r="L448" s="53" t="s">
        <v>197</v>
      </c>
      <c r="M448" s="53" t="s">
        <v>30</v>
      </c>
      <c r="N448" s="53"/>
      <c r="O448" s="53">
        <v>7</v>
      </c>
      <c r="P448" s="53"/>
      <c r="Q448" s="53" t="s">
        <v>44</v>
      </c>
      <c r="R448" s="53"/>
      <c r="S448" s="72"/>
      <c r="T448" s="53" t="s">
        <v>5377</v>
      </c>
      <c r="U448" s="53" t="s">
        <v>5378</v>
      </c>
      <c r="V448" s="63">
        <v>0</v>
      </c>
      <c r="W448" s="63">
        <v>0</v>
      </c>
      <c r="X448" s="63">
        <v>1</v>
      </c>
      <c r="Y448" s="53">
        <v>0</v>
      </c>
      <c r="AB448" s="7" t="s">
        <v>2980</v>
      </c>
    </row>
    <row r="449" spans="1:29" s="15" customFormat="1" ht="14" customHeight="1" x14ac:dyDescent="0.2">
      <c r="A449" s="17">
        <v>448</v>
      </c>
      <c r="B449" s="51" t="s">
        <v>5376</v>
      </c>
      <c r="C449" s="51" t="s">
        <v>5324</v>
      </c>
      <c r="D449" s="51" t="s">
        <v>5134</v>
      </c>
      <c r="E449" s="52" t="s">
        <v>5135</v>
      </c>
      <c r="F449" s="51" t="s">
        <v>2303</v>
      </c>
      <c r="G449" s="51"/>
      <c r="H449" s="51" t="s">
        <v>498</v>
      </c>
      <c r="I449" s="51"/>
      <c r="J449" s="53" t="s">
        <v>196</v>
      </c>
      <c r="K449" s="53"/>
      <c r="L449" s="53" t="s">
        <v>2444</v>
      </c>
      <c r="M449" s="53" t="s">
        <v>30</v>
      </c>
      <c r="N449" s="53"/>
      <c r="O449" s="53" t="s">
        <v>3121</v>
      </c>
      <c r="P449" s="53"/>
      <c r="Q449" s="53" t="s">
        <v>44</v>
      </c>
      <c r="R449" s="53"/>
      <c r="S449" s="49" t="s">
        <v>5379</v>
      </c>
      <c r="T449" s="53" t="s">
        <v>5380</v>
      </c>
      <c r="U449" s="53" t="s">
        <v>5381</v>
      </c>
      <c r="V449" s="63">
        <v>1</v>
      </c>
      <c r="W449" s="63">
        <v>0</v>
      </c>
      <c r="X449" s="63">
        <v>1</v>
      </c>
      <c r="Y449" s="54">
        <v>1</v>
      </c>
      <c r="Z449" s="7" t="s">
        <v>2996</v>
      </c>
      <c r="AB449" s="7" t="s">
        <v>1994</v>
      </c>
      <c r="AC449" s="7" t="s">
        <v>168</v>
      </c>
    </row>
    <row r="450" spans="1:29" s="15" customFormat="1" ht="14" customHeight="1" x14ac:dyDescent="0.2">
      <c r="A450" s="17">
        <v>449</v>
      </c>
      <c r="B450" s="51" t="s">
        <v>5376</v>
      </c>
      <c r="C450" s="51" t="s">
        <v>5324</v>
      </c>
      <c r="D450" s="51" t="s">
        <v>5134</v>
      </c>
      <c r="E450" s="52" t="s">
        <v>5135</v>
      </c>
      <c r="F450" s="51" t="s">
        <v>2303</v>
      </c>
      <c r="G450" s="51"/>
      <c r="H450" s="51" t="s">
        <v>498</v>
      </c>
      <c r="I450" s="51"/>
      <c r="J450" s="53" t="s">
        <v>196</v>
      </c>
      <c r="K450" s="53"/>
      <c r="L450" s="53" t="s">
        <v>2444</v>
      </c>
      <c r="M450" s="53" t="s">
        <v>30</v>
      </c>
      <c r="N450" s="53"/>
      <c r="O450" s="53" t="s">
        <v>3314</v>
      </c>
      <c r="P450" s="53"/>
      <c r="Q450" s="53" t="s">
        <v>44</v>
      </c>
      <c r="R450" s="53"/>
      <c r="S450" s="72"/>
      <c r="T450" s="53" t="s">
        <v>5382</v>
      </c>
      <c r="U450" s="53" t="s">
        <v>5383</v>
      </c>
      <c r="V450" s="54">
        <v>0</v>
      </c>
      <c r="W450" s="54">
        <v>0</v>
      </c>
      <c r="X450" s="54">
        <v>0</v>
      </c>
      <c r="Y450" s="54">
        <v>0</v>
      </c>
    </row>
    <row r="451" spans="1:29" s="15" customFormat="1" ht="14" customHeight="1" x14ac:dyDescent="0.2">
      <c r="A451" s="17">
        <v>450</v>
      </c>
      <c r="B451" s="51" t="s">
        <v>2593</v>
      </c>
      <c r="C451" s="51" t="s">
        <v>5324</v>
      </c>
      <c r="D451" s="51" t="s">
        <v>5134</v>
      </c>
      <c r="E451" s="52" t="s">
        <v>5135</v>
      </c>
      <c r="F451" s="51" t="s">
        <v>2303</v>
      </c>
      <c r="G451" s="51"/>
      <c r="H451" s="51" t="s">
        <v>498</v>
      </c>
      <c r="I451" s="51"/>
      <c r="J451" s="53" t="s">
        <v>196</v>
      </c>
      <c r="K451" s="53"/>
      <c r="L451" s="53" t="s">
        <v>2444</v>
      </c>
      <c r="M451" s="53" t="s">
        <v>30</v>
      </c>
      <c r="N451" s="53"/>
      <c r="O451" s="53" t="s">
        <v>3121</v>
      </c>
      <c r="P451" s="53"/>
      <c r="Q451" s="53" t="s">
        <v>31</v>
      </c>
      <c r="R451" s="53"/>
      <c r="S451" s="72"/>
      <c r="T451" s="53" t="s">
        <v>5384</v>
      </c>
      <c r="U451" s="53" t="s">
        <v>5385</v>
      </c>
      <c r="V451" s="54">
        <v>1</v>
      </c>
      <c r="W451" s="54">
        <v>0</v>
      </c>
      <c r="X451" s="54">
        <v>0</v>
      </c>
      <c r="Y451" s="54">
        <v>0</v>
      </c>
      <c r="Z451" s="7" t="s">
        <v>2996</v>
      </c>
    </row>
    <row r="452" spans="1:29" s="15" customFormat="1" ht="14" customHeight="1" x14ac:dyDescent="0.2">
      <c r="A452" s="17">
        <v>451</v>
      </c>
      <c r="B452" s="51" t="s">
        <v>2593</v>
      </c>
      <c r="C452" s="51" t="s">
        <v>5324</v>
      </c>
      <c r="D452" s="51" t="s">
        <v>5134</v>
      </c>
      <c r="E452" s="52" t="s">
        <v>5135</v>
      </c>
      <c r="F452" s="51" t="s">
        <v>2303</v>
      </c>
      <c r="G452" s="51"/>
      <c r="H452" s="51" t="s">
        <v>498</v>
      </c>
      <c r="I452" s="51"/>
      <c r="J452" s="53" t="s">
        <v>28</v>
      </c>
      <c r="K452" s="53"/>
      <c r="L452" s="53" t="s">
        <v>29</v>
      </c>
      <c r="M452" s="53" t="s">
        <v>30</v>
      </c>
      <c r="N452" s="53"/>
      <c r="O452" s="53">
        <v>2</v>
      </c>
      <c r="P452" s="53"/>
      <c r="Q452" s="53" t="s">
        <v>31</v>
      </c>
      <c r="R452" s="53"/>
      <c r="S452" s="72"/>
      <c r="T452" s="53" t="s">
        <v>5386</v>
      </c>
      <c r="U452" s="53" t="s">
        <v>5387</v>
      </c>
      <c r="V452" s="54">
        <v>1</v>
      </c>
      <c r="W452" s="54">
        <v>0</v>
      </c>
      <c r="X452" s="54">
        <v>0</v>
      </c>
      <c r="Y452" s="54">
        <v>0</v>
      </c>
      <c r="Z452" s="7" t="s">
        <v>2338</v>
      </c>
    </row>
    <row r="453" spans="1:29" s="15" customFormat="1" ht="14" customHeight="1" x14ac:dyDescent="0.2">
      <c r="A453" s="17">
        <v>452</v>
      </c>
      <c r="B453" s="51" t="s">
        <v>2593</v>
      </c>
      <c r="C453" s="51" t="s">
        <v>5324</v>
      </c>
      <c r="D453" s="51" t="s">
        <v>5134</v>
      </c>
      <c r="E453" s="52" t="s">
        <v>5135</v>
      </c>
      <c r="F453" s="51" t="s">
        <v>2303</v>
      </c>
      <c r="G453" s="51"/>
      <c r="H453" s="51" t="s">
        <v>498</v>
      </c>
      <c r="I453" s="51"/>
      <c r="J453" s="53" t="s">
        <v>389</v>
      </c>
      <c r="K453" s="53"/>
      <c r="L453" s="53" t="s">
        <v>390</v>
      </c>
      <c r="M453" s="53" t="s">
        <v>30</v>
      </c>
      <c r="N453" s="53"/>
      <c r="O453" s="53">
        <v>8</v>
      </c>
      <c r="P453" s="53"/>
      <c r="Q453" s="53" t="s">
        <v>31</v>
      </c>
      <c r="R453" s="53"/>
      <c r="S453" s="72"/>
      <c r="T453" s="53" t="s">
        <v>5388</v>
      </c>
      <c r="U453" s="53" t="s">
        <v>5389</v>
      </c>
      <c r="V453" s="53">
        <v>1</v>
      </c>
      <c r="W453" s="54">
        <v>0</v>
      </c>
      <c r="X453" s="54">
        <v>0</v>
      </c>
      <c r="Y453" s="54">
        <v>0</v>
      </c>
      <c r="Z453" s="55" t="s">
        <v>209</v>
      </c>
    </row>
    <row r="454" spans="1:29" s="15" customFormat="1" ht="14" customHeight="1" x14ac:dyDescent="0.2">
      <c r="A454" s="17">
        <v>453</v>
      </c>
      <c r="B454" s="51" t="s">
        <v>2593</v>
      </c>
      <c r="C454" s="51" t="s">
        <v>5324</v>
      </c>
      <c r="D454" s="51" t="s">
        <v>5134</v>
      </c>
      <c r="E454" s="52" t="s">
        <v>5135</v>
      </c>
      <c r="F454" s="51" t="s">
        <v>2303</v>
      </c>
      <c r="G454" s="51"/>
      <c r="H454" s="51" t="s">
        <v>498</v>
      </c>
      <c r="I454" s="51"/>
      <c r="J454" s="53" t="s">
        <v>196</v>
      </c>
      <c r="K454" s="53"/>
      <c r="L454" s="53" t="s">
        <v>2444</v>
      </c>
      <c r="M454" s="53" t="s">
        <v>30</v>
      </c>
      <c r="N454" s="53"/>
      <c r="O454" s="53" t="s">
        <v>3170</v>
      </c>
      <c r="P454" s="53"/>
      <c r="Q454" s="53" t="s">
        <v>44</v>
      </c>
      <c r="R454" s="53"/>
      <c r="S454" s="72"/>
      <c r="T454" s="53" t="s">
        <v>5390</v>
      </c>
      <c r="U454" s="53" t="s">
        <v>5391</v>
      </c>
      <c r="V454" s="54">
        <v>0</v>
      </c>
      <c r="W454" s="54">
        <v>0</v>
      </c>
      <c r="X454" s="54">
        <v>1</v>
      </c>
      <c r="Y454" s="54">
        <v>0</v>
      </c>
      <c r="AB454" s="7" t="s">
        <v>1994</v>
      </c>
    </row>
    <row r="455" spans="1:29" s="15" customFormat="1" ht="14" customHeight="1" x14ac:dyDescent="0.2">
      <c r="A455" s="17">
        <v>454</v>
      </c>
      <c r="B455" s="51" t="s">
        <v>5392</v>
      </c>
      <c r="C455" s="51" t="s">
        <v>5324</v>
      </c>
      <c r="D455" s="51" t="s">
        <v>5134</v>
      </c>
      <c r="E455" s="52" t="s">
        <v>5135</v>
      </c>
      <c r="F455" s="51" t="s">
        <v>2303</v>
      </c>
      <c r="G455" s="51"/>
      <c r="H455" s="51" t="s">
        <v>498</v>
      </c>
      <c r="I455" s="51"/>
      <c r="J455" s="53" t="s">
        <v>770</v>
      </c>
      <c r="K455" s="53"/>
      <c r="L455" s="53" t="s">
        <v>197</v>
      </c>
      <c r="M455" s="53" t="s">
        <v>30</v>
      </c>
      <c r="N455" s="53"/>
      <c r="O455" s="53">
        <v>6</v>
      </c>
      <c r="P455" s="53"/>
      <c r="Q455" s="53" t="s">
        <v>44</v>
      </c>
      <c r="R455" s="53"/>
      <c r="S455" s="72"/>
      <c r="T455" s="53" t="s">
        <v>5393</v>
      </c>
      <c r="U455" s="53" t="s">
        <v>5394</v>
      </c>
      <c r="V455" s="54">
        <v>0</v>
      </c>
      <c r="W455" s="54">
        <v>0</v>
      </c>
      <c r="X455" s="54">
        <v>0</v>
      </c>
      <c r="Y455" s="54">
        <v>0</v>
      </c>
    </row>
    <row r="456" spans="1:29" s="15" customFormat="1" ht="14" customHeight="1" x14ac:dyDescent="0.2">
      <c r="A456" s="17">
        <v>455</v>
      </c>
      <c r="B456" s="51" t="s">
        <v>5392</v>
      </c>
      <c r="C456" s="51" t="s">
        <v>5324</v>
      </c>
      <c r="D456" s="51" t="s">
        <v>5134</v>
      </c>
      <c r="E456" s="52" t="s">
        <v>5135</v>
      </c>
      <c r="F456" s="51" t="s">
        <v>2303</v>
      </c>
      <c r="G456" s="51"/>
      <c r="H456" s="51" t="s">
        <v>498</v>
      </c>
      <c r="I456" s="51"/>
      <c r="J456" s="53" t="s">
        <v>770</v>
      </c>
      <c r="K456" s="53"/>
      <c r="L456" s="53" t="s">
        <v>197</v>
      </c>
      <c r="M456" s="53" t="s">
        <v>30</v>
      </c>
      <c r="N456" s="53"/>
      <c r="O456" s="53">
        <v>5</v>
      </c>
      <c r="P456" s="53"/>
      <c r="Q456" s="53" t="s">
        <v>31</v>
      </c>
      <c r="R456" s="53"/>
      <c r="S456" s="72"/>
      <c r="T456" s="53" t="s">
        <v>5395</v>
      </c>
      <c r="U456" s="53" t="s">
        <v>5396</v>
      </c>
      <c r="V456" s="54">
        <v>1</v>
      </c>
      <c r="W456" s="54">
        <v>0</v>
      </c>
      <c r="X456" s="54">
        <v>0</v>
      </c>
      <c r="Y456" s="53">
        <v>1</v>
      </c>
      <c r="Z456" s="7" t="s">
        <v>2996</v>
      </c>
      <c r="AC456" s="7"/>
    </row>
    <row r="457" spans="1:29" s="15" customFormat="1" ht="14" customHeight="1" x14ac:dyDescent="0.2">
      <c r="A457" s="17">
        <v>456</v>
      </c>
      <c r="B457" s="51" t="s">
        <v>5392</v>
      </c>
      <c r="C457" s="51" t="s">
        <v>5324</v>
      </c>
      <c r="D457" s="51" t="s">
        <v>5134</v>
      </c>
      <c r="E457" s="52" t="s">
        <v>5135</v>
      </c>
      <c r="F457" s="51" t="s">
        <v>2303</v>
      </c>
      <c r="G457" s="51"/>
      <c r="H457" s="51" t="s">
        <v>498</v>
      </c>
      <c r="I457" s="51"/>
      <c r="J457" s="53" t="s">
        <v>389</v>
      </c>
      <c r="K457" s="53"/>
      <c r="L457" s="53" t="s">
        <v>390</v>
      </c>
      <c r="M457" s="53" t="s">
        <v>30</v>
      </c>
      <c r="N457" s="53"/>
      <c r="O457" s="53">
        <v>4</v>
      </c>
      <c r="P457" s="53"/>
      <c r="Q457" s="53" t="s">
        <v>44</v>
      </c>
      <c r="R457" s="53"/>
      <c r="S457" s="72"/>
      <c r="T457" s="53" t="s">
        <v>5397</v>
      </c>
      <c r="U457" s="53" t="s">
        <v>5398</v>
      </c>
      <c r="V457" s="54">
        <v>0</v>
      </c>
      <c r="W457" s="54">
        <v>0</v>
      </c>
      <c r="X457" s="54">
        <v>0</v>
      </c>
      <c r="Y457" s="54">
        <v>0</v>
      </c>
    </row>
    <row r="458" spans="1:29" s="15" customFormat="1" ht="14" customHeight="1" x14ac:dyDescent="0.2">
      <c r="A458" s="17">
        <v>457</v>
      </c>
      <c r="B458" s="51" t="s">
        <v>2990</v>
      </c>
      <c r="C458" s="51" t="s">
        <v>2991</v>
      </c>
      <c r="D458" s="51" t="s">
        <v>2991</v>
      </c>
      <c r="E458" s="52" t="s">
        <v>2992</v>
      </c>
      <c r="F458" s="51" t="s">
        <v>2993</v>
      </c>
      <c r="G458" s="51"/>
      <c r="H458" s="51" t="s">
        <v>27</v>
      </c>
      <c r="I458" s="51"/>
      <c r="J458" s="53" t="s">
        <v>770</v>
      </c>
      <c r="K458" s="53"/>
      <c r="L458" s="53" t="s">
        <v>197</v>
      </c>
      <c r="M458" s="53" t="s">
        <v>68</v>
      </c>
      <c r="N458" s="53"/>
      <c r="O458" s="53">
        <v>5</v>
      </c>
      <c r="P458" s="53"/>
      <c r="Q458" s="53" t="s">
        <v>44</v>
      </c>
      <c r="R458" s="53"/>
      <c r="S458" s="72"/>
      <c r="T458" s="53" t="s">
        <v>2994</v>
      </c>
      <c r="U458" s="53" t="s">
        <v>2995</v>
      </c>
      <c r="V458" s="64">
        <v>1</v>
      </c>
      <c r="W458" s="64">
        <v>0</v>
      </c>
      <c r="X458" s="64">
        <v>0</v>
      </c>
      <c r="Y458" s="64">
        <v>1</v>
      </c>
      <c r="Z458" s="7" t="s">
        <v>2996</v>
      </c>
      <c r="AC458" s="7"/>
    </row>
    <row r="459" spans="1:29" s="15" customFormat="1" ht="14" customHeight="1" x14ac:dyDescent="0.2">
      <c r="A459" s="17">
        <v>458</v>
      </c>
      <c r="B459" s="51" t="s">
        <v>2990</v>
      </c>
      <c r="C459" s="51" t="s">
        <v>2991</v>
      </c>
      <c r="D459" s="51" t="s">
        <v>2991</v>
      </c>
      <c r="E459" s="52" t="s">
        <v>2992</v>
      </c>
      <c r="F459" s="51" t="s">
        <v>2993</v>
      </c>
      <c r="G459" s="51"/>
      <c r="H459" s="51" t="s">
        <v>27</v>
      </c>
      <c r="I459" s="51"/>
      <c r="J459" s="53" t="s">
        <v>770</v>
      </c>
      <c r="K459" s="53"/>
      <c r="L459" s="53" t="s">
        <v>197</v>
      </c>
      <c r="M459" s="53" t="s">
        <v>68</v>
      </c>
      <c r="N459" s="53"/>
      <c r="O459" s="53">
        <v>4</v>
      </c>
      <c r="P459" s="53"/>
      <c r="Q459" s="53" t="s">
        <v>44</v>
      </c>
      <c r="R459" s="53"/>
      <c r="S459" s="72"/>
      <c r="T459" s="53" t="s">
        <v>2997</v>
      </c>
      <c r="U459" s="53" t="s">
        <v>2998</v>
      </c>
      <c r="V459" s="63">
        <v>0</v>
      </c>
      <c r="W459" s="63">
        <v>0</v>
      </c>
      <c r="X459" s="63">
        <v>0</v>
      </c>
      <c r="Y459" s="63">
        <v>0</v>
      </c>
    </row>
    <row r="460" spans="1:29" s="15" customFormat="1" ht="14" customHeight="1" x14ac:dyDescent="0.2">
      <c r="A460" s="17">
        <v>459</v>
      </c>
      <c r="B460" s="51" t="s">
        <v>2990</v>
      </c>
      <c r="C460" s="51" t="s">
        <v>2991</v>
      </c>
      <c r="D460" s="51" t="s">
        <v>2991</v>
      </c>
      <c r="E460" s="52" t="s">
        <v>2992</v>
      </c>
      <c r="F460" s="51" t="s">
        <v>2993</v>
      </c>
      <c r="G460" s="51"/>
      <c r="H460" s="51" t="s">
        <v>27</v>
      </c>
      <c r="I460" s="51"/>
      <c r="J460" s="53" t="s">
        <v>770</v>
      </c>
      <c r="K460" s="53"/>
      <c r="L460" s="53" t="s">
        <v>197</v>
      </c>
      <c r="M460" s="53" t="s">
        <v>68</v>
      </c>
      <c r="N460" s="53"/>
      <c r="O460" s="53">
        <v>5</v>
      </c>
      <c r="P460" s="53"/>
      <c r="Q460" s="53" t="s">
        <v>44</v>
      </c>
      <c r="R460" s="53"/>
      <c r="S460" s="72"/>
      <c r="T460" s="53" t="s">
        <v>2999</v>
      </c>
      <c r="U460" s="53" t="s">
        <v>3000</v>
      </c>
      <c r="V460" s="63">
        <v>0</v>
      </c>
      <c r="W460" s="63">
        <v>0</v>
      </c>
      <c r="X460" s="63">
        <v>0</v>
      </c>
      <c r="Y460" s="63">
        <v>0</v>
      </c>
    </row>
    <row r="461" spans="1:29" s="15" customFormat="1" ht="14" customHeight="1" x14ac:dyDescent="0.2">
      <c r="A461" s="17">
        <v>460</v>
      </c>
      <c r="B461" s="51" t="s">
        <v>2990</v>
      </c>
      <c r="C461" s="51" t="s">
        <v>2991</v>
      </c>
      <c r="D461" s="51" t="s">
        <v>2991</v>
      </c>
      <c r="E461" s="52" t="s">
        <v>2992</v>
      </c>
      <c r="F461" s="51" t="s">
        <v>2993</v>
      </c>
      <c r="G461" s="51"/>
      <c r="H461" s="51" t="s">
        <v>27</v>
      </c>
      <c r="I461" s="51"/>
      <c r="J461" s="53" t="s">
        <v>770</v>
      </c>
      <c r="K461" s="53"/>
      <c r="L461" s="53" t="s">
        <v>197</v>
      </c>
      <c r="M461" s="53" t="s">
        <v>68</v>
      </c>
      <c r="N461" s="53"/>
      <c r="O461" s="53">
        <v>3</v>
      </c>
      <c r="P461" s="53"/>
      <c r="Q461" s="53" t="s">
        <v>44</v>
      </c>
      <c r="R461" s="53"/>
      <c r="S461" s="72"/>
      <c r="T461" s="53" t="s">
        <v>3001</v>
      </c>
      <c r="U461" s="53" t="s">
        <v>3002</v>
      </c>
      <c r="V461" s="63">
        <v>0</v>
      </c>
      <c r="W461" s="63">
        <v>0</v>
      </c>
      <c r="X461" s="63">
        <v>0</v>
      </c>
      <c r="Y461" s="63">
        <v>0</v>
      </c>
    </row>
    <row r="462" spans="1:29" s="15" customFormat="1" ht="14" customHeight="1" x14ac:dyDescent="0.2">
      <c r="A462" s="17">
        <v>461</v>
      </c>
      <c r="B462" s="51" t="s">
        <v>2990</v>
      </c>
      <c r="C462" s="51" t="s">
        <v>2991</v>
      </c>
      <c r="D462" s="51" t="s">
        <v>2991</v>
      </c>
      <c r="E462" s="52" t="s">
        <v>2992</v>
      </c>
      <c r="F462" s="51" t="s">
        <v>2993</v>
      </c>
      <c r="G462" s="51"/>
      <c r="H462" s="51" t="s">
        <v>27</v>
      </c>
      <c r="I462" s="51"/>
      <c r="J462" s="53" t="s">
        <v>770</v>
      </c>
      <c r="K462" s="53"/>
      <c r="L462" s="53" t="s">
        <v>197</v>
      </c>
      <c r="M462" s="53" t="s">
        <v>68</v>
      </c>
      <c r="N462" s="53"/>
      <c r="O462" s="53">
        <v>5</v>
      </c>
      <c r="P462" s="53"/>
      <c r="Q462" s="53" t="s">
        <v>31</v>
      </c>
      <c r="R462" s="53"/>
      <c r="S462" s="72"/>
      <c r="T462" s="53" t="s">
        <v>3003</v>
      </c>
      <c r="U462" s="53" t="s">
        <v>3004</v>
      </c>
      <c r="V462" s="63">
        <v>0</v>
      </c>
      <c r="W462" s="63">
        <v>0</v>
      </c>
      <c r="X462" s="63">
        <v>0</v>
      </c>
      <c r="Y462" s="63">
        <v>0</v>
      </c>
    </row>
    <row r="463" spans="1:29" s="15" customFormat="1" ht="14" customHeight="1" x14ac:dyDescent="0.2">
      <c r="A463" s="17">
        <v>462</v>
      </c>
      <c r="B463" s="51" t="s">
        <v>2990</v>
      </c>
      <c r="C463" s="51" t="s">
        <v>2991</v>
      </c>
      <c r="D463" s="51" t="s">
        <v>2991</v>
      </c>
      <c r="E463" s="52" t="s">
        <v>2992</v>
      </c>
      <c r="F463" s="51" t="s">
        <v>2993</v>
      </c>
      <c r="G463" s="51"/>
      <c r="H463" s="51" t="s">
        <v>27</v>
      </c>
      <c r="I463" s="51"/>
      <c r="J463" s="53" t="s">
        <v>770</v>
      </c>
      <c r="K463" s="53"/>
      <c r="L463" s="53" t="s">
        <v>197</v>
      </c>
      <c r="M463" s="53" t="s">
        <v>68</v>
      </c>
      <c r="N463" s="53"/>
      <c r="O463" s="53">
        <v>4</v>
      </c>
      <c r="P463" s="53"/>
      <c r="Q463" s="53" t="s">
        <v>31</v>
      </c>
      <c r="R463" s="53"/>
      <c r="S463" s="72"/>
      <c r="T463" s="53" t="s">
        <v>3005</v>
      </c>
      <c r="U463" s="53" t="s">
        <v>3006</v>
      </c>
      <c r="V463" s="63">
        <v>0</v>
      </c>
      <c r="W463" s="63">
        <v>0</v>
      </c>
      <c r="X463" s="63">
        <v>0</v>
      </c>
      <c r="Y463" s="63">
        <v>0</v>
      </c>
    </row>
    <row r="464" spans="1:29" s="15" customFormat="1" ht="14" customHeight="1" x14ac:dyDescent="0.2">
      <c r="A464" s="17">
        <v>463</v>
      </c>
      <c r="B464" s="51" t="s">
        <v>2990</v>
      </c>
      <c r="C464" s="51" t="s">
        <v>2991</v>
      </c>
      <c r="D464" s="51" t="s">
        <v>2991</v>
      </c>
      <c r="E464" s="52" t="s">
        <v>2992</v>
      </c>
      <c r="F464" s="51" t="s">
        <v>2993</v>
      </c>
      <c r="G464" s="51"/>
      <c r="H464" s="51" t="s">
        <v>27</v>
      </c>
      <c r="I464" s="51"/>
      <c r="J464" s="53" t="s">
        <v>770</v>
      </c>
      <c r="K464" s="53"/>
      <c r="L464" s="53" t="s">
        <v>197</v>
      </c>
      <c r="M464" s="53" t="s">
        <v>68</v>
      </c>
      <c r="N464" s="53"/>
      <c r="O464" s="53">
        <v>2</v>
      </c>
      <c r="P464" s="53"/>
      <c r="Q464" s="53" t="s">
        <v>44</v>
      </c>
      <c r="R464" s="53"/>
      <c r="S464" s="72"/>
      <c r="T464" s="53" t="s">
        <v>3007</v>
      </c>
      <c r="U464" s="53" t="s">
        <v>3008</v>
      </c>
      <c r="V464" s="63">
        <v>0</v>
      </c>
      <c r="W464" s="63">
        <v>0</v>
      </c>
      <c r="X464" s="63">
        <v>0</v>
      </c>
      <c r="Y464" s="63">
        <v>0</v>
      </c>
    </row>
    <row r="465" spans="1:28" s="15" customFormat="1" ht="14" customHeight="1" x14ac:dyDescent="0.2">
      <c r="A465" s="17">
        <v>464</v>
      </c>
      <c r="B465" s="51" t="s">
        <v>2990</v>
      </c>
      <c r="C465" s="51" t="s">
        <v>2991</v>
      </c>
      <c r="D465" s="51" t="s">
        <v>2991</v>
      </c>
      <c r="E465" s="52" t="s">
        <v>2992</v>
      </c>
      <c r="F465" s="51" t="s">
        <v>2993</v>
      </c>
      <c r="G465" s="51"/>
      <c r="H465" s="51" t="s">
        <v>27</v>
      </c>
      <c r="I465" s="51"/>
      <c r="J465" s="53" t="s">
        <v>770</v>
      </c>
      <c r="K465" s="53"/>
      <c r="L465" s="53" t="s">
        <v>197</v>
      </c>
      <c r="M465" s="53" t="s">
        <v>68</v>
      </c>
      <c r="N465" s="53"/>
      <c r="O465" s="53">
        <v>4.5</v>
      </c>
      <c r="P465" s="53"/>
      <c r="Q465" s="53" t="s">
        <v>31</v>
      </c>
      <c r="R465" s="53"/>
      <c r="S465" s="72"/>
      <c r="T465" s="53" t="s">
        <v>3009</v>
      </c>
      <c r="U465" s="53" t="s">
        <v>3010</v>
      </c>
      <c r="V465" s="63">
        <v>0</v>
      </c>
      <c r="W465" s="63">
        <v>0</v>
      </c>
      <c r="X465" s="63">
        <v>0</v>
      </c>
      <c r="Y465" s="63">
        <v>0</v>
      </c>
    </row>
    <row r="466" spans="1:28" s="15" customFormat="1" ht="14" customHeight="1" x14ac:dyDescent="0.2">
      <c r="A466" s="17">
        <v>465</v>
      </c>
      <c r="B466" s="51" t="s">
        <v>2990</v>
      </c>
      <c r="C466" s="51" t="s">
        <v>2991</v>
      </c>
      <c r="D466" s="51" t="s">
        <v>2991</v>
      </c>
      <c r="E466" s="52" t="s">
        <v>2992</v>
      </c>
      <c r="F466" s="51" t="s">
        <v>2993</v>
      </c>
      <c r="G466" s="51"/>
      <c r="H466" s="51" t="s">
        <v>27</v>
      </c>
      <c r="I466" s="51"/>
      <c r="J466" s="53" t="s">
        <v>770</v>
      </c>
      <c r="K466" s="53"/>
      <c r="L466" s="53" t="s">
        <v>197</v>
      </c>
      <c r="M466" s="53" t="s">
        <v>68</v>
      </c>
      <c r="N466" s="53"/>
      <c r="O466" s="53">
        <v>3</v>
      </c>
      <c r="P466" s="53"/>
      <c r="Q466" s="53" t="s">
        <v>44</v>
      </c>
      <c r="R466" s="53"/>
      <c r="S466" s="72"/>
      <c r="T466" s="53" t="s">
        <v>3011</v>
      </c>
      <c r="U466" s="53" t="s">
        <v>3012</v>
      </c>
      <c r="V466" s="63">
        <v>0</v>
      </c>
      <c r="W466" s="63">
        <v>0</v>
      </c>
      <c r="X466" s="63">
        <v>0</v>
      </c>
      <c r="Y466" s="63">
        <v>0</v>
      </c>
    </row>
    <row r="467" spans="1:28" s="15" customFormat="1" ht="14" customHeight="1" x14ac:dyDescent="0.2">
      <c r="A467" s="17">
        <v>466</v>
      </c>
      <c r="B467" s="51" t="s">
        <v>2990</v>
      </c>
      <c r="C467" s="51" t="s">
        <v>2991</v>
      </c>
      <c r="D467" s="51" t="s">
        <v>2991</v>
      </c>
      <c r="E467" s="52" t="s">
        <v>2992</v>
      </c>
      <c r="F467" s="51" t="s">
        <v>2993</v>
      </c>
      <c r="G467" s="51"/>
      <c r="H467" s="51" t="s">
        <v>27</v>
      </c>
      <c r="I467" s="51"/>
      <c r="J467" s="53" t="s">
        <v>770</v>
      </c>
      <c r="K467" s="53"/>
      <c r="L467" s="53" t="s">
        <v>197</v>
      </c>
      <c r="M467" s="53" t="s">
        <v>68</v>
      </c>
      <c r="N467" s="53"/>
      <c r="O467" s="53">
        <v>4</v>
      </c>
      <c r="P467" s="53"/>
      <c r="Q467" s="53" t="s">
        <v>31</v>
      </c>
      <c r="R467" s="53"/>
      <c r="S467" s="72"/>
      <c r="T467" s="53" t="s">
        <v>3013</v>
      </c>
      <c r="U467" s="53" t="s">
        <v>3014</v>
      </c>
      <c r="V467" s="63">
        <v>0</v>
      </c>
      <c r="W467" s="63">
        <v>0</v>
      </c>
      <c r="X467" s="63">
        <v>0</v>
      </c>
      <c r="Y467" s="63">
        <v>0</v>
      </c>
    </row>
    <row r="468" spans="1:28" s="15" customFormat="1" ht="14" customHeight="1" x14ac:dyDescent="0.2">
      <c r="A468" s="17">
        <v>467</v>
      </c>
      <c r="B468" s="51" t="s">
        <v>2990</v>
      </c>
      <c r="C468" s="51" t="s">
        <v>2991</v>
      </c>
      <c r="D468" s="51" t="s">
        <v>2991</v>
      </c>
      <c r="E468" s="52" t="s">
        <v>2992</v>
      </c>
      <c r="F468" s="51" t="s">
        <v>2993</v>
      </c>
      <c r="G468" s="51"/>
      <c r="H468" s="51" t="s">
        <v>27</v>
      </c>
      <c r="I468" s="51"/>
      <c r="J468" s="53" t="s">
        <v>770</v>
      </c>
      <c r="K468" s="53"/>
      <c r="L468" s="53" t="s">
        <v>197</v>
      </c>
      <c r="M468" s="53" t="s">
        <v>68</v>
      </c>
      <c r="N468" s="53"/>
      <c r="O468" s="53">
        <v>4</v>
      </c>
      <c r="P468" s="53"/>
      <c r="Q468" s="53" t="s">
        <v>31</v>
      </c>
      <c r="R468" s="53"/>
      <c r="S468" s="72"/>
      <c r="T468" s="53" t="s">
        <v>3015</v>
      </c>
      <c r="U468" s="53" t="s">
        <v>3016</v>
      </c>
      <c r="V468" s="63">
        <v>0</v>
      </c>
      <c r="W468" s="63">
        <v>0</v>
      </c>
      <c r="X468" s="63">
        <v>0</v>
      </c>
      <c r="Y468" s="63">
        <v>0</v>
      </c>
    </row>
    <row r="469" spans="1:28" s="15" customFormat="1" ht="14" customHeight="1" x14ac:dyDescent="0.2">
      <c r="A469" s="17">
        <v>468</v>
      </c>
      <c r="B469" s="51" t="s">
        <v>2990</v>
      </c>
      <c r="C469" s="51" t="s">
        <v>2991</v>
      </c>
      <c r="D469" s="51" t="s">
        <v>2991</v>
      </c>
      <c r="E469" s="52" t="s">
        <v>2992</v>
      </c>
      <c r="F469" s="51" t="s">
        <v>2993</v>
      </c>
      <c r="G469" s="51"/>
      <c r="H469" s="51" t="s">
        <v>27</v>
      </c>
      <c r="I469" s="51"/>
      <c r="J469" s="53" t="s">
        <v>770</v>
      </c>
      <c r="K469" s="53"/>
      <c r="L469" s="53" t="s">
        <v>197</v>
      </c>
      <c r="M469" s="53" t="s">
        <v>68</v>
      </c>
      <c r="N469" s="53"/>
      <c r="O469" s="53">
        <v>2</v>
      </c>
      <c r="P469" s="53"/>
      <c r="Q469" s="53" t="s">
        <v>44</v>
      </c>
      <c r="R469" s="53"/>
      <c r="S469" s="72"/>
      <c r="T469" s="53" t="s">
        <v>3017</v>
      </c>
      <c r="U469" s="53" t="s">
        <v>3018</v>
      </c>
      <c r="V469" s="64">
        <v>0</v>
      </c>
      <c r="W469" s="63">
        <v>1</v>
      </c>
      <c r="X469" s="63">
        <v>1</v>
      </c>
      <c r="Y469" s="63">
        <v>0</v>
      </c>
      <c r="AA469" s="55" t="s">
        <v>378</v>
      </c>
      <c r="AB469" s="55" t="s">
        <v>1994</v>
      </c>
    </row>
    <row r="470" spans="1:28" s="15" customFormat="1" ht="14" customHeight="1" x14ac:dyDescent="0.2">
      <c r="A470" s="17">
        <v>469</v>
      </c>
      <c r="B470" s="51" t="s">
        <v>2990</v>
      </c>
      <c r="C470" s="51" t="s">
        <v>2991</v>
      </c>
      <c r="D470" s="51" t="s">
        <v>2991</v>
      </c>
      <c r="E470" s="52" t="s">
        <v>2992</v>
      </c>
      <c r="F470" s="51" t="s">
        <v>2993</v>
      </c>
      <c r="G470" s="51"/>
      <c r="H470" s="51" t="s">
        <v>27</v>
      </c>
      <c r="I470" s="51"/>
      <c r="J470" s="53" t="s">
        <v>770</v>
      </c>
      <c r="K470" s="53"/>
      <c r="L470" s="53" t="s">
        <v>197</v>
      </c>
      <c r="M470" s="53" t="s">
        <v>68</v>
      </c>
      <c r="N470" s="53"/>
      <c r="O470" s="53">
        <v>3</v>
      </c>
      <c r="P470" s="53"/>
      <c r="Q470" s="53" t="s">
        <v>44</v>
      </c>
      <c r="R470" s="53"/>
      <c r="S470" s="72"/>
      <c r="T470" s="53" t="s">
        <v>3019</v>
      </c>
      <c r="U470" s="53" t="s">
        <v>3020</v>
      </c>
      <c r="V470" s="63">
        <v>0</v>
      </c>
      <c r="W470" s="63">
        <v>0</v>
      </c>
      <c r="X470" s="63">
        <v>0</v>
      </c>
      <c r="Y470" s="63">
        <v>0</v>
      </c>
    </row>
    <row r="471" spans="1:28" s="15" customFormat="1" ht="14" customHeight="1" x14ac:dyDescent="0.2">
      <c r="A471" s="17">
        <v>470</v>
      </c>
      <c r="B471" s="51" t="s">
        <v>2990</v>
      </c>
      <c r="C471" s="51" t="s">
        <v>2991</v>
      </c>
      <c r="D471" s="51" t="s">
        <v>2991</v>
      </c>
      <c r="E471" s="52" t="s">
        <v>2992</v>
      </c>
      <c r="F471" s="51" t="s">
        <v>2993</v>
      </c>
      <c r="G471" s="51"/>
      <c r="H471" s="51" t="s">
        <v>27</v>
      </c>
      <c r="I471" s="51"/>
      <c r="J471" s="53" t="s">
        <v>770</v>
      </c>
      <c r="K471" s="53"/>
      <c r="L471" s="53" t="s">
        <v>197</v>
      </c>
      <c r="M471" s="53" t="s">
        <v>68</v>
      </c>
      <c r="N471" s="53"/>
      <c r="O471" s="53">
        <v>5</v>
      </c>
      <c r="P471" s="53"/>
      <c r="Q471" s="53" t="s">
        <v>44</v>
      </c>
      <c r="R471" s="53"/>
      <c r="S471" s="72"/>
      <c r="T471" s="53" t="s">
        <v>3021</v>
      </c>
      <c r="U471" s="53" t="s">
        <v>3022</v>
      </c>
      <c r="V471" s="63">
        <v>0</v>
      </c>
      <c r="W471" s="63">
        <v>0</v>
      </c>
      <c r="X471" s="63">
        <v>0</v>
      </c>
      <c r="Y471" s="63">
        <v>0</v>
      </c>
    </row>
    <row r="472" spans="1:28" s="15" customFormat="1" ht="14" customHeight="1" x14ac:dyDescent="0.2">
      <c r="A472" s="17">
        <v>471</v>
      </c>
      <c r="B472" s="51" t="s">
        <v>3023</v>
      </c>
      <c r="C472" s="51" t="s">
        <v>2991</v>
      </c>
      <c r="D472" s="51" t="s">
        <v>2991</v>
      </c>
      <c r="E472" s="52" t="s">
        <v>2992</v>
      </c>
      <c r="F472" s="51" t="s">
        <v>2993</v>
      </c>
      <c r="G472" s="51"/>
      <c r="H472" s="51" t="s">
        <v>27</v>
      </c>
      <c r="I472" s="51"/>
      <c r="J472" s="53" t="s">
        <v>770</v>
      </c>
      <c r="K472" s="53"/>
      <c r="L472" s="53" t="s">
        <v>197</v>
      </c>
      <c r="M472" s="53" t="s">
        <v>68</v>
      </c>
      <c r="N472" s="53"/>
      <c r="O472" s="53">
        <v>4</v>
      </c>
      <c r="P472" s="53"/>
      <c r="Q472" s="53" t="s">
        <v>44</v>
      </c>
      <c r="R472" s="53"/>
      <c r="S472" s="72"/>
      <c r="T472" s="53" t="s">
        <v>3024</v>
      </c>
      <c r="U472" s="53" t="s">
        <v>3025</v>
      </c>
      <c r="V472" s="63">
        <v>0</v>
      </c>
      <c r="W472" s="63">
        <v>1</v>
      </c>
      <c r="X472" s="63">
        <v>0</v>
      </c>
      <c r="Y472" s="63">
        <v>0</v>
      </c>
      <c r="AA472" s="55" t="s">
        <v>378</v>
      </c>
    </row>
    <row r="473" spans="1:28" s="15" customFormat="1" ht="14" customHeight="1" x14ac:dyDescent="0.2">
      <c r="A473" s="17">
        <v>472</v>
      </c>
      <c r="B473" s="51" t="s">
        <v>3023</v>
      </c>
      <c r="C473" s="51" t="s">
        <v>2991</v>
      </c>
      <c r="D473" s="51" t="s">
        <v>2991</v>
      </c>
      <c r="E473" s="52" t="s">
        <v>2992</v>
      </c>
      <c r="F473" s="51" t="s">
        <v>2993</v>
      </c>
      <c r="G473" s="51"/>
      <c r="H473" s="51" t="s">
        <v>27</v>
      </c>
      <c r="I473" s="51"/>
      <c r="J473" s="53" t="s">
        <v>770</v>
      </c>
      <c r="K473" s="53"/>
      <c r="L473" s="53" t="s">
        <v>197</v>
      </c>
      <c r="M473" s="53" t="s">
        <v>68</v>
      </c>
      <c r="N473" s="53"/>
      <c r="O473" s="53">
        <v>5</v>
      </c>
      <c r="P473" s="53"/>
      <c r="Q473" s="53" t="s">
        <v>44</v>
      </c>
      <c r="R473" s="53"/>
      <c r="S473" s="72"/>
      <c r="T473" s="53" t="s">
        <v>3026</v>
      </c>
      <c r="U473" s="53" t="s">
        <v>3027</v>
      </c>
      <c r="V473" s="63">
        <v>0</v>
      </c>
      <c r="W473" s="63">
        <v>0</v>
      </c>
      <c r="X473" s="63">
        <v>0</v>
      </c>
      <c r="Y473" s="63">
        <v>0</v>
      </c>
    </row>
    <row r="474" spans="1:28" s="15" customFormat="1" ht="14" customHeight="1" x14ac:dyDescent="0.2">
      <c r="A474" s="17">
        <v>473</v>
      </c>
      <c r="B474" s="51" t="s">
        <v>3023</v>
      </c>
      <c r="C474" s="51" t="s">
        <v>2991</v>
      </c>
      <c r="D474" s="51" t="s">
        <v>2991</v>
      </c>
      <c r="E474" s="52" t="s">
        <v>2992</v>
      </c>
      <c r="F474" s="51" t="s">
        <v>2993</v>
      </c>
      <c r="G474" s="51"/>
      <c r="H474" s="51" t="s">
        <v>27</v>
      </c>
      <c r="I474" s="51"/>
      <c r="J474" s="53" t="s">
        <v>770</v>
      </c>
      <c r="K474" s="53"/>
      <c r="L474" s="53" t="s">
        <v>197</v>
      </c>
      <c r="M474" s="53" t="s">
        <v>68</v>
      </c>
      <c r="N474" s="53"/>
      <c r="O474" s="53">
        <v>3</v>
      </c>
      <c r="P474" s="53"/>
      <c r="Q474" s="53" t="s">
        <v>44</v>
      </c>
      <c r="R474" s="53"/>
      <c r="S474" s="72"/>
      <c r="T474" s="53" t="s">
        <v>3028</v>
      </c>
      <c r="U474" s="53" t="s">
        <v>3029</v>
      </c>
      <c r="V474" s="63">
        <v>0</v>
      </c>
      <c r="W474" s="63">
        <v>0</v>
      </c>
      <c r="X474" s="63">
        <v>0</v>
      </c>
      <c r="Y474" s="63">
        <v>0</v>
      </c>
    </row>
    <row r="475" spans="1:28" s="15" customFormat="1" ht="14" customHeight="1" x14ac:dyDescent="0.2">
      <c r="A475" s="17">
        <v>474</v>
      </c>
      <c r="B475" s="51" t="s">
        <v>3023</v>
      </c>
      <c r="C475" s="51" t="s">
        <v>2991</v>
      </c>
      <c r="D475" s="51" t="s">
        <v>2991</v>
      </c>
      <c r="E475" s="52" t="s">
        <v>2992</v>
      </c>
      <c r="F475" s="51" t="s">
        <v>2993</v>
      </c>
      <c r="G475" s="51"/>
      <c r="H475" s="51" t="s">
        <v>27</v>
      </c>
      <c r="I475" s="51"/>
      <c r="J475" s="53" t="s">
        <v>770</v>
      </c>
      <c r="K475" s="53"/>
      <c r="L475" s="53" t="s">
        <v>197</v>
      </c>
      <c r="M475" s="53" t="s">
        <v>68</v>
      </c>
      <c r="N475" s="53"/>
      <c r="O475" s="53">
        <v>5</v>
      </c>
      <c r="P475" s="53"/>
      <c r="Q475" s="53" t="s">
        <v>44</v>
      </c>
      <c r="R475" s="53"/>
      <c r="S475" s="72"/>
      <c r="T475" s="53" t="s">
        <v>3030</v>
      </c>
      <c r="U475" s="53" t="s">
        <v>3031</v>
      </c>
      <c r="V475" s="63">
        <v>0</v>
      </c>
      <c r="W475" s="63">
        <v>0</v>
      </c>
      <c r="X475" s="63">
        <v>0</v>
      </c>
      <c r="Y475" s="63">
        <v>0</v>
      </c>
    </row>
    <row r="476" spans="1:28" s="15" customFormat="1" ht="14" customHeight="1" x14ac:dyDescent="0.2">
      <c r="A476" s="17">
        <v>475</v>
      </c>
      <c r="B476" s="51" t="s">
        <v>3023</v>
      </c>
      <c r="C476" s="51" t="s">
        <v>2991</v>
      </c>
      <c r="D476" s="51" t="s">
        <v>2991</v>
      </c>
      <c r="E476" s="52" t="s">
        <v>2992</v>
      </c>
      <c r="F476" s="51" t="s">
        <v>2993</v>
      </c>
      <c r="G476" s="51"/>
      <c r="H476" s="51" t="s">
        <v>27</v>
      </c>
      <c r="I476" s="51"/>
      <c r="J476" s="53" t="s">
        <v>770</v>
      </c>
      <c r="K476" s="53"/>
      <c r="L476" s="53" t="s">
        <v>197</v>
      </c>
      <c r="M476" s="53" t="s">
        <v>68</v>
      </c>
      <c r="N476" s="53"/>
      <c r="O476" s="53">
        <v>3</v>
      </c>
      <c r="P476" s="53"/>
      <c r="Q476" s="53" t="s">
        <v>44</v>
      </c>
      <c r="R476" s="53"/>
      <c r="S476" s="72"/>
      <c r="T476" s="53" t="s">
        <v>3032</v>
      </c>
      <c r="U476" s="53" t="s">
        <v>3033</v>
      </c>
      <c r="V476" s="63">
        <v>0</v>
      </c>
      <c r="W476" s="63">
        <v>0</v>
      </c>
      <c r="X476" s="63">
        <v>1</v>
      </c>
      <c r="Y476" s="63">
        <v>0</v>
      </c>
      <c r="AB476" s="55" t="s">
        <v>1770</v>
      </c>
    </row>
    <row r="477" spans="1:28" s="15" customFormat="1" ht="14" customHeight="1" x14ac:dyDescent="0.2">
      <c r="A477" s="17">
        <v>476</v>
      </c>
      <c r="B477" s="51" t="s">
        <v>3023</v>
      </c>
      <c r="C477" s="51" t="s">
        <v>2991</v>
      </c>
      <c r="D477" s="51" t="s">
        <v>2991</v>
      </c>
      <c r="E477" s="52" t="s">
        <v>2992</v>
      </c>
      <c r="F477" s="51" t="s">
        <v>2993</v>
      </c>
      <c r="G477" s="51"/>
      <c r="H477" s="51" t="s">
        <v>27</v>
      </c>
      <c r="I477" s="51"/>
      <c r="J477" s="53" t="s">
        <v>770</v>
      </c>
      <c r="K477" s="53"/>
      <c r="L477" s="53" t="s">
        <v>197</v>
      </c>
      <c r="M477" s="53" t="s">
        <v>68</v>
      </c>
      <c r="N477" s="53"/>
      <c r="O477" s="53">
        <v>4</v>
      </c>
      <c r="P477" s="53"/>
      <c r="Q477" s="53" t="s">
        <v>31</v>
      </c>
      <c r="R477" s="53"/>
      <c r="S477" s="72"/>
      <c r="T477" s="53" t="s">
        <v>3034</v>
      </c>
      <c r="U477" s="53" t="s">
        <v>3035</v>
      </c>
      <c r="V477" s="63">
        <v>1</v>
      </c>
      <c r="W477" s="63">
        <v>0</v>
      </c>
      <c r="X477" s="63">
        <v>0</v>
      </c>
      <c r="Y477" s="63">
        <v>0</v>
      </c>
      <c r="Z477" s="7" t="s">
        <v>3036</v>
      </c>
    </row>
    <row r="478" spans="1:28" s="15" customFormat="1" ht="14" customHeight="1" x14ac:dyDescent="0.2">
      <c r="A478" s="17">
        <v>477</v>
      </c>
      <c r="B478" s="51" t="s">
        <v>3023</v>
      </c>
      <c r="C478" s="51" t="s">
        <v>2991</v>
      </c>
      <c r="D478" s="51" t="s">
        <v>2991</v>
      </c>
      <c r="E478" s="52" t="s">
        <v>2992</v>
      </c>
      <c r="F478" s="51" t="s">
        <v>2993</v>
      </c>
      <c r="G478" s="51"/>
      <c r="H478" s="51" t="s">
        <v>27</v>
      </c>
      <c r="I478" s="51"/>
      <c r="J478" s="53" t="s">
        <v>770</v>
      </c>
      <c r="K478" s="53"/>
      <c r="L478" s="53" t="s">
        <v>197</v>
      </c>
      <c r="M478" s="53" t="s">
        <v>68</v>
      </c>
      <c r="N478" s="53"/>
      <c r="O478" s="54">
        <v>5</v>
      </c>
      <c r="P478" s="54"/>
      <c r="Q478" s="54" t="s">
        <v>44</v>
      </c>
      <c r="R478" s="54"/>
      <c r="S478" s="71"/>
      <c r="T478" s="53" t="s">
        <v>3037</v>
      </c>
      <c r="U478" s="53" t="s">
        <v>3038</v>
      </c>
      <c r="V478" s="63">
        <v>0</v>
      </c>
      <c r="W478" s="63">
        <v>0</v>
      </c>
      <c r="X478" s="63">
        <v>0</v>
      </c>
      <c r="Y478" s="63">
        <v>0</v>
      </c>
    </row>
    <row r="479" spans="1:28" s="15" customFormat="1" ht="14" customHeight="1" x14ac:dyDescent="0.2">
      <c r="A479" s="17">
        <v>478</v>
      </c>
      <c r="B479" s="51" t="s">
        <v>3023</v>
      </c>
      <c r="C479" s="51" t="s">
        <v>2991</v>
      </c>
      <c r="D479" s="51" t="s">
        <v>2991</v>
      </c>
      <c r="E479" s="52" t="s">
        <v>2992</v>
      </c>
      <c r="F479" s="51" t="s">
        <v>2993</v>
      </c>
      <c r="G479" s="51"/>
      <c r="H479" s="51" t="s">
        <v>27</v>
      </c>
      <c r="I479" s="51"/>
      <c r="J479" s="53" t="s">
        <v>770</v>
      </c>
      <c r="K479" s="53"/>
      <c r="L479" s="53" t="s">
        <v>197</v>
      </c>
      <c r="M479" s="53" t="s">
        <v>68</v>
      </c>
      <c r="N479" s="53"/>
      <c r="O479" s="54">
        <v>3</v>
      </c>
      <c r="P479" s="54"/>
      <c r="Q479" s="54" t="s">
        <v>31</v>
      </c>
      <c r="R479" s="54"/>
      <c r="S479" s="71"/>
      <c r="T479" s="53" t="s">
        <v>3039</v>
      </c>
      <c r="U479" s="53" t="s">
        <v>3040</v>
      </c>
      <c r="V479" s="63">
        <v>1</v>
      </c>
      <c r="W479" s="63">
        <v>0</v>
      </c>
      <c r="X479" s="63">
        <v>0</v>
      </c>
      <c r="Y479" s="63">
        <v>0</v>
      </c>
      <c r="Z479" s="7" t="s">
        <v>3036</v>
      </c>
    </row>
    <row r="480" spans="1:28" s="15" customFormat="1" ht="14" customHeight="1" x14ac:dyDescent="0.2">
      <c r="A480" s="17">
        <v>479</v>
      </c>
      <c r="B480" s="51" t="s">
        <v>3023</v>
      </c>
      <c r="C480" s="51" t="s">
        <v>2991</v>
      </c>
      <c r="D480" s="51" t="s">
        <v>2991</v>
      </c>
      <c r="E480" s="52" t="s">
        <v>2992</v>
      </c>
      <c r="F480" s="51" t="s">
        <v>2993</v>
      </c>
      <c r="G480" s="51"/>
      <c r="H480" s="51" t="s">
        <v>27</v>
      </c>
      <c r="I480" s="51"/>
      <c r="J480" s="53" t="s">
        <v>770</v>
      </c>
      <c r="K480" s="53"/>
      <c r="L480" s="53" t="s">
        <v>197</v>
      </c>
      <c r="M480" s="53" t="s">
        <v>68</v>
      </c>
      <c r="N480" s="53"/>
      <c r="O480" s="54">
        <v>12</v>
      </c>
      <c r="P480" s="54"/>
      <c r="Q480" s="54" t="s">
        <v>44</v>
      </c>
      <c r="R480" s="54"/>
      <c r="S480" s="71"/>
      <c r="T480" s="53" t="s">
        <v>3041</v>
      </c>
      <c r="U480" s="53" t="s">
        <v>3042</v>
      </c>
      <c r="V480" s="63">
        <v>0</v>
      </c>
      <c r="W480" s="63">
        <v>0</v>
      </c>
      <c r="X480" s="63">
        <v>0</v>
      </c>
      <c r="Y480" s="63">
        <v>0</v>
      </c>
    </row>
    <row r="481" spans="1:29" s="15" customFormat="1" ht="14" customHeight="1" x14ac:dyDescent="0.2">
      <c r="A481" s="17">
        <v>480</v>
      </c>
      <c r="B481" s="51" t="s">
        <v>3023</v>
      </c>
      <c r="C481" s="51" t="s">
        <v>2991</v>
      </c>
      <c r="D481" s="51" t="s">
        <v>2991</v>
      </c>
      <c r="E481" s="52" t="s">
        <v>2992</v>
      </c>
      <c r="F481" s="51" t="s">
        <v>2993</v>
      </c>
      <c r="G481" s="51"/>
      <c r="H481" s="51" t="s">
        <v>27</v>
      </c>
      <c r="I481" s="51"/>
      <c r="J481" s="53" t="s">
        <v>770</v>
      </c>
      <c r="K481" s="53"/>
      <c r="L481" s="53" t="s">
        <v>197</v>
      </c>
      <c r="M481" s="53" t="s">
        <v>68</v>
      </c>
      <c r="N481" s="53"/>
      <c r="O481" s="54">
        <v>5</v>
      </c>
      <c r="P481" s="54"/>
      <c r="Q481" s="54" t="s">
        <v>31</v>
      </c>
      <c r="R481" s="54"/>
      <c r="S481" s="71"/>
      <c r="T481" s="53" t="s">
        <v>3043</v>
      </c>
      <c r="U481" s="53" t="s">
        <v>3044</v>
      </c>
      <c r="V481" s="63">
        <v>0</v>
      </c>
      <c r="W481" s="63">
        <v>0</v>
      </c>
      <c r="X481" s="63">
        <v>0</v>
      </c>
      <c r="Y481" s="63">
        <v>0</v>
      </c>
    </row>
    <row r="482" spans="1:29" s="15" customFormat="1" ht="14" customHeight="1" x14ac:dyDescent="0.2">
      <c r="A482" s="17">
        <v>481</v>
      </c>
      <c r="B482" s="51" t="s">
        <v>3023</v>
      </c>
      <c r="C482" s="51" t="s">
        <v>2991</v>
      </c>
      <c r="D482" s="51" t="s">
        <v>2991</v>
      </c>
      <c r="E482" s="52" t="s">
        <v>2992</v>
      </c>
      <c r="F482" s="51" t="s">
        <v>2993</v>
      </c>
      <c r="G482" s="51"/>
      <c r="H482" s="51" t="s">
        <v>27</v>
      </c>
      <c r="I482" s="51"/>
      <c r="J482" s="53" t="s">
        <v>770</v>
      </c>
      <c r="K482" s="53"/>
      <c r="L482" s="53" t="s">
        <v>197</v>
      </c>
      <c r="M482" s="53" t="s">
        <v>68</v>
      </c>
      <c r="N482" s="53"/>
      <c r="O482" s="54">
        <v>3</v>
      </c>
      <c r="P482" s="54"/>
      <c r="Q482" s="54" t="s">
        <v>44</v>
      </c>
      <c r="R482" s="54"/>
      <c r="S482" s="71"/>
      <c r="T482" s="53" t="s">
        <v>3045</v>
      </c>
      <c r="U482" s="53" t="s">
        <v>3046</v>
      </c>
      <c r="V482" s="63">
        <v>0</v>
      </c>
      <c r="W482" s="63">
        <v>0</v>
      </c>
      <c r="X482" s="63">
        <v>0</v>
      </c>
      <c r="Y482" s="63">
        <v>0</v>
      </c>
    </row>
    <row r="483" spans="1:29" s="15" customFormat="1" ht="14" customHeight="1" x14ac:dyDescent="0.2">
      <c r="A483" s="17">
        <v>482</v>
      </c>
      <c r="B483" s="51" t="s">
        <v>3023</v>
      </c>
      <c r="C483" s="51" t="s">
        <v>2991</v>
      </c>
      <c r="D483" s="51" t="s">
        <v>2991</v>
      </c>
      <c r="E483" s="52" t="s">
        <v>2992</v>
      </c>
      <c r="F483" s="51" t="s">
        <v>2993</v>
      </c>
      <c r="G483" s="51"/>
      <c r="H483" s="51" t="s">
        <v>27</v>
      </c>
      <c r="I483" s="51"/>
      <c r="J483" s="53" t="s">
        <v>770</v>
      </c>
      <c r="K483" s="53"/>
      <c r="L483" s="53" t="s">
        <v>197</v>
      </c>
      <c r="M483" s="53" t="s">
        <v>68</v>
      </c>
      <c r="N483" s="53"/>
      <c r="O483" s="53">
        <v>3</v>
      </c>
      <c r="P483" s="53"/>
      <c r="Q483" s="53" t="s">
        <v>44</v>
      </c>
      <c r="R483" s="53"/>
      <c r="S483" s="72"/>
      <c r="T483" s="53" t="s">
        <v>3047</v>
      </c>
      <c r="U483" s="53" t="s">
        <v>3048</v>
      </c>
      <c r="V483" s="63">
        <v>0</v>
      </c>
      <c r="W483" s="63">
        <v>0</v>
      </c>
      <c r="X483" s="63">
        <v>0</v>
      </c>
      <c r="Y483" s="63">
        <v>0</v>
      </c>
    </row>
    <row r="484" spans="1:29" s="15" customFormat="1" ht="14" customHeight="1" x14ac:dyDescent="0.2">
      <c r="A484" s="17">
        <v>483</v>
      </c>
      <c r="B484" s="51" t="s">
        <v>3023</v>
      </c>
      <c r="C484" s="51" t="s">
        <v>2991</v>
      </c>
      <c r="D484" s="51" t="s">
        <v>2991</v>
      </c>
      <c r="E484" s="52" t="s">
        <v>2992</v>
      </c>
      <c r="F484" s="51" t="s">
        <v>2993</v>
      </c>
      <c r="G484" s="51"/>
      <c r="H484" s="51" t="s">
        <v>27</v>
      </c>
      <c r="I484" s="51"/>
      <c r="J484" s="53" t="s">
        <v>770</v>
      </c>
      <c r="K484" s="53"/>
      <c r="L484" s="53" t="s">
        <v>197</v>
      </c>
      <c r="M484" s="53" t="s">
        <v>68</v>
      </c>
      <c r="N484" s="53"/>
      <c r="O484" s="54">
        <v>3</v>
      </c>
      <c r="P484" s="54"/>
      <c r="Q484" s="54" t="s">
        <v>31</v>
      </c>
      <c r="R484" s="54"/>
      <c r="S484" s="71"/>
      <c r="T484" s="53" t="s">
        <v>2142</v>
      </c>
      <c r="U484" s="53" t="s">
        <v>3049</v>
      </c>
      <c r="V484" s="64">
        <v>0</v>
      </c>
      <c r="W484" s="63">
        <v>1</v>
      </c>
      <c r="X484" s="63">
        <v>1</v>
      </c>
      <c r="Y484" s="63">
        <v>0</v>
      </c>
      <c r="AA484" s="55" t="s">
        <v>378</v>
      </c>
      <c r="AB484" s="55" t="s">
        <v>1770</v>
      </c>
    </row>
    <row r="485" spans="1:29" s="15" customFormat="1" ht="14" customHeight="1" x14ac:dyDescent="0.2">
      <c r="A485" s="17">
        <v>484</v>
      </c>
      <c r="B485" s="51" t="s">
        <v>3023</v>
      </c>
      <c r="C485" s="51" t="s">
        <v>2991</v>
      </c>
      <c r="D485" s="51" t="s">
        <v>2991</v>
      </c>
      <c r="E485" s="52" t="s">
        <v>2992</v>
      </c>
      <c r="F485" s="51" t="s">
        <v>2993</v>
      </c>
      <c r="G485" s="51"/>
      <c r="H485" s="51" t="s">
        <v>27</v>
      </c>
      <c r="I485" s="51"/>
      <c r="J485" s="53" t="s">
        <v>770</v>
      </c>
      <c r="K485" s="53"/>
      <c r="L485" s="53" t="s">
        <v>197</v>
      </c>
      <c r="M485" s="53" t="s">
        <v>68</v>
      </c>
      <c r="N485" s="53"/>
      <c r="O485" s="54">
        <v>5</v>
      </c>
      <c r="P485" s="54"/>
      <c r="Q485" s="54" t="s">
        <v>31</v>
      </c>
      <c r="R485" s="54"/>
      <c r="S485" s="71"/>
      <c r="T485" s="53" t="s">
        <v>2144</v>
      </c>
      <c r="U485" s="53" t="s">
        <v>3050</v>
      </c>
      <c r="V485" s="63">
        <v>0</v>
      </c>
      <c r="W485" s="63">
        <v>0</v>
      </c>
      <c r="X485" s="63">
        <v>0</v>
      </c>
      <c r="Y485" s="63">
        <v>0</v>
      </c>
    </row>
    <row r="486" spans="1:29" s="15" customFormat="1" ht="14" customHeight="1" x14ac:dyDescent="0.2">
      <c r="A486" s="17">
        <v>485</v>
      </c>
      <c r="B486" s="51" t="s">
        <v>3023</v>
      </c>
      <c r="C486" s="51" t="s">
        <v>2991</v>
      </c>
      <c r="D486" s="51" t="s">
        <v>2991</v>
      </c>
      <c r="E486" s="52" t="s">
        <v>2992</v>
      </c>
      <c r="F486" s="51" t="s">
        <v>2993</v>
      </c>
      <c r="G486" s="51"/>
      <c r="H486" s="51" t="s">
        <v>27</v>
      </c>
      <c r="I486" s="51"/>
      <c r="J486" s="53" t="s">
        <v>770</v>
      </c>
      <c r="K486" s="53"/>
      <c r="L486" s="53" t="s">
        <v>197</v>
      </c>
      <c r="M486" s="53" t="s">
        <v>68</v>
      </c>
      <c r="N486" s="53"/>
      <c r="O486" s="54">
        <v>4</v>
      </c>
      <c r="P486" s="54"/>
      <c r="Q486" s="54" t="s">
        <v>44</v>
      </c>
      <c r="R486" s="54"/>
      <c r="S486" s="71"/>
      <c r="T486" s="53" t="s">
        <v>2146</v>
      </c>
      <c r="U486" s="53" t="s">
        <v>3051</v>
      </c>
      <c r="V486" s="63">
        <v>0</v>
      </c>
      <c r="W486" s="63">
        <v>0</v>
      </c>
      <c r="X486" s="63">
        <v>0</v>
      </c>
      <c r="Y486" s="63">
        <v>0</v>
      </c>
    </row>
    <row r="487" spans="1:29" s="15" customFormat="1" ht="14" customHeight="1" x14ac:dyDescent="0.2">
      <c r="A487" s="17">
        <v>486</v>
      </c>
      <c r="B487" s="51" t="s">
        <v>3023</v>
      </c>
      <c r="C487" s="51" t="s">
        <v>2991</v>
      </c>
      <c r="D487" s="51" t="s">
        <v>2991</v>
      </c>
      <c r="E487" s="52" t="s">
        <v>2992</v>
      </c>
      <c r="F487" s="51" t="s">
        <v>2993</v>
      </c>
      <c r="G487" s="51"/>
      <c r="H487" s="51" t="s">
        <v>27</v>
      </c>
      <c r="I487" s="51"/>
      <c r="J487" s="53" t="s">
        <v>770</v>
      </c>
      <c r="K487" s="53"/>
      <c r="L487" s="53" t="s">
        <v>197</v>
      </c>
      <c r="M487" s="53" t="s">
        <v>68</v>
      </c>
      <c r="N487" s="53"/>
      <c r="O487" s="54">
        <v>5</v>
      </c>
      <c r="P487" s="54"/>
      <c r="Q487" s="54" t="s">
        <v>31</v>
      </c>
      <c r="R487" s="54"/>
      <c r="S487" s="49" t="s">
        <v>3052</v>
      </c>
      <c r="T487" s="53" t="s">
        <v>3055</v>
      </c>
      <c r="U487" s="53" t="s">
        <v>3056</v>
      </c>
      <c r="V487" s="63">
        <v>0</v>
      </c>
      <c r="W487" s="63">
        <v>1</v>
      </c>
      <c r="X487" s="63">
        <v>0</v>
      </c>
      <c r="Y487" s="63">
        <v>1</v>
      </c>
      <c r="AA487" s="55" t="s">
        <v>378</v>
      </c>
      <c r="AC487" s="7" t="s">
        <v>168</v>
      </c>
    </row>
    <row r="488" spans="1:29" s="15" customFormat="1" ht="14" customHeight="1" x14ac:dyDescent="0.2">
      <c r="A488" s="17">
        <v>487</v>
      </c>
      <c r="B488" s="51" t="s">
        <v>3023</v>
      </c>
      <c r="C488" s="51" t="s">
        <v>2991</v>
      </c>
      <c r="D488" s="51" t="s">
        <v>2991</v>
      </c>
      <c r="E488" s="52" t="s">
        <v>2992</v>
      </c>
      <c r="F488" s="51" t="s">
        <v>2993</v>
      </c>
      <c r="G488" s="51"/>
      <c r="H488" s="51" t="s">
        <v>27</v>
      </c>
      <c r="I488" s="51"/>
      <c r="J488" s="53" t="s">
        <v>770</v>
      </c>
      <c r="K488" s="53"/>
      <c r="L488" s="53" t="s">
        <v>197</v>
      </c>
      <c r="M488" s="53" t="s">
        <v>68</v>
      </c>
      <c r="N488" s="53"/>
      <c r="O488" s="54">
        <v>2</v>
      </c>
      <c r="P488" s="54"/>
      <c r="Q488" s="54" t="s">
        <v>44</v>
      </c>
      <c r="R488" s="54"/>
      <c r="S488" s="71"/>
      <c r="T488" s="53" t="s">
        <v>3057</v>
      </c>
      <c r="U488" s="53" t="s">
        <v>3058</v>
      </c>
      <c r="V488" s="63">
        <v>0</v>
      </c>
      <c r="W488" s="63">
        <v>0</v>
      </c>
      <c r="X488" s="63">
        <v>0</v>
      </c>
      <c r="Y488" s="63">
        <v>0</v>
      </c>
    </row>
    <row r="489" spans="1:29" s="15" customFormat="1" ht="14" customHeight="1" x14ac:dyDescent="0.2">
      <c r="A489" s="17">
        <v>488</v>
      </c>
      <c r="B489" s="51" t="s">
        <v>3023</v>
      </c>
      <c r="C489" s="51" t="s">
        <v>2991</v>
      </c>
      <c r="D489" s="51" t="s">
        <v>2991</v>
      </c>
      <c r="E489" s="52" t="s">
        <v>2992</v>
      </c>
      <c r="F489" s="51" t="s">
        <v>2993</v>
      </c>
      <c r="G489" s="51"/>
      <c r="H489" s="51" t="s">
        <v>27</v>
      </c>
      <c r="I489" s="51"/>
      <c r="J489" s="53" t="s">
        <v>770</v>
      </c>
      <c r="K489" s="53"/>
      <c r="L489" s="53" t="s">
        <v>197</v>
      </c>
      <c r="M489" s="53" t="s">
        <v>68</v>
      </c>
      <c r="N489" s="53"/>
      <c r="O489" s="54">
        <v>2</v>
      </c>
      <c r="P489" s="54"/>
      <c r="Q489" s="54" t="s">
        <v>44</v>
      </c>
      <c r="R489" s="54"/>
      <c r="S489" s="71"/>
      <c r="T489" s="53" t="s">
        <v>3059</v>
      </c>
      <c r="U489" s="53" t="s">
        <v>3060</v>
      </c>
      <c r="V489" s="63">
        <v>0</v>
      </c>
      <c r="W489" s="63">
        <v>0</v>
      </c>
      <c r="X489" s="63">
        <v>0</v>
      </c>
      <c r="Y489" s="63">
        <v>0</v>
      </c>
    </row>
    <row r="490" spans="1:29" s="15" customFormat="1" ht="14" customHeight="1" x14ac:dyDescent="0.2">
      <c r="A490" s="17">
        <v>489</v>
      </c>
      <c r="B490" s="51" t="s">
        <v>3023</v>
      </c>
      <c r="C490" s="51" t="s">
        <v>2991</v>
      </c>
      <c r="D490" s="51" t="s">
        <v>2991</v>
      </c>
      <c r="E490" s="52" t="s">
        <v>2992</v>
      </c>
      <c r="F490" s="51" t="s">
        <v>2993</v>
      </c>
      <c r="G490" s="51"/>
      <c r="H490" s="51" t="s">
        <v>27</v>
      </c>
      <c r="I490" s="51"/>
      <c r="J490" s="53" t="s">
        <v>770</v>
      </c>
      <c r="K490" s="53"/>
      <c r="L490" s="53" t="s">
        <v>197</v>
      </c>
      <c r="M490" s="53" t="s">
        <v>68</v>
      </c>
      <c r="N490" s="53"/>
      <c r="O490" s="54">
        <v>2</v>
      </c>
      <c r="P490" s="54"/>
      <c r="Q490" s="54" t="s">
        <v>44</v>
      </c>
      <c r="R490" s="54"/>
      <c r="S490" s="71"/>
      <c r="T490" s="53" t="s">
        <v>3061</v>
      </c>
      <c r="U490" s="53" t="s">
        <v>3062</v>
      </c>
      <c r="V490" s="63">
        <v>0</v>
      </c>
      <c r="W490" s="63">
        <v>0</v>
      </c>
      <c r="X490" s="63">
        <v>0</v>
      </c>
      <c r="Y490" s="63">
        <v>0</v>
      </c>
    </row>
    <row r="491" spans="1:29" s="15" customFormat="1" ht="14" customHeight="1" x14ac:dyDescent="0.2">
      <c r="A491" s="17">
        <v>490</v>
      </c>
      <c r="B491" s="51" t="s">
        <v>3023</v>
      </c>
      <c r="C491" s="51" t="s">
        <v>2991</v>
      </c>
      <c r="D491" s="51" t="s">
        <v>2991</v>
      </c>
      <c r="E491" s="52" t="s">
        <v>2992</v>
      </c>
      <c r="F491" s="51" t="s">
        <v>2993</v>
      </c>
      <c r="G491" s="51"/>
      <c r="H491" s="51" t="s">
        <v>27</v>
      </c>
      <c r="I491" s="51"/>
      <c r="J491" s="53" t="s">
        <v>770</v>
      </c>
      <c r="K491" s="53"/>
      <c r="L491" s="53" t="s">
        <v>197</v>
      </c>
      <c r="M491" s="53" t="s">
        <v>68</v>
      </c>
      <c r="N491" s="53"/>
      <c r="O491" s="54">
        <v>3</v>
      </c>
      <c r="P491" s="54"/>
      <c r="Q491" s="54" t="s">
        <v>31</v>
      </c>
      <c r="R491" s="54"/>
      <c r="S491" s="71"/>
      <c r="T491" s="53" t="s">
        <v>3063</v>
      </c>
      <c r="U491" s="53" t="s">
        <v>3064</v>
      </c>
      <c r="V491" s="63">
        <v>0</v>
      </c>
      <c r="W491" s="63">
        <v>0</v>
      </c>
      <c r="X491" s="63">
        <v>1</v>
      </c>
      <c r="Y491" s="63">
        <v>0</v>
      </c>
      <c r="AB491" s="55" t="s">
        <v>1770</v>
      </c>
    </row>
    <row r="492" spans="1:29" s="15" customFormat="1" ht="14" customHeight="1" x14ac:dyDescent="0.2">
      <c r="A492" s="17">
        <v>491</v>
      </c>
      <c r="B492" s="51" t="s">
        <v>3023</v>
      </c>
      <c r="C492" s="51" t="s">
        <v>2991</v>
      </c>
      <c r="D492" s="51" t="s">
        <v>2991</v>
      </c>
      <c r="E492" s="52" t="s">
        <v>2992</v>
      </c>
      <c r="F492" s="51" t="s">
        <v>2993</v>
      </c>
      <c r="G492" s="51"/>
      <c r="H492" s="51" t="s">
        <v>27</v>
      </c>
      <c r="I492" s="51"/>
      <c r="J492" s="53" t="s">
        <v>770</v>
      </c>
      <c r="K492" s="53"/>
      <c r="L492" s="53" t="s">
        <v>197</v>
      </c>
      <c r="M492" s="53" t="s">
        <v>68</v>
      </c>
      <c r="N492" s="53"/>
      <c r="O492" s="54">
        <v>3</v>
      </c>
      <c r="P492" s="54"/>
      <c r="Q492" s="54" t="s">
        <v>31</v>
      </c>
      <c r="R492" s="54"/>
      <c r="S492" s="71"/>
      <c r="T492" s="53" t="s">
        <v>3065</v>
      </c>
      <c r="U492" s="53" t="s">
        <v>3066</v>
      </c>
      <c r="V492" s="63">
        <v>1</v>
      </c>
      <c r="W492" s="63">
        <v>0</v>
      </c>
      <c r="X492" s="63">
        <v>0</v>
      </c>
      <c r="Y492" s="63">
        <v>0</v>
      </c>
      <c r="Z492" s="7" t="s">
        <v>3036</v>
      </c>
    </row>
    <row r="493" spans="1:29" s="15" customFormat="1" ht="14" customHeight="1" x14ac:dyDescent="0.2">
      <c r="A493" s="17">
        <v>492</v>
      </c>
      <c r="B493" s="51" t="s">
        <v>3023</v>
      </c>
      <c r="C493" s="51" t="s">
        <v>2991</v>
      </c>
      <c r="D493" s="51" t="s">
        <v>2991</v>
      </c>
      <c r="E493" s="52" t="s">
        <v>2992</v>
      </c>
      <c r="F493" s="51" t="s">
        <v>2993</v>
      </c>
      <c r="G493" s="51"/>
      <c r="H493" s="51" t="s">
        <v>27</v>
      </c>
      <c r="I493" s="51"/>
      <c r="J493" s="53" t="s">
        <v>770</v>
      </c>
      <c r="K493" s="53"/>
      <c r="L493" s="53" t="s">
        <v>197</v>
      </c>
      <c r="M493" s="53" t="s">
        <v>68</v>
      </c>
      <c r="N493" s="53"/>
      <c r="O493" s="54">
        <v>2</v>
      </c>
      <c r="P493" s="54"/>
      <c r="Q493" s="54" t="s">
        <v>44</v>
      </c>
      <c r="R493" s="54"/>
      <c r="S493" s="71"/>
      <c r="T493" s="53" t="s">
        <v>3067</v>
      </c>
      <c r="U493" s="53" t="s">
        <v>3068</v>
      </c>
      <c r="V493" s="63">
        <v>0</v>
      </c>
      <c r="W493" s="63">
        <v>0</v>
      </c>
      <c r="X493" s="63">
        <v>0</v>
      </c>
      <c r="Y493" s="63">
        <v>0</v>
      </c>
    </row>
    <row r="494" spans="1:29" s="15" customFormat="1" ht="14" customHeight="1" x14ac:dyDescent="0.2">
      <c r="A494" s="17">
        <v>493</v>
      </c>
      <c r="B494" s="51" t="s">
        <v>3023</v>
      </c>
      <c r="C494" s="51" t="s">
        <v>2991</v>
      </c>
      <c r="D494" s="51" t="s">
        <v>2991</v>
      </c>
      <c r="E494" s="52" t="s">
        <v>2992</v>
      </c>
      <c r="F494" s="51" t="s">
        <v>2993</v>
      </c>
      <c r="G494" s="51"/>
      <c r="H494" s="51" t="s">
        <v>27</v>
      </c>
      <c r="I494" s="51"/>
      <c r="J494" s="53" t="s">
        <v>770</v>
      </c>
      <c r="K494" s="53"/>
      <c r="L494" s="53" t="s">
        <v>197</v>
      </c>
      <c r="M494" s="53" t="s">
        <v>68</v>
      </c>
      <c r="N494" s="53"/>
      <c r="O494" s="54">
        <v>2</v>
      </c>
      <c r="P494" s="54"/>
      <c r="Q494" s="54" t="s">
        <v>31</v>
      </c>
      <c r="R494" s="54"/>
      <c r="S494" s="71"/>
      <c r="T494" s="53" t="s">
        <v>3069</v>
      </c>
      <c r="U494" s="53" t="s">
        <v>3070</v>
      </c>
      <c r="V494" s="63">
        <v>1</v>
      </c>
      <c r="W494" s="63">
        <v>0</v>
      </c>
      <c r="X494" s="63">
        <v>0</v>
      </c>
      <c r="Y494" s="63">
        <v>0</v>
      </c>
      <c r="Z494" s="55" t="s">
        <v>3071</v>
      </c>
    </row>
    <row r="495" spans="1:29" s="15" customFormat="1" ht="14" customHeight="1" x14ac:dyDescent="0.2">
      <c r="A495" s="17">
        <v>494</v>
      </c>
      <c r="B495" s="51" t="s">
        <v>3023</v>
      </c>
      <c r="C495" s="51" t="s">
        <v>2991</v>
      </c>
      <c r="D495" s="51" t="s">
        <v>2991</v>
      </c>
      <c r="E495" s="52" t="s">
        <v>2992</v>
      </c>
      <c r="F495" s="51" t="s">
        <v>2993</v>
      </c>
      <c r="G495" s="51"/>
      <c r="H495" s="51" t="s">
        <v>27</v>
      </c>
      <c r="I495" s="51"/>
      <c r="J495" s="53" t="s">
        <v>770</v>
      </c>
      <c r="K495" s="53"/>
      <c r="L495" s="53" t="s">
        <v>197</v>
      </c>
      <c r="M495" s="53" t="s">
        <v>68</v>
      </c>
      <c r="N495" s="53"/>
      <c r="O495" s="54">
        <v>2</v>
      </c>
      <c r="P495" s="54"/>
      <c r="Q495" s="54" t="s">
        <v>44</v>
      </c>
      <c r="R495" s="54"/>
      <c r="S495" s="71"/>
      <c r="T495" s="53" t="s">
        <v>3072</v>
      </c>
      <c r="U495" s="53" t="s">
        <v>3073</v>
      </c>
      <c r="V495" s="63">
        <v>0</v>
      </c>
      <c r="W495" s="63">
        <v>0</v>
      </c>
      <c r="X495" s="63">
        <v>1</v>
      </c>
      <c r="Y495" s="63">
        <v>0</v>
      </c>
      <c r="AB495" s="55" t="s">
        <v>1770</v>
      </c>
    </row>
    <row r="496" spans="1:29" s="15" customFormat="1" ht="14" customHeight="1" x14ac:dyDescent="0.2">
      <c r="A496" s="17">
        <v>495</v>
      </c>
      <c r="B496" s="51" t="s">
        <v>3023</v>
      </c>
      <c r="C496" s="51" t="s">
        <v>2991</v>
      </c>
      <c r="D496" s="51" t="s">
        <v>2991</v>
      </c>
      <c r="E496" s="52" t="s">
        <v>2992</v>
      </c>
      <c r="F496" s="51" t="s">
        <v>2993</v>
      </c>
      <c r="G496" s="51"/>
      <c r="H496" s="51" t="s">
        <v>27</v>
      </c>
      <c r="I496" s="51"/>
      <c r="J496" s="53" t="s">
        <v>770</v>
      </c>
      <c r="K496" s="53"/>
      <c r="L496" s="53" t="s">
        <v>197</v>
      </c>
      <c r="M496" s="53" t="s">
        <v>68</v>
      </c>
      <c r="N496" s="53"/>
      <c r="O496" s="54">
        <v>3</v>
      </c>
      <c r="P496" s="54"/>
      <c r="Q496" s="54" t="s">
        <v>31</v>
      </c>
      <c r="R496" s="54"/>
      <c r="S496" s="71"/>
      <c r="T496" s="53" t="s">
        <v>3074</v>
      </c>
      <c r="U496" s="53" t="s">
        <v>3075</v>
      </c>
      <c r="V496" s="63">
        <v>1</v>
      </c>
      <c r="W496" s="63">
        <v>0</v>
      </c>
      <c r="X496" s="63">
        <v>0</v>
      </c>
      <c r="Y496" s="63">
        <v>0</v>
      </c>
      <c r="Z496" s="55" t="s">
        <v>3076</v>
      </c>
    </row>
    <row r="497" spans="1:29" s="15" customFormat="1" ht="14" customHeight="1" x14ac:dyDescent="0.2">
      <c r="A497" s="17">
        <v>496</v>
      </c>
      <c r="B497" s="51" t="s">
        <v>3023</v>
      </c>
      <c r="C497" s="51" t="s">
        <v>2991</v>
      </c>
      <c r="D497" s="51" t="s">
        <v>2991</v>
      </c>
      <c r="E497" s="52" t="s">
        <v>2992</v>
      </c>
      <c r="F497" s="51" t="s">
        <v>2993</v>
      </c>
      <c r="G497" s="51"/>
      <c r="H497" s="51" t="s">
        <v>27</v>
      </c>
      <c r="I497" s="51"/>
      <c r="J497" s="53" t="s">
        <v>770</v>
      </c>
      <c r="K497" s="53"/>
      <c r="L497" s="53" t="s">
        <v>197</v>
      </c>
      <c r="M497" s="53" t="s">
        <v>68</v>
      </c>
      <c r="N497" s="53"/>
      <c r="O497" s="53">
        <v>5</v>
      </c>
      <c r="P497" s="53"/>
      <c r="Q497" s="53" t="s">
        <v>44</v>
      </c>
      <c r="R497" s="53"/>
      <c r="S497" s="72"/>
      <c r="T497" s="53" t="s">
        <v>3077</v>
      </c>
      <c r="U497" s="53" t="s">
        <v>3078</v>
      </c>
      <c r="V497" s="63">
        <v>0</v>
      </c>
      <c r="W497" s="63">
        <v>0</v>
      </c>
      <c r="X497" s="63">
        <v>0</v>
      </c>
      <c r="Y497" s="63">
        <v>0</v>
      </c>
    </row>
    <row r="498" spans="1:29" s="15" customFormat="1" ht="14" customHeight="1" x14ac:dyDescent="0.2">
      <c r="A498" s="17">
        <v>497</v>
      </c>
      <c r="B498" s="51" t="s">
        <v>3023</v>
      </c>
      <c r="C498" s="51" t="s">
        <v>2991</v>
      </c>
      <c r="D498" s="51" t="s">
        <v>2991</v>
      </c>
      <c r="E498" s="52" t="s">
        <v>2992</v>
      </c>
      <c r="F498" s="51" t="s">
        <v>2993</v>
      </c>
      <c r="G498" s="51"/>
      <c r="H498" s="51" t="s">
        <v>27</v>
      </c>
      <c r="I498" s="51"/>
      <c r="J498" s="53" t="s">
        <v>770</v>
      </c>
      <c r="K498" s="53"/>
      <c r="L498" s="53" t="s">
        <v>197</v>
      </c>
      <c r="M498" s="53" t="s">
        <v>68</v>
      </c>
      <c r="N498" s="53"/>
      <c r="O498" s="53">
        <v>5</v>
      </c>
      <c r="P498" s="53"/>
      <c r="Q498" s="53" t="s">
        <v>44</v>
      </c>
      <c r="R498" s="53"/>
      <c r="S498" s="72"/>
      <c r="T498" s="53" t="s">
        <v>3079</v>
      </c>
      <c r="U498" s="53" t="s">
        <v>3080</v>
      </c>
      <c r="V498" s="63">
        <v>1</v>
      </c>
      <c r="W498" s="63">
        <v>0</v>
      </c>
      <c r="X498" s="63">
        <v>0</v>
      </c>
      <c r="Y498" s="63">
        <v>0</v>
      </c>
      <c r="Z498" s="55" t="s">
        <v>3076</v>
      </c>
    </row>
    <row r="499" spans="1:29" s="15" customFormat="1" ht="14" customHeight="1" x14ac:dyDescent="0.2">
      <c r="A499" s="17">
        <v>498</v>
      </c>
      <c r="B499" s="51" t="s">
        <v>3023</v>
      </c>
      <c r="C499" s="51" t="s">
        <v>2991</v>
      </c>
      <c r="D499" s="51" t="s">
        <v>2991</v>
      </c>
      <c r="E499" s="52" t="s">
        <v>2992</v>
      </c>
      <c r="F499" s="51" t="s">
        <v>2993</v>
      </c>
      <c r="G499" s="51"/>
      <c r="H499" s="51" t="s">
        <v>27</v>
      </c>
      <c r="I499" s="51"/>
      <c r="J499" s="53" t="s">
        <v>770</v>
      </c>
      <c r="K499" s="53"/>
      <c r="L499" s="53" t="s">
        <v>197</v>
      </c>
      <c r="M499" s="53" t="s">
        <v>68</v>
      </c>
      <c r="N499" s="53"/>
      <c r="O499" s="53">
        <v>3</v>
      </c>
      <c r="P499" s="53"/>
      <c r="Q499" s="53" t="s">
        <v>44</v>
      </c>
      <c r="R499" s="53"/>
      <c r="S499" s="72"/>
      <c r="T499" s="53" t="s">
        <v>3081</v>
      </c>
      <c r="U499" s="53" t="s">
        <v>3082</v>
      </c>
      <c r="V499" s="63">
        <v>0</v>
      </c>
      <c r="W499" s="63">
        <v>0</v>
      </c>
      <c r="X499" s="63">
        <v>0</v>
      </c>
      <c r="Y499" s="63">
        <v>0</v>
      </c>
    </row>
    <row r="500" spans="1:29" s="15" customFormat="1" ht="14" customHeight="1" x14ac:dyDescent="0.2">
      <c r="A500" s="17">
        <v>499</v>
      </c>
      <c r="B500" s="51" t="s">
        <v>3083</v>
      </c>
      <c r="C500" s="51" t="s">
        <v>2991</v>
      </c>
      <c r="D500" s="51" t="s">
        <v>2991</v>
      </c>
      <c r="E500" s="52" t="s">
        <v>2992</v>
      </c>
      <c r="F500" s="51" t="s">
        <v>2993</v>
      </c>
      <c r="G500" s="51"/>
      <c r="H500" s="51" t="s">
        <v>27</v>
      </c>
      <c r="I500" s="51"/>
      <c r="J500" s="53" t="s">
        <v>770</v>
      </c>
      <c r="K500" s="53"/>
      <c r="L500" s="53" t="s">
        <v>197</v>
      </c>
      <c r="M500" s="53" t="s">
        <v>68</v>
      </c>
      <c r="N500" s="53"/>
      <c r="O500" s="53">
        <v>5</v>
      </c>
      <c r="P500" s="53"/>
      <c r="Q500" s="53" t="s">
        <v>44</v>
      </c>
      <c r="R500" s="53"/>
      <c r="S500" s="72"/>
      <c r="T500" s="53" t="s">
        <v>3084</v>
      </c>
      <c r="U500" s="53" t="s">
        <v>3085</v>
      </c>
      <c r="V500" s="63">
        <v>0</v>
      </c>
      <c r="W500" s="63">
        <v>0</v>
      </c>
      <c r="X500" s="63">
        <v>0</v>
      </c>
      <c r="Y500" s="63">
        <v>0</v>
      </c>
    </row>
    <row r="501" spans="1:29" s="15" customFormat="1" ht="14" customHeight="1" x14ac:dyDescent="0.2">
      <c r="A501" s="17">
        <v>500</v>
      </c>
      <c r="B501" s="51" t="s">
        <v>3083</v>
      </c>
      <c r="C501" s="51" t="s">
        <v>2991</v>
      </c>
      <c r="D501" s="51" t="s">
        <v>2991</v>
      </c>
      <c r="E501" s="52" t="s">
        <v>2992</v>
      </c>
      <c r="F501" s="51" t="s">
        <v>2993</v>
      </c>
      <c r="G501" s="51"/>
      <c r="H501" s="51" t="s">
        <v>27</v>
      </c>
      <c r="I501" s="51"/>
      <c r="J501" s="53" t="s">
        <v>770</v>
      </c>
      <c r="K501" s="53"/>
      <c r="L501" s="53" t="s">
        <v>197</v>
      </c>
      <c r="M501" s="53" t="s">
        <v>68</v>
      </c>
      <c r="N501" s="53"/>
      <c r="O501" s="53">
        <v>7</v>
      </c>
      <c r="P501" s="53"/>
      <c r="Q501" s="53" t="s">
        <v>44</v>
      </c>
      <c r="R501" s="53"/>
      <c r="S501" s="72"/>
      <c r="T501" s="53" t="s">
        <v>3086</v>
      </c>
      <c r="U501" s="53" t="s">
        <v>3087</v>
      </c>
      <c r="V501" s="63">
        <v>0</v>
      </c>
      <c r="W501" s="63">
        <v>0</v>
      </c>
      <c r="X501" s="63">
        <v>0</v>
      </c>
      <c r="Y501" s="63">
        <v>0</v>
      </c>
    </row>
    <row r="502" spans="1:29" s="15" customFormat="1" ht="14" customHeight="1" x14ac:dyDescent="0.2">
      <c r="A502" s="17">
        <v>501</v>
      </c>
      <c r="B502" s="51" t="s">
        <v>3083</v>
      </c>
      <c r="C502" s="51" t="s">
        <v>2991</v>
      </c>
      <c r="D502" s="51" t="s">
        <v>2991</v>
      </c>
      <c r="E502" s="52" t="s">
        <v>2992</v>
      </c>
      <c r="F502" s="51" t="s">
        <v>2993</v>
      </c>
      <c r="G502" s="51"/>
      <c r="H502" s="51" t="s">
        <v>27</v>
      </c>
      <c r="I502" s="51"/>
      <c r="J502" s="53" t="s">
        <v>770</v>
      </c>
      <c r="K502" s="53"/>
      <c r="L502" s="53" t="s">
        <v>197</v>
      </c>
      <c r="M502" s="53" t="s">
        <v>68</v>
      </c>
      <c r="N502" s="53"/>
      <c r="O502" s="53">
        <v>10</v>
      </c>
      <c r="P502" s="53"/>
      <c r="Q502" s="53" t="s">
        <v>44</v>
      </c>
      <c r="R502" s="53"/>
      <c r="S502" s="72"/>
      <c r="T502" s="53" t="s">
        <v>3088</v>
      </c>
      <c r="U502" s="53" t="s">
        <v>3089</v>
      </c>
      <c r="V502" s="63">
        <v>0</v>
      </c>
      <c r="W502" s="63">
        <v>0</v>
      </c>
      <c r="X502" s="63">
        <v>0</v>
      </c>
      <c r="Y502" s="63">
        <v>0</v>
      </c>
    </row>
    <row r="503" spans="1:29" s="15" customFormat="1" ht="14" customHeight="1" x14ac:dyDescent="0.2">
      <c r="A503" s="17">
        <v>502</v>
      </c>
      <c r="B503" s="51" t="s">
        <v>3083</v>
      </c>
      <c r="C503" s="51" t="s">
        <v>2991</v>
      </c>
      <c r="D503" s="51" t="s">
        <v>2991</v>
      </c>
      <c r="E503" s="52" t="s">
        <v>2992</v>
      </c>
      <c r="F503" s="51" t="s">
        <v>2993</v>
      </c>
      <c r="G503" s="51"/>
      <c r="H503" s="51" t="s">
        <v>27</v>
      </c>
      <c r="I503" s="51"/>
      <c r="J503" s="53" t="s">
        <v>770</v>
      </c>
      <c r="K503" s="53"/>
      <c r="L503" s="53" t="s">
        <v>197</v>
      </c>
      <c r="M503" s="53" t="s">
        <v>68</v>
      </c>
      <c r="N503" s="53"/>
      <c r="O503" s="53">
        <v>3</v>
      </c>
      <c r="P503" s="53"/>
      <c r="Q503" s="53" t="s">
        <v>44</v>
      </c>
      <c r="R503" s="53"/>
      <c r="S503" s="49" t="s">
        <v>3090</v>
      </c>
      <c r="T503" s="53" t="s">
        <v>3091</v>
      </c>
      <c r="U503" s="53" t="s">
        <v>3092</v>
      </c>
      <c r="V503" s="63">
        <v>0</v>
      </c>
      <c r="W503" s="63">
        <v>0</v>
      </c>
      <c r="X503" s="63">
        <v>1</v>
      </c>
      <c r="Y503" s="63">
        <v>1</v>
      </c>
      <c r="AB503" s="55" t="s">
        <v>1770</v>
      </c>
      <c r="AC503" s="7" t="s">
        <v>168</v>
      </c>
    </row>
    <row r="504" spans="1:29" s="15" customFormat="1" ht="14" customHeight="1" x14ac:dyDescent="0.2">
      <c r="A504" s="17">
        <v>503</v>
      </c>
      <c r="B504" s="51" t="s">
        <v>3083</v>
      </c>
      <c r="C504" s="51" t="s">
        <v>2991</v>
      </c>
      <c r="D504" s="51" t="s">
        <v>2991</v>
      </c>
      <c r="E504" s="52" t="s">
        <v>2992</v>
      </c>
      <c r="F504" s="51" t="s">
        <v>2993</v>
      </c>
      <c r="G504" s="51"/>
      <c r="H504" s="51" t="s">
        <v>27</v>
      </c>
      <c r="I504" s="51"/>
      <c r="J504" s="53" t="s">
        <v>770</v>
      </c>
      <c r="K504" s="53"/>
      <c r="L504" s="53" t="s">
        <v>197</v>
      </c>
      <c r="M504" s="53" t="s">
        <v>68</v>
      </c>
      <c r="N504" s="53"/>
      <c r="O504" s="53">
        <v>3</v>
      </c>
      <c r="P504" s="53"/>
      <c r="Q504" s="53" t="s">
        <v>31</v>
      </c>
      <c r="R504" s="53"/>
      <c r="S504" s="70"/>
      <c r="T504" s="53" t="s">
        <v>3093</v>
      </c>
      <c r="U504" s="53" t="s">
        <v>3094</v>
      </c>
      <c r="V504" s="63">
        <v>1</v>
      </c>
      <c r="W504" s="63">
        <v>0</v>
      </c>
      <c r="X504" s="63">
        <v>0</v>
      </c>
      <c r="Y504" s="63">
        <v>0</v>
      </c>
      <c r="Z504" s="7" t="s">
        <v>2338</v>
      </c>
    </row>
    <row r="505" spans="1:29" s="15" customFormat="1" ht="14" customHeight="1" x14ac:dyDescent="0.2">
      <c r="A505" s="17">
        <v>504</v>
      </c>
      <c r="B505" s="51" t="s">
        <v>3083</v>
      </c>
      <c r="C505" s="51" t="s">
        <v>2991</v>
      </c>
      <c r="D505" s="51" t="s">
        <v>2991</v>
      </c>
      <c r="E505" s="52" t="s">
        <v>2992</v>
      </c>
      <c r="F505" s="51" t="s">
        <v>2993</v>
      </c>
      <c r="G505" s="51"/>
      <c r="H505" s="51" t="s">
        <v>27</v>
      </c>
      <c r="I505" s="51"/>
      <c r="J505" s="53" t="s">
        <v>770</v>
      </c>
      <c r="K505" s="53"/>
      <c r="L505" s="53" t="s">
        <v>197</v>
      </c>
      <c r="M505" s="53" t="s">
        <v>68</v>
      </c>
      <c r="N505" s="53"/>
      <c r="O505" s="53">
        <v>2</v>
      </c>
      <c r="P505" s="53"/>
      <c r="Q505" s="53" t="s">
        <v>31</v>
      </c>
      <c r="R505" s="53"/>
      <c r="S505" s="72"/>
      <c r="T505" s="53" t="s">
        <v>3095</v>
      </c>
      <c r="U505" s="53" t="s">
        <v>3096</v>
      </c>
      <c r="V505" s="63">
        <v>0</v>
      </c>
      <c r="W505" s="63">
        <v>0</v>
      </c>
      <c r="X505" s="63">
        <v>0</v>
      </c>
      <c r="Y505" s="63">
        <v>0</v>
      </c>
    </row>
    <row r="506" spans="1:29" s="15" customFormat="1" ht="14" customHeight="1" x14ac:dyDescent="0.2">
      <c r="A506" s="17">
        <v>505</v>
      </c>
      <c r="B506" s="51" t="s">
        <v>3083</v>
      </c>
      <c r="C506" s="51" t="s">
        <v>2991</v>
      </c>
      <c r="D506" s="51" t="s">
        <v>2991</v>
      </c>
      <c r="E506" s="52" t="s">
        <v>2992</v>
      </c>
      <c r="F506" s="51" t="s">
        <v>2993</v>
      </c>
      <c r="G506" s="51"/>
      <c r="H506" s="51" t="s">
        <v>27</v>
      </c>
      <c r="I506" s="51"/>
      <c r="J506" s="53" t="s">
        <v>770</v>
      </c>
      <c r="K506" s="53"/>
      <c r="L506" s="53" t="s">
        <v>197</v>
      </c>
      <c r="M506" s="53" t="s">
        <v>68</v>
      </c>
      <c r="N506" s="53"/>
      <c r="O506" s="53">
        <v>2</v>
      </c>
      <c r="P506" s="53"/>
      <c r="Q506" s="53" t="s">
        <v>44</v>
      </c>
      <c r="R506" s="53"/>
      <c r="S506" s="72"/>
      <c r="T506" s="53" t="s">
        <v>3097</v>
      </c>
      <c r="U506" s="53" t="s">
        <v>3098</v>
      </c>
      <c r="V506" s="63">
        <v>1</v>
      </c>
      <c r="W506" s="63">
        <v>0</v>
      </c>
      <c r="X506" s="63">
        <v>0</v>
      </c>
      <c r="Y506" s="63">
        <v>0</v>
      </c>
      <c r="Z506" s="7" t="s">
        <v>2338</v>
      </c>
    </row>
    <row r="507" spans="1:29" s="15" customFormat="1" ht="14" customHeight="1" x14ac:dyDescent="0.2">
      <c r="A507" s="17">
        <v>506</v>
      </c>
      <c r="B507" s="51" t="s">
        <v>3083</v>
      </c>
      <c r="C507" s="51" t="s">
        <v>2991</v>
      </c>
      <c r="D507" s="51" t="s">
        <v>2991</v>
      </c>
      <c r="E507" s="52" t="s">
        <v>2992</v>
      </c>
      <c r="F507" s="51" t="s">
        <v>2993</v>
      </c>
      <c r="G507" s="51"/>
      <c r="H507" s="51" t="s">
        <v>27</v>
      </c>
      <c r="I507" s="51"/>
      <c r="J507" s="53" t="s">
        <v>770</v>
      </c>
      <c r="K507" s="53"/>
      <c r="L507" s="53" t="s">
        <v>197</v>
      </c>
      <c r="M507" s="53" t="s">
        <v>68</v>
      </c>
      <c r="N507" s="53"/>
      <c r="O507" s="53">
        <v>3</v>
      </c>
      <c r="P507" s="53"/>
      <c r="Q507" s="53" t="s">
        <v>44</v>
      </c>
      <c r="R507" s="53"/>
      <c r="S507" s="70"/>
      <c r="T507" s="53" t="s">
        <v>3053</v>
      </c>
      <c r="U507" s="53" t="s">
        <v>3054</v>
      </c>
      <c r="V507" s="63">
        <v>0</v>
      </c>
      <c r="W507" s="63">
        <v>0</v>
      </c>
      <c r="X507" s="63">
        <v>1</v>
      </c>
      <c r="Y507" s="63">
        <v>1</v>
      </c>
      <c r="AB507" s="55" t="s">
        <v>1770</v>
      </c>
    </row>
    <row r="508" spans="1:29" s="15" customFormat="1" ht="14" customHeight="1" x14ac:dyDescent="0.2">
      <c r="A508" s="17">
        <v>507</v>
      </c>
      <c r="B508" s="51" t="s">
        <v>3083</v>
      </c>
      <c r="C508" s="51" t="s">
        <v>2991</v>
      </c>
      <c r="D508" s="51" t="s">
        <v>2991</v>
      </c>
      <c r="E508" s="52" t="s">
        <v>2992</v>
      </c>
      <c r="F508" s="51" t="s">
        <v>2993</v>
      </c>
      <c r="G508" s="51"/>
      <c r="H508" s="51" t="s">
        <v>27</v>
      </c>
      <c r="I508" s="51"/>
      <c r="J508" s="54" t="s">
        <v>389</v>
      </c>
      <c r="K508" s="54"/>
      <c r="L508" s="54" t="s">
        <v>390</v>
      </c>
      <c r="M508" s="54" t="s">
        <v>68</v>
      </c>
      <c r="N508" s="54"/>
      <c r="O508" s="53">
        <v>7</v>
      </c>
      <c r="P508" s="53"/>
      <c r="Q508" s="53" t="s">
        <v>31</v>
      </c>
      <c r="R508" s="53"/>
      <c r="S508" s="70"/>
      <c r="T508" s="53" t="s">
        <v>3099</v>
      </c>
      <c r="U508" s="53" t="s">
        <v>3100</v>
      </c>
      <c r="V508" s="64">
        <v>0</v>
      </c>
      <c r="W508" s="64">
        <v>0</v>
      </c>
      <c r="X508" s="64">
        <v>0</v>
      </c>
      <c r="Y508" s="64">
        <v>0</v>
      </c>
    </row>
    <row r="509" spans="1:29" s="15" customFormat="1" ht="14" customHeight="1" x14ac:dyDescent="0.2">
      <c r="A509" s="17">
        <v>508</v>
      </c>
      <c r="B509" s="51" t="s">
        <v>3083</v>
      </c>
      <c r="C509" s="51" t="s">
        <v>2991</v>
      </c>
      <c r="D509" s="51" t="s">
        <v>2991</v>
      </c>
      <c r="E509" s="52" t="s">
        <v>2992</v>
      </c>
      <c r="F509" s="51" t="s">
        <v>2993</v>
      </c>
      <c r="G509" s="51"/>
      <c r="H509" s="51" t="s">
        <v>27</v>
      </c>
      <c r="I509" s="51"/>
      <c r="J509" s="54" t="s">
        <v>389</v>
      </c>
      <c r="K509" s="54"/>
      <c r="L509" s="54" t="s">
        <v>390</v>
      </c>
      <c r="M509" s="54" t="s">
        <v>68</v>
      </c>
      <c r="N509" s="54"/>
      <c r="O509" s="53">
        <v>5</v>
      </c>
      <c r="P509" s="53"/>
      <c r="Q509" s="53" t="s">
        <v>31</v>
      </c>
      <c r="R509" s="53"/>
      <c r="S509" s="70"/>
      <c r="T509" s="53" t="s">
        <v>3101</v>
      </c>
      <c r="U509" s="53" t="s">
        <v>3102</v>
      </c>
      <c r="V509" s="64">
        <v>0</v>
      </c>
      <c r="W509" s="64">
        <v>0</v>
      </c>
      <c r="X509" s="64">
        <v>0</v>
      </c>
      <c r="Y509" s="64">
        <v>0</v>
      </c>
    </row>
    <row r="510" spans="1:29" s="15" customFormat="1" ht="14" customHeight="1" x14ac:dyDescent="0.2">
      <c r="A510" s="17">
        <v>509</v>
      </c>
      <c r="B510" s="51" t="s">
        <v>3083</v>
      </c>
      <c r="C510" s="51" t="s">
        <v>2991</v>
      </c>
      <c r="D510" s="51" t="s">
        <v>2991</v>
      </c>
      <c r="E510" s="52" t="s">
        <v>2992</v>
      </c>
      <c r="F510" s="51" t="s">
        <v>2993</v>
      </c>
      <c r="G510" s="51"/>
      <c r="H510" s="51" t="s">
        <v>27</v>
      </c>
      <c r="I510" s="51"/>
      <c r="J510" s="54" t="s">
        <v>389</v>
      </c>
      <c r="K510" s="54"/>
      <c r="L510" s="54" t="s">
        <v>390</v>
      </c>
      <c r="M510" s="54" t="s">
        <v>68</v>
      </c>
      <c r="N510" s="54"/>
      <c r="O510" s="53">
        <v>7</v>
      </c>
      <c r="P510" s="53"/>
      <c r="Q510" s="53" t="s">
        <v>44</v>
      </c>
      <c r="R510" s="53"/>
      <c r="S510" s="70"/>
      <c r="T510" s="53" t="s">
        <v>3103</v>
      </c>
      <c r="U510" s="53" t="s">
        <v>3104</v>
      </c>
      <c r="V510" s="64">
        <v>0</v>
      </c>
      <c r="W510" s="64">
        <v>0</v>
      </c>
      <c r="X510" s="64">
        <v>0</v>
      </c>
      <c r="Y510" s="64">
        <v>1</v>
      </c>
    </row>
    <row r="511" spans="1:29" s="15" customFormat="1" ht="14" customHeight="1" x14ac:dyDescent="0.2">
      <c r="A511" s="17">
        <v>510</v>
      </c>
      <c r="B511" s="51" t="s">
        <v>3083</v>
      </c>
      <c r="C511" s="51" t="s">
        <v>2991</v>
      </c>
      <c r="D511" s="51" t="s">
        <v>2991</v>
      </c>
      <c r="E511" s="52" t="s">
        <v>2992</v>
      </c>
      <c r="F511" s="51" t="s">
        <v>2993</v>
      </c>
      <c r="G511" s="51"/>
      <c r="H511" s="51" t="s">
        <v>27</v>
      </c>
      <c r="I511" s="51"/>
      <c r="J511" s="54" t="s">
        <v>389</v>
      </c>
      <c r="K511" s="54"/>
      <c r="L511" s="54" t="s">
        <v>390</v>
      </c>
      <c r="M511" s="54" t="s">
        <v>68</v>
      </c>
      <c r="N511" s="54"/>
      <c r="O511" s="53">
        <v>5</v>
      </c>
      <c r="P511" s="53"/>
      <c r="Q511" s="53" t="s">
        <v>31</v>
      </c>
      <c r="R511" s="53"/>
      <c r="S511" s="49" t="s">
        <v>3105</v>
      </c>
      <c r="T511" s="53" t="s">
        <v>3106</v>
      </c>
      <c r="U511" s="53" t="s">
        <v>3107</v>
      </c>
      <c r="V511" s="64">
        <v>0</v>
      </c>
      <c r="W511" s="64">
        <v>0</v>
      </c>
      <c r="X511" s="64">
        <v>0</v>
      </c>
      <c r="Y511" s="64">
        <v>1</v>
      </c>
      <c r="AC511" s="7" t="s">
        <v>168</v>
      </c>
    </row>
    <row r="512" spans="1:29" s="15" customFormat="1" ht="14" customHeight="1" x14ac:dyDescent="0.2">
      <c r="A512" s="17">
        <v>511</v>
      </c>
      <c r="B512" s="51" t="s">
        <v>3083</v>
      </c>
      <c r="C512" s="51" t="s">
        <v>2991</v>
      </c>
      <c r="D512" s="51" t="s">
        <v>2991</v>
      </c>
      <c r="E512" s="52" t="s">
        <v>2992</v>
      </c>
      <c r="F512" s="51" t="s">
        <v>2993</v>
      </c>
      <c r="G512" s="51"/>
      <c r="H512" s="51" t="s">
        <v>27</v>
      </c>
      <c r="I512" s="51"/>
      <c r="J512" s="54" t="s">
        <v>389</v>
      </c>
      <c r="K512" s="54"/>
      <c r="L512" s="54" t="s">
        <v>390</v>
      </c>
      <c r="M512" s="54" t="s">
        <v>68</v>
      </c>
      <c r="N512" s="54"/>
      <c r="O512" s="53">
        <v>3</v>
      </c>
      <c r="P512" s="53"/>
      <c r="Q512" s="53" t="s">
        <v>31</v>
      </c>
      <c r="R512" s="53"/>
      <c r="S512" s="49" t="s">
        <v>3108</v>
      </c>
      <c r="T512" s="53" t="s">
        <v>3109</v>
      </c>
      <c r="U512" s="53" t="s">
        <v>3110</v>
      </c>
      <c r="V512" s="64">
        <v>0</v>
      </c>
      <c r="W512" s="64">
        <v>0</v>
      </c>
      <c r="X512" s="64">
        <v>0</v>
      </c>
      <c r="Y512" s="64">
        <v>0</v>
      </c>
      <c r="AC512" s="7"/>
    </row>
    <row r="513" spans="1:29" s="15" customFormat="1" ht="14" customHeight="1" x14ac:dyDescent="0.2">
      <c r="A513" s="17">
        <v>512</v>
      </c>
      <c r="B513" s="51" t="s">
        <v>3083</v>
      </c>
      <c r="C513" s="51" t="s">
        <v>2991</v>
      </c>
      <c r="D513" s="51" t="s">
        <v>2991</v>
      </c>
      <c r="E513" s="52" t="s">
        <v>2992</v>
      </c>
      <c r="F513" s="51" t="s">
        <v>2993</v>
      </c>
      <c r="G513" s="51"/>
      <c r="H513" s="51" t="s">
        <v>27</v>
      </c>
      <c r="I513" s="51"/>
      <c r="J513" s="54" t="s">
        <v>389</v>
      </c>
      <c r="K513" s="54"/>
      <c r="L513" s="54" t="s">
        <v>390</v>
      </c>
      <c r="M513" s="54" t="s">
        <v>68</v>
      </c>
      <c r="N513" s="54"/>
      <c r="O513" s="53">
        <v>5</v>
      </c>
      <c r="P513" s="53"/>
      <c r="Q513" s="53" t="s">
        <v>44</v>
      </c>
      <c r="R513" s="53"/>
      <c r="S513" s="70"/>
      <c r="T513" s="53" t="s">
        <v>3111</v>
      </c>
      <c r="U513" s="53" t="s">
        <v>3112</v>
      </c>
      <c r="V513" s="64">
        <v>1</v>
      </c>
      <c r="W513" s="64">
        <v>1</v>
      </c>
      <c r="X513" s="64">
        <v>0</v>
      </c>
      <c r="Y513" s="64">
        <v>0</v>
      </c>
      <c r="Z513" s="55" t="s">
        <v>3113</v>
      </c>
      <c r="AA513" s="7" t="s">
        <v>3114</v>
      </c>
    </row>
    <row r="514" spans="1:29" s="15" customFormat="1" ht="14" customHeight="1" x14ac:dyDescent="0.2">
      <c r="A514" s="17">
        <v>513</v>
      </c>
      <c r="B514" s="51" t="s">
        <v>3083</v>
      </c>
      <c r="C514" s="51" t="s">
        <v>2991</v>
      </c>
      <c r="D514" s="51" t="s">
        <v>2991</v>
      </c>
      <c r="E514" s="52" t="s">
        <v>2992</v>
      </c>
      <c r="F514" s="51" t="s">
        <v>2993</v>
      </c>
      <c r="G514" s="51"/>
      <c r="H514" s="51" t="s">
        <v>27</v>
      </c>
      <c r="I514" s="51"/>
      <c r="J514" s="54" t="s">
        <v>389</v>
      </c>
      <c r="K514" s="54"/>
      <c r="L514" s="54" t="s">
        <v>390</v>
      </c>
      <c r="M514" s="54" t="s">
        <v>68</v>
      </c>
      <c r="N514" s="54"/>
      <c r="O514" s="53">
        <v>7</v>
      </c>
      <c r="P514" s="53"/>
      <c r="Q514" s="53" t="s">
        <v>31</v>
      </c>
      <c r="R514" s="53"/>
      <c r="S514" s="72"/>
      <c r="T514" s="53" t="s">
        <v>3115</v>
      </c>
      <c r="U514" s="53" t="s">
        <v>3116</v>
      </c>
      <c r="V514" s="64">
        <v>1</v>
      </c>
      <c r="W514" s="64">
        <v>0</v>
      </c>
      <c r="X514" s="64">
        <v>1</v>
      </c>
      <c r="Y514" s="64">
        <v>0</v>
      </c>
      <c r="Z514" s="55" t="s">
        <v>3117</v>
      </c>
      <c r="AB514" s="55" t="s">
        <v>3118</v>
      </c>
    </row>
    <row r="515" spans="1:29" s="15" customFormat="1" ht="14" customHeight="1" x14ac:dyDescent="0.2">
      <c r="A515" s="17">
        <v>514</v>
      </c>
      <c r="B515" s="51" t="s">
        <v>3083</v>
      </c>
      <c r="C515" s="51" t="s">
        <v>2991</v>
      </c>
      <c r="D515" s="51" t="s">
        <v>2991</v>
      </c>
      <c r="E515" s="52" t="s">
        <v>2992</v>
      </c>
      <c r="F515" s="51" t="s">
        <v>2993</v>
      </c>
      <c r="G515" s="51"/>
      <c r="H515" s="51" t="s">
        <v>27</v>
      </c>
      <c r="I515" s="51"/>
      <c r="J515" s="54" t="s">
        <v>389</v>
      </c>
      <c r="K515" s="54"/>
      <c r="L515" s="54" t="s">
        <v>390</v>
      </c>
      <c r="M515" s="54" t="s">
        <v>68</v>
      </c>
      <c r="N515" s="54"/>
      <c r="O515" s="53">
        <v>5</v>
      </c>
      <c r="P515" s="53"/>
      <c r="Q515" s="53" t="s">
        <v>31</v>
      </c>
      <c r="R515" s="53"/>
      <c r="S515" s="72"/>
      <c r="T515" s="53" t="s">
        <v>3119</v>
      </c>
      <c r="U515" s="53" t="s">
        <v>3120</v>
      </c>
      <c r="V515" s="64">
        <v>1</v>
      </c>
      <c r="W515" s="64">
        <v>0</v>
      </c>
      <c r="X515" s="64">
        <v>1</v>
      </c>
      <c r="Y515" s="64">
        <v>0</v>
      </c>
      <c r="Z515" s="55" t="s">
        <v>3117</v>
      </c>
      <c r="AB515" s="55" t="s">
        <v>3118</v>
      </c>
    </row>
    <row r="516" spans="1:29" s="15" customFormat="1" ht="14" customHeight="1" x14ac:dyDescent="0.2">
      <c r="A516" s="17">
        <v>515</v>
      </c>
      <c r="B516" s="51" t="s">
        <v>3083</v>
      </c>
      <c r="C516" s="51" t="s">
        <v>2991</v>
      </c>
      <c r="D516" s="51" t="s">
        <v>2991</v>
      </c>
      <c r="E516" s="52" t="s">
        <v>2992</v>
      </c>
      <c r="F516" s="51" t="s">
        <v>2993</v>
      </c>
      <c r="G516" s="51"/>
      <c r="H516" s="51" t="s">
        <v>27</v>
      </c>
      <c r="I516" s="51"/>
      <c r="J516" s="54" t="s">
        <v>389</v>
      </c>
      <c r="K516" s="54"/>
      <c r="L516" s="54" t="s">
        <v>390</v>
      </c>
      <c r="M516" s="54" t="s">
        <v>68</v>
      </c>
      <c r="N516" s="54"/>
      <c r="O516" s="53" t="s">
        <v>3121</v>
      </c>
      <c r="P516" s="53"/>
      <c r="Q516" s="53" t="s">
        <v>31</v>
      </c>
      <c r="R516" s="53"/>
      <c r="S516" s="72"/>
      <c r="T516" s="53" t="s">
        <v>3122</v>
      </c>
      <c r="U516" s="53" t="s">
        <v>3123</v>
      </c>
      <c r="V516" s="64">
        <v>1</v>
      </c>
      <c r="W516" s="64">
        <v>0</v>
      </c>
      <c r="X516" s="64">
        <v>0</v>
      </c>
      <c r="Y516" s="64">
        <v>0</v>
      </c>
      <c r="Z516" s="55" t="s">
        <v>1299</v>
      </c>
    </row>
    <row r="517" spans="1:29" s="15" customFormat="1" ht="14" customHeight="1" x14ac:dyDescent="0.2">
      <c r="A517" s="17">
        <v>516</v>
      </c>
      <c r="B517" s="51" t="s">
        <v>3083</v>
      </c>
      <c r="C517" s="51" t="s">
        <v>2991</v>
      </c>
      <c r="D517" s="51" t="s">
        <v>2991</v>
      </c>
      <c r="E517" s="52" t="s">
        <v>2992</v>
      </c>
      <c r="F517" s="51" t="s">
        <v>2993</v>
      </c>
      <c r="G517" s="51"/>
      <c r="H517" s="51" t="s">
        <v>27</v>
      </c>
      <c r="I517" s="51"/>
      <c r="J517" s="54" t="s">
        <v>389</v>
      </c>
      <c r="K517" s="54"/>
      <c r="L517" s="54" t="s">
        <v>390</v>
      </c>
      <c r="M517" s="54" t="s">
        <v>68</v>
      </c>
      <c r="N517" s="54"/>
      <c r="O517" s="53">
        <v>2</v>
      </c>
      <c r="P517" s="53"/>
      <c r="Q517" s="53" t="s">
        <v>31</v>
      </c>
      <c r="R517" s="53"/>
      <c r="S517" s="72"/>
      <c r="T517" s="53" t="s">
        <v>2268</v>
      </c>
      <c r="U517" s="53" t="s">
        <v>3124</v>
      </c>
      <c r="V517" s="64">
        <v>1</v>
      </c>
      <c r="W517" s="64">
        <v>0</v>
      </c>
      <c r="X517" s="64">
        <v>0</v>
      </c>
      <c r="Y517" s="64">
        <v>0</v>
      </c>
      <c r="Z517" s="55" t="s">
        <v>1299</v>
      </c>
    </row>
    <row r="518" spans="1:29" s="15" customFormat="1" ht="14" customHeight="1" x14ac:dyDescent="0.2">
      <c r="A518" s="17">
        <v>517</v>
      </c>
      <c r="B518" s="51" t="s">
        <v>3083</v>
      </c>
      <c r="C518" s="51" t="s">
        <v>2991</v>
      </c>
      <c r="D518" s="51" t="s">
        <v>2991</v>
      </c>
      <c r="E518" s="52" t="s">
        <v>2992</v>
      </c>
      <c r="F518" s="51" t="s">
        <v>2993</v>
      </c>
      <c r="G518" s="51"/>
      <c r="H518" s="51" t="s">
        <v>27</v>
      </c>
      <c r="I518" s="51"/>
      <c r="J518" s="54" t="s">
        <v>389</v>
      </c>
      <c r="K518" s="54"/>
      <c r="L518" s="54" t="s">
        <v>390</v>
      </c>
      <c r="M518" s="54" t="s">
        <v>68</v>
      </c>
      <c r="N518" s="54"/>
      <c r="O518" s="53">
        <v>5</v>
      </c>
      <c r="P518" s="53"/>
      <c r="Q518" s="53" t="s">
        <v>44</v>
      </c>
      <c r="R518" s="53"/>
      <c r="S518" s="72"/>
      <c r="T518" s="53" t="s">
        <v>2270</v>
      </c>
      <c r="U518" s="53" t="s">
        <v>3125</v>
      </c>
      <c r="V518" s="64">
        <v>1</v>
      </c>
      <c r="W518" s="64">
        <v>0</v>
      </c>
      <c r="X518" s="64">
        <v>0</v>
      </c>
      <c r="Y518" s="64">
        <v>0</v>
      </c>
      <c r="Z518" s="55" t="s">
        <v>1299</v>
      </c>
    </row>
    <row r="519" spans="1:29" s="15" customFormat="1" ht="14" customHeight="1" x14ac:dyDescent="0.2">
      <c r="A519" s="17">
        <v>518</v>
      </c>
      <c r="B519" s="51" t="s">
        <v>3083</v>
      </c>
      <c r="C519" s="51" t="s">
        <v>2991</v>
      </c>
      <c r="D519" s="51" t="s">
        <v>2991</v>
      </c>
      <c r="E519" s="52" t="s">
        <v>2992</v>
      </c>
      <c r="F519" s="51" t="s">
        <v>2993</v>
      </c>
      <c r="G519" s="51"/>
      <c r="H519" s="51" t="s">
        <v>27</v>
      </c>
      <c r="I519" s="51"/>
      <c r="J519" s="54" t="s">
        <v>389</v>
      </c>
      <c r="K519" s="54"/>
      <c r="L519" s="54" t="s">
        <v>390</v>
      </c>
      <c r="M519" s="54" t="s">
        <v>68</v>
      </c>
      <c r="N519" s="54"/>
      <c r="O519" s="53">
        <v>3</v>
      </c>
      <c r="P519" s="53"/>
      <c r="Q519" s="53" t="s">
        <v>31</v>
      </c>
      <c r="R519" s="53"/>
      <c r="S519" s="49" t="s">
        <v>3126</v>
      </c>
      <c r="T519" s="53" t="s">
        <v>3129</v>
      </c>
      <c r="U519" s="53" t="s">
        <v>3130</v>
      </c>
      <c r="V519" s="64">
        <v>1</v>
      </c>
      <c r="W519" s="64">
        <v>0</v>
      </c>
      <c r="X519" s="64">
        <v>0</v>
      </c>
      <c r="Y519" s="64">
        <v>1</v>
      </c>
      <c r="Z519" s="55" t="s">
        <v>415</v>
      </c>
      <c r="AC519" s="7"/>
    </row>
    <row r="520" spans="1:29" s="15" customFormat="1" ht="14" customHeight="1" x14ac:dyDescent="0.2">
      <c r="A520" s="17">
        <v>519</v>
      </c>
      <c r="B520" s="51" t="s">
        <v>3083</v>
      </c>
      <c r="C520" s="51" t="s">
        <v>2991</v>
      </c>
      <c r="D520" s="51" t="s">
        <v>2991</v>
      </c>
      <c r="E520" s="52" t="s">
        <v>2992</v>
      </c>
      <c r="F520" s="51" t="s">
        <v>2993</v>
      </c>
      <c r="G520" s="51"/>
      <c r="H520" s="51" t="s">
        <v>27</v>
      </c>
      <c r="I520" s="51"/>
      <c r="J520" s="54" t="s">
        <v>389</v>
      </c>
      <c r="K520" s="54"/>
      <c r="L520" s="54" t="s">
        <v>390</v>
      </c>
      <c r="M520" s="54" t="s">
        <v>68</v>
      </c>
      <c r="N520" s="54"/>
      <c r="O520" s="53">
        <v>1.5</v>
      </c>
      <c r="P520" s="53"/>
      <c r="Q520" s="53" t="s">
        <v>31</v>
      </c>
      <c r="R520" s="53"/>
      <c r="S520" s="72"/>
      <c r="T520" s="53" t="s">
        <v>3131</v>
      </c>
      <c r="U520" s="53" t="s">
        <v>3132</v>
      </c>
      <c r="V520" s="64">
        <v>1</v>
      </c>
      <c r="W520" s="64">
        <v>0</v>
      </c>
      <c r="X520" s="64">
        <v>0</v>
      </c>
      <c r="Y520" s="64">
        <v>0</v>
      </c>
      <c r="Z520" s="55" t="s">
        <v>2338</v>
      </c>
    </row>
    <row r="521" spans="1:29" s="15" customFormat="1" ht="14" customHeight="1" x14ac:dyDescent="0.2">
      <c r="A521" s="17">
        <v>520</v>
      </c>
      <c r="B521" s="51" t="s">
        <v>3083</v>
      </c>
      <c r="C521" s="51" t="s">
        <v>2991</v>
      </c>
      <c r="D521" s="51" t="s">
        <v>2991</v>
      </c>
      <c r="E521" s="52" t="s">
        <v>2992</v>
      </c>
      <c r="F521" s="51" t="s">
        <v>2993</v>
      </c>
      <c r="G521" s="51"/>
      <c r="H521" s="51" t="s">
        <v>27</v>
      </c>
      <c r="I521" s="51"/>
      <c r="J521" s="54" t="s">
        <v>389</v>
      </c>
      <c r="K521" s="54"/>
      <c r="L521" s="54" t="s">
        <v>390</v>
      </c>
      <c r="M521" s="54" t="s">
        <v>68</v>
      </c>
      <c r="N521" s="54"/>
      <c r="O521" s="53">
        <v>3</v>
      </c>
      <c r="P521" s="53"/>
      <c r="Q521" s="53" t="s">
        <v>44</v>
      </c>
      <c r="R521" s="53"/>
      <c r="S521" s="72"/>
      <c r="T521" s="53" t="s">
        <v>3133</v>
      </c>
      <c r="U521" s="53" t="s">
        <v>3134</v>
      </c>
      <c r="V521" s="64">
        <v>1</v>
      </c>
      <c r="W521" s="64">
        <v>0</v>
      </c>
      <c r="X521" s="64">
        <v>1</v>
      </c>
      <c r="Y521" s="64">
        <v>0</v>
      </c>
      <c r="Z521" s="55" t="s">
        <v>2338</v>
      </c>
      <c r="AB521" s="55" t="s">
        <v>3135</v>
      </c>
    </row>
    <row r="522" spans="1:29" s="15" customFormat="1" ht="14" customHeight="1" x14ac:dyDescent="0.2">
      <c r="A522" s="17">
        <v>521</v>
      </c>
      <c r="B522" s="51" t="s">
        <v>3083</v>
      </c>
      <c r="C522" s="51" t="s">
        <v>2991</v>
      </c>
      <c r="D522" s="51" t="s">
        <v>2991</v>
      </c>
      <c r="E522" s="52" t="s">
        <v>2992</v>
      </c>
      <c r="F522" s="51" t="s">
        <v>2993</v>
      </c>
      <c r="G522" s="51"/>
      <c r="H522" s="51" t="s">
        <v>27</v>
      </c>
      <c r="I522" s="51"/>
      <c r="J522" s="54" t="s">
        <v>389</v>
      </c>
      <c r="K522" s="54"/>
      <c r="L522" s="54" t="s">
        <v>390</v>
      </c>
      <c r="M522" s="54" t="s">
        <v>68</v>
      </c>
      <c r="N522" s="54"/>
      <c r="O522" s="53">
        <v>1</v>
      </c>
      <c r="P522" s="53"/>
      <c r="Q522" s="53" t="s">
        <v>44</v>
      </c>
      <c r="R522" s="53"/>
      <c r="S522" s="72"/>
      <c r="T522" s="53" t="s">
        <v>3136</v>
      </c>
      <c r="U522" s="53" t="s">
        <v>3137</v>
      </c>
      <c r="V522" s="64">
        <v>1</v>
      </c>
      <c r="W522" s="64">
        <v>0</v>
      </c>
      <c r="X522" s="64">
        <v>1</v>
      </c>
      <c r="Y522" s="64">
        <v>0</v>
      </c>
      <c r="Z522" s="55" t="s">
        <v>2338</v>
      </c>
      <c r="AB522" s="55" t="s">
        <v>3118</v>
      </c>
    </row>
    <row r="523" spans="1:29" s="15" customFormat="1" ht="14" customHeight="1" x14ac:dyDescent="0.2">
      <c r="A523" s="17">
        <v>522</v>
      </c>
      <c r="B523" s="51" t="s">
        <v>3083</v>
      </c>
      <c r="C523" s="51" t="s">
        <v>2991</v>
      </c>
      <c r="D523" s="51" t="s">
        <v>2991</v>
      </c>
      <c r="E523" s="52" t="s">
        <v>2992</v>
      </c>
      <c r="F523" s="51" t="s">
        <v>2993</v>
      </c>
      <c r="G523" s="51"/>
      <c r="H523" s="51" t="s">
        <v>27</v>
      </c>
      <c r="I523" s="51"/>
      <c r="J523" s="54" t="s">
        <v>389</v>
      </c>
      <c r="K523" s="54"/>
      <c r="L523" s="54" t="s">
        <v>390</v>
      </c>
      <c r="M523" s="54" t="s">
        <v>68</v>
      </c>
      <c r="N523" s="54"/>
      <c r="O523" s="53">
        <v>8</v>
      </c>
      <c r="P523" s="53"/>
      <c r="Q523" s="53" t="s">
        <v>44</v>
      </c>
      <c r="R523" s="53"/>
      <c r="S523" s="72"/>
      <c r="T523" s="53" t="s">
        <v>3138</v>
      </c>
      <c r="U523" s="53" t="s">
        <v>3139</v>
      </c>
      <c r="V523" s="63">
        <v>1</v>
      </c>
      <c r="W523" s="64">
        <v>0</v>
      </c>
      <c r="X523" s="64">
        <v>1</v>
      </c>
      <c r="Y523" s="64">
        <v>0</v>
      </c>
      <c r="Z523" s="55" t="s">
        <v>2338</v>
      </c>
      <c r="AB523" s="55" t="s">
        <v>3118</v>
      </c>
    </row>
    <row r="524" spans="1:29" s="15" customFormat="1" ht="14" customHeight="1" x14ac:dyDescent="0.2">
      <c r="A524" s="17">
        <v>523</v>
      </c>
      <c r="B524" s="51" t="s">
        <v>3083</v>
      </c>
      <c r="C524" s="51" t="s">
        <v>2991</v>
      </c>
      <c r="D524" s="51" t="s">
        <v>2991</v>
      </c>
      <c r="E524" s="52" t="s">
        <v>2992</v>
      </c>
      <c r="F524" s="51" t="s">
        <v>2993</v>
      </c>
      <c r="G524" s="51"/>
      <c r="H524" s="51" t="s">
        <v>27</v>
      </c>
      <c r="I524" s="51"/>
      <c r="J524" s="54" t="s">
        <v>389</v>
      </c>
      <c r="K524" s="54"/>
      <c r="L524" s="54" t="s">
        <v>390</v>
      </c>
      <c r="M524" s="54" t="s">
        <v>68</v>
      </c>
      <c r="N524" s="54"/>
      <c r="O524" s="53">
        <v>5</v>
      </c>
      <c r="P524" s="53"/>
      <c r="Q524" s="53" t="s">
        <v>31</v>
      </c>
      <c r="R524" s="53"/>
      <c r="S524" s="49" t="s">
        <v>3140</v>
      </c>
      <c r="T524" s="53" t="s">
        <v>3141</v>
      </c>
      <c r="U524" s="53" t="s">
        <v>3142</v>
      </c>
      <c r="V524" s="63">
        <v>0</v>
      </c>
      <c r="W524" s="64">
        <v>0</v>
      </c>
      <c r="X524" s="64">
        <v>1</v>
      </c>
      <c r="Y524" s="64">
        <v>1</v>
      </c>
      <c r="AB524" s="55" t="s">
        <v>3143</v>
      </c>
      <c r="AC524" s="7"/>
    </row>
    <row r="525" spans="1:29" s="15" customFormat="1" ht="14" customHeight="1" x14ac:dyDescent="0.2">
      <c r="A525" s="17">
        <v>524</v>
      </c>
      <c r="B525" s="51" t="s">
        <v>3083</v>
      </c>
      <c r="C525" s="51" t="s">
        <v>2991</v>
      </c>
      <c r="D525" s="51" t="s">
        <v>2991</v>
      </c>
      <c r="E525" s="52" t="s">
        <v>2992</v>
      </c>
      <c r="F525" s="51" t="s">
        <v>2993</v>
      </c>
      <c r="G525" s="51"/>
      <c r="H525" s="51" t="s">
        <v>27</v>
      </c>
      <c r="I525" s="51"/>
      <c r="J525" s="54" t="s">
        <v>389</v>
      </c>
      <c r="K525" s="54"/>
      <c r="L525" s="54" t="s">
        <v>390</v>
      </c>
      <c r="M525" s="54" t="s">
        <v>68</v>
      </c>
      <c r="N525" s="54"/>
      <c r="O525" s="53">
        <v>8</v>
      </c>
      <c r="P525" s="53"/>
      <c r="Q525" s="53" t="s">
        <v>31</v>
      </c>
      <c r="R525" s="53"/>
      <c r="S525" s="49" t="s">
        <v>3144</v>
      </c>
      <c r="T525" s="53" t="s">
        <v>3145</v>
      </c>
      <c r="U525" s="53" t="s">
        <v>3146</v>
      </c>
      <c r="V525" s="63">
        <v>0</v>
      </c>
      <c r="W525" s="64">
        <v>0</v>
      </c>
      <c r="X525" s="64">
        <v>1</v>
      </c>
      <c r="Y525" s="64">
        <v>1</v>
      </c>
      <c r="AB525" s="55" t="s">
        <v>3143</v>
      </c>
      <c r="AC525" s="7"/>
    </row>
    <row r="526" spans="1:29" s="15" customFormat="1" ht="14" customHeight="1" x14ac:dyDescent="0.2">
      <c r="A526" s="17">
        <v>525</v>
      </c>
      <c r="B526" s="51" t="s">
        <v>3083</v>
      </c>
      <c r="C526" s="51" t="s">
        <v>2991</v>
      </c>
      <c r="D526" s="51" t="s">
        <v>2991</v>
      </c>
      <c r="E526" s="52" t="s">
        <v>2992</v>
      </c>
      <c r="F526" s="51" t="s">
        <v>2993</v>
      </c>
      <c r="G526" s="51"/>
      <c r="H526" s="51" t="s">
        <v>27</v>
      </c>
      <c r="I526" s="51"/>
      <c r="J526" s="54" t="s">
        <v>389</v>
      </c>
      <c r="K526" s="54"/>
      <c r="L526" s="54" t="s">
        <v>390</v>
      </c>
      <c r="M526" s="54" t="s">
        <v>68</v>
      </c>
      <c r="N526" s="54"/>
      <c r="O526" s="53">
        <v>7</v>
      </c>
      <c r="P526" s="53"/>
      <c r="Q526" s="53" t="s">
        <v>31</v>
      </c>
      <c r="R526" s="53"/>
      <c r="S526" s="72"/>
      <c r="T526" s="53" t="s">
        <v>3147</v>
      </c>
      <c r="U526" s="53" t="s">
        <v>3148</v>
      </c>
      <c r="V526" s="63">
        <v>0</v>
      </c>
      <c r="W526" s="64">
        <v>0</v>
      </c>
      <c r="X526" s="64">
        <v>0</v>
      </c>
      <c r="Y526" s="64">
        <v>0</v>
      </c>
    </row>
    <row r="527" spans="1:29" s="15" customFormat="1" ht="14" customHeight="1" x14ac:dyDescent="0.2">
      <c r="A527" s="17">
        <v>526</v>
      </c>
      <c r="B527" s="51" t="s">
        <v>3083</v>
      </c>
      <c r="C527" s="51" t="s">
        <v>2991</v>
      </c>
      <c r="D527" s="51" t="s">
        <v>2991</v>
      </c>
      <c r="E527" s="52" t="s">
        <v>2992</v>
      </c>
      <c r="F527" s="51" t="s">
        <v>2993</v>
      </c>
      <c r="G527" s="51"/>
      <c r="H527" s="51" t="s">
        <v>27</v>
      </c>
      <c r="I527" s="51"/>
      <c r="J527" s="54" t="s">
        <v>389</v>
      </c>
      <c r="K527" s="54"/>
      <c r="L527" s="54" t="s">
        <v>390</v>
      </c>
      <c r="M527" s="54" t="s">
        <v>68</v>
      </c>
      <c r="N527" s="54"/>
      <c r="O527" s="53">
        <v>8</v>
      </c>
      <c r="P527" s="53"/>
      <c r="Q527" s="53" t="s">
        <v>44</v>
      </c>
      <c r="R527" s="53"/>
      <c r="S527" s="72"/>
      <c r="T527" s="53" t="s">
        <v>3149</v>
      </c>
      <c r="U527" s="53" t="s">
        <v>3150</v>
      </c>
      <c r="V527" s="63">
        <v>1</v>
      </c>
      <c r="W527" s="64">
        <v>0</v>
      </c>
      <c r="X527" s="64">
        <v>0</v>
      </c>
      <c r="Y527" s="64">
        <v>0</v>
      </c>
      <c r="Z527" s="55" t="s">
        <v>3076</v>
      </c>
    </row>
    <row r="528" spans="1:29" s="15" customFormat="1" ht="14" customHeight="1" x14ac:dyDescent="0.2">
      <c r="A528" s="17">
        <v>527</v>
      </c>
      <c r="B528" s="51" t="s">
        <v>3083</v>
      </c>
      <c r="C528" s="51" t="s">
        <v>2991</v>
      </c>
      <c r="D528" s="51" t="s">
        <v>2991</v>
      </c>
      <c r="E528" s="52" t="s">
        <v>2992</v>
      </c>
      <c r="F528" s="51" t="s">
        <v>2993</v>
      </c>
      <c r="G528" s="51"/>
      <c r="H528" s="51" t="s">
        <v>27</v>
      </c>
      <c r="I528" s="51"/>
      <c r="J528" s="54" t="s">
        <v>389</v>
      </c>
      <c r="K528" s="54"/>
      <c r="L528" s="54" t="s">
        <v>390</v>
      </c>
      <c r="M528" s="54" t="s">
        <v>68</v>
      </c>
      <c r="N528" s="54"/>
      <c r="O528" s="53">
        <v>3</v>
      </c>
      <c r="P528" s="53"/>
      <c r="Q528" s="53" t="s">
        <v>44</v>
      </c>
      <c r="R528" s="53"/>
      <c r="S528" s="72"/>
      <c r="T528" s="53" t="s">
        <v>3151</v>
      </c>
      <c r="U528" s="53" t="s">
        <v>3152</v>
      </c>
      <c r="V528" s="64">
        <v>1</v>
      </c>
      <c r="W528" s="64">
        <v>0</v>
      </c>
      <c r="X528" s="64">
        <v>0</v>
      </c>
      <c r="Y528" s="64">
        <v>0</v>
      </c>
      <c r="Z528" s="55" t="s">
        <v>3076</v>
      </c>
    </row>
    <row r="529" spans="1:29" s="15" customFormat="1" ht="14" customHeight="1" x14ac:dyDescent="0.2">
      <c r="A529" s="17">
        <v>528</v>
      </c>
      <c r="B529" s="51" t="s">
        <v>3083</v>
      </c>
      <c r="C529" s="51" t="s">
        <v>2991</v>
      </c>
      <c r="D529" s="51" t="s">
        <v>2991</v>
      </c>
      <c r="E529" s="52" t="s">
        <v>2992</v>
      </c>
      <c r="F529" s="51" t="s">
        <v>2993</v>
      </c>
      <c r="G529" s="51"/>
      <c r="H529" s="51" t="s">
        <v>27</v>
      </c>
      <c r="I529" s="51"/>
      <c r="J529" s="54" t="s">
        <v>389</v>
      </c>
      <c r="K529" s="54"/>
      <c r="L529" s="54" t="s">
        <v>390</v>
      </c>
      <c r="M529" s="54" t="s">
        <v>68</v>
      </c>
      <c r="N529" s="54"/>
      <c r="O529" s="53">
        <v>5</v>
      </c>
      <c r="P529" s="53"/>
      <c r="Q529" s="53" t="s">
        <v>31</v>
      </c>
      <c r="R529" s="53"/>
      <c r="S529" s="72"/>
      <c r="T529" s="53" t="s">
        <v>3153</v>
      </c>
      <c r="U529" s="53" t="s">
        <v>3154</v>
      </c>
      <c r="V529" s="64">
        <v>0</v>
      </c>
      <c r="W529" s="64">
        <v>0</v>
      </c>
      <c r="X529" s="64">
        <v>0</v>
      </c>
      <c r="Y529" s="64">
        <v>0</v>
      </c>
    </row>
    <row r="530" spans="1:29" s="15" customFormat="1" ht="14" customHeight="1" x14ac:dyDescent="0.2">
      <c r="A530" s="17">
        <v>529</v>
      </c>
      <c r="B530" s="51" t="s">
        <v>3083</v>
      </c>
      <c r="C530" s="51" t="s">
        <v>2991</v>
      </c>
      <c r="D530" s="51" t="s">
        <v>2991</v>
      </c>
      <c r="E530" s="52" t="s">
        <v>2992</v>
      </c>
      <c r="F530" s="51" t="s">
        <v>2993</v>
      </c>
      <c r="G530" s="51"/>
      <c r="H530" s="51" t="s">
        <v>27</v>
      </c>
      <c r="I530" s="51"/>
      <c r="J530" s="54" t="s">
        <v>389</v>
      </c>
      <c r="K530" s="54"/>
      <c r="L530" s="54" t="s">
        <v>390</v>
      </c>
      <c r="M530" s="54" t="s">
        <v>68</v>
      </c>
      <c r="N530" s="54"/>
      <c r="O530" s="53">
        <v>7</v>
      </c>
      <c r="P530" s="53"/>
      <c r="Q530" s="53" t="s">
        <v>44</v>
      </c>
      <c r="R530" s="53"/>
      <c r="S530" s="49" t="s">
        <v>3155</v>
      </c>
      <c r="T530" s="53" t="s">
        <v>3127</v>
      </c>
      <c r="U530" s="53" t="s">
        <v>3128</v>
      </c>
      <c r="V530" s="64">
        <v>0</v>
      </c>
      <c r="W530" s="64">
        <v>0</v>
      </c>
      <c r="X530" s="64">
        <v>1</v>
      </c>
      <c r="Y530" s="64">
        <v>1</v>
      </c>
      <c r="AB530" s="55" t="s">
        <v>3118</v>
      </c>
      <c r="AC530" s="7" t="s">
        <v>168</v>
      </c>
    </row>
    <row r="531" spans="1:29" s="15" customFormat="1" ht="14" customHeight="1" x14ac:dyDescent="0.2">
      <c r="A531" s="17">
        <v>530</v>
      </c>
      <c r="B531" s="51" t="s">
        <v>3083</v>
      </c>
      <c r="C531" s="51" t="s">
        <v>2991</v>
      </c>
      <c r="D531" s="51" t="s">
        <v>2991</v>
      </c>
      <c r="E531" s="52" t="s">
        <v>2992</v>
      </c>
      <c r="F531" s="51" t="s">
        <v>2993</v>
      </c>
      <c r="G531" s="51"/>
      <c r="H531" s="51" t="s">
        <v>27</v>
      </c>
      <c r="I531" s="51"/>
      <c r="J531" s="54" t="s">
        <v>389</v>
      </c>
      <c r="K531" s="54"/>
      <c r="L531" s="54" t="s">
        <v>390</v>
      </c>
      <c r="M531" s="54" t="s">
        <v>68</v>
      </c>
      <c r="N531" s="54"/>
      <c r="O531" s="53">
        <v>3</v>
      </c>
      <c r="P531" s="53"/>
      <c r="Q531" s="53" t="s">
        <v>44</v>
      </c>
      <c r="R531" s="53"/>
      <c r="S531" s="72"/>
      <c r="T531" s="53" t="s">
        <v>3156</v>
      </c>
      <c r="U531" s="53" t="s">
        <v>3157</v>
      </c>
      <c r="V531" s="64">
        <v>0</v>
      </c>
      <c r="W531" s="64">
        <v>0</v>
      </c>
      <c r="X531" s="64">
        <v>0</v>
      </c>
      <c r="Y531" s="64">
        <v>0</v>
      </c>
    </row>
    <row r="532" spans="1:29" s="15" customFormat="1" ht="14" customHeight="1" x14ac:dyDescent="0.2">
      <c r="A532" s="17">
        <v>531</v>
      </c>
      <c r="B532" s="51" t="s">
        <v>3083</v>
      </c>
      <c r="C532" s="51" t="s">
        <v>2991</v>
      </c>
      <c r="D532" s="51" t="s">
        <v>2991</v>
      </c>
      <c r="E532" s="52" t="s">
        <v>2992</v>
      </c>
      <c r="F532" s="51" t="s">
        <v>2993</v>
      </c>
      <c r="G532" s="51"/>
      <c r="H532" s="51" t="s">
        <v>27</v>
      </c>
      <c r="I532" s="51"/>
      <c r="J532" s="54" t="s">
        <v>389</v>
      </c>
      <c r="K532" s="54"/>
      <c r="L532" s="54" t="s">
        <v>390</v>
      </c>
      <c r="M532" s="54" t="s">
        <v>68</v>
      </c>
      <c r="N532" s="54"/>
      <c r="O532" s="53">
        <v>5</v>
      </c>
      <c r="P532" s="53"/>
      <c r="Q532" s="53" t="s">
        <v>44</v>
      </c>
      <c r="R532" s="53"/>
      <c r="S532" s="72"/>
      <c r="T532" s="53" t="s">
        <v>3158</v>
      </c>
      <c r="U532" s="53" t="s">
        <v>3159</v>
      </c>
      <c r="V532" s="64">
        <v>0</v>
      </c>
      <c r="W532" s="64">
        <v>0</v>
      </c>
      <c r="X532" s="64">
        <v>0</v>
      </c>
      <c r="Y532" s="64">
        <v>0</v>
      </c>
    </row>
    <row r="533" spans="1:29" s="15" customFormat="1" ht="14" customHeight="1" x14ac:dyDescent="0.2">
      <c r="A533" s="17">
        <v>532</v>
      </c>
      <c r="B533" s="51" t="s">
        <v>3083</v>
      </c>
      <c r="C533" s="51" t="s">
        <v>2991</v>
      </c>
      <c r="D533" s="51" t="s">
        <v>2991</v>
      </c>
      <c r="E533" s="52" t="s">
        <v>2992</v>
      </c>
      <c r="F533" s="51" t="s">
        <v>2993</v>
      </c>
      <c r="G533" s="51"/>
      <c r="H533" s="51" t="s">
        <v>27</v>
      </c>
      <c r="I533" s="51"/>
      <c r="J533" s="54" t="s">
        <v>389</v>
      </c>
      <c r="K533" s="54"/>
      <c r="L533" s="54" t="s">
        <v>390</v>
      </c>
      <c r="M533" s="54" t="s">
        <v>68</v>
      </c>
      <c r="N533" s="54"/>
      <c r="O533" s="53">
        <v>8</v>
      </c>
      <c r="P533" s="53"/>
      <c r="Q533" s="53" t="s">
        <v>44</v>
      </c>
      <c r="R533" s="53"/>
      <c r="S533" s="72"/>
      <c r="T533" s="53" t="s">
        <v>3160</v>
      </c>
      <c r="U533" s="53" t="s">
        <v>3161</v>
      </c>
      <c r="V533" s="64">
        <v>0</v>
      </c>
      <c r="W533" s="64">
        <v>1</v>
      </c>
      <c r="X533" s="64">
        <v>0</v>
      </c>
      <c r="Y533" s="64">
        <v>0</v>
      </c>
      <c r="AA533" s="7" t="s">
        <v>3114</v>
      </c>
    </row>
    <row r="534" spans="1:29" s="15" customFormat="1" ht="14" customHeight="1" x14ac:dyDescent="0.2">
      <c r="A534" s="17">
        <v>533</v>
      </c>
      <c r="B534" s="51" t="s">
        <v>3083</v>
      </c>
      <c r="C534" s="51" t="s">
        <v>2991</v>
      </c>
      <c r="D534" s="51" t="s">
        <v>2991</v>
      </c>
      <c r="E534" s="52" t="s">
        <v>2992</v>
      </c>
      <c r="F534" s="51" t="s">
        <v>2993</v>
      </c>
      <c r="G534" s="51"/>
      <c r="H534" s="51" t="s">
        <v>27</v>
      </c>
      <c r="I534" s="51"/>
      <c r="J534" s="54" t="s">
        <v>389</v>
      </c>
      <c r="K534" s="54"/>
      <c r="L534" s="54" t="s">
        <v>390</v>
      </c>
      <c r="M534" s="54" t="s">
        <v>68</v>
      </c>
      <c r="N534" s="54"/>
      <c r="O534" s="53">
        <v>6</v>
      </c>
      <c r="P534" s="53"/>
      <c r="Q534" s="53" t="s">
        <v>44</v>
      </c>
      <c r="R534" s="53"/>
      <c r="S534" s="72"/>
      <c r="T534" s="53" t="s">
        <v>3162</v>
      </c>
      <c r="U534" s="53" t="s">
        <v>3163</v>
      </c>
      <c r="V534" s="64">
        <v>1</v>
      </c>
      <c r="W534" s="64">
        <v>0</v>
      </c>
      <c r="X534" s="64">
        <v>1</v>
      </c>
      <c r="Y534" s="64">
        <v>0</v>
      </c>
      <c r="Z534" s="55" t="s">
        <v>209</v>
      </c>
      <c r="AB534" s="55" t="s">
        <v>3143</v>
      </c>
    </row>
    <row r="535" spans="1:29" s="15" customFormat="1" ht="14" customHeight="1" x14ac:dyDescent="0.2">
      <c r="A535" s="17">
        <v>534</v>
      </c>
      <c r="B535" s="51" t="s">
        <v>3083</v>
      </c>
      <c r="C535" s="51" t="s">
        <v>2991</v>
      </c>
      <c r="D535" s="51" t="s">
        <v>2991</v>
      </c>
      <c r="E535" s="52" t="s">
        <v>2992</v>
      </c>
      <c r="F535" s="51" t="s">
        <v>2993</v>
      </c>
      <c r="G535" s="51"/>
      <c r="H535" s="51" t="s">
        <v>27</v>
      </c>
      <c r="I535" s="51"/>
      <c r="J535" s="54" t="s">
        <v>389</v>
      </c>
      <c r="K535" s="54"/>
      <c r="L535" s="54" t="s">
        <v>390</v>
      </c>
      <c r="M535" s="54" t="s">
        <v>68</v>
      </c>
      <c r="N535" s="54"/>
      <c r="O535" s="53">
        <v>3</v>
      </c>
      <c r="P535" s="53"/>
      <c r="Q535" s="53" t="s">
        <v>31</v>
      </c>
      <c r="R535" s="53"/>
      <c r="S535" s="72"/>
      <c r="T535" s="53" t="s">
        <v>3164</v>
      </c>
      <c r="U535" s="53" t="s">
        <v>3165</v>
      </c>
      <c r="V535" s="64">
        <v>1</v>
      </c>
      <c r="W535" s="64">
        <v>0</v>
      </c>
      <c r="X535" s="64">
        <v>1</v>
      </c>
      <c r="Y535" s="64">
        <v>0</v>
      </c>
      <c r="Z535" s="55" t="s">
        <v>209</v>
      </c>
      <c r="AB535" s="55" t="s">
        <v>3143</v>
      </c>
    </row>
    <row r="536" spans="1:29" s="15" customFormat="1" ht="14" customHeight="1" x14ac:dyDescent="0.2">
      <c r="A536" s="17">
        <v>535</v>
      </c>
      <c r="B536" s="51" t="s">
        <v>3083</v>
      </c>
      <c r="C536" s="51" t="s">
        <v>2991</v>
      </c>
      <c r="D536" s="51" t="s">
        <v>2991</v>
      </c>
      <c r="E536" s="52" t="s">
        <v>2992</v>
      </c>
      <c r="F536" s="51" t="s">
        <v>2993</v>
      </c>
      <c r="G536" s="51"/>
      <c r="H536" s="51" t="s">
        <v>27</v>
      </c>
      <c r="I536" s="51"/>
      <c r="J536" s="54" t="s">
        <v>389</v>
      </c>
      <c r="K536" s="54"/>
      <c r="L536" s="54" t="s">
        <v>390</v>
      </c>
      <c r="M536" s="54" t="s">
        <v>68</v>
      </c>
      <c r="N536" s="54"/>
      <c r="O536" s="53">
        <v>5</v>
      </c>
      <c r="P536" s="53"/>
      <c r="Q536" s="53" t="s">
        <v>31</v>
      </c>
      <c r="R536" s="53"/>
      <c r="S536" s="72"/>
      <c r="T536" s="53" t="s">
        <v>3166</v>
      </c>
      <c r="U536" s="53" t="s">
        <v>3167</v>
      </c>
      <c r="V536" s="64">
        <v>0</v>
      </c>
      <c r="W536" s="64">
        <v>0</v>
      </c>
      <c r="X536" s="64">
        <v>0</v>
      </c>
      <c r="Y536" s="64">
        <v>0</v>
      </c>
    </row>
    <row r="537" spans="1:29" s="15" customFormat="1" ht="14" customHeight="1" x14ac:dyDescent="0.2">
      <c r="A537" s="17">
        <v>536</v>
      </c>
      <c r="B537" s="51" t="s">
        <v>3083</v>
      </c>
      <c r="C537" s="51" t="s">
        <v>2991</v>
      </c>
      <c r="D537" s="51" t="s">
        <v>2991</v>
      </c>
      <c r="E537" s="52" t="s">
        <v>2992</v>
      </c>
      <c r="F537" s="51" t="s">
        <v>2993</v>
      </c>
      <c r="G537" s="51"/>
      <c r="H537" s="51" t="s">
        <v>27</v>
      </c>
      <c r="I537" s="51"/>
      <c r="J537" s="54" t="s">
        <v>389</v>
      </c>
      <c r="K537" s="54"/>
      <c r="L537" s="54" t="s">
        <v>390</v>
      </c>
      <c r="M537" s="54" t="s">
        <v>68</v>
      </c>
      <c r="N537" s="54"/>
      <c r="O537" s="53">
        <v>7</v>
      </c>
      <c r="P537" s="53"/>
      <c r="Q537" s="53" t="s">
        <v>44</v>
      </c>
      <c r="R537" s="53"/>
      <c r="S537" s="72"/>
      <c r="T537" s="53" t="s">
        <v>2272</v>
      </c>
      <c r="U537" s="53" t="s">
        <v>3168</v>
      </c>
      <c r="V537" s="64">
        <v>1</v>
      </c>
      <c r="W537" s="64">
        <v>0</v>
      </c>
      <c r="X537" s="64">
        <v>0</v>
      </c>
      <c r="Y537" s="64">
        <v>0</v>
      </c>
      <c r="Z537" s="55" t="s">
        <v>3076</v>
      </c>
    </row>
    <row r="538" spans="1:29" s="15" customFormat="1" ht="14" customHeight="1" x14ac:dyDescent="0.2">
      <c r="A538" s="17">
        <v>537</v>
      </c>
      <c r="B538" s="51" t="s">
        <v>3083</v>
      </c>
      <c r="C538" s="51" t="s">
        <v>2991</v>
      </c>
      <c r="D538" s="51" t="s">
        <v>2991</v>
      </c>
      <c r="E538" s="52" t="s">
        <v>2992</v>
      </c>
      <c r="F538" s="51" t="s">
        <v>2993</v>
      </c>
      <c r="G538" s="51"/>
      <c r="H538" s="51" t="s">
        <v>27</v>
      </c>
      <c r="I538" s="51"/>
      <c r="J538" s="54" t="s">
        <v>389</v>
      </c>
      <c r="K538" s="54"/>
      <c r="L538" s="54" t="s">
        <v>390</v>
      </c>
      <c r="M538" s="54" t="s">
        <v>68</v>
      </c>
      <c r="N538" s="54"/>
      <c r="O538" s="53">
        <v>3</v>
      </c>
      <c r="P538" s="53"/>
      <c r="Q538" s="53" t="s">
        <v>44</v>
      </c>
      <c r="R538" s="53"/>
      <c r="S538" s="72"/>
      <c r="T538" s="53" t="s">
        <v>2274</v>
      </c>
      <c r="U538" s="53" t="s">
        <v>3169</v>
      </c>
      <c r="V538" s="64">
        <v>1</v>
      </c>
      <c r="W538" s="64">
        <v>0</v>
      </c>
      <c r="X538" s="64">
        <v>0</v>
      </c>
      <c r="Y538" s="64">
        <v>0</v>
      </c>
      <c r="Z538" s="55" t="s">
        <v>3076</v>
      </c>
    </row>
    <row r="539" spans="1:29" s="15" customFormat="1" ht="14" customHeight="1" x14ac:dyDescent="0.2">
      <c r="A539" s="17">
        <v>538</v>
      </c>
      <c r="B539" s="51" t="s">
        <v>3083</v>
      </c>
      <c r="C539" s="51" t="s">
        <v>2991</v>
      </c>
      <c r="D539" s="51" t="s">
        <v>2991</v>
      </c>
      <c r="E539" s="52" t="s">
        <v>2992</v>
      </c>
      <c r="F539" s="51" t="s">
        <v>2993</v>
      </c>
      <c r="G539" s="51"/>
      <c r="H539" s="51" t="s">
        <v>27</v>
      </c>
      <c r="I539" s="51"/>
      <c r="J539" s="54" t="s">
        <v>389</v>
      </c>
      <c r="K539" s="54"/>
      <c r="L539" s="54" t="s">
        <v>390</v>
      </c>
      <c r="M539" s="54" t="s">
        <v>68</v>
      </c>
      <c r="N539" s="54"/>
      <c r="O539" s="53" t="s">
        <v>3170</v>
      </c>
      <c r="P539" s="53"/>
      <c r="Q539" s="53" t="s">
        <v>44</v>
      </c>
      <c r="R539" s="53"/>
      <c r="S539" s="72"/>
      <c r="T539" s="53" t="s">
        <v>3171</v>
      </c>
      <c r="U539" s="53" t="s">
        <v>3172</v>
      </c>
      <c r="V539" s="64">
        <v>0</v>
      </c>
      <c r="W539" s="64">
        <v>0</v>
      </c>
      <c r="X539" s="64">
        <v>0</v>
      </c>
      <c r="Y539" s="64">
        <v>0</v>
      </c>
    </row>
    <row r="540" spans="1:29" s="15" customFormat="1" ht="14" customHeight="1" x14ac:dyDescent="0.2">
      <c r="A540" s="17">
        <v>539</v>
      </c>
      <c r="B540" s="51" t="s">
        <v>3173</v>
      </c>
      <c r="C540" s="51" t="s">
        <v>3174</v>
      </c>
      <c r="D540" s="51" t="s">
        <v>3175</v>
      </c>
      <c r="E540" s="52" t="s">
        <v>3176</v>
      </c>
      <c r="F540" s="51" t="s">
        <v>2810</v>
      </c>
      <c r="G540" s="51"/>
      <c r="H540" s="51" t="s">
        <v>27</v>
      </c>
      <c r="I540" s="51"/>
      <c r="J540" s="53" t="s">
        <v>28</v>
      </c>
      <c r="K540" s="53"/>
      <c r="L540" s="53" t="s">
        <v>3177</v>
      </c>
      <c r="M540" s="53" t="s">
        <v>68</v>
      </c>
      <c r="N540" s="53"/>
      <c r="O540" s="53" t="s">
        <v>2921</v>
      </c>
      <c r="P540" s="53"/>
      <c r="Q540" s="53" t="s">
        <v>44</v>
      </c>
      <c r="R540" s="53"/>
      <c r="S540" s="72"/>
      <c r="T540" s="53" t="s">
        <v>3178</v>
      </c>
      <c r="U540" s="53" t="s">
        <v>3179</v>
      </c>
      <c r="V540" s="64">
        <v>1</v>
      </c>
      <c r="W540" s="64">
        <v>1</v>
      </c>
      <c r="X540" s="64">
        <v>1</v>
      </c>
      <c r="Y540" s="64">
        <v>0</v>
      </c>
      <c r="Z540" s="55" t="s">
        <v>3180</v>
      </c>
      <c r="AA540" s="55" t="s">
        <v>2876</v>
      </c>
      <c r="AB540" s="55" t="s">
        <v>3181</v>
      </c>
    </row>
    <row r="541" spans="1:29" s="15" customFormat="1" ht="14" customHeight="1" x14ac:dyDescent="0.2">
      <c r="A541" s="17">
        <v>540</v>
      </c>
      <c r="B541" s="51" t="s">
        <v>3173</v>
      </c>
      <c r="C541" s="51" t="s">
        <v>3174</v>
      </c>
      <c r="D541" s="51" t="s">
        <v>3175</v>
      </c>
      <c r="E541" s="52" t="s">
        <v>3176</v>
      </c>
      <c r="F541" s="51" t="s">
        <v>2810</v>
      </c>
      <c r="G541" s="51"/>
      <c r="H541" s="51" t="s">
        <v>27</v>
      </c>
      <c r="I541" s="51"/>
      <c r="J541" s="53" t="s">
        <v>28</v>
      </c>
      <c r="K541" s="53"/>
      <c r="L541" s="53" t="s">
        <v>3177</v>
      </c>
      <c r="M541" s="53" t="s">
        <v>68</v>
      </c>
      <c r="N541" s="53"/>
      <c r="O541" s="53">
        <v>4</v>
      </c>
      <c r="P541" s="53"/>
      <c r="Q541" s="53" t="s">
        <v>31</v>
      </c>
      <c r="R541" s="53"/>
      <c r="S541" s="49" t="s">
        <v>3182</v>
      </c>
      <c r="T541" s="53" t="s">
        <v>3184</v>
      </c>
      <c r="U541" s="53" t="s">
        <v>3185</v>
      </c>
      <c r="V541" s="64">
        <v>1</v>
      </c>
      <c r="W541" s="64">
        <v>0</v>
      </c>
      <c r="X541" s="64">
        <v>1</v>
      </c>
      <c r="Y541" s="64">
        <v>1</v>
      </c>
      <c r="Z541" s="55" t="s">
        <v>3180</v>
      </c>
      <c r="AB541" s="55" t="s">
        <v>3181</v>
      </c>
      <c r="AC541" s="7" t="s">
        <v>168</v>
      </c>
    </row>
    <row r="542" spans="1:29" s="15" customFormat="1" ht="14" customHeight="1" x14ac:dyDescent="0.2">
      <c r="A542" s="17">
        <v>541</v>
      </c>
      <c r="B542" s="51" t="s">
        <v>3186</v>
      </c>
      <c r="C542" s="51" t="s">
        <v>3174</v>
      </c>
      <c r="D542" s="51" t="s">
        <v>3175</v>
      </c>
      <c r="E542" s="52" t="s">
        <v>3176</v>
      </c>
      <c r="F542" s="51" t="s">
        <v>2810</v>
      </c>
      <c r="G542" s="51"/>
      <c r="H542" s="51" t="s">
        <v>27</v>
      </c>
      <c r="I542" s="51"/>
      <c r="J542" s="53" t="s">
        <v>28</v>
      </c>
      <c r="K542" s="53"/>
      <c r="L542" s="53" t="s">
        <v>3177</v>
      </c>
      <c r="M542" s="53" t="s">
        <v>68</v>
      </c>
      <c r="N542" s="53"/>
      <c r="O542" s="53">
        <v>5</v>
      </c>
      <c r="P542" s="53"/>
      <c r="Q542" s="53" t="s">
        <v>31</v>
      </c>
      <c r="R542" s="53"/>
      <c r="S542" s="72"/>
      <c r="T542" s="53" t="s">
        <v>3187</v>
      </c>
      <c r="U542" s="53" t="s">
        <v>3188</v>
      </c>
      <c r="V542" s="64">
        <v>0</v>
      </c>
      <c r="W542" s="64">
        <v>1</v>
      </c>
      <c r="X542" s="64">
        <v>1</v>
      </c>
      <c r="Y542" s="64">
        <v>0</v>
      </c>
      <c r="AA542" s="55" t="s">
        <v>167</v>
      </c>
      <c r="AB542" s="60" t="s">
        <v>3189</v>
      </c>
    </row>
    <row r="543" spans="1:29" s="15" customFormat="1" ht="14" customHeight="1" x14ac:dyDescent="0.2">
      <c r="A543" s="17">
        <v>542</v>
      </c>
      <c r="B543" s="51" t="s">
        <v>3186</v>
      </c>
      <c r="C543" s="51" t="s">
        <v>3174</v>
      </c>
      <c r="D543" s="51" t="s">
        <v>3175</v>
      </c>
      <c r="E543" s="52" t="s">
        <v>3176</v>
      </c>
      <c r="F543" s="51" t="s">
        <v>2810</v>
      </c>
      <c r="G543" s="51"/>
      <c r="H543" s="51" t="s">
        <v>27</v>
      </c>
      <c r="I543" s="51"/>
      <c r="J543" s="53" t="s">
        <v>28</v>
      </c>
      <c r="K543" s="53"/>
      <c r="L543" s="53" t="s">
        <v>3177</v>
      </c>
      <c r="M543" s="53" t="s">
        <v>68</v>
      </c>
      <c r="N543" s="53"/>
      <c r="O543" s="53">
        <v>3</v>
      </c>
      <c r="P543" s="53"/>
      <c r="Q543" s="53" t="s">
        <v>31</v>
      </c>
      <c r="R543" s="53"/>
      <c r="S543" s="72"/>
      <c r="T543" s="53" t="s">
        <v>3190</v>
      </c>
      <c r="U543" s="53" t="s">
        <v>3191</v>
      </c>
      <c r="V543" s="63">
        <v>0</v>
      </c>
      <c r="W543" s="63">
        <v>0</v>
      </c>
      <c r="X543" s="63">
        <v>1</v>
      </c>
      <c r="Y543" s="63">
        <v>0</v>
      </c>
      <c r="AB543" s="55" t="s">
        <v>3192</v>
      </c>
    </row>
    <row r="544" spans="1:29" s="15" customFormat="1" ht="14" customHeight="1" x14ac:dyDescent="0.2">
      <c r="A544" s="17">
        <v>543</v>
      </c>
      <c r="B544" s="51" t="s">
        <v>3186</v>
      </c>
      <c r="C544" s="51" t="s">
        <v>3174</v>
      </c>
      <c r="D544" s="51" t="s">
        <v>3175</v>
      </c>
      <c r="E544" s="52" t="s">
        <v>3176</v>
      </c>
      <c r="F544" s="51" t="s">
        <v>2810</v>
      </c>
      <c r="G544" s="51"/>
      <c r="H544" s="51" t="s">
        <v>27</v>
      </c>
      <c r="I544" s="51"/>
      <c r="J544" s="53" t="s">
        <v>28</v>
      </c>
      <c r="K544" s="53"/>
      <c r="L544" s="53" t="s">
        <v>3177</v>
      </c>
      <c r="M544" s="53" t="s">
        <v>68</v>
      </c>
      <c r="N544" s="53"/>
      <c r="O544" s="53">
        <v>3</v>
      </c>
      <c r="P544" s="53"/>
      <c r="Q544" s="53" t="s">
        <v>31</v>
      </c>
      <c r="R544" s="53"/>
      <c r="S544" s="72"/>
      <c r="T544" s="53" t="s">
        <v>3193</v>
      </c>
      <c r="U544" s="53" t="s">
        <v>3194</v>
      </c>
      <c r="V544" s="63">
        <v>1</v>
      </c>
      <c r="W544" s="63">
        <v>1</v>
      </c>
      <c r="X544" s="63">
        <v>1</v>
      </c>
      <c r="Y544" s="63">
        <v>0</v>
      </c>
      <c r="Z544" s="55" t="s">
        <v>3195</v>
      </c>
      <c r="AA544" s="55" t="s">
        <v>167</v>
      </c>
      <c r="AB544" s="55" t="s">
        <v>3192</v>
      </c>
    </row>
    <row r="545" spans="1:29" s="15" customFormat="1" ht="14" customHeight="1" x14ac:dyDescent="0.2">
      <c r="A545" s="17">
        <v>544</v>
      </c>
      <c r="B545" s="51" t="s">
        <v>3186</v>
      </c>
      <c r="C545" s="51" t="s">
        <v>3174</v>
      </c>
      <c r="D545" s="51" t="s">
        <v>3175</v>
      </c>
      <c r="E545" s="52" t="s">
        <v>3176</v>
      </c>
      <c r="F545" s="51" t="s">
        <v>2810</v>
      </c>
      <c r="G545" s="51"/>
      <c r="H545" s="51" t="s">
        <v>27</v>
      </c>
      <c r="I545" s="51"/>
      <c r="J545" s="53" t="s">
        <v>28</v>
      </c>
      <c r="K545" s="53"/>
      <c r="L545" s="53" t="s">
        <v>3177</v>
      </c>
      <c r="M545" s="53" t="s">
        <v>68</v>
      </c>
      <c r="N545" s="53"/>
      <c r="O545" s="53">
        <v>5</v>
      </c>
      <c r="P545" s="53"/>
      <c r="Q545" s="53" t="s">
        <v>31</v>
      </c>
      <c r="R545" s="53"/>
      <c r="S545" s="49" t="s">
        <v>3196</v>
      </c>
      <c r="T545" s="53" t="s">
        <v>108</v>
      </c>
      <c r="U545" s="53" t="s">
        <v>3183</v>
      </c>
      <c r="V545" s="63">
        <v>1</v>
      </c>
      <c r="W545" s="63">
        <v>0</v>
      </c>
      <c r="X545" s="63">
        <v>1</v>
      </c>
      <c r="Y545" s="63">
        <v>1</v>
      </c>
      <c r="Z545" s="55" t="s">
        <v>3195</v>
      </c>
      <c r="AB545" s="55" t="s">
        <v>3192</v>
      </c>
      <c r="AC545" s="7"/>
    </row>
    <row r="546" spans="1:29" s="15" customFormat="1" ht="14" customHeight="1" x14ac:dyDescent="0.2">
      <c r="A546" s="17">
        <v>545</v>
      </c>
      <c r="B546" s="51" t="s">
        <v>3197</v>
      </c>
      <c r="C546" s="51" t="s">
        <v>3174</v>
      </c>
      <c r="D546" s="51" t="s">
        <v>3175</v>
      </c>
      <c r="E546" s="52" t="s">
        <v>3176</v>
      </c>
      <c r="F546" s="51" t="s">
        <v>2810</v>
      </c>
      <c r="G546" s="51"/>
      <c r="H546" s="51" t="s">
        <v>27</v>
      </c>
      <c r="I546" s="51"/>
      <c r="J546" s="53" t="s">
        <v>28</v>
      </c>
      <c r="K546" s="53"/>
      <c r="L546" s="53" t="s">
        <v>3177</v>
      </c>
      <c r="M546" s="53" t="s">
        <v>68</v>
      </c>
      <c r="N546" s="53"/>
      <c r="O546" s="53">
        <v>1.5</v>
      </c>
      <c r="P546" s="53"/>
      <c r="Q546" s="53" t="s">
        <v>31</v>
      </c>
      <c r="R546" s="53"/>
      <c r="S546" s="49" t="s">
        <v>3198</v>
      </c>
      <c r="T546" s="53" t="s">
        <v>110</v>
      </c>
      <c r="U546" s="53" t="s">
        <v>3199</v>
      </c>
      <c r="V546" s="63">
        <v>1</v>
      </c>
      <c r="W546" s="63">
        <v>0</v>
      </c>
      <c r="X546" s="63">
        <v>0</v>
      </c>
      <c r="Y546" s="63">
        <v>1</v>
      </c>
      <c r="Z546" s="55" t="s">
        <v>3200</v>
      </c>
      <c r="AC546" s="7"/>
    </row>
    <row r="547" spans="1:29" s="15" customFormat="1" ht="14" customHeight="1" x14ac:dyDescent="0.2">
      <c r="A547" s="17">
        <v>546</v>
      </c>
      <c r="B547" s="51" t="s">
        <v>3197</v>
      </c>
      <c r="C547" s="51" t="s">
        <v>3174</v>
      </c>
      <c r="D547" s="51" t="s">
        <v>3175</v>
      </c>
      <c r="E547" s="52" t="s">
        <v>3176</v>
      </c>
      <c r="F547" s="51" t="s">
        <v>2810</v>
      </c>
      <c r="G547" s="51"/>
      <c r="H547" s="51" t="s">
        <v>27</v>
      </c>
      <c r="I547" s="51"/>
      <c r="J547" s="53" t="s">
        <v>28</v>
      </c>
      <c r="K547" s="53"/>
      <c r="L547" s="53" t="s">
        <v>3177</v>
      </c>
      <c r="M547" s="53" t="s">
        <v>68</v>
      </c>
      <c r="N547" s="53"/>
      <c r="O547" s="53">
        <v>1</v>
      </c>
      <c r="P547" s="53"/>
      <c r="Q547" s="53" t="s">
        <v>44</v>
      </c>
      <c r="R547" s="53"/>
      <c r="S547" s="49" t="s">
        <v>3201</v>
      </c>
      <c r="T547" s="53" t="s">
        <v>3202</v>
      </c>
      <c r="U547" s="53" t="s">
        <v>3203</v>
      </c>
      <c r="V547" s="63">
        <v>1</v>
      </c>
      <c r="W547" s="63">
        <v>0</v>
      </c>
      <c r="X547" s="63">
        <v>0</v>
      </c>
      <c r="Y547" s="63">
        <v>1</v>
      </c>
      <c r="Z547" s="55" t="s">
        <v>3200</v>
      </c>
      <c r="AC547" s="7"/>
    </row>
    <row r="548" spans="1:29" s="15" customFormat="1" ht="14" customHeight="1" x14ac:dyDescent="0.2">
      <c r="A548" s="17">
        <v>547</v>
      </c>
      <c r="B548" s="51" t="s">
        <v>3197</v>
      </c>
      <c r="C548" s="51" t="s">
        <v>3174</v>
      </c>
      <c r="D548" s="51" t="s">
        <v>3175</v>
      </c>
      <c r="E548" s="52" t="s">
        <v>3176</v>
      </c>
      <c r="F548" s="51" t="s">
        <v>2810</v>
      </c>
      <c r="G548" s="51"/>
      <c r="H548" s="51" t="s">
        <v>27</v>
      </c>
      <c r="I548" s="51"/>
      <c r="J548" s="53" t="s">
        <v>389</v>
      </c>
      <c r="K548" s="53"/>
      <c r="L548" s="53" t="s">
        <v>390</v>
      </c>
      <c r="M548" s="53" t="s">
        <v>30</v>
      </c>
      <c r="N548" s="53"/>
      <c r="O548" s="53" t="s">
        <v>2943</v>
      </c>
      <c r="P548" s="53"/>
      <c r="Q548" s="53" t="s">
        <v>44</v>
      </c>
      <c r="R548" s="53"/>
      <c r="S548" s="72"/>
      <c r="T548" s="53" t="s">
        <v>1361</v>
      </c>
      <c r="U548" s="53" t="s">
        <v>3204</v>
      </c>
      <c r="V548" s="63">
        <v>0</v>
      </c>
      <c r="W548" s="64">
        <v>0</v>
      </c>
      <c r="X548" s="64">
        <v>0</v>
      </c>
      <c r="Y548" s="64">
        <v>0</v>
      </c>
    </row>
    <row r="549" spans="1:29" s="15" customFormat="1" ht="14" customHeight="1" x14ac:dyDescent="0.2">
      <c r="A549" s="17">
        <v>548</v>
      </c>
      <c r="B549" s="51" t="s">
        <v>3197</v>
      </c>
      <c r="C549" s="51" t="s">
        <v>3174</v>
      </c>
      <c r="D549" s="51" t="s">
        <v>3175</v>
      </c>
      <c r="E549" s="52" t="s">
        <v>3176</v>
      </c>
      <c r="F549" s="51" t="s">
        <v>2810</v>
      </c>
      <c r="G549" s="51"/>
      <c r="H549" s="51" t="s">
        <v>27</v>
      </c>
      <c r="I549" s="51"/>
      <c r="J549" s="53" t="s">
        <v>28</v>
      </c>
      <c r="K549" s="53"/>
      <c r="L549" s="53" t="s">
        <v>3177</v>
      </c>
      <c r="M549" s="53" t="s">
        <v>68</v>
      </c>
      <c r="N549" s="53"/>
      <c r="O549" s="53">
        <v>4</v>
      </c>
      <c r="P549" s="53"/>
      <c r="Q549" s="53" t="s">
        <v>31</v>
      </c>
      <c r="R549" s="53"/>
      <c r="S549" s="70"/>
      <c r="T549" s="53" t="s">
        <v>115</v>
      </c>
      <c r="U549" s="53" t="s">
        <v>3205</v>
      </c>
      <c r="V549" s="63">
        <v>0</v>
      </c>
      <c r="W549" s="63">
        <v>1</v>
      </c>
      <c r="X549" s="63">
        <v>1</v>
      </c>
      <c r="Y549" s="63">
        <v>0</v>
      </c>
      <c r="AA549" s="7" t="s">
        <v>3206</v>
      </c>
      <c r="AB549" s="7" t="s">
        <v>3207</v>
      </c>
    </row>
    <row r="550" spans="1:29" s="15" customFormat="1" ht="14" customHeight="1" x14ac:dyDescent="0.2">
      <c r="A550" s="17">
        <v>549</v>
      </c>
      <c r="B550" s="51" t="s">
        <v>3197</v>
      </c>
      <c r="C550" s="51" t="s">
        <v>3174</v>
      </c>
      <c r="D550" s="51" t="s">
        <v>3175</v>
      </c>
      <c r="E550" s="52" t="s">
        <v>3176</v>
      </c>
      <c r="F550" s="51" t="s">
        <v>2810</v>
      </c>
      <c r="G550" s="51"/>
      <c r="H550" s="51" t="s">
        <v>27</v>
      </c>
      <c r="I550" s="51"/>
      <c r="J550" s="53" t="s">
        <v>28</v>
      </c>
      <c r="K550" s="53"/>
      <c r="L550" s="53" t="s">
        <v>3177</v>
      </c>
      <c r="M550" s="53" t="s">
        <v>68</v>
      </c>
      <c r="N550" s="53"/>
      <c r="O550" s="53">
        <v>5</v>
      </c>
      <c r="P550" s="53"/>
      <c r="Q550" s="53" t="s">
        <v>31</v>
      </c>
      <c r="R550" s="53"/>
      <c r="S550" s="72"/>
      <c r="T550" s="53" t="s">
        <v>3208</v>
      </c>
      <c r="U550" s="53" t="s">
        <v>3209</v>
      </c>
      <c r="V550" s="63">
        <v>0</v>
      </c>
      <c r="W550" s="63">
        <v>1</v>
      </c>
      <c r="X550" s="63">
        <v>1</v>
      </c>
      <c r="Y550" s="63">
        <v>0</v>
      </c>
      <c r="AA550" s="7" t="s">
        <v>3206</v>
      </c>
      <c r="AB550" s="7" t="s">
        <v>3207</v>
      </c>
    </row>
    <row r="551" spans="1:29" s="15" customFormat="1" ht="14" customHeight="1" x14ac:dyDescent="0.2">
      <c r="A551" s="17">
        <v>550</v>
      </c>
      <c r="B551" s="51" t="s">
        <v>3210</v>
      </c>
      <c r="C551" s="51" t="s">
        <v>3174</v>
      </c>
      <c r="D551" s="51" t="s">
        <v>3175</v>
      </c>
      <c r="E551" s="52" t="s">
        <v>3176</v>
      </c>
      <c r="F551" s="51" t="s">
        <v>2810</v>
      </c>
      <c r="G551" s="51"/>
      <c r="H551" s="51" t="s">
        <v>27</v>
      </c>
      <c r="I551" s="51"/>
      <c r="J551" s="53" t="s">
        <v>196</v>
      </c>
      <c r="K551" s="53"/>
      <c r="L551" s="53" t="s">
        <v>197</v>
      </c>
      <c r="M551" s="53" t="s">
        <v>30</v>
      </c>
      <c r="N551" s="53"/>
      <c r="O551" s="53">
        <v>5</v>
      </c>
      <c r="P551" s="53"/>
      <c r="Q551" s="53" t="s">
        <v>31</v>
      </c>
      <c r="R551" s="53"/>
      <c r="S551" s="72"/>
      <c r="T551" s="53" t="s">
        <v>3211</v>
      </c>
      <c r="U551" s="53" t="s">
        <v>6045</v>
      </c>
      <c r="V551" s="63">
        <v>1</v>
      </c>
      <c r="W551" s="63">
        <v>0</v>
      </c>
      <c r="X551" s="63">
        <v>0</v>
      </c>
      <c r="Y551" s="63">
        <v>0</v>
      </c>
      <c r="Z551" s="55" t="s">
        <v>209</v>
      </c>
    </row>
    <row r="552" spans="1:29" s="15" customFormat="1" ht="14" customHeight="1" x14ac:dyDescent="0.2">
      <c r="A552" s="17">
        <v>551</v>
      </c>
      <c r="B552" s="51" t="s">
        <v>3210</v>
      </c>
      <c r="C552" s="51" t="s">
        <v>3174</v>
      </c>
      <c r="D552" s="51" t="s">
        <v>3175</v>
      </c>
      <c r="E552" s="52" t="s">
        <v>3176</v>
      </c>
      <c r="F552" s="51" t="s">
        <v>2810</v>
      </c>
      <c r="G552" s="51"/>
      <c r="H552" s="51" t="s">
        <v>27</v>
      </c>
      <c r="I552" s="51"/>
      <c r="J552" s="53" t="s">
        <v>196</v>
      </c>
      <c r="K552" s="53"/>
      <c r="L552" s="53" t="s">
        <v>197</v>
      </c>
      <c r="M552" s="53" t="s">
        <v>30</v>
      </c>
      <c r="N552" s="53"/>
      <c r="O552" s="53">
        <v>6</v>
      </c>
      <c r="P552" s="53"/>
      <c r="Q552" s="53" t="s">
        <v>31</v>
      </c>
      <c r="R552" s="53"/>
      <c r="S552" s="72"/>
      <c r="T552" s="53" t="s">
        <v>260</v>
      </c>
      <c r="U552" s="53" t="s">
        <v>3213</v>
      </c>
      <c r="V552" s="63">
        <v>1</v>
      </c>
      <c r="W552" s="63">
        <v>0</v>
      </c>
      <c r="X552" s="63">
        <v>0</v>
      </c>
      <c r="Y552" s="63">
        <v>0</v>
      </c>
      <c r="Z552" s="55" t="s">
        <v>209</v>
      </c>
    </row>
    <row r="553" spans="1:29" s="15" customFormat="1" ht="14" customHeight="1" x14ac:dyDescent="0.2">
      <c r="A553" s="17">
        <v>552</v>
      </c>
      <c r="B553" s="51" t="s">
        <v>3214</v>
      </c>
      <c r="C553" s="51" t="s">
        <v>3174</v>
      </c>
      <c r="D553" s="51" t="s">
        <v>3175</v>
      </c>
      <c r="E553" s="52" t="s">
        <v>3176</v>
      </c>
      <c r="F553" s="51" t="s">
        <v>2810</v>
      </c>
      <c r="G553" s="51"/>
      <c r="H553" s="51" t="s">
        <v>27</v>
      </c>
      <c r="I553" s="51"/>
      <c r="J553" s="53" t="s">
        <v>196</v>
      </c>
      <c r="K553" s="53"/>
      <c r="L553" s="53" t="s">
        <v>197</v>
      </c>
      <c r="M553" s="53" t="s">
        <v>30</v>
      </c>
      <c r="N553" s="53"/>
      <c r="O553" s="53">
        <v>1</v>
      </c>
      <c r="P553" s="53"/>
      <c r="Q553" s="53" t="s">
        <v>31</v>
      </c>
      <c r="R553" s="53"/>
      <c r="S553" s="72"/>
      <c r="T553" s="53" t="s">
        <v>262</v>
      </c>
      <c r="U553" s="53" t="s">
        <v>6046</v>
      </c>
      <c r="V553" s="63">
        <v>1</v>
      </c>
      <c r="W553" s="63">
        <v>0</v>
      </c>
      <c r="X553" s="63">
        <v>0</v>
      </c>
      <c r="Y553" s="63">
        <v>0</v>
      </c>
      <c r="Z553" s="55" t="s">
        <v>1018</v>
      </c>
    </row>
    <row r="554" spans="1:29" s="15" customFormat="1" ht="14" customHeight="1" x14ac:dyDescent="0.2">
      <c r="A554" s="17">
        <v>553</v>
      </c>
      <c r="B554" s="51" t="s">
        <v>3214</v>
      </c>
      <c r="C554" s="51" t="s">
        <v>3174</v>
      </c>
      <c r="D554" s="51" t="s">
        <v>3175</v>
      </c>
      <c r="E554" s="52" t="s">
        <v>3176</v>
      </c>
      <c r="F554" s="51" t="s">
        <v>2810</v>
      </c>
      <c r="G554" s="51"/>
      <c r="H554" s="51" t="s">
        <v>27</v>
      </c>
      <c r="I554" s="51"/>
      <c r="J554" s="53" t="s">
        <v>196</v>
      </c>
      <c r="K554" s="53"/>
      <c r="L554" s="53" t="s">
        <v>197</v>
      </c>
      <c r="M554" s="53" t="s">
        <v>30</v>
      </c>
      <c r="N554" s="53"/>
      <c r="O554" s="53">
        <v>3</v>
      </c>
      <c r="P554" s="53"/>
      <c r="Q554" s="53" t="s">
        <v>31</v>
      </c>
      <c r="R554" s="53"/>
      <c r="S554" s="72"/>
      <c r="T554" s="53" t="s">
        <v>3216</v>
      </c>
      <c r="U554" s="53" t="s">
        <v>6047</v>
      </c>
      <c r="V554" s="63">
        <v>1</v>
      </c>
      <c r="W554" s="63">
        <v>0</v>
      </c>
      <c r="X554" s="63">
        <v>0</v>
      </c>
      <c r="Y554" s="63">
        <v>0</v>
      </c>
      <c r="Z554" s="55" t="s">
        <v>1018</v>
      </c>
    </row>
    <row r="555" spans="1:29" s="15" customFormat="1" ht="14" customHeight="1" x14ac:dyDescent="0.2">
      <c r="A555" s="17">
        <v>554</v>
      </c>
      <c r="B555" s="51" t="s">
        <v>3214</v>
      </c>
      <c r="C555" s="51" t="s">
        <v>3174</v>
      </c>
      <c r="D555" s="51" t="s">
        <v>3175</v>
      </c>
      <c r="E555" s="52" t="s">
        <v>3176</v>
      </c>
      <c r="F555" s="51" t="s">
        <v>2810</v>
      </c>
      <c r="G555" s="51"/>
      <c r="H555" s="51" t="s">
        <v>27</v>
      </c>
      <c r="I555" s="51"/>
      <c r="J555" s="53" t="s">
        <v>196</v>
      </c>
      <c r="K555" s="53"/>
      <c r="L555" s="53" t="s">
        <v>197</v>
      </c>
      <c r="M555" s="53" t="s">
        <v>30</v>
      </c>
      <c r="N555" s="53"/>
      <c r="O555" s="53">
        <v>2</v>
      </c>
      <c r="P555" s="53"/>
      <c r="Q555" s="53" t="s">
        <v>31</v>
      </c>
      <c r="R555" s="53"/>
      <c r="S555" s="72"/>
      <c r="T555" s="53" t="s">
        <v>3218</v>
      </c>
      <c r="U555" s="53" t="s">
        <v>6048</v>
      </c>
      <c r="V555" s="63">
        <v>0</v>
      </c>
      <c r="W555" s="63">
        <v>0</v>
      </c>
      <c r="X555" s="63">
        <v>0</v>
      </c>
      <c r="Y555" s="63">
        <v>0</v>
      </c>
    </row>
    <row r="556" spans="1:29" s="15" customFormat="1" ht="14" customHeight="1" x14ac:dyDescent="0.2">
      <c r="A556" s="17">
        <v>555</v>
      </c>
      <c r="B556" s="51" t="s">
        <v>3214</v>
      </c>
      <c r="C556" s="51" t="s">
        <v>3174</v>
      </c>
      <c r="D556" s="51" t="s">
        <v>3175</v>
      </c>
      <c r="E556" s="52" t="s">
        <v>3176</v>
      </c>
      <c r="F556" s="51" t="s">
        <v>2810</v>
      </c>
      <c r="G556" s="51"/>
      <c r="H556" s="51" t="s">
        <v>27</v>
      </c>
      <c r="I556" s="51"/>
      <c r="J556" s="53" t="s">
        <v>389</v>
      </c>
      <c r="K556" s="53"/>
      <c r="L556" s="53" t="s">
        <v>390</v>
      </c>
      <c r="M556" s="53" t="s">
        <v>30</v>
      </c>
      <c r="N556" s="53"/>
      <c r="O556" s="53">
        <v>2</v>
      </c>
      <c r="P556" s="53"/>
      <c r="Q556" s="53" t="s">
        <v>31</v>
      </c>
      <c r="R556" s="53"/>
      <c r="S556" s="72"/>
      <c r="T556" s="53" t="s">
        <v>3220</v>
      </c>
      <c r="U556" s="53" t="s">
        <v>3221</v>
      </c>
      <c r="V556" s="64">
        <v>1</v>
      </c>
      <c r="W556" s="64">
        <v>0</v>
      </c>
      <c r="X556" s="64">
        <v>1</v>
      </c>
      <c r="Y556" s="64">
        <v>0</v>
      </c>
      <c r="Z556" s="55" t="s">
        <v>1018</v>
      </c>
      <c r="AB556" s="55" t="s">
        <v>3222</v>
      </c>
    </row>
    <row r="557" spans="1:29" s="15" customFormat="1" ht="14" customHeight="1" x14ac:dyDescent="0.2">
      <c r="A557" s="17">
        <v>556</v>
      </c>
      <c r="B557" s="51" t="s">
        <v>3223</v>
      </c>
      <c r="C557" s="51" t="s">
        <v>3174</v>
      </c>
      <c r="D557" s="51" t="s">
        <v>3175</v>
      </c>
      <c r="E557" s="52" t="s">
        <v>3176</v>
      </c>
      <c r="F557" s="51" t="s">
        <v>2810</v>
      </c>
      <c r="G557" s="51"/>
      <c r="H557" s="51" t="s">
        <v>27</v>
      </c>
      <c r="I557" s="51"/>
      <c r="J557" s="53" t="s">
        <v>389</v>
      </c>
      <c r="K557" s="53"/>
      <c r="L557" s="53" t="s">
        <v>390</v>
      </c>
      <c r="M557" s="53" t="s">
        <v>30</v>
      </c>
      <c r="N557" s="53"/>
      <c r="O557" s="53">
        <v>1.5</v>
      </c>
      <c r="P557" s="53"/>
      <c r="Q557" s="53" t="s">
        <v>31</v>
      </c>
      <c r="R557" s="53"/>
      <c r="S557" s="72"/>
      <c r="T557" s="53" t="s">
        <v>125</v>
      </c>
      <c r="U557" s="53" t="s">
        <v>3224</v>
      </c>
      <c r="V557" s="64">
        <v>1</v>
      </c>
      <c r="W557" s="64">
        <v>0</v>
      </c>
      <c r="X557" s="64">
        <v>0</v>
      </c>
      <c r="Y557" s="64">
        <v>0</v>
      </c>
      <c r="Z557" s="55" t="s">
        <v>415</v>
      </c>
    </row>
    <row r="558" spans="1:29" s="15" customFormat="1" ht="14" customHeight="1" x14ac:dyDescent="0.2">
      <c r="A558" s="17">
        <v>557</v>
      </c>
      <c r="B558" s="51" t="s">
        <v>3223</v>
      </c>
      <c r="C558" s="51" t="s">
        <v>3174</v>
      </c>
      <c r="D558" s="51" t="s">
        <v>3175</v>
      </c>
      <c r="E558" s="52" t="s">
        <v>3176</v>
      </c>
      <c r="F558" s="51" t="s">
        <v>2810</v>
      </c>
      <c r="G558" s="51"/>
      <c r="H558" s="51" t="s">
        <v>27</v>
      </c>
      <c r="I558" s="51"/>
      <c r="J558" s="53" t="s">
        <v>389</v>
      </c>
      <c r="K558" s="53"/>
      <c r="L558" s="53" t="s">
        <v>390</v>
      </c>
      <c r="M558" s="53" t="s">
        <v>30</v>
      </c>
      <c r="N558" s="53"/>
      <c r="O558" s="53">
        <v>5</v>
      </c>
      <c r="P558" s="53"/>
      <c r="Q558" s="53" t="s">
        <v>31</v>
      </c>
      <c r="R558" s="53"/>
      <c r="S558" s="72"/>
      <c r="T558" s="53" t="s">
        <v>127</v>
      </c>
      <c r="U558" s="53" t="s">
        <v>3225</v>
      </c>
      <c r="V558" s="64">
        <v>0</v>
      </c>
      <c r="W558" s="64">
        <v>1</v>
      </c>
      <c r="X558" s="64">
        <v>1</v>
      </c>
      <c r="Y558" s="64">
        <v>0</v>
      </c>
      <c r="AA558" s="55" t="s">
        <v>3226</v>
      </c>
      <c r="AB558" s="55" t="s">
        <v>3222</v>
      </c>
    </row>
    <row r="559" spans="1:29" s="15" customFormat="1" ht="14" customHeight="1" x14ac:dyDescent="0.2">
      <c r="A559" s="17">
        <v>558</v>
      </c>
      <c r="B559" s="51" t="s">
        <v>3223</v>
      </c>
      <c r="C559" s="51" t="s">
        <v>3174</v>
      </c>
      <c r="D559" s="51" t="s">
        <v>3175</v>
      </c>
      <c r="E559" s="52" t="s">
        <v>3176</v>
      </c>
      <c r="F559" s="51" t="s">
        <v>2810</v>
      </c>
      <c r="G559" s="51"/>
      <c r="H559" s="51" t="s">
        <v>27</v>
      </c>
      <c r="I559" s="51"/>
      <c r="J559" s="53" t="s">
        <v>28</v>
      </c>
      <c r="K559" s="53"/>
      <c r="L559" s="53" t="s">
        <v>3177</v>
      </c>
      <c r="M559" s="53" t="s">
        <v>68</v>
      </c>
      <c r="N559" s="53"/>
      <c r="O559" s="53">
        <v>3</v>
      </c>
      <c r="P559" s="53"/>
      <c r="Q559" s="53" t="s">
        <v>31</v>
      </c>
      <c r="R559" s="53"/>
      <c r="S559" s="49" t="s">
        <v>3227</v>
      </c>
      <c r="T559" s="53" t="s">
        <v>1051</v>
      </c>
      <c r="U559" s="53" t="s">
        <v>3228</v>
      </c>
      <c r="V559" s="63">
        <v>1</v>
      </c>
      <c r="W559" s="63">
        <v>0</v>
      </c>
      <c r="X559" s="63">
        <v>0</v>
      </c>
      <c r="Y559" s="63">
        <v>1</v>
      </c>
      <c r="Z559" s="55" t="s">
        <v>415</v>
      </c>
      <c r="AC559" s="7"/>
    </row>
    <row r="560" spans="1:29" s="15" customFormat="1" ht="14" customHeight="1" x14ac:dyDescent="0.2">
      <c r="A560" s="17">
        <v>559</v>
      </c>
      <c r="B560" s="51" t="s">
        <v>3229</v>
      </c>
      <c r="C560" s="51" t="s">
        <v>3230</v>
      </c>
      <c r="D560" s="51" t="s">
        <v>3175</v>
      </c>
      <c r="E560" s="52" t="s">
        <v>3176</v>
      </c>
      <c r="F560" s="51" t="s">
        <v>2810</v>
      </c>
      <c r="G560" s="51"/>
      <c r="H560" s="51" t="s">
        <v>27</v>
      </c>
      <c r="I560" s="51"/>
      <c r="J560" s="53" t="s">
        <v>389</v>
      </c>
      <c r="K560" s="53"/>
      <c r="L560" s="53" t="s">
        <v>390</v>
      </c>
      <c r="M560" s="53" t="s">
        <v>30</v>
      </c>
      <c r="N560" s="53"/>
      <c r="O560" s="54">
        <v>11</v>
      </c>
      <c r="P560" s="54"/>
      <c r="Q560" s="54" t="s">
        <v>31</v>
      </c>
      <c r="R560" s="54"/>
      <c r="S560" s="71"/>
      <c r="T560" s="54" t="s">
        <v>3231</v>
      </c>
      <c r="U560" s="53" t="s">
        <v>3232</v>
      </c>
      <c r="V560" s="64">
        <v>1</v>
      </c>
      <c r="W560" s="64">
        <v>0</v>
      </c>
      <c r="X560" s="64">
        <v>0</v>
      </c>
      <c r="Y560" s="64">
        <v>0</v>
      </c>
      <c r="Z560" s="55" t="s">
        <v>415</v>
      </c>
    </row>
    <row r="561" spans="1:29" s="15" customFormat="1" ht="14" customHeight="1" x14ac:dyDescent="0.2">
      <c r="A561" s="17">
        <v>560</v>
      </c>
      <c r="B561" s="51" t="s">
        <v>3229</v>
      </c>
      <c r="C561" s="51" t="s">
        <v>3230</v>
      </c>
      <c r="D561" s="51" t="s">
        <v>3175</v>
      </c>
      <c r="E561" s="52" t="s">
        <v>3176</v>
      </c>
      <c r="F561" s="51" t="s">
        <v>2810</v>
      </c>
      <c r="G561" s="51"/>
      <c r="H561" s="51" t="s">
        <v>27</v>
      </c>
      <c r="I561" s="51"/>
      <c r="J561" s="53" t="s">
        <v>389</v>
      </c>
      <c r="K561" s="53"/>
      <c r="L561" s="53" t="s">
        <v>390</v>
      </c>
      <c r="M561" s="53" t="s">
        <v>30</v>
      </c>
      <c r="N561" s="53"/>
      <c r="O561" s="54">
        <v>10</v>
      </c>
      <c r="P561" s="54"/>
      <c r="Q561" s="54" t="s">
        <v>31</v>
      </c>
      <c r="R561" s="54"/>
      <c r="S561" s="71"/>
      <c r="T561" s="54" t="s">
        <v>3233</v>
      </c>
      <c r="U561" s="53" t="s">
        <v>3234</v>
      </c>
      <c r="V561" s="64">
        <v>1</v>
      </c>
      <c r="W561" s="64">
        <v>0</v>
      </c>
      <c r="X561" s="64">
        <v>1</v>
      </c>
      <c r="Y561" s="64">
        <v>0</v>
      </c>
      <c r="Z561" s="55" t="s">
        <v>415</v>
      </c>
      <c r="AB561" s="55" t="s">
        <v>3235</v>
      </c>
    </row>
    <row r="562" spans="1:29" s="15" customFormat="1" ht="14" customHeight="1" x14ac:dyDescent="0.2">
      <c r="A562" s="17">
        <v>561</v>
      </c>
      <c r="B562" s="51" t="s">
        <v>3229</v>
      </c>
      <c r="C562" s="51" t="s">
        <v>3230</v>
      </c>
      <c r="D562" s="51" t="s">
        <v>3175</v>
      </c>
      <c r="E562" s="52" t="s">
        <v>3176</v>
      </c>
      <c r="F562" s="51" t="s">
        <v>2810</v>
      </c>
      <c r="G562" s="51"/>
      <c r="H562" s="51" t="s">
        <v>27</v>
      </c>
      <c r="I562" s="51"/>
      <c r="J562" s="53" t="s">
        <v>389</v>
      </c>
      <c r="K562" s="53"/>
      <c r="L562" s="53" t="s">
        <v>390</v>
      </c>
      <c r="M562" s="53" t="s">
        <v>30</v>
      </c>
      <c r="N562" s="53"/>
      <c r="O562" s="54">
        <v>1</v>
      </c>
      <c r="P562" s="54"/>
      <c r="Q562" s="54" t="s">
        <v>31</v>
      </c>
      <c r="R562" s="54"/>
      <c r="S562" s="71"/>
      <c r="T562" s="54" t="s">
        <v>3236</v>
      </c>
      <c r="U562" s="53" t="s">
        <v>3237</v>
      </c>
      <c r="V562" s="63">
        <v>0</v>
      </c>
      <c r="W562" s="64">
        <v>0</v>
      </c>
      <c r="X562" s="64">
        <v>0</v>
      </c>
      <c r="Y562" s="64">
        <v>0</v>
      </c>
    </row>
    <row r="563" spans="1:29" s="15" customFormat="1" ht="14" customHeight="1" x14ac:dyDescent="0.2">
      <c r="A563" s="17">
        <v>562</v>
      </c>
      <c r="B563" s="51" t="s">
        <v>3229</v>
      </c>
      <c r="C563" s="51" t="s">
        <v>3230</v>
      </c>
      <c r="D563" s="51" t="s">
        <v>3175</v>
      </c>
      <c r="E563" s="52" t="s">
        <v>3176</v>
      </c>
      <c r="F563" s="51" t="s">
        <v>2810</v>
      </c>
      <c r="G563" s="51"/>
      <c r="H563" s="51" t="s">
        <v>27</v>
      </c>
      <c r="I563" s="51"/>
      <c r="J563" s="53" t="s">
        <v>196</v>
      </c>
      <c r="K563" s="53"/>
      <c r="L563" s="53" t="s">
        <v>197</v>
      </c>
      <c r="M563" s="53" t="s">
        <v>0</v>
      </c>
      <c r="N563" s="53"/>
      <c r="O563" s="54">
        <v>1.5</v>
      </c>
      <c r="P563" s="54"/>
      <c r="Q563" s="54" t="s">
        <v>31</v>
      </c>
      <c r="R563" s="54"/>
      <c r="S563" s="71"/>
      <c r="T563" s="54" t="s">
        <v>3238</v>
      </c>
      <c r="U563" s="53" t="s">
        <v>6049</v>
      </c>
      <c r="V563" s="63">
        <v>0</v>
      </c>
      <c r="W563" s="63">
        <v>0</v>
      </c>
      <c r="X563" s="63">
        <v>0</v>
      </c>
      <c r="Y563" s="63">
        <v>0</v>
      </c>
    </row>
    <row r="564" spans="1:29" s="15" customFormat="1" ht="14" customHeight="1" x14ac:dyDescent="0.2">
      <c r="A564" s="17">
        <v>563</v>
      </c>
      <c r="B564" s="51" t="s">
        <v>3229</v>
      </c>
      <c r="C564" s="51" t="s">
        <v>3230</v>
      </c>
      <c r="D564" s="51" t="s">
        <v>3175</v>
      </c>
      <c r="E564" s="52" t="s">
        <v>3176</v>
      </c>
      <c r="F564" s="51" t="s">
        <v>2810</v>
      </c>
      <c r="G564" s="51"/>
      <c r="H564" s="51" t="s">
        <v>27</v>
      </c>
      <c r="I564" s="51"/>
      <c r="J564" s="53" t="s">
        <v>389</v>
      </c>
      <c r="K564" s="53"/>
      <c r="L564" s="53" t="s">
        <v>390</v>
      </c>
      <c r="M564" s="53" t="s">
        <v>30</v>
      </c>
      <c r="N564" s="53"/>
      <c r="O564" s="54">
        <v>3</v>
      </c>
      <c r="P564" s="54"/>
      <c r="Q564" s="54" t="s">
        <v>31</v>
      </c>
      <c r="R564" s="54"/>
      <c r="S564" s="71"/>
      <c r="T564" s="54" t="s">
        <v>3240</v>
      </c>
      <c r="U564" s="53" t="s">
        <v>3241</v>
      </c>
      <c r="V564" s="64">
        <v>0</v>
      </c>
      <c r="W564" s="64">
        <v>0</v>
      </c>
      <c r="X564" s="64">
        <v>1</v>
      </c>
      <c r="Y564" s="64">
        <v>0</v>
      </c>
      <c r="AB564" s="55" t="s">
        <v>3235</v>
      </c>
    </row>
    <row r="565" spans="1:29" s="15" customFormat="1" ht="14" customHeight="1" x14ac:dyDescent="0.2">
      <c r="A565" s="17">
        <v>564</v>
      </c>
      <c r="B565" s="51" t="s">
        <v>3229</v>
      </c>
      <c r="C565" s="51" t="s">
        <v>3230</v>
      </c>
      <c r="D565" s="51" t="s">
        <v>3175</v>
      </c>
      <c r="E565" s="52" t="s">
        <v>3176</v>
      </c>
      <c r="F565" s="51" t="s">
        <v>2810</v>
      </c>
      <c r="G565" s="51"/>
      <c r="H565" s="51" t="s">
        <v>27</v>
      </c>
      <c r="I565" s="51"/>
      <c r="J565" s="53" t="s">
        <v>196</v>
      </c>
      <c r="K565" s="53"/>
      <c r="L565" s="53" t="s">
        <v>197</v>
      </c>
      <c r="M565" s="53" t="s">
        <v>0</v>
      </c>
      <c r="N565" s="53"/>
      <c r="O565" s="53">
        <v>5</v>
      </c>
      <c r="P565" s="53"/>
      <c r="Q565" s="53" t="s">
        <v>31</v>
      </c>
      <c r="R565" s="53"/>
      <c r="S565" s="72"/>
      <c r="T565" s="53" t="s">
        <v>3242</v>
      </c>
      <c r="U565" s="53" t="s">
        <v>6050</v>
      </c>
      <c r="V565" s="63">
        <v>1</v>
      </c>
      <c r="W565" s="63">
        <v>0</v>
      </c>
      <c r="X565" s="63">
        <v>0</v>
      </c>
      <c r="Y565" s="63">
        <v>0</v>
      </c>
      <c r="Z565" s="55" t="s">
        <v>415</v>
      </c>
    </row>
    <row r="566" spans="1:29" s="15" customFormat="1" ht="14" customHeight="1" x14ac:dyDescent="0.2">
      <c r="A566" s="17">
        <v>565</v>
      </c>
      <c r="B566" s="51" t="s">
        <v>3229</v>
      </c>
      <c r="C566" s="51" t="s">
        <v>3230</v>
      </c>
      <c r="D566" s="51" t="s">
        <v>3175</v>
      </c>
      <c r="E566" s="52" t="s">
        <v>3176</v>
      </c>
      <c r="F566" s="51" t="s">
        <v>2810</v>
      </c>
      <c r="G566" s="51"/>
      <c r="H566" s="51" t="s">
        <v>27</v>
      </c>
      <c r="I566" s="51"/>
      <c r="J566" s="53" t="s">
        <v>389</v>
      </c>
      <c r="K566" s="53"/>
      <c r="L566" s="53" t="s">
        <v>390</v>
      </c>
      <c r="M566" s="53" t="s">
        <v>30</v>
      </c>
      <c r="N566" s="53"/>
      <c r="O566" s="54">
        <v>7</v>
      </c>
      <c r="P566" s="54"/>
      <c r="Q566" s="54" t="s">
        <v>31</v>
      </c>
      <c r="R566" s="54"/>
      <c r="S566" s="71"/>
      <c r="T566" s="54" t="s">
        <v>1375</v>
      </c>
      <c r="U566" s="53" t="s">
        <v>3244</v>
      </c>
      <c r="V566" s="64">
        <v>1</v>
      </c>
      <c r="W566" s="64">
        <v>0</v>
      </c>
      <c r="X566" s="64">
        <v>0</v>
      </c>
      <c r="Y566" s="64">
        <v>0</v>
      </c>
      <c r="Z566" s="55" t="s">
        <v>3076</v>
      </c>
    </row>
    <row r="567" spans="1:29" s="15" customFormat="1" ht="14" customHeight="1" x14ac:dyDescent="0.2">
      <c r="A567" s="17">
        <v>566</v>
      </c>
      <c r="B567" s="51" t="s">
        <v>3229</v>
      </c>
      <c r="C567" s="51" t="s">
        <v>3230</v>
      </c>
      <c r="D567" s="51" t="s">
        <v>3175</v>
      </c>
      <c r="E567" s="52" t="s">
        <v>3176</v>
      </c>
      <c r="F567" s="51" t="s">
        <v>2810</v>
      </c>
      <c r="G567" s="51"/>
      <c r="H567" s="51" t="s">
        <v>27</v>
      </c>
      <c r="I567" s="51"/>
      <c r="J567" s="53" t="s">
        <v>196</v>
      </c>
      <c r="K567" s="53"/>
      <c r="L567" s="53" t="s">
        <v>197</v>
      </c>
      <c r="M567" s="53" t="s">
        <v>0</v>
      </c>
      <c r="N567" s="53"/>
      <c r="O567" s="54">
        <v>12</v>
      </c>
      <c r="P567" s="54"/>
      <c r="Q567" s="54" t="s">
        <v>44</v>
      </c>
      <c r="R567" s="54"/>
      <c r="S567" s="71"/>
      <c r="T567" s="54" t="s">
        <v>266</v>
      </c>
      <c r="U567" s="53" t="s">
        <v>6051</v>
      </c>
      <c r="V567" s="63">
        <v>0</v>
      </c>
      <c r="W567" s="63">
        <v>0</v>
      </c>
      <c r="X567" s="63">
        <v>0</v>
      </c>
      <c r="Y567" s="63">
        <v>0</v>
      </c>
    </row>
    <row r="568" spans="1:29" s="15" customFormat="1" ht="14" customHeight="1" x14ac:dyDescent="0.2">
      <c r="A568" s="17">
        <v>567</v>
      </c>
      <c r="B568" s="51" t="s">
        <v>3229</v>
      </c>
      <c r="C568" s="51" t="s">
        <v>3230</v>
      </c>
      <c r="D568" s="51" t="s">
        <v>3175</v>
      </c>
      <c r="E568" s="52" t="s">
        <v>3176</v>
      </c>
      <c r="F568" s="51" t="s">
        <v>2810</v>
      </c>
      <c r="G568" s="51"/>
      <c r="H568" s="51" t="s">
        <v>27</v>
      </c>
      <c r="I568" s="51"/>
      <c r="J568" s="53" t="s">
        <v>389</v>
      </c>
      <c r="K568" s="53"/>
      <c r="L568" s="53" t="s">
        <v>390</v>
      </c>
      <c r="M568" s="53" t="s">
        <v>30</v>
      </c>
      <c r="N568" s="53"/>
      <c r="O568" s="54">
        <v>5</v>
      </c>
      <c r="P568" s="54"/>
      <c r="Q568" s="54" t="s">
        <v>31</v>
      </c>
      <c r="R568" s="54"/>
      <c r="S568" s="71"/>
      <c r="T568" s="54" t="s">
        <v>1377</v>
      </c>
      <c r="U568" s="53" t="s">
        <v>3246</v>
      </c>
      <c r="V568" s="64">
        <v>1</v>
      </c>
      <c r="W568" s="64">
        <v>1</v>
      </c>
      <c r="X568" s="64">
        <v>1</v>
      </c>
      <c r="Y568" s="64">
        <v>0</v>
      </c>
      <c r="Z568" s="55" t="s">
        <v>1018</v>
      </c>
      <c r="AA568" s="55" t="s">
        <v>2876</v>
      </c>
      <c r="AB568" s="55" t="s">
        <v>3235</v>
      </c>
    </row>
    <row r="569" spans="1:29" s="15" customFormat="1" ht="14" customHeight="1" x14ac:dyDescent="0.2">
      <c r="A569" s="17">
        <v>568</v>
      </c>
      <c r="B569" s="51" t="s">
        <v>3229</v>
      </c>
      <c r="C569" s="51" t="s">
        <v>3230</v>
      </c>
      <c r="D569" s="51" t="s">
        <v>3175</v>
      </c>
      <c r="E569" s="52" t="s">
        <v>3176</v>
      </c>
      <c r="F569" s="51" t="s">
        <v>2810</v>
      </c>
      <c r="G569" s="51"/>
      <c r="H569" s="51" t="s">
        <v>27</v>
      </c>
      <c r="I569" s="51"/>
      <c r="J569" s="53" t="s">
        <v>196</v>
      </c>
      <c r="K569" s="53"/>
      <c r="L569" s="53" t="s">
        <v>197</v>
      </c>
      <c r="M569" s="53" t="s">
        <v>0</v>
      </c>
      <c r="N569" s="53"/>
      <c r="O569" s="54">
        <v>2</v>
      </c>
      <c r="P569" s="54"/>
      <c r="Q569" s="54" t="s">
        <v>31</v>
      </c>
      <c r="R569" s="54"/>
      <c r="S569" s="71"/>
      <c r="T569" s="54" t="s">
        <v>3247</v>
      </c>
      <c r="U569" s="53" t="s">
        <v>6052</v>
      </c>
      <c r="V569" s="63">
        <v>0</v>
      </c>
      <c r="W569" s="63">
        <v>0</v>
      </c>
      <c r="X569" s="63">
        <v>0</v>
      </c>
      <c r="Y569" s="63">
        <v>0</v>
      </c>
    </row>
    <row r="570" spans="1:29" s="15" customFormat="1" ht="14" customHeight="1" x14ac:dyDescent="0.2">
      <c r="A570" s="17">
        <v>569</v>
      </c>
      <c r="B570" s="51" t="s">
        <v>3229</v>
      </c>
      <c r="C570" s="51" t="s">
        <v>3230</v>
      </c>
      <c r="D570" s="51" t="s">
        <v>3175</v>
      </c>
      <c r="E570" s="52" t="s">
        <v>3176</v>
      </c>
      <c r="F570" s="51" t="s">
        <v>2810</v>
      </c>
      <c r="G570" s="51"/>
      <c r="H570" s="51" t="s">
        <v>27</v>
      </c>
      <c r="I570" s="51"/>
      <c r="J570" s="53" t="s">
        <v>389</v>
      </c>
      <c r="K570" s="53"/>
      <c r="L570" s="53" t="s">
        <v>390</v>
      </c>
      <c r="M570" s="53" t="s">
        <v>30</v>
      </c>
      <c r="N570" s="53"/>
      <c r="O570" s="54">
        <v>7</v>
      </c>
      <c r="P570" s="54"/>
      <c r="Q570" s="54" t="s">
        <v>31</v>
      </c>
      <c r="R570" s="54"/>
      <c r="S570" s="71"/>
      <c r="T570" s="54" t="s">
        <v>3249</v>
      </c>
      <c r="U570" s="53" t="s">
        <v>3250</v>
      </c>
      <c r="V570" s="64">
        <v>0</v>
      </c>
      <c r="W570" s="64">
        <v>0</v>
      </c>
      <c r="X570" s="64">
        <v>0</v>
      </c>
      <c r="Y570" s="64">
        <v>0</v>
      </c>
    </row>
    <row r="571" spans="1:29" s="15" customFormat="1" ht="14" customHeight="1" x14ac:dyDescent="0.2">
      <c r="A571" s="17">
        <v>570</v>
      </c>
      <c r="B571" s="51" t="s">
        <v>3229</v>
      </c>
      <c r="C571" s="51" t="s">
        <v>3230</v>
      </c>
      <c r="D571" s="51" t="s">
        <v>3175</v>
      </c>
      <c r="E571" s="52" t="s">
        <v>3176</v>
      </c>
      <c r="F571" s="51" t="s">
        <v>2810</v>
      </c>
      <c r="G571" s="51"/>
      <c r="H571" s="51" t="s">
        <v>27</v>
      </c>
      <c r="I571" s="51"/>
      <c r="J571" s="53" t="s">
        <v>196</v>
      </c>
      <c r="K571" s="53"/>
      <c r="L571" s="53" t="s">
        <v>197</v>
      </c>
      <c r="M571" s="53" t="s">
        <v>0</v>
      </c>
      <c r="N571" s="53"/>
      <c r="O571" s="54" t="s">
        <v>3121</v>
      </c>
      <c r="P571" s="54"/>
      <c r="Q571" s="54" t="s">
        <v>31</v>
      </c>
      <c r="R571" s="54"/>
      <c r="S571" s="71"/>
      <c r="T571" s="54" t="s">
        <v>1159</v>
      </c>
      <c r="U571" s="53" t="s">
        <v>6053</v>
      </c>
      <c r="V571" s="63">
        <v>0</v>
      </c>
      <c r="W571" s="63">
        <v>0</v>
      </c>
      <c r="X571" s="63">
        <v>0</v>
      </c>
      <c r="Y571" s="63">
        <v>1</v>
      </c>
      <c r="AC571" s="7" t="s">
        <v>168</v>
      </c>
    </row>
    <row r="572" spans="1:29" s="15" customFormat="1" ht="14" customHeight="1" x14ac:dyDescent="0.2">
      <c r="A572" s="17">
        <v>571</v>
      </c>
      <c r="B572" s="51" t="s">
        <v>3229</v>
      </c>
      <c r="C572" s="51" t="s">
        <v>3230</v>
      </c>
      <c r="D572" s="51" t="s">
        <v>3175</v>
      </c>
      <c r="E572" s="52" t="s">
        <v>3176</v>
      </c>
      <c r="F572" s="51" t="s">
        <v>2810</v>
      </c>
      <c r="G572" s="51"/>
      <c r="H572" s="51" t="s">
        <v>27</v>
      </c>
      <c r="I572" s="51"/>
      <c r="J572" s="54" t="s">
        <v>389</v>
      </c>
      <c r="K572" s="54"/>
      <c r="L572" s="54" t="s">
        <v>390</v>
      </c>
      <c r="M572" s="54" t="s">
        <v>30</v>
      </c>
      <c r="N572" s="54"/>
      <c r="O572" s="54">
        <v>8</v>
      </c>
      <c r="P572" s="54"/>
      <c r="Q572" s="54" t="s">
        <v>31</v>
      </c>
      <c r="R572" s="54"/>
      <c r="S572" s="71"/>
      <c r="T572" s="54" t="s">
        <v>446</v>
      </c>
      <c r="U572" s="53" t="s">
        <v>3252</v>
      </c>
      <c r="V572" s="64">
        <v>1</v>
      </c>
      <c r="W572" s="64">
        <v>0</v>
      </c>
      <c r="X572" s="64">
        <v>1</v>
      </c>
      <c r="Y572" s="64">
        <v>0</v>
      </c>
      <c r="Z572" s="55" t="s">
        <v>1018</v>
      </c>
      <c r="AB572" s="55" t="s">
        <v>3235</v>
      </c>
    </row>
    <row r="573" spans="1:29" s="15" customFormat="1" ht="14" customHeight="1" x14ac:dyDescent="0.2">
      <c r="A573" s="17">
        <v>572</v>
      </c>
      <c r="B573" s="56" t="s">
        <v>1504</v>
      </c>
      <c r="C573" s="56" t="s">
        <v>3253</v>
      </c>
      <c r="D573" s="51" t="s">
        <v>3175</v>
      </c>
      <c r="E573" s="52" t="s">
        <v>3176</v>
      </c>
      <c r="F573" s="51" t="s">
        <v>2810</v>
      </c>
      <c r="G573" s="51"/>
      <c r="H573" s="51" t="s">
        <v>27</v>
      </c>
      <c r="I573" s="51"/>
      <c r="J573" s="54" t="s">
        <v>196</v>
      </c>
      <c r="K573" s="54"/>
      <c r="L573" s="54" t="s">
        <v>197</v>
      </c>
      <c r="M573" s="54" t="s">
        <v>30</v>
      </c>
      <c r="N573" s="54"/>
      <c r="O573" s="54">
        <v>5</v>
      </c>
      <c r="P573" s="54"/>
      <c r="Q573" s="54" t="s">
        <v>44</v>
      </c>
      <c r="R573" s="54"/>
      <c r="S573" s="71"/>
      <c r="T573" s="54" t="s">
        <v>1163</v>
      </c>
      <c r="U573" s="53" t="s">
        <v>6054</v>
      </c>
      <c r="V573" s="63">
        <v>0</v>
      </c>
      <c r="W573" s="63">
        <v>0</v>
      </c>
      <c r="X573" s="63">
        <v>0</v>
      </c>
      <c r="Y573" s="63">
        <v>0</v>
      </c>
    </row>
    <row r="574" spans="1:29" s="15" customFormat="1" ht="14" customHeight="1" x14ac:dyDescent="0.2">
      <c r="A574" s="17">
        <v>573</v>
      </c>
      <c r="B574" s="56" t="s">
        <v>3255</v>
      </c>
      <c r="C574" s="56" t="s">
        <v>3253</v>
      </c>
      <c r="D574" s="51" t="s">
        <v>3175</v>
      </c>
      <c r="E574" s="52" t="s">
        <v>3176</v>
      </c>
      <c r="F574" s="51" t="s">
        <v>2810</v>
      </c>
      <c r="G574" s="51"/>
      <c r="H574" s="51" t="s">
        <v>27</v>
      </c>
      <c r="I574" s="51"/>
      <c r="J574" s="54" t="s">
        <v>196</v>
      </c>
      <c r="K574" s="54"/>
      <c r="L574" s="54" t="s">
        <v>197</v>
      </c>
      <c r="M574" s="54" t="s">
        <v>30</v>
      </c>
      <c r="N574" s="54"/>
      <c r="O574" s="54" t="s">
        <v>3121</v>
      </c>
      <c r="P574" s="54"/>
      <c r="Q574" s="54" t="s">
        <v>31</v>
      </c>
      <c r="R574" s="54"/>
      <c r="S574" s="71"/>
      <c r="T574" s="54" t="s">
        <v>1165</v>
      </c>
      <c r="U574" s="53" t="s">
        <v>6055</v>
      </c>
      <c r="V574" s="63">
        <v>1</v>
      </c>
      <c r="W574" s="63">
        <v>0</v>
      </c>
      <c r="X574" s="63">
        <v>0</v>
      </c>
      <c r="Y574" s="63">
        <v>0</v>
      </c>
      <c r="Z574" s="55" t="s">
        <v>3257</v>
      </c>
    </row>
    <row r="575" spans="1:29" s="15" customFormat="1" ht="14" customHeight="1" x14ac:dyDescent="0.2">
      <c r="A575" s="17">
        <v>574</v>
      </c>
      <c r="B575" s="56" t="s">
        <v>3255</v>
      </c>
      <c r="C575" s="56" t="s">
        <v>3253</v>
      </c>
      <c r="D575" s="51" t="s">
        <v>3175</v>
      </c>
      <c r="E575" s="52" t="s">
        <v>3176</v>
      </c>
      <c r="F575" s="51" t="s">
        <v>2810</v>
      </c>
      <c r="G575" s="51"/>
      <c r="H575" s="51" t="s">
        <v>27</v>
      </c>
      <c r="I575" s="51"/>
      <c r="J575" s="54" t="s">
        <v>196</v>
      </c>
      <c r="K575" s="54"/>
      <c r="L575" s="54" t="s">
        <v>197</v>
      </c>
      <c r="M575" s="54" t="s">
        <v>30</v>
      </c>
      <c r="N575" s="54"/>
      <c r="O575" s="54">
        <v>1</v>
      </c>
      <c r="P575" s="54"/>
      <c r="Q575" s="54" t="s">
        <v>31</v>
      </c>
      <c r="R575" s="54"/>
      <c r="S575" s="71"/>
      <c r="T575" s="54" t="s">
        <v>3258</v>
      </c>
      <c r="U575" s="53" t="s">
        <v>6056</v>
      </c>
      <c r="V575" s="63">
        <v>1</v>
      </c>
      <c r="W575" s="63">
        <v>0</v>
      </c>
      <c r="X575" s="63">
        <v>0</v>
      </c>
      <c r="Y575" s="63">
        <v>0</v>
      </c>
      <c r="Z575" s="55" t="s">
        <v>3257</v>
      </c>
    </row>
    <row r="576" spans="1:29" s="15" customFormat="1" ht="14" customHeight="1" x14ac:dyDescent="0.2">
      <c r="A576" s="17">
        <v>575</v>
      </c>
      <c r="B576" s="56" t="s">
        <v>3260</v>
      </c>
      <c r="C576" s="56" t="s">
        <v>3253</v>
      </c>
      <c r="D576" s="51" t="s">
        <v>3175</v>
      </c>
      <c r="E576" s="52" t="s">
        <v>3176</v>
      </c>
      <c r="F576" s="51" t="s">
        <v>2810</v>
      </c>
      <c r="G576" s="51"/>
      <c r="H576" s="51" t="s">
        <v>27</v>
      </c>
      <c r="I576" s="51"/>
      <c r="J576" s="54" t="s">
        <v>196</v>
      </c>
      <c r="K576" s="54"/>
      <c r="L576" s="54" t="s">
        <v>197</v>
      </c>
      <c r="M576" s="54" t="s">
        <v>30</v>
      </c>
      <c r="N576" s="54"/>
      <c r="O576" s="54">
        <v>2</v>
      </c>
      <c r="P576" s="54"/>
      <c r="Q576" s="54" t="s">
        <v>31</v>
      </c>
      <c r="R576" s="54"/>
      <c r="S576" s="71"/>
      <c r="T576" s="54" t="s">
        <v>3261</v>
      </c>
      <c r="U576" s="53" t="s">
        <v>6057</v>
      </c>
      <c r="V576" s="63">
        <v>1</v>
      </c>
      <c r="W576" s="63">
        <v>0</v>
      </c>
      <c r="X576" s="63">
        <v>0</v>
      </c>
      <c r="Y576" s="63">
        <v>0</v>
      </c>
      <c r="Z576" s="55" t="s">
        <v>415</v>
      </c>
    </row>
    <row r="577" spans="1:29" s="15" customFormat="1" ht="14" customHeight="1" x14ac:dyDescent="0.2">
      <c r="A577" s="17">
        <v>576</v>
      </c>
      <c r="B577" s="56" t="s">
        <v>3263</v>
      </c>
      <c r="C577" s="56" t="s">
        <v>3264</v>
      </c>
      <c r="D577" s="51" t="s">
        <v>3175</v>
      </c>
      <c r="E577" s="52" t="s">
        <v>3176</v>
      </c>
      <c r="F577" s="51" t="s">
        <v>2810</v>
      </c>
      <c r="G577" s="51"/>
      <c r="H577" s="51" t="s">
        <v>27</v>
      </c>
      <c r="I577" s="51"/>
      <c r="J577" s="54" t="s">
        <v>196</v>
      </c>
      <c r="K577" s="54"/>
      <c r="L577" s="54" t="s">
        <v>197</v>
      </c>
      <c r="M577" s="54" t="s">
        <v>30</v>
      </c>
      <c r="N577" s="54"/>
      <c r="O577" s="54">
        <v>5</v>
      </c>
      <c r="P577" s="54"/>
      <c r="Q577" s="54" t="s">
        <v>31</v>
      </c>
      <c r="R577" s="54"/>
      <c r="S577" s="71"/>
      <c r="T577" s="54" t="s">
        <v>3265</v>
      </c>
      <c r="U577" s="53" t="s">
        <v>6058</v>
      </c>
      <c r="V577" s="63">
        <v>1</v>
      </c>
      <c r="W577" s="63">
        <v>0</v>
      </c>
      <c r="X577" s="63">
        <v>0</v>
      </c>
      <c r="Y577" s="63">
        <v>0</v>
      </c>
      <c r="Z577" s="55" t="s">
        <v>1018</v>
      </c>
    </row>
    <row r="578" spans="1:29" s="15" customFormat="1" ht="14" customHeight="1" x14ac:dyDescent="0.2">
      <c r="A578" s="17">
        <v>577</v>
      </c>
      <c r="B578" s="56" t="s">
        <v>3263</v>
      </c>
      <c r="C578" s="56" t="s">
        <v>3264</v>
      </c>
      <c r="D578" s="51" t="s">
        <v>3175</v>
      </c>
      <c r="E578" s="52" t="s">
        <v>3176</v>
      </c>
      <c r="F578" s="51" t="s">
        <v>2810</v>
      </c>
      <c r="G578" s="51"/>
      <c r="H578" s="51" t="s">
        <v>27</v>
      </c>
      <c r="I578" s="51"/>
      <c r="J578" s="54" t="s">
        <v>196</v>
      </c>
      <c r="K578" s="54"/>
      <c r="L578" s="54" t="s">
        <v>197</v>
      </c>
      <c r="M578" s="54" t="s">
        <v>30</v>
      </c>
      <c r="N578" s="54"/>
      <c r="O578" s="54">
        <v>4</v>
      </c>
      <c r="P578" s="54"/>
      <c r="Q578" s="54" t="s">
        <v>44</v>
      </c>
      <c r="R578" s="54"/>
      <c r="S578" s="71"/>
      <c r="T578" s="54" t="s">
        <v>3267</v>
      </c>
      <c r="U578" s="53" t="s">
        <v>6059</v>
      </c>
      <c r="V578" s="63">
        <v>0</v>
      </c>
      <c r="W578" s="63">
        <v>0</v>
      </c>
      <c r="X578" s="63">
        <v>0</v>
      </c>
      <c r="Y578" s="63">
        <v>0</v>
      </c>
    </row>
    <row r="579" spans="1:29" s="15" customFormat="1" ht="14" customHeight="1" x14ac:dyDescent="0.2">
      <c r="A579" s="17">
        <v>578</v>
      </c>
      <c r="B579" s="56" t="s">
        <v>3263</v>
      </c>
      <c r="C579" s="56" t="s">
        <v>3264</v>
      </c>
      <c r="D579" s="51" t="s">
        <v>3175</v>
      </c>
      <c r="E579" s="52" t="s">
        <v>3176</v>
      </c>
      <c r="F579" s="51" t="s">
        <v>2810</v>
      </c>
      <c r="G579" s="51"/>
      <c r="H579" s="51" t="s">
        <v>27</v>
      </c>
      <c r="I579" s="51"/>
      <c r="J579" s="54" t="s">
        <v>196</v>
      </c>
      <c r="K579" s="54"/>
      <c r="L579" s="54" t="s">
        <v>197</v>
      </c>
      <c r="M579" s="54" t="s">
        <v>30</v>
      </c>
      <c r="N579" s="54"/>
      <c r="O579" s="53">
        <v>4</v>
      </c>
      <c r="P579" s="53"/>
      <c r="Q579" s="53" t="s">
        <v>44</v>
      </c>
      <c r="R579" s="53"/>
      <c r="S579" s="72"/>
      <c r="T579" s="53" t="s">
        <v>3269</v>
      </c>
      <c r="U579" s="53" t="s">
        <v>6060</v>
      </c>
      <c r="V579" s="63">
        <v>1</v>
      </c>
      <c r="W579" s="63">
        <v>0</v>
      </c>
      <c r="X579" s="63">
        <v>0</v>
      </c>
      <c r="Y579" s="63">
        <v>0</v>
      </c>
      <c r="Z579" s="55" t="s">
        <v>1018</v>
      </c>
    </row>
    <row r="580" spans="1:29" s="15" customFormat="1" ht="14" customHeight="1" x14ac:dyDescent="0.2">
      <c r="A580" s="17">
        <v>579</v>
      </c>
      <c r="B580" s="51" t="s">
        <v>3271</v>
      </c>
      <c r="C580" s="51" t="s">
        <v>3272</v>
      </c>
      <c r="D580" s="51" t="s">
        <v>3175</v>
      </c>
      <c r="E580" s="52" t="s">
        <v>3176</v>
      </c>
      <c r="F580" s="51" t="s">
        <v>2810</v>
      </c>
      <c r="G580" s="51"/>
      <c r="H580" s="51" t="s">
        <v>27</v>
      </c>
      <c r="I580" s="51"/>
      <c r="J580" s="54" t="s">
        <v>196</v>
      </c>
      <c r="K580" s="54"/>
      <c r="L580" s="54" t="s">
        <v>197</v>
      </c>
      <c r="M580" s="54" t="s">
        <v>30</v>
      </c>
      <c r="N580" s="54"/>
      <c r="O580" s="53">
        <v>3</v>
      </c>
      <c r="P580" s="53"/>
      <c r="Q580" s="53" t="s">
        <v>31</v>
      </c>
      <c r="R580" s="53"/>
      <c r="S580" s="72"/>
      <c r="T580" s="53" t="s">
        <v>1168</v>
      </c>
      <c r="U580" s="53" t="s">
        <v>6061</v>
      </c>
      <c r="V580" s="63">
        <v>1</v>
      </c>
      <c r="W580" s="63">
        <v>0</v>
      </c>
      <c r="X580" s="63">
        <v>0</v>
      </c>
      <c r="Y580" s="63">
        <v>0</v>
      </c>
      <c r="Z580" s="55" t="s">
        <v>1018</v>
      </c>
    </row>
    <row r="581" spans="1:29" s="15" customFormat="1" ht="14" customHeight="1" x14ac:dyDescent="0.2">
      <c r="A581" s="17">
        <v>580</v>
      </c>
      <c r="B581" s="51" t="s">
        <v>3274</v>
      </c>
      <c r="C581" s="51" t="s">
        <v>3272</v>
      </c>
      <c r="D581" s="51" t="s">
        <v>3175</v>
      </c>
      <c r="E581" s="52" t="s">
        <v>3176</v>
      </c>
      <c r="F581" s="51" t="s">
        <v>2810</v>
      </c>
      <c r="G581" s="51"/>
      <c r="H581" s="51" t="s">
        <v>27</v>
      </c>
      <c r="I581" s="51"/>
      <c r="J581" s="54" t="s">
        <v>196</v>
      </c>
      <c r="K581" s="54"/>
      <c r="L581" s="54" t="s">
        <v>197</v>
      </c>
      <c r="M581" s="54" t="s">
        <v>30</v>
      </c>
      <c r="N581" s="54"/>
      <c r="O581" s="53">
        <v>5</v>
      </c>
      <c r="P581" s="53"/>
      <c r="Q581" s="53" t="s">
        <v>31</v>
      </c>
      <c r="R581" s="53"/>
      <c r="S581" s="72"/>
      <c r="T581" s="53" t="s">
        <v>270</v>
      </c>
      <c r="U581" s="53" t="s">
        <v>6062</v>
      </c>
      <c r="V581" s="63">
        <v>0</v>
      </c>
      <c r="W581" s="63">
        <v>0</v>
      </c>
      <c r="X581" s="63">
        <v>0</v>
      </c>
      <c r="Y581" s="63">
        <v>0</v>
      </c>
    </row>
    <row r="582" spans="1:29" s="15" customFormat="1" ht="14" customHeight="1" x14ac:dyDescent="0.2">
      <c r="A582" s="17">
        <v>581</v>
      </c>
      <c r="B582" s="51" t="s">
        <v>3274</v>
      </c>
      <c r="C582" s="51" t="s">
        <v>3272</v>
      </c>
      <c r="D582" s="51" t="s">
        <v>3175</v>
      </c>
      <c r="E582" s="52" t="s">
        <v>3176</v>
      </c>
      <c r="F582" s="51" t="s">
        <v>2810</v>
      </c>
      <c r="G582" s="51"/>
      <c r="H582" s="51" t="s">
        <v>27</v>
      </c>
      <c r="I582" s="51"/>
      <c r="J582" s="54" t="s">
        <v>196</v>
      </c>
      <c r="K582" s="54"/>
      <c r="L582" s="54" t="s">
        <v>197</v>
      </c>
      <c r="M582" s="54" t="s">
        <v>30</v>
      </c>
      <c r="N582" s="54"/>
      <c r="O582" s="53">
        <v>1</v>
      </c>
      <c r="P582" s="53"/>
      <c r="Q582" s="53" t="s">
        <v>31</v>
      </c>
      <c r="R582" s="53"/>
      <c r="S582" s="72"/>
      <c r="T582" s="53" t="s">
        <v>272</v>
      </c>
      <c r="U582" s="53" t="s">
        <v>6063</v>
      </c>
      <c r="V582" s="63">
        <v>0</v>
      </c>
      <c r="W582" s="63">
        <v>0</v>
      </c>
      <c r="X582" s="63">
        <v>0</v>
      </c>
      <c r="Y582" s="63">
        <v>0</v>
      </c>
    </row>
    <row r="583" spans="1:29" s="15" customFormat="1" ht="14" customHeight="1" x14ac:dyDescent="0.2">
      <c r="A583" s="17">
        <v>582</v>
      </c>
      <c r="B583" s="51" t="s">
        <v>3277</v>
      </c>
      <c r="C583" s="51" t="s">
        <v>3272</v>
      </c>
      <c r="D583" s="51" t="s">
        <v>3175</v>
      </c>
      <c r="E583" s="52" t="s">
        <v>3176</v>
      </c>
      <c r="F583" s="51" t="s">
        <v>2810</v>
      </c>
      <c r="G583" s="51"/>
      <c r="H583" s="51" t="s">
        <v>27</v>
      </c>
      <c r="I583" s="51"/>
      <c r="J583" s="54" t="s">
        <v>196</v>
      </c>
      <c r="K583" s="54"/>
      <c r="L583" s="54" t="s">
        <v>197</v>
      </c>
      <c r="M583" s="54" t="s">
        <v>30</v>
      </c>
      <c r="N583" s="54"/>
      <c r="O583" s="53">
        <v>1</v>
      </c>
      <c r="P583" s="53"/>
      <c r="Q583" s="53" t="s">
        <v>31</v>
      </c>
      <c r="R583" s="53"/>
      <c r="S583" s="72"/>
      <c r="T583" s="53" t="s">
        <v>274</v>
      </c>
      <c r="U583" s="53" t="s">
        <v>6064</v>
      </c>
      <c r="V583" s="63">
        <v>1</v>
      </c>
      <c r="W583" s="63">
        <v>0</v>
      </c>
      <c r="X583" s="63">
        <v>0</v>
      </c>
      <c r="Y583" s="63">
        <v>0</v>
      </c>
      <c r="Z583" s="7" t="s">
        <v>3279</v>
      </c>
    </row>
    <row r="584" spans="1:29" s="15" customFormat="1" ht="14" customHeight="1" x14ac:dyDescent="0.2">
      <c r="A584" s="17">
        <v>583</v>
      </c>
      <c r="B584" s="51" t="s">
        <v>3277</v>
      </c>
      <c r="C584" s="51" t="s">
        <v>3272</v>
      </c>
      <c r="D584" s="51" t="s">
        <v>3175</v>
      </c>
      <c r="E584" s="52" t="s">
        <v>3176</v>
      </c>
      <c r="F584" s="51" t="s">
        <v>2810</v>
      </c>
      <c r="G584" s="51"/>
      <c r="H584" s="51" t="s">
        <v>27</v>
      </c>
      <c r="I584" s="51"/>
      <c r="J584" s="54" t="s">
        <v>196</v>
      </c>
      <c r="K584" s="54"/>
      <c r="L584" s="54" t="s">
        <v>197</v>
      </c>
      <c r="M584" s="54" t="s">
        <v>30</v>
      </c>
      <c r="N584" s="54"/>
      <c r="O584" s="53">
        <v>5.5</v>
      </c>
      <c r="P584" s="53"/>
      <c r="Q584" s="53" t="s">
        <v>31</v>
      </c>
      <c r="R584" s="53"/>
      <c r="S584" s="72"/>
      <c r="T584" s="53" t="s">
        <v>2071</v>
      </c>
      <c r="U584" s="53" t="s">
        <v>6065</v>
      </c>
      <c r="V584" s="63">
        <v>0</v>
      </c>
      <c r="W584" s="63">
        <v>0</v>
      </c>
      <c r="X584" s="63">
        <v>0</v>
      </c>
      <c r="Y584" s="63">
        <v>0</v>
      </c>
    </row>
    <row r="585" spans="1:29" s="15" customFormat="1" ht="14" customHeight="1" x14ac:dyDescent="0.2">
      <c r="A585" s="17">
        <v>584</v>
      </c>
      <c r="B585" s="51" t="s">
        <v>3277</v>
      </c>
      <c r="C585" s="51" t="s">
        <v>3272</v>
      </c>
      <c r="D585" s="51" t="s">
        <v>3175</v>
      </c>
      <c r="E585" s="52" t="s">
        <v>3176</v>
      </c>
      <c r="F585" s="51" t="s">
        <v>2810</v>
      </c>
      <c r="G585" s="51"/>
      <c r="H585" s="51" t="s">
        <v>27</v>
      </c>
      <c r="I585" s="51"/>
      <c r="J585" s="54" t="s">
        <v>196</v>
      </c>
      <c r="K585" s="54"/>
      <c r="L585" s="54" t="s">
        <v>197</v>
      </c>
      <c r="M585" s="54" t="s">
        <v>30</v>
      </c>
      <c r="N585" s="54"/>
      <c r="O585" s="53">
        <v>6</v>
      </c>
      <c r="P585" s="53"/>
      <c r="Q585" s="53" t="s">
        <v>31</v>
      </c>
      <c r="R585" s="53"/>
      <c r="S585" s="49" t="s">
        <v>3281</v>
      </c>
      <c r="T585" s="53" t="s">
        <v>3282</v>
      </c>
      <c r="U585" s="53" t="s">
        <v>2983</v>
      </c>
      <c r="V585" s="63">
        <v>0</v>
      </c>
      <c r="W585" s="63">
        <v>0</v>
      </c>
      <c r="X585" s="63">
        <v>0</v>
      </c>
      <c r="Y585" s="63">
        <v>1</v>
      </c>
      <c r="AC585" s="7" t="s">
        <v>168</v>
      </c>
    </row>
    <row r="586" spans="1:29" s="15" customFormat="1" ht="14" customHeight="1" x14ac:dyDescent="0.2">
      <c r="A586" s="17">
        <v>585</v>
      </c>
      <c r="B586" s="51" t="s">
        <v>2952</v>
      </c>
      <c r="C586" s="51" t="s">
        <v>3272</v>
      </c>
      <c r="D586" s="51" t="s">
        <v>3175</v>
      </c>
      <c r="E586" s="52" t="s">
        <v>3176</v>
      </c>
      <c r="F586" s="51" t="s">
        <v>2810</v>
      </c>
      <c r="G586" s="51"/>
      <c r="H586" s="51" t="s">
        <v>27</v>
      </c>
      <c r="I586" s="51"/>
      <c r="J586" s="53" t="s">
        <v>28</v>
      </c>
      <c r="K586" s="53"/>
      <c r="L586" s="53" t="s">
        <v>3177</v>
      </c>
      <c r="M586" s="53" t="s">
        <v>68</v>
      </c>
      <c r="N586" s="53"/>
      <c r="O586" s="53" t="s">
        <v>2943</v>
      </c>
      <c r="P586" s="53"/>
      <c r="Q586" s="53" t="s">
        <v>44</v>
      </c>
      <c r="R586" s="53"/>
      <c r="S586" s="49" t="s">
        <v>3283</v>
      </c>
      <c r="T586" s="53" t="s">
        <v>3284</v>
      </c>
      <c r="U586" s="53" t="s">
        <v>3285</v>
      </c>
      <c r="V586" s="63">
        <v>1</v>
      </c>
      <c r="W586" s="63">
        <v>0</v>
      </c>
      <c r="X586" s="63">
        <v>1</v>
      </c>
      <c r="Y586" s="63">
        <v>0</v>
      </c>
      <c r="Z586" s="7" t="s">
        <v>2338</v>
      </c>
      <c r="AB586" s="60" t="s">
        <v>3286</v>
      </c>
      <c r="AC586" s="7"/>
    </row>
    <row r="587" spans="1:29" s="15" customFormat="1" ht="14" customHeight="1" x14ac:dyDescent="0.2">
      <c r="A587" s="17">
        <v>586</v>
      </c>
      <c r="B587" s="51" t="s">
        <v>2952</v>
      </c>
      <c r="C587" s="51" t="s">
        <v>3253</v>
      </c>
      <c r="D587" s="51" t="s">
        <v>3175</v>
      </c>
      <c r="E587" s="52" t="s">
        <v>3176</v>
      </c>
      <c r="F587" s="51" t="s">
        <v>2810</v>
      </c>
      <c r="G587" s="51"/>
      <c r="H587" s="51" t="s">
        <v>27</v>
      </c>
      <c r="I587" s="51"/>
      <c r="J587" s="53" t="s">
        <v>28</v>
      </c>
      <c r="K587" s="53"/>
      <c r="L587" s="53" t="s">
        <v>3177</v>
      </c>
      <c r="M587" s="53" t="s">
        <v>68</v>
      </c>
      <c r="N587" s="53"/>
      <c r="O587" s="53" t="s">
        <v>2921</v>
      </c>
      <c r="P587" s="53"/>
      <c r="Q587" s="53" t="s">
        <v>44</v>
      </c>
      <c r="R587" s="53"/>
      <c r="S587" s="49"/>
      <c r="T587" s="53" t="s">
        <v>3288</v>
      </c>
      <c r="U587" s="53" t="s">
        <v>3289</v>
      </c>
      <c r="V587" s="63">
        <v>1</v>
      </c>
      <c r="W587" s="63">
        <v>1</v>
      </c>
      <c r="X587" s="63">
        <v>1</v>
      </c>
      <c r="Y587" s="63">
        <v>0</v>
      </c>
      <c r="Z587" s="7" t="s">
        <v>2338</v>
      </c>
      <c r="AA587" s="55" t="s">
        <v>3290</v>
      </c>
      <c r="AB587" s="60" t="s">
        <v>3286</v>
      </c>
    </row>
    <row r="588" spans="1:29" s="15" customFormat="1" ht="14" customHeight="1" x14ac:dyDescent="0.2">
      <c r="A588" s="17">
        <v>587</v>
      </c>
      <c r="B588" s="51" t="s">
        <v>2952</v>
      </c>
      <c r="C588" s="51" t="s">
        <v>3253</v>
      </c>
      <c r="D588" s="51" t="s">
        <v>3175</v>
      </c>
      <c r="E588" s="52" t="s">
        <v>3176</v>
      </c>
      <c r="F588" s="51" t="s">
        <v>2810</v>
      </c>
      <c r="G588" s="51"/>
      <c r="H588" s="51" t="s">
        <v>27</v>
      </c>
      <c r="I588" s="51"/>
      <c r="J588" s="53" t="s">
        <v>28</v>
      </c>
      <c r="K588" s="53"/>
      <c r="L588" s="53" t="s">
        <v>3177</v>
      </c>
      <c r="M588" s="53" t="s">
        <v>68</v>
      </c>
      <c r="N588" s="53"/>
      <c r="O588" s="53">
        <v>2</v>
      </c>
      <c r="P588" s="53"/>
      <c r="Q588" s="53" t="s">
        <v>44</v>
      </c>
      <c r="R588" s="53"/>
      <c r="S588" s="72"/>
      <c r="T588" s="53" t="s">
        <v>3291</v>
      </c>
      <c r="U588" s="53" t="s">
        <v>3292</v>
      </c>
      <c r="V588" s="63">
        <v>1</v>
      </c>
      <c r="W588" s="63">
        <v>0</v>
      </c>
      <c r="X588" s="63">
        <v>0</v>
      </c>
      <c r="Y588" s="63">
        <v>0</v>
      </c>
      <c r="Z588" s="7" t="s">
        <v>2338</v>
      </c>
    </row>
    <row r="589" spans="1:29" s="15" customFormat="1" ht="14" customHeight="1" x14ac:dyDescent="0.2">
      <c r="A589" s="17">
        <v>588</v>
      </c>
      <c r="B589" s="51" t="s">
        <v>2952</v>
      </c>
      <c r="C589" s="51" t="s">
        <v>3253</v>
      </c>
      <c r="D589" s="51" t="s">
        <v>3175</v>
      </c>
      <c r="E589" s="52" t="s">
        <v>3176</v>
      </c>
      <c r="F589" s="51" t="s">
        <v>2810</v>
      </c>
      <c r="G589" s="51"/>
      <c r="H589" s="51" t="s">
        <v>27</v>
      </c>
      <c r="I589" s="51"/>
      <c r="J589" s="53" t="s">
        <v>28</v>
      </c>
      <c r="K589" s="53"/>
      <c r="L589" s="53" t="s">
        <v>3177</v>
      </c>
      <c r="M589" s="53" t="s">
        <v>68</v>
      </c>
      <c r="N589" s="53"/>
      <c r="O589" s="53">
        <v>2</v>
      </c>
      <c r="P589" s="53"/>
      <c r="Q589" s="53" t="s">
        <v>31</v>
      </c>
      <c r="R589" s="53"/>
      <c r="S589" s="49" t="s">
        <v>3293</v>
      </c>
      <c r="T589" s="53" t="s">
        <v>3294</v>
      </c>
      <c r="U589" s="53" t="s">
        <v>3295</v>
      </c>
      <c r="V589" s="63">
        <v>0</v>
      </c>
      <c r="W589" s="63">
        <v>0</v>
      </c>
      <c r="X589" s="63">
        <v>0</v>
      </c>
      <c r="Y589" s="63">
        <v>1</v>
      </c>
      <c r="AC589" s="7"/>
    </row>
    <row r="590" spans="1:29" s="15" customFormat="1" ht="14" customHeight="1" x14ac:dyDescent="0.2">
      <c r="A590" s="17">
        <v>589</v>
      </c>
      <c r="B590" s="51" t="s">
        <v>2952</v>
      </c>
      <c r="C590" s="51" t="s">
        <v>3253</v>
      </c>
      <c r="D590" s="51" t="s">
        <v>3175</v>
      </c>
      <c r="E590" s="52" t="s">
        <v>3176</v>
      </c>
      <c r="F590" s="51" t="s">
        <v>2810</v>
      </c>
      <c r="G590" s="51"/>
      <c r="H590" s="51" t="s">
        <v>27</v>
      </c>
      <c r="I590" s="51"/>
      <c r="J590" s="53" t="s">
        <v>28</v>
      </c>
      <c r="K590" s="53"/>
      <c r="L590" s="53" t="s">
        <v>3177</v>
      </c>
      <c r="M590" s="53" t="s">
        <v>68</v>
      </c>
      <c r="N590" s="53"/>
      <c r="O590" s="53">
        <v>4</v>
      </c>
      <c r="P590" s="53"/>
      <c r="Q590" s="53" t="s">
        <v>31</v>
      </c>
      <c r="R590" s="53"/>
      <c r="S590" s="49" t="s">
        <v>3296</v>
      </c>
      <c r="T590" s="53" t="s">
        <v>3297</v>
      </c>
      <c r="U590" s="53" t="s">
        <v>3298</v>
      </c>
      <c r="V590" s="63">
        <v>0</v>
      </c>
      <c r="W590" s="63">
        <v>0</v>
      </c>
      <c r="X590" s="63">
        <v>0</v>
      </c>
      <c r="Y590" s="63">
        <v>1</v>
      </c>
      <c r="AC590" s="7"/>
    </row>
    <row r="591" spans="1:29" s="15" customFormat="1" ht="14" customHeight="1" x14ac:dyDescent="0.2">
      <c r="A591" s="17">
        <v>590</v>
      </c>
      <c r="B591" s="51" t="s">
        <v>2952</v>
      </c>
      <c r="C591" s="51" t="s">
        <v>3253</v>
      </c>
      <c r="D591" s="51" t="s">
        <v>3175</v>
      </c>
      <c r="E591" s="52" t="s">
        <v>3176</v>
      </c>
      <c r="F591" s="51" t="s">
        <v>2810</v>
      </c>
      <c r="G591" s="51"/>
      <c r="H591" s="51" t="s">
        <v>27</v>
      </c>
      <c r="I591" s="51"/>
      <c r="J591" s="53" t="s">
        <v>28</v>
      </c>
      <c r="K591" s="53"/>
      <c r="L591" s="53" t="s">
        <v>3177</v>
      </c>
      <c r="M591" s="53" t="s">
        <v>68</v>
      </c>
      <c r="N591" s="53"/>
      <c r="O591" s="53" t="s">
        <v>3121</v>
      </c>
      <c r="P591" s="53"/>
      <c r="Q591" s="53" t="s">
        <v>31</v>
      </c>
      <c r="R591" s="53"/>
      <c r="S591" s="72"/>
      <c r="T591" s="53" t="s">
        <v>158</v>
      </c>
      <c r="U591" s="53" t="s">
        <v>3299</v>
      </c>
      <c r="V591" s="63">
        <v>0</v>
      </c>
      <c r="W591" s="63">
        <v>0</v>
      </c>
      <c r="X591" s="63">
        <v>1</v>
      </c>
      <c r="Y591" s="63">
        <v>0</v>
      </c>
      <c r="AB591" s="60" t="s">
        <v>3286</v>
      </c>
    </row>
    <row r="592" spans="1:29" s="15" customFormat="1" ht="14" customHeight="1" x14ac:dyDescent="0.2">
      <c r="A592" s="17">
        <v>591</v>
      </c>
      <c r="B592" s="51" t="s">
        <v>3300</v>
      </c>
      <c r="C592" s="51" t="s">
        <v>3174</v>
      </c>
      <c r="D592" s="51" t="s">
        <v>3175</v>
      </c>
      <c r="E592" s="52" t="s">
        <v>3176</v>
      </c>
      <c r="F592" s="51" t="s">
        <v>2810</v>
      </c>
      <c r="G592" s="51"/>
      <c r="H592" s="51" t="s">
        <v>27</v>
      </c>
      <c r="I592" s="51"/>
      <c r="J592" s="53" t="s">
        <v>28</v>
      </c>
      <c r="K592" s="53"/>
      <c r="L592" s="53" t="s">
        <v>3177</v>
      </c>
      <c r="M592" s="53" t="s">
        <v>68</v>
      </c>
      <c r="N592" s="53"/>
      <c r="O592" s="53">
        <v>3</v>
      </c>
      <c r="P592" s="53"/>
      <c r="Q592" s="53" t="s">
        <v>31</v>
      </c>
      <c r="R592" s="53"/>
      <c r="S592" s="70"/>
      <c r="T592" s="53" t="s">
        <v>160</v>
      </c>
      <c r="U592" s="53" t="s">
        <v>3301</v>
      </c>
      <c r="V592" s="63">
        <v>0</v>
      </c>
      <c r="W592" s="63">
        <v>1</v>
      </c>
      <c r="X592" s="63">
        <v>1</v>
      </c>
      <c r="Y592" s="63">
        <v>0</v>
      </c>
      <c r="AA592" s="60" t="s">
        <v>2827</v>
      </c>
      <c r="AB592" s="7" t="s">
        <v>3302</v>
      </c>
    </row>
    <row r="593" spans="1:29" s="15" customFormat="1" x14ac:dyDescent="0.2">
      <c r="A593" s="17">
        <v>592</v>
      </c>
      <c r="B593" s="51" t="s">
        <v>3303</v>
      </c>
      <c r="C593" s="51" t="s">
        <v>3174</v>
      </c>
      <c r="D593" s="51" t="s">
        <v>3175</v>
      </c>
      <c r="E593" s="52" t="s">
        <v>3176</v>
      </c>
      <c r="F593" s="51" t="s">
        <v>2810</v>
      </c>
      <c r="G593" s="51"/>
      <c r="H593" s="51" t="s">
        <v>27</v>
      </c>
      <c r="I593" s="51"/>
      <c r="J593" s="53" t="s">
        <v>28</v>
      </c>
      <c r="K593" s="53"/>
      <c r="L593" s="53" t="s">
        <v>3177</v>
      </c>
      <c r="M593" s="53" t="s">
        <v>68</v>
      </c>
      <c r="N593" s="53"/>
      <c r="O593" s="53">
        <v>5</v>
      </c>
      <c r="P593" s="53"/>
      <c r="Q593" s="53" t="s">
        <v>31</v>
      </c>
      <c r="R593" s="53"/>
      <c r="S593" s="72"/>
      <c r="T593" s="53" t="s">
        <v>162</v>
      </c>
      <c r="U593" s="53" t="s">
        <v>3304</v>
      </c>
      <c r="V593" s="63">
        <v>0</v>
      </c>
      <c r="W593" s="63">
        <v>1</v>
      </c>
      <c r="X593" s="63">
        <v>1</v>
      </c>
      <c r="Y593" s="63">
        <v>0</v>
      </c>
      <c r="AA593" s="55" t="s">
        <v>3305</v>
      </c>
      <c r="AB593" s="55" t="s">
        <v>3306</v>
      </c>
    </row>
    <row r="594" spans="1:29" s="15" customFormat="1" ht="14" customHeight="1" x14ac:dyDescent="0.2">
      <c r="A594" s="17">
        <v>593</v>
      </c>
      <c r="B594" s="51" t="s">
        <v>3303</v>
      </c>
      <c r="C594" s="51" t="s">
        <v>3174</v>
      </c>
      <c r="D594" s="51" t="s">
        <v>3175</v>
      </c>
      <c r="E594" s="52" t="s">
        <v>3176</v>
      </c>
      <c r="F594" s="51" t="s">
        <v>2810</v>
      </c>
      <c r="G594" s="51"/>
      <c r="H594" s="51" t="s">
        <v>27</v>
      </c>
      <c r="I594" s="51"/>
      <c r="J594" s="53" t="s">
        <v>28</v>
      </c>
      <c r="K594" s="53"/>
      <c r="L594" s="53" t="s">
        <v>3177</v>
      </c>
      <c r="M594" s="53" t="s">
        <v>68</v>
      </c>
      <c r="N594" s="53"/>
      <c r="O594" s="53">
        <v>1.5</v>
      </c>
      <c r="P594" s="53"/>
      <c r="Q594" s="53" t="s">
        <v>31</v>
      </c>
      <c r="R594" s="53"/>
      <c r="S594" s="72"/>
      <c r="T594" s="53" t="s">
        <v>164</v>
      </c>
      <c r="U594" s="53" t="s">
        <v>3307</v>
      </c>
      <c r="V594" s="63">
        <v>0</v>
      </c>
      <c r="W594" s="63">
        <v>0</v>
      </c>
      <c r="X594" s="63">
        <v>1</v>
      </c>
      <c r="Y594" s="63">
        <v>0</v>
      </c>
      <c r="AB594" s="55" t="s">
        <v>325</v>
      </c>
    </row>
    <row r="595" spans="1:29" s="15" customFormat="1" ht="14" customHeight="1" x14ac:dyDescent="0.2">
      <c r="A595" s="17">
        <v>594</v>
      </c>
      <c r="B595" s="51" t="s">
        <v>3308</v>
      </c>
      <c r="C595" s="51" t="s">
        <v>3174</v>
      </c>
      <c r="D595" s="51" t="s">
        <v>3175</v>
      </c>
      <c r="E595" s="52" t="s">
        <v>3176</v>
      </c>
      <c r="F595" s="51" t="s">
        <v>2810</v>
      </c>
      <c r="G595" s="51"/>
      <c r="H595" s="51" t="s">
        <v>27</v>
      </c>
      <c r="I595" s="51"/>
      <c r="J595" s="53" t="s">
        <v>28</v>
      </c>
      <c r="K595" s="53"/>
      <c r="L595" s="53" t="s">
        <v>3177</v>
      </c>
      <c r="M595" s="53" t="s">
        <v>68</v>
      </c>
      <c r="N595" s="53"/>
      <c r="O595" s="53">
        <v>3</v>
      </c>
      <c r="P595" s="53"/>
      <c r="Q595" s="53" t="s">
        <v>31</v>
      </c>
      <c r="R595" s="53"/>
      <c r="S595" s="72"/>
      <c r="T595" s="53" t="s">
        <v>170</v>
      </c>
      <c r="U595" s="53" t="s">
        <v>3309</v>
      </c>
      <c r="V595" s="63">
        <v>0</v>
      </c>
      <c r="W595" s="63">
        <v>1</v>
      </c>
      <c r="X595" s="63">
        <v>0</v>
      </c>
      <c r="Y595" s="63">
        <v>0</v>
      </c>
      <c r="AA595" s="55" t="s">
        <v>3310</v>
      </c>
    </row>
    <row r="596" spans="1:29" s="15" customFormat="1" ht="14" customHeight="1" x14ac:dyDescent="0.2">
      <c r="A596" s="17">
        <v>595</v>
      </c>
      <c r="B596" s="51" t="s">
        <v>3308</v>
      </c>
      <c r="C596" s="51" t="s">
        <v>3174</v>
      </c>
      <c r="D596" s="51" t="s">
        <v>3175</v>
      </c>
      <c r="E596" s="52" t="s">
        <v>3176</v>
      </c>
      <c r="F596" s="51" t="s">
        <v>2810</v>
      </c>
      <c r="G596" s="51"/>
      <c r="H596" s="51" t="s">
        <v>27</v>
      </c>
      <c r="I596" s="51"/>
      <c r="J596" s="53" t="s">
        <v>28</v>
      </c>
      <c r="K596" s="53"/>
      <c r="L596" s="53" t="s">
        <v>3177</v>
      </c>
      <c r="M596" s="53" t="s">
        <v>68</v>
      </c>
      <c r="N596" s="53"/>
      <c r="O596" s="53" t="s">
        <v>3121</v>
      </c>
      <c r="P596" s="53"/>
      <c r="Q596" s="53" t="s">
        <v>31</v>
      </c>
      <c r="R596" s="53"/>
      <c r="S596" s="49" t="s">
        <v>3311</v>
      </c>
      <c r="T596" s="53" t="s">
        <v>172</v>
      </c>
      <c r="U596" s="53" t="s">
        <v>3312</v>
      </c>
      <c r="V596" s="63">
        <v>1</v>
      </c>
      <c r="W596" s="63">
        <v>1</v>
      </c>
      <c r="X596" s="63">
        <v>1</v>
      </c>
      <c r="Y596" s="63">
        <v>1</v>
      </c>
      <c r="Z596" s="7" t="s">
        <v>2338</v>
      </c>
      <c r="AA596" s="55" t="s">
        <v>3310</v>
      </c>
      <c r="AB596" s="55" t="s">
        <v>325</v>
      </c>
      <c r="AC596" s="7"/>
    </row>
    <row r="597" spans="1:29" s="15" customFormat="1" ht="14" customHeight="1" x14ac:dyDescent="0.2">
      <c r="A597" s="17">
        <v>596</v>
      </c>
      <c r="B597" s="51" t="s">
        <v>3313</v>
      </c>
      <c r="C597" s="51" t="s">
        <v>3174</v>
      </c>
      <c r="D597" s="51" t="s">
        <v>3175</v>
      </c>
      <c r="E597" s="52" t="s">
        <v>3176</v>
      </c>
      <c r="F597" s="51" t="s">
        <v>2810</v>
      </c>
      <c r="G597" s="51"/>
      <c r="H597" s="51" t="s">
        <v>27</v>
      </c>
      <c r="I597" s="51"/>
      <c r="J597" s="53" t="s">
        <v>28</v>
      </c>
      <c r="K597" s="53"/>
      <c r="L597" s="53" t="s">
        <v>3177</v>
      </c>
      <c r="M597" s="53" t="s">
        <v>68</v>
      </c>
      <c r="N597" s="53"/>
      <c r="O597" s="53" t="s">
        <v>3314</v>
      </c>
      <c r="P597" s="53"/>
      <c r="Q597" s="53" t="s">
        <v>31</v>
      </c>
      <c r="R597" s="53"/>
      <c r="S597" s="49" t="s">
        <v>3315</v>
      </c>
      <c r="T597" s="53" t="s">
        <v>174</v>
      </c>
      <c r="U597" s="53" t="s">
        <v>3316</v>
      </c>
      <c r="V597" s="63">
        <v>1</v>
      </c>
      <c r="W597" s="63">
        <v>0</v>
      </c>
      <c r="X597" s="63">
        <v>1</v>
      </c>
      <c r="Y597" s="63">
        <v>1</v>
      </c>
      <c r="Z597" s="55" t="s">
        <v>1537</v>
      </c>
      <c r="AB597" s="55" t="s">
        <v>3317</v>
      </c>
      <c r="AC597" s="7"/>
    </row>
    <row r="598" spans="1:29" s="15" customFormat="1" ht="14" customHeight="1" x14ac:dyDescent="0.2">
      <c r="A598" s="17">
        <v>597</v>
      </c>
      <c r="B598" s="51" t="s">
        <v>3313</v>
      </c>
      <c r="C598" s="51" t="s">
        <v>3174</v>
      </c>
      <c r="D598" s="51" t="s">
        <v>3175</v>
      </c>
      <c r="E598" s="52" t="s">
        <v>3176</v>
      </c>
      <c r="F598" s="51" t="s">
        <v>2810</v>
      </c>
      <c r="G598" s="51"/>
      <c r="H598" s="51" t="s">
        <v>27</v>
      </c>
      <c r="I598" s="51"/>
      <c r="J598" s="53" t="s">
        <v>28</v>
      </c>
      <c r="K598" s="53"/>
      <c r="L598" s="53" t="s">
        <v>3177</v>
      </c>
      <c r="M598" s="53" t="s">
        <v>68</v>
      </c>
      <c r="N598" s="53"/>
      <c r="O598" s="53">
        <v>2</v>
      </c>
      <c r="P598" s="53"/>
      <c r="Q598" s="53" t="s">
        <v>31</v>
      </c>
      <c r="R598" s="53"/>
      <c r="S598" s="70"/>
      <c r="T598" s="53" t="s">
        <v>1950</v>
      </c>
      <c r="U598" s="53" t="s">
        <v>3318</v>
      </c>
      <c r="V598" s="63">
        <v>1</v>
      </c>
      <c r="W598" s="63">
        <v>0</v>
      </c>
      <c r="X598" s="63">
        <v>0</v>
      </c>
      <c r="Y598" s="63">
        <v>0</v>
      </c>
      <c r="Z598" s="55" t="s">
        <v>1537</v>
      </c>
    </row>
    <row r="599" spans="1:29" s="15" customFormat="1" ht="14" customHeight="1" x14ac:dyDescent="0.2">
      <c r="A599" s="17">
        <v>598</v>
      </c>
      <c r="B599" s="51" t="s">
        <v>3313</v>
      </c>
      <c r="C599" s="51" t="s">
        <v>3174</v>
      </c>
      <c r="D599" s="51" t="s">
        <v>3175</v>
      </c>
      <c r="E599" s="52" t="s">
        <v>3176</v>
      </c>
      <c r="F599" s="51" t="s">
        <v>2810</v>
      </c>
      <c r="G599" s="51"/>
      <c r="H599" s="51" t="s">
        <v>27</v>
      </c>
      <c r="I599" s="51"/>
      <c r="J599" s="53" t="s">
        <v>28</v>
      </c>
      <c r="K599" s="53"/>
      <c r="L599" s="53" t="s">
        <v>3177</v>
      </c>
      <c r="M599" s="53" t="s">
        <v>68</v>
      </c>
      <c r="N599" s="53"/>
      <c r="O599" s="53" t="s">
        <v>2943</v>
      </c>
      <c r="P599" s="53"/>
      <c r="Q599" s="53" t="s">
        <v>31</v>
      </c>
      <c r="R599" s="53"/>
      <c r="S599" s="49" t="s">
        <v>3287</v>
      </c>
      <c r="T599" s="53" t="s">
        <v>1952</v>
      </c>
      <c r="U599" s="53" t="s">
        <v>3319</v>
      </c>
      <c r="V599" s="63">
        <v>1</v>
      </c>
      <c r="W599" s="63">
        <v>0</v>
      </c>
      <c r="X599" s="63">
        <v>0</v>
      </c>
      <c r="Y599" s="63">
        <v>1</v>
      </c>
      <c r="Z599" s="55" t="s">
        <v>1537</v>
      </c>
      <c r="AC599" s="7" t="s">
        <v>168</v>
      </c>
    </row>
    <row r="600" spans="1:29" s="15" customFormat="1" ht="14" customHeight="1" x14ac:dyDescent="0.2">
      <c r="A600" s="17">
        <v>599</v>
      </c>
      <c r="B600" s="51" t="s">
        <v>3320</v>
      </c>
      <c r="C600" s="51" t="s">
        <v>3174</v>
      </c>
      <c r="D600" s="51" t="s">
        <v>3175</v>
      </c>
      <c r="E600" s="52" t="s">
        <v>3176</v>
      </c>
      <c r="F600" s="51" t="s">
        <v>2810</v>
      </c>
      <c r="G600" s="51"/>
      <c r="H600" s="51" t="s">
        <v>27</v>
      </c>
      <c r="I600" s="51"/>
      <c r="J600" s="53" t="s">
        <v>196</v>
      </c>
      <c r="K600" s="53"/>
      <c r="L600" s="53" t="s">
        <v>197</v>
      </c>
      <c r="M600" s="53" t="s">
        <v>30</v>
      </c>
      <c r="N600" s="53"/>
      <c r="O600" s="53">
        <v>2.5</v>
      </c>
      <c r="P600" s="53"/>
      <c r="Q600" s="53" t="s">
        <v>31</v>
      </c>
      <c r="R600" s="53"/>
      <c r="S600" s="72"/>
      <c r="T600" s="53" t="s">
        <v>3321</v>
      </c>
      <c r="U600" s="53" t="s">
        <v>6066</v>
      </c>
      <c r="V600" s="63">
        <v>1</v>
      </c>
      <c r="W600" s="63">
        <v>0</v>
      </c>
      <c r="X600" s="63">
        <v>0</v>
      </c>
      <c r="Y600" s="63">
        <v>0</v>
      </c>
      <c r="Z600" s="7" t="s">
        <v>2338</v>
      </c>
    </row>
    <row r="601" spans="1:29" s="15" customFormat="1" ht="14" customHeight="1" x14ac:dyDescent="0.2">
      <c r="A601" s="17">
        <v>600</v>
      </c>
      <c r="B601" s="51" t="s">
        <v>3320</v>
      </c>
      <c r="C601" s="51" t="s">
        <v>3174</v>
      </c>
      <c r="D601" s="51" t="s">
        <v>3175</v>
      </c>
      <c r="E601" s="52" t="s">
        <v>3176</v>
      </c>
      <c r="F601" s="51" t="s">
        <v>2810</v>
      </c>
      <c r="G601" s="51"/>
      <c r="H601" s="51" t="s">
        <v>27</v>
      </c>
      <c r="I601" s="51"/>
      <c r="J601" s="53" t="s">
        <v>196</v>
      </c>
      <c r="K601" s="53"/>
      <c r="L601" s="53" t="s">
        <v>197</v>
      </c>
      <c r="M601" s="53" t="s">
        <v>30</v>
      </c>
      <c r="N601" s="53"/>
      <c r="O601" s="53">
        <v>1.5</v>
      </c>
      <c r="P601" s="53"/>
      <c r="Q601" s="53" t="s">
        <v>31</v>
      </c>
      <c r="R601" s="53"/>
      <c r="S601" s="72"/>
      <c r="T601" s="17" t="s">
        <v>3323</v>
      </c>
      <c r="U601" s="53" t="s">
        <v>6067</v>
      </c>
      <c r="V601" s="63">
        <v>1</v>
      </c>
      <c r="W601" s="63">
        <v>0</v>
      </c>
      <c r="X601" s="63">
        <v>0</v>
      </c>
      <c r="Y601" s="63">
        <v>0</v>
      </c>
      <c r="Z601" s="7" t="s">
        <v>2338</v>
      </c>
    </row>
  </sheetData>
  <autoFilter ref="A1:AC601" xr:uid="{00000000-0009-0000-0000-000001000000}"/>
  <hyperlinks>
    <hyperlink ref="E102" r:id="rId1" display="https://tools.wmflabs.org/geohack/geohack.php?language=vi&amp;pagename=%C4%90%E1%BB%93ng_Th%E1%BB%8Bnh,_%C4%90%E1%BB%8Bnh_H%C3%B3a&amp;params=21.8763_N_105.5967_E_region:VN_type:adm3rd" xr:uid="{00000000-0004-0000-0100-000000000000}"/>
    <hyperlink ref="E103:E201" r:id="rId2" display="https://tools.wmflabs.org/geohack/geohack.php?language=vi&amp;pagename=%C4%90%E1%BB%93ng_Th%E1%BB%8Bnh,_%C4%90%E1%BB%8Bnh_H%C3%B3a&amp;params=21.8763_N_105.5967_E_region:VN_type:adm3rd" xr:uid="{00000000-0004-0000-0100-000001000000}"/>
    <hyperlink ref="E202" r:id="rId3" display="https://tools.wmflabs.org/geohack/geohack.php?language=vi&amp;pagename=Linh_Th%C3%B4ng&amp;params=22_1_7_N_105_40_0_E_region:VN_type:adm3rd" xr:uid="{00000000-0004-0000-0100-000002000000}"/>
    <hyperlink ref="E203:E301" r:id="rId4" display="https://tools.wmflabs.org/geohack/geohack.php?language=vi&amp;pagename=Linh_Th%C3%B4ng&amp;params=22_1_7_N_105_40_0_E_region:VN_type:adm3rd" xr:uid="{00000000-0004-0000-0100-000003000000}"/>
    <hyperlink ref="E458" r:id="rId5" display="https://tools.wmflabs.org/geohack/geohack.php?language=vi&amp;pagename=Ph%C3%B9_%C4%90%E1%BB%95ng_(x%C3%A3)&amp;params=21_3_25_N_105_57_46_E_region:VN_type:adm3rd" xr:uid="{00000000-0004-0000-0100-000004000000}"/>
    <hyperlink ref="E459:E539" r:id="rId6" display="https://tools.wmflabs.org/geohack/geohack.php?language=vi&amp;pagename=Ph%C3%B9_%C4%90%E1%BB%95ng_(x%C3%A3)&amp;params=21_3_25_N_105_57_46_E_region:VN_type:adm3rd" xr:uid="{00000000-0004-0000-0100-000005000000}"/>
    <hyperlink ref="E302" r:id="rId7" display="https://tools.wmflabs.org/geohack/geohack.php?language=vi&amp;pagename=Ba_V%C3%AC&amp;params=21_04_0_N_105_20_5_E_region:VN_type:adm2nd" xr:uid="{00000000-0004-0000-0100-000006000000}"/>
    <hyperlink ref="E303:E357" r:id="rId8" display="https://tools.wmflabs.org/geohack/geohack.php?language=vi&amp;pagename=Ba_V%C3%AC&amp;params=21_04_0_N_105_20_5_E_region:VN_type:adm2nd" xr:uid="{00000000-0004-0000-0100-000007000000}"/>
    <hyperlink ref="E540" r:id="rId9" display="https://tools.wmflabs.org/geohack/geohack.php?language=vi&amp;pagename=T%E1%BA%A3n_L%C4%A9nh&amp;params=21_7_14_N_105_23_56_E_region:VN_type:adm3rd" xr:uid="{00000000-0004-0000-0100-000008000000}"/>
    <hyperlink ref="E541:E601" r:id="rId10" display="https://tools.wmflabs.org/geohack/geohack.php?language=vi&amp;pagename=T%E1%BA%A3n_L%C4%A9nh&amp;params=21_7_14_N_105_23_56_E_region:VN_type:adm3rd" xr:uid="{00000000-0004-0000-0100-000009000000}"/>
    <hyperlink ref="E2" r:id="rId11" display="https://tools.wmflabs.org/geohack/geohack.php?language=vi&amp;pagename=Chi%E1%BB%81ng_Khoong&amp;params=21_00_43_N_103_48_07_E_region:VN_type:adm3rd" xr:uid="{00000000-0004-0000-0100-00000A000000}"/>
    <hyperlink ref="E3:E101" r:id="rId12" display="https://tools.wmflabs.org/geohack/geohack.php?language=vi&amp;pagename=Chi%E1%BB%81ng_Khoong&amp;params=21_00_43_N_103_48_07_E_region:VN_type:adm3rd" xr:uid="{00000000-0004-0000-0100-00000B000000}"/>
    <hyperlink ref="E358" r:id="rId13" display="https://tools.wmflabs.org/geohack/geohack.php?language=vi&amp;pagename=M%C6%B0%E1%BB%9Dng_Hung&amp;params=20_55_11_N_103_50_51_E_region:VN_type:adm3rd" xr:uid="{00000000-0004-0000-0100-00000C000000}"/>
    <hyperlink ref="E359:E457" r:id="rId14" display="https://tools.wmflabs.org/geohack/geohack.php?language=vi&amp;pagename=M%C6%B0%E1%BB%9Dng_Hung&amp;params=20_55_11_N_103_50_51_E_region:VN_type:adm3rd" xr:uid="{00000000-0004-0000-0100-00000D000000}"/>
  </hyperlinks>
  <pageMargins left="0.25" right="0.25" top="0.75" bottom="0.75" header="0.3" footer="0.3"/>
  <pageSetup paperSize="9" orientation="landscape" verticalDpi="0"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601"/>
  <sheetViews>
    <sheetView topLeftCell="I43" workbookViewId="0">
      <selection activeCell="V1" sqref="V1"/>
    </sheetView>
  </sheetViews>
  <sheetFormatPr baseColWidth="10" defaultColWidth="9.83203125" defaultRowHeight="14" x14ac:dyDescent="0.15"/>
  <cols>
    <col min="1" max="1" width="5.6640625" style="30" bestFit="1" customWidth="1"/>
    <col min="2" max="2" width="5.6640625" style="30" customWidth="1"/>
    <col min="3" max="3" width="22.33203125" style="40" customWidth="1"/>
    <col min="4" max="4" width="15.1640625" style="29" customWidth="1"/>
    <col min="5" max="5" width="14" style="29" bestFit="1" customWidth="1"/>
    <col min="6" max="6" width="22.6640625" style="29" customWidth="1"/>
    <col min="7" max="8" width="9.83203125" style="29" customWidth="1"/>
    <col min="9" max="9" width="12.6640625" style="29" bestFit="1" customWidth="1"/>
    <col min="10" max="10" width="6.33203125" style="30" customWidth="1"/>
    <col min="11" max="11" width="8.6640625" style="30" customWidth="1"/>
    <col min="12" max="12" width="8.6640625" style="30" hidden="1" customWidth="1"/>
    <col min="13" max="14" width="13.6640625" style="30" hidden="1" customWidth="1"/>
    <col min="15" max="16" width="15.1640625" style="30" hidden="1" customWidth="1"/>
    <col min="17" max="17" width="8.33203125" style="30" customWidth="1"/>
    <col min="18" max="18" width="9" style="30" customWidth="1"/>
    <col min="19" max="20" width="7.83203125" style="30" customWidth="1"/>
    <col min="21" max="21" width="13.1640625" style="76" customWidth="1"/>
    <col min="22" max="22" width="8.6640625" style="30" customWidth="1"/>
    <col min="23" max="23" width="9.83203125" style="30" customWidth="1"/>
    <col min="24" max="27" width="7.33203125" style="30" customWidth="1"/>
    <col min="28" max="28" width="23.6640625" style="29" customWidth="1"/>
    <col min="29" max="29" width="20.83203125" style="29" customWidth="1"/>
    <col min="30" max="30" width="22.83203125" style="29" customWidth="1"/>
    <col min="31" max="31" width="22.1640625" style="29" customWidth="1"/>
    <col min="32" max="16384" width="9.83203125" style="29"/>
  </cols>
  <sheetData>
    <row r="1" spans="1:31" s="40" customFormat="1" ht="45" x14ac:dyDescent="0.2">
      <c r="A1" s="23" t="s">
        <v>3325</v>
      </c>
      <c r="B1" s="23" t="s">
        <v>0</v>
      </c>
      <c r="C1" s="23" t="s">
        <v>3326</v>
      </c>
      <c r="D1" s="23" t="s">
        <v>3327</v>
      </c>
      <c r="E1" s="23" t="s">
        <v>3328</v>
      </c>
      <c r="F1" s="23" t="s">
        <v>3329</v>
      </c>
      <c r="G1" s="23" t="s">
        <v>3330</v>
      </c>
      <c r="H1" s="23"/>
      <c r="I1" s="23" t="s">
        <v>3331</v>
      </c>
      <c r="J1" s="23" t="s">
        <v>3332</v>
      </c>
      <c r="K1" s="23" t="s">
        <v>3333</v>
      </c>
      <c r="L1" s="23"/>
      <c r="M1" s="23" t="s">
        <v>8</v>
      </c>
      <c r="N1" s="23"/>
      <c r="O1" s="23" t="s">
        <v>9</v>
      </c>
      <c r="P1" s="23"/>
      <c r="Q1" s="23" t="s">
        <v>3334</v>
      </c>
      <c r="R1" s="23" t="s">
        <v>3335</v>
      </c>
      <c r="S1" s="23" t="s">
        <v>11</v>
      </c>
      <c r="T1" s="23" t="s">
        <v>3336</v>
      </c>
      <c r="U1" s="69" t="s">
        <v>4300</v>
      </c>
      <c r="V1" s="1" t="s">
        <v>12</v>
      </c>
      <c r="W1" s="23" t="s">
        <v>13</v>
      </c>
      <c r="X1" s="23" t="s">
        <v>14</v>
      </c>
      <c r="Y1" s="23" t="s">
        <v>15</v>
      </c>
      <c r="Z1" s="23" t="s">
        <v>16</v>
      </c>
      <c r="AA1" s="23" t="s">
        <v>2805</v>
      </c>
      <c r="AB1" s="23" t="s">
        <v>18</v>
      </c>
      <c r="AC1" s="23" t="s">
        <v>19</v>
      </c>
      <c r="AD1" s="23" t="s">
        <v>20</v>
      </c>
      <c r="AE1" s="23" t="s">
        <v>21</v>
      </c>
    </row>
    <row r="2" spans="1:31" s="23" customFormat="1" ht="19" customHeight="1" x14ac:dyDescent="0.15">
      <c r="A2" s="39">
        <v>1</v>
      </c>
      <c r="B2" s="39">
        <v>1</v>
      </c>
      <c r="C2" s="37" t="s">
        <v>3337</v>
      </c>
      <c r="D2" s="37" t="s">
        <v>3230</v>
      </c>
      <c r="E2" s="37" t="s">
        <v>3175</v>
      </c>
      <c r="F2" s="38" t="s">
        <v>3176</v>
      </c>
      <c r="G2" s="37" t="s">
        <v>2810</v>
      </c>
      <c r="H2" s="37"/>
      <c r="I2" s="37" t="s">
        <v>27</v>
      </c>
      <c r="J2" s="39">
        <f>VLOOKUP(I2,[1]Notebook!I:J,2,0)</f>
        <v>1</v>
      </c>
      <c r="K2" s="42" t="s">
        <v>28</v>
      </c>
      <c r="L2" s="42"/>
      <c r="M2" s="42" t="s">
        <v>3338</v>
      </c>
      <c r="N2" s="42"/>
      <c r="O2" s="42" t="s">
        <v>0</v>
      </c>
      <c r="P2" s="42"/>
      <c r="Q2" s="39">
        <v>4</v>
      </c>
      <c r="R2" s="39">
        <f>VLOOKUP(Q2,[1]Notebook!L:M,2,0)</f>
        <v>3</v>
      </c>
      <c r="S2" s="39" t="s">
        <v>31</v>
      </c>
      <c r="T2" s="39">
        <f>VLOOKUP(S2,[1]Notebook!I:J,2,0)</f>
        <v>2</v>
      </c>
      <c r="U2" s="75"/>
      <c r="V2" s="39" t="str">
        <f t="shared" ref="V2:V65" si="0">MID(E2,1,1)&amp;MID(K2,1,1)&amp;A2</f>
        <v>TC1</v>
      </c>
      <c r="W2" s="39" t="s">
        <v>3339</v>
      </c>
      <c r="X2" s="44">
        <v>1</v>
      </c>
      <c r="Y2" s="44">
        <v>1</v>
      </c>
      <c r="Z2" s="44">
        <v>0</v>
      </c>
      <c r="AA2" s="44">
        <v>1</v>
      </c>
      <c r="AB2" s="32" t="s">
        <v>1321</v>
      </c>
      <c r="AC2" s="32" t="s">
        <v>3340</v>
      </c>
      <c r="AD2" s="29"/>
      <c r="AE2" s="29"/>
    </row>
    <row r="3" spans="1:31" ht="15" x14ac:dyDescent="0.15">
      <c r="A3" s="39">
        <v>2</v>
      </c>
      <c r="B3" s="39">
        <v>2</v>
      </c>
      <c r="C3" s="37" t="s">
        <v>3337</v>
      </c>
      <c r="D3" s="37" t="s">
        <v>3230</v>
      </c>
      <c r="E3" s="37" t="s">
        <v>3175</v>
      </c>
      <c r="F3" s="38" t="s">
        <v>3176</v>
      </c>
      <c r="G3" s="37" t="s">
        <v>2810</v>
      </c>
      <c r="H3" s="37"/>
      <c r="I3" s="37" t="s">
        <v>27</v>
      </c>
      <c r="J3" s="39">
        <f>VLOOKUP(I3,[1]Notebook!I:J,2,0)</f>
        <v>1</v>
      </c>
      <c r="K3" s="42" t="s">
        <v>28</v>
      </c>
      <c r="L3" s="42"/>
      <c r="M3" s="42" t="s">
        <v>3338</v>
      </c>
      <c r="N3" s="42"/>
      <c r="O3" s="42" t="s">
        <v>30</v>
      </c>
      <c r="P3" s="42"/>
      <c r="Q3" s="39" t="s">
        <v>3341</v>
      </c>
      <c r="R3" s="39">
        <f>VLOOKUP(Q3,[1]Notebook!L:M,2,0)</f>
        <v>1</v>
      </c>
      <c r="S3" s="39" t="s">
        <v>31</v>
      </c>
      <c r="T3" s="39">
        <f>VLOOKUP(S3,[1]Notebook!I:J,2,0)</f>
        <v>2</v>
      </c>
      <c r="U3" s="75"/>
      <c r="V3" s="39" t="str">
        <f t="shared" si="0"/>
        <v>TC2</v>
      </c>
      <c r="W3" s="39" t="s">
        <v>3342</v>
      </c>
      <c r="X3" s="44">
        <v>1</v>
      </c>
      <c r="Y3" s="44">
        <v>0</v>
      </c>
      <c r="Z3" s="44">
        <v>1</v>
      </c>
      <c r="AA3" s="44">
        <v>1</v>
      </c>
      <c r="AB3" s="32" t="s">
        <v>1321</v>
      </c>
      <c r="AD3" s="35" t="s">
        <v>2401</v>
      </c>
    </row>
    <row r="4" spans="1:31" x14ac:dyDescent="0.15">
      <c r="A4" s="39">
        <v>5</v>
      </c>
      <c r="B4" s="39">
        <v>3</v>
      </c>
      <c r="C4" s="37" t="s">
        <v>3343</v>
      </c>
      <c r="D4" s="37" t="s">
        <v>3230</v>
      </c>
      <c r="E4" s="37" t="s">
        <v>3175</v>
      </c>
      <c r="F4" s="38" t="s">
        <v>3176</v>
      </c>
      <c r="G4" s="37" t="s">
        <v>2810</v>
      </c>
      <c r="H4" s="37"/>
      <c r="I4" s="37" t="s">
        <v>27</v>
      </c>
      <c r="J4" s="39">
        <f>VLOOKUP(I4,[1]Notebook!I:J,2,0)</f>
        <v>1</v>
      </c>
      <c r="K4" s="42" t="s">
        <v>28</v>
      </c>
      <c r="L4" s="42"/>
      <c r="M4" s="42" t="s">
        <v>3338</v>
      </c>
      <c r="N4" s="42"/>
      <c r="O4" s="42" t="s">
        <v>30</v>
      </c>
      <c r="P4" s="42"/>
      <c r="Q4" s="39">
        <v>4</v>
      </c>
      <c r="R4" s="39">
        <f>VLOOKUP(Q4,[1]Notebook!L:M,2,0)</f>
        <v>3</v>
      </c>
      <c r="S4" s="39" t="s">
        <v>31</v>
      </c>
      <c r="T4" s="39">
        <f>VLOOKUP(S4,[1]Notebook!I:J,2,0)</f>
        <v>2</v>
      </c>
      <c r="U4" s="75"/>
      <c r="V4" s="39" t="str">
        <f t="shared" si="0"/>
        <v>TC5</v>
      </c>
      <c r="W4" s="39" t="s">
        <v>3344</v>
      </c>
      <c r="X4" s="44">
        <v>1</v>
      </c>
      <c r="Y4" s="44">
        <v>0</v>
      </c>
      <c r="Z4" s="44">
        <v>0</v>
      </c>
      <c r="AA4" s="44">
        <v>1</v>
      </c>
      <c r="AB4" s="34" t="s">
        <v>3345</v>
      </c>
    </row>
    <row r="5" spans="1:31" x14ac:dyDescent="0.15">
      <c r="A5" s="39">
        <v>6</v>
      </c>
      <c r="B5" s="39">
        <v>4</v>
      </c>
      <c r="C5" s="37" t="s">
        <v>3343</v>
      </c>
      <c r="D5" s="37" t="s">
        <v>3230</v>
      </c>
      <c r="E5" s="37" t="s">
        <v>3175</v>
      </c>
      <c r="F5" s="38" t="s">
        <v>3176</v>
      </c>
      <c r="G5" s="37" t="s">
        <v>2810</v>
      </c>
      <c r="H5" s="37"/>
      <c r="I5" s="37" t="s">
        <v>27</v>
      </c>
      <c r="J5" s="39">
        <f>VLOOKUP(I5,[1]Notebook!I:J,2,0)</f>
        <v>1</v>
      </c>
      <c r="K5" s="42" t="s">
        <v>28</v>
      </c>
      <c r="L5" s="42"/>
      <c r="M5" s="42" t="s">
        <v>3338</v>
      </c>
      <c r="N5" s="42"/>
      <c r="O5" s="42" t="s">
        <v>30</v>
      </c>
      <c r="P5" s="42"/>
      <c r="Q5" s="39">
        <v>5</v>
      </c>
      <c r="R5" s="39">
        <f>VLOOKUP(Q5,[1]Notebook!L:M,2,0)</f>
        <v>3</v>
      </c>
      <c r="S5" s="39" t="s">
        <v>31</v>
      </c>
      <c r="T5" s="39">
        <f>VLOOKUP(S5,[1]Notebook!I:J,2,0)</f>
        <v>2</v>
      </c>
      <c r="U5" s="75"/>
      <c r="V5" s="39" t="str">
        <f t="shared" si="0"/>
        <v>TC6</v>
      </c>
      <c r="W5" s="39" t="s">
        <v>3346</v>
      </c>
      <c r="X5" s="44">
        <v>1</v>
      </c>
      <c r="Y5" s="44">
        <v>0</v>
      </c>
      <c r="Z5" s="44">
        <v>1</v>
      </c>
      <c r="AA5" s="44">
        <v>1</v>
      </c>
      <c r="AB5" s="34" t="s">
        <v>3345</v>
      </c>
      <c r="AD5" s="34" t="s">
        <v>3347</v>
      </c>
    </row>
    <row r="6" spans="1:31" x14ac:dyDescent="0.15">
      <c r="A6" s="39">
        <v>7</v>
      </c>
      <c r="B6" s="39">
        <v>5</v>
      </c>
      <c r="C6" s="37" t="s">
        <v>3348</v>
      </c>
      <c r="D6" s="37" t="s">
        <v>3230</v>
      </c>
      <c r="E6" s="37" t="s">
        <v>3175</v>
      </c>
      <c r="F6" s="38" t="s">
        <v>3176</v>
      </c>
      <c r="G6" s="37" t="s">
        <v>2810</v>
      </c>
      <c r="H6" s="37"/>
      <c r="I6" s="37" t="s">
        <v>27</v>
      </c>
      <c r="J6" s="39">
        <f>VLOOKUP(I6,[1]Notebook!I:J,2,0)</f>
        <v>1</v>
      </c>
      <c r="K6" s="42" t="s">
        <v>28</v>
      </c>
      <c r="L6" s="42"/>
      <c r="M6" s="42" t="s">
        <v>3338</v>
      </c>
      <c r="N6" s="42"/>
      <c r="O6" s="42" t="s">
        <v>30</v>
      </c>
      <c r="P6" s="42"/>
      <c r="Q6" s="39">
        <v>4</v>
      </c>
      <c r="R6" s="39">
        <f>VLOOKUP(Q6,[1]Notebook!L:M,2,0)</f>
        <v>3</v>
      </c>
      <c r="S6" s="39" t="s">
        <v>31</v>
      </c>
      <c r="T6" s="39">
        <f>VLOOKUP(S6,[1]Notebook!I:J,2,0)</f>
        <v>2</v>
      </c>
      <c r="U6" s="75"/>
      <c r="V6" s="39" t="str">
        <f t="shared" si="0"/>
        <v>TC7</v>
      </c>
      <c r="W6" s="39" t="s">
        <v>3349</v>
      </c>
      <c r="X6" s="44">
        <v>1</v>
      </c>
      <c r="Y6" s="44">
        <v>0</v>
      </c>
      <c r="Z6" s="44">
        <v>0</v>
      </c>
      <c r="AA6" s="44">
        <v>1</v>
      </c>
      <c r="AB6" s="32" t="s">
        <v>209</v>
      </c>
    </row>
    <row r="7" spans="1:31" x14ac:dyDescent="0.15">
      <c r="A7" s="39">
        <v>9</v>
      </c>
      <c r="B7" s="39">
        <v>6</v>
      </c>
      <c r="C7" s="37" t="s">
        <v>3348</v>
      </c>
      <c r="D7" s="37" t="s">
        <v>3230</v>
      </c>
      <c r="E7" s="37" t="s">
        <v>3175</v>
      </c>
      <c r="F7" s="38" t="s">
        <v>3176</v>
      </c>
      <c r="G7" s="37" t="s">
        <v>2810</v>
      </c>
      <c r="H7" s="37"/>
      <c r="I7" s="37" t="s">
        <v>27</v>
      </c>
      <c r="J7" s="39">
        <f>VLOOKUP(I7,[1]Notebook!I:J,2,0)</f>
        <v>1</v>
      </c>
      <c r="K7" s="42" t="s">
        <v>28</v>
      </c>
      <c r="L7" s="42"/>
      <c r="M7" s="42" t="s">
        <v>3338</v>
      </c>
      <c r="N7" s="42"/>
      <c r="O7" s="42" t="s">
        <v>30</v>
      </c>
      <c r="P7" s="42"/>
      <c r="Q7" s="39">
        <v>4</v>
      </c>
      <c r="R7" s="39">
        <f>VLOOKUP(Q7,[1]Notebook!L:M,2,0)</f>
        <v>3</v>
      </c>
      <c r="S7" s="39" t="s">
        <v>31</v>
      </c>
      <c r="T7" s="39">
        <f>VLOOKUP(S7,[1]Notebook!I:J,2,0)</f>
        <v>2</v>
      </c>
      <c r="U7" s="75"/>
      <c r="V7" s="39" t="str">
        <f t="shared" si="0"/>
        <v>TC9</v>
      </c>
      <c r="W7" s="39" t="s">
        <v>3350</v>
      </c>
      <c r="X7" s="44">
        <v>1</v>
      </c>
      <c r="Y7" s="44">
        <v>0</v>
      </c>
      <c r="Z7" s="44">
        <v>0</v>
      </c>
      <c r="AA7" s="44">
        <v>1</v>
      </c>
      <c r="AB7" s="32" t="s">
        <v>209</v>
      </c>
    </row>
    <row r="8" spans="1:31" x14ac:dyDescent="0.15">
      <c r="A8" s="39">
        <v>13</v>
      </c>
      <c r="B8" s="39">
        <v>7</v>
      </c>
      <c r="C8" s="37" t="s">
        <v>3351</v>
      </c>
      <c r="D8" s="37" t="s">
        <v>3230</v>
      </c>
      <c r="E8" s="37" t="s">
        <v>3175</v>
      </c>
      <c r="F8" s="38" t="s">
        <v>3176</v>
      </c>
      <c r="G8" s="37" t="s">
        <v>2810</v>
      </c>
      <c r="H8" s="37"/>
      <c r="I8" s="37" t="s">
        <v>27</v>
      </c>
      <c r="J8" s="39">
        <f>VLOOKUP(I8,[1]Notebook!I:J,2,0)</f>
        <v>1</v>
      </c>
      <c r="K8" s="42" t="s">
        <v>28</v>
      </c>
      <c r="L8" s="42"/>
      <c r="M8" s="42" t="s">
        <v>3338</v>
      </c>
      <c r="N8" s="42"/>
      <c r="O8" s="42" t="s">
        <v>30</v>
      </c>
      <c r="P8" s="42"/>
      <c r="Q8" s="39" t="s">
        <v>3170</v>
      </c>
      <c r="R8" s="39">
        <f>VLOOKUP(Q8,[1]Notebook!L:M,2,0)</f>
        <v>1</v>
      </c>
      <c r="S8" s="39" t="s">
        <v>44</v>
      </c>
      <c r="T8" s="39">
        <f>VLOOKUP(S8,[1]Notebook!I:J,2,0)</f>
        <v>1</v>
      </c>
      <c r="U8" s="75"/>
      <c r="V8" s="39" t="str">
        <f t="shared" si="0"/>
        <v>TC13</v>
      </c>
      <c r="W8" s="39" t="s">
        <v>3352</v>
      </c>
      <c r="X8" s="44">
        <v>1</v>
      </c>
      <c r="Y8" s="44">
        <v>0</v>
      </c>
      <c r="Z8" s="44">
        <v>1</v>
      </c>
      <c r="AA8" s="44">
        <v>0</v>
      </c>
      <c r="AB8" s="32" t="s">
        <v>59</v>
      </c>
      <c r="AD8" s="32" t="s">
        <v>3353</v>
      </c>
    </row>
    <row r="9" spans="1:31" x14ac:dyDescent="0.15">
      <c r="A9" s="39">
        <v>14</v>
      </c>
      <c r="B9" s="39">
        <v>8</v>
      </c>
      <c r="C9" s="37" t="s">
        <v>3351</v>
      </c>
      <c r="D9" s="37" t="s">
        <v>3230</v>
      </c>
      <c r="E9" s="37" t="s">
        <v>3175</v>
      </c>
      <c r="F9" s="38" t="s">
        <v>3176</v>
      </c>
      <c r="G9" s="37" t="s">
        <v>2810</v>
      </c>
      <c r="H9" s="37"/>
      <c r="I9" s="37" t="s">
        <v>27</v>
      </c>
      <c r="J9" s="39">
        <f>VLOOKUP(I9,[1]Notebook!I:J,2,0)</f>
        <v>1</v>
      </c>
      <c r="K9" s="42" t="s">
        <v>28</v>
      </c>
      <c r="L9" s="42"/>
      <c r="M9" s="42" t="s">
        <v>3338</v>
      </c>
      <c r="N9" s="42"/>
      <c r="O9" s="42" t="s">
        <v>30</v>
      </c>
      <c r="P9" s="42"/>
      <c r="Q9" s="39" t="s">
        <v>3121</v>
      </c>
      <c r="R9" s="39">
        <f>VLOOKUP(Q9,[1]Notebook!L:M,2,0)</f>
        <v>1</v>
      </c>
      <c r="S9" s="39" t="s">
        <v>31</v>
      </c>
      <c r="T9" s="39">
        <f>VLOOKUP(S9,[1]Notebook!I:J,2,0)</f>
        <v>2</v>
      </c>
      <c r="U9" s="75"/>
      <c r="V9" s="39" t="str">
        <f t="shared" si="0"/>
        <v>TC14</v>
      </c>
      <c r="W9" s="39" t="s">
        <v>3354</v>
      </c>
      <c r="X9" s="44">
        <v>1</v>
      </c>
      <c r="Y9" s="44">
        <v>1</v>
      </c>
      <c r="Z9" s="44">
        <v>0</v>
      </c>
      <c r="AA9" s="44">
        <v>0</v>
      </c>
      <c r="AB9" s="32" t="s">
        <v>59</v>
      </c>
      <c r="AC9" s="32" t="s">
        <v>3355</v>
      </c>
      <c r="AD9" s="32"/>
    </row>
    <row r="10" spans="1:31" x14ac:dyDescent="0.15">
      <c r="A10" s="39">
        <v>16</v>
      </c>
      <c r="B10" s="39">
        <v>9</v>
      </c>
      <c r="C10" s="37" t="s">
        <v>3356</v>
      </c>
      <c r="D10" s="37" t="s">
        <v>3230</v>
      </c>
      <c r="E10" s="37" t="s">
        <v>3175</v>
      </c>
      <c r="F10" s="38" t="s">
        <v>3176</v>
      </c>
      <c r="G10" s="37" t="s">
        <v>2810</v>
      </c>
      <c r="H10" s="37"/>
      <c r="I10" s="37" t="s">
        <v>27</v>
      </c>
      <c r="J10" s="39">
        <f>VLOOKUP(I10,[1]Notebook!I:J,2,0)</f>
        <v>1</v>
      </c>
      <c r="K10" s="42" t="s">
        <v>28</v>
      </c>
      <c r="L10" s="42"/>
      <c r="M10" s="42" t="s">
        <v>3338</v>
      </c>
      <c r="N10" s="42"/>
      <c r="O10" s="42" t="s">
        <v>30</v>
      </c>
      <c r="P10" s="42"/>
      <c r="Q10" s="39">
        <v>3</v>
      </c>
      <c r="R10" s="39">
        <f>VLOOKUP(Q10,[1]Notebook!L:M,2,0)</f>
        <v>3</v>
      </c>
      <c r="S10" s="39" t="s">
        <v>31</v>
      </c>
      <c r="T10" s="39">
        <f>VLOOKUP(S10,[1]Notebook!I:J,2,0)</f>
        <v>2</v>
      </c>
      <c r="U10" s="75"/>
      <c r="V10" s="39" t="str">
        <f t="shared" si="0"/>
        <v>TC16</v>
      </c>
      <c r="W10" s="39" t="s">
        <v>3357</v>
      </c>
      <c r="X10" s="44">
        <v>1</v>
      </c>
      <c r="Y10" s="44">
        <v>0</v>
      </c>
      <c r="Z10" s="44">
        <v>0</v>
      </c>
      <c r="AA10" s="44">
        <v>1</v>
      </c>
      <c r="AB10" s="34" t="s">
        <v>3358</v>
      </c>
      <c r="AD10" s="32"/>
    </row>
    <row r="11" spans="1:31" x14ac:dyDescent="0.15">
      <c r="A11" s="39">
        <v>18</v>
      </c>
      <c r="B11" s="39">
        <v>10</v>
      </c>
      <c r="C11" s="37" t="s">
        <v>3356</v>
      </c>
      <c r="D11" s="37" t="s">
        <v>3230</v>
      </c>
      <c r="E11" s="37" t="s">
        <v>3175</v>
      </c>
      <c r="F11" s="38" t="s">
        <v>3176</v>
      </c>
      <c r="G11" s="37" t="s">
        <v>2810</v>
      </c>
      <c r="H11" s="37"/>
      <c r="I11" s="37" t="s">
        <v>27</v>
      </c>
      <c r="J11" s="39">
        <f>VLOOKUP(I11,[1]Notebook!I:J,2,0)</f>
        <v>1</v>
      </c>
      <c r="K11" s="42" t="s">
        <v>28</v>
      </c>
      <c r="L11" s="42"/>
      <c r="M11" s="42" t="s">
        <v>3338</v>
      </c>
      <c r="N11" s="42"/>
      <c r="O11" s="42" t="s">
        <v>30</v>
      </c>
      <c r="P11" s="42"/>
      <c r="Q11" s="39">
        <v>5</v>
      </c>
      <c r="R11" s="39">
        <f>VLOOKUP(Q11,[1]Notebook!L:M,2,0)</f>
        <v>3</v>
      </c>
      <c r="S11" s="39" t="s">
        <v>44</v>
      </c>
      <c r="T11" s="39">
        <f>VLOOKUP(S11,[1]Notebook!I:J,2,0)</f>
        <v>1</v>
      </c>
      <c r="U11" s="75"/>
      <c r="V11" s="39" t="str">
        <f t="shared" si="0"/>
        <v>TC18</v>
      </c>
      <c r="W11" s="39" t="s">
        <v>3359</v>
      </c>
      <c r="X11" s="44">
        <v>1</v>
      </c>
      <c r="Y11" s="44">
        <v>0</v>
      </c>
      <c r="Z11" s="44">
        <v>0</v>
      </c>
      <c r="AA11" s="44">
        <v>1</v>
      </c>
      <c r="AB11" s="34" t="s">
        <v>3358</v>
      </c>
      <c r="AD11" s="32"/>
    </row>
    <row r="12" spans="1:31" x14ac:dyDescent="0.15">
      <c r="A12" s="39">
        <v>19</v>
      </c>
      <c r="B12" s="39">
        <v>11</v>
      </c>
      <c r="C12" s="37" t="s">
        <v>3360</v>
      </c>
      <c r="D12" s="37" t="s">
        <v>3230</v>
      </c>
      <c r="E12" s="37" t="s">
        <v>3175</v>
      </c>
      <c r="F12" s="38" t="s">
        <v>3176</v>
      </c>
      <c r="G12" s="37" t="s">
        <v>2810</v>
      </c>
      <c r="H12" s="37"/>
      <c r="I12" s="37" t="s">
        <v>27</v>
      </c>
      <c r="J12" s="39">
        <f>VLOOKUP(I12,[1]Notebook!I:J,2,0)</f>
        <v>1</v>
      </c>
      <c r="K12" s="42" t="s">
        <v>28</v>
      </c>
      <c r="L12" s="42"/>
      <c r="M12" s="42" t="s">
        <v>3338</v>
      </c>
      <c r="N12" s="42"/>
      <c r="O12" s="42" t="s">
        <v>30</v>
      </c>
      <c r="P12" s="42"/>
      <c r="Q12" s="39">
        <v>4</v>
      </c>
      <c r="R12" s="39">
        <f>VLOOKUP(Q12,[1]Notebook!L:M,2,0)</f>
        <v>3</v>
      </c>
      <c r="S12" s="39" t="s">
        <v>44</v>
      </c>
      <c r="T12" s="39">
        <f>VLOOKUP(S12,[1]Notebook!I:J,2,0)</f>
        <v>1</v>
      </c>
      <c r="U12" s="75"/>
      <c r="V12" s="39" t="str">
        <f t="shared" si="0"/>
        <v>TC19</v>
      </c>
      <c r="W12" s="39" t="s">
        <v>3361</v>
      </c>
      <c r="X12" s="44">
        <v>1</v>
      </c>
      <c r="Y12" s="44">
        <v>0</v>
      </c>
      <c r="Z12" s="44">
        <v>0</v>
      </c>
      <c r="AA12" s="44">
        <v>0</v>
      </c>
      <c r="AB12" s="34" t="s">
        <v>3362</v>
      </c>
      <c r="AD12" s="32"/>
    </row>
    <row r="13" spans="1:31" x14ac:dyDescent="0.15">
      <c r="A13" s="39">
        <v>20</v>
      </c>
      <c r="B13" s="39">
        <v>12</v>
      </c>
      <c r="C13" s="37" t="s">
        <v>3363</v>
      </c>
      <c r="D13" s="37" t="s">
        <v>3230</v>
      </c>
      <c r="E13" s="37" t="s">
        <v>3175</v>
      </c>
      <c r="F13" s="38" t="s">
        <v>3176</v>
      </c>
      <c r="G13" s="37" t="s">
        <v>2810</v>
      </c>
      <c r="H13" s="37"/>
      <c r="I13" s="37" t="s">
        <v>27</v>
      </c>
      <c r="J13" s="39">
        <f>VLOOKUP(I13,[1]Notebook!I:J,2,0)</f>
        <v>1</v>
      </c>
      <c r="K13" s="42" t="s">
        <v>28</v>
      </c>
      <c r="L13" s="42"/>
      <c r="M13" s="42" t="s">
        <v>3338</v>
      </c>
      <c r="N13" s="42"/>
      <c r="O13" s="42" t="s">
        <v>30</v>
      </c>
      <c r="P13" s="42"/>
      <c r="Q13" s="39">
        <v>1</v>
      </c>
      <c r="R13" s="39">
        <f>VLOOKUP(Q13,[1]Notebook!L:M,2,0)</f>
        <v>2</v>
      </c>
      <c r="S13" s="39" t="s">
        <v>44</v>
      </c>
      <c r="T13" s="39">
        <f>VLOOKUP(S13,[1]Notebook!I:J,2,0)</f>
        <v>1</v>
      </c>
      <c r="U13" s="75"/>
      <c r="V13" s="39" t="str">
        <f t="shared" si="0"/>
        <v>TC20</v>
      </c>
      <c r="W13" s="39" t="s">
        <v>3364</v>
      </c>
      <c r="X13" s="44">
        <v>1</v>
      </c>
      <c r="Y13" s="44">
        <v>0</v>
      </c>
      <c r="Z13" s="44">
        <v>0</v>
      </c>
      <c r="AA13" s="44">
        <v>1</v>
      </c>
      <c r="AB13" s="32" t="s">
        <v>3365</v>
      </c>
    </row>
    <row r="14" spans="1:31" x14ac:dyDescent="0.15">
      <c r="A14" s="39">
        <v>23</v>
      </c>
      <c r="B14" s="39">
        <v>13</v>
      </c>
      <c r="C14" s="37" t="s">
        <v>3363</v>
      </c>
      <c r="D14" s="37" t="s">
        <v>3230</v>
      </c>
      <c r="E14" s="37" t="s">
        <v>3175</v>
      </c>
      <c r="F14" s="38" t="s">
        <v>3176</v>
      </c>
      <c r="G14" s="37" t="s">
        <v>2810</v>
      </c>
      <c r="H14" s="37"/>
      <c r="I14" s="37" t="s">
        <v>27</v>
      </c>
      <c r="J14" s="39">
        <f>VLOOKUP(I14,[1]Notebook!I:J,2,0)</f>
        <v>1</v>
      </c>
      <c r="K14" s="42" t="s">
        <v>28</v>
      </c>
      <c r="L14" s="42"/>
      <c r="M14" s="42" t="s">
        <v>3338</v>
      </c>
      <c r="N14" s="42"/>
      <c r="O14" s="42" t="s">
        <v>30</v>
      </c>
      <c r="P14" s="42"/>
      <c r="Q14" s="42" t="s">
        <v>3170</v>
      </c>
      <c r="R14" s="39">
        <f>VLOOKUP(Q14,[1]Notebook!L:M,2,0)</f>
        <v>1</v>
      </c>
      <c r="S14" s="42" t="s">
        <v>44</v>
      </c>
      <c r="T14" s="39">
        <f>VLOOKUP(S14,[1]Notebook!I:J,2,0)</f>
        <v>1</v>
      </c>
      <c r="U14" s="75"/>
      <c r="V14" s="39" t="str">
        <f t="shared" si="0"/>
        <v>TC23</v>
      </c>
      <c r="W14" s="39" t="s">
        <v>3366</v>
      </c>
      <c r="X14" s="44">
        <v>1</v>
      </c>
      <c r="Y14" s="44">
        <v>0</v>
      </c>
      <c r="Z14" s="44">
        <v>0</v>
      </c>
      <c r="AA14" s="44">
        <v>0</v>
      </c>
      <c r="AB14" s="32" t="s">
        <v>3367</v>
      </c>
    </row>
    <row r="15" spans="1:31" x14ac:dyDescent="0.15">
      <c r="A15" s="39">
        <v>25</v>
      </c>
      <c r="B15" s="39">
        <v>14</v>
      </c>
      <c r="C15" s="37" t="s">
        <v>3368</v>
      </c>
      <c r="D15" s="37" t="s">
        <v>3230</v>
      </c>
      <c r="E15" s="37" t="s">
        <v>3175</v>
      </c>
      <c r="F15" s="38" t="s">
        <v>3176</v>
      </c>
      <c r="G15" s="37" t="s">
        <v>2810</v>
      </c>
      <c r="H15" s="37"/>
      <c r="I15" s="37" t="s">
        <v>27</v>
      </c>
      <c r="J15" s="39">
        <f>VLOOKUP(I15,[1]Notebook!I:J,2,0)</f>
        <v>1</v>
      </c>
      <c r="K15" s="42" t="s">
        <v>28</v>
      </c>
      <c r="L15" s="42"/>
      <c r="M15" s="42" t="s">
        <v>3338</v>
      </c>
      <c r="N15" s="42"/>
      <c r="O15" s="42" t="s">
        <v>30</v>
      </c>
      <c r="P15" s="42"/>
      <c r="Q15" s="42">
        <v>3</v>
      </c>
      <c r="R15" s="39">
        <f>VLOOKUP(Q15,[1]Notebook!L:M,2,0)</f>
        <v>3</v>
      </c>
      <c r="S15" s="42" t="s">
        <v>31</v>
      </c>
      <c r="T15" s="39">
        <f>VLOOKUP(S15,[1]Notebook!I:J,2,0)</f>
        <v>2</v>
      </c>
      <c r="U15" s="75"/>
      <c r="V15" s="39" t="str">
        <f t="shared" si="0"/>
        <v>TC25</v>
      </c>
      <c r="W15" s="39" t="s">
        <v>3369</v>
      </c>
      <c r="X15" s="44">
        <v>1</v>
      </c>
      <c r="Y15" s="44">
        <v>0</v>
      </c>
      <c r="Z15" s="44">
        <v>0</v>
      </c>
      <c r="AA15" s="44">
        <v>0</v>
      </c>
      <c r="AB15" s="34" t="s">
        <v>3370</v>
      </c>
    </row>
    <row r="16" spans="1:31" x14ac:dyDescent="0.15">
      <c r="A16" s="39">
        <v>26</v>
      </c>
      <c r="B16" s="39">
        <v>15</v>
      </c>
      <c r="C16" s="37" t="s">
        <v>3368</v>
      </c>
      <c r="D16" s="37" t="s">
        <v>3230</v>
      </c>
      <c r="E16" s="37" t="s">
        <v>3175</v>
      </c>
      <c r="F16" s="38" t="s">
        <v>3176</v>
      </c>
      <c r="G16" s="37" t="s">
        <v>2810</v>
      </c>
      <c r="H16" s="37"/>
      <c r="I16" s="37" t="s">
        <v>27</v>
      </c>
      <c r="J16" s="39">
        <f>VLOOKUP(I16,[1]Notebook!I:J,2,0)</f>
        <v>1</v>
      </c>
      <c r="K16" s="42" t="s">
        <v>28</v>
      </c>
      <c r="L16" s="42"/>
      <c r="M16" s="42" t="s">
        <v>3338</v>
      </c>
      <c r="N16" s="42"/>
      <c r="O16" s="42" t="s">
        <v>30</v>
      </c>
      <c r="P16" s="42"/>
      <c r="Q16" s="39">
        <v>1</v>
      </c>
      <c r="R16" s="39">
        <f>VLOOKUP(Q16,[1]Notebook!L:M,2,0)</f>
        <v>2</v>
      </c>
      <c r="S16" s="39" t="s">
        <v>31</v>
      </c>
      <c r="T16" s="39">
        <f>VLOOKUP(S16,[1]Notebook!I:J,2,0)</f>
        <v>2</v>
      </c>
      <c r="U16" s="75"/>
      <c r="V16" s="39" t="str">
        <f t="shared" si="0"/>
        <v>TC26</v>
      </c>
      <c r="W16" s="39" t="s">
        <v>3371</v>
      </c>
      <c r="X16" s="44">
        <v>1</v>
      </c>
      <c r="Y16" s="44">
        <v>0</v>
      </c>
      <c r="Z16" s="44">
        <v>1</v>
      </c>
      <c r="AA16" s="44">
        <v>0</v>
      </c>
      <c r="AB16" s="34" t="s">
        <v>3370</v>
      </c>
      <c r="AD16" s="32" t="s">
        <v>3372</v>
      </c>
    </row>
    <row r="17" spans="1:31" x14ac:dyDescent="0.15">
      <c r="A17" s="39">
        <v>27</v>
      </c>
      <c r="B17" s="39">
        <v>16</v>
      </c>
      <c r="C17" s="37" t="s">
        <v>3373</v>
      </c>
      <c r="D17" s="37" t="s">
        <v>3230</v>
      </c>
      <c r="E17" s="37" t="s">
        <v>3175</v>
      </c>
      <c r="F17" s="38" t="s">
        <v>3176</v>
      </c>
      <c r="G17" s="37" t="s">
        <v>2810</v>
      </c>
      <c r="H17" s="37"/>
      <c r="I17" s="37" t="s">
        <v>27</v>
      </c>
      <c r="J17" s="39">
        <f>VLOOKUP(I17,[1]Notebook!I:J,2,0)</f>
        <v>1</v>
      </c>
      <c r="K17" s="42" t="s">
        <v>28</v>
      </c>
      <c r="L17" s="42"/>
      <c r="M17" s="42" t="s">
        <v>3338</v>
      </c>
      <c r="N17" s="42"/>
      <c r="O17" s="42" t="s">
        <v>30</v>
      </c>
      <c r="P17" s="42"/>
      <c r="Q17" s="42">
        <v>3</v>
      </c>
      <c r="R17" s="39">
        <f>VLOOKUP(Q17,[1]Notebook!L:M,2,0)</f>
        <v>3</v>
      </c>
      <c r="S17" s="42" t="s">
        <v>44</v>
      </c>
      <c r="T17" s="39">
        <f>VLOOKUP(S17,[1]Notebook!I:J,2,0)</f>
        <v>1</v>
      </c>
      <c r="U17" s="75"/>
      <c r="V17" s="39" t="str">
        <f t="shared" si="0"/>
        <v>TC27</v>
      </c>
      <c r="W17" s="39" t="s">
        <v>3374</v>
      </c>
      <c r="X17" s="44">
        <v>0</v>
      </c>
      <c r="Y17" s="44">
        <v>0</v>
      </c>
      <c r="Z17" s="44">
        <v>0</v>
      </c>
      <c r="AA17" s="44">
        <v>1</v>
      </c>
      <c r="AB17" s="34"/>
      <c r="AD17" s="32"/>
    </row>
    <row r="18" spans="1:31" x14ac:dyDescent="0.15">
      <c r="A18" s="39">
        <v>29</v>
      </c>
      <c r="B18" s="39">
        <v>17</v>
      </c>
      <c r="C18" s="37" t="s">
        <v>3373</v>
      </c>
      <c r="D18" s="37" t="s">
        <v>3230</v>
      </c>
      <c r="E18" s="37" t="s">
        <v>3175</v>
      </c>
      <c r="F18" s="38" t="s">
        <v>3176</v>
      </c>
      <c r="G18" s="37" t="s">
        <v>2810</v>
      </c>
      <c r="H18" s="37"/>
      <c r="I18" s="37" t="s">
        <v>27</v>
      </c>
      <c r="J18" s="39">
        <f>VLOOKUP(I18,[1]Notebook!I:J,2,0)</f>
        <v>1</v>
      </c>
      <c r="K18" s="42" t="s">
        <v>28</v>
      </c>
      <c r="L18" s="42"/>
      <c r="M18" s="42" t="s">
        <v>3338</v>
      </c>
      <c r="N18" s="42"/>
      <c r="O18" s="42" t="s">
        <v>30</v>
      </c>
      <c r="P18" s="42"/>
      <c r="Q18" s="42">
        <v>1</v>
      </c>
      <c r="R18" s="39">
        <f>VLOOKUP(Q18,[1]Notebook!L:M,2,0)</f>
        <v>2</v>
      </c>
      <c r="S18" s="42" t="s">
        <v>44</v>
      </c>
      <c r="T18" s="39">
        <f>VLOOKUP(S18,[1]Notebook!I:J,2,0)</f>
        <v>1</v>
      </c>
      <c r="U18" s="75"/>
      <c r="V18" s="39" t="str">
        <f t="shared" si="0"/>
        <v>TC29</v>
      </c>
      <c r="W18" s="39" t="s">
        <v>3375</v>
      </c>
      <c r="X18" s="44">
        <v>0</v>
      </c>
      <c r="Y18" s="44">
        <v>0</v>
      </c>
      <c r="Z18" s="44">
        <v>0</v>
      </c>
      <c r="AA18" s="44">
        <v>1</v>
      </c>
      <c r="AD18" s="32"/>
    </row>
    <row r="19" spans="1:31" x14ac:dyDescent="0.15">
      <c r="A19" s="39">
        <v>33</v>
      </c>
      <c r="B19" s="39">
        <v>18</v>
      </c>
      <c r="C19" s="37" t="s">
        <v>3373</v>
      </c>
      <c r="D19" s="37" t="s">
        <v>3230</v>
      </c>
      <c r="E19" s="37" t="s">
        <v>3175</v>
      </c>
      <c r="F19" s="38" t="s">
        <v>3176</v>
      </c>
      <c r="G19" s="37" t="s">
        <v>2810</v>
      </c>
      <c r="H19" s="37"/>
      <c r="I19" s="37" t="s">
        <v>27</v>
      </c>
      <c r="J19" s="39">
        <f>VLOOKUP(I19,[1]Notebook!I:J,2,0)</f>
        <v>1</v>
      </c>
      <c r="K19" s="42" t="s">
        <v>28</v>
      </c>
      <c r="L19" s="42"/>
      <c r="M19" s="42" t="s">
        <v>3338</v>
      </c>
      <c r="N19" s="42"/>
      <c r="O19" s="42" t="s">
        <v>30</v>
      </c>
      <c r="P19" s="42"/>
      <c r="Q19" s="42">
        <v>3</v>
      </c>
      <c r="R19" s="39">
        <f>VLOOKUP(Q19,[1]Notebook!L:M,2,0)</f>
        <v>3</v>
      </c>
      <c r="S19" s="42" t="s">
        <v>31</v>
      </c>
      <c r="T19" s="39">
        <f>VLOOKUP(S19,[1]Notebook!I:J,2,0)</f>
        <v>2</v>
      </c>
      <c r="U19" s="75"/>
      <c r="V19" s="39" t="str">
        <f t="shared" si="0"/>
        <v>TC33</v>
      </c>
      <c r="W19" s="39" t="s">
        <v>3376</v>
      </c>
      <c r="X19" s="44">
        <v>0</v>
      </c>
      <c r="Y19" s="44">
        <v>0</v>
      </c>
      <c r="Z19" s="44">
        <v>0</v>
      </c>
      <c r="AA19" s="44">
        <v>0</v>
      </c>
      <c r="AD19" s="32"/>
    </row>
    <row r="20" spans="1:31" x14ac:dyDescent="0.15">
      <c r="A20" s="39">
        <v>38</v>
      </c>
      <c r="B20" s="39">
        <v>19</v>
      </c>
      <c r="C20" s="37" t="s">
        <v>3377</v>
      </c>
      <c r="D20" s="37" t="s">
        <v>3230</v>
      </c>
      <c r="E20" s="37" t="s">
        <v>3175</v>
      </c>
      <c r="F20" s="38" t="s">
        <v>3176</v>
      </c>
      <c r="G20" s="37" t="s">
        <v>2810</v>
      </c>
      <c r="H20" s="37"/>
      <c r="I20" s="37" t="s">
        <v>27</v>
      </c>
      <c r="J20" s="39">
        <f>VLOOKUP(I20,[1]Notebook!I:J,2,0)</f>
        <v>1</v>
      </c>
      <c r="K20" s="42" t="s">
        <v>28</v>
      </c>
      <c r="L20" s="42"/>
      <c r="M20" s="42" t="s">
        <v>3338</v>
      </c>
      <c r="N20" s="42"/>
      <c r="O20" s="42" t="s">
        <v>30</v>
      </c>
      <c r="P20" s="42"/>
      <c r="Q20" s="42">
        <v>2</v>
      </c>
      <c r="R20" s="39">
        <f>VLOOKUP(Q20,[1]Notebook!L:M,2,0)</f>
        <v>3</v>
      </c>
      <c r="S20" s="42" t="s">
        <v>31</v>
      </c>
      <c r="T20" s="39">
        <f>VLOOKUP(S20,[1]Notebook!I:J,2,0)</f>
        <v>2</v>
      </c>
      <c r="U20" s="75"/>
      <c r="V20" s="39" t="str">
        <f t="shared" si="0"/>
        <v>TC38</v>
      </c>
      <c r="W20" s="39" t="s">
        <v>3378</v>
      </c>
      <c r="X20" s="44">
        <v>0</v>
      </c>
      <c r="Y20" s="44">
        <v>0</v>
      </c>
      <c r="Z20" s="44">
        <v>0</v>
      </c>
      <c r="AA20" s="44">
        <v>1</v>
      </c>
      <c r="AD20" s="32"/>
    </row>
    <row r="21" spans="1:31" x14ac:dyDescent="0.15">
      <c r="A21" s="39">
        <v>39</v>
      </c>
      <c r="B21" s="39">
        <v>20</v>
      </c>
      <c r="C21" s="37" t="s">
        <v>3377</v>
      </c>
      <c r="D21" s="37" t="s">
        <v>3230</v>
      </c>
      <c r="E21" s="37" t="s">
        <v>3175</v>
      </c>
      <c r="F21" s="38" t="s">
        <v>3176</v>
      </c>
      <c r="G21" s="37" t="s">
        <v>2810</v>
      </c>
      <c r="H21" s="37"/>
      <c r="I21" s="37" t="s">
        <v>27</v>
      </c>
      <c r="J21" s="39">
        <f>VLOOKUP(I21,[1]Notebook!I:J,2,0)</f>
        <v>1</v>
      </c>
      <c r="K21" s="42" t="s">
        <v>28</v>
      </c>
      <c r="L21" s="42"/>
      <c r="M21" s="42" t="s">
        <v>3338</v>
      </c>
      <c r="N21" s="42"/>
      <c r="O21" s="42" t="s">
        <v>30</v>
      </c>
      <c r="P21" s="42"/>
      <c r="Q21" s="42">
        <v>1</v>
      </c>
      <c r="R21" s="39">
        <f>VLOOKUP(Q21,[1]Notebook!L:M,2,0)</f>
        <v>2</v>
      </c>
      <c r="S21" s="42" t="s">
        <v>31</v>
      </c>
      <c r="T21" s="39">
        <f>VLOOKUP(S21,[1]Notebook!I:J,2,0)</f>
        <v>2</v>
      </c>
      <c r="U21" s="75"/>
      <c r="V21" s="39" t="str">
        <f t="shared" si="0"/>
        <v>TC39</v>
      </c>
      <c r="W21" s="39" t="s">
        <v>3379</v>
      </c>
      <c r="X21" s="44">
        <v>1</v>
      </c>
      <c r="Y21" s="44">
        <v>0</v>
      </c>
      <c r="Z21" s="44">
        <v>1</v>
      </c>
      <c r="AA21" s="44">
        <v>0</v>
      </c>
      <c r="AB21" s="32" t="s">
        <v>3380</v>
      </c>
      <c r="AD21" s="34" t="s">
        <v>3381</v>
      </c>
    </row>
    <row r="22" spans="1:31" x14ac:dyDescent="0.15">
      <c r="A22" s="39">
        <v>43</v>
      </c>
      <c r="B22" s="39">
        <v>21</v>
      </c>
      <c r="C22" s="41" t="s">
        <v>3382</v>
      </c>
      <c r="D22" s="37" t="s">
        <v>3230</v>
      </c>
      <c r="E22" s="37" t="s">
        <v>3175</v>
      </c>
      <c r="F22" s="38" t="s">
        <v>3176</v>
      </c>
      <c r="G22" s="37" t="s">
        <v>2810</v>
      </c>
      <c r="H22" s="37"/>
      <c r="I22" s="37" t="s">
        <v>27</v>
      </c>
      <c r="J22" s="39">
        <f>VLOOKUP(I22,[1]Notebook!I:J,2,0)</f>
        <v>1</v>
      </c>
      <c r="K22" s="42" t="s">
        <v>28</v>
      </c>
      <c r="L22" s="42"/>
      <c r="M22" s="42" t="s">
        <v>3338</v>
      </c>
      <c r="N22" s="42"/>
      <c r="O22" s="42" t="s">
        <v>30</v>
      </c>
      <c r="P22" s="42"/>
      <c r="Q22" s="39">
        <v>5</v>
      </c>
      <c r="R22" s="39">
        <f>VLOOKUP(Q22,[1]Notebook!L:M,2,0)</f>
        <v>3</v>
      </c>
      <c r="S22" s="39" t="s">
        <v>31</v>
      </c>
      <c r="T22" s="39">
        <f>VLOOKUP(S22,[1]Notebook!I:J,2,0)</f>
        <v>2</v>
      </c>
      <c r="U22" s="75"/>
      <c r="V22" s="39" t="str">
        <f t="shared" si="0"/>
        <v>TC43</v>
      </c>
      <c r="W22" s="39" t="s">
        <v>3383</v>
      </c>
      <c r="X22" s="44">
        <v>0</v>
      </c>
      <c r="Y22" s="44">
        <v>0</v>
      </c>
      <c r="Z22" s="44">
        <v>0</v>
      </c>
      <c r="AA22" s="44">
        <v>1</v>
      </c>
      <c r="AB22" s="32"/>
      <c r="AC22" s="45"/>
      <c r="AD22" s="45"/>
      <c r="AE22" s="45"/>
    </row>
    <row r="23" spans="1:31" s="45" customFormat="1" x14ac:dyDescent="0.15">
      <c r="A23" s="39">
        <v>44</v>
      </c>
      <c r="B23" s="39">
        <v>22</v>
      </c>
      <c r="C23" s="41" t="s">
        <v>3382</v>
      </c>
      <c r="D23" s="37" t="s">
        <v>3230</v>
      </c>
      <c r="E23" s="37" t="s">
        <v>3175</v>
      </c>
      <c r="F23" s="38" t="s">
        <v>3176</v>
      </c>
      <c r="G23" s="37" t="s">
        <v>2810</v>
      </c>
      <c r="H23" s="37"/>
      <c r="I23" s="37" t="s">
        <v>27</v>
      </c>
      <c r="J23" s="39">
        <f>VLOOKUP(I23,[1]Notebook!I:J,2,0)</f>
        <v>1</v>
      </c>
      <c r="K23" s="42" t="s">
        <v>28</v>
      </c>
      <c r="L23" s="42"/>
      <c r="M23" s="42" t="s">
        <v>3338</v>
      </c>
      <c r="N23" s="42"/>
      <c r="O23" s="42" t="s">
        <v>30</v>
      </c>
      <c r="P23" s="42"/>
      <c r="Q23" s="39">
        <v>4</v>
      </c>
      <c r="R23" s="39">
        <f>VLOOKUP(Q23,[1]Notebook!L:M,2,0)</f>
        <v>3</v>
      </c>
      <c r="S23" s="39" t="s">
        <v>31</v>
      </c>
      <c r="T23" s="39">
        <f>VLOOKUP(S23,[1]Notebook!I:J,2,0)</f>
        <v>2</v>
      </c>
      <c r="U23" s="75"/>
      <c r="V23" s="39" t="str">
        <f t="shared" si="0"/>
        <v>TC44</v>
      </c>
      <c r="W23" s="39" t="s">
        <v>3384</v>
      </c>
      <c r="X23" s="44">
        <v>0</v>
      </c>
      <c r="Y23" s="44">
        <v>1</v>
      </c>
      <c r="Z23" s="44">
        <v>0</v>
      </c>
      <c r="AA23" s="44">
        <v>1</v>
      </c>
      <c r="AB23" s="34"/>
      <c r="AC23" s="32" t="s">
        <v>3385</v>
      </c>
      <c r="AD23" s="29"/>
      <c r="AE23" s="29"/>
    </row>
    <row r="24" spans="1:31" x14ac:dyDescent="0.15">
      <c r="A24" s="39">
        <v>45</v>
      </c>
      <c r="B24" s="39">
        <v>23</v>
      </c>
      <c r="C24" s="41" t="s">
        <v>3274</v>
      </c>
      <c r="D24" s="37" t="s">
        <v>3230</v>
      </c>
      <c r="E24" s="37" t="s">
        <v>3175</v>
      </c>
      <c r="F24" s="38" t="s">
        <v>3176</v>
      </c>
      <c r="G24" s="37" t="s">
        <v>2810</v>
      </c>
      <c r="H24" s="37"/>
      <c r="I24" s="37" t="s">
        <v>27</v>
      </c>
      <c r="J24" s="39">
        <f>VLOOKUP(I24,[1]Notebook!I:J,2,0)</f>
        <v>1</v>
      </c>
      <c r="K24" s="42" t="s">
        <v>28</v>
      </c>
      <c r="L24" s="42"/>
      <c r="M24" s="42" t="s">
        <v>3338</v>
      </c>
      <c r="N24" s="42"/>
      <c r="O24" s="42" t="s">
        <v>30</v>
      </c>
      <c r="P24" s="42"/>
      <c r="Q24" s="39">
        <v>5</v>
      </c>
      <c r="R24" s="39">
        <f>VLOOKUP(Q24,[1]Notebook!L:M,2,0)</f>
        <v>3</v>
      </c>
      <c r="S24" s="39" t="s">
        <v>31</v>
      </c>
      <c r="T24" s="39">
        <f>VLOOKUP(S24,[1]Notebook!I:J,2,0)</f>
        <v>2</v>
      </c>
      <c r="U24" s="75"/>
      <c r="V24" s="39" t="str">
        <f t="shared" si="0"/>
        <v>TC45</v>
      </c>
      <c r="W24" s="39" t="s">
        <v>3386</v>
      </c>
      <c r="X24" s="44">
        <v>0</v>
      </c>
      <c r="Y24" s="44">
        <v>0</v>
      </c>
      <c r="Z24" s="44">
        <v>0</v>
      </c>
      <c r="AA24" s="44">
        <v>1</v>
      </c>
      <c r="AB24" s="34"/>
    </row>
    <row r="25" spans="1:31" x14ac:dyDescent="0.15">
      <c r="A25" s="39">
        <v>48</v>
      </c>
      <c r="B25" s="39">
        <v>24</v>
      </c>
      <c r="C25" s="41" t="s">
        <v>3274</v>
      </c>
      <c r="D25" s="37" t="s">
        <v>3230</v>
      </c>
      <c r="E25" s="37" t="s">
        <v>3175</v>
      </c>
      <c r="F25" s="38" t="s">
        <v>3176</v>
      </c>
      <c r="G25" s="37" t="s">
        <v>2810</v>
      </c>
      <c r="H25" s="37"/>
      <c r="I25" s="37" t="s">
        <v>27</v>
      </c>
      <c r="J25" s="39">
        <f>VLOOKUP(I25,[1]Notebook!I:J,2,0)</f>
        <v>1</v>
      </c>
      <c r="K25" s="42" t="s">
        <v>28</v>
      </c>
      <c r="L25" s="42"/>
      <c r="M25" s="42" t="s">
        <v>3338</v>
      </c>
      <c r="N25" s="42"/>
      <c r="O25" s="42" t="s">
        <v>30</v>
      </c>
      <c r="P25" s="42"/>
      <c r="Q25" s="39">
        <v>3</v>
      </c>
      <c r="R25" s="39">
        <f>VLOOKUP(Q25,[1]Notebook!L:M,2,0)</f>
        <v>3</v>
      </c>
      <c r="S25" s="39" t="s">
        <v>31</v>
      </c>
      <c r="T25" s="39">
        <f>VLOOKUP(S25,[1]Notebook!I:J,2,0)</f>
        <v>2</v>
      </c>
      <c r="U25" s="75"/>
      <c r="V25" s="39" t="str">
        <f t="shared" si="0"/>
        <v>TC48</v>
      </c>
      <c r="W25" s="39" t="s">
        <v>3387</v>
      </c>
      <c r="X25" s="44">
        <v>0</v>
      </c>
      <c r="Y25" s="44">
        <v>0</v>
      </c>
      <c r="Z25" s="44">
        <v>0</v>
      </c>
      <c r="AA25" s="44">
        <v>1</v>
      </c>
    </row>
    <row r="26" spans="1:31" x14ac:dyDescent="0.15">
      <c r="A26" s="39">
        <v>21</v>
      </c>
      <c r="B26" s="39">
        <v>25</v>
      </c>
      <c r="C26" s="41" t="s">
        <v>3388</v>
      </c>
      <c r="D26" s="37" t="s">
        <v>3230</v>
      </c>
      <c r="E26" s="37" t="s">
        <v>3175</v>
      </c>
      <c r="F26" s="38" t="s">
        <v>3176</v>
      </c>
      <c r="G26" s="37" t="s">
        <v>2810</v>
      </c>
      <c r="H26" s="37"/>
      <c r="I26" s="37" t="s">
        <v>27</v>
      </c>
      <c r="J26" s="39">
        <f>VLOOKUP(I26,[1]Notebook!I:J,2,0)</f>
        <v>1</v>
      </c>
      <c r="K26" s="42" t="s">
        <v>28</v>
      </c>
      <c r="L26" s="42"/>
      <c r="M26" s="42" t="s">
        <v>3338</v>
      </c>
      <c r="N26" s="42"/>
      <c r="O26" s="42" t="s">
        <v>30</v>
      </c>
      <c r="P26" s="42"/>
      <c r="Q26" s="42" t="s">
        <v>3121</v>
      </c>
      <c r="R26" s="39">
        <f>VLOOKUP(Q26,[1]Notebook!L:M,2,0)</f>
        <v>1</v>
      </c>
      <c r="S26" s="42" t="s">
        <v>31</v>
      </c>
      <c r="T26" s="39">
        <f>VLOOKUP(S26,[1]Notebook!I:J,2,0)</f>
        <v>2</v>
      </c>
      <c r="U26" s="75"/>
      <c r="V26" s="39" t="str">
        <f t="shared" si="0"/>
        <v>TC21</v>
      </c>
      <c r="W26" s="39" t="s">
        <v>3389</v>
      </c>
      <c r="X26" s="44">
        <v>0</v>
      </c>
      <c r="Y26" s="44">
        <v>0</v>
      </c>
      <c r="Z26" s="44">
        <v>0</v>
      </c>
      <c r="AA26" s="44">
        <v>1</v>
      </c>
    </row>
    <row r="27" spans="1:31" x14ac:dyDescent="0.15">
      <c r="A27" s="39">
        <v>6</v>
      </c>
      <c r="B27" s="39">
        <v>26</v>
      </c>
      <c r="C27" s="37" t="s">
        <v>3363</v>
      </c>
      <c r="D27" s="37" t="s">
        <v>3390</v>
      </c>
      <c r="E27" s="37" t="s">
        <v>3391</v>
      </c>
      <c r="F27" s="38" t="s">
        <v>3392</v>
      </c>
      <c r="G27" s="37" t="s">
        <v>2810</v>
      </c>
      <c r="H27" s="37"/>
      <c r="I27" s="37" t="s">
        <v>27</v>
      </c>
      <c r="J27" s="39">
        <f>VLOOKUP(I27,[1]Notebook!I:J,2,0)</f>
        <v>1</v>
      </c>
      <c r="K27" s="39" t="s">
        <v>28</v>
      </c>
      <c r="L27" s="39"/>
      <c r="M27" s="39" t="s">
        <v>3338</v>
      </c>
      <c r="N27" s="39"/>
      <c r="O27" s="42" t="s">
        <v>30</v>
      </c>
      <c r="P27" s="42"/>
      <c r="Q27" s="39">
        <v>4</v>
      </c>
      <c r="R27" s="39">
        <f>VLOOKUP(Q27,[1]Notebook!L:M,2,0)</f>
        <v>3</v>
      </c>
      <c r="S27" s="39" t="s">
        <v>44</v>
      </c>
      <c r="T27" s="39">
        <f>VLOOKUP(S27,[1]Notebook!I:J,2,0)</f>
        <v>1</v>
      </c>
      <c r="U27" s="75"/>
      <c r="V27" s="39" t="str">
        <f t="shared" si="0"/>
        <v>VC6</v>
      </c>
      <c r="W27" s="39" t="s">
        <v>3393</v>
      </c>
      <c r="X27" s="44">
        <v>0</v>
      </c>
      <c r="Y27" s="44">
        <v>0</v>
      </c>
      <c r="Z27" s="44">
        <v>0</v>
      </c>
      <c r="AA27" s="44">
        <v>1</v>
      </c>
    </row>
    <row r="28" spans="1:31" x14ac:dyDescent="0.15">
      <c r="A28" s="39">
        <v>7</v>
      </c>
      <c r="B28" s="39">
        <v>27</v>
      </c>
      <c r="C28" s="37" t="s">
        <v>3394</v>
      </c>
      <c r="D28" s="37" t="s">
        <v>3390</v>
      </c>
      <c r="E28" s="37" t="s">
        <v>3391</v>
      </c>
      <c r="F28" s="38" t="s">
        <v>3392</v>
      </c>
      <c r="G28" s="37" t="s">
        <v>2810</v>
      </c>
      <c r="H28" s="37"/>
      <c r="I28" s="37" t="s">
        <v>27</v>
      </c>
      <c r="J28" s="39">
        <f>VLOOKUP(I28,[1]Notebook!I:J,2,0)</f>
        <v>1</v>
      </c>
      <c r="K28" s="39" t="s">
        <v>28</v>
      </c>
      <c r="L28" s="39"/>
      <c r="M28" s="39" t="s">
        <v>3338</v>
      </c>
      <c r="N28" s="39"/>
      <c r="O28" s="42" t="s">
        <v>30</v>
      </c>
      <c r="P28" s="42"/>
      <c r="Q28" s="39">
        <v>4</v>
      </c>
      <c r="R28" s="39">
        <f>VLOOKUP(Q28,[1]Notebook!L:M,2,0)</f>
        <v>3</v>
      </c>
      <c r="S28" s="39" t="s">
        <v>31</v>
      </c>
      <c r="T28" s="39">
        <f>VLOOKUP(S28,[1]Notebook!I:J,2,0)</f>
        <v>2</v>
      </c>
      <c r="U28" s="75"/>
      <c r="V28" s="39" t="str">
        <f t="shared" si="0"/>
        <v>VC7</v>
      </c>
      <c r="W28" s="39" t="s">
        <v>3395</v>
      </c>
      <c r="X28" s="44">
        <v>1</v>
      </c>
      <c r="Y28" s="44">
        <v>0</v>
      </c>
      <c r="Z28" s="44">
        <v>0</v>
      </c>
      <c r="AA28" s="44">
        <v>0</v>
      </c>
      <c r="AB28" s="34" t="s">
        <v>3396</v>
      </c>
    </row>
    <row r="29" spans="1:31" x14ac:dyDescent="0.15">
      <c r="A29" s="39">
        <v>9</v>
      </c>
      <c r="B29" s="39">
        <v>28</v>
      </c>
      <c r="C29" s="37" t="s">
        <v>3397</v>
      </c>
      <c r="D29" s="37" t="s">
        <v>3390</v>
      </c>
      <c r="E29" s="37" t="s">
        <v>3391</v>
      </c>
      <c r="F29" s="38" t="s">
        <v>3392</v>
      </c>
      <c r="G29" s="37" t="s">
        <v>2810</v>
      </c>
      <c r="H29" s="37"/>
      <c r="I29" s="37" t="s">
        <v>27</v>
      </c>
      <c r="J29" s="39">
        <f>VLOOKUP(I29,[1]Notebook!I:J,2,0)</f>
        <v>1</v>
      </c>
      <c r="K29" s="39" t="s">
        <v>28</v>
      </c>
      <c r="L29" s="39"/>
      <c r="M29" s="39" t="s">
        <v>3338</v>
      </c>
      <c r="N29" s="39"/>
      <c r="O29" s="42" t="s">
        <v>30</v>
      </c>
      <c r="P29" s="42"/>
      <c r="Q29" s="39">
        <v>4</v>
      </c>
      <c r="R29" s="39">
        <f>VLOOKUP(Q29,[1]Notebook!L:M,2,0)</f>
        <v>3</v>
      </c>
      <c r="S29" s="39" t="s">
        <v>31</v>
      </c>
      <c r="T29" s="39">
        <f>VLOOKUP(S29,[1]Notebook!I:J,2,0)</f>
        <v>2</v>
      </c>
      <c r="U29" s="75"/>
      <c r="V29" s="39" t="str">
        <f t="shared" si="0"/>
        <v>VC9</v>
      </c>
      <c r="W29" s="39" t="s">
        <v>3398</v>
      </c>
      <c r="X29" s="44">
        <v>1</v>
      </c>
      <c r="Y29" s="44">
        <v>1</v>
      </c>
      <c r="Z29" s="44">
        <v>1</v>
      </c>
      <c r="AA29" s="44">
        <v>0</v>
      </c>
      <c r="AB29" s="32" t="s">
        <v>3399</v>
      </c>
      <c r="AC29" s="32" t="s">
        <v>3355</v>
      </c>
      <c r="AD29" s="34" t="s">
        <v>3400</v>
      </c>
    </row>
    <row r="30" spans="1:31" x14ac:dyDescent="0.15">
      <c r="A30" s="39">
        <v>10</v>
      </c>
      <c r="B30" s="39">
        <v>29</v>
      </c>
      <c r="C30" s="37" t="s">
        <v>3401</v>
      </c>
      <c r="D30" s="37" t="s">
        <v>3390</v>
      </c>
      <c r="E30" s="37" t="s">
        <v>3391</v>
      </c>
      <c r="F30" s="38" t="s">
        <v>3392</v>
      </c>
      <c r="G30" s="37" t="s">
        <v>2810</v>
      </c>
      <c r="H30" s="37"/>
      <c r="I30" s="37" t="s">
        <v>27</v>
      </c>
      <c r="J30" s="39">
        <f>VLOOKUP(I30,[1]Notebook!I:J,2,0)</f>
        <v>1</v>
      </c>
      <c r="K30" s="39" t="s">
        <v>28</v>
      </c>
      <c r="L30" s="39"/>
      <c r="M30" s="39" t="s">
        <v>3338</v>
      </c>
      <c r="N30" s="39"/>
      <c r="O30" s="42" t="s">
        <v>30</v>
      </c>
      <c r="P30" s="42"/>
      <c r="Q30" s="39">
        <v>4</v>
      </c>
      <c r="R30" s="39">
        <f>VLOOKUP(Q30,[1]Notebook!L:M,2,0)</f>
        <v>3</v>
      </c>
      <c r="S30" s="39" t="s">
        <v>31</v>
      </c>
      <c r="T30" s="39">
        <f>VLOOKUP(S30,[1]Notebook!I:J,2,0)</f>
        <v>2</v>
      </c>
      <c r="U30" s="75"/>
      <c r="V30" s="39" t="str">
        <f t="shared" si="0"/>
        <v>VC10</v>
      </c>
      <c r="W30" s="39" t="s">
        <v>3402</v>
      </c>
      <c r="X30" s="44">
        <v>1</v>
      </c>
      <c r="Y30" s="44">
        <v>1</v>
      </c>
      <c r="Z30" s="44">
        <v>1</v>
      </c>
      <c r="AA30" s="44">
        <v>0</v>
      </c>
      <c r="AB30" s="32" t="s">
        <v>3403</v>
      </c>
      <c r="AC30" s="32" t="s">
        <v>3404</v>
      </c>
      <c r="AD30" s="34" t="s">
        <v>3405</v>
      </c>
    </row>
    <row r="31" spans="1:31" s="24" customFormat="1" x14ac:dyDescent="0.15">
      <c r="A31" s="39">
        <v>11</v>
      </c>
      <c r="B31" s="39">
        <v>30</v>
      </c>
      <c r="C31" s="37" t="s">
        <v>3401</v>
      </c>
      <c r="D31" s="37" t="s">
        <v>3390</v>
      </c>
      <c r="E31" s="37" t="s">
        <v>3391</v>
      </c>
      <c r="F31" s="38" t="s">
        <v>3392</v>
      </c>
      <c r="G31" s="37" t="s">
        <v>2810</v>
      </c>
      <c r="H31" s="37"/>
      <c r="I31" s="37" t="s">
        <v>27</v>
      </c>
      <c r="J31" s="39">
        <f>VLOOKUP(I31,[1]Notebook!I:J,2,0)</f>
        <v>1</v>
      </c>
      <c r="K31" s="39" t="s">
        <v>28</v>
      </c>
      <c r="L31" s="39"/>
      <c r="M31" s="39" t="s">
        <v>3338</v>
      </c>
      <c r="N31" s="39"/>
      <c r="O31" s="42" t="s">
        <v>30</v>
      </c>
      <c r="P31" s="42"/>
      <c r="Q31" s="39">
        <v>4</v>
      </c>
      <c r="R31" s="39">
        <f>VLOOKUP(Q31,[1]Notebook!L:M,2,0)</f>
        <v>3</v>
      </c>
      <c r="S31" s="39" t="s">
        <v>31</v>
      </c>
      <c r="T31" s="39">
        <f>VLOOKUP(S31,[1]Notebook!I:J,2,0)</f>
        <v>2</v>
      </c>
      <c r="U31" s="75"/>
      <c r="V31" s="39" t="str">
        <f t="shared" si="0"/>
        <v>VC11</v>
      </c>
      <c r="W31" s="39" t="s">
        <v>3406</v>
      </c>
      <c r="X31" s="44">
        <v>1</v>
      </c>
      <c r="Y31" s="44">
        <v>1</v>
      </c>
      <c r="Z31" s="44">
        <v>1</v>
      </c>
      <c r="AA31" s="44">
        <v>0</v>
      </c>
      <c r="AB31" s="32" t="s">
        <v>3403</v>
      </c>
      <c r="AC31" s="32" t="s">
        <v>3404</v>
      </c>
      <c r="AD31" s="34" t="s">
        <v>3405</v>
      </c>
      <c r="AE31" s="29"/>
    </row>
    <row r="32" spans="1:31" ht="15" x14ac:dyDescent="0.15">
      <c r="A32" s="39">
        <v>18</v>
      </c>
      <c r="B32" s="39">
        <v>31</v>
      </c>
      <c r="C32" s="37" t="s">
        <v>3407</v>
      </c>
      <c r="D32" s="37" t="s">
        <v>3408</v>
      </c>
      <c r="E32" s="37" t="s">
        <v>3391</v>
      </c>
      <c r="F32" s="38" t="s">
        <v>3392</v>
      </c>
      <c r="G32" s="37" t="s">
        <v>2810</v>
      </c>
      <c r="H32" s="37"/>
      <c r="I32" s="37" t="s">
        <v>27</v>
      </c>
      <c r="J32" s="39">
        <f>VLOOKUP(I32,[1]Notebook!I:J,2,0)</f>
        <v>1</v>
      </c>
      <c r="K32" s="39" t="s">
        <v>28</v>
      </c>
      <c r="L32" s="39"/>
      <c r="M32" s="39" t="s">
        <v>3338</v>
      </c>
      <c r="N32" s="39"/>
      <c r="O32" s="42" t="s">
        <v>30</v>
      </c>
      <c r="P32" s="42"/>
      <c r="Q32" s="39">
        <v>3</v>
      </c>
      <c r="R32" s="39">
        <f>VLOOKUP(Q32,[1]Notebook!L:M,2,0)</f>
        <v>3</v>
      </c>
      <c r="S32" s="39" t="s">
        <v>31</v>
      </c>
      <c r="T32" s="39">
        <f>VLOOKUP(S32,[1]Notebook!I:J,2,0)</f>
        <v>2</v>
      </c>
      <c r="U32" s="75"/>
      <c r="V32" s="39" t="str">
        <f t="shared" si="0"/>
        <v>VC18</v>
      </c>
      <c r="W32" s="39" t="s">
        <v>3409</v>
      </c>
      <c r="X32" s="44">
        <v>1</v>
      </c>
      <c r="Y32" s="44">
        <v>1</v>
      </c>
      <c r="Z32" s="44">
        <v>1</v>
      </c>
      <c r="AA32" s="44">
        <v>0</v>
      </c>
      <c r="AB32" s="34" t="s">
        <v>2338</v>
      </c>
      <c r="AC32" s="32" t="s">
        <v>3355</v>
      </c>
      <c r="AD32" s="35" t="s">
        <v>2401</v>
      </c>
    </row>
    <row r="33" spans="1:31" x14ac:dyDescent="0.15">
      <c r="A33" s="39">
        <v>19</v>
      </c>
      <c r="B33" s="39">
        <v>32</v>
      </c>
      <c r="C33" s="37" t="s">
        <v>3410</v>
      </c>
      <c r="D33" s="37" t="s">
        <v>3390</v>
      </c>
      <c r="E33" s="37" t="s">
        <v>3391</v>
      </c>
      <c r="F33" s="38" t="s">
        <v>3392</v>
      </c>
      <c r="G33" s="37" t="s">
        <v>2810</v>
      </c>
      <c r="H33" s="37"/>
      <c r="I33" s="37" t="s">
        <v>27</v>
      </c>
      <c r="J33" s="39">
        <f>VLOOKUP(I33,[1]Notebook!I:J,2,0)</f>
        <v>1</v>
      </c>
      <c r="K33" s="39" t="s">
        <v>28</v>
      </c>
      <c r="L33" s="39"/>
      <c r="M33" s="39" t="s">
        <v>3338</v>
      </c>
      <c r="N33" s="39"/>
      <c r="O33" s="42" t="s">
        <v>30</v>
      </c>
      <c r="P33" s="42"/>
      <c r="Q33" s="39">
        <v>4</v>
      </c>
      <c r="R33" s="39">
        <f>VLOOKUP(Q33,[1]Notebook!L:M,2,0)</f>
        <v>3</v>
      </c>
      <c r="S33" s="39" t="s">
        <v>31</v>
      </c>
      <c r="T33" s="39">
        <f>VLOOKUP(S33,[1]Notebook!I:J,2,0)</f>
        <v>2</v>
      </c>
      <c r="U33" s="75"/>
      <c r="V33" s="39" t="str">
        <f t="shared" si="0"/>
        <v>VC19</v>
      </c>
      <c r="W33" s="39" t="s">
        <v>3411</v>
      </c>
      <c r="X33" s="44">
        <v>1</v>
      </c>
      <c r="Y33" s="44">
        <v>0</v>
      </c>
      <c r="Z33" s="44">
        <v>1</v>
      </c>
      <c r="AA33" s="44">
        <v>0</v>
      </c>
      <c r="AB33" s="34" t="s">
        <v>3412</v>
      </c>
      <c r="AC33" s="32"/>
      <c r="AD33" s="34" t="s">
        <v>3413</v>
      </c>
    </row>
    <row r="34" spans="1:31" x14ac:dyDescent="0.15">
      <c r="A34" s="39">
        <v>20</v>
      </c>
      <c r="B34" s="39">
        <v>33</v>
      </c>
      <c r="C34" s="37" t="s">
        <v>3410</v>
      </c>
      <c r="D34" s="37" t="s">
        <v>3390</v>
      </c>
      <c r="E34" s="37" t="s">
        <v>3391</v>
      </c>
      <c r="F34" s="38" t="s">
        <v>3392</v>
      </c>
      <c r="G34" s="37" t="s">
        <v>2810</v>
      </c>
      <c r="H34" s="37"/>
      <c r="I34" s="37" t="s">
        <v>27</v>
      </c>
      <c r="J34" s="39">
        <f>VLOOKUP(I34,[1]Notebook!I:J,2,0)</f>
        <v>1</v>
      </c>
      <c r="K34" s="39" t="s">
        <v>28</v>
      </c>
      <c r="L34" s="39"/>
      <c r="M34" s="39" t="s">
        <v>3338</v>
      </c>
      <c r="N34" s="39"/>
      <c r="O34" s="42" t="s">
        <v>30</v>
      </c>
      <c r="P34" s="42"/>
      <c r="Q34" s="39">
        <v>5</v>
      </c>
      <c r="R34" s="39">
        <f>VLOOKUP(Q34,[1]Notebook!L:M,2,0)</f>
        <v>3</v>
      </c>
      <c r="S34" s="39" t="s">
        <v>31</v>
      </c>
      <c r="T34" s="39">
        <f>VLOOKUP(S34,[1]Notebook!I:J,2,0)</f>
        <v>2</v>
      </c>
      <c r="U34" s="75"/>
      <c r="V34" s="39" t="str">
        <f t="shared" si="0"/>
        <v>VC20</v>
      </c>
      <c r="W34" s="39" t="s">
        <v>3414</v>
      </c>
      <c r="X34" s="44">
        <v>0</v>
      </c>
      <c r="Y34" s="44">
        <v>0</v>
      </c>
      <c r="Z34" s="44">
        <v>0</v>
      </c>
      <c r="AA34" s="44">
        <v>1</v>
      </c>
      <c r="AB34" s="34"/>
      <c r="AD34" s="32"/>
    </row>
    <row r="35" spans="1:31" x14ac:dyDescent="0.15">
      <c r="A35" s="39">
        <v>28</v>
      </c>
      <c r="B35" s="39">
        <v>34</v>
      </c>
      <c r="C35" s="41" t="s">
        <v>3415</v>
      </c>
      <c r="D35" s="41" t="s">
        <v>3416</v>
      </c>
      <c r="E35" s="37" t="s">
        <v>3391</v>
      </c>
      <c r="F35" s="38" t="s">
        <v>3392</v>
      </c>
      <c r="G35" s="37" t="s">
        <v>2810</v>
      </c>
      <c r="H35" s="37"/>
      <c r="I35" s="37" t="s">
        <v>27</v>
      </c>
      <c r="J35" s="39">
        <f>VLOOKUP(I35,[1]Notebook!I:J,2,0)</f>
        <v>1</v>
      </c>
      <c r="K35" s="39" t="s">
        <v>28</v>
      </c>
      <c r="L35" s="39"/>
      <c r="M35" s="39" t="s">
        <v>3338</v>
      </c>
      <c r="N35" s="39"/>
      <c r="O35" s="42" t="s">
        <v>30</v>
      </c>
      <c r="P35" s="42"/>
      <c r="Q35" s="42">
        <v>7</v>
      </c>
      <c r="R35" s="39">
        <f>VLOOKUP(Q35,[1]Notebook!L:M,2,0)</f>
        <v>2</v>
      </c>
      <c r="S35" s="42" t="s">
        <v>31</v>
      </c>
      <c r="T35" s="39">
        <f>VLOOKUP(S35,[1]Notebook!I:J,2,0)</f>
        <v>2</v>
      </c>
      <c r="U35" s="75"/>
      <c r="V35" s="39" t="str">
        <f t="shared" si="0"/>
        <v>VC28</v>
      </c>
      <c r="W35" s="39" t="s">
        <v>3417</v>
      </c>
      <c r="X35" s="44">
        <v>1</v>
      </c>
      <c r="Y35" s="44">
        <v>0</v>
      </c>
      <c r="Z35" s="44">
        <v>0</v>
      </c>
      <c r="AA35" s="44">
        <v>0</v>
      </c>
      <c r="AB35" s="34" t="s">
        <v>1018</v>
      </c>
    </row>
    <row r="36" spans="1:31" x14ac:dyDescent="0.15">
      <c r="A36" s="39">
        <v>29</v>
      </c>
      <c r="B36" s="39">
        <v>35</v>
      </c>
      <c r="C36" s="41" t="s">
        <v>3418</v>
      </c>
      <c r="D36" s="41" t="s">
        <v>3390</v>
      </c>
      <c r="E36" s="37" t="s">
        <v>3391</v>
      </c>
      <c r="F36" s="38" t="s">
        <v>3392</v>
      </c>
      <c r="G36" s="37" t="s">
        <v>2810</v>
      </c>
      <c r="H36" s="37"/>
      <c r="I36" s="37" t="s">
        <v>27</v>
      </c>
      <c r="J36" s="39">
        <f>VLOOKUP(I36,[1]Notebook!I:J,2,0)</f>
        <v>1</v>
      </c>
      <c r="K36" s="39" t="s">
        <v>28</v>
      </c>
      <c r="L36" s="39"/>
      <c r="M36" s="39" t="s">
        <v>3338</v>
      </c>
      <c r="N36" s="39"/>
      <c r="O36" s="42" t="s">
        <v>30</v>
      </c>
      <c r="P36" s="42"/>
      <c r="Q36" s="42">
        <v>9</v>
      </c>
      <c r="R36" s="39">
        <f>VLOOKUP(Q36,[1]Notebook!L:M,2,0)</f>
        <v>2</v>
      </c>
      <c r="S36" s="42" t="s">
        <v>44</v>
      </c>
      <c r="T36" s="39">
        <f>VLOOKUP(S36,[1]Notebook!I:J,2,0)</f>
        <v>1</v>
      </c>
      <c r="U36" s="75"/>
      <c r="V36" s="39" t="str">
        <f t="shared" si="0"/>
        <v>VC29</v>
      </c>
      <c r="W36" s="39" t="s">
        <v>3419</v>
      </c>
      <c r="X36" s="44">
        <v>1</v>
      </c>
      <c r="Y36" s="44">
        <v>1</v>
      </c>
      <c r="Z36" s="44">
        <v>1</v>
      </c>
      <c r="AA36" s="44">
        <v>0</v>
      </c>
      <c r="AB36" s="34" t="s">
        <v>3420</v>
      </c>
      <c r="AC36" s="32" t="s">
        <v>3421</v>
      </c>
      <c r="AD36" s="32" t="s">
        <v>3353</v>
      </c>
    </row>
    <row r="37" spans="1:31" x14ac:dyDescent="0.15">
      <c r="A37" s="39">
        <v>30</v>
      </c>
      <c r="B37" s="39">
        <v>36</v>
      </c>
      <c r="C37" s="41" t="s">
        <v>3418</v>
      </c>
      <c r="D37" s="46" t="s">
        <v>3390</v>
      </c>
      <c r="E37" s="37" t="s">
        <v>3391</v>
      </c>
      <c r="F37" s="38" t="s">
        <v>3392</v>
      </c>
      <c r="G37" s="37" t="s">
        <v>2810</v>
      </c>
      <c r="H37" s="37"/>
      <c r="I37" s="37" t="s">
        <v>27</v>
      </c>
      <c r="J37" s="39">
        <f>VLOOKUP(I37,[1]Notebook!I:J,2,0)</f>
        <v>1</v>
      </c>
      <c r="K37" s="39" t="s">
        <v>28</v>
      </c>
      <c r="L37" s="39"/>
      <c r="M37" s="39" t="s">
        <v>3338</v>
      </c>
      <c r="N37" s="39"/>
      <c r="O37" s="42" t="s">
        <v>30</v>
      </c>
      <c r="P37" s="42"/>
      <c r="Q37" s="43">
        <v>2.5</v>
      </c>
      <c r="R37" s="39">
        <f>VLOOKUP(Q37,[1]Notebook!L:M,2,0)</f>
        <v>3</v>
      </c>
      <c r="S37" s="43" t="s">
        <v>31</v>
      </c>
      <c r="T37" s="39">
        <f>VLOOKUP(S37,[1]Notebook!I:J,2,0)</f>
        <v>2</v>
      </c>
      <c r="U37" s="75"/>
      <c r="V37" s="39" t="str">
        <f t="shared" si="0"/>
        <v>VC30</v>
      </c>
      <c r="W37" s="39" t="s">
        <v>3422</v>
      </c>
      <c r="X37" s="44">
        <v>1</v>
      </c>
      <c r="Y37" s="44">
        <v>0</v>
      </c>
      <c r="Z37" s="44">
        <v>0</v>
      </c>
      <c r="AA37" s="44">
        <v>0</v>
      </c>
      <c r="AB37" s="34" t="s">
        <v>3423</v>
      </c>
      <c r="AC37" s="32" t="s">
        <v>3355</v>
      </c>
      <c r="AD37" s="32"/>
      <c r="AE37" s="33" t="s">
        <v>168</v>
      </c>
    </row>
    <row r="38" spans="1:31" x14ac:dyDescent="0.15">
      <c r="A38" s="39">
        <v>31</v>
      </c>
      <c r="B38" s="39">
        <v>37</v>
      </c>
      <c r="C38" s="41" t="s">
        <v>3424</v>
      </c>
      <c r="D38" s="46" t="s">
        <v>3390</v>
      </c>
      <c r="E38" s="37" t="s">
        <v>3391</v>
      </c>
      <c r="F38" s="38" t="s">
        <v>3392</v>
      </c>
      <c r="G38" s="37" t="s">
        <v>2810</v>
      </c>
      <c r="H38" s="37"/>
      <c r="I38" s="37" t="s">
        <v>27</v>
      </c>
      <c r="J38" s="39">
        <f>VLOOKUP(I38,[1]Notebook!I:J,2,0)</f>
        <v>1</v>
      </c>
      <c r="K38" s="39" t="s">
        <v>28</v>
      </c>
      <c r="L38" s="39"/>
      <c r="M38" s="39" t="s">
        <v>3338</v>
      </c>
      <c r="N38" s="39"/>
      <c r="O38" s="42" t="s">
        <v>30</v>
      </c>
      <c r="P38" s="42"/>
      <c r="Q38" s="42">
        <v>5</v>
      </c>
      <c r="R38" s="39">
        <f>VLOOKUP(Q38,[1]Notebook!L:M,2,0)</f>
        <v>3</v>
      </c>
      <c r="S38" s="42" t="s">
        <v>31</v>
      </c>
      <c r="T38" s="39">
        <f>VLOOKUP(S38,[1]Notebook!I:J,2,0)</f>
        <v>2</v>
      </c>
      <c r="U38" s="75"/>
      <c r="V38" s="39" t="str">
        <f t="shared" si="0"/>
        <v>VC31</v>
      </c>
      <c r="W38" s="39" t="s">
        <v>3425</v>
      </c>
      <c r="X38" s="44">
        <v>1</v>
      </c>
      <c r="Y38" s="44">
        <v>1</v>
      </c>
      <c r="Z38" s="44">
        <v>1</v>
      </c>
      <c r="AA38" s="44">
        <v>0</v>
      </c>
      <c r="AB38" s="32" t="s">
        <v>3426</v>
      </c>
      <c r="AC38" s="32" t="s">
        <v>3427</v>
      </c>
      <c r="AD38" s="32" t="s">
        <v>3372</v>
      </c>
    </row>
    <row r="39" spans="1:31" x14ac:dyDescent="0.15">
      <c r="A39" s="39">
        <v>32</v>
      </c>
      <c r="B39" s="39">
        <v>38</v>
      </c>
      <c r="C39" s="41" t="s">
        <v>3428</v>
      </c>
      <c r="D39" s="46" t="s">
        <v>3390</v>
      </c>
      <c r="E39" s="37" t="s">
        <v>3391</v>
      </c>
      <c r="F39" s="38" t="s">
        <v>3392</v>
      </c>
      <c r="G39" s="37" t="s">
        <v>2810</v>
      </c>
      <c r="H39" s="37"/>
      <c r="I39" s="37" t="s">
        <v>27</v>
      </c>
      <c r="J39" s="39">
        <f>VLOOKUP(I39,[1]Notebook!I:J,2,0)</f>
        <v>1</v>
      </c>
      <c r="K39" s="39" t="s">
        <v>28</v>
      </c>
      <c r="L39" s="39"/>
      <c r="M39" s="39" t="s">
        <v>3338</v>
      </c>
      <c r="N39" s="39"/>
      <c r="O39" s="42" t="s">
        <v>30</v>
      </c>
      <c r="P39" s="42"/>
      <c r="Q39" s="42">
        <v>7</v>
      </c>
      <c r="R39" s="39">
        <f>VLOOKUP(Q39,[1]Notebook!L:M,2,0)</f>
        <v>2</v>
      </c>
      <c r="S39" s="42" t="s">
        <v>31</v>
      </c>
      <c r="T39" s="39">
        <f>VLOOKUP(S39,[1]Notebook!I:J,2,0)</f>
        <v>2</v>
      </c>
      <c r="U39" s="75"/>
      <c r="V39" s="39" t="str">
        <f t="shared" si="0"/>
        <v>VC32</v>
      </c>
      <c r="W39" s="39" t="s">
        <v>3429</v>
      </c>
      <c r="X39" s="44">
        <v>1</v>
      </c>
      <c r="Y39" s="44">
        <v>0</v>
      </c>
      <c r="Z39" s="44">
        <v>0</v>
      </c>
      <c r="AA39" s="44">
        <v>0</v>
      </c>
      <c r="AB39" s="34" t="s">
        <v>3430</v>
      </c>
      <c r="AC39" s="32"/>
    </row>
    <row r="40" spans="1:31" x14ac:dyDescent="0.15">
      <c r="A40" s="39">
        <v>33</v>
      </c>
      <c r="B40" s="39">
        <v>39</v>
      </c>
      <c r="C40" s="41" t="s">
        <v>3428</v>
      </c>
      <c r="D40" s="46" t="s">
        <v>3390</v>
      </c>
      <c r="E40" s="37" t="s">
        <v>3391</v>
      </c>
      <c r="F40" s="38" t="s">
        <v>3392</v>
      </c>
      <c r="G40" s="37" t="s">
        <v>2810</v>
      </c>
      <c r="H40" s="37"/>
      <c r="I40" s="37" t="s">
        <v>27</v>
      </c>
      <c r="J40" s="39">
        <f>VLOOKUP(I40,[1]Notebook!I:J,2,0)</f>
        <v>1</v>
      </c>
      <c r="K40" s="42" t="s">
        <v>28</v>
      </c>
      <c r="L40" s="42"/>
      <c r="M40" s="42" t="s">
        <v>3338</v>
      </c>
      <c r="N40" s="42"/>
      <c r="O40" s="42" t="s">
        <v>30</v>
      </c>
      <c r="P40" s="42"/>
      <c r="Q40" s="42">
        <v>4</v>
      </c>
      <c r="R40" s="39">
        <f>VLOOKUP(Q40,[1]Notebook!L:M,2,0)</f>
        <v>3</v>
      </c>
      <c r="S40" s="42" t="s">
        <v>31</v>
      </c>
      <c r="T40" s="39">
        <f>VLOOKUP(S40,[1]Notebook!I:J,2,0)</f>
        <v>2</v>
      </c>
      <c r="U40" s="75"/>
      <c r="V40" s="39" t="str">
        <f t="shared" si="0"/>
        <v>VC33</v>
      </c>
      <c r="W40" s="39" t="s">
        <v>3431</v>
      </c>
      <c r="X40" s="44">
        <v>1</v>
      </c>
      <c r="Y40" s="44">
        <v>0</v>
      </c>
      <c r="Z40" s="44">
        <v>0</v>
      </c>
      <c r="AA40" s="44">
        <v>0</v>
      </c>
      <c r="AB40" s="34" t="s">
        <v>3430</v>
      </c>
    </row>
    <row r="41" spans="1:31" x14ac:dyDescent="0.15">
      <c r="A41" s="39">
        <v>34</v>
      </c>
      <c r="B41" s="39">
        <v>40</v>
      </c>
      <c r="C41" s="41" t="s">
        <v>3432</v>
      </c>
      <c r="D41" s="46" t="s">
        <v>3390</v>
      </c>
      <c r="E41" s="37" t="s">
        <v>3391</v>
      </c>
      <c r="F41" s="38" t="s">
        <v>3392</v>
      </c>
      <c r="G41" s="37" t="s">
        <v>2810</v>
      </c>
      <c r="H41" s="37"/>
      <c r="I41" s="37" t="s">
        <v>27</v>
      </c>
      <c r="J41" s="39">
        <f>VLOOKUP(I41,[1]Notebook!I:J,2,0)</f>
        <v>1</v>
      </c>
      <c r="K41" s="42" t="s">
        <v>28</v>
      </c>
      <c r="L41" s="42"/>
      <c r="M41" s="42" t="s">
        <v>3338</v>
      </c>
      <c r="N41" s="42"/>
      <c r="O41" s="42" t="s">
        <v>30</v>
      </c>
      <c r="P41" s="42"/>
      <c r="Q41" s="42">
        <v>4.5</v>
      </c>
      <c r="R41" s="39">
        <f>VLOOKUP(Q41,[1]Notebook!L:M,2,0)</f>
        <v>3</v>
      </c>
      <c r="S41" s="42" t="s">
        <v>31</v>
      </c>
      <c r="T41" s="39">
        <f>VLOOKUP(S41,[1]Notebook!I:J,2,0)</f>
        <v>2</v>
      </c>
      <c r="U41" s="75"/>
      <c r="V41" s="39" t="str">
        <f t="shared" si="0"/>
        <v>VC34</v>
      </c>
      <c r="W41" s="39" t="s">
        <v>3433</v>
      </c>
      <c r="X41" s="44">
        <v>0</v>
      </c>
      <c r="Y41" s="44">
        <v>0</v>
      </c>
      <c r="Z41" s="44">
        <v>0</v>
      </c>
      <c r="AA41" s="44">
        <v>1</v>
      </c>
      <c r="AB41" s="34"/>
    </row>
    <row r="42" spans="1:31" ht="15" x14ac:dyDescent="0.15">
      <c r="A42" s="39">
        <v>37</v>
      </c>
      <c r="B42" s="39">
        <v>41</v>
      </c>
      <c r="C42" s="41" t="s">
        <v>3434</v>
      </c>
      <c r="D42" s="46" t="s">
        <v>3390</v>
      </c>
      <c r="E42" s="37" t="s">
        <v>3391</v>
      </c>
      <c r="F42" s="38" t="s">
        <v>3392</v>
      </c>
      <c r="G42" s="37" t="s">
        <v>2810</v>
      </c>
      <c r="H42" s="37"/>
      <c r="I42" s="37" t="s">
        <v>27</v>
      </c>
      <c r="J42" s="39">
        <f>VLOOKUP(I42,[1]Notebook!I:J,2,0)</f>
        <v>1</v>
      </c>
      <c r="K42" s="42" t="s">
        <v>28</v>
      </c>
      <c r="L42" s="42"/>
      <c r="M42" s="42" t="s">
        <v>3338</v>
      </c>
      <c r="N42" s="42"/>
      <c r="O42" s="42" t="s">
        <v>30</v>
      </c>
      <c r="P42" s="42"/>
      <c r="Q42" s="42">
        <v>3</v>
      </c>
      <c r="R42" s="39">
        <f>VLOOKUP(Q42,[1]Notebook!L:M,2,0)</f>
        <v>3</v>
      </c>
      <c r="S42" s="42" t="s">
        <v>31</v>
      </c>
      <c r="T42" s="39">
        <f>VLOOKUP(S42,[1]Notebook!I:J,2,0)</f>
        <v>2</v>
      </c>
      <c r="U42" s="75"/>
      <c r="V42" s="39" t="str">
        <f t="shared" si="0"/>
        <v>VC37</v>
      </c>
      <c r="W42" s="39" t="s">
        <v>3435</v>
      </c>
      <c r="X42" s="44">
        <v>1</v>
      </c>
      <c r="Y42" s="44">
        <v>1</v>
      </c>
      <c r="Z42" s="44">
        <v>1</v>
      </c>
      <c r="AA42" s="44">
        <v>0</v>
      </c>
      <c r="AB42" s="32" t="s">
        <v>3436</v>
      </c>
      <c r="AC42" s="32" t="s">
        <v>3437</v>
      </c>
      <c r="AD42" s="35" t="s">
        <v>3438</v>
      </c>
    </row>
    <row r="43" spans="1:31" x14ac:dyDescent="0.15">
      <c r="A43" s="39">
        <v>38</v>
      </c>
      <c r="B43" s="39">
        <v>42</v>
      </c>
      <c r="C43" s="41" t="s">
        <v>3439</v>
      </c>
      <c r="D43" s="46" t="s">
        <v>3390</v>
      </c>
      <c r="E43" s="37" t="s">
        <v>3391</v>
      </c>
      <c r="F43" s="38" t="s">
        <v>3392</v>
      </c>
      <c r="G43" s="37" t="s">
        <v>2810</v>
      </c>
      <c r="H43" s="37"/>
      <c r="I43" s="37" t="s">
        <v>27</v>
      </c>
      <c r="J43" s="39">
        <f>VLOOKUP(I43,[1]Notebook!I:J,2,0)</f>
        <v>1</v>
      </c>
      <c r="K43" s="42" t="s">
        <v>28</v>
      </c>
      <c r="L43" s="42"/>
      <c r="M43" s="42" t="s">
        <v>3338</v>
      </c>
      <c r="N43" s="42"/>
      <c r="O43" s="42" t="s">
        <v>30</v>
      </c>
      <c r="P43" s="42"/>
      <c r="Q43" s="42">
        <v>7</v>
      </c>
      <c r="R43" s="39">
        <f>VLOOKUP(Q43,[1]Notebook!L:M,2,0)</f>
        <v>2</v>
      </c>
      <c r="S43" s="42" t="s">
        <v>31</v>
      </c>
      <c r="T43" s="39">
        <f>VLOOKUP(S43,[1]Notebook!I:J,2,0)</f>
        <v>2</v>
      </c>
      <c r="U43" s="75"/>
      <c r="V43" s="39" t="str">
        <f t="shared" si="0"/>
        <v>VC38</v>
      </c>
      <c r="W43" s="39" t="s">
        <v>3440</v>
      </c>
      <c r="X43" s="44">
        <v>1</v>
      </c>
      <c r="Y43" s="44">
        <v>1</v>
      </c>
      <c r="Z43" s="44">
        <v>1</v>
      </c>
      <c r="AA43" s="44">
        <v>0</v>
      </c>
      <c r="AB43" s="32" t="s">
        <v>3441</v>
      </c>
      <c r="AC43" s="32" t="s">
        <v>3355</v>
      </c>
      <c r="AD43" s="34" t="s">
        <v>3442</v>
      </c>
    </row>
    <row r="44" spans="1:31" x14ac:dyDescent="0.15">
      <c r="A44" s="39">
        <v>39</v>
      </c>
      <c r="B44" s="39">
        <v>43</v>
      </c>
      <c r="C44" s="41" t="s">
        <v>3214</v>
      </c>
      <c r="D44" s="46" t="s">
        <v>3390</v>
      </c>
      <c r="E44" s="37" t="s">
        <v>3391</v>
      </c>
      <c r="F44" s="38" t="s">
        <v>3392</v>
      </c>
      <c r="G44" s="37" t="s">
        <v>2810</v>
      </c>
      <c r="H44" s="37"/>
      <c r="I44" s="37" t="s">
        <v>27</v>
      </c>
      <c r="J44" s="39">
        <f>VLOOKUP(I44,[1]Notebook!I:J,2,0)</f>
        <v>1</v>
      </c>
      <c r="K44" s="42" t="s">
        <v>28</v>
      </c>
      <c r="L44" s="42"/>
      <c r="M44" s="42" t="s">
        <v>3338</v>
      </c>
      <c r="N44" s="42"/>
      <c r="O44" s="42" t="s">
        <v>30</v>
      </c>
      <c r="P44" s="42"/>
      <c r="Q44" s="42">
        <v>8</v>
      </c>
      <c r="R44" s="39">
        <f>VLOOKUP(Q44,[1]Notebook!L:M,2,0)</f>
        <v>2</v>
      </c>
      <c r="S44" s="42" t="s">
        <v>31</v>
      </c>
      <c r="T44" s="39">
        <f>VLOOKUP(S44,[1]Notebook!I:J,2,0)</f>
        <v>2</v>
      </c>
      <c r="U44" s="75"/>
      <c r="V44" s="39" t="str">
        <f t="shared" si="0"/>
        <v>VC39</v>
      </c>
      <c r="W44" s="39" t="s">
        <v>3443</v>
      </c>
      <c r="X44" s="44">
        <v>1</v>
      </c>
      <c r="Y44" s="44">
        <v>1</v>
      </c>
      <c r="Z44" s="44">
        <v>1</v>
      </c>
      <c r="AA44" s="44">
        <v>0</v>
      </c>
      <c r="AB44" s="34" t="s">
        <v>3444</v>
      </c>
      <c r="AC44" s="32" t="s">
        <v>2891</v>
      </c>
      <c r="AD44" s="34" t="s">
        <v>3445</v>
      </c>
    </row>
    <row r="45" spans="1:31" ht="15" x14ac:dyDescent="0.15">
      <c r="A45" s="39">
        <v>40</v>
      </c>
      <c r="B45" s="39">
        <v>44</v>
      </c>
      <c r="C45" s="37" t="s">
        <v>3446</v>
      </c>
      <c r="D45" s="46" t="s">
        <v>3390</v>
      </c>
      <c r="E45" s="37" t="s">
        <v>3391</v>
      </c>
      <c r="F45" s="38" t="s">
        <v>3392</v>
      </c>
      <c r="G45" s="37" t="s">
        <v>2810</v>
      </c>
      <c r="H45" s="37"/>
      <c r="I45" s="37" t="s">
        <v>27</v>
      </c>
      <c r="J45" s="39">
        <f>VLOOKUP(I45,[1]Notebook!I:J,2,0)</f>
        <v>1</v>
      </c>
      <c r="K45" s="42" t="s">
        <v>28</v>
      </c>
      <c r="L45" s="42"/>
      <c r="M45" s="42" t="s">
        <v>3338</v>
      </c>
      <c r="N45" s="42"/>
      <c r="O45" s="42" t="s">
        <v>30</v>
      </c>
      <c r="P45" s="42"/>
      <c r="Q45" s="39">
        <v>1.5</v>
      </c>
      <c r="R45" s="39">
        <f>VLOOKUP(Q45,[1]Notebook!L:M,2,0)</f>
        <v>3</v>
      </c>
      <c r="S45" s="39" t="s">
        <v>31</v>
      </c>
      <c r="T45" s="39">
        <f>VLOOKUP(S45,[1]Notebook!I:J,2,0)</f>
        <v>2</v>
      </c>
      <c r="U45" s="75"/>
      <c r="V45" s="39" t="str">
        <f t="shared" si="0"/>
        <v>VC40</v>
      </c>
      <c r="W45" s="39" t="s">
        <v>3447</v>
      </c>
      <c r="X45" s="44">
        <v>1</v>
      </c>
      <c r="Y45" s="44">
        <v>1</v>
      </c>
      <c r="Z45" s="44">
        <v>1</v>
      </c>
      <c r="AA45" s="44">
        <v>0</v>
      </c>
      <c r="AB45" s="32" t="s">
        <v>1321</v>
      </c>
      <c r="AC45" s="32" t="s">
        <v>167</v>
      </c>
      <c r="AD45" s="35" t="s">
        <v>3438</v>
      </c>
    </row>
    <row r="46" spans="1:31" ht="15" x14ac:dyDescent="0.15">
      <c r="A46" s="39">
        <v>41</v>
      </c>
      <c r="B46" s="39">
        <v>45</v>
      </c>
      <c r="C46" s="37" t="s">
        <v>3446</v>
      </c>
      <c r="D46" s="46" t="s">
        <v>3390</v>
      </c>
      <c r="E46" s="37" t="s">
        <v>3391</v>
      </c>
      <c r="F46" s="38" t="s">
        <v>3392</v>
      </c>
      <c r="G46" s="37" t="s">
        <v>2810</v>
      </c>
      <c r="H46" s="37"/>
      <c r="I46" s="37" t="s">
        <v>27</v>
      </c>
      <c r="J46" s="39">
        <f>VLOOKUP(I46,[1]Notebook!I:J,2,0)</f>
        <v>1</v>
      </c>
      <c r="K46" s="42" t="s">
        <v>28</v>
      </c>
      <c r="L46" s="42"/>
      <c r="M46" s="42" t="s">
        <v>3338</v>
      </c>
      <c r="N46" s="42"/>
      <c r="O46" s="42" t="s">
        <v>30</v>
      </c>
      <c r="P46" s="42"/>
      <c r="Q46" s="39">
        <v>9</v>
      </c>
      <c r="R46" s="39">
        <f>VLOOKUP(Q46,[1]Notebook!L:M,2,0)</f>
        <v>2</v>
      </c>
      <c r="S46" s="39" t="s">
        <v>31</v>
      </c>
      <c r="T46" s="39">
        <f>VLOOKUP(S46,[1]Notebook!I:J,2,0)</f>
        <v>2</v>
      </c>
      <c r="U46" s="75"/>
      <c r="V46" s="39" t="str">
        <f t="shared" si="0"/>
        <v>VC41</v>
      </c>
      <c r="W46" s="39" t="s">
        <v>3448</v>
      </c>
      <c r="X46" s="44">
        <v>1</v>
      </c>
      <c r="Y46" s="44">
        <v>1</v>
      </c>
      <c r="Z46" s="44">
        <v>1</v>
      </c>
      <c r="AA46" s="44">
        <v>0</v>
      </c>
      <c r="AB46" s="32" t="s">
        <v>1321</v>
      </c>
      <c r="AC46" s="32" t="s">
        <v>167</v>
      </c>
      <c r="AD46" s="35" t="s">
        <v>3438</v>
      </c>
    </row>
    <row r="47" spans="1:31" ht="15" x14ac:dyDescent="0.15">
      <c r="A47" s="39">
        <v>42</v>
      </c>
      <c r="B47" s="39">
        <v>46</v>
      </c>
      <c r="C47" s="37" t="s">
        <v>3446</v>
      </c>
      <c r="D47" s="46" t="s">
        <v>3390</v>
      </c>
      <c r="E47" s="37" t="s">
        <v>3391</v>
      </c>
      <c r="F47" s="38" t="s">
        <v>3392</v>
      </c>
      <c r="G47" s="37" t="s">
        <v>2810</v>
      </c>
      <c r="H47" s="37"/>
      <c r="I47" s="37" t="s">
        <v>27</v>
      </c>
      <c r="J47" s="39">
        <f>VLOOKUP(I47,[1]Notebook!I:J,2,0)</f>
        <v>1</v>
      </c>
      <c r="K47" s="42" t="s">
        <v>28</v>
      </c>
      <c r="L47" s="42"/>
      <c r="M47" s="42" t="s">
        <v>3338</v>
      </c>
      <c r="N47" s="42"/>
      <c r="O47" s="42" t="s">
        <v>30</v>
      </c>
      <c r="P47" s="42"/>
      <c r="Q47" s="39">
        <v>8</v>
      </c>
      <c r="R47" s="39">
        <f>VLOOKUP(Q47,[1]Notebook!L:M,2,0)</f>
        <v>2</v>
      </c>
      <c r="S47" s="39" t="s">
        <v>31</v>
      </c>
      <c r="T47" s="39">
        <f>VLOOKUP(S47,[1]Notebook!I:J,2,0)</f>
        <v>2</v>
      </c>
      <c r="U47" s="75"/>
      <c r="V47" s="39" t="str">
        <f t="shared" si="0"/>
        <v>VC42</v>
      </c>
      <c r="W47" s="39" t="s">
        <v>3449</v>
      </c>
      <c r="X47" s="44">
        <v>1</v>
      </c>
      <c r="Y47" s="44">
        <v>1</v>
      </c>
      <c r="Z47" s="44">
        <v>1</v>
      </c>
      <c r="AA47" s="44">
        <v>1</v>
      </c>
      <c r="AB47" s="32" t="s">
        <v>1321</v>
      </c>
      <c r="AC47" s="32" t="s">
        <v>167</v>
      </c>
      <c r="AD47" s="35" t="s">
        <v>3438</v>
      </c>
    </row>
    <row r="48" spans="1:31" ht="15" x14ac:dyDescent="0.15">
      <c r="A48" s="39">
        <v>43</v>
      </c>
      <c r="B48" s="39">
        <v>47</v>
      </c>
      <c r="C48" s="37" t="s">
        <v>3446</v>
      </c>
      <c r="D48" s="46" t="s">
        <v>3390</v>
      </c>
      <c r="E48" s="37" t="s">
        <v>3391</v>
      </c>
      <c r="F48" s="38" t="s">
        <v>3392</v>
      </c>
      <c r="G48" s="37" t="s">
        <v>2810</v>
      </c>
      <c r="H48" s="37"/>
      <c r="I48" s="37" t="s">
        <v>27</v>
      </c>
      <c r="J48" s="39">
        <f>VLOOKUP(I48,[1]Notebook!I:J,2,0)</f>
        <v>1</v>
      </c>
      <c r="K48" s="42" t="s">
        <v>28</v>
      </c>
      <c r="L48" s="42"/>
      <c r="M48" s="42" t="s">
        <v>3338</v>
      </c>
      <c r="N48" s="42"/>
      <c r="O48" s="42" t="s">
        <v>30</v>
      </c>
      <c r="P48" s="42"/>
      <c r="Q48" s="39">
        <v>5</v>
      </c>
      <c r="R48" s="39">
        <f>VLOOKUP(Q48,[1]Notebook!L:M,2,0)</f>
        <v>3</v>
      </c>
      <c r="S48" s="39" t="s">
        <v>31</v>
      </c>
      <c r="T48" s="39">
        <f>VLOOKUP(S48,[1]Notebook!I:J,2,0)</f>
        <v>2</v>
      </c>
      <c r="U48" s="75"/>
      <c r="V48" s="39" t="str">
        <f t="shared" si="0"/>
        <v>VC43</v>
      </c>
      <c r="W48" s="39" t="s">
        <v>3450</v>
      </c>
      <c r="X48" s="44">
        <v>1</v>
      </c>
      <c r="Y48" s="44">
        <v>1</v>
      </c>
      <c r="Z48" s="44">
        <v>1</v>
      </c>
      <c r="AA48" s="44">
        <v>0</v>
      </c>
      <c r="AB48" s="32" t="s">
        <v>1321</v>
      </c>
      <c r="AC48" s="32" t="s">
        <v>167</v>
      </c>
      <c r="AD48" s="35" t="s">
        <v>3438</v>
      </c>
    </row>
    <row r="49" spans="1:31" x14ac:dyDescent="0.15">
      <c r="A49" s="39">
        <v>44</v>
      </c>
      <c r="B49" s="39">
        <v>48</v>
      </c>
      <c r="C49" s="37" t="s">
        <v>3451</v>
      </c>
      <c r="D49" s="46" t="s">
        <v>3390</v>
      </c>
      <c r="E49" s="37" t="s">
        <v>3391</v>
      </c>
      <c r="F49" s="38" t="s">
        <v>3392</v>
      </c>
      <c r="G49" s="37" t="s">
        <v>2810</v>
      </c>
      <c r="H49" s="37"/>
      <c r="I49" s="37" t="s">
        <v>27</v>
      </c>
      <c r="J49" s="39">
        <f>VLOOKUP(I49,[1]Notebook!I:J,2,0)</f>
        <v>1</v>
      </c>
      <c r="K49" s="42" t="s">
        <v>28</v>
      </c>
      <c r="L49" s="42"/>
      <c r="M49" s="42" t="s">
        <v>3338</v>
      </c>
      <c r="N49" s="42"/>
      <c r="O49" s="42" t="s">
        <v>30</v>
      </c>
      <c r="P49" s="42"/>
      <c r="Q49" s="39">
        <v>6</v>
      </c>
      <c r="R49" s="39">
        <f>VLOOKUP(Q49,[1]Notebook!L:M,2,0)</f>
        <v>2</v>
      </c>
      <c r="S49" s="39" t="s">
        <v>31</v>
      </c>
      <c r="T49" s="39">
        <f>VLOOKUP(S49,[1]Notebook!I:J,2,0)</f>
        <v>2</v>
      </c>
      <c r="U49" s="75"/>
      <c r="V49" s="39" t="str">
        <f t="shared" si="0"/>
        <v>VC44</v>
      </c>
      <c r="W49" s="39" t="s">
        <v>3452</v>
      </c>
      <c r="X49" s="44">
        <v>1</v>
      </c>
      <c r="Y49" s="44">
        <v>1</v>
      </c>
      <c r="Z49" s="44">
        <v>1</v>
      </c>
      <c r="AA49" s="44">
        <v>1</v>
      </c>
      <c r="AB49" s="32" t="s">
        <v>1321</v>
      </c>
      <c r="AC49" s="32" t="s">
        <v>3355</v>
      </c>
      <c r="AD49" s="34" t="s">
        <v>3453</v>
      </c>
      <c r="AE49" s="33" t="s">
        <v>168</v>
      </c>
    </row>
    <row r="50" spans="1:31" x14ac:dyDescent="0.15">
      <c r="A50" s="39">
        <v>45</v>
      </c>
      <c r="B50" s="39">
        <v>49</v>
      </c>
      <c r="C50" s="37" t="s">
        <v>3451</v>
      </c>
      <c r="D50" s="46" t="s">
        <v>3390</v>
      </c>
      <c r="E50" s="37" t="s">
        <v>3391</v>
      </c>
      <c r="F50" s="38" t="s">
        <v>3392</v>
      </c>
      <c r="G50" s="37" t="s">
        <v>2810</v>
      </c>
      <c r="H50" s="37"/>
      <c r="I50" s="37" t="s">
        <v>27</v>
      </c>
      <c r="J50" s="39">
        <f>VLOOKUP(I50,[1]Notebook!I:J,2,0)</f>
        <v>1</v>
      </c>
      <c r="K50" s="42" t="s">
        <v>28</v>
      </c>
      <c r="L50" s="42"/>
      <c r="M50" s="42" t="s">
        <v>3338</v>
      </c>
      <c r="N50" s="42"/>
      <c r="O50" s="42" t="s">
        <v>30</v>
      </c>
      <c r="P50" s="42"/>
      <c r="Q50" s="39">
        <v>8</v>
      </c>
      <c r="R50" s="39">
        <f>VLOOKUP(Q50,[1]Notebook!L:M,2,0)</f>
        <v>2</v>
      </c>
      <c r="S50" s="39" t="s">
        <v>31</v>
      </c>
      <c r="T50" s="39">
        <f>VLOOKUP(S50,[1]Notebook!I:J,2,0)</f>
        <v>2</v>
      </c>
      <c r="U50" s="75"/>
      <c r="V50" s="39" t="str">
        <f t="shared" si="0"/>
        <v>VC45</v>
      </c>
      <c r="W50" s="39" t="s">
        <v>3454</v>
      </c>
      <c r="X50" s="44">
        <v>1</v>
      </c>
      <c r="Y50" s="44">
        <v>1</v>
      </c>
      <c r="Z50" s="44">
        <v>0</v>
      </c>
      <c r="AA50" s="44">
        <v>0</v>
      </c>
      <c r="AB50" s="32" t="s">
        <v>1321</v>
      </c>
      <c r="AC50" s="32" t="s">
        <v>3355</v>
      </c>
      <c r="AD50" s="34"/>
    </row>
    <row r="51" spans="1:31" x14ac:dyDescent="0.15">
      <c r="A51" s="39">
        <v>46</v>
      </c>
      <c r="B51" s="39">
        <v>50</v>
      </c>
      <c r="C51" s="37" t="s">
        <v>3455</v>
      </c>
      <c r="D51" s="46" t="s">
        <v>3390</v>
      </c>
      <c r="E51" s="37" t="s">
        <v>3391</v>
      </c>
      <c r="F51" s="38" t="s">
        <v>3392</v>
      </c>
      <c r="G51" s="37" t="s">
        <v>2810</v>
      </c>
      <c r="H51" s="37"/>
      <c r="I51" s="37" t="s">
        <v>27</v>
      </c>
      <c r="J51" s="39">
        <f>VLOOKUP(I51,[1]Notebook!I:J,2,0)</f>
        <v>1</v>
      </c>
      <c r="K51" s="42" t="s">
        <v>28</v>
      </c>
      <c r="L51" s="42"/>
      <c r="M51" s="42" t="s">
        <v>3338</v>
      </c>
      <c r="N51" s="42"/>
      <c r="O51" s="42" t="s">
        <v>30</v>
      </c>
      <c r="P51" s="42"/>
      <c r="Q51" s="39">
        <v>7</v>
      </c>
      <c r="R51" s="39">
        <f>VLOOKUP(Q51,[1]Notebook!L:M,2,0)</f>
        <v>2</v>
      </c>
      <c r="S51" s="39" t="s">
        <v>31</v>
      </c>
      <c r="T51" s="39">
        <f>VLOOKUP(S51,[1]Notebook!I:J,2,0)</f>
        <v>2</v>
      </c>
      <c r="U51" s="75"/>
      <c r="V51" s="39" t="str">
        <f t="shared" si="0"/>
        <v>VC46</v>
      </c>
      <c r="W51" s="39" t="s">
        <v>3456</v>
      </c>
      <c r="X51" s="44">
        <v>1</v>
      </c>
      <c r="Y51" s="44">
        <v>0</v>
      </c>
      <c r="Z51" s="44">
        <v>1</v>
      </c>
      <c r="AA51" s="44">
        <v>0</v>
      </c>
      <c r="AB51" s="32" t="s">
        <v>701</v>
      </c>
      <c r="AD51" s="34" t="s">
        <v>3445</v>
      </c>
    </row>
    <row r="52" spans="1:31" x14ac:dyDescent="0.15">
      <c r="A52" s="39">
        <v>3</v>
      </c>
      <c r="B52" s="39">
        <v>51</v>
      </c>
      <c r="C52" s="41" t="s">
        <v>3274</v>
      </c>
      <c r="D52" s="37" t="s">
        <v>3230</v>
      </c>
      <c r="E52" s="37" t="s">
        <v>3175</v>
      </c>
      <c r="F52" s="38" t="s">
        <v>3176</v>
      </c>
      <c r="G52" s="37" t="s">
        <v>2810</v>
      </c>
      <c r="H52" s="37"/>
      <c r="I52" s="37" t="s">
        <v>27</v>
      </c>
      <c r="J52" s="39">
        <f>VLOOKUP(I52,[1]Notebook!I:J,2,0)</f>
        <v>1</v>
      </c>
      <c r="K52" s="39" t="s">
        <v>196</v>
      </c>
      <c r="L52" s="39"/>
      <c r="M52" s="39" t="s">
        <v>3457</v>
      </c>
      <c r="N52" s="39"/>
      <c r="O52" s="42" t="s">
        <v>68</v>
      </c>
      <c r="P52" s="42"/>
      <c r="Q52" s="39" t="s">
        <v>3121</v>
      </c>
      <c r="R52" s="39">
        <f>VLOOKUP(Q52,[1]Notebook!L:M,2,0)</f>
        <v>1</v>
      </c>
      <c r="S52" s="39" t="s">
        <v>44</v>
      </c>
      <c r="T52" s="39">
        <f>VLOOKUP(S52,[1]Notebook!I:J,2,0)</f>
        <v>1</v>
      </c>
      <c r="U52" s="75"/>
      <c r="V52" s="39" t="str">
        <f t="shared" si="0"/>
        <v>TG3</v>
      </c>
      <c r="W52" s="39" t="s">
        <v>3458</v>
      </c>
      <c r="X52" s="44">
        <v>0</v>
      </c>
      <c r="Y52" s="44">
        <v>0</v>
      </c>
      <c r="Z52" s="44">
        <v>0</v>
      </c>
      <c r="AA52" s="44">
        <v>0</v>
      </c>
    </row>
    <row r="53" spans="1:31" x14ac:dyDescent="0.15">
      <c r="A53" s="39">
        <v>4</v>
      </c>
      <c r="B53" s="39">
        <v>52</v>
      </c>
      <c r="C53" s="37" t="s">
        <v>3459</v>
      </c>
      <c r="D53" s="37" t="s">
        <v>3230</v>
      </c>
      <c r="E53" s="37" t="s">
        <v>3175</v>
      </c>
      <c r="F53" s="38" t="s">
        <v>3176</v>
      </c>
      <c r="G53" s="37" t="s">
        <v>2810</v>
      </c>
      <c r="H53" s="37"/>
      <c r="I53" s="37" t="s">
        <v>27</v>
      </c>
      <c r="J53" s="39">
        <f>VLOOKUP(I53,[1]Notebook!I:J,2,0)</f>
        <v>1</v>
      </c>
      <c r="K53" s="39" t="s">
        <v>196</v>
      </c>
      <c r="L53" s="39"/>
      <c r="M53" s="39" t="s">
        <v>3457</v>
      </c>
      <c r="N53" s="39"/>
      <c r="O53" s="42" t="s">
        <v>68</v>
      </c>
      <c r="P53" s="42"/>
      <c r="Q53" s="39">
        <v>1</v>
      </c>
      <c r="R53" s="39">
        <f>VLOOKUP(Q53,[1]Notebook!L:M,2,0)</f>
        <v>2</v>
      </c>
      <c r="S53" s="39" t="s">
        <v>44</v>
      </c>
      <c r="T53" s="39">
        <f>VLOOKUP(S53,[1]Notebook!I:J,2,0)</f>
        <v>1</v>
      </c>
      <c r="U53" s="75"/>
      <c r="V53" s="39" t="str">
        <f t="shared" si="0"/>
        <v>TG4</v>
      </c>
      <c r="W53" s="39" t="s">
        <v>3460</v>
      </c>
      <c r="X53" s="44">
        <v>1</v>
      </c>
      <c r="Y53" s="44">
        <v>0</v>
      </c>
      <c r="Z53" s="44">
        <v>0</v>
      </c>
      <c r="AA53" s="44">
        <v>0</v>
      </c>
      <c r="AB53" s="32" t="s">
        <v>3461</v>
      </c>
    </row>
    <row r="54" spans="1:31" x14ac:dyDescent="0.15">
      <c r="A54" s="39">
        <v>8</v>
      </c>
      <c r="B54" s="39">
        <v>53</v>
      </c>
      <c r="C54" s="41" t="s">
        <v>3459</v>
      </c>
      <c r="D54" s="37" t="s">
        <v>3230</v>
      </c>
      <c r="E54" s="37" t="s">
        <v>3175</v>
      </c>
      <c r="F54" s="38" t="s">
        <v>3176</v>
      </c>
      <c r="G54" s="37" t="s">
        <v>2810</v>
      </c>
      <c r="H54" s="37"/>
      <c r="I54" s="37" t="s">
        <v>27</v>
      </c>
      <c r="J54" s="39">
        <f>VLOOKUP(I54,[1]Notebook!I:J,2,0)</f>
        <v>1</v>
      </c>
      <c r="K54" s="39" t="s">
        <v>196</v>
      </c>
      <c r="L54" s="39"/>
      <c r="M54" s="39" t="s">
        <v>3457</v>
      </c>
      <c r="N54" s="39"/>
      <c r="O54" s="42" t="s">
        <v>68</v>
      </c>
      <c r="P54" s="42"/>
      <c r="Q54" s="39">
        <v>3</v>
      </c>
      <c r="R54" s="39">
        <f>VLOOKUP(Q54,[1]Notebook!L:M,2,0)</f>
        <v>3</v>
      </c>
      <c r="S54" s="39" t="s">
        <v>31</v>
      </c>
      <c r="T54" s="39">
        <f>VLOOKUP(S54,[1]Notebook!I:J,2,0)</f>
        <v>2</v>
      </c>
      <c r="U54" s="75"/>
      <c r="V54" s="39" t="str">
        <f t="shared" si="0"/>
        <v>TG8</v>
      </c>
      <c r="W54" s="39" t="s">
        <v>3462</v>
      </c>
      <c r="X54" s="44">
        <v>0</v>
      </c>
      <c r="Y54" s="44">
        <v>0</v>
      </c>
      <c r="Z54" s="44">
        <v>0</v>
      </c>
      <c r="AA54" s="44">
        <v>1</v>
      </c>
      <c r="AE54" s="33" t="s">
        <v>168</v>
      </c>
    </row>
    <row r="55" spans="1:31" x14ac:dyDescent="0.15">
      <c r="A55" s="39">
        <v>10</v>
      </c>
      <c r="B55" s="39">
        <v>54</v>
      </c>
      <c r="C55" s="41" t="s">
        <v>3463</v>
      </c>
      <c r="D55" s="37" t="s">
        <v>3230</v>
      </c>
      <c r="E55" s="37" t="s">
        <v>3175</v>
      </c>
      <c r="F55" s="38" t="s">
        <v>3176</v>
      </c>
      <c r="G55" s="37" t="s">
        <v>2810</v>
      </c>
      <c r="H55" s="37"/>
      <c r="I55" s="37" t="s">
        <v>27</v>
      </c>
      <c r="J55" s="39">
        <f>VLOOKUP(I55,[1]Notebook!I:J,2,0)</f>
        <v>1</v>
      </c>
      <c r="K55" s="39" t="s">
        <v>196</v>
      </c>
      <c r="L55" s="39"/>
      <c r="M55" s="39" t="s">
        <v>3457</v>
      </c>
      <c r="N55" s="39"/>
      <c r="O55" s="42" t="s">
        <v>68</v>
      </c>
      <c r="P55" s="42"/>
      <c r="Q55" s="39">
        <v>4</v>
      </c>
      <c r="R55" s="39">
        <f>VLOOKUP(Q55,[1]Notebook!L:M,2,0)</f>
        <v>3</v>
      </c>
      <c r="S55" s="39" t="s">
        <v>31</v>
      </c>
      <c r="T55" s="39">
        <f>VLOOKUP(S55,[1]Notebook!I:J,2,0)</f>
        <v>2</v>
      </c>
      <c r="U55" s="75"/>
      <c r="V55" s="39" t="str">
        <f t="shared" si="0"/>
        <v>TG10</v>
      </c>
      <c r="W55" s="39" t="s">
        <v>3464</v>
      </c>
      <c r="X55" s="44">
        <v>1</v>
      </c>
      <c r="Y55" s="44">
        <v>0</v>
      </c>
      <c r="Z55" s="44">
        <v>1</v>
      </c>
      <c r="AA55" s="44">
        <v>0</v>
      </c>
      <c r="AB55" s="32" t="s">
        <v>3465</v>
      </c>
      <c r="AD55" s="34" t="s">
        <v>3466</v>
      </c>
    </row>
    <row r="56" spans="1:31" x14ac:dyDescent="0.15">
      <c r="A56" s="39">
        <v>11</v>
      </c>
      <c r="B56" s="39">
        <v>55</v>
      </c>
      <c r="C56" s="41" t="s">
        <v>3463</v>
      </c>
      <c r="D56" s="37" t="s">
        <v>3230</v>
      </c>
      <c r="E56" s="37" t="s">
        <v>3175</v>
      </c>
      <c r="F56" s="38" t="s">
        <v>3176</v>
      </c>
      <c r="G56" s="37" t="s">
        <v>2810</v>
      </c>
      <c r="H56" s="37"/>
      <c r="I56" s="37" t="s">
        <v>27</v>
      </c>
      <c r="J56" s="39">
        <f>VLOOKUP(I56,[1]Notebook!I:J,2,0)</f>
        <v>1</v>
      </c>
      <c r="K56" s="39" t="s">
        <v>196</v>
      </c>
      <c r="L56" s="39"/>
      <c r="M56" s="39" t="s">
        <v>3457</v>
      </c>
      <c r="N56" s="39"/>
      <c r="O56" s="42" t="s">
        <v>68</v>
      </c>
      <c r="P56" s="42"/>
      <c r="Q56" s="39">
        <v>5</v>
      </c>
      <c r="R56" s="39">
        <f>VLOOKUP(Q56,[1]Notebook!L:M,2,0)</f>
        <v>3</v>
      </c>
      <c r="S56" s="39" t="s">
        <v>44</v>
      </c>
      <c r="T56" s="39">
        <f>VLOOKUP(S56,[1]Notebook!I:J,2,0)</f>
        <v>1</v>
      </c>
      <c r="U56" s="75"/>
      <c r="V56" s="39" t="str">
        <f t="shared" si="0"/>
        <v>TG11</v>
      </c>
      <c r="W56" s="39" t="s">
        <v>3467</v>
      </c>
      <c r="X56" s="44">
        <v>0</v>
      </c>
      <c r="Y56" s="44">
        <v>0</v>
      </c>
      <c r="Z56" s="44">
        <v>0</v>
      </c>
      <c r="AA56" s="44">
        <v>0</v>
      </c>
      <c r="AB56" s="24"/>
      <c r="AC56" s="24"/>
      <c r="AD56" s="24"/>
      <c r="AE56" s="24"/>
    </row>
    <row r="57" spans="1:31" x14ac:dyDescent="0.15">
      <c r="A57" s="39">
        <v>12</v>
      </c>
      <c r="B57" s="39">
        <v>56</v>
      </c>
      <c r="C57" s="41" t="s">
        <v>3463</v>
      </c>
      <c r="D57" s="37" t="s">
        <v>3230</v>
      </c>
      <c r="E57" s="37" t="s">
        <v>3175</v>
      </c>
      <c r="F57" s="38" t="s">
        <v>3176</v>
      </c>
      <c r="G57" s="37" t="s">
        <v>2810</v>
      </c>
      <c r="H57" s="37"/>
      <c r="I57" s="37" t="s">
        <v>27</v>
      </c>
      <c r="J57" s="39">
        <f>VLOOKUP(I57,[1]Notebook!I:J,2,0)</f>
        <v>1</v>
      </c>
      <c r="K57" s="39" t="s">
        <v>196</v>
      </c>
      <c r="L57" s="39"/>
      <c r="M57" s="39" t="s">
        <v>3457</v>
      </c>
      <c r="N57" s="39"/>
      <c r="O57" s="42" t="s">
        <v>68</v>
      </c>
      <c r="P57" s="42"/>
      <c r="Q57" s="39">
        <v>2</v>
      </c>
      <c r="R57" s="39">
        <f>VLOOKUP(Q57,[1]Notebook!L:M,2,0)</f>
        <v>3</v>
      </c>
      <c r="S57" s="39" t="s">
        <v>31</v>
      </c>
      <c r="T57" s="39">
        <f>VLOOKUP(S57,[1]Notebook!I:J,2,0)</f>
        <v>2</v>
      </c>
      <c r="U57" s="75"/>
      <c r="V57" s="39" t="str">
        <f t="shared" si="0"/>
        <v>TG12</v>
      </c>
      <c r="W57" s="39" t="s">
        <v>3468</v>
      </c>
      <c r="X57" s="44">
        <v>0</v>
      </c>
      <c r="Y57" s="44">
        <v>0</v>
      </c>
      <c r="Z57" s="44">
        <v>0</v>
      </c>
      <c r="AA57" s="44">
        <v>0</v>
      </c>
    </row>
    <row r="58" spans="1:31" x14ac:dyDescent="0.15">
      <c r="A58" s="39">
        <v>15</v>
      </c>
      <c r="B58" s="39">
        <v>57</v>
      </c>
      <c r="C58" s="41" t="s">
        <v>3360</v>
      </c>
      <c r="D58" s="37" t="s">
        <v>3230</v>
      </c>
      <c r="E58" s="37" t="s">
        <v>3175</v>
      </c>
      <c r="F58" s="38" t="s">
        <v>3176</v>
      </c>
      <c r="G58" s="37" t="s">
        <v>2810</v>
      </c>
      <c r="H58" s="37"/>
      <c r="I58" s="37" t="s">
        <v>27</v>
      </c>
      <c r="J58" s="39">
        <f>VLOOKUP(I58,[1]Notebook!I:J,2,0)</f>
        <v>1</v>
      </c>
      <c r="K58" s="39" t="s">
        <v>196</v>
      </c>
      <c r="L58" s="39"/>
      <c r="M58" s="39" t="s">
        <v>3457</v>
      </c>
      <c r="N58" s="39"/>
      <c r="O58" s="42" t="s">
        <v>68</v>
      </c>
      <c r="P58" s="42"/>
      <c r="Q58" s="39">
        <v>1</v>
      </c>
      <c r="R58" s="39">
        <f>VLOOKUP(Q58,[1]Notebook!L:M,2,0)</f>
        <v>2</v>
      </c>
      <c r="S58" s="39" t="s">
        <v>31</v>
      </c>
      <c r="T58" s="39">
        <f>VLOOKUP(S58,[1]Notebook!I:J,2,0)</f>
        <v>2</v>
      </c>
      <c r="U58" s="75"/>
      <c r="V58" s="39" t="str">
        <f t="shared" si="0"/>
        <v>TG15</v>
      </c>
      <c r="W58" s="39" t="s">
        <v>3469</v>
      </c>
      <c r="X58" s="44">
        <v>0</v>
      </c>
      <c r="Y58" s="44">
        <v>1</v>
      </c>
      <c r="Z58" s="44">
        <v>0</v>
      </c>
      <c r="AA58" s="44">
        <v>0</v>
      </c>
      <c r="AC58" s="33" t="s">
        <v>3470</v>
      </c>
    </row>
    <row r="59" spans="1:31" x14ac:dyDescent="0.15">
      <c r="A59" s="39">
        <v>17</v>
      </c>
      <c r="B59" s="39">
        <v>58</v>
      </c>
      <c r="C59" s="41" t="s">
        <v>3360</v>
      </c>
      <c r="D59" s="37" t="s">
        <v>3230</v>
      </c>
      <c r="E59" s="37" t="s">
        <v>3175</v>
      </c>
      <c r="F59" s="38" t="s">
        <v>3176</v>
      </c>
      <c r="G59" s="37" t="s">
        <v>2810</v>
      </c>
      <c r="H59" s="37"/>
      <c r="I59" s="37" t="s">
        <v>27</v>
      </c>
      <c r="J59" s="39">
        <f>VLOOKUP(I59,[1]Notebook!I:J,2,0)</f>
        <v>1</v>
      </c>
      <c r="K59" s="39" t="s">
        <v>196</v>
      </c>
      <c r="L59" s="39"/>
      <c r="M59" s="39" t="s">
        <v>3457</v>
      </c>
      <c r="N59" s="39"/>
      <c r="O59" s="42" t="s">
        <v>68</v>
      </c>
      <c r="P59" s="42"/>
      <c r="Q59" s="39" t="s">
        <v>3170</v>
      </c>
      <c r="R59" s="39">
        <f>VLOOKUP(Q59,[1]Notebook!L:M,2,0)</f>
        <v>1</v>
      </c>
      <c r="S59" s="39" t="s">
        <v>31</v>
      </c>
      <c r="T59" s="39">
        <f>VLOOKUP(S59,[1]Notebook!I:J,2,0)</f>
        <v>2</v>
      </c>
      <c r="U59" s="75"/>
      <c r="V59" s="39" t="str">
        <f t="shared" si="0"/>
        <v>TG17</v>
      </c>
      <c r="W59" s="39" t="s">
        <v>3471</v>
      </c>
      <c r="X59" s="44">
        <v>0</v>
      </c>
      <c r="Y59" s="44">
        <v>0</v>
      </c>
      <c r="Z59" s="44">
        <v>0</v>
      </c>
      <c r="AA59" s="44">
        <v>0</v>
      </c>
    </row>
    <row r="60" spans="1:31" x14ac:dyDescent="0.15">
      <c r="A60" s="39">
        <v>22</v>
      </c>
      <c r="B60" s="39">
        <v>59</v>
      </c>
      <c r="C60" s="41" t="s">
        <v>3388</v>
      </c>
      <c r="D60" s="37" t="s">
        <v>3230</v>
      </c>
      <c r="E60" s="37" t="s">
        <v>3175</v>
      </c>
      <c r="F60" s="38" t="s">
        <v>3176</v>
      </c>
      <c r="G60" s="37" t="s">
        <v>2810</v>
      </c>
      <c r="H60" s="37"/>
      <c r="I60" s="37" t="s">
        <v>27</v>
      </c>
      <c r="J60" s="39">
        <f>VLOOKUP(I60,[1]Notebook!I:J,2,0)</f>
        <v>1</v>
      </c>
      <c r="K60" s="39" t="s">
        <v>196</v>
      </c>
      <c r="L60" s="39"/>
      <c r="M60" s="39" t="s">
        <v>3457</v>
      </c>
      <c r="N60" s="39"/>
      <c r="O60" s="42" t="s">
        <v>68</v>
      </c>
      <c r="P60" s="42"/>
      <c r="Q60" s="42">
        <v>6</v>
      </c>
      <c r="R60" s="39">
        <f>VLOOKUP(Q60,[1]Notebook!L:M,2,0)</f>
        <v>2</v>
      </c>
      <c r="S60" s="42" t="s">
        <v>31</v>
      </c>
      <c r="T60" s="39">
        <f>VLOOKUP(S60,[1]Notebook!I:J,2,0)</f>
        <v>2</v>
      </c>
      <c r="U60" s="75"/>
      <c r="V60" s="39" t="str">
        <f t="shared" si="0"/>
        <v>TG22</v>
      </c>
      <c r="W60" s="39" t="s">
        <v>3472</v>
      </c>
      <c r="X60" s="44">
        <v>1</v>
      </c>
      <c r="Y60" s="44">
        <v>0</v>
      </c>
      <c r="Z60" s="44">
        <v>0</v>
      </c>
      <c r="AA60" s="44">
        <v>0</v>
      </c>
      <c r="AB60" s="32" t="s">
        <v>3473</v>
      </c>
    </row>
    <row r="61" spans="1:31" x14ac:dyDescent="0.15">
      <c r="A61" s="39">
        <v>24</v>
      </c>
      <c r="B61" s="39">
        <v>60</v>
      </c>
      <c r="C61" s="41" t="s">
        <v>3388</v>
      </c>
      <c r="D61" s="37" t="s">
        <v>3230</v>
      </c>
      <c r="E61" s="37" t="s">
        <v>3175</v>
      </c>
      <c r="F61" s="38" t="s">
        <v>3176</v>
      </c>
      <c r="G61" s="37" t="s">
        <v>2810</v>
      </c>
      <c r="H61" s="37"/>
      <c r="I61" s="37" t="s">
        <v>27</v>
      </c>
      <c r="J61" s="39">
        <f>VLOOKUP(I61,[1]Notebook!I:J,2,0)</f>
        <v>1</v>
      </c>
      <c r="K61" s="39" t="s">
        <v>196</v>
      </c>
      <c r="L61" s="39"/>
      <c r="M61" s="39" t="s">
        <v>3457</v>
      </c>
      <c r="N61" s="39"/>
      <c r="O61" s="42" t="s">
        <v>68</v>
      </c>
      <c r="P61" s="42"/>
      <c r="Q61" s="42">
        <v>1</v>
      </c>
      <c r="R61" s="39">
        <f>VLOOKUP(Q61,[1]Notebook!L:M,2,0)</f>
        <v>2</v>
      </c>
      <c r="S61" s="42" t="s">
        <v>44</v>
      </c>
      <c r="T61" s="39">
        <f>VLOOKUP(S61,[1]Notebook!I:J,2,0)</f>
        <v>1</v>
      </c>
      <c r="U61" s="75"/>
      <c r="V61" s="39" t="str">
        <f t="shared" si="0"/>
        <v>TG24</v>
      </c>
      <c r="W61" s="39" t="s">
        <v>3474</v>
      </c>
      <c r="X61" s="44">
        <v>0</v>
      </c>
      <c r="Y61" s="44">
        <v>0</v>
      </c>
      <c r="Z61" s="44">
        <v>0</v>
      </c>
      <c r="AA61" s="44">
        <v>0</v>
      </c>
    </row>
    <row r="62" spans="1:31" x14ac:dyDescent="0.15">
      <c r="A62" s="39">
        <v>28</v>
      </c>
      <c r="B62" s="39">
        <v>61</v>
      </c>
      <c r="C62" s="41" t="s">
        <v>3475</v>
      </c>
      <c r="D62" s="37" t="s">
        <v>3230</v>
      </c>
      <c r="E62" s="37" t="s">
        <v>3175</v>
      </c>
      <c r="F62" s="38" t="s">
        <v>3176</v>
      </c>
      <c r="G62" s="37" t="s">
        <v>2810</v>
      </c>
      <c r="H62" s="37"/>
      <c r="I62" s="37" t="s">
        <v>27</v>
      </c>
      <c r="J62" s="39">
        <f>VLOOKUP(I62,[1]Notebook!I:J,2,0)</f>
        <v>1</v>
      </c>
      <c r="K62" s="39" t="s">
        <v>196</v>
      </c>
      <c r="L62" s="39"/>
      <c r="M62" s="39" t="s">
        <v>3457</v>
      </c>
      <c r="N62" s="39"/>
      <c r="O62" s="42" t="s">
        <v>68</v>
      </c>
      <c r="P62" s="42"/>
      <c r="Q62" s="42">
        <v>2</v>
      </c>
      <c r="R62" s="39">
        <f>VLOOKUP(Q62,[1]Notebook!L:M,2,0)</f>
        <v>3</v>
      </c>
      <c r="S62" s="42" t="s">
        <v>31</v>
      </c>
      <c r="T62" s="39">
        <f>VLOOKUP(S62,[1]Notebook!I:J,2,0)</f>
        <v>2</v>
      </c>
      <c r="U62" s="75"/>
      <c r="V62" s="39" t="str">
        <f t="shared" si="0"/>
        <v>TG28</v>
      </c>
      <c r="W62" s="39" t="s">
        <v>3476</v>
      </c>
      <c r="X62" s="44">
        <v>0</v>
      </c>
      <c r="Y62" s="44">
        <v>0</v>
      </c>
      <c r="Z62" s="44">
        <v>0</v>
      </c>
      <c r="AA62" s="44">
        <v>1</v>
      </c>
      <c r="AE62" s="33"/>
    </row>
    <row r="63" spans="1:31" x14ac:dyDescent="0.15">
      <c r="A63" s="39">
        <v>30</v>
      </c>
      <c r="B63" s="39">
        <v>62</v>
      </c>
      <c r="C63" s="41" t="s">
        <v>3475</v>
      </c>
      <c r="D63" s="37" t="s">
        <v>3230</v>
      </c>
      <c r="E63" s="37" t="s">
        <v>3175</v>
      </c>
      <c r="F63" s="38" t="s">
        <v>3176</v>
      </c>
      <c r="G63" s="37" t="s">
        <v>2810</v>
      </c>
      <c r="H63" s="37"/>
      <c r="I63" s="37" t="s">
        <v>27</v>
      </c>
      <c r="J63" s="39">
        <f>VLOOKUP(I63,[1]Notebook!I:J,2,0)</f>
        <v>1</v>
      </c>
      <c r="K63" s="39" t="s">
        <v>196</v>
      </c>
      <c r="L63" s="39"/>
      <c r="M63" s="39" t="s">
        <v>3457</v>
      </c>
      <c r="N63" s="39"/>
      <c r="O63" s="42" t="s">
        <v>68</v>
      </c>
      <c r="P63" s="42"/>
      <c r="Q63" s="43">
        <v>1</v>
      </c>
      <c r="R63" s="39">
        <f>VLOOKUP(Q63,[1]Notebook!L:M,2,0)</f>
        <v>2</v>
      </c>
      <c r="S63" s="43" t="s">
        <v>31</v>
      </c>
      <c r="T63" s="39">
        <f>VLOOKUP(S63,[1]Notebook!I:J,2,0)</f>
        <v>2</v>
      </c>
      <c r="U63" s="75"/>
      <c r="V63" s="39" t="str">
        <f t="shared" si="0"/>
        <v>TG30</v>
      </c>
      <c r="W63" s="39" t="s">
        <v>3477</v>
      </c>
      <c r="X63" s="44">
        <v>0</v>
      </c>
      <c r="Y63" s="44">
        <v>0</v>
      </c>
      <c r="Z63" s="44">
        <v>0</v>
      </c>
      <c r="AA63" s="44">
        <v>0</v>
      </c>
    </row>
    <row r="64" spans="1:31" x14ac:dyDescent="0.15">
      <c r="A64" s="39">
        <v>31</v>
      </c>
      <c r="B64" s="39">
        <v>63</v>
      </c>
      <c r="C64" s="41" t="s">
        <v>3478</v>
      </c>
      <c r="D64" s="37" t="s">
        <v>3230</v>
      </c>
      <c r="E64" s="37" t="s">
        <v>3175</v>
      </c>
      <c r="F64" s="38" t="s">
        <v>3176</v>
      </c>
      <c r="G64" s="37" t="s">
        <v>2810</v>
      </c>
      <c r="H64" s="37"/>
      <c r="I64" s="37" t="s">
        <v>27</v>
      </c>
      <c r="J64" s="39">
        <f>VLOOKUP(I64,[1]Notebook!I:J,2,0)</f>
        <v>1</v>
      </c>
      <c r="K64" s="39" t="s">
        <v>196</v>
      </c>
      <c r="L64" s="39"/>
      <c r="M64" s="39" t="s">
        <v>3457</v>
      </c>
      <c r="N64" s="39"/>
      <c r="O64" s="42" t="s">
        <v>68</v>
      </c>
      <c r="P64" s="42"/>
      <c r="Q64" s="42">
        <v>2</v>
      </c>
      <c r="R64" s="39">
        <f>VLOOKUP(Q64,[1]Notebook!L:M,2,0)</f>
        <v>3</v>
      </c>
      <c r="S64" s="42" t="s">
        <v>31</v>
      </c>
      <c r="T64" s="39">
        <f>VLOOKUP(S64,[1]Notebook!I:J,2,0)</f>
        <v>2</v>
      </c>
      <c r="U64" s="75"/>
      <c r="V64" s="39" t="str">
        <f t="shared" si="0"/>
        <v>TG31</v>
      </c>
      <c r="W64" s="39" t="s">
        <v>3479</v>
      </c>
      <c r="X64" s="44">
        <v>1</v>
      </c>
      <c r="Y64" s="44">
        <v>0</v>
      </c>
      <c r="Z64" s="44">
        <v>0</v>
      </c>
      <c r="AA64" s="44">
        <v>0</v>
      </c>
      <c r="AB64" s="32" t="s">
        <v>3480</v>
      </c>
    </row>
    <row r="65" spans="1:30" x14ac:dyDescent="0.15">
      <c r="A65" s="39">
        <v>32</v>
      </c>
      <c r="B65" s="39">
        <v>64</v>
      </c>
      <c r="C65" s="41" t="s">
        <v>3478</v>
      </c>
      <c r="D65" s="37" t="s">
        <v>3230</v>
      </c>
      <c r="E65" s="37" t="s">
        <v>3175</v>
      </c>
      <c r="F65" s="38" t="s">
        <v>3176</v>
      </c>
      <c r="G65" s="37" t="s">
        <v>2810</v>
      </c>
      <c r="H65" s="37"/>
      <c r="I65" s="37" t="s">
        <v>27</v>
      </c>
      <c r="J65" s="39">
        <f>VLOOKUP(I65,[1]Notebook!I:J,2,0)</f>
        <v>1</v>
      </c>
      <c r="K65" s="39" t="s">
        <v>196</v>
      </c>
      <c r="L65" s="39"/>
      <c r="M65" s="39" t="s">
        <v>3457</v>
      </c>
      <c r="N65" s="39"/>
      <c r="O65" s="42" t="s">
        <v>68</v>
      </c>
      <c r="P65" s="42"/>
      <c r="Q65" s="42">
        <v>1</v>
      </c>
      <c r="R65" s="39">
        <f>VLOOKUP(Q65,[1]Notebook!L:M,2,0)</f>
        <v>2</v>
      </c>
      <c r="S65" s="42" t="s">
        <v>44</v>
      </c>
      <c r="T65" s="39">
        <f>VLOOKUP(S65,[1]Notebook!I:J,2,0)</f>
        <v>1</v>
      </c>
      <c r="U65" s="75"/>
      <c r="V65" s="39" t="str">
        <f t="shared" si="0"/>
        <v>TG32</v>
      </c>
      <c r="W65" s="39" t="s">
        <v>3481</v>
      </c>
      <c r="X65" s="44">
        <v>0</v>
      </c>
      <c r="Y65" s="44">
        <v>0</v>
      </c>
      <c r="Z65" s="44">
        <v>1</v>
      </c>
      <c r="AA65" s="44">
        <v>0</v>
      </c>
      <c r="AD65" s="34" t="s">
        <v>3482</v>
      </c>
    </row>
    <row r="66" spans="1:30" x14ac:dyDescent="0.15">
      <c r="A66" s="39">
        <v>34</v>
      </c>
      <c r="B66" s="39">
        <v>65</v>
      </c>
      <c r="C66" s="41" t="s">
        <v>3478</v>
      </c>
      <c r="D66" s="37" t="s">
        <v>3230</v>
      </c>
      <c r="E66" s="37" t="s">
        <v>3175</v>
      </c>
      <c r="F66" s="38" t="s">
        <v>3176</v>
      </c>
      <c r="G66" s="37" t="s">
        <v>2810</v>
      </c>
      <c r="H66" s="37"/>
      <c r="I66" s="37" t="s">
        <v>27</v>
      </c>
      <c r="J66" s="39">
        <f>VLOOKUP(I66,[1]Notebook!I:J,2,0)</f>
        <v>1</v>
      </c>
      <c r="K66" s="42" t="s">
        <v>196</v>
      </c>
      <c r="L66" s="42"/>
      <c r="M66" s="39" t="s">
        <v>3457</v>
      </c>
      <c r="N66" s="39"/>
      <c r="O66" s="42" t="s">
        <v>68</v>
      </c>
      <c r="P66" s="42"/>
      <c r="Q66" s="42">
        <v>6</v>
      </c>
      <c r="R66" s="39">
        <f>VLOOKUP(Q66,[1]Notebook!L:M,2,0)</f>
        <v>2</v>
      </c>
      <c r="S66" s="42" t="s">
        <v>44</v>
      </c>
      <c r="T66" s="39">
        <f>VLOOKUP(S66,[1]Notebook!I:J,2,0)</f>
        <v>1</v>
      </c>
      <c r="U66" s="75"/>
      <c r="V66" s="39" t="str">
        <f t="shared" ref="V66:V129" si="1">MID(E66,1,1)&amp;MID(K66,1,1)&amp;A66</f>
        <v>TG34</v>
      </c>
      <c r="W66" s="39" t="s">
        <v>3483</v>
      </c>
      <c r="X66" s="44">
        <v>0</v>
      </c>
      <c r="Y66" s="44">
        <v>0</v>
      </c>
      <c r="Z66" s="44">
        <v>0</v>
      </c>
      <c r="AA66" s="44">
        <v>0</v>
      </c>
    </row>
    <row r="67" spans="1:30" x14ac:dyDescent="0.15">
      <c r="A67" s="39">
        <v>35</v>
      </c>
      <c r="B67" s="39">
        <v>66</v>
      </c>
      <c r="C67" s="37" t="s">
        <v>3484</v>
      </c>
      <c r="D67" s="37" t="s">
        <v>3230</v>
      </c>
      <c r="E67" s="37" t="s">
        <v>3175</v>
      </c>
      <c r="F67" s="38" t="s">
        <v>3176</v>
      </c>
      <c r="G67" s="37" t="s">
        <v>2810</v>
      </c>
      <c r="H67" s="37"/>
      <c r="I67" s="37" t="s">
        <v>27</v>
      </c>
      <c r="J67" s="39">
        <f>VLOOKUP(I67,[1]Notebook!I:J,2,0)</f>
        <v>1</v>
      </c>
      <c r="K67" s="42" t="s">
        <v>196</v>
      </c>
      <c r="L67" s="42"/>
      <c r="M67" s="39" t="s">
        <v>3457</v>
      </c>
      <c r="N67" s="39"/>
      <c r="O67" s="42" t="s">
        <v>68</v>
      </c>
      <c r="P67" s="42"/>
      <c r="Q67" s="42" t="s">
        <v>2823</v>
      </c>
      <c r="R67" s="39">
        <f>VLOOKUP(Q67,[1]Notebook!L:M,2,0)</f>
        <v>1</v>
      </c>
      <c r="S67" s="42" t="s">
        <v>31</v>
      </c>
      <c r="T67" s="39">
        <f>VLOOKUP(S67,[1]Notebook!I:J,2,0)</f>
        <v>2</v>
      </c>
      <c r="U67" s="75"/>
      <c r="V67" s="39" t="str">
        <f t="shared" si="1"/>
        <v>TG35</v>
      </c>
      <c r="W67" s="39" t="s">
        <v>3485</v>
      </c>
      <c r="X67" s="44">
        <v>1</v>
      </c>
      <c r="Y67" s="44">
        <v>0</v>
      </c>
      <c r="Z67" s="44">
        <v>0</v>
      </c>
      <c r="AA67" s="44">
        <v>0</v>
      </c>
      <c r="AB67" s="32" t="s">
        <v>3486</v>
      </c>
    </row>
    <row r="68" spans="1:30" x14ac:dyDescent="0.15">
      <c r="A68" s="39">
        <v>36</v>
      </c>
      <c r="B68" s="39">
        <v>67</v>
      </c>
      <c r="C68" s="37" t="s">
        <v>3484</v>
      </c>
      <c r="D68" s="37" t="s">
        <v>3230</v>
      </c>
      <c r="E68" s="37" t="s">
        <v>3175</v>
      </c>
      <c r="F68" s="38" t="s">
        <v>3176</v>
      </c>
      <c r="G68" s="37" t="s">
        <v>2810</v>
      </c>
      <c r="H68" s="37"/>
      <c r="I68" s="37" t="s">
        <v>27</v>
      </c>
      <c r="J68" s="39">
        <f>VLOOKUP(I68,[1]Notebook!I:J,2,0)</f>
        <v>1</v>
      </c>
      <c r="K68" s="42" t="s">
        <v>196</v>
      </c>
      <c r="L68" s="42"/>
      <c r="M68" s="39" t="s">
        <v>3457</v>
      </c>
      <c r="N68" s="39"/>
      <c r="O68" s="42" t="s">
        <v>68</v>
      </c>
      <c r="P68" s="42"/>
      <c r="Q68" s="42">
        <v>2</v>
      </c>
      <c r="R68" s="39">
        <f>VLOOKUP(Q68,[1]Notebook!L:M,2,0)</f>
        <v>3</v>
      </c>
      <c r="S68" s="42" t="s">
        <v>31</v>
      </c>
      <c r="T68" s="39">
        <f>VLOOKUP(S68,[1]Notebook!I:J,2,0)</f>
        <v>2</v>
      </c>
      <c r="U68" s="75"/>
      <c r="V68" s="39" t="str">
        <f t="shared" si="1"/>
        <v>TG36</v>
      </c>
      <c r="W68" s="39" t="s">
        <v>3487</v>
      </c>
      <c r="X68" s="44">
        <v>1</v>
      </c>
      <c r="Y68" s="44">
        <v>0</v>
      </c>
      <c r="Z68" s="44">
        <v>0</v>
      </c>
      <c r="AA68" s="44">
        <v>0</v>
      </c>
      <c r="AB68" s="32" t="s">
        <v>3486</v>
      </c>
    </row>
    <row r="69" spans="1:30" x14ac:dyDescent="0.15">
      <c r="A69" s="39">
        <v>37</v>
      </c>
      <c r="B69" s="39">
        <v>68</v>
      </c>
      <c r="C69" s="37" t="s">
        <v>3484</v>
      </c>
      <c r="D69" s="37" t="s">
        <v>3230</v>
      </c>
      <c r="E69" s="37" t="s">
        <v>3175</v>
      </c>
      <c r="F69" s="38" t="s">
        <v>3176</v>
      </c>
      <c r="G69" s="37" t="s">
        <v>2810</v>
      </c>
      <c r="H69" s="37"/>
      <c r="I69" s="37" t="s">
        <v>27</v>
      </c>
      <c r="J69" s="39">
        <f>VLOOKUP(I69,[1]Notebook!I:J,2,0)</f>
        <v>1</v>
      </c>
      <c r="K69" s="42" t="s">
        <v>196</v>
      </c>
      <c r="L69" s="42"/>
      <c r="M69" s="39" t="s">
        <v>3457</v>
      </c>
      <c r="N69" s="39"/>
      <c r="O69" s="42" t="s">
        <v>68</v>
      </c>
      <c r="P69" s="42"/>
      <c r="Q69" s="42">
        <v>1</v>
      </c>
      <c r="R69" s="39">
        <f>VLOOKUP(Q69,[1]Notebook!L:M,2,0)</f>
        <v>2</v>
      </c>
      <c r="S69" s="42" t="s">
        <v>44</v>
      </c>
      <c r="T69" s="39">
        <f>VLOOKUP(S69,[1]Notebook!I:J,2,0)</f>
        <v>1</v>
      </c>
      <c r="U69" s="75"/>
      <c r="V69" s="39" t="str">
        <f t="shared" si="1"/>
        <v>TG37</v>
      </c>
      <c r="W69" s="39" t="s">
        <v>3488</v>
      </c>
      <c r="X69" s="44">
        <v>1</v>
      </c>
      <c r="Y69" s="44">
        <v>0</v>
      </c>
      <c r="Z69" s="44">
        <v>0</v>
      </c>
      <c r="AA69" s="44">
        <v>0</v>
      </c>
      <c r="AB69" s="32" t="s">
        <v>3486</v>
      </c>
    </row>
    <row r="70" spans="1:30" x14ac:dyDescent="0.15">
      <c r="A70" s="39">
        <v>40</v>
      </c>
      <c r="B70" s="39">
        <v>69</v>
      </c>
      <c r="C70" s="37" t="s">
        <v>3489</v>
      </c>
      <c r="D70" s="37" t="s">
        <v>3230</v>
      </c>
      <c r="E70" s="37" t="s">
        <v>3175</v>
      </c>
      <c r="F70" s="38" t="s">
        <v>3176</v>
      </c>
      <c r="G70" s="37" t="s">
        <v>2810</v>
      </c>
      <c r="H70" s="37"/>
      <c r="I70" s="37" t="s">
        <v>27</v>
      </c>
      <c r="J70" s="39">
        <f>VLOOKUP(I70,[1]Notebook!I:J,2,0)</f>
        <v>1</v>
      </c>
      <c r="K70" s="42" t="s">
        <v>196</v>
      </c>
      <c r="L70" s="42"/>
      <c r="M70" s="39" t="s">
        <v>3457</v>
      </c>
      <c r="N70" s="39"/>
      <c r="O70" s="42" t="s">
        <v>68</v>
      </c>
      <c r="P70" s="42"/>
      <c r="Q70" s="39">
        <v>3</v>
      </c>
      <c r="R70" s="39">
        <f>VLOOKUP(Q70,[1]Notebook!L:M,2,0)</f>
        <v>3</v>
      </c>
      <c r="S70" s="39" t="s">
        <v>31</v>
      </c>
      <c r="T70" s="39">
        <f>VLOOKUP(S70,[1]Notebook!I:J,2,0)</f>
        <v>2</v>
      </c>
      <c r="U70" s="75"/>
      <c r="V70" s="39" t="str">
        <f t="shared" si="1"/>
        <v>TG40</v>
      </c>
      <c r="W70" s="39" t="s">
        <v>3490</v>
      </c>
      <c r="X70" s="44">
        <v>0</v>
      </c>
      <c r="Y70" s="44">
        <v>0</v>
      </c>
      <c r="Z70" s="44">
        <v>0</v>
      </c>
      <c r="AA70" s="44">
        <v>0</v>
      </c>
    </row>
    <row r="71" spans="1:30" x14ac:dyDescent="0.15">
      <c r="A71" s="39">
        <v>41</v>
      </c>
      <c r="B71" s="39">
        <v>70</v>
      </c>
      <c r="C71" s="37" t="s">
        <v>3489</v>
      </c>
      <c r="D71" s="37" t="s">
        <v>3230</v>
      </c>
      <c r="E71" s="37" t="s">
        <v>3175</v>
      </c>
      <c r="F71" s="38" t="s">
        <v>3176</v>
      </c>
      <c r="G71" s="37" t="s">
        <v>2810</v>
      </c>
      <c r="H71" s="37"/>
      <c r="I71" s="37" t="s">
        <v>27</v>
      </c>
      <c r="J71" s="39">
        <f>VLOOKUP(I71,[1]Notebook!I:J,2,0)</f>
        <v>1</v>
      </c>
      <c r="K71" s="42" t="s">
        <v>196</v>
      </c>
      <c r="L71" s="42"/>
      <c r="M71" s="39" t="s">
        <v>3457</v>
      </c>
      <c r="N71" s="39"/>
      <c r="O71" s="42" t="s">
        <v>68</v>
      </c>
      <c r="P71" s="42"/>
      <c r="Q71" s="39">
        <v>2</v>
      </c>
      <c r="R71" s="39">
        <f>VLOOKUP(Q71,[1]Notebook!L:M,2,0)</f>
        <v>3</v>
      </c>
      <c r="S71" s="39" t="s">
        <v>31</v>
      </c>
      <c r="T71" s="39">
        <f>VLOOKUP(S71,[1]Notebook!I:J,2,0)</f>
        <v>2</v>
      </c>
      <c r="U71" s="75"/>
      <c r="V71" s="39" t="str">
        <f t="shared" si="1"/>
        <v>TG41</v>
      </c>
      <c r="W71" s="39" t="s">
        <v>3491</v>
      </c>
      <c r="X71" s="44">
        <v>0</v>
      </c>
      <c r="Y71" s="44">
        <v>0</v>
      </c>
      <c r="Z71" s="44">
        <v>1</v>
      </c>
      <c r="AA71" s="44">
        <v>0</v>
      </c>
      <c r="AD71" s="34" t="s">
        <v>3492</v>
      </c>
    </row>
    <row r="72" spans="1:30" x14ac:dyDescent="0.15">
      <c r="A72" s="39">
        <v>42</v>
      </c>
      <c r="B72" s="39">
        <v>71</v>
      </c>
      <c r="C72" s="37" t="s">
        <v>3229</v>
      </c>
      <c r="D72" s="37" t="s">
        <v>3230</v>
      </c>
      <c r="E72" s="37" t="s">
        <v>3175</v>
      </c>
      <c r="F72" s="38" t="s">
        <v>3176</v>
      </c>
      <c r="G72" s="37" t="s">
        <v>2810</v>
      </c>
      <c r="H72" s="37"/>
      <c r="I72" s="37" t="s">
        <v>27</v>
      </c>
      <c r="J72" s="39">
        <f>VLOOKUP(I72,[1]Notebook!I:J,2,0)</f>
        <v>1</v>
      </c>
      <c r="K72" s="42" t="s">
        <v>196</v>
      </c>
      <c r="L72" s="42"/>
      <c r="M72" s="39" t="s">
        <v>3457</v>
      </c>
      <c r="N72" s="39"/>
      <c r="O72" s="42" t="s">
        <v>68</v>
      </c>
      <c r="P72" s="42"/>
      <c r="Q72" s="39" t="s">
        <v>3170</v>
      </c>
      <c r="R72" s="39">
        <f>VLOOKUP(Q72,[1]Notebook!L:M,2,0)</f>
        <v>1</v>
      </c>
      <c r="S72" s="39" t="s">
        <v>44</v>
      </c>
      <c r="T72" s="39">
        <f>VLOOKUP(S72,[1]Notebook!I:J,2,0)</f>
        <v>1</v>
      </c>
      <c r="U72" s="75"/>
      <c r="V72" s="39" t="str">
        <f t="shared" si="1"/>
        <v>TG42</v>
      </c>
      <c r="W72" s="39" t="s">
        <v>3493</v>
      </c>
      <c r="X72" s="44">
        <v>0</v>
      </c>
      <c r="Y72" s="44">
        <v>0</v>
      </c>
      <c r="Z72" s="44">
        <v>0</v>
      </c>
      <c r="AA72" s="44">
        <v>0</v>
      </c>
    </row>
    <row r="73" spans="1:30" x14ac:dyDescent="0.15">
      <c r="A73" s="39">
        <v>46</v>
      </c>
      <c r="B73" s="39">
        <v>72</v>
      </c>
      <c r="C73" s="37" t="s">
        <v>3229</v>
      </c>
      <c r="D73" s="37" t="s">
        <v>3230</v>
      </c>
      <c r="E73" s="37" t="s">
        <v>3175</v>
      </c>
      <c r="F73" s="38" t="s">
        <v>3176</v>
      </c>
      <c r="G73" s="37" t="s">
        <v>2810</v>
      </c>
      <c r="H73" s="37"/>
      <c r="I73" s="37" t="s">
        <v>27</v>
      </c>
      <c r="J73" s="39">
        <f>VLOOKUP(I73,[1]Notebook!I:J,2,0)</f>
        <v>1</v>
      </c>
      <c r="K73" s="42" t="s">
        <v>196</v>
      </c>
      <c r="L73" s="42"/>
      <c r="M73" s="39" t="s">
        <v>3457</v>
      </c>
      <c r="N73" s="39"/>
      <c r="O73" s="42" t="s">
        <v>68</v>
      </c>
      <c r="P73" s="42"/>
      <c r="Q73" s="39">
        <v>4</v>
      </c>
      <c r="R73" s="39">
        <f>VLOOKUP(Q73,[1]Notebook!L:M,2,0)</f>
        <v>3</v>
      </c>
      <c r="S73" s="39" t="s">
        <v>44</v>
      </c>
      <c r="T73" s="39">
        <f>VLOOKUP(S73,[1]Notebook!I:J,2,0)</f>
        <v>1</v>
      </c>
      <c r="U73" s="75"/>
      <c r="V73" s="39" t="str">
        <f t="shared" si="1"/>
        <v>TG46</v>
      </c>
      <c r="W73" s="39" t="s">
        <v>3494</v>
      </c>
      <c r="X73" s="44">
        <v>0</v>
      </c>
      <c r="Y73" s="44">
        <v>0</v>
      </c>
      <c r="Z73" s="44">
        <v>0</v>
      </c>
      <c r="AA73" s="44">
        <v>0</v>
      </c>
    </row>
    <row r="74" spans="1:30" x14ac:dyDescent="0.15">
      <c r="A74" s="39">
        <v>47</v>
      </c>
      <c r="B74" s="39">
        <v>73</v>
      </c>
      <c r="C74" s="37" t="s">
        <v>3495</v>
      </c>
      <c r="D74" s="37" t="s">
        <v>3230</v>
      </c>
      <c r="E74" s="37" t="s">
        <v>3175</v>
      </c>
      <c r="F74" s="38" t="s">
        <v>3176</v>
      </c>
      <c r="G74" s="37" t="s">
        <v>2810</v>
      </c>
      <c r="H74" s="37"/>
      <c r="I74" s="37" t="s">
        <v>27</v>
      </c>
      <c r="J74" s="39">
        <f>VLOOKUP(I74,[1]Notebook!I:J,2,0)</f>
        <v>1</v>
      </c>
      <c r="K74" s="39" t="s">
        <v>196</v>
      </c>
      <c r="L74" s="39"/>
      <c r="M74" s="39" t="s">
        <v>3457</v>
      </c>
      <c r="N74" s="39"/>
      <c r="O74" s="42" t="s">
        <v>68</v>
      </c>
      <c r="P74" s="42"/>
      <c r="Q74" s="39">
        <v>1</v>
      </c>
      <c r="R74" s="39">
        <f>VLOOKUP(Q74,[1]Notebook!L:M,2,0)</f>
        <v>2</v>
      </c>
      <c r="S74" s="39" t="s">
        <v>31</v>
      </c>
      <c r="T74" s="39">
        <f>VLOOKUP(S74,[1]Notebook!I:J,2,0)</f>
        <v>2</v>
      </c>
      <c r="U74" s="75"/>
      <c r="V74" s="39" t="str">
        <f t="shared" si="1"/>
        <v>TG47</v>
      </c>
      <c r="W74" s="39" t="s">
        <v>3496</v>
      </c>
      <c r="X74" s="44">
        <v>0</v>
      </c>
      <c r="Y74" s="44">
        <v>0</v>
      </c>
      <c r="Z74" s="44">
        <v>0</v>
      </c>
      <c r="AA74" s="44">
        <v>0</v>
      </c>
    </row>
    <row r="75" spans="1:30" x14ac:dyDescent="0.15">
      <c r="A75" s="39">
        <v>49</v>
      </c>
      <c r="B75" s="39">
        <v>74</v>
      </c>
      <c r="C75" s="37" t="s">
        <v>3495</v>
      </c>
      <c r="D75" s="37" t="s">
        <v>3230</v>
      </c>
      <c r="E75" s="37" t="s">
        <v>3175</v>
      </c>
      <c r="F75" s="38" t="s">
        <v>3176</v>
      </c>
      <c r="G75" s="37" t="s">
        <v>2810</v>
      </c>
      <c r="H75" s="37"/>
      <c r="I75" s="37" t="s">
        <v>27</v>
      </c>
      <c r="J75" s="39">
        <f>VLOOKUP(I75,[1]Notebook!I:J,2,0)</f>
        <v>1</v>
      </c>
      <c r="K75" s="39" t="s">
        <v>196</v>
      </c>
      <c r="L75" s="39"/>
      <c r="M75" s="39" t="s">
        <v>3457</v>
      </c>
      <c r="N75" s="39"/>
      <c r="O75" s="42" t="s">
        <v>68</v>
      </c>
      <c r="P75" s="42"/>
      <c r="Q75" s="39" t="s">
        <v>2823</v>
      </c>
      <c r="R75" s="39">
        <f>VLOOKUP(Q75,[1]Notebook!L:M,2,0)</f>
        <v>1</v>
      </c>
      <c r="S75" s="39" t="s">
        <v>44</v>
      </c>
      <c r="T75" s="39">
        <f>VLOOKUP(S75,[1]Notebook!I:J,2,0)</f>
        <v>1</v>
      </c>
      <c r="U75" s="75"/>
      <c r="V75" s="39" t="str">
        <f t="shared" si="1"/>
        <v>TG49</v>
      </c>
      <c r="W75" s="39" t="s">
        <v>3497</v>
      </c>
      <c r="X75" s="44">
        <v>0</v>
      </c>
      <c r="Y75" s="44">
        <v>0</v>
      </c>
      <c r="Z75" s="44">
        <v>0</v>
      </c>
      <c r="AA75" s="44">
        <v>0</v>
      </c>
    </row>
    <row r="76" spans="1:30" x14ac:dyDescent="0.15">
      <c r="A76" s="39">
        <v>50</v>
      </c>
      <c r="B76" s="39">
        <v>75</v>
      </c>
      <c r="C76" s="37" t="s">
        <v>3274</v>
      </c>
      <c r="D76" s="37" t="s">
        <v>3230</v>
      </c>
      <c r="E76" s="37" t="s">
        <v>3175</v>
      </c>
      <c r="F76" s="38" t="s">
        <v>3176</v>
      </c>
      <c r="G76" s="37" t="s">
        <v>2810</v>
      </c>
      <c r="H76" s="37"/>
      <c r="I76" s="37" t="s">
        <v>27</v>
      </c>
      <c r="J76" s="39">
        <f>VLOOKUP(I76,[1]Notebook!I:J,2,0)</f>
        <v>1</v>
      </c>
      <c r="K76" s="39" t="s">
        <v>196</v>
      </c>
      <c r="L76" s="39"/>
      <c r="M76" s="39" t="s">
        <v>3457</v>
      </c>
      <c r="N76" s="39"/>
      <c r="O76" s="42" t="s">
        <v>68</v>
      </c>
      <c r="P76" s="42"/>
      <c r="Q76" s="39">
        <v>3</v>
      </c>
      <c r="R76" s="39">
        <f>VLOOKUP(Q76,[1]Notebook!L:M,2,0)</f>
        <v>3</v>
      </c>
      <c r="S76" s="39" t="s">
        <v>31</v>
      </c>
      <c r="T76" s="39">
        <f>VLOOKUP(S76,[1]Notebook!I:J,2,0)</f>
        <v>2</v>
      </c>
      <c r="U76" s="75"/>
      <c r="V76" s="39" t="str">
        <f t="shared" si="1"/>
        <v>TG50</v>
      </c>
      <c r="W76" s="39" t="s">
        <v>3498</v>
      </c>
      <c r="X76" s="44">
        <v>0</v>
      </c>
      <c r="Y76" s="44">
        <v>0</v>
      </c>
      <c r="Z76" s="44">
        <v>0</v>
      </c>
      <c r="AA76" s="44">
        <v>0</v>
      </c>
    </row>
    <row r="77" spans="1:30" x14ac:dyDescent="0.15">
      <c r="A77" s="39">
        <v>1</v>
      </c>
      <c r="B77" s="39">
        <v>76</v>
      </c>
      <c r="C77" s="37" t="s">
        <v>3499</v>
      </c>
      <c r="D77" s="37" t="s">
        <v>3408</v>
      </c>
      <c r="E77" s="37" t="s">
        <v>3391</v>
      </c>
      <c r="F77" s="38" t="s">
        <v>3392</v>
      </c>
      <c r="G77" s="37" t="s">
        <v>2810</v>
      </c>
      <c r="H77" s="37"/>
      <c r="I77" s="37" t="s">
        <v>27</v>
      </c>
      <c r="J77" s="39">
        <f>VLOOKUP(I77,[1]Notebook!I:J,2,0)</f>
        <v>1</v>
      </c>
      <c r="K77" s="39" t="s">
        <v>196</v>
      </c>
      <c r="L77" s="39"/>
      <c r="M77" s="39" t="s">
        <v>3457</v>
      </c>
      <c r="N77" s="39"/>
      <c r="O77" s="39" t="s">
        <v>68</v>
      </c>
      <c r="P77" s="39"/>
      <c r="Q77" s="39" t="s">
        <v>3121</v>
      </c>
      <c r="R77" s="39">
        <f>VLOOKUP(Q77,[1]Notebook!L:M,2,0)</f>
        <v>1</v>
      </c>
      <c r="S77" s="39" t="s">
        <v>31</v>
      </c>
      <c r="T77" s="39">
        <f>VLOOKUP(S77,[1]Notebook!I:J,2,0)</f>
        <v>2</v>
      </c>
      <c r="U77" s="75"/>
      <c r="V77" s="39" t="str">
        <f t="shared" si="1"/>
        <v>VG1</v>
      </c>
      <c r="W77" s="39" t="s">
        <v>3500</v>
      </c>
      <c r="X77" s="44">
        <v>1</v>
      </c>
      <c r="Y77" s="44">
        <v>0</v>
      </c>
      <c r="Z77" s="44">
        <v>0</v>
      </c>
      <c r="AA77" s="44">
        <v>0</v>
      </c>
      <c r="AB77" s="34" t="s">
        <v>1018</v>
      </c>
    </row>
    <row r="78" spans="1:30" x14ac:dyDescent="0.15">
      <c r="A78" s="39">
        <v>2</v>
      </c>
      <c r="B78" s="39">
        <v>77</v>
      </c>
      <c r="C78" s="37" t="s">
        <v>3499</v>
      </c>
      <c r="D78" s="37" t="s">
        <v>3408</v>
      </c>
      <c r="E78" s="37" t="s">
        <v>3391</v>
      </c>
      <c r="F78" s="38" t="s">
        <v>3392</v>
      </c>
      <c r="G78" s="37" t="s">
        <v>2810</v>
      </c>
      <c r="H78" s="37"/>
      <c r="I78" s="37" t="s">
        <v>27</v>
      </c>
      <c r="J78" s="39">
        <f>VLOOKUP(I78,[1]Notebook!I:J,2,0)</f>
        <v>1</v>
      </c>
      <c r="K78" s="39" t="s">
        <v>196</v>
      </c>
      <c r="L78" s="39"/>
      <c r="M78" s="39" t="s">
        <v>3457</v>
      </c>
      <c r="N78" s="39"/>
      <c r="O78" s="39" t="s">
        <v>68</v>
      </c>
      <c r="P78" s="39"/>
      <c r="Q78" s="39" t="s">
        <v>3121</v>
      </c>
      <c r="R78" s="39">
        <f>VLOOKUP(Q78,[1]Notebook!L:M,2,0)</f>
        <v>1</v>
      </c>
      <c r="S78" s="39" t="s">
        <v>31</v>
      </c>
      <c r="T78" s="39">
        <f>VLOOKUP(S78,[1]Notebook!I:J,2,0)</f>
        <v>2</v>
      </c>
      <c r="U78" s="75"/>
      <c r="V78" s="39" t="str">
        <f t="shared" si="1"/>
        <v>VG2</v>
      </c>
      <c r="W78" s="39" t="s">
        <v>3501</v>
      </c>
      <c r="X78" s="44">
        <v>1</v>
      </c>
      <c r="Y78" s="44">
        <v>0</v>
      </c>
      <c r="Z78" s="44">
        <v>0</v>
      </c>
      <c r="AA78" s="44">
        <v>0</v>
      </c>
      <c r="AB78" s="34" t="s">
        <v>1018</v>
      </c>
    </row>
    <row r="79" spans="1:30" x14ac:dyDescent="0.15">
      <c r="A79" s="39">
        <v>3</v>
      </c>
      <c r="B79" s="39">
        <v>78</v>
      </c>
      <c r="C79" s="37" t="s">
        <v>3499</v>
      </c>
      <c r="D79" s="37" t="s">
        <v>3408</v>
      </c>
      <c r="E79" s="37" t="s">
        <v>3391</v>
      </c>
      <c r="F79" s="38" t="s">
        <v>3392</v>
      </c>
      <c r="G79" s="37" t="s">
        <v>2810</v>
      </c>
      <c r="H79" s="37"/>
      <c r="I79" s="37" t="s">
        <v>27</v>
      </c>
      <c r="J79" s="39">
        <f>VLOOKUP(I79,[1]Notebook!I:J,2,0)</f>
        <v>1</v>
      </c>
      <c r="K79" s="39" t="s">
        <v>196</v>
      </c>
      <c r="L79" s="39"/>
      <c r="M79" s="39" t="s">
        <v>3457</v>
      </c>
      <c r="N79" s="39"/>
      <c r="O79" s="39" t="s">
        <v>68</v>
      </c>
      <c r="P79" s="39"/>
      <c r="Q79" s="39" t="s">
        <v>3170</v>
      </c>
      <c r="R79" s="39">
        <f>VLOOKUP(Q79,[1]Notebook!L:M,2,0)</f>
        <v>1</v>
      </c>
      <c r="S79" s="39" t="s">
        <v>31</v>
      </c>
      <c r="T79" s="39">
        <f>VLOOKUP(S79,[1]Notebook!I:J,2,0)</f>
        <v>2</v>
      </c>
      <c r="U79" s="75"/>
      <c r="V79" s="39" t="str">
        <f t="shared" si="1"/>
        <v>VG3</v>
      </c>
      <c r="W79" s="39" t="s">
        <v>3502</v>
      </c>
      <c r="X79" s="44">
        <v>1</v>
      </c>
      <c r="Y79" s="44">
        <v>0</v>
      </c>
      <c r="Z79" s="44">
        <v>0</v>
      </c>
      <c r="AA79" s="44">
        <v>0</v>
      </c>
      <c r="AB79" s="34" t="s">
        <v>1018</v>
      </c>
    </row>
    <row r="80" spans="1:30" x14ac:dyDescent="0.15">
      <c r="A80" s="39">
        <v>4</v>
      </c>
      <c r="B80" s="39">
        <v>79</v>
      </c>
      <c r="C80" s="37" t="s">
        <v>3363</v>
      </c>
      <c r="D80" s="37" t="s">
        <v>3390</v>
      </c>
      <c r="E80" s="37" t="s">
        <v>3391</v>
      </c>
      <c r="F80" s="38" t="s">
        <v>3392</v>
      </c>
      <c r="G80" s="37" t="s">
        <v>2810</v>
      </c>
      <c r="H80" s="37"/>
      <c r="I80" s="37" t="s">
        <v>27</v>
      </c>
      <c r="J80" s="39">
        <f>VLOOKUP(I80,[1]Notebook!I:J,2,0)</f>
        <v>1</v>
      </c>
      <c r="K80" s="39" t="s">
        <v>196</v>
      </c>
      <c r="L80" s="39"/>
      <c r="M80" s="39" t="s">
        <v>3457</v>
      </c>
      <c r="N80" s="39"/>
      <c r="O80" s="39" t="s">
        <v>68</v>
      </c>
      <c r="P80" s="39"/>
      <c r="Q80" s="39">
        <v>3</v>
      </c>
      <c r="R80" s="39">
        <f>VLOOKUP(Q80,[1]Notebook!L:M,2,0)</f>
        <v>3</v>
      </c>
      <c r="S80" s="39" t="s">
        <v>31</v>
      </c>
      <c r="T80" s="39">
        <f>VLOOKUP(S80,[1]Notebook!I:J,2,0)</f>
        <v>2</v>
      </c>
      <c r="U80" s="75"/>
      <c r="V80" s="39" t="str">
        <f t="shared" si="1"/>
        <v>VG4</v>
      </c>
      <c r="W80" s="39" t="s">
        <v>3503</v>
      </c>
      <c r="X80" s="44">
        <v>1</v>
      </c>
      <c r="Y80" s="44">
        <v>0</v>
      </c>
      <c r="Z80" s="44">
        <v>0</v>
      </c>
      <c r="AA80" s="44">
        <v>0</v>
      </c>
      <c r="AB80" s="34" t="s">
        <v>3504</v>
      </c>
    </row>
    <row r="81" spans="1:31" x14ac:dyDescent="0.15">
      <c r="A81" s="39">
        <v>5</v>
      </c>
      <c r="B81" s="39">
        <v>80</v>
      </c>
      <c r="C81" s="37" t="s">
        <v>3363</v>
      </c>
      <c r="D81" s="37" t="s">
        <v>3390</v>
      </c>
      <c r="E81" s="37" t="s">
        <v>3391</v>
      </c>
      <c r="F81" s="38" t="s">
        <v>3392</v>
      </c>
      <c r="G81" s="37" t="s">
        <v>2810</v>
      </c>
      <c r="H81" s="37"/>
      <c r="I81" s="37" t="s">
        <v>27</v>
      </c>
      <c r="J81" s="39">
        <f>VLOOKUP(I81,[1]Notebook!I:J,2,0)</f>
        <v>1</v>
      </c>
      <c r="K81" s="39" t="s">
        <v>196</v>
      </c>
      <c r="L81" s="39"/>
      <c r="M81" s="39" t="s">
        <v>3457</v>
      </c>
      <c r="N81" s="39"/>
      <c r="O81" s="39" t="s">
        <v>68</v>
      </c>
      <c r="P81" s="39"/>
      <c r="Q81" s="39">
        <v>1</v>
      </c>
      <c r="R81" s="39">
        <f>VLOOKUP(Q81,[1]Notebook!L:M,2,0)</f>
        <v>2</v>
      </c>
      <c r="S81" s="39" t="s">
        <v>44</v>
      </c>
      <c r="T81" s="39">
        <f>VLOOKUP(S81,[1]Notebook!I:J,2,0)</f>
        <v>1</v>
      </c>
      <c r="U81" s="75"/>
      <c r="V81" s="39" t="str">
        <f t="shared" si="1"/>
        <v>VG5</v>
      </c>
      <c r="W81" s="39" t="s">
        <v>3505</v>
      </c>
      <c r="X81" s="44">
        <v>1</v>
      </c>
      <c r="Y81" s="44">
        <v>0</v>
      </c>
      <c r="Z81" s="44">
        <v>0</v>
      </c>
      <c r="AA81" s="44">
        <v>0</v>
      </c>
      <c r="AB81" s="34" t="s">
        <v>3504</v>
      </c>
    </row>
    <row r="82" spans="1:31" x14ac:dyDescent="0.15">
      <c r="A82" s="39">
        <v>8</v>
      </c>
      <c r="B82" s="39">
        <v>81</v>
      </c>
      <c r="C82" s="37" t="s">
        <v>3397</v>
      </c>
      <c r="D82" s="37" t="s">
        <v>3390</v>
      </c>
      <c r="E82" s="37" t="s">
        <v>3391</v>
      </c>
      <c r="F82" s="38" t="s">
        <v>3392</v>
      </c>
      <c r="G82" s="37" t="s">
        <v>2810</v>
      </c>
      <c r="H82" s="37"/>
      <c r="I82" s="37" t="s">
        <v>27</v>
      </c>
      <c r="J82" s="39">
        <f>VLOOKUP(I82,[1]Notebook!I:J,2,0)</f>
        <v>1</v>
      </c>
      <c r="K82" s="39" t="s">
        <v>196</v>
      </c>
      <c r="L82" s="39"/>
      <c r="M82" s="39" t="s">
        <v>3457</v>
      </c>
      <c r="N82" s="39"/>
      <c r="O82" s="39" t="s">
        <v>68</v>
      </c>
      <c r="P82" s="39"/>
      <c r="Q82" s="39">
        <v>1.5</v>
      </c>
      <c r="R82" s="39">
        <f>VLOOKUP(Q82,[1]Notebook!L:M,2,0)</f>
        <v>3</v>
      </c>
      <c r="S82" s="39" t="s">
        <v>31</v>
      </c>
      <c r="T82" s="39">
        <f>VLOOKUP(S82,[1]Notebook!I:J,2,0)</f>
        <v>2</v>
      </c>
      <c r="U82" s="75"/>
      <c r="V82" s="39" t="str">
        <f t="shared" si="1"/>
        <v>VG8</v>
      </c>
      <c r="W82" s="39" t="s">
        <v>3506</v>
      </c>
      <c r="X82" s="44">
        <v>0</v>
      </c>
      <c r="Y82" s="44">
        <v>0</v>
      </c>
      <c r="Z82" s="44">
        <v>0</v>
      </c>
      <c r="AA82" s="44">
        <v>0</v>
      </c>
    </row>
    <row r="83" spans="1:31" x14ac:dyDescent="0.15">
      <c r="A83" s="39">
        <v>12</v>
      </c>
      <c r="B83" s="39">
        <v>82</v>
      </c>
      <c r="C83" s="37" t="s">
        <v>3388</v>
      </c>
      <c r="D83" s="37" t="s">
        <v>3390</v>
      </c>
      <c r="E83" s="37" t="s">
        <v>3391</v>
      </c>
      <c r="F83" s="38" t="s">
        <v>3392</v>
      </c>
      <c r="G83" s="37" t="s">
        <v>2810</v>
      </c>
      <c r="H83" s="37"/>
      <c r="I83" s="37" t="s">
        <v>27</v>
      </c>
      <c r="J83" s="39">
        <f>VLOOKUP(I83,[1]Notebook!I:J,2,0)</f>
        <v>1</v>
      </c>
      <c r="K83" s="39" t="s">
        <v>196</v>
      </c>
      <c r="L83" s="39"/>
      <c r="M83" s="39" t="s">
        <v>3457</v>
      </c>
      <c r="N83" s="39"/>
      <c r="O83" s="39" t="s">
        <v>68</v>
      </c>
      <c r="P83" s="39"/>
      <c r="Q83" s="39">
        <v>2</v>
      </c>
      <c r="R83" s="39">
        <f>VLOOKUP(Q83,[1]Notebook!L:M,2,0)</f>
        <v>3</v>
      </c>
      <c r="S83" s="39" t="s">
        <v>44</v>
      </c>
      <c r="T83" s="39">
        <f>VLOOKUP(S83,[1]Notebook!I:J,2,0)</f>
        <v>1</v>
      </c>
      <c r="U83" s="75"/>
      <c r="V83" s="39" t="str">
        <f t="shared" si="1"/>
        <v>VG12</v>
      </c>
      <c r="W83" s="39" t="s">
        <v>3507</v>
      </c>
      <c r="X83" s="44">
        <v>0</v>
      </c>
      <c r="Y83" s="44">
        <v>0</v>
      </c>
      <c r="Z83" s="44">
        <v>0</v>
      </c>
      <c r="AA83" s="44">
        <v>0</v>
      </c>
      <c r="AB83" s="34"/>
    </row>
    <row r="84" spans="1:31" x14ac:dyDescent="0.15">
      <c r="A84" s="39">
        <v>13</v>
      </c>
      <c r="B84" s="39">
        <v>83</v>
      </c>
      <c r="C84" s="37" t="s">
        <v>3388</v>
      </c>
      <c r="D84" s="37" t="s">
        <v>3390</v>
      </c>
      <c r="E84" s="37" t="s">
        <v>3391</v>
      </c>
      <c r="F84" s="38" t="s">
        <v>3392</v>
      </c>
      <c r="G84" s="37" t="s">
        <v>2810</v>
      </c>
      <c r="H84" s="37"/>
      <c r="I84" s="37" t="s">
        <v>27</v>
      </c>
      <c r="J84" s="39">
        <f>VLOOKUP(I84,[1]Notebook!I:J,2,0)</f>
        <v>1</v>
      </c>
      <c r="K84" s="39" t="s">
        <v>196</v>
      </c>
      <c r="L84" s="39"/>
      <c r="M84" s="39" t="s">
        <v>3457</v>
      </c>
      <c r="N84" s="39"/>
      <c r="O84" s="39" t="s">
        <v>68</v>
      </c>
      <c r="P84" s="39"/>
      <c r="Q84" s="39">
        <v>4</v>
      </c>
      <c r="R84" s="39">
        <f>VLOOKUP(Q84,[1]Notebook!L:M,2,0)</f>
        <v>3</v>
      </c>
      <c r="S84" s="39" t="s">
        <v>31</v>
      </c>
      <c r="T84" s="39">
        <f>VLOOKUP(S84,[1]Notebook!I:J,2,0)</f>
        <v>2</v>
      </c>
      <c r="U84" s="75"/>
      <c r="V84" s="39" t="str">
        <f t="shared" si="1"/>
        <v>VG13</v>
      </c>
      <c r="W84" s="39" t="s">
        <v>3508</v>
      </c>
      <c r="X84" s="44">
        <v>0</v>
      </c>
      <c r="Y84" s="44">
        <v>0</v>
      </c>
      <c r="Z84" s="44">
        <v>0</v>
      </c>
      <c r="AA84" s="44">
        <v>0</v>
      </c>
      <c r="AB84" s="34"/>
    </row>
    <row r="85" spans="1:31" x14ac:dyDescent="0.15">
      <c r="A85" s="39">
        <v>14</v>
      </c>
      <c r="B85" s="39">
        <v>84</v>
      </c>
      <c r="C85" s="37" t="s">
        <v>3388</v>
      </c>
      <c r="D85" s="37" t="s">
        <v>3390</v>
      </c>
      <c r="E85" s="37" t="s">
        <v>3391</v>
      </c>
      <c r="F85" s="38" t="s">
        <v>3392</v>
      </c>
      <c r="G85" s="37" t="s">
        <v>2810</v>
      </c>
      <c r="H85" s="37"/>
      <c r="I85" s="37" t="s">
        <v>27</v>
      </c>
      <c r="J85" s="39">
        <f>VLOOKUP(I85,[1]Notebook!I:J,2,0)</f>
        <v>1</v>
      </c>
      <c r="K85" s="39" t="s">
        <v>196</v>
      </c>
      <c r="L85" s="39"/>
      <c r="M85" s="39" t="s">
        <v>3457</v>
      </c>
      <c r="N85" s="39"/>
      <c r="O85" s="39" t="s">
        <v>68</v>
      </c>
      <c r="P85" s="39"/>
      <c r="Q85" s="39">
        <v>8</v>
      </c>
      <c r="R85" s="39">
        <f>VLOOKUP(Q85,[1]Notebook!L:M,2,0)</f>
        <v>2</v>
      </c>
      <c r="S85" s="39" t="s">
        <v>31</v>
      </c>
      <c r="T85" s="39">
        <f>VLOOKUP(S85,[1]Notebook!I:J,2,0)</f>
        <v>2</v>
      </c>
      <c r="U85" s="75"/>
      <c r="V85" s="39" t="str">
        <f t="shared" si="1"/>
        <v>VG14</v>
      </c>
      <c r="W85" s="39" t="s">
        <v>3509</v>
      </c>
      <c r="X85" s="44">
        <v>0</v>
      </c>
      <c r="Y85" s="44">
        <v>0</v>
      </c>
      <c r="Z85" s="44">
        <v>0</v>
      </c>
      <c r="AA85" s="44">
        <v>0</v>
      </c>
      <c r="AB85" s="34"/>
    </row>
    <row r="86" spans="1:31" x14ac:dyDescent="0.15">
      <c r="A86" s="39">
        <v>15</v>
      </c>
      <c r="B86" s="39">
        <v>85</v>
      </c>
      <c r="C86" s="37" t="s">
        <v>3510</v>
      </c>
      <c r="D86" s="37" t="s">
        <v>3390</v>
      </c>
      <c r="E86" s="37" t="s">
        <v>3391</v>
      </c>
      <c r="F86" s="38" t="s">
        <v>3392</v>
      </c>
      <c r="G86" s="37" t="s">
        <v>2810</v>
      </c>
      <c r="H86" s="37"/>
      <c r="I86" s="37" t="s">
        <v>27</v>
      </c>
      <c r="J86" s="39">
        <f>VLOOKUP(I86,[1]Notebook!I:J,2,0)</f>
        <v>1</v>
      </c>
      <c r="K86" s="39" t="s">
        <v>196</v>
      </c>
      <c r="L86" s="39"/>
      <c r="M86" s="39" t="s">
        <v>3457</v>
      </c>
      <c r="N86" s="39"/>
      <c r="O86" s="39" t="s">
        <v>68</v>
      </c>
      <c r="P86" s="39"/>
      <c r="Q86" s="39" t="s">
        <v>3121</v>
      </c>
      <c r="R86" s="39">
        <f>VLOOKUP(Q86,[1]Notebook!L:M,2,0)</f>
        <v>1</v>
      </c>
      <c r="S86" s="39" t="s">
        <v>31</v>
      </c>
      <c r="T86" s="39">
        <f>VLOOKUP(S86,[1]Notebook!I:J,2,0)</f>
        <v>2</v>
      </c>
      <c r="U86" s="75"/>
      <c r="V86" s="39" t="str">
        <f t="shared" si="1"/>
        <v>VG15</v>
      </c>
      <c r="W86" s="39" t="s">
        <v>3511</v>
      </c>
      <c r="X86" s="44">
        <v>0</v>
      </c>
      <c r="Y86" s="44">
        <v>0</v>
      </c>
      <c r="Z86" s="44">
        <v>0</v>
      </c>
      <c r="AA86" s="44">
        <v>0</v>
      </c>
      <c r="AB86" s="32"/>
    </row>
    <row r="87" spans="1:31" x14ac:dyDescent="0.15">
      <c r="A87" s="39">
        <v>16</v>
      </c>
      <c r="B87" s="39">
        <v>86</v>
      </c>
      <c r="C87" s="37" t="s">
        <v>3510</v>
      </c>
      <c r="D87" s="37" t="s">
        <v>3390</v>
      </c>
      <c r="E87" s="37" t="s">
        <v>3391</v>
      </c>
      <c r="F87" s="38" t="s">
        <v>3392</v>
      </c>
      <c r="G87" s="37" t="s">
        <v>2810</v>
      </c>
      <c r="H87" s="37"/>
      <c r="I87" s="37" t="s">
        <v>27</v>
      </c>
      <c r="J87" s="39">
        <f>VLOOKUP(I87,[1]Notebook!I:J,2,0)</f>
        <v>1</v>
      </c>
      <c r="K87" s="39" t="s">
        <v>196</v>
      </c>
      <c r="L87" s="39"/>
      <c r="M87" s="39" t="s">
        <v>3457</v>
      </c>
      <c r="N87" s="39"/>
      <c r="O87" s="39" t="s">
        <v>68</v>
      </c>
      <c r="P87" s="39"/>
      <c r="Q87" s="39" t="s">
        <v>3341</v>
      </c>
      <c r="R87" s="39">
        <f>VLOOKUP(Q87,[1]Notebook!L:M,2,0)</f>
        <v>1</v>
      </c>
      <c r="S87" s="39" t="s">
        <v>31</v>
      </c>
      <c r="T87" s="39">
        <f>VLOOKUP(S87,[1]Notebook!I:J,2,0)</f>
        <v>2</v>
      </c>
      <c r="U87" s="75"/>
      <c r="V87" s="39" t="str">
        <f t="shared" si="1"/>
        <v>VG16</v>
      </c>
      <c r="W87" s="39" t="s">
        <v>3512</v>
      </c>
      <c r="X87" s="44">
        <v>0</v>
      </c>
      <c r="Y87" s="44">
        <v>0</v>
      </c>
      <c r="Z87" s="44">
        <v>0</v>
      </c>
      <c r="AA87" s="44">
        <v>0</v>
      </c>
    </row>
    <row r="88" spans="1:31" x14ac:dyDescent="0.15">
      <c r="A88" s="39">
        <v>17</v>
      </c>
      <c r="B88" s="39">
        <v>87</v>
      </c>
      <c r="C88" s="37" t="s">
        <v>3407</v>
      </c>
      <c r="D88" s="37" t="s">
        <v>3408</v>
      </c>
      <c r="E88" s="37" t="s">
        <v>3391</v>
      </c>
      <c r="F88" s="38" t="s">
        <v>3392</v>
      </c>
      <c r="G88" s="37" t="s">
        <v>2810</v>
      </c>
      <c r="H88" s="37"/>
      <c r="I88" s="37" t="s">
        <v>27</v>
      </c>
      <c r="J88" s="39">
        <f>VLOOKUP(I88,[1]Notebook!I:J,2,0)</f>
        <v>1</v>
      </c>
      <c r="K88" s="39" t="s">
        <v>196</v>
      </c>
      <c r="L88" s="39"/>
      <c r="M88" s="39" t="s">
        <v>3457</v>
      </c>
      <c r="N88" s="39"/>
      <c r="O88" s="39" t="s">
        <v>68</v>
      </c>
      <c r="P88" s="39"/>
      <c r="Q88" s="39">
        <v>4</v>
      </c>
      <c r="R88" s="39">
        <f>VLOOKUP(Q88,[1]Notebook!L:M,2,0)</f>
        <v>3</v>
      </c>
      <c r="S88" s="39" t="s">
        <v>31</v>
      </c>
      <c r="T88" s="39">
        <f>VLOOKUP(S88,[1]Notebook!I:J,2,0)</f>
        <v>2</v>
      </c>
      <c r="U88" s="75"/>
      <c r="V88" s="39" t="str">
        <f t="shared" si="1"/>
        <v>VG17</v>
      </c>
      <c r="W88" s="39" t="s">
        <v>3513</v>
      </c>
      <c r="X88" s="44">
        <v>0</v>
      </c>
      <c r="Y88" s="44">
        <v>0</v>
      </c>
      <c r="Z88" s="44">
        <v>0</v>
      </c>
      <c r="AA88" s="44">
        <v>0</v>
      </c>
    </row>
    <row r="89" spans="1:31" x14ac:dyDescent="0.15">
      <c r="A89" s="39">
        <v>21</v>
      </c>
      <c r="B89" s="39">
        <v>88</v>
      </c>
      <c r="C89" s="41" t="s">
        <v>3514</v>
      </c>
      <c r="D89" s="41" t="s">
        <v>3390</v>
      </c>
      <c r="E89" s="37" t="s">
        <v>3391</v>
      </c>
      <c r="F89" s="38" t="s">
        <v>3392</v>
      </c>
      <c r="G89" s="37" t="s">
        <v>2810</v>
      </c>
      <c r="H89" s="37"/>
      <c r="I89" s="37" t="s">
        <v>27</v>
      </c>
      <c r="J89" s="39">
        <f>VLOOKUP(I89,[1]Notebook!I:J,2,0)</f>
        <v>1</v>
      </c>
      <c r="K89" s="39" t="s">
        <v>196</v>
      </c>
      <c r="L89" s="39"/>
      <c r="M89" s="39" t="s">
        <v>3457</v>
      </c>
      <c r="N89" s="39"/>
      <c r="O89" s="39" t="s">
        <v>68</v>
      </c>
      <c r="P89" s="39"/>
      <c r="Q89" s="42">
        <v>1</v>
      </c>
      <c r="R89" s="39">
        <f>VLOOKUP(Q89,[1]Notebook!L:M,2,0)</f>
        <v>2</v>
      </c>
      <c r="S89" s="42" t="s">
        <v>31</v>
      </c>
      <c r="T89" s="39">
        <f>VLOOKUP(S89,[1]Notebook!I:J,2,0)</f>
        <v>2</v>
      </c>
      <c r="U89" s="75"/>
      <c r="V89" s="39" t="str">
        <f t="shared" si="1"/>
        <v>VG21</v>
      </c>
      <c r="W89" s="39" t="s">
        <v>3515</v>
      </c>
      <c r="X89" s="44">
        <v>0</v>
      </c>
      <c r="Y89" s="44">
        <v>0</v>
      </c>
      <c r="Z89" s="44">
        <v>0</v>
      </c>
      <c r="AA89" s="44">
        <v>0</v>
      </c>
      <c r="AB89" s="32"/>
      <c r="AD89" s="32"/>
    </row>
    <row r="90" spans="1:31" x14ac:dyDescent="0.15">
      <c r="A90" s="39">
        <v>22</v>
      </c>
      <c r="B90" s="39">
        <v>89</v>
      </c>
      <c r="C90" s="41" t="s">
        <v>3514</v>
      </c>
      <c r="D90" s="41" t="s">
        <v>3390</v>
      </c>
      <c r="E90" s="37" t="s">
        <v>3391</v>
      </c>
      <c r="F90" s="38" t="s">
        <v>3392</v>
      </c>
      <c r="G90" s="37" t="s">
        <v>2810</v>
      </c>
      <c r="H90" s="37"/>
      <c r="I90" s="37" t="s">
        <v>27</v>
      </c>
      <c r="J90" s="39">
        <f>VLOOKUP(I90,[1]Notebook!I:J,2,0)</f>
        <v>1</v>
      </c>
      <c r="K90" s="39" t="s">
        <v>196</v>
      </c>
      <c r="L90" s="39"/>
      <c r="M90" s="39" t="s">
        <v>3457</v>
      </c>
      <c r="N90" s="39"/>
      <c r="O90" s="39" t="s">
        <v>68</v>
      </c>
      <c r="P90" s="39"/>
      <c r="Q90" s="42">
        <v>3</v>
      </c>
      <c r="R90" s="39">
        <f>VLOOKUP(Q90,[1]Notebook!L:M,2,0)</f>
        <v>3</v>
      </c>
      <c r="S90" s="42" t="s">
        <v>31</v>
      </c>
      <c r="T90" s="39">
        <f>VLOOKUP(S90,[1]Notebook!I:J,2,0)</f>
        <v>2</v>
      </c>
      <c r="U90" s="75"/>
      <c r="V90" s="39" t="str">
        <f t="shared" si="1"/>
        <v>VG22</v>
      </c>
      <c r="W90" s="39" t="s">
        <v>3516</v>
      </c>
      <c r="X90" s="44">
        <v>0</v>
      </c>
      <c r="Y90" s="44">
        <v>0</v>
      </c>
      <c r="Z90" s="44">
        <v>0</v>
      </c>
      <c r="AA90" s="44">
        <v>0</v>
      </c>
    </row>
    <row r="91" spans="1:31" x14ac:dyDescent="0.15">
      <c r="A91" s="39">
        <v>23</v>
      </c>
      <c r="B91" s="39">
        <v>90</v>
      </c>
      <c r="C91" s="41" t="s">
        <v>3514</v>
      </c>
      <c r="D91" s="41" t="s">
        <v>3390</v>
      </c>
      <c r="E91" s="37" t="s">
        <v>3391</v>
      </c>
      <c r="F91" s="38" t="s">
        <v>3392</v>
      </c>
      <c r="G91" s="37" t="s">
        <v>2810</v>
      </c>
      <c r="H91" s="37"/>
      <c r="I91" s="37" t="s">
        <v>27</v>
      </c>
      <c r="J91" s="39">
        <f>VLOOKUP(I91,[1]Notebook!I:J,2,0)</f>
        <v>1</v>
      </c>
      <c r="K91" s="39" t="s">
        <v>196</v>
      </c>
      <c r="L91" s="39"/>
      <c r="M91" s="39" t="s">
        <v>3457</v>
      </c>
      <c r="N91" s="39"/>
      <c r="O91" s="39" t="s">
        <v>68</v>
      </c>
      <c r="P91" s="39"/>
      <c r="Q91" s="42" t="s">
        <v>3517</v>
      </c>
      <c r="R91" s="39">
        <f>VLOOKUP(Q91,[1]Notebook!L:M,2,0)</f>
        <v>1</v>
      </c>
      <c r="S91" s="42" t="s">
        <v>31</v>
      </c>
      <c r="T91" s="39">
        <f>VLOOKUP(S91,[1]Notebook!I:J,2,0)</f>
        <v>2</v>
      </c>
      <c r="U91" s="75"/>
      <c r="V91" s="39" t="str">
        <f t="shared" si="1"/>
        <v>VG23</v>
      </c>
      <c r="W91" s="39" t="s">
        <v>3518</v>
      </c>
      <c r="X91" s="44">
        <v>0</v>
      </c>
      <c r="Y91" s="44">
        <v>0</v>
      </c>
      <c r="Z91" s="44">
        <v>0</v>
      </c>
      <c r="AA91" s="44">
        <v>0</v>
      </c>
    </row>
    <row r="92" spans="1:31" x14ac:dyDescent="0.15">
      <c r="A92" s="39">
        <v>24</v>
      </c>
      <c r="B92" s="39">
        <v>91</v>
      </c>
      <c r="C92" s="41" t="s">
        <v>3519</v>
      </c>
      <c r="D92" s="41" t="s">
        <v>3390</v>
      </c>
      <c r="E92" s="37" t="s">
        <v>3391</v>
      </c>
      <c r="F92" s="38" t="s">
        <v>3392</v>
      </c>
      <c r="G92" s="37" t="s">
        <v>2810</v>
      </c>
      <c r="H92" s="37"/>
      <c r="I92" s="37" t="s">
        <v>27</v>
      </c>
      <c r="J92" s="39">
        <f>VLOOKUP(I92,[1]Notebook!I:J,2,0)</f>
        <v>1</v>
      </c>
      <c r="K92" s="39" t="s">
        <v>196</v>
      </c>
      <c r="L92" s="39"/>
      <c r="M92" s="39" t="s">
        <v>3457</v>
      </c>
      <c r="N92" s="39"/>
      <c r="O92" s="39" t="s">
        <v>68</v>
      </c>
      <c r="P92" s="39"/>
      <c r="Q92" s="42">
        <v>1</v>
      </c>
      <c r="R92" s="39">
        <f>VLOOKUP(Q92,[1]Notebook!L:M,2,0)</f>
        <v>2</v>
      </c>
      <c r="S92" s="42" t="s">
        <v>31</v>
      </c>
      <c r="T92" s="39">
        <f>VLOOKUP(S92,[1]Notebook!I:J,2,0)</f>
        <v>2</v>
      </c>
      <c r="U92" s="75"/>
      <c r="V92" s="39" t="str">
        <f t="shared" si="1"/>
        <v>VG24</v>
      </c>
      <c r="W92" s="39" t="s">
        <v>3520</v>
      </c>
      <c r="X92" s="44">
        <v>1</v>
      </c>
      <c r="Y92" s="44">
        <v>0</v>
      </c>
      <c r="Z92" s="44">
        <v>0</v>
      </c>
      <c r="AA92" s="44">
        <v>0</v>
      </c>
      <c r="AB92" s="32" t="s">
        <v>209</v>
      </c>
    </row>
    <row r="93" spans="1:31" x14ac:dyDescent="0.15">
      <c r="A93" s="39">
        <v>25</v>
      </c>
      <c r="B93" s="39">
        <v>92</v>
      </c>
      <c r="C93" s="41" t="s">
        <v>3519</v>
      </c>
      <c r="D93" s="41" t="s">
        <v>3390</v>
      </c>
      <c r="E93" s="37" t="s">
        <v>3391</v>
      </c>
      <c r="F93" s="38" t="s">
        <v>3392</v>
      </c>
      <c r="G93" s="37" t="s">
        <v>2810</v>
      </c>
      <c r="H93" s="37"/>
      <c r="I93" s="37" t="s">
        <v>27</v>
      </c>
      <c r="J93" s="39">
        <f>VLOOKUP(I93,[1]Notebook!I:J,2,0)</f>
        <v>1</v>
      </c>
      <c r="K93" s="39" t="s">
        <v>196</v>
      </c>
      <c r="L93" s="39"/>
      <c r="M93" s="39" t="s">
        <v>3457</v>
      </c>
      <c r="N93" s="39"/>
      <c r="O93" s="39" t="s">
        <v>68</v>
      </c>
      <c r="P93" s="39"/>
      <c r="Q93" s="42">
        <v>1</v>
      </c>
      <c r="R93" s="39">
        <f>VLOOKUP(Q93,[1]Notebook!L:M,2,0)</f>
        <v>2</v>
      </c>
      <c r="S93" s="42" t="s">
        <v>31</v>
      </c>
      <c r="T93" s="39">
        <f>VLOOKUP(S93,[1]Notebook!I:J,2,0)</f>
        <v>2</v>
      </c>
      <c r="U93" s="75"/>
      <c r="V93" s="39" t="str">
        <f t="shared" si="1"/>
        <v>VG25</v>
      </c>
      <c r="W93" s="39" t="s">
        <v>3521</v>
      </c>
      <c r="X93" s="44">
        <v>1</v>
      </c>
      <c r="Y93" s="44">
        <v>0</v>
      </c>
      <c r="Z93" s="44">
        <v>0</v>
      </c>
      <c r="AA93" s="44">
        <v>1</v>
      </c>
      <c r="AB93" s="32" t="s">
        <v>209</v>
      </c>
      <c r="AE93" s="33"/>
    </row>
    <row r="94" spans="1:31" x14ac:dyDescent="0.15">
      <c r="A94" s="39">
        <v>26</v>
      </c>
      <c r="B94" s="39">
        <v>93</v>
      </c>
      <c r="C94" s="41" t="s">
        <v>3519</v>
      </c>
      <c r="D94" s="41" t="s">
        <v>3390</v>
      </c>
      <c r="E94" s="37" t="s">
        <v>3391</v>
      </c>
      <c r="F94" s="38" t="s">
        <v>3392</v>
      </c>
      <c r="G94" s="37" t="s">
        <v>2810</v>
      </c>
      <c r="H94" s="37"/>
      <c r="I94" s="37" t="s">
        <v>27</v>
      </c>
      <c r="J94" s="39">
        <f>VLOOKUP(I94,[1]Notebook!I:J,2,0)</f>
        <v>1</v>
      </c>
      <c r="K94" s="39" t="s">
        <v>196</v>
      </c>
      <c r="L94" s="39"/>
      <c r="M94" s="39" t="s">
        <v>3457</v>
      </c>
      <c r="N94" s="39"/>
      <c r="O94" s="39" t="s">
        <v>68</v>
      </c>
      <c r="P94" s="39"/>
      <c r="Q94" s="39">
        <v>5</v>
      </c>
      <c r="R94" s="39">
        <f>VLOOKUP(Q94,[1]Notebook!L:M,2,0)</f>
        <v>3</v>
      </c>
      <c r="S94" s="39" t="s">
        <v>31</v>
      </c>
      <c r="T94" s="39">
        <f>VLOOKUP(S94,[1]Notebook!I:J,2,0)</f>
        <v>2</v>
      </c>
      <c r="U94" s="75"/>
      <c r="V94" s="39" t="str">
        <f t="shared" si="1"/>
        <v>VG26</v>
      </c>
      <c r="W94" s="39" t="s">
        <v>3522</v>
      </c>
      <c r="X94" s="44">
        <v>1</v>
      </c>
      <c r="Y94" s="44">
        <v>0</v>
      </c>
      <c r="Z94" s="44">
        <v>0</v>
      </c>
      <c r="AA94" s="44">
        <v>0</v>
      </c>
      <c r="AB94" s="32" t="s">
        <v>209</v>
      </c>
    </row>
    <row r="95" spans="1:31" x14ac:dyDescent="0.15">
      <c r="A95" s="39">
        <v>27</v>
      </c>
      <c r="B95" s="39">
        <v>94</v>
      </c>
      <c r="C95" s="41" t="s">
        <v>3519</v>
      </c>
      <c r="D95" s="41" t="s">
        <v>3390</v>
      </c>
      <c r="E95" s="37" t="s">
        <v>3391</v>
      </c>
      <c r="F95" s="38" t="s">
        <v>3392</v>
      </c>
      <c r="G95" s="37" t="s">
        <v>2810</v>
      </c>
      <c r="H95" s="37"/>
      <c r="I95" s="37" t="s">
        <v>27</v>
      </c>
      <c r="J95" s="39">
        <f>VLOOKUP(I95,[1]Notebook!I:J,2,0)</f>
        <v>1</v>
      </c>
      <c r="K95" s="39" t="s">
        <v>196</v>
      </c>
      <c r="L95" s="39"/>
      <c r="M95" s="39" t="s">
        <v>3457</v>
      </c>
      <c r="N95" s="39"/>
      <c r="O95" s="39" t="s">
        <v>68</v>
      </c>
      <c r="P95" s="39"/>
      <c r="Q95" s="42">
        <v>3</v>
      </c>
      <c r="R95" s="39">
        <f>VLOOKUP(Q95,[1]Notebook!L:M,2,0)</f>
        <v>3</v>
      </c>
      <c r="S95" s="42" t="s">
        <v>31</v>
      </c>
      <c r="T95" s="39">
        <f>VLOOKUP(S95,[1]Notebook!I:J,2,0)</f>
        <v>2</v>
      </c>
      <c r="U95" s="75"/>
      <c r="V95" s="39" t="str">
        <f t="shared" si="1"/>
        <v>VG27</v>
      </c>
      <c r="W95" s="39" t="s">
        <v>3523</v>
      </c>
      <c r="X95" s="44">
        <v>1</v>
      </c>
      <c r="Y95" s="44">
        <v>0</v>
      </c>
      <c r="Z95" s="44">
        <v>0</v>
      </c>
      <c r="AA95" s="44">
        <v>0</v>
      </c>
      <c r="AB95" s="32" t="s">
        <v>209</v>
      </c>
    </row>
    <row r="96" spans="1:31" s="24" customFormat="1" x14ac:dyDescent="0.15">
      <c r="A96" s="39">
        <v>35</v>
      </c>
      <c r="B96" s="39">
        <v>95</v>
      </c>
      <c r="C96" s="41" t="s">
        <v>3439</v>
      </c>
      <c r="D96" s="46" t="s">
        <v>3390</v>
      </c>
      <c r="E96" s="37" t="s">
        <v>3391</v>
      </c>
      <c r="F96" s="38" t="s">
        <v>3392</v>
      </c>
      <c r="G96" s="37" t="s">
        <v>2810</v>
      </c>
      <c r="H96" s="37"/>
      <c r="I96" s="37" t="s">
        <v>27</v>
      </c>
      <c r="J96" s="39">
        <f>VLOOKUP(I96,[1]Notebook!I:J,2,0)</f>
        <v>1</v>
      </c>
      <c r="K96" s="42" t="s">
        <v>196</v>
      </c>
      <c r="L96" s="42"/>
      <c r="M96" s="39" t="s">
        <v>3457</v>
      </c>
      <c r="N96" s="39"/>
      <c r="O96" s="39" t="s">
        <v>68</v>
      </c>
      <c r="P96" s="39"/>
      <c r="Q96" s="42">
        <v>2</v>
      </c>
      <c r="R96" s="39">
        <f>VLOOKUP(Q96,[1]Notebook!L:M,2,0)</f>
        <v>3</v>
      </c>
      <c r="S96" s="42" t="s">
        <v>31</v>
      </c>
      <c r="T96" s="39">
        <f>VLOOKUP(S96,[1]Notebook!I:J,2,0)</f>
        <v>2</v>
      </c>
      <c r="U96" s="75"/>
      <c r="V96" s="39" t="str">
        <f t="shared" si="1"/>
        <v>VG35</v>
      </c>
      <c r="W96" s="39" t="s">
        <v>3524</v>
      </c>
      <c r="X96" s="44">
        <v>1</v>
      </c>
      <c r="Y96" s="44">
        <v>0</v>
      </c>
      <c r="Z96" s="44">
        <v>0</v>
      </c>
      <c r="AA96" s="44">
        <v>0</v>
      </c>
      <c r="AB96" s="32" t="s">
        <v>209</v>
      </c>
      <c r="AC96" s="29"/>
      <c r="AD96" s="29"/>
      <c r="AE96" s="29"/>
    </row>
    <row r="97" spans="1:31" x14ac:dyDescent="0.15">
      <c r="A97" s="39">
        <v>36</v>
      </c>
      <c r="B97" s="39">
        <v>96</v>
      </c>
      <c r="C97" s="41" t="s">
        <v>3434</v>
      </c>
      <c r="D97" s="46" t="s">
        <v>3390</v>
      </c>
      <c r="E97" s="37" t="s">
        <v>3391</v>
      </c>
      <c r="F97" s="38" t="s">
        <v>3392</v>
      </c>
      <c r="G97" s="37" t="s">
        <v>2810</v>
      </c>
      <c r="H97" s="37"/>
      <c r="I97" s="37" t="s">
        <v>27</v>
      </c>
      <c r="J97" s="39">
        <f>VLOOKUP(I97,[1]Notebook!I:J,2,0)</f>
        <v>1</v>
      </c>
      <c r="K97" s="42" t="s">
        <v>196</v>
      </c>
      <c r="L97" s="42"/>
      <c r="M97" s="39" t="s">
        <v>3457</v>
      </c>
      <c r="N97" s="39"/>
      <c r="O97" s="39" t="s">
        <v>68</v>
      </c>
      <c r="P97" s="39"/>
      <c r="Q97" s="42">
        <v>5</v>
      </c>
      <c r="R97" s="39">
        <f>VLOOKUP(Q97,[1]Notebook!L:M,2,0)</f>
        <v>3</v>
      </c>
      <c r="S97" s="42" t="s">
        <v>31</v>
      </c>
      <c r="T97" s="39">
        <f>VLOOKUP(S97,[1]Notebook!I:J,2,0)</f>
        <v>2</v>
      </c>
      <c r="U97" s="75"/>
      <c r="V97" s="39" t="str">
        <f t="shared" si="1"/>
        <v>VG36</v>
      </c>
      <c r="W97" s="39" t="s">
        <v>3525</v>
      </c>
      <c r="X97" s="44">
        <v>0</v>
      </c>
      <c r="Y97" s="44">
        <v>0</v>
      </c>
      <c r="Z97" s="44">
        <v>0</v>
      </c>
      <c r="AA97" s="44">
        <v>0</v>
      </c>
    </row>
    <row r="98" spans="1:31" x14ac:dyDescent="0.15">
      <c r="A98" s="39">
        <v>47</v>
      </c>
      <c r="B98" s="39">
        <v>97</v>
      </c>
      <c r="C98" s="37" t="s">
        <v>3455</v>
      </c>
      <c r="D98" s="46" t="s">
        <v>3390</v>
      </c>
      <c r="E98" s="37" t="s">
        <v>3391</v>
      </c>
      <c r="F98" s="38" t="s">
        <v>3392</v>
      </c>
      <c r="G98" s="37" t="s">
        <v>2810</v>
      </c>
      <c r="H98" s="37"/>
      <c r="I98" s="37" t="s">
        <v>27</v>
      </c>
      <c r="J98" s="39">
        <f>VLOOKUP(I98,[1]Notebook!I:J,2,0)</f>
        <v>1</v>
      </c>
      <c r="K98" s="39" t="s">
        <v>196</v>
      </c>
      <c r="L98" s="39"/>
      <c r="M98" s="39" t="s">
        <v>3457</v>
      </c>
      <c r="N98" s="39"/>
      <c r="O98" s="39" t="s">
        <v>68</v>
      </c>
      <c r="P98" s="39"/>
      <c r="Q98" s="39">
        <v>12</v>
      </c>
      <c r="R98" s="39">
        <f>VLOOKUP(Q98,[1]Notebook!L:M,2,0)</f>
        <v>2</v>
      </c>
      <c r="S98" s="39" t="s">
        <v>44</v>
      </c>
      <c r="T98" s="39">
        <f>VLOOKUP(S98,[1]Notebook!I:J,2,0)</f>
        <v>1</v>
      </c>
      <c r="U98" s="75"/>
      <c r="V98" s="39" t="str">
        <f t="shared" si="1"/>
        <v>VG47</v>
      </c>
      <c r="W98" s="39" t="s">
        <v>3526</v>
      </c>
      <c r="X98" s="44">
        <v>0</v>
      </c>
      <c r="Y98" s="44">
        <v>0</v>
      </c>
      <c r="Z98" s="44">
        <v>0</v>
      </c>
      <c r="AA98" s="44">
        <v>1</v>
      </c>
      <c r="AB98" s="34"/>
      <c r="AD98" s="35"/>
      <c r="AE98" s="33" t="s">
        <v>168</v>
      </c>
    </row>
    <row r="99" spans="1:31" x14ac:dyDescent="0.15">
      <c r="A99" s="39">
        <v>48</v>
      </c>
      <c r="B99" s="39">
        <v>98</v>
      </c>
      <c r="C99" s="37" t="s">
        <v>3527</v>
      </c>
      <c r="D99" s="46" t="s">
        <v>3390</v>
      </c>
      <c r="E99" s="37" t="s">
        <v>3391</v>
      </c>
      <c r="F99" s="38" t="s">
        <v>3392</v>
      </c>
      <c r="G99" s="37" t="s">
        <v>2810</v>
      </c>
      <c r="H99" s="37"/>
      <c r="I99" s="37" t="s">
        <v>27</v>
      </c>
      <c r="J99" s="39">
        <f>VLOOKUP(I99,[1]Notebook!I:J,2,0)</f>
        <v>1</v>
      </c>
      <c r="K99" s="39" t="s">
        <v>196</v>
      </c>
      <c r="L99" s="39"/>
      <c r="M99" s="39" t="s">
        <v>3457</v>
      </c>
      <c r="N99" s="39"/>
      <c r="O99" s="39" t="s">
        <v>68</v>
      </c>
      <c r="P99" s="39"/>
      <c r="Q99" s="39">
        <v>1.5</v>
      </c>
      <c r="R99" s="39">
        <f>VLOOKUP(Q99,[1]Notebook!L:M,2,0)</f>
        <v>3</v>
      </c>
      <c r="S99" s="39" t="s">
        <v>31</v>
      </c>
      <c r="T99" s="39">
        <f>VLOOKUP(S99,[1]Notebook!I:J,2,0)</f>
        <v>2</v>
      </c>
      <c r="U99" s="75"/>
      <c r="V99" s="39" t="str">
        <f t="shared" si="1"/>
        <v>VG48</v>
      </c>
      <c r="W99" s="39" t="s">
        <v>3528</v>
      </c>
      <c r="X99" s="44">
        <v>1</v>
      </c>
      <c r="Y99" s="44">
        <v>0</v>
      </c>
      <c r="Z99" s="44">
        <v>0</v>
      </c>
      <c r="AA99" s="44">
        <v>0</v>
      </c>
      <c r="AB99" s="32" t="s">
        <v>3529</v>
      </c>
      <c r="AD99" s="34"/>
    </row>
    <row r="100" spans="1:31" x14ac:dyDescent="0.15">
      <c r="A100" s="39">
        <v>49</v>
      </c>
      <c r="B100" s="39">
        <v>99</v>
      </c>
      <c r="C100" s="37" t="s">
        <v>3527</v>
      </c>
      <c r="D100" s="46" t="s">
        <v>3390</v>
      </c>
      <c r="E100" s="37" t="s">
        <v>3391</v>
      </c>
      <c r="F100" s="38" t="s">
        <v>3392</v>
      </c>
      <c r="G100" s="37" t="s">
        <v>2810</v>
      </c>
      <c r="H100" s="37"/>
      <c r="I100" s="37" t="s">
        <v>27</v>
      </c>
      <c r="J100" s="39">
        <f>VLOOKUP(I100,[1]Notebook!I:J,2,0)</f>
        <v>1</v>
      </c>
      <c r="K100" s="39" t="s">
        <v>196</v>
      </c>
      <c r="L100" s="39"/>
      <c r="M100" s="39" t="s">
        <v>3457</v>
      </c>
      <c r="N100" s="39"/>
      <c r="O100" s="39" t="s">
        <v>68</v>
      </c>
      <c r="P100" s="39"/>
      <c r="Q100" s="39">
        <v>2</v>
      </c>
      <c r="R100" s="39">
        <f>VLOOKUP(Q100,[1]Notebook!L:M,2,0)</f>
        <v>3</v>
      </c>
      <c r="S100" s="39" t="s">
        <v>31</v>
      </c>
      <c r="T100" s="39">
        <f>VLOOKUP(S100,[1]Notebook!I:J,2,0)</f>
        <v>2</v>
      </c>
      <c r="U100" s="75"/>
      <c r="V100" s="39" t="str">
        <f t="shared" si="1"/>
        <v>VG49</v>
      </c>
      <c r="W100" s="39" t="s">
        <v>3530</v>
      </c>
      <c r="X100" s="44">
        <v>0</v>
      </c>
      <c r="Y100" s="44">
        <v>0</v>
      </c>
      <c r="Z100" s="44">
        <v>0</v>
      </c>
      <c r="AA100" s="44">
        <v>0</v>
      </c>
      <c r="AB100" s="34"/>
    </row>
    <row r="101" spans="1:31" x14ac:dyDescent="0.15">
      <c r="A101" s="39">
        <v>50</v>
      </c>
      <c r="B101" s="39">
        <v>100</v>
      </c>
      <c r="C101" s="37" t="s">
        <v>3527</v>
      </c>
      <c r="D101" s="46" t="s">
        <v>3390</v>
      </c>
      <c r="E101" s="37" t="s">
        <v>3391</v>
      </c>
      <c r="F101" s="38" t="s">
        <v>3392</v>
      </c>
      <c r="G101" s="37" t="s">
        <v>2810</v>
      </c>
      <c r="H101" s="37"/>
      <c r="I101" s="37" t="s">
        <v>27</v>
      </c>
      <c r="J101" s="39">
        <f>VLOOKUP(I101,[1]Notebook!I:J,2,0)</f>
        <v>1</v>
      </c>
      <c r="K101" s="39" t="s">
        <v>196</v>
      </c>
      <c r="L101" s="39"/>
      <c r="M101" s="39" t="s">
        <v>3457</v>
      </c>
      <c r="N101" s="39"/>
      <c r="O101" s="39" t="s">
        <v>68</v>
      </c>
      <c r="P101" s="39"/>
      <c r="Q101" s="39">
        <v>5</v>
      </c>
      <c r="R101" s="39">
        <f>VLOOKUP(Q101,[1]Notebook!L:M,2,0)</f>
        <v>3</v>
      </c>
      <c r="S101" s="39" t="s">
        <v>31</v>
      </c>
      <c r="T101" s="39">
        <f>VLOOKUP(S101,[1]Notebook!I:J,2,0)</f>
        <v>2</v>
      </c>
      <c r="U101" s="75"/>
      <c r="V101" s="39" t="str">
        <f t="shared" si="1"/>
        <v>VG50</v>
      </c>
      <c r="W101" s="39" t="s">
        <v>3531</v>
      </c>
      <c r="X101" s="44">
        <v>0</v>
      </c>
      <c r="Y101" s="44">
        <v>0</v>
      </c>
      <c r="Z101" s="44">
        <v>0</v>
      </c>
      <c r="AA101" s="44">
        <v>0</v>
      </c>
      <c r="AB101" s="32"/>
    </row>
    <row r="102" spans="1:31" x14ac:dyDescent="0.15">
      <c r="A102" s="39">
        <v>4</v>
      </c>
      <c r="B102" s="39">
        <v>101</v>
      </c>
      <c r="C102" s="37" t="s">
        <v>3532</v>
      </c>
      <c r="D102" s="37" t="s">
        <v>3533</v>
      </c>
      <c r="E102" s="37" t="s">
        <v>3533</v>
      </c>
      <c r="F102" s="38" t="s">
        <v>3534</v>
      </c>
      <c r="G102" s="37" t="s">
        <v>2993</v>
      </c>
      <c r="H102" s="37"/>
      <c r="I102" s="37" t="s">
        <v>27</v>
      </c>
      <c r="J102" s="39">
        <f>VLOOKUP(I102,[1]Notebook!I:J,2,0)</f>
        <v>1</v>
      </c>
      <c r="K102" s="39" t="s">
        <v>770</v>
      </c>
      <c r="L102" s="39"/>
      <c r="M102" s="39" t="s">
        <v>3457</v>
      </c>
      <c r="N102" s="39"/>
      <c r="O102" s="39" t="s">
        <v>30</v>
      </c>
      <c r="P102" s="39"/>
      <c r="Q102" s="39">
        <v>3</v>
      </c>
      <c r="R102" s="39">
        <f>VLOOKUP(Q102,[1]Notebook!L:M,2,0)</f>
        <v>3</v>
      </c>
      <c r="S102" s="39" t="s">
        <v>44</v>
      </c>
      <c r="T102" s="39">
        <f>VLOOKUP(S102,[1]Notebook!I:J,2,0)</f>
        <v>1</v>
      </c>
      <c r="U102" s="75"/>
      <c r="V102" s="39" t="str">
        <f t="shared" si="1"/>
        <v>KH4</v>
      </c>
      <c r="W102" s="39" t="s">
        <v>3535</v>
      </c>
      <c r="X102" s="44">
        <v>1</v>
      </c>
      <c r="Y102" s="44">
        <v>0</v>
      </c>
      <c r="Z102" s="44">
        <v>0</v>
      </c>
      <c r="AA102" s="44">
        <v>0</v>
      </c>
      <c r="AB102" s="32" t="s">
        <v>3536</v>
      </c>
    </row>
    <row r="103" spans="1:31" x14ac:dyDescent="0.15">
      <c r="A103" s="39">
        <v>5</v>
      </c>
      <c r="B103" s="39">
        <v>102</v>
      </c>
      <c r="C103" s="37" t="s">
        <v>3532</v>
      </c>
      <c r="D103" s="37" t="s">
        <v>3533</v>
      </c>
      <c r="E103" s="37" t="s">
        <v>3533</v>
      </c>
      <c r="F103" s="38" t="s">
        <v>3534</v>
      </c>
      <c r="G103" s="37" t="s">
        <v>2993</v>
      </c>
      <c r="H103" s="37"/>
      <c r="I103" s="37" t="s">
        <v>27</v>
      </c>
      <c r="J103" s="39">
        <f>VLOOKUP(I103,[1]Notebook!I:J,2,0)</f>
        <v>1</v>
      </c>
      <c r="K103" s="39" t="s">
        <v>770</v>
      </c>
      <c r="L103" s="39"/>
      <c r="M103" s="39" t="s">
        <v>3457</v>
      </c>
      <c r="N103" s="39"/>
      <c r="O103" s="39" t="s">
        <v>30</v>
      </c>
      <c r="P103" s="39"/>
      <c r="Q103" s="39">
        <v>4</v>
      </c>
      <c r="R103" s="39">
        <f>VLOOKUP(Q103,[1]Notebook!L:M,2,0)</f>
        <v>3</v>
      </c>
      <c r="S103" s="39" t="s">
        <v>31</v>
      </c>
      <c r="T103" s="39">
        <f>VLOOKUP(S103,[1]Notebook!I:J,2,0)</f>
        <v>2</v>
      </c>
      <c r="U103" s="75"/>
      <c r="V103" s="39" t="str">
        <f t="shared" si="1"/>
        <v>KH5</v>
      </c>
      <c r="W103" s="39" t="s">
        <v>3537</v>
      </c>
      <c r="X103" s="44">
        <v>1</v>
      </c>
      <c r="Y103" s="44">
        <v>0</v>
      </c>
      <c r="Z103" s="44">
        <v>0</v>
      </c>
      <c r="AA103" s="44">
        <v>0</v>
      </c>
      <c r="AB103" s="32" t="s">
        <v>3536</v>
      </c>
    </row>
    <row r="104" spans="1:31" x14ac:dyDescent="0.15">
      <c r="A104" s="39">
        <v>6</v>
      </c>
      <c r="B104" s="39">
        <v>103</v>
      </c>
      <c r="C104" s="37" t="s">
        <v>3532</v>
      </c>
      <c r="D104" s="37" t="s">
        <v>3533</v>
      </c>
      <c r="E104" s="37" t="s">
        <v>3533</v>
      </c>
      <c r="F104" s="38" t="s">
        <v>3534</v>
      </c>
      <c r="G104" s="37" t="s">
        <v>2993</v>
      </c>
      <c r="H104" s="37"/>
      <c r="I104" s="37" t="s">
        <v>27</v>
      </c>
      <c r="J104" s="39">
        <f>VLOOKUP(I104,[1]Notebook!I:J,2,0)</f>
        <v>1</v>
      </c>
      <c r="K104" s="39" t="s">
        <v>770</v>
      </c>
      <c r="L104" s="39"/>
      <c r="M104" s="39" t="s">
        <v>3457</v>
      </c>
      <c r="N104" s="39"/>
      <c r="O104" s="39" t="s">
        <v>30</v>
      </c>
      <c r="P104" s="39"/>
      <c r="Q104" s="39">
        <v>3</v>
      </c>
      <c r="R104" s="39">
        <f>VLOOKUP(Q104,[1]Notebook!L:M,2,0)</f>
        <v>3</v>
      </c>
      <c r="S104" s="39" t="s">
        <v>31</v>
      </c>
      <c r="T104" s="39">
        <f>VLOOKUP(S104,[1]Notebook!I:J,2,0)</f>
        <v>2</v>
      </c>
      <c r="U104" s="75"/>
      <c r="V104" s="39" t="str">
        <f t="shared" si="1"/>
        <v>KH6</v>
      </c>
      <c r="W104" s="39" t="s">
        <v>3538</v>
      </c>
      <c r="X104" s="44">
        <v>1</v>
      </c>
      <c r="Y104" s="44">
        <v>0</v>
      </c>
      <c r="Z104" s="44">
        <v>0</v>
      </c>
      <c r="AA104" s="44">
        <v>0</v>
      </c>
      <c r="AB104" s="32" t="s">
        <v>3536</v>
      </c>
    </row>
    <row r="105" spans="1:31" x14ac:dyDescent="0.15">
      <c r="A105" s="39">
        <v>7</v>
      </c>
      <c r="B105" s="39">
        <v>104</v>
      </c>
      <c r="C105" s="37" t="s">
        <v>3532</v>
      </c>
      <c r="D105" s="37" t="s">
        <v>3533</v>
      </c>
      <c r="E105" s="37" t="s">
        <v>3533</v>
      </c>
      <c r="F105" s="38" t="s">
        <v>3534</v>
      </c>
      <c r="G105" s="37" t="s">
        <v>2993</v>
      </c>
      <c r="H105" s="37"/>
      <c r="I105" s="37" t="s">
        <v>27</v>
      </c>
      <c r="J105" s="39">
        <f>VLOOKUP(I105,[1]Notebook!I:J,2,0)</f>
        <v>1</v>
      </c>
      <c r="K105" s="39" t="s">
        <v>770</v>
      </c>
      <c r="L105" s="39"/>
      <c r="M105" s="39" t="s">
        <v>3457</v>
      </c>
      <c r="N105" s="39"/>
      <c r="O105" s="39" t="s">
        <v>30</v>
      </c>
      <c r="P105" s="39"/>
      <c r="Q105" s="39">
        <v>5</v>
      </c>
      <c r="R105" s="39">
        <f>VLOOKUP(Q105,[1]Notebook!L:M,2,0)</f>
        <v>3</v>
      </c>
      <c r="S105" s="39" t="s">
        <v>31</v>
      </c>
      <c r="T105" s="39">
        <f>VLOOKUP(S105,[1]Notebook!I:J,2,0)</f>
        <v>2</v>
      </c>
      <c r="U105" s="75"/>
      <c r="V105" s="39" t="str">
        <f t="shared" si="1"/>
        <v>KH7</v>
      </c>
      <c r="W105" s="39" t="s">
        <v>3539</v>
      </c>
      <c r="X105" s="44">
        <v>0</v>
      </c>
      <c r="Y105" s="44">
        <v>0</v>
      </c>
      <c r="Z105" s="44">
        <v>0</v>
      </c>
      <c r="AA105" s="44">
        <v>0</v>
      </c>
    </row>
    <row r="106" spans="1:31" x14ac:dyDescent="0.15">
      <c r="A106" s="39">
        <v>8</v>
      </c>
      <c r="B106" s="39">
        <v>105</v>
      </c>
      <c r="C106" s="37" t="s">
        <v>3532</v>
      </c>
      <c r="D106" s="37" t="s">
        <v>3533</v>
      </c>
      <c r="E106" s="37" t="s">
        <v>3533</v>
      </c>
      <c r="F106" s="38" t="s">
        <v>3534</v>
      </c>
      <c r="G106" s="37" t="s">
        <v>2993</v>
      </c>
      <c r="H106" s="37"/>
      <c r="I106" s="37" t="s">
        <v>27</v>
      </c>
      <c r="J106" s="39">
        <f>VLOOKUP(I106,[1]Notebook!I:J,2,0)</f>
        <v>1</v>
      </c>
      <c r="K106" s="39" t="s">
        <v>770</v>
      </c>
      <c r="L106" s="39"/>
      <c r="M106" s="39" t="s">
        <v>3457</v>
      </c>
      <c r="N106" s="39"/>
      <c r="O106" s="39" t="s">
        <v>30</v>
      </c>
      <c r="P106" s="39"/>
      <c r="Q106" s="39">
        <v>3</v>
      </c>
      <c r="R106" s="39">
        <f>VLOOKUP(Q106,[1]Notebook!L:M,2,0)</f>
        <v>3</v>
      </c>
      <c r="S106" s="39" t="s">
        <v>31</v>
      </c>
      <c r="T106" s="39">
        <f>VLOOKUP(S106,[1]Notebook!I:J,2,0)</f>
        <v>2</v>
      </c>
      <c r="U106" s="75"/>
      <c r="V106" s="39" t="str">
        <f t="shared" si="1"/>
        <v>KH8</v>
      </c>
      <c r="W106" s="39" t="s">
        <v>3540</v>
      </c>
      <c r="X106" s="44">
        <v>0</v>
      </c>
      <c r="Y106" s="44">
        <v>0</v>
      </c>
      <c r="Z106" s="44">
        <v>0</v>
      </c>
      <c r="AA106" s="44">
        <v>0</v>
      </c>
    </row>
    <row r="107" spans="1:31" x14ac:dyDescent="0.15">
      <c r="A107" s="39">
        <v>9</v>
      </c>
      <c r="B107" s="39">
        <v>106</v>
      </c>
      <c r="C107" s="37" t="s">
        <v>3532</v>
      </c>
      <c r="D107" s="37" t="s">
        <v>3533</v>
      </c>
      <c r="E107" s="37" t="s">
        <v>3533</v>
      </c>
      <c r="F107" s="38" t="s">
        <v>3534</v>
      </c>
      <c r="G107" s="37" t="s">
        <v>2993</v>
      </c>
      <c r="H107" s="37"/>
      <c r="I107" s="37" t="s">
        <v>27</v>
      </c>
      <c r="J107" s="39">
        <f>VLOOKUP(I107,[1]Notebook!I:J,2,0)</f>
        <v>1</v>
      </c>
      <c r="K107" s="39" t="s">
        <v>770</v>
      </c>
      <c r="L107" s="39"/>
      <c r="M107" s="39" t="s">
        <v>3457</v>
      </c>
      <c r="N107" s="39"/>
      <c r="O107" s="39" t="s">
        <v>30</v>
      </c>
      <c r="P107" s="39"/>
      <c r="Q107" s="39">
        <v>7</v>
      </c>
      <c r="R107" s="39">
        <f>VLOOKUP(Q107,[1]Notebook!L:M,2,0)</f>
        <v>2</v>
      </c>
      <c r="S107" s="39" t="s">
        <v>44</v>
      </c>
      <c r="T107" s="39">
        <f>VLOOKUP(S107,[1]Notebook!I:J,2,0)</f>
        <v>1</v>
      </c>
      <c r="U107" s="75"/>
      <c r="V107" s="39" t="str">
        <f t="shared" si="1"/>
        <v>KH9</v>
      </c>
      <c r="W107" s="39" t="s">
        <v>3541</v>
      </c>
      <c r="X107" s="44">
        <v>0</v>
      </c>
      <c r="Y107" s="44">
        <v>0</v>
      </c>
      <c r="Z107" s="44">
        <v>0</v>
      </c>
      <c r="AA107" s="44">
        <v>0</v>
      </c>
    </row>
    <row r="108" spans="1:31" x14ac:dyDescent="0.15">
      <c r="A108" s="39">
        <v>10</v>
      </c>
      <c r="B108" s="39">
        <v>107</v>
      </c>
      <c r="C108" s="37" t="s">
        <v>3532</v>
      </c>
      <c r="D108" s="37" t="s">
        <v>3533</v>
      </c>
      <c r="E108" s="37" t="s">
        <v>3533</v>
      </c>
      <c r="F108" s="38" t="s">
        <v>3534</v>
      </c>
      <c r="G108" s="37" t="s">
        <v>2993</v>
      </c>
      <c r="H108" s="37"/>
      <c r="I108" s="37" t="s">
        <v>27</v>
      </c>
      <c r="J108" s="39">
        <f>VLOOKUP(I108,[1]Notebook!I:J,2,0)</f>
        <v>1</v>
      </c>
      <c r="K108" s="39" t="s">
        <v>770</v>
      </c>
      <c r="L108" s="39"/>
      <c r="M108" s="39" t="s">
        <v>3457</v>
      </c>
      <c r="N108" s="39"/>
      <c r="O108" s="39" t="s">
        <v>30</v>
      </c>
      <c r="P108" s="39"/>
      <c r="Q108" s="39">
        <v>3</v>
      </c>
      <c r="R108" s="39">
        <f>VLOOKUP(Q108,[1]Notebook!L:M,2,0)</f>
        <v>3</v>
      </c>
      <c r="S108" s="39" t="s">
        <v>44</v>
      </c>
      <c r="T108" s="39">
        <f>VLOOKUP(S108,[1]Notebook!I:J,2,0)</f>
        <v>1</v>
      </c>
      <c r="U108" s="75"/>
      <c r="V108" s="39" t="str">
        <f t="shared" si="1"/>
        <v>KH10</v>
      </c>
      <c r="W108" s="39" t="s">
        <v>3542</v>
      </c>
      <c r="X108" s="44">
        <v>0</v>
      </c>
      <c r="Y108" s="44">
        <v>0</v>
      </c>
      <c r="Z108" s="44">
        <v>0</v>
      </c>
      <c r="AA108" s="44">
        <v>1</v>
      </c>
      <c r="AB108" s="24"/>
      <c r="AC108" s="24"/>
      <c r="AD108" s="24"/>
      <c r="AE108" s="24"/>
    </row>
    <row r="109" spans="1:31" s="24" customFormat="1" x14ac:dyDescent="0.15">
      <c r="A109" s="39">
        <v>11</v>
      </c>
      <c r="B109" s="39">
        <v>108</v>
      </c>
      <c r="C109" s="37" t="s">
        <v>3532</v>
      </c>
      <c r="D109" s="37" t="s">
        <v>3533</v>
      </c>
      <c r="E109" s="37" t="s">
        <v>3533</v>
      </c>
      <c r="F109" s="38" t="s">
        <v>3534</v>
      </c>
      <c r="G109" s="37" t="s">
        <v>2993</v>
      </c>
      <c r="H109" s="37"/>
      <c r="I109" s="37" t="s">
        <v>27</v>
      </c>
      <c r="J109" s="39">
        <f>VLOOKUP(I109,[1]Notebook!I:J,2,0)</f>
        <v>1</v>
      </c>
      <c r="K109" s="39" t="s">
        <v>770</v>
      </c>
      <c r="L109" s="39"/>
      <c r="M109" s="39" t="s">
        <v>3457</v>
      </c>
      <c r="N109" s="39"/>
      <c r="O109" s="39" t="s">
        <v>30</v>
      </c>
      <c r="P109" s="39"/>
      <c r="Q109" s="39">
        <v>2</v>
      </c>
      <c r="R109" s="39">
        <f>VLOOKUP(Q109,[1]Notebook!L:M,2,0)</f>
        <v>3</v>
      </c>
      <c r="S109" s="39" t="s">
        <v>31</v>
      </c>
      <c r="T109" s="39">
        <f>VLOOKUP(S109,[1]Notebook!I:J,2,0)</f>
        <v>2</v>
      </c>
      <c r="U109" s="75"/>
      <c r="V109" s="39" t="str">
        <f t="shared" si="1"/>
        <v>KH11</v>
      </c>
      <c r="W109" s="39" t="s">
        <v>3543</v>
      </c>
      <c r="X109" s="44">
        <v>0</v>
      </c>
      <c r="Y109" s="44">
        <v>0</v>
      </c>
      <c r="Z109" s="44">
        <v>0</v>
      </c>
      <c r="AA109" s="44">
        <v>1</v>
      </c>
      <c r="AB109" s="29"/>
      <c r="AC109" s="29"/>
      <c r="AD109" s="29"/>
      <c r="AE109" s="29"/>
    </row>
    <row r="110" spans="1:31" x14ac:dyDescent="0.15">
      <c r="A110" s="39">
        <v>12</v>
      </c>
      <c r="B110" s="39">
        <v>109</v>
      </c>
      <c r="C110" s="37" t="s">
        <v>3532</v>
      </c>
      <c r="D110" s="37" t="s">
        <v>3533</v>
      </c>
      <c r="E110" s="37" t="s">
        <v>3533</v>
      </c>
      <c r="F110" s="38" t="s">
        <v>3534</v>
      </c>
      <c r="G110" s="37" t="s">
        <v>2993</v>
      </c>
      <c r="H110" s="37"/>
      <c r="I110" s="37" t="s">
        <v>27</v>
      </c>
      <c r="J110" s="39">
        <f>VLOOKUP(I110,[1]Notebook!I:J,2,0)</f>
        <v>1</v>
      </c>
      <c r="K110" s="39" t="s">
        <v>770</v>
      </c>
      <c r="L110" s="39"/>
      <c r="M110" s="39" t="s">
        <v>3457</v>
      </c>
      <c r="N110" s="39"/>
      <c r="O110" s="39" t="s">
        <v>30</v>
      </c>
      <c r="P110" s="39"/>
      <c r="Q110" s="39">
        <v>4</v>
      </c>
      <c r="R110" s="39">
        <f>VLOOKUP(Q110,[1]Notebook!L:M,2,0)</f>
        <v>3</v>
      </c>
      <c r="S110" s="39" t="s">
        <v>31</v>
      </c>
      <c r="T110" s="39">
        <f>VLOOKUP(S110,[1]Notebook!I:J,2,0)</f>
        <v>2</v>
      </c>
      <c r="U110" s="75"/>
      <c r="V110" s="39" t="str">
        <f t="shared" si="1"/>
        <v>KH12</v>
      </c>
      <c r="W110" s="39" t="s">
        <v>3544</v>
      </c>
      <c r="X110" s="44">
        <v>0</v>
      </c>
      <c r="Y110" s="44">
        <v>0</v>
      </c>
      <c r="Z110" s="44">
        <v>0</v>
      </c>
      <c r="AA110" s="44">
        <v>1</v>
      </c>
      <c r="AB110" s="24"/>
      <c r="AC110" s="24"/>
      <c r="AD110" s="24"/>
      <c r="AE110" s="24"/>
    </row>
    <row r="111" spans="1:31" s="24" customFormat="1" x14ac:dyDescent="0.15">
      <c r="A111" s="39">
        <v>13</v>
      </c>
      <c r="B111" s="39">
        <v>110</v>
      </c>
      <c r="C111" s="37" t="s">
        <v>3532</v>
      </c>
      <c r="D111" s="37" t="s">
        <v>3533</v>
      </c>
      <c r="E111" s="37" t="s">
        <v>3533</v>
      </c>
      <c r="F111" s="38" t="s">
        <v>3534</v>
      </c>
      <c r="G111" s="37" t="s">
        <v>2993</v>
      </c>
      <c r="H111" s="37"/>
      <c r="I111" s="37" t="s">
        <v>27</v>
      </c>
      <c r="J111" s="39">
        <f>VLOOKUP(I111,[1]Notebook!I:J,2,0)</f>
        <v>1</v>
      </c>
      <c r="K111" s="39" t="s">
        <v>770</v>
      </c>
      <c r="L111" s="39"/>
      <c r="M111" s="39" t="s">
        <v>3457</v>
      </c>
      <c r="N111" s="39"/>
      <c r="O111" s="39" t="s">
        <v>30</v>
      </c>
      <c r="P111" s="39"/>
      <c r="Q111" s="39">
        <v>4</v>
      </c>
      <c r="R111" s="39">
        <f>VLOOKUP(Q111,[1]Notebook!L:M,2,0)</f>
        <v>3</v>
      </c>
      <c r="S111" s="39" t="s">
        <v>31</v>
      </c>
      <c r="T111" s="39">
        <f>VLOOKUP(S111,[1]Notebook!I:J,2,0)</f>
        <v>2</v>
      </c>
      <c r="U111" s="75"/>
      <c r="V111" s="39" t="str">
        <f t="shared" si="1"/>
        <v>KH13</v>
      </c>
      <c r="W111" s="39" t="s">
        <v>3545</v>
      </c>
      <c r="X111" s="44">
        <v>0</v>
      </c>
      <c r="Y111" s="44">
        <v>0</v>
      </c>
      <c r="Z111" s="44">
        <v>0</v>
      </c>
      <c r="AA111" s="44">
        <v>1</v>
      </c>
      <c r="AB111" s="29"/>
      <c r="AC111" s="29"/>
      <c r="AD111" s="29"/>
      <c r="AE111" s="29"/>
    </row>
    <row r="112" spans="1:31" x14ac:dyDescent="0.15">
      <c r="A112" s="39">
        <v>14</v>
      </c>
      <c r="B112" s="39">
        <v>111</v>
      </c>
      <c r="C112" s="37" t="s">
        <v>3532</v>
      </c>
      <c r="D112" s="37" t="s">
        <v>3533</v>
      </c>
      <c r="E112" s="37" t="s">
        <v>3533</v>
      </c>
      <c r="F112" s="38" t="s">
        <v>3534</v>
      </c>
      <c r="G112" s="37" t="s">
        <v>2993</v>
      </c>
      <c r="H112" s="37"/>
      <c r="I112" s="37" t="s">
        <v>27</v>
      </c>
      <c r="J112" s="39">
        <f>VLOOKUP(I112,[1]Notebook!I:J,2,0)</f>
        <v>1</v>
      </c>
      <c r="K112" s="39" t="s">
        <v>770</v>
      </c>
      <c r="L112" s="39"/>
      <c r="M112" s="39" t="s">
        <v>3457</v>
      </c>
      <c r="N112" s="39"/>
      <c r="O112" s="39" t="s">
        <v>30</v>
      </c>
      <c r="P112" s="39"/>
      <c r="Q112" s="39">
        <v>2</v>
      </c>
      <c r="R112" s="39">
        <f>VLOOKUP(Q112,[1]Notebook!L:M,2,0)</f>
        <v>3</v>
      </c>
      <c r="S112" s="39" t="s">
        <v>31</v>
      </c>
      <c r="T112" s="39">
        <f>VLOOKUP(S112,[1]Notebook!I:J,2,0)</f>
        <v>2</v>
      </c>
      <c r="U112" s="75"/>
      <c r="V112" s="39" t="str">
        <f t="shared" si="1"/>
        <v>KH14</v>
      </c>
      <c r="W112" s="39" t="s">
        <v>3546</v>
      </c>
      <c r="X112" s="44">
        <v>1</v>
      </c>
      <c r="Y112" s="44">
        <v>0</v>
      </c>
      <c r="Z112" s="44">
        <v>0</v>
      </c>
      <c r="AA112" s="44">
        <v>0</v>
      </c>
      <c r="AB112" s="32" t="s">
        <v>3536</v>
      </c>
    </row>
    <row r="113" spans="1:31" x14ac:dyDescent="0.15">
      <c r="A113" s="39">
        <v>15</v>
      </c>
      <c r="B113" s="39">
        <v>112</v>
      </c>
      <c r="C113" s="37" t="s">
        <v>3532</v>
      </c>
      <c r="D113" s="37" t="s">
        <v>3533</v>
      </c>
      <c r="E113" s="37" t="s">
        <v>3533</v>
      </c>
      <c r="F113" s="38" t="s">
        <v>3534</v>
      </c>
      <c r="G113" s="37" t="s">
        <v>2993</v>
      </c>
      <c r="H113" s="37"/>
      <c r="I113" s="37" t="s">
        <v>27</v>
      </c>
      <c r="J113" s="39">
        <f>VLOOKUP(I113,[1]Notebook!I:J,2,0)</f>
        <v>1</v>
      </c>
      <c r="K113" s="39" t="s">
        <v>770</v>
      </c>
      <c r="L113" s="39"/>
      <c r="M113" s="39" t="s">
        <v>3457</v>
      </c>
      <c r="N113" s="39"/>
      <c r="O113" s="39" t="s">
        <v>30</v>
      </c>
      <c r="P113" s="39"/>
      <c r="Q113" s="39">
        <v>4</v>
      </c>
      <c r="R113" s="39">
        <f>VLOOKUP(Q113,[1]Notebook!L:M,2,0)</f>
        <v>3</v>
      </c>
      <c r="S113" s="39" t="s">
        <v>44</v>
      </c>
      <c r="T113" s="39">
        <f>VLOOKUP(S113,[1]Notebook!I:J,2,0)</f>
        <v>1</v>
      </c>
      <c r="U113" s="75"/>
      <c r="V113" s="39" t="str">
        <f t="shared" si="1"/>
        <v>KH15</v>
      </c>
      <c r="W113" s="39" t="s">
        <v>3547</v>
      </c>
      <c r="X113" s="44">
        <v>1</v>
      </c>
      <c r="Y113" s="44">
        <v>0</v>
      </c>
      <c r="Z113" s="44">
        <v>0</v>
      </c>
      <c r="AA113" s="44">
        <v>0</v>
      </c>
      <c r="AB113" s="32" t="s">
        <v>3536</v>
      </c>
    </row>
    <row r="114" spans="1:31" x14ac:dyDescent="0.15">
      <c r="A114" s="39">
        <v>16</v>
      </c>
      <c r="B114" s="39">
        <v>113</v>
      </c>
      <c r="C114" s="37" t="s">
        <v>3532</v>
      </c>
      <c r="D114" s="37" t="s">
        <v>3533</v>
      </c>
      <c r="E114" s="37" t="s">
        <v>3533</v>
      </c>
      <c r="F114" s="38" t="s">
        <v>3534</v>
      </c>
      <c r="G114" s="37" t="s">
        <v>2993</v>
      </c>
      <c r="H114" s="37"/>
      <c r="I114" s="37" t="s">
        <v>27</v>
      </c>
      <c r="J114" s="39">
        <f>VLOOKUP(I114,[1]Notebook!I:J,2,0)</f>
        <v>1</v>
      </c>
      <c r="K114" s="39" t="s">
        <v>770</v>
      </c>
      <c r="L114" s="39"/>
      <c r="M114" s="39" t="s">
        <v>3457</v>
      </c>
      <c r="N114" s="39"/>
      <c r="O114" s="39" t="s">
        <v>30</v>
      </c>
      <c r="P114" s="39"/>
      <c r="Q114" s="39">
        <v>2</v>
      </c>
      <c r="R114" s="39">
        <f>VLOOKUP(Q114,[1]Notebook!L:M,2,0)</f>
        <v>3</v>
      </c>
      <c r="S114" s="39" t="s">
        <v>44</v>
      </c>
      <c r="T114" s="39">
        <f>VLOOKUP(S114,[1]Notebook!I:J,2,0)</f>
        <v>1</v>
      </c>
      <c r="U114" s="75"/>
      <c r="V114" s="39" t="str">
        <f t="shared" si="1"/>
        <v>KH16</v>
      </c>
      <c r="W114" s="39" t="s">
        <v>3548</v>
      </c>
      <c r="X114" s="44">
        <v>1</v>
      </c>
      <c r="Y114" s="44">
        <v>0</v>
      </c>
      <c r="Z114" s="44">
        <v>0</v>
      </c>
      <c r="AA114" s="44">
        <v>0</v>
      </c>
      <c r="AB114" s="32" t="s">
        <v>3536</v>
      </c>
      <c r="AC114" s="24"/>
      <c r="AD114" s="24"/>
      <c r="AE114" s="24"/>
    </row>
    <row r="115" spans="1:31" s="24" customFormat="1" x14ac:dyDescent="0.15">
      <c r="A115" s="39">
        <v>17</v>
      </c>
      <c r="B115" s="39">
        <v>114</v>
      </c>
      <c r="C115" s="37" t="s">
        <v>3532</v>
      </c>
      <c r="D115" s="37" t="s">
        <v>3533</v>
      </c>
      <c r="E115" s="37" t="s">
        <v>3533</v>
      </c>
      <c r="F115" s="38" t="s">
        <v>3534</v>
      </c>
      <c r="G115" s="37" t="s">
        <v>2993</v>
      </c>
      <c r="H115" s="37"/>
      <c r="I115" s="37" t="s">
        <v>27</v>
      </c>
      <c r="J115" s="39">
        <f>VLOOKUP(I115,[1]Notebook!I:J,2,0)</f>
        <v>1</v>
      </c>
      <c r="K115" s="39" t="s">
        <v>770</v>
      </c>
      <c r="L115" s="39"/>
      <c r="M115" s="39" t="s">
        <v>3457</v>
      </c>
      <c r="N115" s="39"/>
      <c r="O115" s="39" t="s">
        <v>30</v>
      </c>
      <c r="P115" s="39"/>
      <c r="Q115" s="39">
        <v>2</v>
      </c>
      <c r="R115" s="39">
        <f>VLOOKUP(Q115,[1]Notebook!L:M,2,0)</f>
        <v>3</v>
      </c>
      <c r="S115" s="39" t="s">
        <v>31</v>
      </c>
      <c r="T115" s="39">
        <f>VLOOKUP(S115,[1]Notebook!I:J,2,0)</f>
        <v>2</v>
      </c>
      <c r="U115" s="75"/>
      <c r="V115" s="39" t="str">
        <f t="shared" si="1"/>
        <v>KH17</v>
      </c>
      <c r="W115" s="39" t="s">
        <v>3549</v>
      </c>
      <c r="X115" s="44">
        <v>1</v>
      </c>
      <c r="Y115" s="44">
        <v>0</v>
      </c>
      <c r="Z115" s="44">
        <v>0</v>
      </c>
      <c r="AA115" s="44">
        <v>0</v>
      </c>
      <c r="AB115" s="32" t="s">
        <v>3536</v>
      </c>
      <c r="AC115" s="29"/>
      <c r="AD115" s="29"/>
      <c r="AE115" s="29"/>
    </row>
    <row r="116" spans="1:31" x14ac:dyDescent="0.15">
      <c r="A116" s="39">
        <v>18</v>
      </c>
      <c r="B116" s="39">
        <v>115</v>
      </c>
      <c r="C116" s="37" t="s">
        <v>3532</v>
      </c>
      <c r="D116" s="37" t="s">
        <v>3533</v>
      </c>
      <c r="E116" s="37" t="s">
        <v>3533</v>
      </c>
      <c r="F116" s="38" t="s">
        <v>3534</v>
      </c>
      <c r="G116" s="37" t="s">
        <v>2993</v>
      </c>
      <c r="H116" s="37"/>
      <c r="I116" s="37" t="s">
        <v>27</v>
      </c>
      <c r="J116" s="39">
        <f>VLOOKUP(I116,[1]Notebook!I:J,2,0)</f>
        <v>1</v>
      </c>
      <c r="K116" s="39" t="s">
        <v>770</v>
      </c>
      <c r="L116" s="39"/>
      <c r="M116" s="39" t="s">
        <v>3457</v>
      </c>
      <c r="N116" s="39"/>
      <c r="O116" s="39" t="s">
        <v>30</v>
      </c>
      <c r="P116" s="39"/>
      <c r="Q116" s="39">
        <v>6</v>
      </c>
      <c r="R116" s="39">
        <f>VLOOKUP(Q116,[1]Notebook!L:M,2,0)</f>
        <v>2</v>
      </c>
      <c r="S116" s="39" t="s">
        <v>31</v>
      </c>
      <c r="T116" s="39">
        <f>VLOOKUP(S116,[1]Notebook!I:J,2,0)</f>
        <v>2</v>
      </c>
      <c r="U116" s="75"/>
      <c r="V116" s="39" t="str">
        <f t="shared" si="1"/>
        <v>KH18</v>
      </c>
      <c r="W116" s="39" t="s">
        <v>3550</v>
      </c>
      <c r="X116" s="44">
        <v>1</v>
      </c>
      <c r="Y116" s="44">
        <v>0</v>
      </c>
      <c r="Z116" s="44">
        <v>0</v>
      </c>
      <c r="AA116" s="44">
        <v>0</v>
      </c>
      <c r="AB116" s="34" t="s">
        <v>3551</v>
      </c>
    </row>
    <row r="117" spans="1:31" x14ac:dyDescent="0.15">
      <c r="A117" s="39">
        <v>19</v>
      </c>
      <c r="B117" s="39">
        <v>116</v>
      </c>
      <c r="C117" s="37" t="s">
        <v>3532</v>
      </c>
      <c r="D117" s="37" t="s">
        <v>3533</v>
      </c>
      <c r="E117" s="37" t="s">
        <v>3533</v>
      </c>
      <c r="F117" s="38" t="s">
        <v>3534</v>
      </c>
      <c r="G117" s="37" t="s">
        <v>2993</v>
      </c>
      <c r="H117" s="37"/>
      <c r="I117" s="37" t="s">
        <v>27</v>
      </c>
      <c r="J117" s="39">
        <f>VLOOKUP(I117,[1]Notebook!I:J,2,0)</f>
        <v>1</v>
      </c>
      <c r="K117" s="39" t="s">
        <v>770</v>
      </c>
      <c r="L117" s="39"/>
      <c r="M117" s="39" t="s">
        <v>3457</v>
      </c>
      <c r="N117" s="39"/>
      <c r="O117" s="39" t="s">
        <v>30</v>
      </c>
      <c r="P117" s="39"/>
      <c r="Q117" s="39">
        <v>2</v>
      </c>
      <c r="R117" s="39">
        <f>VLOOKUP(Q117,[1]Notebook!L:M,2,0)</f>
        <v>3</v>
      </c>
      <c r="S117" s="39" t="s">
        <v>31</v>
      </c>
      <c r="T117" s="39">
        <f>VLOOKUP(S117,[1]Notebook!I:J,2,0)</f>
        <v>2</v>
      </c>
      <c r="U117" s="75"/>
      <c r="V117" s="39" t="str">
        <f t="shared" si="1"/>
        <v>KH19</v>
      </c>
      <c r="W117" s="39" t="s">
        <v>3552</v>
      </c>
      <c r="X117" s="44">
        <v>0</v>
      </c>
      <c r="Y117" s="44">
        <v>0</v>
      </c>
      <c r="Z117" s="44">
        <v>0</v>
      </c>
      <c r="AA117" s="44">
        <v>0</v>
      </c>
      <c r="AB117" s="34"/>
    </row>
    <row r="118" spans="1:31" x14ac:dyDescent="0.15">
      <c r="A118" s="39">
        <v>20</v>
      </c>
      <c r="B118" s="39">
        <v>117</v>
      </c>
      <c r="C118" s="37" t="s">
        <v>3532</v>
      </c>
      <c r="D118" s="37" t="s">
        <v>3533</v>
      </c>
      <c r="E118" s="37" t="s">
        <v>3533</v>
      </c>
      <c r="F118" s="38" t="s">
        <v>3534</v>
      </c>
      <c r="G118" s="37" t="s">
        <v>2993</v>
      </c>
      <c r="H118" s="37"/>
      <c r="I118" s="37" t="s">
        <v>27</v>
      </c>
      <c r="J118" s="39">
        <f>VLOOKUP(I118,[1]Notebook!I:J,2,0)</f>
        <v>1</v>
      </c>
      <c r="K118" s="39" t="s">
        <v>770</v>
      </c>
      <c r="L118" s="39"/>
      <c r="M118" s="39" t="s">
        <v>3457</v>
      </c>
      <c r="N118" s="39"/>
      <c r="O118" s="39" t="s">
        <v>30</v>
      </c>
      <c r="P118" s="39"/>
      <c r="Q118" s="39">
        <v>6</v>
      </c>
      <c r="R118" s="39">
        <f>VLOOKUP(Q118,[1]Notebook!L:M,2,0)</f>
        <v>2</v>
      </c>
      <c r="S118" s="39" t="s">
        <v>31</v>
      </c>
      <c r="T118" s="39">
        <f>VLOOKUP(S118,[1]Notebook!I:J,2,0)</f>
        <v>2</v>
      </c>
      <c r="U118" s="75"/>
      <c r="V118" s="39" t="str">
        <f t="shared" si="1"/>
        <v>KH20</v>
      </c>
      <c r="W118" s="39" t="s">
        <v>3553</v>
      </c>
      <c r="X118" s="44">
        <v>0</v>
      </c>
      <c r="Y118" s="44">
        <v>0</v>
      </c>
      <c r="Z118" s="44">
        <v>0</v>
      </c>
      <c r="AA118" s="44">
        <v>0</v>
      </c>
    </row>
    <row r="119" spans="1:31" x14ac:dyDescent="0.15">
      <c r="A119" s="39">
        <v>21</v>
      </c>
      <c r="B119" s="39">
        <v>118</v>
      </c>
      <c r="C119" s="37" t="s">
        <v>3532</v>
      </c>
      <c r="D119" s="37" t="s">
        <v>3533</v>
      </c>
      <c r="E119" s="37" t="s">
        <v>3533</v>
      </c>
      <c r="F119" s="38" t="s">
        <v>3534</v>
      </c>
      <c r="G119" s="37" t="s">
        <v>2993</v>
      </c>
      <c r="H119" s="37"/>
      <c r="I119" s="37" t="s">
        <v>27</v>
      </c>
      <c r="J119" s="39">
        <f>VLOOKUP(I119,[1]Notebook!I:J,2,0)</f>
        <v>1</v>
      </c>
      <c r="K119" s="39" t="s">
        <v>770</v>
      </c>
      <c r="L119" s="39"/>
      <c r="M119" s="39" t="s">
        <v>3457</v>
      </c>
      <c r="N119" s="39"/>
      <c r="O119" s="39" t="s">
        <v>30</v>
      </c>
      <c r="P119" s="39"/>
      <c r="Q119" s="42">
        <v>4</v>
      </c>
      <c r="R119" s="39">
        <f>VLOOKUP(Q119,[1]Notebook!L:M,2,0)</f>
        <v>3</v>
      </c>
      <c r="S119" s="42" t="s">
        <v>31</v>
      </c>
      <c r="T119" s="39">
        <f>VLOOKUP(S119,[1]Notebook!I:J,2,0)</f>
        <v>2</v>
      </c>
      <c r="U119" s="75"/>
      <c r="V119" s="39" t="str">
        <f t="shared" si="1"/>
        <v>KH21</v>
      </c>
      <c r="W119" s="39" t="s">
        <v>3554</v>
      </c>
      <c r="X119" s="44">
        <v>0</v>
      </c>
      <c r="Y119" s="44">
        <v>0</v>
      </c>
      <c r="Z119" s="44">
        <v>0</v>
      </c>
      <c r="AA119" s="44">
        <v>1</v>
      </c>
    </row>
    <row r="120" spans="1:31" x14ac:dyDescent="0.15">
      <c r="A120" s="39">
        <v>22</v>
      </c>
      <c r="B120" s="39">
        <v>119</v>
      </c>
      <c r="C120" s="37" t="s">
        <v>3532</v>
      </c>
      <c r="D120" s="37" t="s">
        <v>3533</v>
      </c>
      <c r="E120" s="37" t="s">
        <v>3533</v>
      </c>
      <c r="F120" s="38" t="s">
        <v>3534</v>
      </c>
      <c r="G120" s="37" t="s">
        <v>2993</v>
      </c>
      <c r="H120" s="37"/>
      <c r="I120" s="37" t="s">
        <v>27</v>
      </c>
      <c r="J120" s="39">
        <f>VLOOKUP(I120,[1]Notebook!I:J,2,0)</f>
        <v>1</v>
      </c>
      <c r="K120" s="39" t="s">
        <v>770</v>
      </c>
      <c r="L120" s="39"/>
      <c r="M120" s="39" t="s">
        <v>3457</v>
      </c>
      <c r="N120" s="39"/>
      <c r="O120" s="39" t="s">
        <v>30</v>
      </c>
      <c r="P120" s="39"/>
      <c r="Q120" s="42">
        <v>4</v>
      </c>
      <c r="R120" s="39">
        <f>VLOOKUP(Q120,[1]Notebook!L:M,2,0)</f>
        <v>3</v>
      </c>
      <c r="S120" s="42" t="s">
        <v>31</v>
      </c>
      <c r="T120" s="39">
        <f>VLOOKUP(S120,[1]Notebook!I:J,2,0)</f>
        <v>2</v>
      </c>
      <c r="U120" s="75"/>
      <c r="V120" s="39" t="str">
        <f t="shared" si="1"/>
        <v>KH22</v>
      </c>
      <c r="W120" s="39" t="s">
        <v>3555</v>
      </c>
      <c r="X120" s="44">
        <v>0</v>
      </c>
      <c r="Y120" s="44">
        <v>0</v>
      </c>
      <c r="Z120" s="44">
        <v>0</v>
      </c>
      <c r="AA120" s="44">
        <v>0</v>
      </c>
    </row>
    <row r="121" spans="1:31" x14ac:dyDescent="0.15">
      <c r="A121" s="39">
        <v>23</v>
      </c>
      <c r="B121" s="39">
        <v>120</v>
      </c>
      <c r="C121" s="37" t="s">
        <v>3532</v>
      </c>
      <c r="D121" s="37" t="s">
        <v>3533</v>
      </c>
      <c r="E121" s="37" t="s">
        <v>3533</v>
      </c>
      <c r="F121" s="38" t="s">
        <v>3534</v>
      </c>
      <c r="G121" s="37" t="s">
        <v>2993</v>
      </c>
      <c r="H121" s="37"/>
      <c r="I121" s="37" t="s">
        <v>27</v>
      </c>
      <c r="J121" s="39">
        <f>VLOOKUP(I121,[1]Notebook!I:J,2,0)</f>
        <v>1</v>
      </c>
      <c r="K121" s="39" t="s">
        <v>770</v>
      </c>
      <c r="L121" s="39"/>
      <c r="M121" s="39" t="s">
        <v>3457</v>
      </c>
      <c r="N121" s="39"/>
      <c r="O121" s="39" t="s">
        <v>30</v>
      </c>
      <c r="P121" s="39"/>
      <c r="Q121" s="42">
        <v>3</v>
      </c>
      <c r="R121" s="39">
        <f>VLOOKUP(Q121,[1]Notebook!L:M,2,0)</f>
        <v>3</v>
      </c>
      <c r="S121" s="42" t="s">
        <v>31</v>
      </c>
      <c r="T121" s="39">
        <f>VLOOKUP(S121,[1]Notebook!I:J,2,0)</f>
        <v>2</v>
      </c>
      <c r="U121" s="75"/>
      <c r="V121" s="39" t="str">
        <f t="shared" si="1"/>
        <v>KH23</v>
      </c>
      <c r="W121" s="39" t="s">
        <v>3556</v>
      </c>
      <c r="X121" s="44">
        <v>0</v>
      </c>
      <c r="Y121" s="44">
        <v>0</v>
      </c>
      <c r="Z121" s="44">
        <v>0</v>
      </c>
      <c r="AA121" s="44">
        <v>0</v>
      </c>
    </row>
    <row r="122" spans="1:31" x14ac:dyDescent="0.15">
      <c r="A122" s="39">
        <v>24</v>
      </c>
      <c r="B122" s="39">
        <v>121</v>
      </c>
      <c r="C122" s="37" t="s">
        <v>3532</v>
      </c>
      <c r="D122" s="37" t="s">
        <v>3533</v>
      </c>
      <c r="E122" s="37" t="s">
        <v>3533</v>
      </c>
      <c r="F122" s="38" t="s">
        <v>3534</v>
      </c>
      <c r="G122" s="37" t="s">
        <v>2993</v>
      </c>
      <c r="H122" s="37"/>
      <c r="I122" s="37" t="s">
        <v>27</v>
      </c>
      <c r="J122" s="39">
        <f>VLOOKUP(I122,[1]Notebook!I:J,2,0)</f>
        <v>1</v>
      </c>
      <c r="K122" s="39" t="s">
        <v>770</v>
      </c>
      <c r="L122" s="39"/>
      <c r="M122" s="39" t="s">
        <v>3457</v>
      </c>
      <c r="N122" s="39"/>
      <c r="O122" s="39" t="s">
        <v>30</v>
      </c>
      <c r="P122" s="39"/>
      <c r="Q122" s="42">
        <v>5</v>
      </c>
      <c r="R122" s="39">
        <f>VLOOKUP(Q122,[1]Notebook!L:M,2,0)</f>
        <v>3</v>
      </c>
      <c r="S122" s="42" t="s">
        <v>31</v>
      </c>
      <c r="T122" s="39">
        <f>VLOOKUP(S122,[1]Notebook!I:J,2,0)</f>
        <v>2</v>
      </c>
      <c r="U122" s="75"/>
      <c r="V122" s="39" t="str">
        <f t="shared" si="1"/>
        <v>KH24</v>
      </c>
      <c r="W122" s="39" t="s">
        <v>3557</v>
      </c>
      <c r="X122" s="44">
        <v>0</v>
      </c>
      <c r="Y122" s="44">
        <v>0</v>
      </c>
      <c r="Z122" s="44">
        <v>0</v>
      </c>
      <c r="AA122" s="44">
        <v>1</v>
      </c>
      <c r="AE122" s="33" t="s">
        <v>168</v>
      </c>
    </row>
    <row r="123" spans="1:31" x14ac:dyDescent="0.15">
      <c r="A123" s="39">
        <v>25</v>
      </c>
      <c r="B123" s="39">
        <v>122</v>
      </c>
      <c r="C123" s="37" t="s">
        <v>3532</v>
      </c>
      <c r="D123" s="37" t="s">
        <v>3533</v>
      </c>
      <c r="E123" s="37" t="s">
        <v>3533</v>
      </c>
      <c r="F123" s="38" t="s">
        <v>3534</v>
      </c>
      <c r="G123" s="37" t="s">
        <v>2993</v>
      </c>
      <c r="H123" s="37"/>
      <c r="I123" s="37" t="s">
        <v>27</v>
      </c>
      <c r="J123" s="39">
        <f>VLOOKUP(I123,[1]Notebook!I:J,2,0)</f>
        <v>1</v>
      </c>
      <c r="K123" s="39" t="s">
        <v>770</v>
      </c>
      <c r="L123" s="39"/>
      <c r="M123" s="39" t="s">
        <v>3457</v>
      </c>
      <c r="N123" s="39"/>
      <c r="O123" s="39" t="s">
        <v>30</v>
      </c>
      <c r="P123" s="39"/>
      <c r="Q123" s="42">
        <v>3.5</v>
      </c>
      <c r="R123" s="39">
        <f>VLOOKUP(Q123,[1]Notebook!L:M,2,0)</f>
        <v>3</v>
      </c>
      <c r="S123" s="42" t="s">
        <v>31</v>
      </c>
      <c r="T123" s="39">
        <f>VLOOKUP(S123,[1]Notebook!I:J,2,0)</f>
        <v>2</v>
      </c>
      <c r="U123" s="75"/>
      <c r="V123" s="39" t="str">
        <f t="shared" si="1"/>
        <v>KH25</v>
      </c>
      <c r="W123" s="39" t="s">
        <v>3558</v>
      </c>
      <c r="X123" s="44">
        <v>0</v>
      </c>
      <c r="Y123" s="44">
        <v>0</v>
      </c>
      <c r="Z123" s="44">
        <v>0</v>
      </c>
      <c r="AA123" s="44">
        <v>0</v>
      </c>
    </row>
    <row r="124" spans="1:31" x14ac:dyDescent="0.15">
      <c r="A124" s="39">
        <v>26</v>
      </c>
      <c r="B124" s="39">
        <v>123</v>
      </c>
      <c r="C124" s="37" t="s">
        <v>3532</v>
      </c>
      <c r="D124" s="37" t="s">
        <v>3533</v>
      </c>
      <c r="E124" s="37" t="s">
        <v>3533</v>
      </c>
      <c r="F124" s="38" t="s">
        <v>3534</v>
      </c>
      <c r="G124" s="37" t="s">
        <v>2993</v>
      </c>
      <c r="H124" s="37"/>
      <c r="I124" s="37" t="s">
        <v>27</v>
      </c>
      <c r="J124" s="39">
        <f>VLOOKUP(I124,[1]Notebook!I:J,2,0)</f>
        <v>1</v>
      </c>
      <c r="K124" s="39" t="s">
        <v>770</v>
      </c>
      <c r="L124" s="39"/>
      <c r="M124" s="39" t="s">
        <v>3457</v>
      </c>
      <c r="N124" s="39"/>
      <c r="O124" s="39" t="s">
        <v>30</v>
      </c>
      <c r="P124" s="39"/>
      <c r="Q124" s="39">
        <v>4</v>
      </c>
      <c r="R124" s="39">
        <f>VLOOKUP(Q124,[1]Notebook!L:M,2,0)</f>
        <v>3</v>
      </c>
      <c r="S124" s="39" t="s">
        <v>31</v>
      </c>
      <c r="T124" s="39">
        <f>VLOOKUP(S124,[1]Notebook!I:J,2,0)</f>
        <v>2</v>
      </c>
      <c r="U124" s="75"/>
      <c r="V124" s="39" t="str">
        <f t="shared" si="1"/>
        <v>KH26</v>
      </c>
      <c r="W124" s="39" t="s">
        <v>3559</v>
      </c>
      <c r="X124" s="44">
        <v>1</v>
      </c>
      <c r="Y124" s="44">
        <v>0</v>
      </c>
      <c r="Z124" s="44">
        <v>0</v>
      </c>
      <c r="AA124" s="44">
        <v>0</v>
      </c>
      <c r="AB124" s="34" t="s">
        <v>3551</v>
      </c>
    </row>
    <row r="125" spans="1:31" x14ac:dyDescent="0.15">
      <c r="A125" s="39">
        <v>27</v>
      </c>
      <c r="B125" s="39">
        <v>124</v>
      </c>
      <c r="C125" s="37" t="s">
        <v>3532</v>
      </c>
      <c r="D125" s="37" t="s">
        <v>3533</v>
      </c>
      <c r="E125" s="37" t="s">
        <v>3533</v>
      </c>
      <c r="F125" s="38" t="s">
        <v>3534</v>
      </c>
      <c r="G125" s="37" t="s">
        <v>2993</v>
      </c>
      <c r="H125" s="37"/>
      <c r="I125" s="37" t="s">
        <v>27</v>
      </c>
      <c r="J125" s="39">
        <f>VLOOKUP(I125,[1]Notebook!I:J,2,0)</f>
        <v>1</v>
      </c>
      <c r="K125" s="39" t="s">
        <v>770</v>
      </c>
      <c r="L125" s="39"/>
      <c r="M125" s="39" t="s">
        <v>3457</v>
      </c>
      <c r="N125" s="39"/>
      <c r="O125" s="39" t="s">
        <v>30</v>
      </c>
      <c r="P125" s="39"/>
      <c r="Q125" s="42">
        <v>4</v>
      </c>
      <c r="R125" s="39">
        <f>VLOOKUP(Q125,[1]Notebook!L:M,2,0)</f>
        <v>3</v>
      </c>
      <c r="S125" s="42" t="s">
        <v>31</v>
      </c>
      <c r="T125" s="39">
        <f>VLOOKUP(S125,[1]Notebook!I:J,2,0)</f>
        <v>2</v>
      </c>
      <c r="U125" s="75"/>
      <c r="V125" s="39" t="str">
        <f t="shared" si="1"/>
        <v>KH27</v>
      </c>
      <c r="W125" s="39" t="s">
        <v>3560</v>
      </c>
      <c r="X125" s="44">
        <v>1</v>
      </c>
      <c r="Y125" s="44">
        <v>0</v>
      </c>
      <c r="Z125" s="44">
        <v>0</v>
      </c>
      <c r="AA125" s="44">
        <v>0</v>
      </c>
      <c r="AB125" s="34" t="s">
        <v>3551</v>
      </c>
    </row>
    <row r="126" spans="1:31" x14ac:dyDescent="0.15">
      <c r="A126" s="39">
        <v>28</v>
      </c>
      <c r="B126" s="39">
        <v>125</v>
      </c>
      <c r="C126" s="37" t="s">
        <v>3532</v>
      </c>
      <c r="D126" s="37" t="s">
        <v>3533</v>
      </c>
      <c r="E126" s="37" t="s">
        <v>3533</v>
      </c>
      <c r="F126" s="38" t="s">
        <v>3534</v>
      </c>
      <c r="G126" s="37" t="s">
        <v>2993</v>
      </c>
      <c r="H126" s="37"/>
      <c r="I126" s="37" t="s">
        <v>27</v>
      </c>
      <c r="J126" s="39">
        <f>VLOOKUP(I126,[1]Notebook!I:J,2,0)</f>
        <v>1</v>
      </c>
      <c r="K126" s="39" t="s">
        <v>770</v>
      </c>
      <c r="L126" s="39"/>
      <c r="M126" s="39" t="s">
        <v>3457</v>
      </c>
      <c r="N126" s="39"/>
      <c r="O126" s="39" t="s">
        <v>30</v>
      </c>
      <c r="P126" s="39"/>
      <c r="Q126" s="42">
        <v>1.5</v>
      </c>
      <c r="R126" s="39">
        <f>VLOOKUP(Q126,[1]Notebook!L:M,2,0)</f>
        <v>3</v>
      </c>
      <c r="S126" s="42" t="s">
        <v>31</v>
      </c>
      <c r="T126" s="39">
        <f>VLOOKUP(S126,[1]Notebook!I:J,2,0)</f>
        <v>2</v>
      </c>
      <c r="U126" s="75"/>
      <c r="V126" s="39" t="str">
        <f t="shared" si="1"/>
        <v>KH28</v>
      </c>
      <c r="W126" s="39" t="s">
        <v>3561</v>
      </c>
      <c r="X126" s="44">
        <v>1</v>
      </c>
      <c r="Y126" s="44">
        <v>0</v>
      </c>
      <c r="Z126" s="44">
        <v>0</v>
      </c>
      <c r="AA126" s="44">
        <v>0</v>
      </c>
      <c r="AB126" s="34" t="s">
        <v>3551</v>
      </c>
    </row>
    <row r="127" spans="1:31" x14ac:dyDescent="0.15">
      <c r="A127" s="39">
        <v>29</v>
      </c>
      <c r="B127" s="39">
        <v>126</v>
      </c>
      <c r="C127" s="37" t="s">
        <v>3532</v>
      </c>
      <c r="D127" s="37" t="s">
        <v>3533</v>
      </c>
      <c r="E127" s="37" t="s">
        <v>3533</v>
      </c>
      <c r="F127" s="38" t="s">
        <v>3534</v>
      </c>
      <c r="G127" s="37" t="s">
        <v>2993</v>
      </c>
      <c r="H127" s="37"/>
      <c r="I127" s="37" t="s">
        <v>27</v>
      </c>
      <c r="J127" s="39">
        <f>VLOOKUP(I127,[1]Notebook!I:J,2,0)</f>
        <v>1</v>
      </c>
      <c r="K127" s="39" t="s">
        <v>770</v>
      </c>
      <c r="L127" s="39"/>
      <c r="M127" s="39" t="s">
        <v>3457</v>
      </c>
      <c r="N127" s="39"/>
      <c r="O127" s="39" t="s">
        <v>30</v>
      </c>
      <c r="P127" s="39"/>
      <c r="Q127" s="42">
        <v>3</v>
      </c>
      <c r="R127" s="39">
        <f>VLOOKUP(Q127,[1]Notebook!L:M,2,0)</f>
        <v>3</v>
      </c>
      <c r="S127" s="42" t="s">
        <v>31</v>
      </c>
      <c r="T127" s="39">
        <f>VLOOKUP(S127,[1]Notebook!I:J,2,0)</f>
        <v>2</v>
      </c>
      <c r="U127" s="75"/>
      <c r="V127" s="39" t="str">
        <f t="shared" si="1"/>
        <v>KH29</v>
      </c>
      <c r="W127" s="39" t="s">
        <v>3562</v>
      </c>
      <c r="X127" s="44">
        <v>1</v>
      </c>
      <c r="Y127" s="44">
        <v>0</v>
      </c>
      <c r="Z127" s="44">
        <v>0</v>
      </c>
      <c r="AA127" s="44">
        <v>0</v>
      </c>
      <c r="AB127" s="34" t="s">
        <v>3551</v>
      </c>
    </row>
    <row r="128" spans="1:31" x14ac:dyDescent="0.15">
      <c r="A128" s="39">
        <v>30</v>
      </c>
      <c r="B128" s="39">
        <v>127</v>
      </c>
      <c r="C128" s="37" t="s">
        <v>3532</v>
      </c>
      <c r="D128" s="37" t="s">
        <v>3533</v>
      </c>
      <c r="E128" s="37" t="s">
        <v>3533</v>
      </c>
      <c r="F128" s="38" t="s">
        <v>3534</v>
      </c>
      <c r="G128" s="37" t="s">
        <v>2993</v>
      </c>
      <c r="H128" s="37"/>
      <c r="I128" s="37" t="s">
        <v>27</v>
      </c>
      <c r="J128" s="39">
        <f>VLOOKUP(I128,[1]Notebook!I:J,2,0)</f>
        <v>1</v>
      </c>
      <c r="K128" s="39" t="s">
        <v>770</v>
      </c>
      <c r="L128" s="39"/>
      <c r="M128" s="39" t="s">
        <v>3457</v>
      </c>
      <c r="N128" s="39"/>
      <c r="O128" s="39" t="s">
        <v>30</v>
      </c>
      <c r="P128" s="39"/>
      <c r="Q128" s="43">
        <v>2</v>
      </c>
      <c r="R128" s="39">
        <f>VLOOKUP(Q128,[1]Notebook!L:M,2,0)</f>
        <v>3</v>
      </c>
      <c r="S128" s="43" t="s">
        <v>44</v>
      </c>
      <c r="T128" s="39">
        <f>VLOOKUP(S128,[1]Notebook!I:J,2,0)</f>
        <v>1</v>
      </c>
      <c r="U128" s="75"/>
      <c r="V128" s="39" t="str">
        <f t="shared" si="1"/>
        <v>KH30</v>
      </c>
      <c r="W128" s="39" t="s">
        <v>3563</v>
      </c>
      <c r="X128" s="44">
        <v>0</v>
      </c>
      <c r="Y128" s="44">
        <v>0</v>
      </c>
      <c r="Z128" s="44">
        <v>0</v>
      </c>
      <c r="AA128" s="44">
        <v>0</v>
      </c>
      <c r="AB128" s="34"/>
    </row>
    <row r="129" spans="1:28" x14ac:dyDescent="0.15">
      <c r="A129" s="39">
        <v>31</v>
      </c>
      <c r="B129" s="39">
        <v>128</v>
      </c>
      <c r="C129" s="37" t="s">
        <v>3532</v>
      </c>
      <c r="D129" s="37" t="s">
        <v>3533</v>
      </c>
      <c r="E129" s="37" t="s">
        <v>3533</v>
      </c>
      <c r="F129" s="38" t="s">
        <v>3534</v>
      </c>
      <c r="G129" s="37" t="s">
        <v>2993</v>
      </c>
      <c r="H129" s="37"/>
      <c r="I129" s="37" t="s">
        <v>27</v>
      </c>
      <c r="J129" s="39">
        <f>VLOOKUP(I129,[1]Notebook!I:J,2,0)</f>
        <v>1</v>
      </c>
      <c r="K129" s="39" t="s">
        <v>770</v>
      </c>
      <c r="L129" s="39"/>
      <c r="M129" s="39" t="s">
        <v>3457</v>
      </c>
      <c r="N129" s="39"/>
      <c r="O129" s="39" t="s">
        <v>30</v>
      </c>
      <c r="P129" s="39"/>
      <c r="Q129" s="42">
        <v>3</v>
      </c>
      <c r="R129" s="39">
        <f>VLOOKUP(Q129,[1]Notebook!L:M,2,0)</f>
        <v>3</v>
      </c>
      <c r="S129" s="42" t="s">
        <v>44</v>
      </c>
      <c r="T129" s="39">
        <f>VLOOKUP(S129,[1]Notebook!I:J,2,0)</f>
        <v>1</v>
      </c>
      <c r="U129" s="75"/>
      <c r="V129" s="39" t="str">
        <f t="shared" si="1"/>
        <v>KH31</v>
      </c>
      <c r="W129" s="39" t="s">
        <v>3564</v>
      </c>
      <c r="X129" s="44">
        <v>0</v>
      </c>
      <c r="Y129" s="44">
        <v>0</v>
      </c>
      <c r="Z129" s="44">
        <v>0</v>
      </c>
      <c r="AA129" s="44">
        <v>0</v>
      </c>
      <c r="AB129" s="34"/>
    </row>
    <row r="130" spans="1:28" x14ac:dyDescent="0.15">
      <c r="A130" s="39">
        <v>32</v>
      </c>
      <c r="B130" s="39">
        <v>129</v>
      </c>
      <c r="C130" s="37" t="s">
        <v>3532</v>
      </c>
      <c r="D130" s="37" t="s">
        <v>3533</v>
      </c>
      <c r="E130" s="37" t="s">
        <v>3533</v>
      </c>
      <c r="F130" s="38" t="s">
        <v>3534</v>
      </c>
      <c r="G130" s="37" t="s">
        <v>2993</v>
      </c>
      <c r="H130" s="37"/>
      <c r="I130" s="37" t="s">
        <v>27</v>
      </c>
      <c r="J130" s="39">
        <f>VLOOKUP(I130,[1]Notebook!I:J,2,0)</f>
        <v>1</v>
      </c>
      <c r="K130" s="39" t="s">
        <v>770</v>
      </c>
      <c r="L130" s="39"/>
      <c r="M130" s="39" t="s">
        <v>3457</v>
      </c>
      <c r="N130" s="39"/>
      <c r="O130" s="39" t="s">
        <v>30</v>
      </c>
      <c r="P130" s="39"/>
      <c r="Q130" s="42">
        <v>4</v>
      </c>
      <c r="R130" s="39">
        <f>VLOOKUP(Q130,[1]Notebook!L:M,2,0)</f>
        <v>3</v>
      </c>
      <c r="S130" s="42" t="s">
        <v>44</v>
      </c>
      <c r="T130" s="39">
        <f>VLOOKUP(S130,[1]Notebook!I:J,2,0)</f>
        <v>1</v>
      </c>
      <c r="U130" s="75"/>
      <c r="V130" s="39" t="str">
        <f t="shared" ref="V130:V193" si="2">MID(E130,1,1)&amp;MID(K130,1,1)&amp;A130</f>
        <v>KH32</v>
      </c>
      <c r="W130" s="39" t="s">
        <v>3565</v>
      </c>
      <c r="X130" s="44">
        <v>0</v>
      </c>
      <c r="Y130" s="44">
        <v>0</v>
      </c>
      <c r="Z130" s="44">
        <v>0</v>
      </c>
      <c r="AA130" s="44">
        <v>1</v>
      </c>
      <c r="AB130" s="32"/>
    </row>
    <row r="131" spans="1:28" x14ac:dyDescent="0.15">
      <c r="A131" s="39">
        <v>33</v>
      </c>
      <c r="B131" s="39">
        <v>130</v>
      </c>
      <c r="C131" s="37" t="s">
        <v>3532</v>
      </c>
      <c r="D131" s="37" t="s">
        <v>3533</v>
      </c>
      <c r="E131" s="37" t="s">
        <v>3533</v>
      </c>
      <c r="F131" s="38" t="s">
        <v>3534</v>
      </c>
      <c r="G131" s="37" t="s">
        <v>2993</v>
      </c>
      <c r="H131" s="37"/>
      <c r="I131" s="37" t="s">
        <v>27</v>
      </c>
      <c r="J131" s="39">
        <f>VLOOKUP(I131,[1]Notebook!I:J,2,0)</f>
        <v>1</v>
      </c>
      <c r="K131" s="42" t="s">
        <v>770</v>
      </c>
      <c r="L131" s="42"/>
      <c r="M131" s="39" t="s">
        <v>3457</v>
      </c>
      <c r="N131" s="39"/>
      <c r="O131" s="39" t="s">
        <v>30</v>
      </c>
      <c r="P131" s="39"/>
      <c r="Q131" s="42">
        <v>3</v>
      </c>
      <c r="R131" s="39">
        <f>VLOOKUP(Q131,[1]Notebook!L:M,2,0)</f>
        <v>3</v>
      </c>
      <c r="S131" s="42" t="s">
        <v>31</v>
      </c>
      <c r="T131" s="39">
        <f>VLOOKUP(S131,[1]Notebook!I:J,2,0)</f>
        <v>2</v>
      </c>
      <c r="U131" s="75"/>
      <c r="V131" s="39" t="str">
        <f t="shared" si="2"/>
        <v>KH33</v>
      </c>
      <c r="W131" s="39" t="s">
        <v>3566</v>
      </c>
      <c r="X131" s="44">
        <v>0</v>
      </c>
      <c r="Y131" s="44">
        <v>0</v>
      </c>
      <c r="Z131" s="44">
        <v>0</v>
      </c>
      <c r="AA131" s="44">
        <v>0</v>
      </c>
    </row>
    <row r="132" spans="1:28" x14ac:dyDescent="0.15">
      <c r="A132" s="39">
        <v>34</v>
      </c>
      <c r="B132" s="39">
        <v>131</v>
      </c>
      <c r="C132" s="37" t="s">
        <v>3532</v>
      </c>
      <c r="D132" s="37" t="s">
        <v>3533</v>
      </c>
      <c r="E132" s="37" t="s">
        <v>3533</v>
      </c>
      <c r="F132" s="38" t="s">
        <v>3534</v>
      </c>
      <c r="G132" s="37" t="s">
        <v>2993</v>
      </c>
      <c r="H132" s="37"/>
      <c r="I132" s="37" t="s">
        <v>27</v>
      </c>
      <c r="J132" s="39">
        <f>VLOOKUP(I132,[1]Notebook!I:J,2,0)</f>
        <v>1</v>
      </c>
      <c r="K132" s="42" t="s">
        <v>770</v>
      </c>
      <c r="L132" s="42"/>
      <c r="M132" s="39" t="s">
        <v>3457</v>
      </c>
      <c r="N132" s="39"/>
      <c r="O132" s="39" t="s">
        <v>30</v>
      </c>
      <c r="P132" s="39"/>
      <c r="Q132" s="42">
        <v>4</v>
      </c>
      <c r="R132" s="39">
        <f>VLOOKUP(Q132,[1]Notebook!L:M,2,0)</f>
        <v>3</v>
      </c>
      <c r="S132" s="42" t="s">
        <v>44</v>
      </c>
      <c r="T132" s="39">
        <f>VLOOKUP(S132,[1]Notebook!I:J,2,0)</f>
        <v>1</v>
      </c>
      <c r="U132" s="75"/>
      <c r="V132" s="39" t="str">
        <f t="shared" si="2"/>
        <v>KH34</v>
      </c>
      <c r="W132" s="39" t="s">
        <v>3567</v>
      </c>
      <c r="X132" s="44">
        <v>0</v>
      </c>
      <c r="Y132" s="44">
        <v>0</v>
      </c>
      <c r="Z132" s="44">
        <v>0</v>
      </c>
      <c r="AA132" s="44">
        <v>0</v>
      </c>
    </row>
    <row r="133" spans="1:28" x14ac:dyDescent="0.15">
      <c r="A133" s="39">
        <v>35</v>
      </c>
      <c r="B133" s="39">
        <v>132</v>
      </c>
      <c r="C133" s="37" t="s">
        <v>3532</v>
      </c>
      <c r="D133" s="37" t="s">
        <v>3533</v>
      </c>
      <c r="E133" s="37" t="s">
        <v>3533</v>
      </c>
      <c r="F133" s="38" t="s">
        <v>3534</v>
      </c>
      <c r="G133" s="37" t="s">
        <v>2993</v>
      </c>
      <c r="H133" s="37"/>
      <c r="I133" s="37" t="s">
        <v>27</v>
      </c>
      <c r="J133" s="39">
        <f>VLOOKUP(I133,[1]Notebook!I:J,2,0)</f>
        <v>1</v>
      </c>
      <c r="K133" s="42" t="s">
        <v>770</v>
      </c>
      <c r="L133" s="42"/>
      <c r="M133" s="39" t="s">
        <v>3457</v>
      </c>
      <c r="N133" s="39"/>
      <c r="O133" s="39" t="s">
        <v>30</v>
      </c>
      <c r="P133" s="39"/>
      <c r="Q133" s="42">
        <v>2</v>
      </c>
      <c r="R133" s="39">
        <f>VLOOKUP(Q133,[1]Notebook!L:M,2,0)</f>
        <v>3</v>
      </c>
      <c r="S133" s="42" t="s">
        <v>44</v>
      </c>
      <c r="T133" s="39">
        <f>VLOOKUP(S133,[1]Notebook!I:J,2,0)</f>
        <v>1</v>
      </c>
      <c r="U133" s="75"/>
      <c r="V133" s="39" t="str">
        <f t="shared" si="2"/>
        <v>KH35</v>
      </c>
      <c r="W133" s="39" t="s">
        <v>3568</v>
      </c>
      <c r="X133" s="44">
        <v>0</v>
      </c>
      <c r="Y133" s="44">
        <v>0</v>
      </c>
      <c r="Z133" s="44">
        <v>0</v>
      </c>
      <c r="AA133" s="44">
        <v>1</v>
      </c>
    </row>
    <row r="134" spans="1:28" x14ac:dyDescent="0.15">
      <c r="A134" s="39">
        <v>36</v>
      </c>
      <c r="B134" s="39">
        <v>133</v>
      </c>
      <c r="C134" s="37" t="s">
        <v>3532</v>
      </c>
      <c r="D134" s="37" t="s">
        <v>3533</v>
      </c>
      <c r="E134" s="37" t="s">
        <v>3533</v>
      </c>
      <c r="F134" s="38" t="s">
        <v>3534</v>
      </c>
      <c r="G134" s="37" t="s">
        <v>2993</v>
      </c>
      <c r="H134" s="37"/>
      <c r="I134" s="37" t="s">
        <v>27</v>
      </c>
      <c r="J134" s="39">
        <f>VLOOKUP(I134,[1]Notebook!I:J,2,0)</f>
        <v>1</v>
      </c>
      <c r="K134" s="42" t="s">
        <v>770</v>
      </c>
      <c r="L134" s="42"/>
      <c r="M134" s="39" t="s">
        <v>3457</v>
      </c>
      <c r="N134" s="39"/>
      <c r="O134" s="39" t="s">
        <v>30</v>
      </c>
      <c r="P134" s="39"/>
      <c r="Q134" s="42">
        <v>3</v>
      </c>
      <c r="R134" s="39">
        <f>VLOOKUP(Q134,[1]Notebook!L:M,2,0)</f>
        <v>3</v>
      </c>
      <c r="S134" s="42" t="s">
        <v>31</v>
      </c>
      <c r="T134" s="39">
        <f>VLOOKUP(S134,[1]Notebook!I:J,2,0)</f>
        <v>2</v>
      </c>
      <c r="U134" s="75"/>
      <c r="V134" s="39" t="str">
        <f t="shared" si="2"/>
        <v>KH36</v>
      </c>
      <c r="W134" s="39" t="s">
        <v>3569</v>
      </c>
      <c r="X134" s="44">
        <v>0</v>
      </c>
      <c r="Y134" s="44">
        <v>0</v>
      </c>
      <c r="Z134" s="44">
        <v>0</v>
      </c>
      <c r="AA134" s="44">
        <v>0</v>
      </c>
    </row>
    <row r="135" spans="1:28" x14ac:dyDescent="0.15">
      <c r="A135" s="39">
        <v>37</v>
      </c>
      <c r="B135" s="39">
        <v>134</v>
      </c>
      <c r="C135" s="37" t="s">
        <v>3532</v>
      </c>
      <c r="D135" s="37" t="s">
        <v>3533</v>
      </c>
      <c r="E135" s="37" t="s">
        <v>3533</v>
      </c>
      <c r="F135" s="38" t="s">
        <v>3534</v>
      </c>
      <c r="G135" s="37" t="s">
        <v>2993</v>
      </c>
      <c r="H135" s="37"/>
      <c r="I135" s="37" t="s">
        <v>27</v>
      </c>
      <c r="J135" s="39">
        <f>VLOOKUP(I135,[1]Notebook!I:J,2,0)</f>
        <v>1</v>
      </c>
      <c r="K135" s="42" t="s">
        <v>770</v>
      </c>
      <c r="L135" s="42"/>
      <c r="M135" s="39" t="s">
        <v>3457</v>
      </c>
      <c r="N135" s="39"/>
      <c r="O135" s="39" t="s">
        <v>30</v>
      </c>
      <c r="P135" s="39"/>
      <c r="Q135" s="42">
        <v>5</v>
      </c>
      <c r="R135" s="39">
        <f>VLOOKUP(Q135,[1]Notebook!L:M,2,0)</f>
        <v>3</v>
      </c>
      <c r="S135" s="42" t="s">
        <v>31</v>
      </c>
      <c r="T135" s="39">
        <f>VLOOKUP(S135,[1]Notebook!I:J,2,0)</f>
        <v>2</v>
      </c>
      <c r="U135" s="75"/>
      <c r="V135" s="39" t="str">
        <f t="shared" si="2"/>
        <v>KH37</v>
      </c>
      <c r="W135" s="39" t="s">
        <v>3570</v>
      </c>
      <c r="X135" s="44">
        <v>1</v>
      </c>
      <c r="Y135" s="44">
        <v>0</v>
      </c>
      <c r="Z135" s="44">
        <v>0</v>
      </c>
      <c r="AA135" s="44">
        <v>0</v>
      </c>
      <c r="AB135" s="34" t="s">
        <v>3571</v>
      </c>
    </row>
    <row r="136" spans="1:28" x14ac:dyDescent="0.15">
      <c r="A136" s="39">
        <v>38</v>
      </c>
      <c r="B136" s="39">
        <v>135</v>
      </c>
      <c r="C136" s="37" t="s">
        <v>3532</v>
      </c>
      <c r="D136" s="37" t="s">
        <v>3533</v>
      </c>
      <c r="E136" s="37" t="s">
        <v>3533</v>
      </c>
      <c r="F136" s="38" t="s">
        <v>3534</v>
      </c>
      <c r="G136" s="37" t="s">
        <v>2993</v>
      </c>
      <c r="H136" s="37"/>
      <c r="I136" s="37" t="s">
        <v>27</v>
      </c>
      <c r="J136" s="39">
        <f>VLOOKUP(I136,[1]Notebook!I:J,2,0)</f>
        <v>1</v>
      </c>
      <c r="K136" s="42" t="s">
        <v>770</v>
      </c>
      <c r="L136" s="42"/>
      <c r="M136" s="39" t="s">
        <v>3457</v>
      </c>
      <c r="N136" s="39"/>
      <c r="O136" s="39" t="s">
        <v>30</v>
      </c>
      <c r="P136" s="39"/>
      <c r="Q136" s="42">
        <v>4</v>
      </c>
      <c r="R136" s="39">
        <f>VLOOKUP(Q136,[1]Notebook!L:M,2,0)</f>
        <v>3</v>
      </c>
      <c r="S136" s="42" t="s">
        <v>31</v>
      </c>
      <c r="T136" s="39">
        <f>VLOOKUP(S136,[1]Notebook!I:J,2,0)</f>
        <v>2</v>
      </c>
      <c r="U136" s="75"/>
      <c r="V136" s="39" t="str">
        <f t="shared" si="2"/>
        <v>KH38</v>
      </c>
      <c r="W136" s="39" t="s">
        <v>3572</v>
      </c>
      <c r="X136" s="44">
        <v>1</v>
      </c>
      <c r="Y136" s="44">
        <v>0</v>
      </c>
      <c r="Z136" s="44">
        <v>0</v>
      </c>
      <c r="AA136" s="44">
        <v>0</v>
      </c>
      <c r="AB136" s="34" t="s">
        <v>3571</v>
      </c>
    </row>
    <row r="137" spans="1:28" x14ac:dyDescent="0.15">
      <c r="A137" s="39">
        <v>39</v>
      </c>
      <c r="B137" s="39">
        <v>136</v>
      </c>
      <c r="C137" s="37" t="s">
        <v>3532</v>
      </c>
      <c r="D137" s="37" t="s">
        <v>3533</v>
      </c>
      <c r="E137" s="37" t="s">
        <v>3533</v>
      </c>
      <c r="F137" s="38" t="s">
        <v>3534</v>
      </c>
      <c r="G137" s="37" t="s">
        <v>2993</v>
      </c>
      <c r="H137" s="37"/>
      <c r="I137" s="37" t="s">
        <v>27</v>
      </c>
      <c r="J137" s="39">
        <f>VLOOKUP(I137,[1]Notebook!I:J,2,0)</f>
        <v>1</v>
      </c>
      <c r="K137" s="42" t="s">
        <v>770</v>
      </c>
      <c r="L137" s="42"/>
      <c r="M137" s="39" t="s">
        <v>3457</v>
      </c>
      <c r="N137" s="39"/>
      <c r="O137" s="39" t="s">
        <v>30</v>
      </c>
      <c r="P137" s="39"/>
      <c r="Q137" s="42">
        <v>5</v>
      </c>
      <c r="R137" s="39">
        <f>VLOOKUP(Q137,[1]Notebook!L:M,2,0)</f>
        <v>3</v>
      </c>
      <c r="S137" s="42" t="s">
        <v>31</v>
      </c>
      <c r="T137" s="39">
        <f>VLOOKUP(S137,[1]Notebook!I:J,2,0)</f>
        <v>2</v>
      </c>
      <c r="U137" s="75"/>
      <c r="V137" s="39" t="str">
        <f t="shared" si="2"/>
        <v>KH39</v>
      </c>
      <c r="W137" s="39" t="s">
        <v>3573</v>
      </c>
      <c r="X137" s="44">
        <v>1</v>
      </c>
      <c r="Y137" s="44">
        <v>0</v>
      </c>
      <c r="Z137" s="44">
        <v>0</v>
      </c>
      <c r="AA137" s="44">
        <v>0</v>
      </c>
      <c r="AB137" s="34" t="s">
        <v>3571</v>
      </c>
    </row>
    <row r="138" spans="1:28" x14ac:dyDescent="0.15">
      <c r="A138" s="39">
        <v>40</v>
      </c>
      <c r="B138" s="39">
        <v>137</v>
      </c>
      <c r="C138" s="37" t="s">
        <v>3532</v>
      </c>
      <c r="D138" s="37" t="s">
        <v>3533</v>
      </c>
      <c r="E138" s="37" t="s">
        <v>3533</v>
      </c>
      <c r="F138" s="38" t="s">
        <v>3534</v>
      </c>
      <c r="G138" s="37" t="s">
        <v>2993</v>
      </c>
      <c r="H138" s="37"/>
      <c r="I138" s="37" t="s">
        <v>27</v>
      </c>
      <c r="J138" s="39">
        <f>VLOOKUP(I138,[1]Notebook!I:J,2,0)</f>
        <v>1</v>
      </c>
      <c r="K138" s="42" t="s">
        <v>770</v>
      </c>
      <c r="L138" s="42"/>
      <c r="M138" s="39" t="s">
        <v>3457</v>
      </c>
      <c r="N138" s="39"/>
      <c r="O138" s="39" t="s">
        <v>30</v>
      </c>
      <c r="P138" s="39"/>
      <c r="Q138" s="39">
        <v>3</v>
      </c>
      <c r="R138" s="39">
        <f>VLOOKUP(Q138,[1]Notebook!L:M,2,0)</f>
        <v>3</v>
      </c>
      <c r="S138" s="39" t="s">
        <v>31</v>
      </c>
      <c r="T138" s="39">
        <f>VLOOKUP(S138,[1]Notebook!I:J,2,0)</f>
        <v>2</v>
      </c>
      <c r="U138" s="75"/>
      <c r="V138" s="39" t="str">
        <f t="shared" si="2"/>
        <v>KH40</v>
      </c>
      <c r="W138" s="39" t="s">
        <v>3574</v>
      </c>
      <c r="X138" s="44">
        <v>1</v>
      </c>
      <c r="Y138" s="44">
        <v>0</v>
      </c>
      <c r="Z138" s="44">
        <v>0</v>
      </c>
      <c r="AA138" s="44">
        <v>0</v>
      </c>
      <c r="AB138" s="34" t="s">
        <v>3571</v>
      </c>
    </row>
    <row r="139" spans="1:28" x14ac:dyDescent="0.15">
      <c r="A139" s="39">
        <v>41</v>
      </c>
      <c r="B139" s="39">
        <v>138</v>
      </c>
      <c r="C139" s="37" t="s">
        <v>3532</v>
      </c>
      <c r="D139" s="37" t="s">
        <v>3533</v>
      </c>
      <c r="E139" s="37" t="s">
        <v>3533</v>
      </c>
      <c r="F139" s="38" t="s">
        <v>3534</v>
      </c>
      <c r="G139" s="37" t="s">
        <v>2993</v>
      </c>
      <c r="H139" s="37"/>
      <c r="I139" s="37" t="s">
        <v>27</v>
      </c>
      <c r="J139" s="39">
        <f>VLOOKUP(I139,[1]Notebook!I:J,2,0)</f>
        <v>1</v>
      </c>
      <c r="K139" s="42" t="s">
        <v>770</v>
      </c>
      <c r="L139" s="42"/>
      <c r="M139" s="39" t="s">
        <v>3457</v>
      </c>
      <c r="N139" s="39"/>
      <c r="O139" s="39" t="s">
        <v>30</v>
      </c>
      <c r="P139" s="39"/>
      <c r="Q139" s="39">
        <v>4</v>
      </c>
      <c r="R139" s="39">
        <f>VLOOKUP(Q139,[1]Notebook!L:M,2,0)</f>
        <v>3</v>
      </c>
      <c r="S139" s="39" t="s">
        <v>31</v>
      </c>
      <c r="T139" s="39">
        <f>VLOOKUP(S139,[1]Notebook!I:J,2,0)</f>
        <v>2</v>
      </c>
      <c r="U139" s="75"/>
      <c r="V139" s="39" t="str">
        <f t="shared" si="2"/>
        <v>KH41</v>
      </c>
      <c r="W139" s="39" t="s">
        <v>3575</v>
      </c>
      <c r="X139" s="44">
        <v>0</v>
      </c>
      <c r="Y139" s="44">
        <v>0</v>
      </c>
      <c r="Z139" s="44">
        <v>0</v>
      </c>
      <c r="AA139" s="44">
        <v>1</v>
      </c>
      <c r="AB139" s="34"/>
    </row>
    <row r="140" spans="1:28" x14ac:dyDescent="0.15">
      <c r="A140" s="39">
        <v>42</v>
      </c>
      <c r="B140" s="39">
        <v>139</v>
      </c>
      <c r="C140" s="37" t="s">
        <v>3532</v>
      </c>
      <c r="D140" s="37" t="s">
        <v>3533</v>
      </c>
      <c r="E140" s="37" t="s">
        <v>3533</v>
      </c>
      <c r="F140" s="38" t="s">
        <v>3534</v>
      </c>
      <c r="G140" s="37" t="s">
        <v>2993</v>
      </c>
      <c r="H140" s="37"/>
      <c r="I140" s="37" t="s">
        <v>27</v>
      </c>
      <c r="J140" s="39">
        <f>VLOOKUP(I140,[1]Notebook!I:J,2,0)</f>
        <v>1</v>
      </c>
      <c r="K140" s="42" t="s">
        <v>770</v>
      </c>
      <c r="L140" s="42"/>
      <c r="M140" s="39" t="s">
        <v>3457</v>
      </c>
      <c r="N140" s="39"/>
      <c r="O140" s="39" t="s">
        <v>30</v>
      </c>
      <c r="P140" s="39"/>
      <c r="Q140" s="39">
        <v>7</v>
      </c>
      <c r="R140" s="39">
        <f>VLOOKUP(Q140,[1]Notebook!L:M,2,0)</f>
        <v>2</v>
      </c>
      <c r="S140" s="39" t="s">
        <v>31</v>
      </c>
      <c r="T140" s="39">
        <f>VLOOKUP(S140,[1]Notebook!I:J,2,0)</f>
        <v>2</v>
      </c>
      <c r="U140" s="75"/>
      <c r="V140" s="39" t="str">
        <f t="shared" si="2"/>
        <v>KH42</v>
      </c>
      <c r="W140" s="39" t="s">
        <v>3576</v>
      </c>
      <c r="X140" s="44">
        <v>0</v>
      </c>
      <c r="Y140" s="44">
        <v>0</v>
      </c>
      <c r="Z140" s="44">
        <v>0</v>
      </c>
      <c r="AA140" s="44">
        <v>0</v>
      </c>
      <c r="AB140" s="34"/>
    </row>
    <row r="141" spans="1:28" x14ac:dyDescent="0.15">
      <c r="A141" s="39">
        <v>43</v>
      </c>
      <c r="B141" s="39">
        <v>140</v>
      </c>
      <c r="C141" s="37" t="s">
        <v>3532</v>
      </c>
      <c r="D141" s="37" t="s">
        <v>3533</v>
      </c>
      <c r="E141" s="37" t="s">
        <v>3533</v>
      </c>
      <c r="F141" s="38" t="s">
        <v>3534</v>
      </c>
      <c r="G141" s="37" t="s">
        <v>2993</v>
      </c>
      <c r="H141" s="37"/>
      <c r="I141" s="37" t="s">
        <v>27</v>
      </c>
      <c r="J141" s="39">
        <f>VLOOKUP(I141,[1]Notebook!I:J,2,0)</f>
        <v>1</v>
      </c>
      <c r="K141" s="42" t="s">
        <v>770</v>
      </c>
      <c r="L141" s="42"/>
      <c r="M141" s="39" t="s">
        <v>3457</v>
      </c>
      <c r="N141" s="39"/>
      <c r="O141" s="39" t="s">
        <v>30</v>
      </c>
      <c r="P141" s="39"/>
      <c r="Q141" s="39">
        <v>5</v>
      </c>
      <c r="R141" s="39">
        <f>VLOOKUP(Q141,[1]Notebook!L:M,2,0)</f>
        <v>3</v>
      </c>
      <c r="S141" s="39" t="s">
        <v>31</v>
      </c>
      <c r="T141" s="39">
        <f>VLOOKUP(S141,[1]Notebook!I:J,2,0)</f>
        <v>2</v>
      </c>
      <c r="U141" s="75"/>
      <c r="V141" s="39" t="str">
        <f t="shared" si="2"/>
        <v>KH43</v>
      </c>
      <c r="W141" s="39" t="s">
        <v>3577</v>
      </c>
      <c r="X141" s="44">
        <v>0</v>
      </c>
      <c r="Y141" s="44">
        <v>0</v>
      </c>
      <c r="Z141" s="44">
        <v>0</v>
      </c>
      <c r="AA141" s="44">
        <v>0</v>
      </c>
      <c r="AB141" s="32"/>
    </row>
    <row r="142" spans="1:28" x14ac:dyDescent="0.15">
      <c r="A142" s="39">
        <v>44</v>
      </c>
      <c r="B142" s="39">
        <v>141</v>
      </c>
      <c r="C142" s="37" t="s">
        <v>3532</v>
      </c>
      <c r="D142" s="37" t="s">
        <v>3533</v>
      </c>
      <c r="E142" s="37" t="s">
        <v>3533</v>
      </c>
      <c r="F142" s="38" t="s">
        <v>3534</v>
      </c>
      <c r="G142" s="37" t="s">
        <v>2993</v>
      </c>
      <c r="H142" s="37"/>
      <c r="I142" s="37" t="s">
        <v>27</v>
      </c>
      <c r="J142" s="39">
        <f>VLOOKUP(I142,[1]Notebook!I:J,2,0)</f>
        <v>1</v>
      </c>
      <c r="K142" s="42" t="s">
        <v>770</v>
      </c>
      <c r="L142" s="42"/>
      <c r="M142" s="39" t="s">
        <v>3457</v>
      </c>
      <c r="N142" s="39"/>
      <c r="O142" s="39" t="s">
        <v>30</v>
      </c>
      <c r="P142" s="39"/>
      <c r="Q142" s="39">
        <v>5</v>
      </c>
      <c r="R142" s="39">
        <f>VLOOKUP(Q142,[1]Notebook!L:M,2,0)</f>
        <v>3</v>
      </c>
      <c r="S142" s="39" t="s">
        <v>31</v>
      </c>
      <c r="T142" s="39">
        <f>VLOOKUP(S142,[1]Notebook!I:J,2,0)</f>
        <v>2</v>
      </c>
      <c r="U142" s="75"/>
      <c r="V142" s="39" t="str">
        <f t="shared" si="2"/>
        <v>KH44</v>
      </c>
      <c r="W142" s="39" t="s">
        <v>3578</v>
      </c>
      <c r="X142" s="44">
        <v>0</v>
      </c>
      <c r="Y142" s="44">
        <v>0</v>
      </c>
      <c r="Z142" s="44">
        <v>0</v>
      </c>
      <c r="AA142" s="44">
        <v>1</v>
      </c>
    </row>
    <row r="143" spans="1:28" x14ac:dyDescent="0.15">
      <c r="A143" s="39">
        <v>45</v>
      </c>
      <c r="B143" s="39">
        <v>142</v>
      </c>
      <c r="C143" s="37" t="s">
        <v>3532</v>
      </c>
      <c r="D143" s="37" t="s">
        <v>3533</v>
      </c>
      <c r="E143" s="37" t="s">
        <v>3533</v>
      </c>
      <c r="F143" s="38" t="s">
        <v>3534</v>
      </c>
      <c r="G143" s="37" t="s">
        <v>2993</v>
      </c>
      <c r="H143" s="37"/>
      <c r="I143" s="37" t="s">
        <v>27</v>
      </c>
      <c r="J143" s="39">
        <f>VLOOKUP(I143,[1]Notebook!I:J,2,0)</f>
        <v>1</v>
      </c>
      <c r="K143" s="42" t="s">
        <v>770</v>
      </c>
      <c r="L143" s="42"/>
      <c r="M143" s="39" t="s">
        <v>3457</v>
      </c>
      <c r="N143" s="39"/>
      <c r="O143" s="39" t="s">
        <v>30</v>
      </c>
      <c r="P143" s="39"/>
      <c r="Q143" s="39">
        <v>8</v>
      </c>
      <c r="R143" s="39">
        <f>VLOOKUP(Q143,[1]Notebook!L:M,2,0)</f>
        <v>2</v>
      </c>
      <c r="S143" s="39" t="s">
        <v>31</v>
      </c>
      <c r="T143" s="39">
        <f>VLOOKUP(S143,[1]Notebook!I:J,2,0)</f>
        <v>2</v>
      </c>
      <c r="U143" s="75"/>
      <c r="V143" s="39" t="str">
        <f t="shared" si="2"/>
        <v>KH45</v>
      </c>
      <c r="W143" s="39" t="s">
        <v>3579</v>
      </c>
      <c r="X143" s="44">
        <v>0</v>
      </c>
      <c r="Y143" s="44">
        <v>0</v>
      </c>
      <c r="Z143" s="44">
        <v>0</v>
      </c>
      <c r="AA143" s="44">
        <v>0</v>
      </c>
    </row>
    <row r="144" spans="1:28" x14ac:dyDescent="0.15">
      <c r="A144" s="39">
        <v>46</v>
      </c>
      <c r="B144" s="39">
        <v>143</v>
      </c>
      <c r="C144" s="37" t="s">
        <v>3532</v>
      </c>
      <c r="D144" s="37" t="s">
        <v>3533</v>
      </c>
      <c r="E144" s="37" t="s">
        <v>3533</v>
      </c>
      <c r="F144" s="38" t="s">
        <v>3534</v>
      </c>
      <c r="G144" s="37" t="s">
        <v>2993</v>
      </c>
      <c r="H144" s="37"/>
      <c r="I144" s="37" t="s">
        <v>27</v>
      </c>
      <c r="J144" s="39">
        <f>VLOOKUP(I144,[1]Notebook!I:J,2,0)</f>
        <v>1</v>
      </c>
      <c r="K144" s="42" t="s">
        <v>770</v>
      </c>
      <c r="L144" s="42"/>
      <c r="M144" s="39" t="s">
        <v>3457</v>
      </c>
      <c r="N144" s="39"/>
      <c r="O144" s="39" t="s">
        <v>30</v>
      </c>
      <c r="P144" s="39"/>
      <c r="Q144" s="39">
        <v>7</v>
      </c>
      <c r="R144" s="39">
        <f>VLOOKUP(Q144,[1]Notebook!L:M,2,0)</f>
        <v>2</v>
      </c>
      <c r="S144" s="39" t="s">
        <v>44</v>
      </c>
      <c r="T144" s="39">
        <f>VLOOKUP(S144,[1]Notebook!I:J,2,0)</f>
        <v>1</v>
      </c>
      <c r="U144" s="75"/>
      <c r="V144" s="39" t="str">
        <f t="shared" si="2"/>
        <v>KH46</v>
      </c>
      <c r="W144" s="39" t="s">
        <v>3580</v>
      </c>
      <c r="X144" s="44">
        <v>0</v>
      </c>
      <c r="Y144" s="44">
        <v>0</v>
      </c>
      <c r="Z144" s="44">
        <v>0</v>
      </c>
      <c r="AA144" s="44">
        <v>1</v>
      </c>
    </row>
    <row r="145" spans="1:31" x14ac:dyDescent="0.15">
      <c r="A145" s="39">
        <v>47</v>
      </c>
      <c r="B145" s="39">
        <v>144</v>
      </c>
      <c r="C145" s="37" t="s">
        <v>3532</v>
      </c>
      <c r="D145" s="37" t="s">
        <v>3533</v>
      </c>
      <c r="E145" s="37" t="s">
        <v>3533</v>
      </c>
      <c r="F145" s="38" t="s">
        <v>3534</v>
      </c>
      <c r="G145" s="37" t="s">
        <v>2993</v>
      </c>
      <c r="H145" s="37"/>
      <c r="I145" s="37" t="s">
        <v>27</v>
      </c>
      <c r="J145" s="39">
        <f>VLOOKUP(I145,[1]Notebook!I:J,2,0)</f>
        <v>1</v>
      </c>
      <c r="K145" s="39" t="s">
        <v>770</v>
      </c>
      <c r="L145" s="39"/>
      <c r="M145" s="39" t="s">
        <v>3457</v>
      </c>
      <c r="N145" s="39"/>
      <c r="O145" s="39" t="s">
        <v>30</v>
      </c>
      <c r="P145" s="39"/>
      <c r="Q145" s="39">
        <v>5</v>
      </c>
      <c r="R145" s="39">
        <f>VLOOKUP(Q145,[1]Notebook!L:M,2,0)</f>
        <v>3</v>
      </c>
      <c r="S145" s="39" t="s">
        <v>44</v>
      </c>
      <c r="T145" s="39">
        <f>VLOOKUP(S145,[1]Notebook!I:J,2,0)</f>
        <v>1</v>
      </c>
      <c r="U145" s="75"/>
      <c r="V145" s="39" t="str">
        <f t="shared" si="2"/>
        <v>KH47</v>
      </c>
      <c r="W145" s="39" t="s">
        <v>3581</v>
      </c>
      <c r="X145" s="44">
        <v>0</v>
      </c>
      <c r="Y145" s="44">
        <v>0</v>
      </c>
      <c r="Z145" s="44">
        <v>0</v>
      </c>
      <c r="AA145" s="44">
        <v>0</v>
      </c>
    </row>
    <row r="146" spans="1:31" x14ac:dyDescent="0.15">
      <c r="A146" s="39">
        <v>48</v>
      </c>
      <c r="B146" s="39">
        <v>145</v>
      </c>
      <c r="C146" s="37" t="s">
        <v>3532</v>
      </c>
      <c r="D146" s="37" t="s">
        <v>3533</v>
      </c>
      <c r="E146" s="37" t="s">
        <v>3533</v>
      </c>
      <c r="F146" s="38" t="s">
        <v>3534</v>
      </c>
      <c r="G146" s="37" t="s">
        <v>2993</v>
      </c>
      <c r="H146" s="37"/>
      <c r="I146" s="37" t="s">
        <v>27</v>
      </c>
      <c r="J146" s="39">
        <f>VLOOKUP(I146,[1]Notebook!I:J,2,0)</f>
        <v>1</v>
      </c>
      <c r="K146" s="39" t="s">
        <v>770</v>
      </c>
      <c r="L146" s="39"/>
      <c r="M146" s="39" t="s">
        <v>3457</v>
      </c>
      <c r="N146" s="39"/>
      <c r="O146" s="39" t="s">
        <v>30</v>
      </c>
      <c r="P146" s="39"/>
      <c r="Q146" s="39">
        <v>3</v>
      </c>
      <c r="R146" s="39">
        <f>VLOOKUP(Q146,[1]Notebook!L:M,2,0)</f>
        <v>3</v>
      </c>
      <c r="S146" s="39" t="s">
        <v>44</v>
      </c>
      <c r="T146" s="39">
        <f>VLOOKUP(S146,[1]Notebook!I:J,2,0)</f>
        <v>1</v>
      </c>
      <c r="U146" s="75"/>
      <c r="V146" s="39" t="str">
        <f t="shared" si="2"/>
        <v>KH48</v>
      </c>
      <c r="W146" s="39" t="s">
        <v>3582</v>
      </c>
      <c r="X146" s="44">
        <v>1</v>
      </c>
      <c r="Y146" s="44">
        <v>0</v>
      </c>
      <c r="Z146" s="44">
        <v>0</v>
      </c>
      <c r="AA146" s="44">
        <v>0</v>
      </c>
      <c r="AB146" s="34" t="s">
        <v>3571</v>
      </c>
    </row>
    <row r="147" spans="1:31" x14ac:dyDescent="0.15">
      <c r="A147" s="39">
        <v>49</v>
      </c>
      <c r="B147" s="39">
        <v>146</v>
      </c>
      <c r="C147" s="37" t="s">
        <v>3532</v>
      </c>
      <c r="D147" s="37" t="s">
        <v>3533</v>
      </c>
      <c r="E147" s="37" t="s">
        <v>3533</v>
      </c>
      <c r="F147" s="38" t="s">
        <v>3534</v>
      </c>
      <c r="G147" s="37" t="s">
        <v>2993</v>
      </c>
      <c r="H147" s="37"/>
      <c r="I147" s="37" t="s">
        <v>27</v>
      </c>
      <c r="J147" s="39">
        <f>VLOOKUP(I147,[1]Notebook!I:J,2,0)</f>
        <v>1</v>
      </c>
      <c r="K147" s="39" t="s">
        <v>770</v>
      </c>
      <c r="L147" s="39"/>
      <c r="M147" s="39" t="s">
        <v>3457</v>
      </c>
      <c r="N147" s="39"/>
      <c r="O147" s="39" t="s">
        <v>30</v>
      </c>
      <c r="P147" s="39"/>
      <c r="Q147" s="39">
        <v>5</v>
      </c>
      <c r="R147" s="39">
        <f>VLOOKUP(Q147,[1]Notebook!L:M,2,0)</f>
        <v>3</v>
      </c>
      <c r="S147" s="39" t="s">
        <v>44</v>
      </c>
      <c r="T147" s="39">
        <f>VLOOKUP(S147,[1]Notebook!I:J,2,0)</f>
        <v>1</v>
      </c>
      <c r="U147" s="75"/>
      <c r="V147" s="39" t="str">
        <f t="shared" si="2"/>
        <v>KH49</v>
      </c>
      <c r="W147" s="39" t="s">
        <v>3583</v>
      </c>
      <c r="X147" s="44">
        <v>0</v>
      </c>
      <c r="Y147" s="44">
        <v>0</v>
      </c>
      <c r="Z147" s="44">
        <v>0</v>
      </c>
      <c r="AA147" s="44">
        <v>0</v>
      </c>
      <c r="AB147" s="34"/>
    </row>
    <row r="148" spans="1:31" x14ac:dyDescent="0.15">
      <c r="A148" s="39">
        <v>50</v>
      </c>
      <c r="B148" s="39">
        <v>147</v>
      </c>
      <c r="C148" s="37" t="s">
        <v>3532</v>
      </c>
      <c r="D148" s="37" t="s">
        <v>3533</v>
      </c>
      <c r="E148" s="37" t="s">
        <v>3533</v>
      </c>
      <c r="F148" s="38" t="s">
        <v>3534</v>
      </c>
      <c r="G148" s="37" t="s">
        <v>2993</v>
      </c>
      <c r="H148" s="37"/>
      <c r="I148" s="37" t="s">
        <v>27</v>
      </c>
      <c r="J148" s="39">
        <f>VLOOKUP(I148,[1]Notebook!I:J,2,0)</f>
        <v>1</v>
      </c>
      <c r="K148" s="39" t="s">
        <v>770</v>
      </c>
      <c r="L148" s="39"/>
      <c r="M148" s="39" t="s">
        <v>3457</v>
      </c>
      <c r="N148" s="39"/>
      <c r="O148" s="39" t="s">
        <v>30</v>
      </c>
      <c r="P148" s="39"/>
      <c r="Q148" s="39">
        <v>3</v>
      </c>
      <c r="R148" s="39">
        <f>VLOOKUP(Q148,[1]Notebook!L:M,2,0)</f>
        <v>3</v>
      </c>
      <c r="S148" s="39" t="s">
        <v>31</v>
      </c>
      <c r="T148" s="39">
        <f>VLOOKUP(S148,[1]Notebook!I:J,2,0)</f>
        <v>2</v>
      </c>
      <c r="U148" s="75"/>
      <c r="V148" s="39" t="str">
        <f t="shared" si="2"/>
        <v>KH50</v>
      </c>
      <c r="W148" s="39" t="s">
        <v>3584</v>
      </c>
      <c r="X148" s="44">
        <v>0</v>
      </c>
      <c r="Y148" s="44">
        <v>0</v>
      </c>
      <c r="Z148" s="44">
        <v>0</v>
      </c>
      <c r="AA148" s="44">
        <v>1</v>
      </c>
    </row>
    <row r="149" spans="1:31" x14ac:dyDescent="0.15">
      <c r="A149" s="39">
        <v>51</v>
      </c>
      <c r="B149" s="39">
        <v>148</v>
      </c>
      <c r="C149" s="37" t="s">
        <v>3532</v>
      </c>
      <c r="D149" s="37" t="s">
        <v>3533</v>
      </c>
      <c r="E149" s="37" t="s">
        <v>3533</v>
      </c>
      <c r="F149" s="38" t="s">
        <v>3534</v>
      </c>
      <c r="G149" s="37" t="s">
        <v>2993</v>
      </c>
      <c r="H149" s="37"/>
      <c r="I149" s="37" t="s">
        <v>27</v>
      </c>
      <c r="J149" s="39">
        <f>VLOOKUP(I149,[1]Notebook!I:J,2,0)</f>
        <v>1</v>
      </c>
      <c r="K149" s="39" t="s">
        <v>770</v>
      </c>
      <c r="L149" s="39"/>
      <c r="M149" s="39" t="s">
        <v>3457</v>
      </c>
      <c r="N149" s="39"/>
      <c r="O149" s="39" t="s">
        <v>30</v>
      </c>
      <c r="P149" s="39"/>
      <c r="Q149" s="39">
        <v>5</v>
      </c>
      <c r="R149" s="39">
        <f>VLOOKUP(Q149,[1]Notebook!L:M,2,0)</f>
        <v>3</v>
      </c>
      <c r="S149" s="39" t="s">
        <v>31</v>
      </c>
      <c r="T149" s="39">
        <f>VLOOKUP(S149,[1]Notebook!I:J,2,0)</f>
        <v>2</v>
      </c>
      <c r="U149" s="75"/>
      <c r="V149" s="39" t="str">
        <f t="shared" si="2"/>
        <v>KH51</v>
      </c>
      <c r="W149" s="39" t="s">
        <v>3585</v>
      </c>
      <c r="X149" s="44">
        <v>0</v>
      </c>
      <c r="Y149" s="44">
        <v>0</v>
      </c>
      <c r="Z149" s="44">
        <v>0</v>
      </c>
      <c r="AA149" s="44">
        <v>0</v>
      </c>
    </row>
    <row r="150" spans="1:31" x14ac:dyDescent="0.15">
      <c r="A150" s="39">
        <v>52</v>
      </c>
      <c r="B150" s="39">
        <v>149</v>
      </c>
      <c r="C150" s="37" t="s">
        <v>3532</v>
      </c>
      <c r="D150" s="37" t="s">
        <v>3533</v>
      </c>
      <c r="E150" s="37" t="s">
        <v>3533</v>
      </c>
      <c r="F150" s="38" t="s">
        <v>3534</v>
      </c>
      <c r="G150" s="37" t="s">
        <v>2993</v>
      </c>
      <c r="H150" s="37"/>
      <c r="I150" s="37" t="s">
        <v>27</v>
      </c>
      <c r="J150" s="39">
        <f>VLOOKUP(I150,[1]Notebook!I:J,2,0)</f>
        <v>1</v>
      </c>
      <c r="K150" s="39" t="s">
        <v>770</v>
      </c>
      <c r="L150" s="39"/>
      <c r="M150" s="39" t="s">
        <v>3457</v>
      </c>
      <c r="N150" s="39"/>
      <c r="O150" s="39" t="s">
        <v>30</v>
      </c>
      <c r="P150" s="39"/>
      <c r="Q150" s="39">
        <v>6</v>
      </c>
      <c r="R150" s="39">
        <f>VLOOKUP(Q150,[1]Notebook!L:M,2,0)</f>
        <v>2</v>
      </c>
      <c r="S150" s="39" t="s">
        <v>31</v>
      </c>
      <c r="T150" s="39">
        <f>VLOOKUP(S150,[1]Notebook!I:J,2,0)</f>
        <v>2</v>
      </c>
      <c r="U150" s="75"/>
      <c r="V150" s="39" t="str">
        <f t="shared" si="2"/>
        <v>KH52</v>
      </c>
      <c r="W150" s="39" t="s">
        <v>3586</v>
      </c>
      <c r="X150" s="44">
        <v>0</v>
      </c>
      <c r="Y150" s="44">
        <v>0</v>
      </c>
      <c r="Z150" s="44">
        <v>0</v>
      </c>
      <c r="AA150" s="44">
        <v>0</v>
      </c>
    </row>
    <row r="151" spans="1:31" x14ac:dyDescent="0.15">
      <c r="A151" s="39">
        <v>53</v>
      </c>
      <c r="B151" s="39">
        <v>150</v>
      </c>
      <c r="C151" s="37" t="s">
        <v>3532</v>
      </c>
      <c r="D151" s="37" t="s">
        <v>3533</v>
      </c>
      <c r="E151" s="37" t="s">
        <v>3533</v>
      </c>
      <c r="F151" s="38" t="s">
        <v>3534</v>
      </c>
      <c r="G151" s="37" t="s">
        <v>2993</v>
      </c>
      <c r="H151" s="37"/>
      <c r="I151" s="37" t="s">
        <v>27</v>
      </c>
      <c r="J151" s="39">
        <f>VLOOKUP(I151,[1]Notebook!I:J,2,0)</f>
        <v>1</v>
      </c>
      <c r="K151" s="39" t="s">
        <v>770</v>
      </c>
      <c r="L151" s="39"/>
      <c r="M151" s="39" t="s">
        <v>3457</v>
      </c>
      <c r="N151" s="39"/>
      <c r="O151" s="39" t="s">
        <v>30</v>
      </c>
      <c r="P151" s="39"/>
      <c r="Q151" s="39">
        <v>4</v>
      </c>
      <c r="R151" s="39">
        <f>VLOOKUP(Q151,[1]Notebook!L:M,2,0)</f>
        <v>3</v>
      </c>
      <c r="S151" s="39" t="s">
        <v>31</v>
      </c>
      <c r="T151" s="39">
        <f>VLOOKUP(S151,[1]Notebook!I:J,2,0)</f>
        <v>2</v>
      </c>
      <c r="U151" s="75"/>
      <c r="V151" s="39" t="str">
        <f t="shared" si="2"/>
        <v>KH53</v>
      </c>
      <c r="W151" s="39" t="s">
        <v>3587</v>
      </c>
      <c r="X151" s="44">
        <v>0</v>
      </c>
      <c r="Y151" s="44">
        <v>0</v>
      </c>
      <c r="Z151" s="44">
        <v>0</v>
      </c>
      <c r="AA151" s="44">
        <v>1</v>
      </c>
    </row>
    <row r="152" spans="1:31" x14ac:dyDescent="0.15">
      <c r="A152" s="39">
        <v>1</v>
      </c>
      <c r="B152" s="39">
        <v>151</v>
      </c>
      <c r="C152" s="37" t="s">
        <v>3532</v>
      </c>
      <c r="D152" s="37" t="s">
        <v>3533</v>
      </c>
      <c r="E152" s="37" t="s">
        <v>3533</v>
      </c>
      <c r="F152" s="38" t="s">
        <v>3534</v>
      </c>
      <c r="G152" s="37" t="s">
        <v>2993</v>
      </c>
      <c r="H152" s="37"/>
      <c r="I152" s="37" t="s">
        <v>27</v>
      </c>
      <c r="J152" s="39">
        <f>VLOOKUP(I152,[1]Notebook!I:J,2,0)</f>
        <v>1</v>
      </c>
      <c r="K152" s="39" t="s">
        <v>389</v>
      </c>
      <c r="L152" s="39"/>
      <c r="M152" s="39" t="s">
        <v>3588</v>
      </c>
      <c r="N152" s="39"/>
      <c r="O152" s="39" t="s">
        <v>30</v>
      </c>
      <c r="P152" s="39"/>
      <c r="Q152" s="39">
        <v>5</v>
      </c>
      <c r="R152" s="39">
        <f>VLOOKUP(Q152,[1]Notebook!L:M,2,0)</f>
        <v>3</v>
      </c>
      <c r="S152" s="39" t="s">
        <v>44</v>
      </c>
      <c r="T152" s="39">
        <f>VLOOKUP(S152,[1]Notebook!I:J,2,0)</f>
        <v>1</v>
      </c>
      <c r="U152" s="75"/>
      <c r="V152" s="39" t="str">
        <f t="shared" si="2"/>
        <v>KB1</v>
      </c>
      <c r="W152" s="39" t="s">
        <v>3589</v>
      </c>
      <c r="X152" s="44">
        <v>0</v>
      </c>
      <c r="Y152" s="44">
        <v>0</v>
      </c>
      <c r="Z152" s="44">
        <v>0</v>
      </c>
      <c r="AA152" s="44">
        <v>0</v>
      </c>
    </row>
    <row r="153" spans="1:31" x14ac:dyDescent="0.15">
      <c r="A153" s="39">
        <v>2</v>
      </c>
      <c r="B153" s="39">
        <v>152</v>
      </c>
      <c r="C153" s="37" t="s">
        <v>3532</v>
      </c>
      <c r="D153" s="37" t="s">
        <v>3533</v>
      </c>
      <c r="E153" s="37" t="s">
        <v>3533</v>
      </c>
      <c r="F153" s="38" t="s">
        <v>3534</v>
      </c>
      <c r="G153" s="37" t="s">
        <v>2993</v>
      </c>
      <c r="H153" s="37"/>
      <c r="I153" s="37" t="s">
        <v>27</v>
      </c>
      <c r="J153" s="39">
        <f>VLOOKUP(I153,[1]Notebook!I:J,2,0)</f>
        <v>1</v>
      </c>
      <c r="K153" s="39" t="s">
        <v>389</v>
      </c>
      <c r="L153" s="39"/>
      <c r="M153" s="39" t="s">
        <v>3588</v>
      </c>
      <c r="N153" s="39"/>
      <c r="O153" s="39" t="s">
        <v>30</v>
      </c>
      <c r="P153" s="39"/>
      <c r="Q153" s="39">
        <v>6</v>
      </c>
      <c r="R153" s="39">
        <f>VLOOKUP(Q153,[1]Notebook!L:M,2,0)</f>
        <v>2</v>
      </c>
      <c r="S153" s="39" t="s">
        <v>44</v>
      </c>
      <c r="T153" s="39">
        <f>VLOOKUP(S153,[1]Notebook!I:J,2,0)</f>
        <v>1</v>
      </c>
      <c r="U153" s="75"/>
      <c r="V153" s="39" t="str">
        <f t="shared" si="2"/>
        <v>KB2</v>
      </c>
      <c r="W153" s="39" t="s">
        <v>3590</v>
      </c>
      <c r="X153" s="44">
        <v>1</v>
      </c>
      <c r="Y153" s="44">
        <v>0</v>
      </c>
      <c r="Z153" s="44">
        <v>1</v>
      </c>
      <c r="AA153" s="44">
        <v>0</v>
      </c>
      <c r="AB153" s="34" t="s">
        <v>3571</v>
      </c>
      <c r="AD153" s="32" t="s">
        <v>3591</v>
      </c>
    </row>
    <row r="154" spans="1:31" x14ac:dyDescent="0.15">
      <c r="A154" s="39">
        <v>3</v>
      </c>
      <c r="B154" s="39">
        <v>153</v>
      </c>
      <c r="C154" s="37" t="s">
        <v>3532</v>
      </c>
      <c r="D154" s="37" t="s">
        <v>3533</v>
      </c>
      <c r="E154" s="37" t="s">
        <v>3533</v>
      </c>
      <c r="F154" s="38" t="s">
        <v>3534</v>
      </c>
      <c r="G154" s="37" t="s">
        <v>2993</v>
      </c>
      <c r="H154" s="37"/>
      <c r="I154" s="37" t="s">
        <v>27</v>
      </c>
      <c r="J154" s="39">
        <f>VLOOKUP(I154,[1]Notebook!I:J,2,0)</f>
        <v>1</v>
      </c>
      <c r="K154" s="39" t="s">
        <v>389</v>
      </c>
      <c r="L154" s="39"/>
      <c r="M154" s="39" t="s">
        <v>3588</v>
      </c>
      <c r="N154" s="39"/>
      <c r="O154" s="39" t="s">
        <v>30</v>
      </c>
      <c r="P154" s="39"/>
      <c r="Q154" s="39">
        <v>4</v>
      </c>
      <c r="R154" s="39">
        <f>VLOOKUP(Q154,[1]Notebook!L:M,2,0)</f>
        <v>3</v>
      </c>
      <c r="S154" s="39" t="s">
        <v>44</v>
      </c>
      <c r="T154" s="39">
        <f>VLOOKUP(S154,[1]Notebook!I:J,2,0)</f>
        <v>1</v>
      </c>
      <c r="U154" s="75"/>
      <c r="V154" s="39" t="str">
        <f t="shared" si="2"/>
        <v>KB3</v>
      </c>
      <c r="W154" s="39" t="s">
        <v>3592</v>
      </c>
      <c r="X154" s="44">
        <v>0</v>
      </c>
      <c r="Y154" s="44">
        <v>0</v>
      </c>
      <c r="Z154" s="44">
        <v>1</v>
      </c>
      <c r="AA154" s="44">
        <v>0</v>
      </c>
      <c r="AD154" s="32" t="s">
        <v>3593</v>
      </c>
    </row>
    <row r="155" spans="1:31" x14ac:dyDescent="0.15">
      <c r="A155" s="39">
        <v>54</v>
      </c>
      <c r="B155" s="39">
        <v>154</v>
      </c>
      <c r="C155" s="37" t="s">
        <v>3594</v>
      </c>
      <c r="D155" s="37" t="s">
        <v>3533</v>
      </c>
      <c r="E155" s="37" t="s">
        <v>3533</v>
      </c>
      <c r="F155" s="38" t="s">
        <v>3534</v>
      </c>
      <c r="G155" s="37" t="s">
        <v>2993</v>
      </c>
      <c r="H155" s="37"/>
      <c r="I155" s="37" t="s">
        <v>27</v>
      </c>
      <c r="J155" s="39">
        <f>VLOOKUP(I155,[1]Notebook!I:J,2,0)</f>
        <v>1</v>
      </c>
      <c r="K155" s="39" t="s">
        <v>389</v>
      </c>
      <c r="L155" s="39"/>
      <c r="M155" s="39" t="s">
        <v>3588</v>
      </c>
      <c r="N155" s="39"/>
      <c r="O155" s="39" t="s">
        <v>30</v>
      </c>
      <c r="P155" s="39"/>
      <c r="Q155" s="39">
        <v>5</v>
      </c>
      <c r="R155" s="39">
        <f>VLOOKUP(Q155,[1]Notebook!L:M,2,0)</f>
        <v>3</v>
      </c>
      <c r="S155" s="39" t="s">
        <v>31</v>
      </c>
      <c r="T155" s="39">
        <f>VLOOKUP(S155,[1]Notebook!I:J,2,0)</f>
        <v>2</v>
      </c>
      <c r="U155" s="75"/>
      <c r="V155" s="39" t="str">
        <f t="shared" si="2"/>
        <v>KB54</v>
      </c>
      <c r="W155" s="39" t="s">
        <v>3595</v>
      </c>
      <c r="X155" s="44">
        <v>0</v>
      </c>
      <c r="Y155" s="44">
        <v>0</v>
      </c>
      <c r="Z155" s="44">
        <v>0</v>
      </c>
      <c r="AA155" s="44">
        <v>0</v>
      </c>
      <c r="AD155" s="32"/>
    </row>
    <row r="156" spans="1:31" x14ac:dyDescent="0.15">
      <c r="A156" s="39">
        <v>55</v>
      </c>
      <c r="B156" s="39">
        <v>155</v>
      </c>
      <c r="C156" s="37" t="s">
        <v>3594</v>
      </c>
      <c r="D156" s="37" t="s">
        <v>3533</v>
      </c>
      <c r="E156" s="37" t="s">
        <v>3533</v>
      </c>
      <c r="F156" s="38" t="s">
        <v>3534</v>
      </c>
      <c r="G156" s="37" t="s">
        <v>2993</v>
      </c>
      <c r="H156" s="37"/>
      <c r="I156" s="37" t="s">
        <v>27</v>
      </c>
      <c r="J156" s="39">
        <f>VLOOKUP(I156,[1]Notebook!I:J,2,0)</f>
        <v>1</v>
      </c>
      <c r="K156" s="39" t="s">
        <v>389</v>
      </c>
      <c r="L156" s="39"/>
      <c r="M156" s="39" t="s">
        <v>3588</v>
      </c>
      <c r="N156" s="39"/>
      <c r="O156" s="39" t="s">
        <v>30</v>
      </c>
      <c r="P156" s="39"/>
      <c r="Q156" s="39" t="s">
        <v>2921</v>
      </c>
      <c r="R156" s="39">
        <f>VLOOKUP(Q156,[1]Notebook!L:M,2,0)</f>
        <v>1</v>
      </c>
      <c r="S156" s="39" t="s">
        <v>31</v>
      </c>
      <c r="T156" s="39">
        <f>VLOOKUP(S156,[1]Notebook!I:J,2,0)</f>
        <v>2</v>
      </c>
      <c r="U156" s="75"/>
      <c r="V156" s="39" t="str">
        <f t="shared" si="2"/>
        <v>KB55</v>
      </c>
      <c r="W156" s="39" t="s">
        <v>3596</v>
      </c>
      <c r="X156" s="44">
        <v>1</v>
      </c>
      <c r="Y156" s="44">
        <v>0</v>
      </c>
      <c r="Z156" s="44">
        <v>0</v>
      </c>
      <c r="AA156" s="44">
        <v>0</v>
      </c>
      <c r="AB156" s="32" t="s">
        <v>3597</v>
      </c>
    </row>
    <row r="157" spans="1:31" x14ac:dyDescent="0.15">
      <c r="A157" s="39">
        <v>56</v>
      </c>
      <c r="B157" s="39">
        <v>156</v>
      </c>
      <c r="C157" s="37" t="s">
        <v>3594</v>
      </c>
      <c r="D157" s="37" t="s">
        <v>3533</v>
      </c>
      <c r="E157" s="37" t="s">
        <v>3533</v>
      </c>
      <c r="F157" s="38" t="s">
        <v>3534</v>
      </c>
      <c r="G157" s="37" t="s">
        <v>2993</v>
      </c>
      <c r="H157" s="37"/>
      <c r="I157" s="37" t="s">
        <v>27</v>
      </c>
      <c r="J157" s="39">
        <f>VLOOKUP(I157,[1]Notebook!I:J,2,0)</f>
        <v>1</v>
      </c>
      <c r="K157" s="39" t="s">
        <v>389</v>
      </c>
      <c r="L157" s="39"/>
      <c r="M157" s="39" t="s">
        <v>3588</v>
      </c>
      <c r="N157" s="39"/>
      <c r="O157" s="39" t="s">
        <v>30</v>
      </c>
      <c r="P157" s="39"/>
      <c r="Q157" s="39" t="s">
        <v>2921</v>
      </c>
      <c r="R157" s="39">
        <f>VLOOKUP(Q157,[1]Notebook!L:M,2,0)</f>
        <v>1</v>
      </c>
      <c r="S157" s="39" t="s">
        <v>44</v>
      </c>
      <c r="T157" s="39">
        <f>VLOOKUP(S157,[1]Notebook!I:J,2,0)</f>
        <v>1</v>
      </c>
      <c r="U157" s="75"/>
      <c r="V157" s="39" t="str">
        <f t="shared" si="2"/>
        <v>KB56</v>
      </c>
      <c r="W157" s="39" t="s">
        <v>3598</v>
      </c>
      <c r="X157" s="44">
        <v>0</v>
      </c>
      <c r="Y157" s="44">
        <v>0</v>
      </c>
      <c r="Z157" s="44">
        <v>0</v>
      </c>
      <c r="AA157" s="44">
        <v>0</v>
      </c>
    </row>
    <row r="158" spans="1:31" x14ac:dyDescent="0.15">
      <c r="A158" s="39">
        <v>57</v>
      </c>
      <c r="B158" s="39">
        <v>157</v>
      </c>
      <c r="C158" s="37" t="s">
        <v>3594</v>
      </c>
      <c r="D158" s="37" t="s">
        <v>3533</v>
      </c>
      <c r="E158" s="37" t="s">
        <v>3533</v>
      </c>
      <c r="F158" s="38" t="s">
        <v>3534</v>
      </c>
      <c r="G158" s="37" t="s">
        <v>2993</v>
      </c>
      <c r="H158" s="37"/>
      <c r="I158" s="37" t="s">
        <v>27</v>
      </c>
      <c r="J158" s="39">
        <f>VLOOKUP(I158,[1]Notebook!I:J,2,0)</f>
        <v>1</v>
      </c>
      <c r="K158" s="39" t="s">
        <v>389</v>
      </c>
      <c r="L158" s="39"/>
      <c r="M158" s="39" t="s">
        <v>3588</v>
      </c>
      <c r="N158" s="39"/>
      <c r="O158" s="39" t="s">
        <v>30</v>
      </c>
      <c r="P158" s="39"/>
      <c r="Q158" s="39">
        <v>1.5</v>
      </c>
      <c r="R158" s="39">
        <f>VLOOKUP(Q158,[1]Notebook!L:M,2,0)</f>
        <v>3</v>
      </c>
      <c r="S158" s="39" t="s">
        <v>44</v>
      </c>
      <c r="T158" s="39">
        <f>VLOOKUP(S158,[1]Notebook!I:J,2,0)</f>
        <v>1</v>
      </c>
      <c r="U158" s="75"/>
      <c r="V158" s="39" t="str">
        <f t="shared" si="2"/>
        <v>KB57</v>
      </c>
      <c r="W158" s="39" t="s">
        <v>3599</v>
      </c>
      <c r="X158" s="44">
        <v>0</v>
      </c>
      <c r="Y158" s="44">
        <v>0</v>
      </c>
      <c r="Z158" s="44">
        <v>0</v>
      </c>
      <c r="AA158" s="44">
        <v>0</v>
      </c>
    </row>
    <row r="159" spans="1:31" x14ac:dyDescent="0.15">
      <c r="A159" s="39">
        <v>58</v>
      </c>
      <c r="B159" s="39">
        <v>158</v>
      </c>
      <c r="C159" s="37" t="s">
        <v>3594</v>
      </c>
      <c r="D159" s="37" t="s">
        <v>3533</v>
      </c>
      <c r="E159" s="37" t="s">
        <v>3533</v>
      </c>
      <c r="F159" s="38" t="s">
        <v>3534</v>
      </c>
      <c r="G159" s="37" t="s">
        <v>2993</v>
      </c>
      <c r="H159" s="37"/>
      <c r="I159" s="37" t="s">
        <v>27</v>
      </c>
      <c r="J159" s="39">
        <f>VLOOKUP(I159,[1]Notebook!I:J,2,0)</f>
        <v>1</v>
      </c>
      <c r="K159" s="39" t="s">
        <v>389</v>
      </c>
      <c r="L159" s="39"/>
      <c r="M159" s="39" t="s">
        <v>3588</v>
      </c>
      <c r="N159" s="39"/>
      <c r="O159" s="39" t="s">
        <v>30</v>
      </c>
      <c r="P159" s="39"/>
      <c r="Q159" s="39">
        <v>1.5</v>
      </c>
      <c r="R159" s="39">
        <f>VLOOKUP(Q159,[1]Notebook!L:M,2,0)</f>
        <v>3</v>
      </c>
      <c r="S159" s="39" t="s">
        <v>44</v>
      </c>
      <c r="T159" s="39">
        <f>VLOOKUP(S159,[1]Notebook!I:J,2,0)</f>
        <v>1</v>
      </c>
      <c r="U159" s="75"/>
      <c r="V159" s="39" t="str">
        <f t="shared" si="2"/>
        <v>KB58</v>
      </c>
      <c r="W159" s="39" t="s">
        <v>3600</v>
      </c>
      <c r="X159" s="44">
        <v>0</v>
      </c>
      <c r="Y159" s="44">
        <v>0</v>
      </c>
      <c r="Z159" s="44">
        <v>0</v>
      </c>
      <c r="AA159" s="44">
        <v>1</v>
      </c>
      <c r="AE159" s="33"/>
    </row>
    <row r="160" spans="1:31" x14ac:dyDescent="0.15">
      <c r="A160" s="39">
        <v>59</v>
      </c>
      <c r="B160" s="39">
        <v>159</v>
      </c>
      <c r="C160" s="37" t="s">
        <v>3594</v>
      </c>
      <c r="D160" s="37" t="s">
        <v>3533</v>
      </c>
      <c r="E160" s="37" t="s">
        <v>3533</v>
      </c>
      <c r="F160" s="38" t="s">
        <v>3534</v>
      </c>
      <c r="G160" s="37" t="s">
        <v>2993</v>
      </c>
      <c r="H160" s="37"/>
      <c r="I160" s="37" t="s">
        <v>27</v>
      </c>
      <c r="J160" s="39">
        <f>VLOOKUP(I160,[1]Notebook!I:J,2,0)</f>
        <v>1</v>
      </c>
      <c r="K160" s="39" t="s">
        <v>389</v>
      </c>
      <c r="L160" s="39"/>
      <c r="M160" s="39" t="s">
        <v>3588</v>
      </c>
      <c r="N160" s="39"/>
      <c r="O160" s="39" t="s">
        <v>30</v>
      </c>
      <c r="P160" s="39"/>
      <c r="Q160" s="39">
        <v>2</v>
      </c>
      <c r="R160" s="39">
        <f>VLOOKUP(Q160,[1]Notebook!L:M,2,0)</f>
        <v>3</v>
      </c>
      <c r="S160" s="39" t="s">
        <v>31</v>
      </c>
      <c r="T160" s="39">
        <f>VLOOKUP(S160,[1]Notebook!I:J,2,0)</f>
        <v>2</v>
      </c>
      <c r="U160" s="75"/>
      <c r="V160" s="39" t="str">
        <f t="shared" si="2"/>
        <v>KB59</v>
      </c>
      <c r="W160" s="39" t="s">
        <v>3601</v>
      </c>
      <c r="X160" s="44">
        <v>0</v>
      </c>
      <c r="Y160" s="44">
        <v>0</v>
      </c>
      <c r="Z160" s="44">
        <v>0</v>
      </c>
      <c r="AA160" s="44">
        <v>0</v>
      </c>
    </row>
    <row r="161" spans="1:28" x14ac:dyDescent="0.15">
      <c r="A161" s="39">
        <v>60</v>
      </c>
      <c r="B161" s="39">
        <v>160</v>
      </c>
      <c r="C161" s="37" t="s">
        <v>3594</v>
      </c>
      <c r="D161" s="37" t="s">
        <v>3533</v>
      </c>
      <c r="E161" s="37" t="s">
        <v>3533</v>
      </c>
      <c r="F161" s="38" t="s">
        <v>3534</v>
      </c>
      <c r="G161" s="37" t="s">
        <v>2993</v>
      </c>
      <c r="H161" s="37"/>
      <c r="I161" s="37" t="s">
        <v>27</v>
      </c>
      <c r="J161" s="39">
        <f>VLOOKUP(I161,[1]Notebook!I:J,2,0)</f>
        <v>1</v>
      </c>
      <c r="K161" s="39" t="s">
        <v>389</v>
      </c>
      <c r="L161" s="39"/>
      <c r="M161" s="39" t="s">
        <v>3588</v>
      </c>
      <c r="N161" s="39"/>
      <c r="O161" s="39" t="s">
        <v>30</v>
      </c>
      <c r="P161" s="39"/>
      <c r="Q161" s="39">
        <v>10</v>
      </c>
      <c r="R161" s="39">
        <f>VLOOKUP(Q161,[1]Notebook!L:M,2,0)</f>
        <v>2</v>
      </c>
      <c r="S161" s="39" t="s">
        <v>31</v>
      </c>
      <c r="T161" s="39">
        <f>VLOOKUP(S161,[1]Notebook!I:J,2,0)</f>
        <v>2</v>
      </c>
      <c r="U161" s="75"/>
      <c r="V161" s="39" t="str">
        <f t="shared" si="2"/>
        <v>KB60</v>
      </c>
      <c r="W161" s="39" t="s">
        <v>3602</v>
      </c>
      <c r="X161" s="44">
        <v>0</v>
      </c>
      <c r="Y161" s="44">
        <v>0</v>
      </c>
      <c r="Z161" s="44">
        <v>0</v>
      </c>
      <c r="AA161" s="44">
        <v>0</v>
      </c>
    </row>
    <row r="162" spans="1:28" x14ac:dyDescent="0.15">
      <c r="A162" s="39">
        <v>61</v>
      </c>
      <c r="B162" s="39">
        <v>161</v>
      </c>
      <c r="C162" s="37" t="s">
        <v>3594</v>
      </c>
      <c r="D162" s="37" t="s">
        <v>3533</v>
      </c>
      <c r="E162" s="37" t="s">
        <v>3533</v>
      </c>
      <c r="F162" s="38" t="s">
        <v>3534</v>
      </c>
      <c r="G162" s="37" t="s">
        <v>2993</v>
      </c>
      <c r="H162" s="37"/>
      <c r="I162" s="37" t="s">
        <v>27</v>
      </c>
      <c r="J162" s="39">
        <f>VLOOKUP(I162,[1]Notebook!I:J,2,0)</f>
        <v>1</v>
      </c>
      <c r="K162" s="39" t="s">
        <v>389</v>
      </c>
      <c r="L162" s="39"/>
      <c r="M162" s="39" t="s">
        <v>3588</v>
      </c>
      <c r="N162" s="39"/>
      <c r="O162" s="39" t="s">
        <v>30</v>
      </c>
      <c r="P162" s="39"/>
      <c r="Q162" s="39">
        <v>1</v>
      </c>
      <c r="R162" s="39">
        <f>VLOOKUP(Q162,[1]Notebook!L:M,2,0)</f>
        <v>2</v>
      </c>
      <c r="S162" s="39" t="s">
        <v>31</v>
      </c>
      <c r="T162" s="39">
        <f>VLOOKUP(S162,[1]Notebook!I:J,2,0)</f>
        <v>2</v>
      </c>
      <c r="U162" s="75"/>
      <c r="V162" s="39" t="str">
        <f t="shared" si="2"/>
        <v>KB61</v>
      </c>
      <c r="W162" s="39" t="s">
        <v>3603</v>
      </c>
      <c r="X162" s="44">
        <v>0</v>
      </c>
      <c r="Y162" s="44">
        <v>0</v>
      </c>
      <c r="Z162" s="44">
        <v>0</v>
      </c>
      <c r="AA162" s="44">
        <v>0</v>
      </c>
    </row>
    <row r="163" spans="1:28" x14ac:dyDescent="0.15">
      <c r="A163" s="39">
        <v>62</v>
      </c>
      <c r="B163" s="39">
        <v>162</v>
      </c>
      <c r="C163" s="37" t="s">
        <v>3594</v>
      </c>
      <c r="D163" s="37" t="s">
        <v>3533</v>
      </c>
      <c r="E163" s="37" t="s">
        <v>3533</v>
      </c>
      <c r="F163" s="38" t="s">
        <v>3534</v>
      </c>
      <c r="G163" s="37" t="s">
        <v>2993</v>
      </c>
      <c r="H163" s="37"/>
      <c r="I163" s="37" t="s">
        <v>27</v>
      </c>
      <c r="J163" s="39">
        <f>VLOOKUP(I163,[1]Notebook!I:J,2,0)</f>
        <v>1</v>
      </c>
      <c r="K163" s="39" t="s">
        <v>389</v>
      </c>
      <c r="L163" s="39"/>
      <c r="M163" s="39" t="s">
        <v>3588</v>
      </c>
      <c r="N163" s="39"/>
      <c r="O163" s="39" t="s">
        <v>30</v>
      </c>
      <c r="P163" s="39"/>
      <c r="Q163" s="39">
        <v>8</v>
      </c>
      <c r="R163" s="39">
        <f>VLOOKUP(Q163,[1]Notebook!L:M,2,0)</f>
        <v>2</v>
      </c>
      <c r="S163" s="39" t="s">
        <v>31</v>
      </c>
      <c r="T163" s="39">
        <f>VLOOKUP(S163,[1]Notebook!I:J,2,0)</f>
        <v>2</v>
      </c>
      <c r="U163" s="75"/>
      <c r="V163" s="39" t="str">
        <f t="shared" si="2"/>
        <v>KB62</v>
      </c>
      <c r="W163" s="39" t="s">
        <v>3604</v>
      </c>
      <c r="X163" s="44">
        <v>0</v>
      </c>
      <c r="Y163" s="44">
        <v>0</v>
      </c>
      <c r="Z163" s="44">
        <v>0</v>
      </c>
      <c r="AA163" s="44">
        <v>0</v>
      </c>
    </row>
    <row r="164" spans="1:28" x14ac:dyDescent="0.15">
      <c r="A164" s="39">
        <v>63</v>
      </c>
      <c r="B164" s="39">
        <v>163</v>
      </c>
      <c r="C164" s="37" t="s">
        <v>3594</v>
      </c>
      <c r="D164" s="37" t="s">
        <v>3533</v>
      </c>
      <c r="E164" s="37" t="s">
        <v>3533</v>
      </c>
      <c r="F164" s="38" t="s">
        <v>3534</v>
      </c>
      <c r="G164" s="37" t="s">
        <v>2993</v>
      </c>
      <c r="H164" s="37"/>
      <c r="I164" s="37" t="s">
        <v>27</v>
      </c>
      <c r="J164" s="39">
        <f>VLOOKUP(I164,[1]Notebook!I:J,2,0)</f>
        <v>1</v>
      </c>
      <c r="K164" s="39" t="s">
        <v>389</v>
      </c>
      <c r="L164" s="39"/>
      <c r="M164" s="39" t="s">
        <v>3588</v>
      </c>
      <c r="N164" s="39"/>
      <c r="O164" s="39" t="s">
        <v>30</v>
      </c>
      <c r="P164" s="39"/>
      <c r="Q164" s="39">
        <v>10</v>
      </c>
      <c r="R164" s="39">
        <f>VLOOKUP(Q164,[1]Notebook!L:M,2,0)</f>
        <v>2</v>
      </c>
      <c r="S164" s="39" t="s">
        <v>31</v>
      </c>
      <c r="T164" s="39">
        <f>VLOOKUP(S164,[1]Notebook!I:J,2,0)</f>
        <v>2</v>
      </c>
      <c r="U164" s="75"/>
      <c r="V164" s="39" t="str">
        <f t="shared" si="2"/>
        <v>KB63</v>
      </c>
      <c r="W164" s="39" t="s">
        <v>3605</v>
      </c>
      <c r="X164" s="44">
        <v>0</v>
      </c>
      <c r="Y164" s="44">
        <v>0</v>
      </c>
      <c r="Z164" s="44">
        <v>0</v>
      </c>
      <c r="AA164" s="44">
        <v>0</v>
      </c>
    </row>
    <row r="165" spans="1:28" x14ac:dyDescent="0.15">
      <c r="A165" s="39">
        <v>64</v>
      </c>
      <c r="B165" s="39">
        <v>164</v>
      </c>
      <c r="C165" s="37" t="s">
        <v>3594</v>
      </c>
      <c r="D165" s="37" t="s">
        <v>3533</v>
      </c>
      <c r="E165" s="37" t="s">
        <v>3533</v>
      </c>
      <c r="F165" s="38" t="s">
        <v>3534</v>
      </c>
      <c r="G165" s="37" t="s">
        <v>2993</v>
      </c>
      <c r="H165" s="37"/>
      <c r="I165" s="37" t="s">
        <v>27</v>
      </c>
      <c r="J165" s="39">
        <f>VLOOKUP(I165,[1]Notebook!I:J,2,0)</f>
        <v>1</v>
      </c>
      <c r="K165" s="39" t="s">
        <v>389</v>
      </c>
      <c r="L165" s="39"/>
      <c r="M165" s="39" t="s">
        <v>3588</v>
      </c>
      <c r="N165" s="39"/>
      <c r="O165" s="39" t="s">
        <v>30</v>
      </c>
      <c r="P165" s="39"/>
      <c r="Q165" s="39">
        <v>5</v>
      </c>
      <c r="R165" s="39">
        <f>VLOOKUP(Q165,[1]Notebook!L:M,2,0)</f>
        <v>3</v>
      </c>
      <c r="S165" s="39" t="s">
        <v>31</v>
      </c>
      <c r="T165" s="39">
        <f>VLOOKUP(S165,[1]Notebook!I:J,2,0)</f>
        <v>2</v>
      </c>
      <c r="U165" s="75"/>
      <c r="V165" s="39" t="str">
        <f t="shared" si="2"/>
        <v>KB64</v>
      </c>
      <c r="W165" s="39" t="s">
        <v>3606</v>
      </c>
      <c r="X165" s="44">
        <v>0</v>
      </c>
      <c r="Y165" s="44">
        <v>0</v>
      </c>
      <c r="Z165" s="44">
        <v>0</v>
      </c>
      <c r="AA165" s="44">
        <v>0</v>
      </c>
    </row>
    <row r="166" spans="1:28" x14ac:dyDescent="0.15">
      <c r="A166" s="39">
        <v>65</v>
      </c>
      <c r="B166" s="39">
        <v>165</v>
      </c>
      <c r="C166" s="37" t="s">
        <v>3594</v>
      </c>
      <c r="D166" s="37" t="s">
        <v>3533</v>
      </c>
      <c r="E166" s="37" t="s">
        <v>3533</v>
      </c>
      <c r="F166" s="38" t="s">
        <v>3534</v>
      </c>
      <c r="G166" s="37" t="s">
        <v>2993</v>
      </c>
      <c r="H166" s="37"/>
      <c r="I166" s="37" t="s">
        <v>27</v>
      </c>
      <c r="J166" s="39">
        <f>VLOOKUP(I166,[1]Notebook!I:J,2,0)</f>
        <v>1</v>
      </c>
      <c r="K166" s="39" t="s">
        <v>389</v>
      </c>
      <c r="L166" s="39"/>
      <c r="M166" s="39" t="s">
        <v>3588</v>
      </c>
      <c r="N166" s="39"/>
      <c r="O166" s="39" t="s">
        <v>30</v>
      </c>
      <c r="P166" s="39"/>
      <c r="Q166" s="39">
        <v>4</v>
      </c>
      <c r="R166" s="39">
        <f>VLOOKUP(Q166,[1]Notebook!L:M,2,0)</f>
        <v>3</v>
      </c>
      <c r="S166" s="39" t="s">
        <v>31</v>
      </c>
      <c r="T166" s="39">
        <f>VLOOKUP(S166,[1]Notebook!I:J,2,0)</f>
        <v>2</v>
      </c>
      <c r="U166" s="75"/>
      <c r="V166" s="39" t="str">
        <f t="shared" si="2"/>
        <v>KB65</v>
      </c>
      <c r="W166" s="39" t="s">
        <v>3607</v>
      </c>
      <c r="X166" s="44">
        <v>0</v>
      </c>
      <c r="Y166" s="44">
        <v>0</v>
      </c>
      <c r="Z166" s="44">
        <v>0</v>
      </c>
      <c r="AA166" s="44">
        <v>0</v>
      </c>
    </row>
    <row r="167" spans="1:28" x14ac:dyDescent="0.15">
      <c r="A167" s="39">
        <v>66</v>
      </c>
      <c r="B167" s="39">
        <v>166</v>
      </c>
      <c r="C167" s="37" t="s">
        <v>3594</v>
      </c>
      <c r="D167" s="37" t="s">
        <v>3533</v>
      </c>
      <c r="E167" s="37" t="s">
        <v>3533</v>
      </c>
      <c r="F167" s="38" t="s">
        <v>3534</v>
      </c>
      <c r="G167" s="37" t="s">
        <v>2993</v>
      </c>
      <c r="H167" s="37"/>
      <c r="I167" s="37" t="s">
        <v>27</v>
      </c>
      <c r="J167" s="39">
        <f>VLOOKUP(I167,[1]Notebook!I:J,2,0)</f>
        <v>1</v>
      </c>
      <c r="K167" s="39" t="s">
        <v>389</v>
      </c>
      <c r="L167" s="39"/>
      <c r="M167" s="39" t="s">
        <v>3588</v>
      </c>
      <c r="N167" s="39"/>
      <c r="O167" s="39" t="s">
        <v>30</v>
      </c>
      <c r="P167" s="39"/>
      <c r="Q167" s="39">
        <v>7</v>
      </c>
      <c r="R167" s="39">
        <f>VLOOKUP(Q167,[1]Notebook!L:M,2,0)</f>
        <v>2</v>
      </c>
      <c r="S167" s="39" t="s">
        <v>31</v>
      </c>
      <c r="T167" s="39">
        <f>VLOOKUP(S167,[1]Notebook!I:J,2,0)</f>
        <v>2</v>
      </c>
      <c r="U167" s="75"/>
      <c r="V167" s="39" t="str">
        <f t="shared" si="2"/>
        <v>KB66</v>
      </c>
      <c r="W167" s="39" t="s">
        <v>3608</v>
      </c>
      <c r="X167" s="44">
        <v>1</v>
      </c>
      <c r="Y167" s="44">
        <v>0</v>
      </c>
      <c r="Z167" s="44">
        <v>0</v>
      </c>
      <c r="AA167" s="44">
        <v>0</v>
      </c>
      <c r="AB167" s="32" t="s">
        <v>3597</v>
      </c>
    </row>
    <row r="168" spans="1:28" x14ac:dyDescent="0.15">
      <c r="A168" s="39">
        <v>67</v>
      </c>
      <c r="B168" s="39">
        <v>167</v>
      </c>
      <c r="C168" s="37" t="s">
        <v>3594</v>
      </c>
      <c r="D168" s="37" t="s">
        <v>3533</v>
      </c>
      <c r="E168" s="37" t="s">
        <v>3533</v>
      </c>
      <c r="F168" s="38" t="s">
        <v>3534</v>
      </c>
      <c r="G168" s="37" t="s">
        <v>2993</v>
      </c>
      <c r="H168" s="37"/>
      <c r="I168" s="37" t="s">
        <v>27</v>
      </c>
      <c r="J168" s="39">
        <f>VLOOKUP(I168,[1]Notebook!I:J,2,0)</f>
        <v>1</v>
      </c>
      <c r="K168" s="39" t="s">
        <v>389</v>
      </c>
      <c r="L168" s="39"/>
      <c r="M168" s="39" t="s">
        <v>3588</v>
      </c>
      <c r="N168" s="39"/>
      <c r="O168" s="39" t="s">
        <v>30</v>
      </c>
      <c r="P168" s="39"/>
      <c r="Q168" s="39">
        <v>1.5</v>
      </c>
      <c r="R168" s="39">
        <f>VLOOKUP(Q168,[1]Notebook!L:M,2,0)</f>
        <v>3</v>
      </c>
      <c r="S168" s="39" t="s">
        <v>31</v>
      </c>
      <c r="T168" s="39">
        <f>VLOOKUP(S168,[1]Notebook!I:J,2,0)</f>
        <v>2</v>
      </c>
      <c r="U168" s="75"/>
      <c r="V168" s="39" t="str">
        <f t="shared" si="2"/>
        <v>KB67</v>
      </c>
      <c r="W168" s="39" t="s">
        <v>3609</v>
      </c>
      <c r="X168" s="44">
        <v>1</v>
      </c>
      <c r="Y168" s="44">
        <v>0</v>
      </c>
      <c r="Z168" s="44">
        <v>0</v>
      </c>
      <c r="AA168" s="44">
        <v>0</v>
      </c>
      <c r="AB168" s="32" t="s">
        <v>3597</v>
      </c>
    </row>
    <row r="169" spans="1:28" x14ac:dyDescent="0.15">
      <c r="A169" s="39">
        <v>68</v>
      </c>
      <c r="B169" s="39">
        <v>168</v>
      </c>
      <c r="C169" s="37" t="s">
        <v>3594</v>
      </c>
      <c r="D169" s="37" t="s">
        <v>3533</v>
      </c>
      <c r="E169" s="37" t="s">
        <v>3533</v>
      </c>
      <c r="F169" s="38" t="s">
        <v>3534</v>
      </c>
      <c r="G169" s="37" t="s">
        <v>2993</v>
      </c>
      <c r="H169" s="37"/>
      <c r="I169" s="37" t="s">
        <v>27</v>
      </c>
      <c r="J169" s="39">
        <f>VLOOKUP(I169,[1]Notebook!I:J,2,0)</f>
        <v>1</v>
      </c>
      <c r="K169" s="39" t="s">
        <v>389</v>
      </c>
      <c r="L169" s="39"/>
      <c r="M169" s="39" t="s">
        <v>3588</v>
      </c>
      <c r="N169" s="39"/>
      <c r="O169" s="39" t="s">
        <v>30</v>
      </c>
      <c r="P169" s="39"/>
      <c r="Q169" s="39">
        <v>2.5</v>
      </c>
      <c r="R169" s="39">
        <f>VLOOKUP(Q169,[1]Notebook!L:M,2,0)</f>
        <v>3</v>
      </c>
      <c r="S169" s="39" t="s">
        <v>31</v>
      </c>
      <c r="T169" s="39">
        <f>VLOOKUP(S169,[1]Notebook!I:J,2,0)</f>
        <v>2</v>
      </c>
      <c r="U169" s="75"/>
      <c r="V169" s="39" t="str">
        <f t="shared" si="2"/>
        <v>KB68</v>
      </c>
      <c r="W169" s="39" t="s">
        <v>3610</v>
      </c>
      <c r="X169" s="44">
        <v>0</v>
      </c>
      <c r="Y169" s="44">
        <v>0</v>
      </c>
      <c r="Z169" s="44">
        <v>0</v>
      </c>
      <c r="AA169" s="44">
        <v>0</v>
      </c>
    </row>
    <row r="170" spans="1:28" x14ac:dyDescent="0.15">
      <c r="A170" s="39">
        <v>69</v>
      </c>
      <c r="B170" s="39">
        <v>169</v>
      </c>
      <c r="C170" s="37" t="s">
        <v>3594</v>
      </c>
      <c r="D170" s="37" t="s">
        <v>3533</v>
      </c>
      <c r="E170" s="37" t="s">
        <v>3533</v>
      </c>
      <c r="F170" s="38" t="s">
        <v>3534</v>
      </c>
      <c r="G170" s="37" t="s">
        <v>2993</v>
      </c>
      <c r="H170" s="37"/>
      <c r="I170" s="37" t="s">
        <v>27</v>
      </c>
      <c r="J170" s="39">
        <f>VLOOKUP(I170,[1]Notebook!I:J,2,0)</f>
        <v>1</v>
      </c>
      <c r="K170" s="39" t="s">
        <v>389</v>
      </c>
      <c r="L170" s="39"/>
      <c r="M170" s="39" t="s">
        <v>3588</v>
      </c>
      <c r="N170" s="39"/>
      <c r="O170" s="39" t="s">
        <v>30</v>
      </c>
      <c r="P170" s="39"/>
      <c r="Q170" s="39" t="s">
        <v>2943</v>
      </c>
      <c r="R170" s="39">
        <f>VLOOKUP(Q170,[1]Notebook!L:M,2,0)</f>
        <v>1</v>
      </c>
      <c r="S170" s="39" t="s">
        <v>31</v>
      </c>
      <c r="T170" s="39">
        <f>VLOOKUP(S170,[1]Notebook!I:J,2,0)</f>
        <v>2</v>
      </c>
      <c r="U170" s="75"/>
      <c r="V170" s="39" t="str">
        <f t="shared" si="2"/>
        <v>KB69</v>
      </c>
      <c r="W170" s="39" t="s">
        <v>3611</v>
      </c>
      <c r="X170" s="44">
        <v>1</v>
      </c>
      <c r="Y170" s="44">
        <v>0</v>
      </c>
      <c r="Z170" s="44">
        <v>0</v>
      </c>
      <c r="AA170" s="44">
        <v>0</v>
      </c>
      <c r="AB170" s="32" t="s">
        <v>3597</v>
      </c>
    </row>
    <row r="171" spans="1:28" x14ac:dyDescent="0.15">
      <c r="A171" s="39">
        <v>70</v>
      </c>
      <c r="B171" s="39">
        <v>170</v>
      </c>
      <c r="C171" s="37" t="s">
        <v>3594</v>
      </c>
      <c r="D171" s="37" t="s">
        <v>3533</v>
      </c>
      <c r="E171" s="37" t="s">
        <v>3533</v>
      </c>
      <c r="F171" s="38" t="s">
        <v>3534</v>
      </c>
      <c r="G171" s="37" t="s">
        <v>2993</v>
      </c>
      <c r="H171" s="37"/>
      <c r="I171" s="37" t="s">
        <v>27</v>
      </c>
      <c r="J171" s="39">
        <f>VLOOKUP(I171,[1]Notebook!I:J,2,0)</f>
        <v>1</v>
      </c>
      <c r="K171" s="39" t="s">
        <v>389</v>
      </c>
      <c r="L171" s="39"/>
      <c r="M171" s="39" t="s">
        <v>3588</v>
      </c>
      <c r="N171" s="39"/>
      <c r="O171" s="39" t="s">
        <v>30</v>
      </c>
      <c r="P171" s="39"/>
      <c r="Q171" s="39">
        <v>1</v>
      </c>
      <c r="R171" s="39">
        <f>VLOOKUP(Q171,[1]Notebook!L:M,2,0)</f>
        <v>2</v>
      </c>
      <c r="S171" s="39" t="s">
        <v>44</v>
      </c>
      <c r="T171" s="39">
        <f>VLOOKUP(S171,[1]Notebook!I:J,2,0)</f>
        <v>1</v>
      </c>
      <c r="U171" s="75"/>
      <c r="V171" s="39" t="str">
        <f t="shared" si="2"/>
        <v>KB70</v>
      </c>
      <c r="W171" s="39" t="s">
        <v>3612</v>
      </c>
      <c r="X171" s="44">
        <v>0</v>
      </c>
      <c r="Y171" s="44">
        <v>0</v>
      </c>
      <c r="Z171" s="44">
        <v>0</v>
      </c>
      <c r="AA171" s="44">
        <v>0</v>
      </c>
    </row>
    <row r="172" spans="1:28" x14ac:dyDescent="0.15">
      <c r="A172" s="39">
        <v>71</v>
      </c>
      <c r="B172" s="39">
        <v>171</v>
      </c>
      <c r="C172" s="37" t="s">
        <v>3594</v>
      </c>
      <c r="D172" s="37" t="s">
        <v>3533</v>
      </c>
      <c r="E172" s="37" t="s">
        <v>3533</v>
      </c>
      <c r="F172" s="38" t="s">
        <v>3534</v>
      </c>
      <c r="G172" s="37" t="s">
        <v>2993</v>
      </c>
      <c r="H172" s="37"/>
      <c r="I172" s="37" t="s">
        <v>27</v>
      </c>
      <c r="J172" s="39">
        <f>VLOOKUP(I172,[1]Notebook!I:J,2,0)</f>
        <v>1</v>
      </c>
      <c r="K172" s="39" t="s">
        <v>389</v>
      </c>
      <c r="L172" s="39"/>
      <c r="M172" s="39" t="s">
        <v>3588</v>
      </c>
      <c r="N172" s="39"/>
      <c r="O172" s="39" t="s">
        <v>30</v>
      </c>
      <c r="P172" s="39"/>
      <c r="Q172" s="39">
        <v>1.5</v>
      </c>
      <c r="R172" s="39">
        <f>VLOOKUP(Q172,[1]Notebook!L:M,2,0)</f>
        <v>3</v>
      </c>
      <c r="S172" s="39" t="s">
        <v>44</v>
      </c>
      <c r="T172" s="39">
        <f>VLOOKUP(S172,[1]Notebook!I:J,2,0)</f>
        <v>1</v>
      </c>
      <c r="U172" s="75"/>
      <c r="V172" s="39" t="str">
        <f t="shared" si="2"/>
        <v>KB71</v>
      </c>
      <c r="W172" s="39" t="s">
        <v>3613</v>
      </c>
      <c r="X172" s="44">
        <v>0</v>
      </c>
      <c r="Y172" s="44">
        <v>0</v>
      </c>
      <c r="Z172" s="44">
        <v>0</v>
      </c>
      <c r="AA172" s="44">
        <v>0</v>
      </c>
    </row>
    <row r="173" spans="1:28" x14ac:dyDescent="0.15">
      <c r="A173" s="39">
        <v>72</v>
      </c>
      <c r="B173" s="39">
        <v>172</v>
      </c>
      <c r="C173" s="37" t="s">
        <v>3594</v>
      </c>
      <c r="D173" s="37" t="s">
        <v>3533</v>
      </c>
      <c r="E173" s="37" t="s">
        <v>3533</v>
      </c>
      <c r="F173" s="38" t="s">
        <v>3534</v>
      </c>
      <c r="G173" s="37" t="s">
        <v>2993</v>
      </c>
      <c r="H173" s="37"/>
      <c r="I173" s="37" t="s">
        <v>27</v>
      </c>
      <c r="J173" s="39">
        <f>VLOOKUP(I173,[1]Notebook!I:J,2,0)</f>
        <v>1</v>
      </c>
      <c r="K173" s="39" t="s">
        <v>389</v>
      </c>
      <c r="L173" s="39"/>
      <c r="M173" s="39" t="s">
        <v>3588</v>
      </c>
      <c r="N173" s="39"/>
      <c r="O173" s="39" t="s">
        <v>30</v>
      </c>
      <c r="P173" s="39"/>
      <c r="Q173" s="39">
        <v>3</v>
      </c>
      <c r="R173" s="39">
        <f>VLOOKUP(Q173,[1]Notebook!L:M,2,0)</f>
        <v>3</v>
      </c>
      <c r="S173" s="39" t="s">
        <v>31</v>
      </c>
      <c r="T173" s="39">
        <f>VLOOKUP(S173,[1]Notebook!I:J,2,0)</f>
        <v>2</v>
      </c>
      <c r="U173" s="75"/>
      <c r="V173" s="39" t="str">
        <f t="shared" si="2"/>
        <v>KB72</v>
      </c>
      <c r="W173" s="39" t="s">
        <v>3614</v>
      </c>
      <c r="X173" s="44">
        <v>0</v>
      </c>
      <c r="Y173" s="44">
        <v>0</v>
      </c>
      <c r="Z173" s="44">
        <v>0</v>
      </c>
      <c r="AA173" s="44">
        <v>0</v>
      </c>
    </row>
    <row r="174" spans="1:28" x14ac:dyDescent="0.15">
      <c r="A174" s="39">
        <v>73</v>
      </c>
      <c r="B174" s="39">
        <v>173</v>
      </c>
      <c r="C174" s="37" t="s">
        <v>3594</v>
      </c>
      <c r="D174" s="37" t="s">
        <v>3533</v>
      </c>
      <c r="E174" s="37" t="s">
        <v>3533</v>
      </c>
      <c r="F174" s="38" t="s">
        <v>3534</v>
      </c>
      <c r="G174" s="37" t="s">
        <v>2993</v>
      </c>
      <c r="H174" s="37"/>
      <c r="I174" s="37" t="s">
        <v>27</v>
      </c>
      <c r="J174" s="39">
        <f>VLOOKUP(I174,[1]Notebook!I:J,2,0)</f>
        <v>1</v>
      </c>
      <c r="K174" s="39" t="s">
        <v>389</v>
      </c>
      <c r="L174" s="39"/>
      <c r="M174" s="39" t="s">
        <v>3588</v>
      </c>
      <c r="N174" s="39"/>
      <c r="O174" s="39" t="s">
        <v>30</v>
      </c>
      <c r="P174" s="39"/>
      <c r="Q174" s="39">
        <v>1.5</v>
      </c>
      <c r="R174" s="39">
        <f>VLOOKUP(Q174,[1]Notebook!L:M,2,0)</f>
        <v>3</v>
      </c>
      <c r="S174" s="39" t="s">
        <v>31</v>
      </c>
      <c r="T174" s="39">
        <f>VLOOKUP(S174,[1]Notebook!I:J,2,0)</f>
        <v>2</v>
      </c>
      <c r="U174" s="75"/>
      <c r="V174" s="39" t="str">
        <f t="shared" si="2"/>
        <v>KB73</v>
      </c>
      <c r="W174" s="39" t="s">
        <v>3615</v>
      </c>
      <c r="X174" s="44">
        <v>0</v>
      </c>
      <c r="Y174" s="44">
        <v>0</v>
      </c>
      <c r="Z174" s="44">
        <v>0</v>
      </c>
      <c r="AA174" s="44">
        <v>0</v>
      </c>
    </row>
    <row r="175" spans="1:28" x14ac:dyDescent="0.15">
      <c r="A175" s="39">
        <v>74</v>
      </c>
      <c r="B175" s="39">
        <v>174</v>
      </c>
      <c r="C175" s="37" t="s">
        <v>3594</v>
      </c>
      <c r="D175" s="37" t="s">
        <v>3533</v>
      </c>
      <c r="E175" s="37" t="s">
        <v>3533</v>
      </c>
      <c r="F175" s="38" t="s">
        <v>3534</v>
      </c>
      <c r="G175" s="37" t="s">
        <v>2993</v>
      </c>
      <c r="H175" s="37"/>
      <c r="I175" s="37" t="s">
        <v>27</v>
      </c>
      <c r="J175" s="39">
        <f>VLOOKUP(I175,[1]Notebook!I:J,2,0)</f>
        <v>1</v>
      </c>
      <c r="K175" s="39" t="s">
        <v>389</v>
      </c>
      <c r="L175" s="39"/>
      <c r="M175" s="39" t="s">
        <v>3588</v>
      </c>
      <c r="N175" s="39"/>
      <c r="O175" s="39" t="s">
        <v>30</v>
      </c>
      <c r="P175" s="39"/>
      <c r="Q175" s="39">
        <v>1.5</v>
      </c>
      <c r="R175" s="39">
        <f>VLOOKUP(Q175,[1]Notebook!L:M,2,0)</f>
        <v>3</v>
      </c>
      <c r="S175" s="39" t="s">
        <v>31</v>
      </c>
      <c r="T175" s="39">
        <f>VLOOKUP(S175,[1]Notebook!I:J,2,0)</f>
        <v>2</v>
      </c>
      <c r="U175" s="75"/>
      <c r="V175" s="39" t="str">
        <f t="shared" si="2"/>
        <v>KB74</v>
      </c>
      <c r="W175" s="39" t="s">
        <v>3616</v>
      </c>
      <c r="X175" s="44">
        <v>0</v>
      </c>
      <c r="Y175" s="44">
        <v>0</v>
      </c>
      <c r="Z175" s="44">
        <v>0</v>
      </c>
      <c r="AA175" s="44">
        <v>0</v>
      </c>
    </row>
    <row r="176" spans="1:28" x14ac:dyDescent="0.15">
      <c r="A176" s="39">
        <v>75</v>
      </c>
      <c r="B176" s="39">
        <v>175</v>
      </c>
      <c r="C176" s="37" t="s">
        <v>3594</v>
      </c>
      <c r="D176" s="37" t="s">
        <v>3533</v>
      </c>
      <c r="E176" s="37" t="s">
        <v>3533</v>
      </c>
      <c r="F176" s="38" t="s">
        <v>3534</v>
      </c>
      <c r="G176" s="37" t="s">
        <v>2993</v>
      </c>
      <c r="H176" s="37"/>
      <c r="I176" s="37" t="s">
        <v>27</v>
      </c>
      <c r="J176" s="39">
        <f>VLOOKUP(I176,[1]Notebook!I:J,2,0)</f>
        <v>1</v>
      </c>
      <c r="K176" s="39" t="s">
        <v>389</v>
      </c>
      <c r="L176" s="39"/>
      <c r="M176" s="39" t="s">
        <v>3588</v>
      </c>
      <c r="N176" s="39"/>
      <c r="O176" s="39" t="s">
        <v>30</v>
      </c>
      <c r="P176" s="39"/>
      <c r="Q176" s="39">
        <v>5</v>
      </c>
      <c r="R176" s="39">
        <f>VLOOKUP(Q176,[1]Notebook!L:M,2,0)</f>
        <v>3</v>
      </c>
      <c r="S176" s="39" t="s">
        <v>31</v>
      </c>
      <c r="T176" s="39">
        <f>VLOOKUP(S176,[1]Notebook!I:J,2,0)</f>
        <v>2</v>
      </c>
      <c r="U176" s="75"/>
      <c r="V176" s="39" t="str">
        <f t="shared" si="2"/>
        <v>KB75</v>
      </c>
      <c r="W176" s="39" t="s">
        <v>3617</v>
      </c>
      <c r="X176" s="44">
        <v>0</v>
      </c>
      <c r="Y176" s="44">
        <v>0</v>
      </c>
      <c r="Z176" s="44">
        <v>0</v>
      </c>
      <c r="AA176" s="44">
        <v>0</v>
      </c>
    </row>
    <row r="177" spans="1:31" x14ac:dyDescent="0.15">
      <c r="A177" s="39">
        <v>76</v>
      </c>
      <c r="B177" s="39">
        <v>176</v>
      </c>
      <c r="C177" s="37" t="s">
        <v>3594</v>
      </c>
      <c r="D177" s="37" t="s">
        <v>3533</v>
      </c>
      <c r="E177" s="37" t="s">
        <v>3533</v>
      </c>
      <c r="F177" s="38" t="s">
        <v>3534</v>
      </c>
      <c r="G177" s="37" t="s">
        <v>2993</v>
      </c>
      <c r="H177" s="37"/>
      <c r="I177" s="37" t="s">
        <v>27</v>
      </c>
      <c r="J177" s="39">
        <f>VLOOKUP(I177,[1]Notebook!I:J,2,0)</f>
        <v>1</v>
      </c>
      <c r="K177" s="39" t="s">
        <v>389</v>
      </c>
      <c r="L177" s="39"/>
      <c r="M177" s="39" t="s">
        <v>3588</v>
      </c>
      <c r="N177" s="39"/>
      <c r="O177" s="39" t="s">
        <v>30</v>
      </c>
      <c r="P177" s="39"/>
      <c r="Q177" s="39">
        <v>7</v>
      </c>
      <c r="R177" s="39">
        <f>VLOOKUP(Q177,[1]Notebook!L:M,2,0)</f>
        <v>2</v>
      </c>
      <c r="S177" s="39" t="s">
        <v>31</v>
      </c>
      <c r="T177" s="39">
        <f>VLOOKUP(S177,[1]Notebook!I:J,2,0)</f>
        <v>2</v>
      </c>
      <c r="U177" s="75"/>
      <c r="V177" s="39" t="str">
        <f t="shared" si="2"/>
        <v>KB76</v>
      </c>
      <c r="W177" s="39" t="s">
        <v>3618</v>
      </c>
      <c r="X177" s="44">
        <v>1</v>
      </c>
      <c r="Y177" s="44">
        <v>0</v>
      </c>
      <c r="Z177" s="44">
        <v>0</v>
      </c>
      <c r="AA177" s="44">
        <v>0</v>
      </c>
      <c r="AB177" s="32" t="s">
        <v>3597</v>
      </c>
    </row>
    <row r="178" spans="1:31" x14ac:dyDescent="0.15">
      <c r="A178" s="39">
        <v>77</v>
      </c>
      <c r="B178" s="39">
        <v>177</v>
      </c>
      <c r="C178" s="37" t="s">
        <v>3594</v>
      </c>
      <c r="D178" s="37" t="s">
        <v>3533</v>
      </c>
      <c r="E178" s="37" t="s">
        <v>3533</v>
      </c>
      <c r="F178" s="38" t="s">
        <v>3534</v>
      </c>
      <c r="G178" s="37" t="s">
        <v>2993</v>
      </c>
      <c r="H178" s="37"/>
      <c r="I178" s="37" t="s">
        <v>27</v>
      </c>
      <c r="J178" s="39">
        <f>VLOOKUP(I178,[1]Notebook!I:J,2,0)</f>
        <v>1</v>
      </c>
      <c r="K178" s="39" t="s">
        <v>389</v>
      </c>
      <c r="L178" s="39"/>
      <c r="M178" s="39" t="s">
        <v>3588</v>
      </c>
      <c r="N178" s="39"/>
      <c r="O178" s="39" t="s">
        <v>30</v>
      </c>
      <c r="P178" s="39"/>
      <c r="Q178" s="39">
        <v>1</v>
      </c>
      <c r="R178" s="39">
        <f>VLOOKUP(Q178,[1]Notebook!L:M,2,0)</f>
        <v>2</v>
      </c>
      <c r="S178" s="39" t="s">
        <v>44</v>
      </c>
      <c r="T178" s="39">
        <f>VLOOKUP(S178,[1]Notebook!I:J,2,0)</f>
        <v>1</v>
      </c>
      <c r="U178" s="75"/>
      <c r="V178" s="39" t="str">
        <f t="shared" si="2"/>
        <v>KB77</v>
      </c>
      <c r="W178" s="39" t="s">
        <v>3619</v>
      </c>
      <c r="X178" s="44">
        <v>0</v>
      </c>
      <c r="Y178" s="44">
        <v>0</v>
      </c>
      <c r="Z178" s="44">
        <v>1</v>
      </c>
      <c r="AA178" s="44">
        <v>0</v>
      </c>
      <c r="AD178" s="34" t="s">
        <v>3620</v>
      </c>
    </row>
    <row r="179" spans="1:31" x14ac:dyDescent="0.15">
      <c r="A179" s="39">
        <v>78</v>
      </c>
      <c r="B179" s="39">
        <v>178</v>
      </c>
      <c r="C179" s="37" t="s">
        <v>3594</v>
      </c>
      <c r="D179" s="37" t="s">
        <v>3533</v>
      </c>
      <c r="E179" s="37" t="s">
        <v>3533</v>
      </c>
      <c r="F179" s="38" t="s">
        <v>3534</v>
      </c>
      <c r="G179" s="37" t="s">
        <v>2993</v>
      </c>
      <c r="H179" s="37"/>
      <c r="I179" s="37" t="s">
        <v>27</v>
      </c>
      <c r="J179" s="39">
        <f>VLOOKUP(I179,[1]Notebook!I:J,2,0)</f>
        <v>1</v>
      </c>
      <c r="K179" s="39" t="s">
        <v>389</v>
      </c>
      <c r="L179" s="39"/>
      <c r="M179" s="39" t="s">
        <v>3588</v>
      </c>
      <c r="N179" s="39"/>
      <c r="O179" s="39" t="s">
        <v>30</v>
      </c>
      <c r="P179" s="39"/>
      <c r="Q179" s="39">
        <v>1.5</v>
      </c>
      <c r="R179" s="39">
        <f>VLOOKUP(Q179,[1]Notebook!L:M,2,0)</f>
        <v>3</v>
      </c>
      <c r="S179" s="39" t="s">
        <v>44</v>
      </c>
      <c r="T179" s="39">
        <f>VLOOKUP(S179,[1]Notebook!I:J,2,0)</f>
        <v>1</v>
      </c>
      <c r="U179" s="75"/>
      <c r="V179" s="39" t="str">
        <f t="shared" si="2"/>
        <v>KB78</v>
      </c>
      <c r="W179" s="39" t="s">
        <v>3621</v>
      </c>
      <c r="X179" s="44">
        <v>0</v>
      </c>
      <c r="Y179" s="44">
        <v>0</v>
      </c>
      <c r="Z179" s="44">
        <v>0</v>
      </c>
      <c r="AA179" s="44">
        <v>0</v>
      </c>
    </row>
    <row r="180" spans="1:31" x14ac:dyDescent="0.15">
      <c r="A180" s="39">
        <v>79</v>
      </c>
      <c r="B180" s="39">
        <v>179</v>
      </c>
      <c r="C180" s="37" t="s">
        <v>3594</v>
      </c>
      <c r="D180" s="37" t="s">
        <v>3533</v>
      </c>
      <c r="E180" s="37" t="s">
        <v>3533</v>
      </c>
      <c r="F180" s="38" t="s">
        <v>3534</v>
      </c>
      <c r="G180" s="37" t="s">
        <v>2993</v>
      </c>
      <c r="H180" s="37"/>
      <c r="I180" s="37" t="s">
        <v>27</v>
      </c>
      <c r="J180" s="39">
        <f>VLOOKUP(I180,[1]Notebook!I:J,2,0)</f>
        <v>1</v>
      </c>
      <c r="K180" s="39" t="s">
        <v>389</v>
      </c>
      <c r="L180" s="39"/>
      <c r="M180" s="39" t="s">
        <v>3588</v>
      </c>
      <c r="N180" s="39"/>
      <c r="O180" s="39" t="s">
        <v>30</v>
      </c>
      <c r="P180" s="39"/>
      <c r="Q180" s="39">
        <v>9</v>
      </c>
      <c r="R180" s="39">
        <f>VLOOKUP(Q180,[1]Notebook!L:M,2,0)</f>
        <v>2</v>
      </c>
      <c r="S180" s="39" t="s">
        <v>31</v>
      </c>
      <c r="T180" s="39">
        <f>VLOOKUP(S180,[1]Notebook!I:J,2,0)</f>
        <v>2</v>
      </c>
      <c r="U180" s="75"/>
      <c r="V180" s="39" t="str">
        <f t="shared" si="2"/>
        <v>KB79</v>
      </c>
      <c r="W180" s="39" t="s">
        <v>3622</v>
      </c>
      <c r="X180" s="44">
        <v>1</v>
      </c>
      <c r="Y180" s="44">
        <v>0</v>
      </c>
      <c r="Z180" s="44">
        <v>0</v>
      </c>
      <c r="AA180" s="44">
        <v>0</v>
      </c>
      <c r="AB180" s="32" t="s">
        <v>3623</v>
      </c>
    </row>
    <row r="181" spans="1:31" x14ac:dyDescent="0.15">
      <c r="A181" s="39">
        <v>80</v>
      </c>
      <c r="B181" s="39">
        <v>180</v>
      </c>
      <c r="C181" s="37" t="s">
        <v>3594</v>
      </c>
      <c r="D181" s="37" t="s">
        <v>3533</v>
      </c>
      <c r="E181" s="37" t="s">
        <v>3533</v>
      </c>
      <c r="F181" s="38" t="s">
        <v>3534</v>
      </c>
      <c r="G181" s="37" t="s">
        <v>2993</v>
      </c>
      <c r="H181" s="37"/>
      <c r="I181" s="37" t="s">
        <v>27</v>
      </c>
      <c r="J181" s="39">
        <f>VLOOKUP(I181,[1]Notebook!I:J,2,0)</f>
        <v>1</v>
      </c>
      <c r="K181" s="39" t="s">
        <v>389</v>
      </c>
      <c r="L181" s="39"/>
      <c r="M181" s="39" t="s">
        <v>3588</v>
      </c>
      <c r="N181" s="39"/>
      <c r="O181" s="39" t="s">
        <v>30</v>
      </c>
      <c r="P181" s="39"/>
      <c r="Q181" s="39">
        <v>7</v>
      </c>
      <c r="R181" s="39">
        <f>VLOOKUP(Q181,[1]Notebook!L:M,2,0)</f>
        <v>2</v>
      </c>
      <c r="S181" s="39" t="s">
        <v>31</v>
      </c>
      <c r="T181" s="39">
        <f>VLOOKUP(S181,[1]Notebook!I:J,2,0)</f>
        <v>2</v>
      </c>
      <c r="U181" s="75"/>
      <c r="V181" s="39" t="str">
        <f t="shared" si="2"/>
        <v>KB80</v>
      </c>
      <c r="W181" s="39" t="s">
        <v>3624</v>
      </c>
      <c r="X181" s="44">
        <v>0</v>
      </c>
      <c r="Y181" s="44">
        <v>0</v>
      </c>
      <c r="Z181" s="44">
        <v>0</v>
      </c>
      <c r="AA181" s="44">
        <v>0</v>
      </c>
    </row>
    <row r="182" spans="1:31" x14ac:dyDescent="0.15">
      <c r="A182" s="39">
        <v>81</v>
      </c>
      <c r="B182" s="39">
        <v>181</v>
      </c>
      <c r="C182" s="37" t="s">
        <v>3594</v>
      </c>
      <c r="D182" s="37" t="s">
        <v>3533</v>
      </c>
      <c r="E182" s="37" t="s">
        <v>3533</v>
      </c>
      <c r="F182" s="38" t="s">
        <v>3534</v>
      </c>
      <c r="G182" s="37" t="s">
        <v>2993</v>
      </c>
      <c r="H182" s="37"/>
      <c r="I182" s="37" t="s">
        <v>27</v>
      </c>
      <c r="J182" s="39">
        <f>VLOOKUP(I182,[1]Notebook!I:J,2,0)</f>
        <v>1</v>
      </c>
      <c r="K182" s="39" t="s">
        <v>389</v>
      </c>
      <c r="L182" s="39"/>
      <c r="M182" s="39" t="s">
        <v>3588</v>
      </c>
      <c r="N182" s="39"/>
      <c r="O182" s="39" t="s">
        <v>30</v>
      </c>
      <c r="P182" s="39"/>
      <c r="Q182" s="39">
        <v>10</v>
      </c>
      <c r="R182" s="39">
        <f>VLOOKUP(Q182,[1]Notebook!L:M,2,0)</f>
        <v>2</v>
      </c>
      <c r="S182" s="39" t="s">
        <v>31</v>
      </c>
      <c r="T182" s="39">
        <f>VLOOKUP(S182,[1]Notebook!I:J,2,0)</f>
        <v>2</v>
      </c>
      <c r="U182" s="75"/>
      <c r="V182" s="39" t="str">
        <f t="shared" si="2"/>
        <v>KB81</v>
      </c>
      <c r="W182" s="39" t="s">
        <v>3625</v>
      </c>
      <c r="X182" s="44">
        <v>1</v>
      </c>
      <c r="Y182" s="44">
        <v>0</v>
      </c>
      <c r="Z182" s="44">
        <v>1</v>
      </c>
      <c r="AA182" s="44">
        <v>0</v>
      </c>
      <c r="AB182" s="32" t="s">
        <v>3623</v>
      </c>
      <c r="AD182" s="34" t="s">
        <v>3626</v>
      </c>
    </row>
    <row r="183" spans="1:31" x14ac:dyDescent="0.15">
      <c r="A183" s="39">
        <v>82</v>
      </c>
      <c r="B183" s="39">
        <v>182</v>
      </c>
      <c r="C183" s="37" t="s">
        <v>3594</v>
      </c>
      <c r="D183" s="37" t="s">
        <v>3533</v>
      </c>
      <c r="E183" s="37" t="s">
        <v>3533</v>
      </c>
      <c r="F183" s="38" t="s">
        <v>3534</v>
      </c>
      <c r="G183" s="37" t="s">
        <v>2993</v>
      </c>
      <c r="H183" s="37"/>
      <c r="I183" s="37" t="s">
        <v>27</v>
      </c>
      <c r="J183" s="39">
        <f>VLOOKUP(I183,[1]Notebook!I:J,2,0)</f>
        <v>1</v>
      </c>
      <c r="K183" s="39" t="s">
        <v>389</v>
      </c>
      <c r="L183" s="39"/>
      <c r="M183" s="39" t="s">
        <v>3588</v>
      </c>
      <c r="N183" s="39"/>
      <c r="O183" s="39" t="s">
        <v>30</v>
      </c>
      <c r="P183" s="39"/>
      <c r="Q183" s="39">
        <v>7</v>
      </c>
      <c r="R183" s="39">
        <f>VLOOKUP(Q183,[1]Notebook!L:M,2,0)</f>
        <v>2</v>
      </c>
      <c r="S183" s="39" t="s">
        <v>31</v>
      </c>
      <c r="T183" s="39">
        <f>VLOOKUP(S183,[1]Notebook!I:J,2,0)</f>
        <v>2</v>
      </c>
      <c r="U183" s="75"/>
      <c r="V183" s="39" t="str">
        <f t="shared" si="2"/>
        <v>KB82</v>
      </c>
      <c r="W183" s="39" t="s">
        <v>3627</v>
      </c>
      <c r="X183" s="44">
        <v>0</v>
      </c>
      <c r="Y183" s="44">
        <v>0</v>
      </c>
      <c r="Z183" s="44">
        <v>0</v>
      </c>
      <c r="AA183" s="44">
        <v>0</v>
      </c>
    </row>
    <row r="184" spans="1:31" x14ac:dyDescent="0.15">
      <c r="A184" s="39">
        <v>83</v>
      </c>
      <c r="B184" s="39">
        <v>183</v>
      </c>
      <c r="C184" s="37" t="s">
        <v>3594</v>
      </c>
      <c r="D184" s="37" t="s">
        <v>3533</v>
      </c>
      <c r="E184" s="37" t="s">
        <v>3533</v>
      </c>
      <c r="F184" s="38" t="s">
        <v>3534</v>
      </c>
      <c r="G184" s="37" t="s">
        <v>2993</v>
      </c>
      <c r="H184" s="37"/>
      <c r="I184" s="37" t="s">
        <v>27</v>
      </c>
      <c r="J184" s="39">
        <f>VLOOKUP(I184,[1]Notebook!I:J,2,0)</f>
        <v>1</v>
      </c>
      <c r="K184" s="39" t="s">
        <v>389</v>
      </c>
      <c r="L184" s="39"/>
      <c r="M184" s="39" t="s">
        <v>3588</v>
      </c>
      <c r="N184" s="39"/>
      <c r="O184" s="39" t="s">
        <v>30</v>
      </c>
      <c r="P184" s="39"/>
      <c r="Q184" s="39">
        <v>3</v>
      </c>
      <c r="R184" s="39">
        <f>VLOOKUP(Q184,[1]Notebook!L:M,2,0)</f>
        <v>3</v>
      </c>
      <c r="S184" s="39" t="s">
        <v>31</v>
      </c>
      <c r="T184" s="39">
        <f>VLOOKUP(S184,[1]Notebook!I:J,2,0)</f>
        <v>2</v>
      </c>
      <c r="U184" s="75"/>
      <c r="V184" s="39" t="str">
        <f t="shared" si="2"/>
        <v>KB83</v>
      </c>
      <c r="W184" s="39" t="s">
        <v>3628</v>
      </c>
      <c r="X184" s="44">
        <v>0</v>
      </c>
      <c r="Y184" s="44">
        <v>0</v>
      </c>
      <c r="Z184" s="44">
        <v>0</v>
      </c>
      <c r="AA184" s="44">
        <v>0</v>
      </c>
    </row>
    <row r="185" spans="1:31" x14ac:dyDescent="0.15">
      <c r="A185" s="39">
        <v>84</v>
      </c>
      <c r="B185" s="39">
        <v>184</v>
      </c>
      <c r="C185" s="37" t="s">
        <v>3594</v>
      </c>
      <c r="D185" s="37" t="s">
        <v>3533</v>
      </c>
      <c r="E185" s="37" t="s">
        <v>3533</v>
      </c>
      <c r="F185" s="38" t="s">
        <v>3534</v>
      </c>
      <c r="G185" s="37" t="s">
        <v>2993</v>
      </c>
      <c r="H185" s="37"/>
      <c r="I185" s="37" t="s">
        <v>27</v>
      </c>
      <c r="J185" s="39">
        <f>VLOOKUP(I185,[1]Notebook!I:J,2,0)</f>
        <v>1</v>
      </c>
      <c r="K185" s="39" t="s">
        <v>389</v>
      </c>
      <c r="L185" s="39"/>
      <c r="M185" s="39" t="s">
        <v>3588</v>
      </c>
      <c r="N185" s="39"/>
      <c r="O185" s="39" t="s">
        <v>30</v>
      </c>
      <c r="P185" s="39"/>
      <c r="Q185" s="39">
        <v>2</v>
      </c>
      <c r="R185" s="39">
        <f>VLOOKUP(Q185,[1]Notebook!L:M,2,0)</f>
        <v>3</v>
      </c>
      <c r="S185" s="39" t="s">
        <v>31</v>
      </c>
      <c r="T185" s="39">
        <f>VLOOKUP(S185,[1]Notebook!I:J,2,0)</f>
        <v>2</v>
      </c>
      <c r="U185" s="75"/>
      <c r="V185" s="39" t="str">
        <f t="shared" si="2"/>
        <v>KB84</v>
      </c>
      <c r="W185" s="39" t="s">
        <v>3629</v>
      </c>
      <c r="X185" s="44">
        <v>0</v>
      </c>
      <c r="Y185" s="44">
        <v>0</v>
      </c>
      <c r="Z185" s="44">
        <v>0</v>
      </c>
      <c r="AA185" s="44">
        <v>0</v>
      </c>
    </row>
    <row r="186" spans="1:31" x14ac:dyDescent="0.15">
      <c r="A186" s="39">
        <v>85</v>
      </c>
      <c r="B186" s="39">
        <v>185</v>
      </c>
      <c r="C186" s="37" t="s">
        <v>3594</v>
      </c>
      <c r="D186" s="37" t="s">
        <v>3533</v>
      </c>
      <c r="E186" s="37" t="s">
        <v>3533</v>
      </c>
      <c r="F186" s="38" t="s">
        <v>3534</v>
      </c>
      <c r="G186" s="37" t="s">
        <v>2993</v>
      </c>
      <c r="H186" s="37"/>
      <c r="I186" s="37" t="s">
        <v>27</v>
      </c>
      <c r="J186" s="39">
        <f>VLOOKUP(I186,[1]Notebook!I:J,2,0)</f>
        <v>1</v>
      </c>
      <c r="K186" s="39" t="s">
        <v>389</v>
      </c>
      <c r="L186" s="39"/>
      <c r="M186" s="39" t="s">
        <v>3588</v>
      </c>
      <c r="N186" s="39"/>
      <c r="O186" s="39" t="s">
        <v>30</v>
      </c>
      <c r="P186" s="39"/>
      <c r="Q186" s="39">
        <v>1</v>
      </c>
      <c r="R186" s="39">
        <f>VLOOKUP(Q186,[1]Notebook!L:M,2,0)</f>
        <v>2</v>
      </c>
      <c r="S186" s="39" t="s">
        <v>31</v>
      </c>
      <c r="T186" s="39">
        <f>VLOOKUP(S186,[1]Notebook!I:J,2,0)</f>
        <v>2</v>
      </c>
      <c r="U186" s="75"/>
      <c r="V186" s="39" t="str">
        <f t="shared" si="2"/>
        <v>KB85</v>
      </c>
      <c r="W186" s="39" t="s">
        <v>3630</v>
      </c>
      <c r="X186" s="44">
        <v>1</v>
      </c>
      <c r="Y186" s="44">
        <v>0</v>
      </c>
      <c r="Z186" s="44">
        <v>0</v>
      </c>
      <c r="AA186" s="44">
        <v>0</v>
      </c>
      <c r="AB186" s="32" t="s">
        <v>3623</v>
      </c>
    </row>
    <row r="187" spans="1:31" x14ac:dyDescent="0.15">
      <c r="A187" s="39">
        <v>86</v>
      </c>
      <c r="B187" s="39">
        <v>186</v>
      </c>
      <c r="C187" s="37" t="s">
        <v>3594</v>
      </c>
      <c r="D187" s="37" t="s">
        <v>3533</v>
      </c>
      <c r="E187" s="37" t="s">
        <v>3533</v>
      </c>
      <c r="F187" s="38" t="s">
        <v>3534</v>
      </c>
      <c r="G187" s="37" t="s">
        <v>2993</v>
      </c>
      <c r="H187" s="37"/>
      <c r="I187" s="37" t="s">
        <v>27</v>
      </c>
      <c r="J187" s="39">
        <f>VLOOKUP(I187,[1]Notebook!I:J,2,0)</f>
        <v>1</v>
      </c>
      <c r="K187" s="39" t="s">
        <v>389</v>
      </c>
      <c r="L187" s="39"/>
      <c r="M187" s="39" t="s">
        <v>3588</v>
      </c>
      <c r="N187" s="39"/>
      <c r="O187" s="39" t="s">
        <v>30</v>
      </c>
      <c r="P187" s="39"/>
      <c r="Q187" s="39">
        <v>3.5</v>
      </c>
      <c r="R187" s="39">
        <f>VLOOKUP(Q187,[1]Notebook!L:M,2,0)</f>
        <v>3</v>
      </c>
      <c r="S187" s="39" t="s">
        <v>31</v>
      </c>
      <c r="T187" s="39">
        <f>VLOOKUP(S187,[1]Notebook!I:J,2,0)</f>
        <v>2</v>
      </c>
      <c r="U187" s="75"/>
      <c r="V187" s="39" t="str">
        <f t="shared" si="2"/>
        <v>KB86</v>
      </c>
      <c r="W187" s="39" t="s">
        <v>3631</v>
      </c>
      <c r="X187" s="44">
        <v>0</v>
      </c>
      <c r="Y187" s="44">
        <v>0</v>
      </c>
      <c r="Z187" s="44">
        <v>0</v>
      </c>
      <c r="AA187" s="44">
        <v>0</v>
      </c>
      <c r="AB187" s="34"/>
    </row>
    <row r="188" spans="1:31" x14ac:dyDescent="0.15">
      <c r="A188" s="39">
        <v>87</v>
      </c>
      <c r="B188" s="39">
        <v>187</v>
      </c>
      <c r="C188" s="37" t="s">
        <v>3594</v>
      </c>
      <c r="D188" s="37" t="s">
        <v>3533</v>
      </c>
      <c r="E188" s="37" t="s">
        <v>3533</v>
      </c>
      <c r="F188" s="38" t="s">
        <v>3534</v>
      </c>
      <c r="G188" s="37" t="s">
        <v>2993</v>
      </c>
      <c r="H188" s="37"/>
      <c r="I188" s="37" t="s">
        <v>27</v>
      </c>
      <c r="J188" s="39">
        <f>VLOOKUP(I188,[1]Notebook!I:J,2,0)</f>
        <v>1</v>
      </c>
      <c r="K188" s="39" t="s">
        <v>389</v>
      </c>
      <c r="L188" s="39"/>
      <c r="M188" s="39" t="s">
        <v>3588</v>
      </c>
      <c r="N188" s="39"/>
      <c r="O188" s="39" t="s">
        <v>30</v>
      </c>
      <c r="P188" s="39"/>
      <c r="Q188" s="39">
        <v>1</v>
      </c>
      <c r="R188" s="39">
        <f>VLOOKUP(Q188,[1]Notebook!L:M,2,0)</f>
        <v>2</v>
      </c>
      <c r="S188" s="39" t="s">
        <v>31</v>
      </c>
      <c r="T188" s="39">
        <f>VLOOKUP(S188,[1]Notebook!I:J,2,0)</f>
        <v>2</v>
      </c>
      <c r="U188" s="75"/>
      <c r="V188" s="39" t="str">
        <f t="shared" si="2"/>
        <v>KB87</v>
      </c>
      <c r="W188" s="39" t="s">
        <v>3632</v>
      </c>
      <c r="X188" s="44">
        <v>0</v>
      </c>
      <c r="Y188" s="44">
        <v>0</v>
      </c>
      <c r="Z188" s="44">
        <v>0</v>
      </c>
      <c r="AA188" s="44">
        <v>0</v>
      </c>
      <c r="AB188" s="34"/>
    </row>
    <row r="189" spans="1:31" x14ac:dyDescent="0.15">
      <c r="A189" s="39">
        <v>88</v>
      </c>
      <c r="B189" s="39">
        <v>188</v>
      </c>
      <c r="C189" s="37" t="s">
        <v>3594</v>
      </c>
      <c r="D189" s="37" t="s">
        <v>3533</v>
      </c>
      <c r="E189" s="37" t="s">
        <v>3533</v>
      </c>
      <c r="F189" s="38" t="s">
        <v>3534</v>
      </c>
      <c r="G189" s="37" t="s">
        <v>2993</v>
      </c>
      <c r="H189" s="37"/>
      <c r="I189" s="37" t="s">
        <v>27</v>
      </c>
      <c r="J189" s="39">
        <f>VLOOKUP(I189,[1]Notebook!I:J,2,0)</f>
        <v>1</v>
      </c>
      <c r="K189" s="39" t="s">
        <v>389</v>
      </c>
      <c r="L189" s="39"/>
      <c r="M189" s="39" t="s">
        <v>3588</v>
      </c>
      <c r="N189" s="39"/>
      <c r="O189" s="39" t="s">
        <v>30</v>
      </c>
      <c r="P189" s="39"/>
      <c r="Q189" s="39">
        <v>10</v>
      </c>
      <c r="R189" s="39">
        <f>VLOOKUP(Q189,[1]Notebook!L:M,2,0)</f>
        <v>2</v>
      </c>
      <c r="S189" s="39" t="s">
        <v>31</v>
      </c>
      <c r="T189" s="39">
        <f>VLOOKUP(S189,[1]Notebook!I:J,2,0)</f>
        <v>2</v>
      </c>
      <c r="U189" s="75"/>
      <c r="V189" s="39" t="str">
        <f t="shared" si="2"/>
        <v>KB88</v>
      </c>
      <c r="W189" s="39" t="s">
        <v>3633</v>
      </c>
      <c r="X189" s="44">
        <v>0</v>
      </c>
      <c r="Y189" s="44">
        <v>0</v>
      </c>
      <c r="Z189" s="44">
        <v>0</v>
      </c>
      <c r="AA189" s="44">
        <v>0</v>
      </c>
      <c r="AB189" s="32"/>
    </row>
    <row r="190" spans="1:31" x14ac:dyDescent="0.15">
      <c r="A190" s="39">
        <v>89</v>
      </c>
      <c r="B190" s="39">
        <v>189</v>
      </c>
      <c r="C190" s="37" t="s">
        <v>3594</v>
      </c>
      <c r="D190" s="37" t="s">
        <v>3533</v>
      </c>
      <c r="E190" s="37" t="s">
        <v>3533</v>
      </c>
      <c r="F190" s="38" t="s">
        <v>3534</v>
      </c>
      <c r="G190" s="37" t="s">
        <v>2993</v>
      </c>
      <c r="H190" s="37"/>
      <c r="I190" s="37" t="s">
        <v>27</v>
      </c>
      <c r="J190" s="39">
        <f>VLOOKUP(I190,[1]Notebook!I:J,2,0)</f>
        <v>1</v>
      </c>
      <c r="K190" s="39" t="s">
        <v>389</v>
      </c>
      <c r="L190" s="39"/>
      <c r="M190" s="39" t="s">
        <v>3588</v>
      </c>
      <c r="N190" s="39"/>
      <c r="O190" s="39" t="s">
        <v>30</v>
      </c>
      <c r="P190" s="39"/>
      <c r="Q190" s="39">
        <v>11</v>
      </c>
      <c r="R190" s="39">
        <f>VLOOKUP(Q190,[1]Notebook!L:M,2,0)</f>
        <v>2</v>
      </c>
      <c r="S190" s="39" t="s">
        <v>31</v>
      </c>
      <c r="T190" s="39">
        <f>VLOOKUP(S190,[1]Notebook!I:J,2,0)</f>
        <v>2</v>
      </c>
      <c r="U190" s="75"/>
      <c r="V190" s="39" t="str">
        <f t="shared" si="2"/>
        <v>KB89</v>
      </c>
      <c r="W190" s="39" t="s">
        <v>3634</v>
      </c>
      <c r="X190" s="44">
        <v>0</v>
      </c>
      <c r="Y190" s="44">
        <v>0</v>
      </c>
      <c r="Z190" s="44">
        <v>0</v>
      </c>
      <c r="AA190" s="44">
        <v>1</v>
      </c>
      <c r="AE190" s="33"/>
    </row>
    <row r="191" spans="1:31" x14ac:dyDescent="0.15">
      <c r="A191" s="39">
        <v>90</v>
      </c>
      <c r="B191" s="39">
        <v>190</v>
      </c>
      <c r="C191" s="37" t="s">
        <v>3594</v>
      </c>
      <c r="D191" s="37" t="s">
        <v>3533</v>
      </c>
      <c r="E191" s="37" t="s">
        <v>3533</v>
      </c>
      <c r="F191" s="38" t="s">
        <v>3534</v>
      </c>
      <c r="G191" s="37" t="s">
        <v>2993</v>
      </c>
      <c r="H191" s="37"/>
      <c r="I191" s="37" t="s">
        <v>27</v>
      </c>
      <c r="J191" s="39">
        <f>VLOOKUP(I191,[1]Notebook!I:J,2,0)</f>
        <v>1</v>
      </c>
      <c r="K191" s="39" t="s">
        <v>389</v>
      </c>
      <c r="L191" s="39"/>
      <c r="M191" s="39" t="s">
        <v>3588</v>
      </c>
      <c r="N191" s="39"/>
      <c r="O191" s="39" t="s">
        <v>30</v>
      </c>
      <c r="P191" s="39"/>
      <c r="Q191" s="39">
        <v>1.5</v>
      </c>
      <c r="R191" s="39">
        <f>VLOOKUP(Q191,[1]Notebook!L:M,2,0)</f>
        <v>3</v>
      </c>
      <c r="S191" s="39" t="s">
        <v>31</v>
      </c>
      <c r="T191" s="39">
        <f>VLOOKUP(S191,[1]Notebook!I:J,2,0)</f>
        <v>2</v>
      </c>
      <c r="U191" s="75"/>
      <c r="V191" s="39" t="str">
        <f t="shared" si="2"/>
        <v>KB90</v>
      </c>
      <c r="W191" s="39" t="s">
        <v>3635</v>
      </c>
      <c r="X191" s="44">
        <v>0</v>
      </c>
      <c r="Y191" s="44">
        <v>0</v>
      </c>
      <c r="Z191" s="44">
        <v>1</v>
      </c>
      <c r="AA191" s="44">
        <v>0</v>
      </c>
      <c r="AD191" s="32" t="s">
        <v>3636</v>
      </c>
    </row>
    <row r="192" spans="1:31" x14ac:dyDescent="0.15">
      <c r="A192" s="39">
        <v>91</v>
      </c>
      <c r="B192" s="39">
        <v>191</v>
      </c>
      <c r="C192" s="37" t="s">
        <v>3594</v>
      </c>
      <c r="D192" s="37" t="s">
        <v>3533</v>
      </c>
      <c r="E192" s="37" t="s">
        <v>3533</v>
      </c>
      <c r="F192" s="38" t="s">
        <v>3534</v>
      </c>
      <c r="G192" s="37" t="s">
        <v>2993</v>
      </c>
      <c r="H192" s="37"/>
      <c r="I192" s="37" t="s">
        <v>27</v>
      </c>
      <c r="J192" s="39">
        <f>VLOOKUP(I192,[1]Notebook!I:J,2,0)</f>
        <v>1</v>
      </c>
      <c r="K192" s="39" t="s">
        <v>389</v>
      </c>
      <c r="L192" s="39"/>
      <c r="M192" s="39" t="s">
        <v>3588</v>
      </c>
      <c r="N192" s="39"/>
      <c r="O192" s="39" t="s">
        <v>30</v>
      </c>
      <c r="P192" s="39"/>
      <c r="Q192" s="39">
        <v>5</v>
      </c>
      <c r="R192" s="39">
        <f>VLOOKUP(Q192,[1]Notebook!L:M,2,0)</f>
        <v>3</v>
      </c>
      <c r="S192" s="39" t="s">
        <v>44</v>
      </c>
      <c r="T192" s="39">
        <f>VLOOKUP(S192,[1]Notebook!I:J,2,0)</f>
        <v>1</v>
      </c>
      <c r="U192" s="75"/>
      <c r="V192" s="39" t="str">
        <f t="shared" si="2"/>
        <v>KB91</v>
      </c>
      <c r="W192" s="39" t="s">
        <v>3637</v>
      </c>
      <c r="X192" s="44">
        <v>0</v>
      </c>
      <c r="Y192" s="44">
        <v>0</v>
      </c>
      <c r="Z192" s="44">
        <v>0</v>
      </c>
      <c r="AA192" s="44">
        <v>0</v>
      </c>
    </row>
    <row r="193" spans="1:31" x14ac:dyDescent="0.15">
      <c r="A193" s="39">
        <v>92</v>
      </c>
      <c r="B193" s="39">
        <v>192</v>
      </c>
      <c r="C193" s="37" t="s">
        <v>3594</v>
      </c>
      <c r="D193" s="37" t="s">
        <v>3533</v>
      </c>
      <c r="E193" s="37" t="s">
        <v>3533</v>
      </c>
      <c r="F193" s="38" t="s">
        <v>3534</v>
      </c>
      <c r="G193" s="37" t="s">
        <v>2993</v>
      </c>
      <c r="H193" s="37"/>
      <c r="I193" s="37" t="s">
        <v>27</v>
      </c>
      <c r="J193" s="39">
        <f>VLOOKUP(I193,[1]Notebook!I:J,2,0)</f>
        <v>1</v>
      </c>
      <c r="K193" s="39" t="s">
        <v>389</v>
      </c>
      <c r="L193" s="39"/>
      <c r="M193" s="39" t="s">
        <v>3588</v>
      </c>
      <c r="N193" s="39"/>
      <c r="O193" s="39" t="s">
        <v>30</v>
      </c>
      <c r="P193" s="39"/>
      <c r="Q193" s="39">
        <v>6</v>
      </c>
      <c r="R193" s="39">
        <f>VLOOKUP(Q193,[1]Notebook!L:M,2,0)</f>
        <v>2</v>
      </c>
      <c r="S193" s="39" t="s">
        <v>44</v>
      </c>
      <c r="T193" s="39">
        <f>VLOOKUP(S193,[1]Notebook!I:J,2,0)</f>
        <v>1</v>
      </c>
      <c r="U193" s="75"/>
      <c r="V193" s="39" t="str">
        <f t="shared" si="2"/>
        <v>KB92</v>
      </c>
      <c r="W193" s="39" t="s">
        <v>3638</v>
      </c>
      <c r="X193" s="44">
        <v>1</v>
      </c>
      <c r="Y193" s="44">
        <v>0</v>
      </c>
      <c r="Z193" s="44">
        <v>0</v>
      </c>
      <c r="AA193" s="44">
        <v>0</v>
      </c>
      <c r="AB193" s="32" t="s">
        <v>3623</v>
      </c>
      <c r="AC193" s="40"/>
      <c r="AD193" s="40"/>
      <c r="AE193" s="40"/>
    </row>
    <row r="194" spans="1:31" s="40" customFormat="1" x14ac:dyDescent="0.15">
      <c r="A194" s="39">
        <v>93</v>
      </c>
      <c r="B194" s="39">
        <v>193</v>
      </c>
      <c r="C194" s="37" t="s">
        <v>3594</v>
      </c>
      <c r="D194" s="37" t="s">
        <v>3533</v>
      </c>
      <c r="E194" s="37" t="s">
        <v>3533</v>
      </c>
      <c r="F194" s="38" t="s">
        <v>3534</v>
      </c>
      <c r="G194" s="37" t="s">
        <v>2993</v>
      </c>
      <c r="H194" s="37"/>
      <c r="I194" s="37" t="s">
        <v>27</v>
      </c>
      <c r="J194" s="39">
        <f>VLOOKUP(I194,[1]Notebook!I:J,2,0)</f>
        <v>1</v>
      </c>
      <c r="K194" s="39" t="s">
        <v>389</v>
      </c>
      <c r="L194" s="39"/>
      <c r="M194" s="39" t="s">
        <v>3588</v>
      </c>
      <c r="N194" s="39"/>
      <c r="O194" s="39" t="s">
        <v>30</v>
      </c>
      <c r="P194" s="39"/>
      <c r="Q194" s="39">
        <v>3</v>
      </c>
      <c r="R194" s="39">
        <f>VLOOKUP(Q194,[1]Notebook!L:M,2,0)</f>
        <v>3</v>
      </c>
      <c r="S194" s="39" t="s">
        <v>44</v>
      </c>
      <c r="T194" s="39">
        <f>VLOOKUP(S194,[1]Notebook!I:J,2,0)</f>
        <v>1</v>
      </c>
      <c r="U194" s="75"/>
      <c r="V194" s="39" t="str">
        <f t="shared" ref="V194:V257" si="3">MID(E194,1,1)&amp;MID(K194,1,1)&amp;A194</f>
        <v>KB93</v>
      </c>
      <c r="W194" s="39" t="s">
        <v>3639</v>
      </c>
      <c r="X194" s="44">
        <v>0</v>
      </c>
      <c r="Y194" s="44">
        <v>0</v>
      </c>
      <c r="Z194" s="44">
        <v>0</v>
      </c>
      <c r="AA194" s="44">
        <v>0</v>
      </c>
      <c r="AB194" s="34"/>
    </row>
    <row r="195" spans="1:31" s="40" customFormat="1" x14ac:dyDescent="0.15">
      <c r="A195" s="39">
        <v>94</v>
      </c>
      <c r="B195" s="39">
        <v>194</v>
      </c>
      <c r="C195" s="37" t="s">
        <v>3594</v>
      </c>
      <c r="D195" s="37" t="s">
        <v>3533</v>
      </c>
      <c r="E195" s="37" t="s">
        <v>3533</v>
      </c>
      <c r="F195" s="38" t="s">
        <v>3534</v>
      </c>
      <c r="G195" s="37" t="s">
        <v>2993</v>
      </c>
      <c r="H195" s="37"/>
      <c r="I195" s="37" t="s">
        <v>27</v>
      </c>
      <c r="J195" s="39">
        <f>VLOOKUP(I195,[1]Notebook!I:J,2,0)</f>
        <v>1</v>
      </c>
      <c r="K195" s="39" t="s">
        <v>389</v>
      </c>
      <c r="L195" s="39"/>
      <c r="M195" s="39" t="s">
        <v>3588</v>
      </c>
      <c r="N195" s="39"/>
      <c r="O195" s="39" t="s">
        <v>30</v>
      </c>
      <c r="P195" s="39"/>
      <c r="Q195" s="47">
        <v>2</v>
      </c>
      <c r="R195" s="39">
        <f>VLOOKUP(Q195,[1]Notebook!L:M,2,0)</f>
        <v>3</v>
      </c>
      <c r="S195" s="39" t="s">
        <v>44</v>
      </c>
      <c r="T195" s="39">
        <f>VLOOKUP(S195,[1]Notebook!I:J,2,0)</f>
        <v>1</v>
      </c>
      <c r="U195" s="75"/>
      <c r="V195" s="39" t="str">
        <f t="shared" si="3"/>
        <v>KB94</v>
      </c>
      <c r="W195" s="39" t="s">
        <v>3640</v>
      </c>
      <c r="X195" s="44">
        <v>0</v>
      </c>
      <c r="Y195" s="44">
        <v>0</v>
      </c>
      <c r="Z195" s="44">
        <v>0</v>
      </c>
      <c r="AA195" s="44">
        <v>0</v>
      </c>
      <c r="AB195" s="34"/>
    </row>
    <row r="196" spans="1:31" s="40" customFormat="1" x14ac:dyDescent="0.15">
      <c r="A196" s="39">
        <v>95</v>
      </c>
      <c r="B196" s="39">
        <v>195</v>
      </c>
      <c r="C196" s="37" t="s">
        <v>3594</v>
      </c>
      <c r="D196" s="37" t="s">
        <v>3533</v>
      </c>
      <c r="E196" s="37" t="s">
        <v>3533</v>
      </c>
      <c r="F196" s="38" t="s">
        <v>3534</v>
      </c>
      <c r="G196" s="37" t="s">
        <v>2993</v>
      </c>
      <c r="H196" s="37"/>
      <c r="I196" s="37" t="s">
        <v>27</v>
      </c>
      <c r="J196" s="39">
        <f>VLOOKUP(I196,[1]Notebook!I:J,2,0)</f>
        <v>1</v>
      </c>
      <c r="K196" s="39" t="s">
        <v>389</v>
      </c>
      <c r="L196" s="39"/>
      <c r="M196" s="39" t="s">
        <v>3588</v>
      </c>
      <c r="N196" s="39"/>
      <c r="O196" s="39" t="s">
        <v>30</v>
      </c>
      <c r="P196" s="39"/>
      <c r="Q196" s="39">
        <v>5</v>
      </c>
      <c r="R196" s="39">
        <f>VLOOKUP(Q196,[1]Notebook!L:M,2,0)</f>
        <v>3</v>
      </c>
      <c r="S196" s="39" t="s">
        <v>44</v>
      </c>
      <c r="T196" s="39">
        <f>VLOOKUP(S196,[1]Notebook!I:J,2,0)</f>
        <v>1</v>
      </c>
      <c r="U196" s="75"/>
      <c r="V196" s="39" t="str">
        <f t="shared" si="3"/>
        <v>KB95</v>
      </c>
      <c r="W196" s="39" t="s">
        <v>3641</v>
      </c>
      <c r="X196" s="44">
        <v>1</v>
      </c>
      <c r="Y196" s="44">
        <v>0</v>
      </c>
      <c r="Z196" s="44">
        <v>0</v>
      </c>
      <c r="AA196" s="44">
        <v>0</v>
      </c>
      <c r="AB196" s="32" t="s">
        <v>3623</v>
      </c>
    </row>
    <row r="197" spans="1:31" s="40" customFormat="1" x14ac:dyDescent="0.15">
      <c r="A197" s="39">
        <v>96</v>
      </c>
      <c r="B197" s="39">
        <v>196</v>
      </c>
      <c r="C197" s="37" t="s">
        <v>3594</v>
      </c>
      <c r="D197" s="37" t="s">
        <v>3533</v>
      </c>
      <c r="E197" s="37" t="s">
        <v>3533</v>
      </c>
      <c r="F197" s="38" t="s">
        <v>3534</v>
      </c>
      <c r="G197" s="37" t="s">
        <v>2993</v>
      </c>
      <c r="H197" s="37"/>
      <c r="I197" s="37" t="s">
        <v>27</v>
      </c>
      <c r="J197" s="39">
        <f>VLOOKUP(I197,[1]Notebook!I:J,2,0)</f>
        <v>1</v>
      </c>
      <c r="K197" s="39" t="s">
        <v>389</v>
      </c>
      <c r="L197" s="39"/>
      <c r="M197" s="39" t="s">
        <v>3588</v>
      </c>
      <c r="N197" s="39"/>
      <c r="O197" s="39" t="s">
        <v>30</v>
      </c>
      <c r="P197" s="39"/>
      <c r="Q197" s="39">
        <v>6</v>
      </c>
      <c r="R197" s="39">
        <f>VLOOKUP(Q197,[1]Notebook!L:M,2,0)</f>
        <v>2</v>
      </c>
      <c r="S197" s="39" t="s">
        <v>44</v>
      </c>
      <c r="T197" s="39">
        <f>VLOOKUP(S197,[1]Notebook!I:J,2,0)</f>
        <v>1</v>
      </c>
      <c r="U197" s="75"/>
      <c r="V197" s="39" t="str">
        <f t="shared" si="3"/>
        <v>KB96</v>
      </c>
      <c r="W197" s="39" t="s">
        <v>3642</v>
      </c>
      <c r="X197" s="44">
        <v>0</v>
      </c>
      <c r="Y197" s="44">
        <v>0</v>
      </c>
      <c r="Z197" s="44">
        <v>0</v>
      </c>
      <c r="AA197" s="44">
        <v>0</v>
      </c>
    </row>
    <row r="198" spans="1:31" s="40" customFormat="1" x14ac:dyDescent="0.15">
      <c r="A198" s="39">
        <v>97</v>
      </c>
      <c r="B198" s="39">
        <v>197</v>
      </c>
      <c r="C198" s="37" t="s">
        <v>3594</v>
      </c>
      <c r="D198" s="37" t="s">
        <v>3533</v>
      </c>
      <c r="E198" s="37" t="s">
        <v>3533</v>
      </c>
      <c r="F198" s="38" t="s">
        <v>3534</v>
      </c>
      <c r="G198" s="37" t="s">
        <v>2993</v>
      </c>
      <c r="H198" s="37"/>
      <c r="I198" s="37" t="s">
        <v>27</v>
      </c>
      <c r="J198" s="39">
        <f>VLOOKUP(I198,[1]Notebook!I:J,2,0)</f>
        <v>1</v>
      </c>
      <c r="K198" s="39" t="s">
        <v>389</v>
      </c>
      <c r="L198" s="39"/>
      <c r="M198" s="39" t="s">
        <v>3588</v>
      </c>
      <c r="N198" s="39"/>
      <c r="O198" s="39" t="s">
        <v>30</v>
      </c>
      <c r="P198" s="39"/>
      <c r="Q198" s="39">
        <v>4</v>
      </c>
      <c r="R198" s="39">
        <f>VLOOKUP(Q198,[1]Notebook!L:M,2,0)</f>
        <v>3</v>
      </c>
      <c r="S198" s="39" t="s">
        <v>44</v>
      </c>
      <c r="T198" s="39">
        <f>VLOOKUP(S198,[1]Notebook!I:J,2,0)</f>
        <v>1</v>
      </c>
      <c r="U198" s="75"/>
      <c r="V198" s="39" t="str">
        <f t="shared" si="3"/>
        <v>KB97</v>
      </c>
      <c r="W198" s="39" t="s">
        <v>3643</v>
      </c>
      <c r="X198" s="44">
        <v>0</v>
      </c>
      <c r="Y198" s="44">
        <v>0</v>
      </c>
      <c r="Z198" s="44">
        <v>0</v>
      </c>
      <c r="AA198" s="44">
        <v>0</v>
      </c>
    </row>
    <row r="199" spans="1:31" s="40" customFormat="1" x14ac:dyDescent="0.15">
      <c r="A199" s="39">
        <v>98</v>
      </c>
      <c r="B199" s="39">
        <v>198</v>
      </c>
      <c r="C199" s="37" t="s">
        <v>3594</v>
      </c>
      <c r="D199" s="37" t="s">
        <v>3533</v>
      </c>
      <c r="E199" s="37" t="s">
        <v>3533</v>
      </c>
      <c r="F199" s="38" t="s">
        <v>3534</v>
      </c>
      <c r="G199" s="37" t="s">
        <v>2993</v>
      </c>
      <c r="H199" s="37"/>
      <c r="I199" s="37" t="s">
        <v>27</v>
      </c>
      <c r="J199" s="39">
        <f>VLOOKUP(I199,[1]Notebook!I:J,2,0)</f>
        <v>1</v>
      </c>
      <c r="K199" s="39" t="s">
        <v>389</v>
      </c>
      <c r="L199" s="39"/>
      <c r="M199" s="39" t="s">
        <v>3588</v>
      </c>
      <c r="N199" s="39"/>
      <c r="O199" s="39" t="s">
        <v>30</v>
      </c>
      <c r="P199" s="39"/>
      <c r="Q199" s="39">
        <v>7</v>
      </c>
      <c r="R199" s="39">
        <f>VLOOKUP(Q199,[1]Notebook!L:M,2,0)</f>
        <v>2</v>
      </c>
      <c r="S199" s="39" t="s">
        <v>44</v>
      </c>
      <c r="T199" s="39">
        <f>VLOOKUP(S199,[1]Notebook!I:J,2,0)</f>
        <v>1</v>
      </c>
      <c r="U199" s="75"/>
      <c r="V199" s="39" t="str">
        <f t="shared" si="3"/>
        <v>KB98</v>
      </c>
      <c r="W199" s="39" t="s">
        <v>3644</v>
      </c>
      <c r="X199" s="44">
        <v>0</v>
      </c>
      <c r="Y199" s="44">
        <v>0</v>
      </c>
      <c r="Z199" s="44">
        <v>0</v>
      </c>
      <c r="AA199" s="44">
        <v>0</v>
      </c>
    </row>
    <row r="200" spans="1:31" s="40" customFormat="1" x14ac:dyDescent="0.15">
      <c r="A200" s="39">
        <v>99</v>
      </c>
      <c r="B200" s="39">
        <v>199</v>
      </c>
      <c r="C200" s="37" t="s">
        <v>3594</v>
      </c>
      <c r="D200" s="37" t="s">
        <v>3533</v>
      </c>
      <c r="E200" s="37" t="s">
        <v>3533</v>
      </c>
      <c r="F200" s="38" t="s">
        <v>3534</v>
      </c>
      <c r="G200" s="37" t="s">
        <v>2993</v>
      </c>
      <c r="H200" s="37"/>
      <c r="I200" s="37" t="s">
        <v>27</v>
      </c>
      <c r="J200" s="39">
        <f>VLOOKUP(I200,[1]Notebook!I:J,2,0)</f>
        <v>1</v>
      </c>
      <c r="K200" s="39" t="s">
        <v>389</v>
      </c>
      <c r="L200" s="39"/>
      <c r="M200" s="39" t="s">
        <v>3588</v>
      </c>
      <c r="N200" s="39"/>
      <c r="O200" s="39" t="s">
        <v>30</v>
      </c>
      <c r="P200" s="39"/>
      <c r="Q200" s="39">
        <v>5</v>
      </c>
      <c r="R200" s="39">
        <f>VLOOKUP(Q200,[1]Notebook!L:M,2,0)</f>
        <v>3</v>
      </c>
      <c r="S200" s="39" t="s">
        <v>44</v>
      </c>
      <c r="T200" s="39">
        <f>VLOOKUP(S200,[1]Notebook!I:J,2,0)</f>
        <v>1</v>
      </c>
      <c r="U200" s="75"/>
      <c r="V200" s="39" t="str">
        <f t="shared" si="3"/>
        <v>KB99</v>
      </c>
      <c r="W200" s="39" t="s">
        <v>3645</v>
      </c>
      <c r="X200" s="44">
        <v>0</v>
      </c>
      <c r="Y200" s="44">
        <v>0</v>
      </c>
      <c r="Z200" s="44">
        <v>0</v>
      </c>
      <c r="AA200" s="44">
        <v>0</v>
      </c>
    </row>
    <row r="201" spans="1:31" s="40" customFormat="1" x14ac:dyDescent="0.15">
      <c r="A201" s="39">
        <v>100</v>
      </c>
      <c r="B201" s="39">
        <v>200</v>
      </c>
      <c r="C201" s="37" t="s">
        <v>3594</v>
      </c>
      <c r="D201" s="37" t="s">
        <v>3533</v>
      </c>
      <c r="E201" s="37" t="s">
        <v>3533</v>
      </c>
      <c r="F201" s="38" t="s">
        <v>3534</v>
      </c>
      <c r="G201" s="37" t="s">
        <v>2993</v>
      </c>
      <c r="H201" s="37"/>
      <c r="I201" s="37" t="s">
        <v>27</v>
      </c>
      <c r="J201" s="39">
        <f>VLOOKUP(I201,[1]Notebook!I:J,2,0)</f>
        <v>1</v>
      </c>
      <c r="K201" s="39" t="s">
        <v>389</v>
      </c>
      <c r="L201" s="39"/>
      <c r="M201" s="39" t="s">
        <v>3588</v>
      </c>
      <c r="N201" s="39"/>
      <c r="O201" s="39" t="s">
        <v>30</v>
      </c>
      <c r="P201" s="39"/>
      <c r="Q201" s="39">
        <v>3</v>
      </c>
      <c r="R201" s="39">
        <f>VLOOKUP(Q201,[1]Notebook!L:M,2,0)</f>
        <v>3</v>
      </c>
      <c r="S201" s="39" t="s">
        <v>44</v>
      </c>
      <c r="T201" s="39">
        <f>VLOOKUP(S201,[1]Notebook!I:J,2,0)</f>
        <v>1</v>
      </c>
      <c r="U201" s="75"/>
      <c r="V201" s="39" t="str">
        <f t="shared" si="3"/>
        <v>KB100</v>
      </c>
      <c r="W201" s="39" t="s">
        <v>3646</v>
      </c>
      <c r="X201" s="44">
        <v>0</v>
      </c>
      <c r="Y201" s="44">
        <v>0</v>
      </c>
      <c r="Z201" s="44">
        <v>0</v>
      </c>
      <c r="AA201" s="44">
        <v>0</v>
      </c>
    </row>
    <row r="202" spans="1:31" x14ac:dyDescent="0.15">
      <c r="A202" s="39">
        <v>1</v>
      </c>
      <c r="B202" s="39">
        <v>201</v>
      </c>
      <c r="C202" s="37" t="s">
        <v>3647</v>
      </c>
      <c r="D202" s="37" t="s">
        <v>3648</v>
      </c>
      <c r="E202" s="37" t="s">
        <v>3649</v>
      </c>
      <c r="F202" s="38" t="s">
        <v>3534</v>
      </c>
      <c r="G202" s="37" t="s">
        <v>2303</v>
      </c>
      <c r="H202" s="37"/>
      <c r="I202" s="37" t="s">
        <v>498</v>
      </c>
      <c r="J202" s="39">
        <f>VLOOKUP(I202,[1]Notebook!I:J,2,0)</f>
        <v>3</v>
      </c>
      <c r="K202" s="39" t="s">
        <v>28</v>
      </c>
      <c r="L202" s="39"/>
      <c r="M202" s="39" t="s">
        <v>1459</v>
      </c>
      <c r="N202" s="39"/>
      <c r="O202" s="39" t="s">
        <v>30</v>
      </c>
      <c r="P202" s="39"/>
      <c r="Q202" s="39">
        <v>6</v>
      </c>
      <c r="R202" s="39">
        <f>VLOOKUP(Q202,[1]Notebook!L:M,2,0)</f>
        <v>2</v>
      </c>
      <c r="S202" s="39" t="s">
        <v>31</v>
      </c>
      <c r="T202" s="39">
        <f>VLOOKUP(S202,[1]Notebook!I:J,2,0)</f>
        <v>2</v>
      </c>
      <c r="U202" s="75"/>
      <c r="V202" s="39" t="str">
        <f t="shared" si="3"/>
        <v>MC1</v>
      </c>
      <c r="W202" s="48" t="s">
        <v>5970</v>
      </c>
      <c r="X202" s="48">
        <v>0</v>
      </c>
      <c r="Y202" s="48">
        <v>0</v>
      </c>
      <c r="Z202" s="48">
        <v>0</v>
      </c>
      <c r="AA202" s="48">
        <v>1</v>
      </c>
    </row>
    <row r="203" spans="1:31" x14ac:dyDescent="0.15">
      <c r="A203" s="39">
        <v>3</v>
      </c>
      <c r="B203" s="39">
        <v>202</v>
      </c>
      <c r="C203" s="37" t="s">
        <v>3647</v>
      </c>
      <c r="D203" s="37" t="s">
        <v>3648</v>
      </c>
      <c r="E203" s="37" t="s">
        <v>3649</v>
      </c>
      <c r="F203" s="38" t="s">
        <v>3534</v>
      </c>
      <c r="G203" s="37" t="s">
        <v>2303</v>
      </c>
      <c r="H203" s="37"/>
      <c r="I203" s="37" t="s">
        <v>498</v>
      </c>
      <c r="J203" s="39">
        <f>VLOOKUP(I203,[1]Notebook!I:J,2,0)</f>
        <v>3</v>
      </c>
      <c r="K203" s="39" t="s">
        <v>28</v>
      </c>
      <c r="L203" s="39"/>
      <c r="M203" s="39" t="s">
        <v>1459</v>
      </c>
      <c r="N203" s="39"/>
      <c r="O203" s="39" t="s">
        <v>30</v>
      </c>
      <c r="P203" s="39"/>
      <c r="Q203" s="39">
        <v>4</v>
      </c>
      <c r="R203" s="39">
        <f>VLOOKUP(Q203,[1]Notebook!L:M,2,0)</f>
        <v>3</v>
      </c>
      <c r="S203" s="39" t="s">
        <v>44</v>
      </c>
      <c r="T203" s="39">
        <f>VLOOKUP(S203,[1]Notebook!I:J,2,0)</f>
        <v>1</v>
      </c>
      <c r="U203" s="75"/>
      <c r="V203" s="39" t="str">
        <f t="shared" si="3"/>
        <v>MC3</v>
      </c>
      <c r="W203" s="48" t="s">
        <v>5971</v>
      </c>
      <c r="X203" s="48">
        <v>0</v>
      </c>
      <c r="Y203" s="48">
        <v>0</v>
      </c>
      <c r="Z203" s="48">
        <v>0</v>
      </c>
      <c r="AA203" s="48">
        <v>0</v>
      </c>
    </row>
    <row r="204" spans="1:31" x14ac:dyDescent="0.15">
      <c r="A204" s="39">
        <v>4</v>
      </c>
      <c r="B204" s="39">
        <v>203</v>
      </c>
      <c r="C204" s="37" t="s">
        <v>3652</v>
      </c>
      <c r="D204" s="37" t="s">
        <v>3648</v>
      </c>
      <c r="E204" s="37" t="s">
        <v>3649</v>
      </c>
      <c r="F204" s="38" t="s">
        <v>3653</v>
      </c>
      <c r="G204" s="37" t="s">
        <v>2303</v>
      </c>
      <c r="H204" s="37"/>
      <c r="I204" s="37" t="s">
        <v>498</v>
      </c>
      <c r="J204" s="39">
        <f>VLOOKUP(I204,[1]Notebook!I:J,2,0)</f>
        <v>3</v>
      </c>
      <c r="K204" s="39" t="s">
        <v>28</v>
      </c>
      <c r="L204" s="39"/>
      <c r="M204" s="39" t="s">
        <v>1459</v>
      </c>
      <c r="N204" s="39"/>
      <c r="O204" s="39" t="s">
        <v>30</v>
      </c>
      <c r="P204" s="39"/>
      <c r="Q204" s="39">
        <v>7</v>
      </c>
      <c r="R204" s="39">
        <f>VLOOKUP(Q204,[1]Notebook!L:M,2,0)</f>
        <v>2</v>
      </c>
      <c r="S204" s="39" t="s">
        <v>31</v>
      </c>
      <c r="T204" s="39">
        <f>VLOOKUP(S204,[1]Notebook!I:J,2,0)</f>
        <v>2</v>
      </c>
      <c r="U204" s="75"/>
      <c r="V204" s="39" t="str">
        <f t="shared" si="3"/>
        <v>MC4</v>
      </c>
      <c r="W204" s="48" t="s">
        <v>5972</v>
      </c>
      <c r="X204" s="48">
        <v>1</v>
      </c>
      <c r="Y204" s="48">
        <v>0</v>
      </c>
      <c r="Z204" s="48">
        <v>1</v>
      </c>
      <c r="AA204" s="48">
        <v>0</v>
      </c>
      <c r="AB204" s="32" t="s">
        <v>3655</v>
      </c>
      <c r="AD204" s="34" t="s">
        <v>3445</v>
      </c>
    </row>
    <row r="205" spans="1:31" x14ac:dyDescent="0.15">
      <c r="A205" s="39">
        <v>5</v>
      </c>
      <c r="B205" s="39">
        <v>204</v>
      </c>
      <c r="C205" s="37" t="s">
        <v>3652</v>
      </c>
      <c r="D205" s="37" t="s">
        <v>3648</v>
      </c>
      <c r="E205" s="37" t="s">
        <v>3649</v>
      </c>
      <c r="F205" s="38" t="s">
        <v>3653</v>
      </c>
      <c r="G205" s="37" t="s">
        <v>2303</v>
      </c>
      <c r="H205" s="37"/>
      <c r="I205" s="37" t="s">
        <v>498</v>
      </c>
      <c r="J205" s="39">
        <f>VLOOKUP(I205,[1]Notebook!I:J,2,0)</f>
        <v>3</v>
      </c>
      <c r="K205" s="39" t="s">
        <v>28</v>
      </c>
      <c r="L205" s="39"/>
      <c r="M205" s="39" t="s">
        <v>1459</v>
      </c>
      <c r="N205" s="39"/>
      <c r="O205" s="39" t="s">
        <v>30</v>
      </c>
      <c r="P205" s="39"/>
      <c r="Q205" s="39" t="s">
        <v>3314</v>
      </c>
      <c r="R205" s="39">
        <f>VLOOKUP(Q205,[1]Notebook!L:M,2,0)</f>
        <v>1</v>
      </c>
      <c r="S205" s="39" t="s">
        <v>44</v>
      </c>
      <c r="T205" s="39">
        <f>VLOOKUP(S205,[1]Notebook!I:J,2,0)</f>
        <v>1</v>
      </c>
      <c r="U205" s="75"/>
      <c r="V205" s="39" t="str">
        <f t="shared" si="3"/>
        <v>MC5</v>
      </c>
      <c r="W205" s="48" t="s">
        <v>5973</v>
      </c>
      <c r="X205" s="48">
        <v>1</v>
      </c>
      <c r="Y205" s="48">
        <v>1</v>
      </c>
      <c r="Z205" s="48">
        <v>0</v>
      </c>
      <c r="AA205" s="48">
        <v>0</v>
      </c>
      <c r="AB205" s="32" t="s">
        <v>3655</v>
      </c>
      <c r="AC205" s="32" t="s">
        <v>3657</v>
      </c>
      <c r="AD205" s="35"/>
    </row>
    <row r="206" spans="1:31" x14ac:dyDescent="0.15">
      <c r="A206" s="39">
        <v>18</v>
      </c>
      <c r="B206" s="39">
        <v>205</v>
      </c>
      <c r="C206" s="37" t="s">
        <v>3658</v>
      </c>
      <c r="D206" s="37" t="s">
        <v>3648</v>
      </c>
      <c r="E206" s="37" t="s">
        <v>3649</v>
      </c>
      <c r="F206" s="38" t="s">
        <v>3653</v>
      </c>
      <c r="G206" s="37" t="s">
        <v>2303</v>
      </c>
      <c r="H206" s="37"/>
      <c r="I206" s="37" t="s">
        <v>498</v>
      </c>
      <c r="J206" s="39">
        <f>VLOOKUP(I206,[1]Notebook!I:J,2,0)</f>
        <v>3</v>
      </c>
      <c r="K206" s="39" t="s">
        <v>28</v>
      </c>
      <c r="L206" s="39"/>
      <c r="M206" s="39" t="s">
        <v>1459</v>
      </c>
      <c r="N206" s="39"/>
      <c r="O206" s="39" t="s">
        <v>30</v>
      </c>
      <c r="P206" s="39"/>
      <c r="Q206" s="39">
        <v>2</v>
      </c>
      <c r="R206" s="39">
        <f>VLOOKUP(Q206,[1]Notebook!L:M,2,0)</f>
        <v>3</v>
      </c>
      <c r="S206" s="39" t="s">
        <v>44</v>
      </c>
      <c r="T206" s="39">
        <f>VLOOKUP(S206,[1]Notebook!I:J,2,0)</f>
        <v>1</v>
      </c>
      <c r="U206" s="75"/>
      <c r="V206" s="39" t="str">
        <f t="shared" si="3"/>
        <v>MC18</v>
      </c>
      <c r="W206" s="48" t="s">
        <v>5974</v>
      </c>
      <c r="X206" s="48">
        <v>1</v>
      </c>
      <c r="Y206" s="48">
        <v>0</v>
      </c>
      <c r="Z206" s="48">
        <v>0</v>
      </c>
      <c r="AA206" s="48">
        <v>0</v>
      </c>
      <c r="AB206" s="32" t="s">
        <v>3660</v>
      </c>
    </row>
    <row r="207" spans="1:31" x14ac:dyDescent="0.15">
      <c r="A207" s="39">
        <v>19</v>
      </c>
      <c r="B207" s="39">
        <v>206</v>
      </c>
      <c r="C207" s="37" t="s">
        <v>3658</v>
      </c>
      <c r="D207" s="37" t="s">
        <v>3648</v>
      </c>
      <c r="E207" s="37" t="s">
        <v>3649</v>
      </c>
      <c r="F207" s="38" t="s">
        <v>3653</v>
      </c>
      <c r="G207" s="37" t="s">
        <v>2303</v>
      </c>
      <c r="H207" s="37"/>
      <c r="I207" s="37" t="s">
        <v>498</v>
      </c>
      <c r="J207" s="39">
        <f>VLOOKUP(I207,[1]Notebook!I:J,2,0)</f>
        <v>3</v>
      </c>
      <c r="K207" s="39" t="s">
        <v>28</v>
      </c>
      <c r="L207" s="39"/>
      <c r="M207" s="39" t="s">
        <v>1459</v>
      </c>
      <c r="N207" s="39"/>
      <c r="O207" s="39" t="s">
        <v>30</v>
      </c>
      <c r="P207" s="39"/>
      <c r="Q207" s="39">
        <v>9</v>
      </c>
      <c r="R207" s="39">
        <f>VLOOKUP(Q207,[1]Notebook!L:M,2,0)</f>
        <v>2</v>
      </c>
      <c r="S207" s="39" t="s">
        <v>31</v>
      </c>
      <c r="T207" s="39">
        <f>VLOOKUP(S207,[1]Notebook!I:J,2,0)</f>
        <v>2</v>
      </c>
      <c r="U207" s="75"/>
      <c r="V207" s="39" t="str">
        <f t="shared" si="3"/>
        <v>MC19</v>
      </c>
      <c r="W207" s="48" t="s">
        <v>5975</v>
      </c>
      <c r="X207" s="48">
        <v>1</v>
      </c>
      <c r="Y207" s="48">
        <v>0</v>
      </c>
      <c r="Z207" s="48">
        <v>0</v>
      </c>
      <c r="AA207" s="48">
        <v>1</v>
      </c>
      <c r="AB207" s="32" t="s">
        <v>3660</v>
      </c>
      <c r="AE207" s="33" t="s">
        <v>168</v>
      </c>
    </row>
    <row r="208" spans="1:31" x14ac:dyDescent="0.15">
      <c r="A208" s="39">
        <v>55</v>
      </c>
      <c r="B208" s="39">
        <v>207</v>
      </c>
      <c r="C208" s="37" t="s">
        <v>3662</v>
      </c>
      <c r="D208" s="41" t="s">
        <v>3663</v>
      </c>
      <c r="E208" s="37" t="s">
        <v>3649</v>
      </c>
      <c r="F208" s="38" t="s">
        <v>3653</v>
      </c>
      <c r="G208" s="37" t="s">
        <v>2303</v>
      </c>
      <c r="H208" s="37"/>
      <c r="I208" s="37" t="s">
        <v>498</v>
      </c>
      <c r="J208" s="39">
        <f>VLOOKUP(I208,[1]Notebook!I:J,2,0)</f>
        <v>3</v>
      </c>
      <c r="K208" s="39" t="s">
        <v>28</v>
      </c>
      <c r="L208" s="39"/>
      <c r="M208" s="39" t="s">
        <v>1459</v>
      </c>
      <c r="N208" s="39"/>
      <c r="O208" s="39" t="s">
        <v>30</v>
      </c>
      <c r="P208" s="39"/>
      <c r="Q208" s="39">
        <v>1</v>
      </c>
      <c r="R208" s="39">
        <f>VLOOKUP(Q208,[1]Notebook!L:M,2,0)</f>
        <v>2</v>
      </c>
      <c r="S208" s="39" t="s">
        <v>31</v>
      </c>
      <c r="T208" s="39">
        <f>VLOOKUP(S208,[1]Notebook!I:J,2,0)</f>
        <v>2</v>
      </c>
      <c r="U208" s="75"/>
      <c r="V208" s="39" t="str">
        <f t="shared" si="3"/>
        <v>MC55</v>
      </c>
      <c r="W208" s="48" t="s">
        <v>5976</v>
      </c>
      <c r="X208" s="48">
        <v>0</v>
      </c>
      <c r="Y208" s="48">
        <v>0</v>
      </c>
      <c r="Z208" s="48">
        <v>0</v>
      </c>
      <c r="AA208" s="48">
        <v>1</v>
      </c>
    </row>
    <row r="209" spans="1:31" x14ac:dyDescent="0.15">
      <c r="A209" s="39">
        <v>58</v>
      </c>
      <c r="B209" s="39">
        <v>208</v>
      </c>
      <c r="C209" s="37" t="s">
        <v>3665</v>
      </c>
      <c r="D209" s="41" t="s">
        <v>3663</v>
      </c>
      <c r="E209" s="37" t="s">
        <v>3649</v>
      </c>
      <c r="F209" s="38" t="s">
        <v>3653</v>
      </c>
      <c r="G209" s="37" t="s">
        <v>2303</v>
      </c>
      <c r="H209" s="37"/>
      <c r="I209" s="37" t="s">
        <v>498</v>
      </c>
      <c r="J209" s="39">
        <f>VLOOKUP(I209,[1]Notebook!I:J,2,0)</f>
        <v>3</v>
      </c>
      <c r="K209" s="39" t="s">
        <v>28</v>
      </c>
      <c r="L209" s="39"/>
      <c r="M209" s="39" t="s">
        <v>1459</v>
      </c>
      <c r="N209" s="39"/>
      <c r="O209" s="39" t="s">
        <v>30</v>
      </c>
      <c r="P209" s="39"/>
      <c r="Q209" s="39">
        <v>2.5</v>
      </c>
      <c r="R209" s="39">
        <f>VLOOKUP(Q209,[1]Notebook!L:M,2,0)</f>
        <v>3</v>
      </c>
      <c r="S209" s="39" t="s">
        <v>44</v>
      </c>
      <c r="T209" s="39">
        <f>VLOOKUP(S209,[1]Notebook!I:J,2,0)</f>
        <v>1</v>
      </c>
      <c r="U209" s="75"/>
      <c r="V209" s="39" t="str">
        <f t="shared" si="3"/>
        <v>MC58</v>
      </c>
      <c r="W209" s="48" t="s">
        <v>5977</v>
      </c>
      <c r="X209" s="48">
        <v>0</v>
      </c>
      <c r="Y209" s="48">
        <v>1</v>
      </c>
      <c r="Z209" s="48">
        <v>1</v>
      </c>
      <c r="AA209" s="48">
        <v>1</v>
      </c>
      <c r="AB209" s="34"/>
      <c r="AC209" s="32" t="s">
        <v>3667</v>
      </c>
      <c r="AD209" s="32" t="s">
        <v>3668</v>
      </c>
    </row>
    <row r="210" spans="1:31" x14ac:dyDescent="0.15">
      <c r="A210" s="39">
        <v>59</v>
      </c>
      <c r="B210" s="39">
        <v>209</v>
      </c>
      <c r="C210" s="37" t="s">
        <v>3669</v>
      </c>
      <c r="D210" s="41" t="s">
        <v>3648</v>
      </c>
      <c r="E210" s="37" t="s">
        <v>3649</v>
      </c>
      <c r="F210" s="38" t="s">
        <v>3653</v>
      </c>
      <c r="G210" s="37" t="s">
        <v>2303</v>
      </c>
      <c r="H210" s="37"/>
      <c r="I210" s="37" t="s">
        <v>498</v>
      </c>
      <c r="J210" s="39">
        <f>VLOOKUP(I210,[1]Notebook!I:J,2,0)</f>
        <v>3</v>
      </c>
      <c r="K210" s="39" t="s">
        <v>28</v>
      </c>
      <c r="L210" s="39"/>
      <c r="M210" s="39" t="s">
        <v>1459</v>
      </c>
      <c r="N210" s="39"/>
      <c r="O210" s="39" t="s">
        <v>30</v>
      </c>
      <c r="P210" s="39"/>
      <c r="Q210" s="39">
        <v>5</v>
      </c>
      <c r="R210" s="39">
        <f>VLOOKUP(Q210,[1]Notebook!L:M,2,0)</f>
        <v>3</v>
      </c>
      <c r="S210" s="39" t="s">
        <v>44</v>
      </c>
      <c r="T210" s="39">
        <f>VLOOKUP(S210,[1]Notebook!I:J,2,0)</f>
        <v>1</v>
      </c>
      <c r="U210" s="75"/>
      <c r="V210" s="39" t="str">
        <f t="shared" si="3"/>
        <v>MC59</v>
      </c>
      <c r="W210" s="48" t="s">
        <v>5978</v>
      </c>
      <c r="X210" s="48">
        <v>1</v>
      </c>
      <c r="Y210" s="48">
        <v>1</v>
      </c>
      <c r="Z210" s="48">
        <v>1</v>
      </c>
      <c r="AA210" s="48">
        <v>1</v>
      </c>
      <c r="AB210" s="34" t="s">
        <v>3671</v>
      </c>
      <c r="AC210" s="32" t="s">
        <v>3421</v>
      </c>
      <c r="AD210" s="32" t="s">
        <v>3672</v>
      </c>
    </row>
    <row r="211" spans="1:31" x14ac:dyDescent="0.15">
      <c r="A211" s="39">
        <v>60</v>
      </c>
      <c r="B211" s="39">
        <v>210</v>
      </c>
      <c r="C211" s="37" t="s">
        <v>3669</v>
      </c>
      <c r="D211" s="41" t="s">
        <v>3648</v>
      </c>
      <c r="E211" s="37" t="s">
        <v>3649</v>
      </c>
      <c r="F211" s="38" t="s">
        <v>3653</v>
      </c>
      <c r="G211" s="37" t="s">
        <v>2303</v>
      </c>
      <c r="H211" s="37"/>
      <c r="I211" s="37" t="s">
        <v>498</v>
      </c>
      <c r="J211" s="39">
        <f>VLOOKUP(I211,[1]Notebook!I:J,2,0)</f>
        <v>3</v>
      </c>
      <c r="K211" s="39" t="s">
        <v>28</v>
      </c>
      <c r="L211" s="39"/>
      <c r="M211" s="39" t="s">
        <v>1459</v>
      </c>
      <c r="N211" s="39"/>
      <c r="O211" s="39" t="s">
        <v>30</v>
      </c>
      <c r="P211" s="39"/>
      <c r="Q211" s="39">
        <v>1</v>
      </c>
      <c r="R211" s="39">
        <f>VLOOKUP(Q211,[1]Notebook!L:M,2,0)</f>
        <v>2</v>
      </c>
      <c r="S211" s="39" t="s">
        <v>44</v>
      </c>
      <c r="T211" s="39">
        <f>VLOOKUP(S211,[1]Notebook!I:J,2,0)</f>
        <v>1</v>
      </c>
      <c r="U211" s="75"/>
      <c r="V211" s="39" t="str">
        <f t="shared" si="3"/>
        <v>MC60</v>
      </c>
      <c r="W211" s="48" t="s">
        <v>5979</v>
      </c>
      <c r="X211" s="48">
        <v>1</v>
      </c>
      <c r="Y211" s="48">
        <v>1</v>
      </c>
      <c r="Z211" s="48">
        <v>1</v>
      </c>
      <c r="AA211" s="39">
        <v>1</v>
      </c>
      <c r="AB211" s="34" t="s">
        <v>3671</v>
      </c>
      <c r="AC211" s="32" t="s">
        <v>3674</v>
      </c>
      <c r="AD211" s="32" t="s">
        <v>3675</v>
      </c>
    </row>
    <row r="212" spans="1:31" x14ac:dyDescent="0.15">
      <c r="A212" s="39">
        <v>61</v>
      </c>
      <c r="B212" s="39">
        <v>211</v>
      </c>
      <c r="C212" s="37" t="s">
        <v>3676</v>
      </c>
      <c r="D212" s="41" t="s">
        <v>3648</v>
      </c>
      <c r="E212" s="37" t="s">
        <v>3649</v>
      </c>
      <c r="F212" s="38" t="s">
        <v>3653</v>
      </c>
      <c r="G212" s="37" t="s">
        <v>2303</v>
      </c>
      <c r="H212" s="37"/>
      <c r="I212" s="37" t="s">
        <v>498</v>
      </c>
      <c r="J212" s="39">
        <f>VLOOKUP(I212,[1]Notebook!I:J,2,0)</f>
        <v>3</v>
      </c>
      <c r="K212" s="39" t="s">
        <v>28</v>
      </c>
      <c r="L212" s="39"/>
      <c r="M212" s="39" t="s">
        <v>29</v>
      </c>
      <c r="N212" s="39"/>
      <c r="O212" s="39" t="s">
        <v>30</v>
      </c>
      <c r="P212" s="39"/>
      <c r="Q212" s="39">
        <v>3</v>
      </c>
      <c r="R212" s="39">
        <f>VLOOKUP(Q212,[1]Notebook!L:M,2,0)</f>
        <v>3</v>
      </c>
      <c r="S212" s="39" t="s">
        <v>31</v>
      </c>
      <c r="T212" s="39">
        <f>VLOOKUP(S212,[1]Notebook!I:J,2,0)</f>
        <v>2</v>
      </c>
      <c r="U212" s="75"/>
      <c r="V212" s="39" t="str">
        <f t="shared" si="3"/>
        <v>MC61</v>
      </c>
      <c r="W212" s="48" t="s">
        <v>5980</v>
      </c>
      <c r="X212" s="44">
        <v>0</v>
      </c>
      <c r="Y212" s="44">
        <v>0</v>
      </c>
      <c r="Z212" s="44">
        <v>0</v>
      </c>
      <c r="AA212" s="39">
        <v>1</v>
      </c>
      <c r="AB212" s="34"/>
    </row>
    <row r="213" spans="1:31" x14ac:dyDescent="0.15">
      <c r="A213" s="39">
        <v>62</v>
      </c>
      <c r="B213" s="39">
        <v>212</v>
      </c>
      <c r="C213" s="37" t="s">
        <v>3676</v>
      </c>
      <c r="D213" s="41" t="s">
        <v>3648</v>
      </c>
      <c r="E213" s="37" t="s">
        <v>3649</v>
      </c>
      <c r="F213" s="38" t="s">
        <v>3653</v>
      </c>
      <c r="G213" s="37" t="s">
        <v>2303</v>
      </c>
      <c r="H213" s="37"/>
      <c r="I213" s="37" t="s">
        <v>498</v>
      </c>
      <c r="J213" s="39">
        <f>VLOOKUP(I213,[1]Notebook!I:J,2,0)</f>
        <v>3</v>
      </c>
      <c r="K213" s="39" t="s">
        <v>28</v>
      </c>
      <c r="L213" s="39"/>
      <c r="M213" s="39" t="s">
        <v>29</v>
      </c>
      <c r="N213" s="39"/>
      <c r="O213" s="39" t="s">
        <v>30</v>
      </c>
      <c r="P213" s="39"/>
      <c r="Q213" s="39" t="s">
        <v>3314</v>
      </c>
      <c r="R213" s="39">
        <f>VLOOKUP(Q213,[1]Notebook!L:M,2,0)</f>
        <v>1</v>
      </c>
      <c r="S213" s="39" t="s">
        <v>31</v>
      </c>
      <c r="T213" s="39">
        <f>VLOOKUP(S213,[1]Notebook!I:J,2,0)</f>
        <v>2</v>
      </c>
      <c r="U213" s="75"/>
      <c r="V213" s="39" t="str">
        <f t="shared" si="3"/>
        <v>MC62</v>
      </c>
      <c r="W213" s="48" t="s">
        <v>5981</v>
      </c>
      <c r="X213" s="48">
        <v>1</v>
      </c>
      <c r="Y213" s="48">
        <v>0</v>
      </c>
      <c r="Z213" s="48">
        <v>0</v>
      </c>
      <c r="AA213" s="39">
        <v>1</v>
      </c>
      <c r="AB213" s="34" t="s">
        <v>3671</v>
      </c>
    </row>
    <row r="214" spans="1:31" x14ac:dyDescent="0.15">
      <c r="A214" s="39">
        <v>63</v>
      </c>
      <c r="B214" s="39">
        <v>213</v>
      </c>
      <c r="C214" s="37" t="s">
        <v>3676</v>
      </c>
      <c r="D214" s="41" t="s">
        <v>3648</v>
      </c>
      <c r="E214" s="37" t="s">
        <v>3649</v>
      </c>
      <c r="F214" s="38" t="s">
        <v>3653</v>
      </c>
      <c r="G214" s="37" t="s">
        <v>2303</v>
      </c>
      <c r="H214" s="37"/>
      <c r="I214" s="37" t="s">
        <v>498</v>
      </c>
      <c r="J214" s="39">
        <f>VLOOKUP(I214,[1]Notebook!I:J,2,0)</f>
        <v>3</v>
      </c>
      <c r="K214" s="39" t="s">
        <v>28</v>
      </c>
      <c r="L214" s="39"/>
      <c r="M214" s="39" t="s">
        <v>29</v>
      </c>
      <c r="N214" s="39"/>
      <c r="O214" s="39" t="s">
        <v>30</v>
      </c>
      <c r="P214" s="39"/>
      <c r="Q214" s="39" t="s">
        <v>3679</v>
      </c>
      <c r="R214" s="39">
        <f>VLOOKUP(Q214,[1]Notebook!L:M,2,0)</f>
        <v>1</v>
      </c>
      <c r="S214" s="39" t="s">
        <v>44</v>
      </c>
      <c r="T214" s="39">
        <f>VLOOKUP(S214,[1]Notebook!I:J,2,0)</f>
        <v>1</v>
      </c>
      <c r="U214" s="75"/>
      <c r="V214" s="39" t="str">
        <f t="shared" si="3"/>
        <v>MC63</v>
      </c>
      <c r="W214" s="48" t="s">
        <v>5982</v>
      </c>
      <c r="X214" s="48">
        <v>0</v>
      </c>
      <c r="Y214" s="48">
        <v>1</v>
      </c>
      <c r="Z214" s="48">
        <v>1</v>
      </c>
      <c r="AA214" s="48">
        <v>1</v>
      </c>
      <c r="AB214" s="32"/>
      <c r="AC214" s="32" t="s">
        <v>3681</v>
      </c>
      <c r="AD214" s="34" t="s">
        <v>3445</v>
      </c>
    </row>
    <row r="215" spans="1:31" ht="15" x14ac:dyDescent="0.15">
      <c r="A215" s="39">
        <v>64</v>
      </c>
      <c r="B215" s="39">
        <v>214</v>
      </c>
      <c r="C215" s="37" t="s">
        <v>3682</v>
      </c>
      <c r="D215" s="41" t="s">
        <v>3648</v>
      </c>
      <c r="E215" s="37" t="s">
        <v>3649</v>
      </c>
      <c r="F215" s="38" t="s">
        <v>3653</v>
      </c>
      <c r="G215" s="37" t="s">
        <v>2303</v>
      </c>
      <c r="H215" s="37"/>
      <c r="I215" s="37" t="s">
        <v>498</v>
      </c>
      <c r="J215" s="39">
        <f>VLOOKUP(I215,[1]Notebook!I:J,2,0)</f>
        <v>3</v>
      </c>
      <c r="K215" s="39" t="s">
        <v>28</v>
      </c>
      <c r="L215" s="39"/>
      <c r="M215" s="39" t="s">
        <v>29</v>
      </c>
      <c r="N215" s="39"/>
      <c r="O215" s="39" t="s">
        <v>30</v>
      </c>
      <c r="P215" s="39"/>
      <c r="Q215" s="39">
        <v>8</v>
      </c>
      <c r="R215" s="39">
        <f>VLOOKUP(Q215,[1]Notebook!L:M,2,0)</f>
        <v>2</v>
      </c>
      <c r="S215" s="39" t="s">
        <v>31</v>
      </c>
      <c r="T215" s="39">
        <f>VLOOKUP(S215,[1]Notebook!I:J,2,0)</f>
        <v>2</v>
      </c>
      <c r="U215" s="75"/>
      <c r="V215" s="39" t="str">
        <f t="shared" si="3"/>
        <v>MC64</v>
      </c>
      <c r="W215" s="48" t="s">
        <v>5983</v>
      </c>
      <c r="X215" s="48">
        <v>0</v>
      </c>
      <c r="Y215" s="48">
        <v>0</v>
      </c>
      <c r="Z215" s="48">
        <v>0</v>
      </c>
      <c r="AA215" s="48">
        <v>1</v>
      </c>
      <c r="AB215" s="32"/>
      <c r="AD215" s="35" t="s">
        <v>3684</v>
      </c>
    </row>
    <row r="216" spans="1:31" x14ac:dyDescent="0.15">
      <c r="A216" s="39">
        <v>66</v>
      </c>
      <c r="B216" s="39">
        <v>215</v>
      </c>
      <c r="C216" s="37" t="s">
        <v>3685</v>
      </c>
      <c r="D216" s="41" t="s">
        <v>3648</v>
      </c>
      <c r="E216" s="37" t="s">
        <v>3649</v>
      </c>
      <c r="F216" s="38" t="s">
        <v>3653</v>
      </c>
      <c r="G216" s="37" t="s">
        <v>2303</v>
      </c>
      <c r="H216" s="37"/>
      <c r="I216" s="37" t="s">
        <v>498</v>
      </c>
      <c r="J216" s="39">
        <f>VLOOKUP(I216,[1]Notebook!I:J,2,0)</f>
        <v>3</v>
      </c>
      <c r="K216" s="39" t="s">
        <v>28</v>
      </c>
      <c r="L216" s="39"/>
      <c r="M216" s="39" t="s">
        <v>29</v>
      </c>
      <c r="N216" s="39"/>
      <c r="O216" s="39" t="s">
        <v>30</v>
      </c>
      <c r="P216" s="39"/>
      <c r="Q216" s="39">
        <v>4</v>
      </c>
      <c r="R216" s="39">
        <f>VLOOKUP(Q216,[1]Notebook!L:M,2,0)</f>
        <v>3</v>
      </c>
      <c r="S216" s="39" t="s">
        <v>44</v>
      </c>
      <c r="T216" s="39">
        <f>VLOOKUP(S216,[1]Notebook!I:J,2,0)</f>
        <v>1</v>
      </c>
      <c r="U216" s="75"/>
      <c r="V216" s="39" t="str">
        <f t="shared" si="3"/>
        <v>MC66</v>
      </c>
      <c r="W216" s="48" t="s">
        <v>5984</v>
      </c>
      <c r="X216" s="48">
        <v>0</v>
      </c>
      <c r="Y216" s="48">
        <v>0</v>
      </c>
      <c r="Z216" s="48">
        <v>0</v>
      </c>
      <c r="AA216" s="48">
        <v>1</v>
      </c>
      <c r="AB216" s="34"/>
    </row>
    <row r="217" spans="1:31" x14ac:dyDescent="0.15">
      <c r="A217" s="39">
        <v>67</v>
      </c>
      <c r="B217" s="39">
        <v>216</v>
      </c>
      <c r="C217" s="37" t="s">
        <v>3685</v>
      </c>
      <c r="D217" s="41" t="s">
        <v>3648</v>
      </c>
      <c r="E217" s="37" t="s">
        <v>3649</v>
      </c>
      <c r="F217" s="38" t="s">
        <v>3653</v>
      </c>
      <c r="G217" s="37" t="s">
        <v>2303</v>
      </c>
      <c r="H217" s="37"/>
      <c r="I217" s="37" t="s">
        <v>498</v>
      </c>
      <c r="J217" s="39">
        <f>VLOOKUP(I217,[1]Notebook!I:J,2,0)</f>
        <v>3</v>
      </c>
      <c r="K217" s="39" t="s">
        <v>28</v>
      </c>
      <c r="L217" s="39"/>
      <c r="M217" s="39" t="s">
        <v>29</v>
      </c>
      <c r="N217" s="39"/>
      <c r="O217" s="39" t="s">
        <v>30</v>
      </c>
      <c r="P217" s="39"/>
      <c r="Q217" s="39">
        <v>3</v>
      </c>
      <c r="R217" s="39">
        <f>VLOOKUP(Q217,[1]Notebook!L:M,2,0)</f>
        <v>3</v>
      </c>
      <c r="S217" s="39" t="s">
        <v>31</v>
      </c>
      <c r="T217" s="39">
        <f>VLOOKUP(S217,[1]Notebook!I:J,2,0)</f>
        <v>2</v>
      </c>
      <c r="U217" s="75"/>
      <c r="V217" s="39" t="str">
        <f t="shared" si="3"/>
        <v>MC67</v>
      </c>
      <c r="W217" s="48" t="s">
        <v>5985</v>
      </c>
      <c r="X217" s="48">
        <v>0</v>
      </c>
      <c r="Y217" s="48">
        <v>0</v>
      </c>
      <c r="Z217" s="48">
        <v>0</v>
      </c>
      <c r="AA217" s="48">
        <v>1</v>
      </c>
      <c r="AB217" s="32"/>
    </row>
    <row r="218" spans="1:31" x14ac:dyDescent="0.15">
      <c r="A218" s="39">
        <v>70</v>
      </c>
      <c r="B218" s="39">
        <v>217</v>
      </c>
      <c r="C218" s="37" t="s">
        <v>3688</v>
      </c>
      <c r="D218" s="41" t="s">
        <v>3648</v>
      </c>
      <c r="E218" s="37" t="s">
        <v>3649</v>
      </c>
      <c r="F218" s="38" t="s">
        <v>3653</v>
      </c>
      <c r="G218" s="37" t="s">
        <v>2303</v>
      </c>
      <c r="H218" s="37"/>
      <c r="I218" s="37" t="s">
        <v>498</v>
      </c>
      <c r="J218" s="39">
        <f>VLOOKUP(I218,[1]Notebook!I:J,2,0)</f>
        <v>3</v>
      </c>
      <c r="K218" s="39" t="s">
        <v>28</v>
      </c>
      <c r="L218" s="39"/>
      <c r="M218" s="39" t="s">
        <v>29</v>
      </c>
      <c r="N218" s="39"/>
      <c r="O218" s="39" t="s">
        <v>30</v>
      </c>
      <c r="P218" s="39"/>
      <c r="Q218" s="39">
        <v>5</v>
      </c>
      <c r="R218" s="39">
        <f>VLOOKUP(Q218,[1]Notebook!L:M,2,0)</f>
        <v>3</v>
      </c>
      <c r="S218" s="39" t="s">
        <v>31</v>
      </c>
      <c r="T218" s="39">
        <f>VLOOKUP(S218,[1]Notebook!I:J,2,0)</f>
        <v>2</v>
      </c>
      <c r="U218" s="75"/>
      <c r="V218" s="39" t="str">
        <f t="shared" si="3"/>
        <v>MC70</v>
      </c>
      <c r="W218" s="48" t="s">
        <v>5986</v>
      </c>
      <c r="X218" s="48">
        <v>0</v>
      </c>
      <c r="Y218" s="48">
        <v>0</v>
      </c>
      <c r="Z218" s="48">
        <v>0</v>
      </c>
      <c r="AA218" s="48">
        <v>1</v>
      </c>
    </row>
    <row r="219" spans="1:31" x14ac:dyDescent="0.15">
      <c r="A219" s="39">
        <v>75</v>
      </c>
      <c r="B219" s="39">
        <v>218</v>
      </c>
      <c r="C219" s="37" t="s">
        <v>3690</v>
      </c>
      <c r="D219" s="41" t="s">
        <v>3648</v>
      </c>
      <c r="E219" s="37" t="s">
        <v>3649</v>
      </c>
      <c r="F219" s="38" t="s">
        <v>3653</v>
      </c>
      <c r="G219" s="37" t="s">
        <v>2303</v>
      </c>
      <c r="H219" s="37"/>
      <c r="I219" s="37" t="s">
        <v>498</v>
      </c>
      <c r="J219" s="39">
        <f>VLOOKUP(I219,[1]Notebook!I:J,2,0)</f>
        <v>3</v>
      </c>
      <c r="K219" s="39" t="s">
        <v>28</v>
      </c>
      <c r="L219" s="39"/>
      <c r="M219" s="39" t="s">
        <v>29</v>
      </c>
      <c r="N219" s="39"/>
      <c r="O219" s="39" t="s">
        <v>30</v>
      </c>
      <c r="P219" s="39"/>
      <c r="Q219" s="39">
        <v>5</v>
      </c>
      <c r="R219" s="39">
        <f>VLOOKUP(Q219,[1]Notebook!L:M,2,0)</f>
        <v>3</v>
      </c>
      <c r="S219" s="39" t="s">
        <v>31</v>
      </c>
      <c r="T219" s="39">
        <f>VLOOKUP(S219,[1]Notebook!I:J,2,0)</f>
        <v>2</v>
      </c>
      <c r="U219" s="75"/>
      <c r="V219" s="39" t="str">
        <f t="shared" si="3"/>
        <v>MC75</v>
      </c>
      <c r="W219" s="48" t="s">
        <v>5987</v>
      </c>
      <c r="X219" s="48">
        <v>0</v>
      </c>
      <c r="Y219" s="48">
        <v>0</v>
      </c>
      <c r="Z219" s="48">
        <v>0</v>
      </c>
      <c r="AA219" s="48">
        <v>1</v>
      </c>
      <c r="AE219" s="33" t="s">
        <v>168</v>
      </c>
    </row>
    <row r="220" spans="1:31" x14ac:dyDescent="0.15">
      <c r="A220" s="39">
        <v>76</v>
      </c>
      <c r="B220" s="39">
        <v>219</v>
      </c>
      <c r="C220" s="37" t="s">
        <v>3692</v>
      </c>
      <c r="D220" s="41" t="s">
        <v>3648</v>
      </c>
      <c r="E220" s="37" t="s">
        <v>3649</v>
      </c>
      <c r="F220" s="38" t="s">
        <v>3653</v>
      </c>
      <c r="G220" s="37" t="s">
        <v>2303</v>
      </c>
      <c r="H220" s="37"/>
      <c r="I220" s="37" t="s">
        <v>498</v>
      </c>
      <c r="J220" s="39">
        <f>VLOOKUP(I220,[1]Notebook!I:J,2,0)</f>
        <v>3</v>
      </c>
      <c r="K220" s="39" t="s">
        <v>28</v>
      </c>
      <c r="L220" s="39"/>
      <c r="M220" s="39" t="s">
        <v>29</v>
      </c>
      <c r="N220" s="39"/>
      <c r="O220" s="39" t="s">
        <v>30</v>
      </c>
      <c r="P220" s="39"/>
      <c r="Q220" s="39">
        <v>1</v>
      </c>
      <c r="R220" s="39">
        <f>VLOOKUP(Q220,[1]Notebook!L:M,2,0)</f>
        <v>2</v>
      </c>
      <c r="S220" s="39" t="s">
        <v>31</v>
      </c>
      <c r="T220" s="39">
        <f>VLOOKUP(S220,[1]Notebook!I:J,2,0)</f>
        <v>2</v>
      </c>
      <c r="U220" s="75"/>
      <c r="V220" s="39" t="str">
        <f t="shared" si="3"/>
        <v>MC76</v>
      </c>
      <c r="W220" s="48" t="s">
        <v>5988</v>
      </c>
      <c r="X220" s="48">
        <v>1</v>
      </c>
      <c r="Y220" s="48">
        <v>1</v>
      </c>
      <c r="Z220" s="48">
        <v>0</v>
      </c>
      <c r="AA220" s="48">
        <v>0</v>
      </c>
      <c r="AB220" s="34" t="s">
        <v>3694</v>
      </c>
      <c r="AC220" s="32" t="s">
        <v>3695</v>
      </c>
    </row>
    <row r="221" spans="1:31" x14ac:dyDescent="0.15">
      <c r="A221" s="39">
        <v>77</v>
      </c>
      <c r="B221" s="39">
        <v>220</v>
      </c>
      <c r="C221" s="37" t="s">
        <v>3696</v>
      </c>
      <c r="D221" s="41" t="s">
        <v>3648</v>
      </c>
      <c r="E221" s="37" t="s">
        <v>3649</v>
      </c>
      <c r="F221" s="38" t="s">
        <v>3653</v>
      </c>
      <c r="G221" s="37" t="s">
        <v>2303</v>
      </c>
      <c r="H221" s="37"/>
      <c r="I221" s="37" t="s">
        <v>498</v>
      </c>
      <c r="J221" s="39">
        <f>VLOOKUP(I221,[1]Notebook!I:J,2,0)</f>
        <v>3</v>
      </c>
      <c r="K221" s="39" t="s">
        <v>28</v>
      </c>
      <c r="L221" s="39"/>
      <c r="M221" s="39" t="s">
        <v>29</v>
      </c>
      <c r="N221" s="39"/>
      <c r="O221" s="39" t="s">
        <v>30</v>
      </c>
      <c r="P221" s="39"/>
      <c r="Q221" s="39">
        <v>6</v>
      </c>
      <c r="R221" s="39">
        <f>VLOOKUP(Q221,[1]Notebook!L:M,2,0)</f>
        <v>2</v>
      </c>
      <c r="S221" s="39" t="s">
        <v>31</v>
      </c>
      <c r="T221" s="39">
        <f>VLOOKUP(S221,[1]Notebook!I:J,2,0)</f>
        <v>2</v>
      </c>
      <c r="U221" s="75"/>
      <c r="V221" s="39" t="str">
        <f t="shared" si="3"/>
        <v>MC77</v>
      </c>
      <c r="W221" s="48" t="s">
        <v>5989</v>
      </c>
      <c r="X221" s="48">
        <v>0</v>
      </c>
      <c r="Y221" s="48">
        <v>0</v>
      </c>
      <c r="Z221" s="48">
        <v>0</v>
      </c>
      <c r="AA221" s="48">
        <v>1</v>
      </c>
      <c r="AB221" s="34"/>
    </row>
    <row r="222" spans="1:31" x14ac:dyDescent="0.15">
      <c r="A222" s="39">
        <v>78</v>
      </c>
      <c r="B222" s="39">
        <v>221</v>
      </c>
      <c r="C222" s="37" t="s">
        <v>3696</v>
      </c>
      <c r="D222" s="37" t="s">
        <v>3648</v>
      </c>
      <c r="E222" s="37" t="s">
        <v>3649</v>
      </c>
      <c r="F222" s="38" t="s">
        <v>3653</v>
      </c>
      <c r="G222" s="37" t="s">
        <v>2303</v>
      </c>
      <c r="H222" s="37"/>
      <c r="I222" s="37" t="s">
        <v>498</v>
      </c>
      <c r="J222" s="39">
        <f>VLOOKUP(I222,[1]Notebook!I:J,2,0)</f>
        <v>3</v>
      </c>
      <c r="K222" s="39" t="s">
        <v>28</v>
      </c>
      <c r="L222" s="39"/>
      <c r="M222" s="39" t="s">
        <v>29</v>
      </c>
      <c r="N222" s="39"/>
      <c r="O222" s="39" t="s">
        <v>30</v>
      </c>
      <c r="P222" s="39"/>
      <c r="Q222" s="39">
        <v>4</v>
      </c>
      <c r="R222" s="39">
        <f>VLOOKUP(Q222,[1]Notebook!L:M,2,0)</f>
        <v>3</v>
      </c>
      <c r="S222" s="39" t="s">
        <v>31</v>
      </c>
      <c r="T222" s="39">
        <f>VLOOKUP(S222,[1]Notebook!I:J,2,0)</f>
        <v>2</v>
      </c>
      <c r="U222" s="75"/>
      <c r="V222" s="39" t="str">
        <f t="shared" si="3"/>
        <v>MC78</v>
      </c>
      <c r="W222" s="48" t="s">
        <v>5990</v>
      </c>
      <c r="X222" s="48">
        <v>0</v>
      </c>
      <c r="Y222" s="48">
        <v>0</v>
      </c>
      <c r="Z222" s="48">
        <v>0</v>
      </c>
      <c r="AA222" s="48">
        <v>1</v>
      </c>
      <c r="AB222" s="34"/>
    </row>
    <row r="223" spans="1:31" x14ac:dyDescent="0.15">
      <c r="A223" s="39">
        <v>79</v>
      </c>
      <c r="B223" s="39">
        <v>222</v>
      </c>
      <c r="C223" s="37" t="s">
        <v>3692</v>
      </c>
      <c r="D223" s="37" t="s">
        <v>3648</v>
      </c>
      <c r="E223" s="37" t="s">
        <v>3649</v>
      </c>
      <c r="F223" s="38" t="s">
        <v>3653</v>
      </c>
      <c r="G223" s="37" t="s">
        <v>2303</v>
      </c>
      <c r="H223" s="37"/>
      <c r="I223" s="37" t="s">
        <v>498</v>
      </c>
      <c r="J223" s="39">
        <f>VLOOKUP(I223,[1]Notebook!I:J,2,0)</f>
        <v>3</v>
      </c>
      <c r="K223" s="39" t="s">
        <v>28</v>
      </c>
      <c r="L223" s="39"/>
      <c r="M223" s="39" t="s">
        <v>29</v>
      </c>
      <c r="N223" s="39"/>
      <c r="O223" s="39" t="s">
        <v>30</v>
      </c>
      <c r="P223" s="39"/>
      <c r="Q223" s="39" t="s">
        <v>3517</v>
      </c>
      <c r="R223" s="39">
        <f>VLOOKUP(Q223,[1]Notebook!L:M,2,0)</f>
        <v>1</v>
      </c>
      <c r="S223" s="39" t="s">
        <v>31</v>
      </c>
      <c r="T223" s="39">
        <f>VLOOKUP(S223,[1]Notebook!I:J,2,0)</f>
        <v>2</v>
      </c>
      <c r="U223" s="75"/>
      <c r="V223" s="39" t="str">
        <f t="shared" si="3"/>
        <v>MC79</v>
      </c>
      <c r="W223" s="48" t="s">
        <v>5991</v>
      </c>
      <c r="X223" s="48">
        <v>1</v>
      </c>
      <c r="Y223" s="48">
        <v>0</v>
      </c>
      <c r="Z223" s="48">
        <v>1</v>
      </c>
      <c r="AA223" s="48">
        <v>0</v>
      </c>
      <c r="AB223" s="34" t="s">
        <v>3694</v>
      </c>
      <c r="AD223" s="34" t="s">
        <v>3445</v>
      </c>
    </row>
    <row r="224" spans="1:31" x14ac:dyDescent="0.15">
      <c r="A224" s="39">
        <v>80</v>
      </c>
      <c r="B224" s="39">
        <v>223</v>
      </c>
      <c r="C224" s="37" t="s">
        <v>3700</v>
      </c>
      <c r="D224" s="37" t="s">
        <v>3648</v>
      </c>
      <c r="E224" s="37" t="s">
        <v>3649</v>
      </c>
      <c r="F224" s="38" t="s">
        <v>3653</v>
      </c>
      <c r="G224" s="37" t="s">
        <v>2303</v>
      </c>
      <c r="H224" s="37"/>
      <c r="I224" s="37" t="s">
        <v>498</v>
      </c>
      <c r="J224" s="39">
        <f>VLOOKUP(I224,[1]Notebook!I:J,2,0)</f>
        <v>3</v>
      </c>
      <c r="K224" s="39" t="s">
        <v>28</v>
      </c>
      <c r="L224" s="39"/>
      <c r="M224" s="39" t="s">
        <v>29</v>
      </c>
      <c r="N224" s="39"/>
      <c r="O224" s="39" t="s">
        <v>30</v>
      </c>
      <c r="P224" s="39"/>
      <c r="Q224" s="39" t="s">
        <v>2943</v>
      </c>
      <c r="R224" s="39">
        <f>VLOOKUP(Q224,[1]Notebook!L:M,2,0)</f>
        <v>1</v>
      </c>
      <c r="S224" s="39" t="s">
        <v>31</v>
      </c>
      <c r="T224" s="39">
        <f>VLOOKUP(S224,[1]Notebook!I:J,2,0)</f>
        <v>2</v>
      </c>
      <c r="U224" s="75"/>
      <c r="V224" s="39" t="str">
        <f t="shared" si="3"/>
        <v>MC80</v>
      </c>
      <c r="W224" s="48" t="s">
        <v>5992</v>
      </c>
      <c r="X224" s="48">
        <v>1</v>
      </c>
      <c r="Y224" s="48">
        <v>0</v>
      </c>
      <c r="Z224" s="48">
        <v>0</v>
      </c>
      <c r="AA224" s="48">
        <v>0</v>
      </c>
      <c r="AB224" s="34" t="s">
        <v>3702</v>
      </c>
      <c r="AD224" s="35"/>
    </row>
    <row r="225" spans="1:30" x14ac:dyDescent="0.15">
      <c r="A225" s="39">
        <v>81</v>
      </c>
      <c r="B225" s="39">
        <v>224</v>
      </c>
      <c r="C225" s="37" t="s">
        <v>3700</v>
      </c>
      <c r="D225" s="37" t="s">
        <v>3648</v>
      </c>
      <c r="E225" s="37" t="s">
        <v>3649</v>
      </c>
      <c r="F225" s="38" t="s">
        <v>3653</v>
      </c>
      <c r="G225" s="37" t="s">
        <v>2303</v>
      </c>
      <c r="H225" s="37"/>
      <c r="I225" s="37" t="s">
        <v>498</v>
      </c>
      <c r="J225" s="39">
        <f>VLOOKUP(I225,[1]Notebook!I:J,2,0)</f>
        <v>3</v>
      </c>
      <c r="K225" s="39" t="s">
        <v>28</v>
      </c>
      <c r="L225" s="39"/>
      <c r="M225" s="39" t="s">
        <v>29</v>
      </c>
      <c r="N225" s="39"/>
      <c r="O225" s="39" t="s">
        <v>30</v>
      </c>
      <c r="P225" s="39"/>
      <c r="Q225" s="39">
        <v>6</v>
      </c>
      <c r="R225" s="39">
        <f>VLOOKUP(Q225,[1]Notebook!L:M,2,0)</f>
        <v>2</v>
      </c>
      <c r="S225" s="39" t="s">
        <v>31</v>
      </c>
      <c r="T225" s="39">
        <f>VLOOKUP(S225,[1]Notebook!I:J,2,0)</f>
        <v>2</v>
      </c>
      <c r="U225" s="75"/>
      <c r="V225" s="39" t="str">
        <f t="shared" si="3"/>
        <v>MC81</v>
      </c>
      <c r="W225" s="48" t="s">
        <v>5993</v>
      </c>
      <c r="X225" s="48">
        <v>1</v>
      </c>
      <c r="Y225" s="48">
        <v>0</v>
      </c>
      <c r="Z225" s="48">
        <v>0</v>
      </c>
      <c r="AA225" s="48">
        <v>0</v>
      </c>
      <c r="AB225" s="34" t="s">
        <v>3702</v>
      </c>
      <c r="AD225" s="34"/>
    </row>
    <row r="226" spans="1:30" x14ac:dyDescent="0.15">
      <c r="A226" s="39">
        <v>82</v>
      </c>
      <c r="B226" s="39">
        <v>225</v>
      </c>
      <c r="C226" s="37" t="s">
        <v>3704</v>
      </c>
      <c r="D226" s="37" t="s">
        <v>3648</v>
      </c>
      <c r="E226" s="37" t="s">
        <v>3649</v>
      </c>
      <c r="F226" s="38" t="s">
        <v>3653</v>
      </c>
      <c r="G226" s="37" t="s">
        <v>2303</v>
      </c>
      <c r="H226" s="37"/>
      <c r="I226" s="37" t="s">
        <v>498</v>
      </c>
      <c r="J226" s="39">
        <f>VLOOKUP(I226,[1]Notebook!I:J,2,0)</f>
        <v>3</v>
      </c>
      <c r="K226" s="39" t="s">
        <v>28</v>
      </c>
      <c r="L226" s="39"/>
      <c r="M226" s="39" t="s">
        <v>29</v>
      </c>
      <c r="N226" s="39"/>
      <c r="O226" s="39" t="s">
        <v>30</v>
      </c>
      <c r="P226" s="39"/>
      <c r="Q226" s="39">
        <v>5</v>
      </c>
      <c r="R226" s="39">
        <f>VLOOKUP(Q226,[1]Notebook!L:M,2,0)</f>
        <v>3</v>
      </c>
      <c r="S226" s="39" t="s">
        <v>31</v>
      </c>
      <c r="T226" s="39">
        <f>VLOOKUP(S226,[1]Notebook!I:J,2,0)</f>
        <v>2</v>
      </c>
      <c r="U226" s="75"/>
      <c r="V226" s="39" t="str">
        <f t="shared" si="3"/>
        <v>MC82</v>
      </c>
      <c r="W226" s="48" t="s">
        <v>5994</v>
      </c>
      <c r="X226" s="44">
        <v>0</v>
      </c>
      <c r="Y226" s="44">
        <v>0</v>
      </c>
      <c r="Z226" s="44">
        <v>0</v>
      </c>
      <c r="AA226" s="48">
        <v>1</v>
      </c>
      <c r="AB226" s="34"/>
    </row>
    <row r="227" spans="1:30" x14ac:dyDescent="0.15">
      <c r="A227" s="39">
        <v>3</v>
      </c>
      <c r="B227" s="39">
        <v>226</v>
      </c>
      <c r="C227" s="37" t="s">
        <v>3706</v>
      </c>
      <c r="D227" s="37" t="s">
        <v>3707</v>
      </c>
      <c r="E227" s="37" t="s">
        <v>3708</v>
      </c>
      <c r="F227" s="38" t="s">
        <v>3709</v>
      </c>
      <c r="G227" s="37" t="s">
        <v>2303</v>
      </c>
      <c r="H227" s="37"/>
      <c r="I227" s="37" t="s">
        <v>498</v>
      </c>
      <c r="J227" s="39">
        <f>VLOOKUP(I227,[1]Notebook!I:J,2,0)</f>
        <v>3</v>
      </c>
      <c r="K227" s="39" t="s">
        <v>28</v>
      </c>
      <c r="L227" s="39"/>
      <c r="M227" s="39" t="s">
        <v>29</v>
      </c>
      <c r="N227" s="39"/>
      <c r="O227" s="39" t="s">
        <v>30</v>
      </c>
      <c r="P227" s="39"/>
      <c r="Q227" s="39">
        <v>2</v>
      </c>
      <c r="R227" s="39">
        <f>VLOOKUP(Q227,[1]Notebook!L:M,2,0)</f>
        <v>3</v>
      </c>
      <c r="S227" s="39" t="s">
        <v>31</v>
      </c>
      <c r="T227" s="39">
        <f>VLOOKUP(S227,[1]Notebook!I:J,2,0)</f>
        <v>2</v>
      </c>
      <c r="U227" s="75"/>
      <c r="V227" s="39" t="str">
        <f t="shared" si="3"/>
        <v>CC3</v>
      </c>
      <c r="W227" s="48" t="s">
        <v>5995</v>
      </c>
      <c r="X227" s="48">
        <v>0</v>
      </c>
      <c r="Y227" s="48">
        <v>0</v>
      </c>
      <c r="Z227" s="48">
        <v>0</v>
      </c>
      <c r="AA227" s="48">
        <v>0</v>
      </c>
      <c r="AB227" s="34"/>
    </row>
    <row r="228" spans="1:30" x14ac:dyDescent="0.15">
      <c r="A228" s="39">
        <v>9</v>
      </c>
      <c r="B228" s="39">
        <v>227</v>
      </c>
      <c r="C228" s="37" t="s">
        <v>3711</v>
      </c>
      <c r="D228" s="37" t="s">
        <v>3707</v>
      </c>
      <c r="E228" s="37" t="s">
        <v>3708</v>
      </c>
      <c r="F228" s="38" t="s">
        <v>3709</v>
      </c>
      <c r="G228" s="37" t="s">
        <v>2303</v>
      </c>
      <c r="H228" s="37"/>
      <c r="I228" s="37" t="s">
        <v>498</v>
      </c>
      <c r="J228" s="39">
        <f>VLOOKUP(I228,[1]Notebook!I:J,2,0)</f>
        <v>3</v>
      </c>
      <c r="K228" s="39" t="s">
        <v>28</v>
      </c>
      <c r="L228" s="39"/>
      <c r="M228" s="39" t="s">
        <v>29</v>
      </c>
      <c r="N228" s="39"/>
      <c r="O228" s="39" t="s">
        <v>30</v>
      </c>
      <c r="P228" s="39"/>
      <c r="Q228" s="39">
        <v>5</v>
      </c>
      <c r="R228" s="39">
        <f>VLOOKUP(Q228,[1]Notebook!L:M,2,0)</f>
        <v>3</v>
      </c>
      <c r="S228" s="39" t="s">
        <v>31</v>
      </c>
      <c r="T228" s="39">
        <f>VLOOKUP(S228,[1]Notebook!I:J,2,0)</f>
        <v>2</v>
      </c>
      <c r="U228" s="75"/>
      <c r="V228" s="39" t="str">
        <f t="shared" si="3"/>
        <v>CC9</v>
      </c>
      <c r="W228" s="48" t="s">
        <v>5996</v>
      </c>
      <c r="X228" s="48">
        <v>0</v>
      </c>
      <c r="Y228" s="48">
        <v>0</v>
      </c>
      <c r="Z228" s="48">
        <v>0</v>
      </c>
      <c r="AA228" s="48">
        <v>1</v>
      </c>
    </row>
    <row r="229" spans="1:30" x14ac:dyDescent="0.15">
      <c r="A229" s="39">
        <v>19</v>
      </c>
      <c r="B229" s="39">
        <v>228</v>
      </c>
      <c r="C229" s="37" t="s">
        <v>3713</v>
      </c>
      <c r="D229" s="37" t="s">
        <v>3707</v>
      </c>
      <c r="E229" s="37" t="s">
        <v>3708</v>
      </c>
      <c r="F229" s="38" t="s">
        <v>3709</v>
      </c>
      <c r="G229" s="37" t="s">
        <v>2303</v>
      </c>
      <c r="H229" s="37"/>
      <c r="I229" s="37" t="s">
        <v>498</v>
      </c>
      <c r="J229" s="39">
        <f>VLOOKUP(I229,[1]Notebook!I:J,2,0)</f>
        <v>3</v>
      </c>
      <c r="K229" s="39" t="s">
        <v>28</v>
      </c>
      <c r="L229" s="39"/>
      <c r="M229" s="39" t="s">
        <v>29</v>
      </c>
      <c r="N229" s="39"/>
      <c r="O229" s="39" t="s">
        <v>30</v>
      </c>
      <c r="P229" s="39"/>
      <c r="Q229" s="39">
        <v>5</v>
      </c>
      <c r="R229" s="39">
        <f>VLOOKUP(Q229,[1]Notebook!L:M,2,0)</f>
        <v>3</v>
      </c>
      <c r="S229" s="39" t="s">
        <v>31</v>
      </c>
      <c r="T229" s="39">
        <f>VLOOKUP(S229,[1]Notebook!I:J,2,0)</f>
        <v>2</v>
      </c>
      <c r="U229" s="75"/>
      <c r="V229" s="39" t="str">
        <f t="shared" si="3"/>
        <v>CC19</v>
      </c>
      <c r="W229" s="48" t="s">
        <v>5997</v>
      </c>
      <c r="X229" s="48">
        <v>0</v>
      </c>
      <c r="Y229" s="48">
        <v>0</v>
      </c>
      <c r="Z229" s="48">
        <v>0</v>
      </c>
      <c r="AA229" s="48">
        <v>1</v>
      </c>
    </row>
    <row r="230" spans="1:30" x14ac:dyDescent="0.15">
      <c r="A230" s="39">
        <v>22</v>
      </c>
      <c r="B230" s="39">
        <v>229</v>
      </c>
      <c r="C230" s="37" t="s">
        <v>3713</v>
      </c>
      <c r="D230" s="37" t="s">
        <v>3707</v>
      </c>
      <c r="E230" s="37" t="s">
        <v>3708</v>
      </c>
      <c r="F230" s="38" t="s">
        <v>3709</v>
      </c>
      <c r="G230" s="37" t="s">
        <v>2303</v>
      </c>
      <c r="H230" s="37"/>
      <c r="I230" s="37" t="s">
        <v>498</v>
      </c>
      <c r="J230" s="39">
        <f>VLOOKUP(I230,[1]Notebook!I:J,2,0)</f>
        <v>3</v>
      </c>
      <c r="K230" s="39" t="s">
        <v>28</v>
      </c>
      <c r="L230" s="39"/>
      <c r="M230" s="39" t="s">
        <v>29</v>
      </c>
      <c r="N230" s="39"/>
      <c r="O230" s="39" t="s">
        <v>30</v>
      </c>
      <c r="P230" s="39"/>
      <c r="Q230" s="42">
        <v>3</v>
      </c>
      <c r="R230" s="39">
        <f>VLOOKUP(Q230,[1]Notebook!L:M,2,0)</f>
        <v>3</v>
      </c>
      <c r="S230" s="42" t="s">
        <v>31</v>
      </c>
      <c r="T230" s="39">
        <f>VLOOKUP(S230,[1]Notebook!I:J,2,0)</f>
        <v>2</v>
      </c>
      <c r="U230" s="75"/>
      <c r="V230" s="39" t="str">
        <f t="shared" si="3"/>
        <v>CC22</v>
      </c>
      <c r="W230" s="48" t="s">
        <v>5998</v>
      </c>
      <c r="X230" s="48">
        <v>0</v>
      </c>
      <c r="Y230" s="48">
        <v>0</v>
      </c>
      <c r="Z230" s="48">
        <v>0</v>
      </c>
      <c r="AA230" s="48">
        <v>1</v>
      </c>
    </row>
    <row r="231" spans="1:30" x14ac:dyDescent="0.15">
      <c r="A231" s="39">
        <v>25</v>
      </c>
      <c r="B231" s="39">
        <v>230</v>
      </c>
      <c r="C231" s="37" t="s">
        <v>3713</v>
      </c>
      <c r="D231" s="37" t="s">
        <v>3707</v>
      </c>
      <c r="E231" s="37" t="s">
        <v>3708</v>
      </c>
      <c r="F231" s="38" t="s">
        <v>3709</v>
      </c>
      <c r="G231" s="37" t="s">
        <v>2303</v>
      </c>
      <c r="H231" s="37"/>
      <c r="I231" s="37" t="s">
        <v>498</v>
      </c>
      <c r="J231" s="39">
        <f>VLOOKUP(I231,[1]Notebook!I:J,2,0)</f>
        <v>3</v>
      </c>
      <c r="K231" s="39" t="s">
        <v>28</v>
      </c>
      <c r="L231" s="39"/>
      <c r="M231" s="39" t="s">
        <v>29</v>
      </c>
      <c r="N231" s="39"/>
      <c r="O231" s="39" t="s">
        <v>30</v>
      </c>
      <c r="P231" s="39"/>
      <c r="Q231" s="42">
        <v>1.5</v>
      </c>
      <c r="R231" s="39">
        <f>VLOOKUP(Q231,[1]Notebook!L:M,2,0)</f>
        <v>3</v>
      </c>
      <c r="S231" s="42" t="s">
        <v>31</v>
      </c>
      <c r="T231" s="39">
        <f>VLOOKUP(S231,[1]Notebook!I:J,2,0)</f>
        <v>2</v>
      </c>
      <c r="U231" s="75"/>
      <c r="V231" s="39" t="str">
        <f t="shared" si="3"/>
        <v>CC25</v>
      </c>
      <c r="W231" s="48" t="s">
        <v>5999</v>
      </c>
      <c r="X231" s="48">
        <v>1</v>
      </c>
      <c r="Y231" s="48">
        <v>0</v>
      </c>
      <c r="Z231" s="48">
        <v>0</v>
      </c>
      <c r="AA231" s="48">
        <v>0</v>
      </c>
      <c r="AB231" s="34" t="s">
        <v>3717</v>
      </c>
    </row>
    <row r="232" spans="1:30" x14ac:dyDescent="0.15">
      <c r="A232" s="39">
        <v>34</v>
      </c>
      <c r="B232" s="39">
        <v>231</v>
      </c>
      <c r="C232" s="41" t="s">
        <v>3718</v>
      </c>
      <c r="D232" s="37" t="s">
        <v>3707</v>
      </c>
      <c r="E232" s="37" t="s">
        <v>3708</v>
      </c>
      <c r="F232" s="38" t="s">
        <v>3709</v>
      </c>
      <c r="G232" s="37" t="s">
        <v>2303</v>
      </c>
      <c r="H232" s="37"/>
      <c r="I232" s="37" t="s">
        <v>498</v>
      </c>
      <c r="J232" s="39">
        <f>VLOOKUP(I232,[1]Notebook!I:J,2,0)</f>
        <v>3</v>
      </c>
      <c r="K232" s="42" t="s">
        <v>28</v>
      </c>
      <c r="L232" s="42"/>
      <c r="M232" s="42" t="s">
        <v>29</v>
      </c>
      <c r="N232" s="42"/>
      <c r="O232" s="39" t="s">
        <v>30</v>
      </c>
      <c r="P232" s="39"/>
      <c r="Q232" s="42">
        <v>6</v>
      </c>
      <c r="R232" s="39">
        <f>VLOOKUP(Q232,[1]Notebook!L:M,2,0)</f>
        <v>2</v>
      </c>
      <c r="S232" s="42" t="s">
        <v>31</v>
      </c>
      <c r="T232" s="39">
        <f>VLOOKUP(S232,[1]Notebook!I:J,2,0)</f>
        <v>2</v>
      </c>
      <c r="U232" s="75"/>
      <c r="V232" s="39" t="str">
        <f t="shared" si="3"/>
        <v>CC34</v>
      </c>
      <c r="W232" s="48" t="s">
        <v>6000</v>
      </c>
      <c r="X232" s="48">
        <v>1</v>
      </c>
      <c r="Y232" s="48">
        <v>0</v>
      </c>
      <c r="Z232" s="48">
        <v>0</v>
      </c>
      <c r="AA232" s="48">
        <v>0</v>
      </c>
      <c r="AB232" s="32" t="s">
        <v>3720</v>
      </c>
    </row>
    <row r="233" spans="1:30" x14ac:dyDescent="0.15">
      <c r="A233" s="39">
        <v>35</v>
      </c>
      <c r="B233" s="39">
        <v>232</v>
      </c>
      <c r="C233" s="41" t="s">
        <v>3718</v>
      </c>
      <c r="D233" s="37" t="s">
        <v>3707</v>
      </c>
      <c r="E233" s="37" t="s">
        <v>3708</v>
      </c>
      <c r="F233" s="38" t="s">
        <v>3709</v>
      </c>
      <c r="G233" s="37" t="s">
        <v>2303</v>
      </c>
      <c r="H233" s="37"/>
      <c r="I233" s="37" t="s">
        <v>498</v>
      </c>
      <c r="J233" s="39">
        <f>VLOOKUP(I233,[1]Notebook!I:J,2,0)</f>
        <v>3</v>
      </c>
      <c r="K233" s="42" t="s">
        <v>28</v>
      </c>
      <c r="L233" s="42"/>
      <c r="M233" s="42" t="s">
        <v>29</v>
      </c>
      <c r="N233" s="42"/>
      <c r="O233" s="39" t="s">
        <v>30</v>
      </c>
      <c r="P233" s="39"/>
      <c r="Q233" s="42" t="s">
        <v>2943</v>
      </c>
      <c r="R233" s="39">
        <f>VLOOKUP(Q233,[1]Notebook!L:M,2,0)</f>
        <v>1</v>
      </c>
      <c r="S233" s="42" t="s">
        <v>31</v>
      </c>
      <c r="T233" s="39">
        <f>VLOOKUP(S233,[1]Notebook!I:J,2,0)</f>
        <v>2</v>
      </c>
      <c r="U233" s="75"/>
      <c r="V233" s="39" t="str">
        <f t="shared" si="3"/>
        <v>CC35</v>
      </c>
      <c r="W233" s="48" t="s">
        <v>6001</v>
      </c>
      <c r="X233" s="48">
        <v>1</v>
      </c>
      <c r="Y233" s="48">
        <v>0</v>
      </c>
      <c r="Z233" s="48">
        <v>0</v>
      </c>
      <c r="AA233" s="48">
        <v>0</v>
      </c>
      <c r="AB233" s="32" t="s">
        <v>3720</v>
      </c>
    </row>
    <row r="234" spans="1:30" x14ac:dyDescent="0.15">
      <c r="A234" s="39">
        <v>36</v>
      </c>
      <c r="B234" s="39">
        <v>233</v>
      </c>
      <c r="C234" s="41" t="s">
        <v>3718</v>
      </c>
      <c r="D234" s="37" t="s">
        <v>3707</v>
      </c>
      <c r="E234" s="37" t="s">
        <v>3708</v>
      </c>
      <c r="F234" s="38" t="s">
        <v>3709</v>
      </c>
      <c r="G234" s="37" t="s">
        <v>2303</v>
      </c>
      <c r="H234" s="37"/>
      <c r="I234" s="37" t="s">
        <v>498</v>
      </c>
      <c r="J234" s="39">
        <f>VLOOKUP(I234,[1]Notebook!I:J,2,0)</f>
        <v>3</v>
      </c>
      <c r="K234" s="42" t="s">
        <v>28</v>
      </c>
      <c r="L234" s="42"/>
      <c r="M234" s="42" t="s">
        <v>1459</v>
      </c>
      <c r="N234" s="42"/>
      <c r="O234" s="39" t="s">
        <v>30</v>
      </c>
      <c r="P234" s="39"/>
      <c r="Q234" s="42">
        <v>7</v>
      </c>
      <c r="R234" s="39">
        <f>VLOOKUP(Q234,[1]Notebook!L:M,2,0)</f>
        <v>2</v>
      </c>
      <c r="S234" s="42" t="s">
        <v>31</v>
      </c>
      <c r="T234" s="39">
        <f>VLOOKUP(S234,[1]Notebook!I:J,2,0)</f>
        <v>2</v>
      </c>
      <c r="U234" s="75"/>
      <c r="V234" s="39" t="str">
        <f t="shared" si="3"/>
        <v>CC36</v>
      </c>
      <c r="W234" s="48" t="s">
        <v>6002</v>
      </c>
      <c r="X234" s="48">
        <v>1</v>
      </c>
      <c r="Y234" s="48">
        <v>0</v>
      </c>
      <c r="Z234" s="48">
        <v>1</v>
      </c>
      <c r="AA234" s="48">
        <v>0</v>
      </c>
      <c r="AB234" s="32" t="s">
        <v>3720</v>
      </c>
      <c r="AD234" s="34" t="s">
        <v>3445</v>
      </c>
    </row>
    <row r="235" spans="1:30" x14ac:dyDescent="0.15">
      <c r="A235" s="39">
        <v>37</v>
      </c>
      <c r="B235" s="39">
        <v>234</v>
      </c>
      <c r="C235" s="41" t="s">
        <v>3718</v>
      </c>
      <c r="D235" s="37" t="s">
        <v>3707</v>
      </c>
      <c r="E235" s="37" t="s">
        <v>3708</v>
      </c>
      <c r="F235" s="38" t="s">
        <v>3709</v>
      </c>
      <c r="G235" s="37" t="s">
        <v>2303</v>
      </c>
      <c r="H235" s="37"/>
      <c r="I235" s="37" t="s">
        <v>498</v>
      </c>
      <c r="J235" s="39">
        <f>VLOOKUP(I235,[1]Notebook!I:J,2,0)</f>
        <v>3</v>
      </c>
      <c r="K235" s="42" t="s">
        <v>28</v>
      </c>
      <c r="L235" s="42"/>
      <c r="M235" s="42" t="s">
        <v>1459</v>
      </c>
      <c r="N235" s="42"/>
      <c r="O235" s="39" t="s">
        <v>30</v>
      </c>
      <c r="P235" s="39"/>
      <c r="Q235" s="42">
        <v>5</v>
      </c>
      <c r="R235" s="39">
        <f>VLOOKUP(Q235,[1]Notebook!L:M,2,0)</f>
        <v>3</v>
      </c>
      <c r="S235" s="42" t="s">
        <v>31</v>
      </c>
      <c r="T235" s="39">
        <f>VLOOKUP(S235,[1]Notebook!I:J,2,0)</f>
        <v>2</v>
      </c>
      <c r="U235" s="75"/>
      <c r="V235" s="39" t="str">
        <f t="shared" si="3"/>
        <v>CC37</v>
      </c>
      <c r="W235" s="48" t="s">
        <v>6003</v>
      </c>
      <c r="X235" s="48">
        <v>1</v>
      </c>
      <c r="Y235" s="48">
        <v>1</v>
      </c>
      <c r="Z235" s="48">
        <v>0</v>
      </c>
      <c r="AA235" s="48">
        <v>0</v>
      </c>
      <c r="AB235" s="32" t="s">
        <v>3720</v>
      </c>
      <c r="AC235" s="32" t="s">
        <v>3421</v>
      </c>
      <c r="AD235" s="35"/>
    </row>
    <row r="236" spans="1:30" x14ac:dyDescent="0.15">
      <c r="A236" s="39">
        <v>38</v>
      </c>
      <c r="B236" s="39">
        <v>235</v>
      </c>
      <c r="C236" s="41" t="s">
        <v>3718</v>
      </c>
      <c r="D236" s="37" t="s">
        <v>3707</v>
      </c>
      <c r="E236" s="37" t="s">
        <v>3708</v>
      </c>
      <c r="F236" s="38" t="s">
        <v>3709</v>
      </c>
      <c r="G236" s="37" t="s">
        <v>2303</v>
      </c>
      <c r="H236" s="37"/>
      <c r="I236" s="37" t="s">
        <v>498</v>
      </c>
      <c r="J236" s="39">
        <f>VLOOKUP(I236,[1]Notebook!I:J,2,0)</f>
        <v>3</v>
      </c>
      <c r="K236" s="42" t="s">
        <v>28</v>
      </c>
      <c r="L236" s="42"/>
      <c r="M236" s="42" t="s">
        <v>1459</v>
      </c>
      <c r="N236" s="42"/>
      <c r="O236" s="39" t="s">
        <v>30</v>
      </c>
      <c r="P236" s="39"/>
      <c r="Q236" s="42">
        <v>7</v>
      </c>
      <c r="R236" s="39">
        <f>VLOOKUP(Q236,[1]Notebook!L:M,2,0)</f>
        <v>2</v>
      </c>
      <c r="S236" s="42" t="s">
        <v>31</v>
      </c>
      <c r="T236" s="39">
        <f>VLOOKUP(S236,[1]Notebook!I:J,2,0)</f>
        <v>2</v>
      </c>
      <c r="U236" s="75"/>
      <c r="V236" s="39" t="str">
        <f t="shared" si="3"/>
        <v>CC38</v>
      </c>
      <c r="W236" s="48" t="s">
        <v>6004</v>
      </c>
      <c r="X236" s="48">
        <v>1</v>
      </c>
      <c r="Y236" s="48">
        <v>0</v>
      </c>
      <c r="Z236" s="48">
        <v>0</v>
      </c>
      <c r="AA236" s="48">
        <v>1</v>
      </c>
      <c r="AB236" s="32" t="s">
        <v>3725</v>
      </c>
      <c r="AD236" s="34"/>
    </row>
    <row r="237" spans="1:30" x14ac:dyDescent="0.15">
      <c r="A237" s="39">
        <v>39</v>
      </c>
      <c r="B237" s="39">
        <v>236</v>
      </c>
      <c r="C237" s="41" t="s">
        <v>3718</v>
      </c>
      <c r="D237" s="37" t="s">
        <v>3707</v>
      </c>
      <c r="E237" s="37" t="s">
        <v>3708</v>
      </c>
      <c r="F237" s="38" t="s">
        <v>3709</v>
      </c>
      <c r="G237" s="37" t="s">
        <v>2303</v>
      </c>
      <c r="H237" s="37"/>
      <c r="I237" s="37" t="s">
        <v>498</v>
      </c>
      <c r="J237" s="39">
        <f>VLOOKUP(I237,[1]Notebook!I:J,2,0)</f>
        <v>3</v>
      </c>
      <c r="K237" s="42" t="s">
        <v>28</v>
      </c>
      <c r="L237" s="42"/>
      <c r="M237" s="42" t="s">
        <v>1459</v>
      </c>
      <c r="N237" s="42"/>
      <c r="O237" s="39" t="s">
        <v>30</v>
      </c>
      <c r="P237" s="39"/>
      <c r="Q237" s="42">
        <v>5</v>
      </c>
      <c r="R237" s="39">
        <f>VLOOKUP(Q237,[1]Notebook!L:M,2,0)</f>
        <v>3</v>
      </c>
      <c r="S237" s="42" t="s">
        <v>31</v>
      </c>
      <c r="T237" s="39">
        <f>VLOOKUP(S237,[1]Notebook!I:J,2,0)</f>
        <v>2</v>
      </c>
      <c r="U237" s="75"/>
      <c r="V237" s="39" t="str">
        <f t="shared" si="3"/>
        <v>CC39</v>
      </c>
      <c r="W237" s="48" t="s">
        <v>6005</v>
      </c>
      <c r="X237" s="48">
        <v>1</v>
      </c>
      <c r="Y237" s="48">
        <v>1</v>
      </c>
      <c r="Z237" s="48">
        <v>1</v>
      </c>
      <c r="AA237" s="48">
        <v>0</v>
      </c>
      <c r="AB237" s="32" t="s">
        <v>3725</v>
      </c>
      <c r="AC237" s="32" t="s">
        <v>3727</v>
      </c>
      <c r="AD237" s="34" t="s">
        <v>3445</v>
      </c>
    </row>
    <row r="238" spans="1:30" x14ac:dyDescent="0.15">
      <c r="A238" s="39">
        <v>40</v>
      </c>
      <c r="B238" s="39">
        <v>237</v>
      </c>
      <c r="C238" s="41" t="s">
        <v>3718</v>
      </c>
      <c r="D238" s="37" t="s">
        <v>3707</v>
      </c>
      <c r="E238" s="37" t="s">
        <v>3708</v>
      </c>
      <c r="F238" s="38" t="s">
        <v>3709</v>
      </c>
      <c r="G238" s="37" t="s">
        <v>2303</v>
      </c>
      <c r="H238" s="37"/>
      <c r="I238" s="37" t="s">
        <v>498</v>
      </c>
      <c r="J238" s="39">
        <f>VLOOKUP(I238,[1]Notebook!I:J,2,0)</f>
        <v>3</v>
      </c>
      <c r="K238" s="42" t="s">
        <v>28</v>
      </c>
      <c r="L238" s="42"/>
      <c r="M238" s="42" t="s">
        <v>1459</v>
      </c>
      <c r="N238" s="42"/>
      <c r="O238" s="39" t="s">
        <v>30</v>
      </c>
      <c r="P238" s="39"/>
      <c r="Q238" s="39">
        <v>1</v>
      </c>
      <c r="R238" s="39">
        <f>VLOOKUP(Q238,[1]Notebook!L:M,2,0)</f>
        <v>2</v>
      </c>
      <c r="S238" s="39" t="s">
        <v>31</v>
      </c>
      <c r="T238" s="39">
        <f>VLOOKUP(S238,[1]Notebook!I:J,2,0)</f>
        <v>2</v>
      </c>
      <c r="U238" s="75"/>
      <c r="V238" s="39" t="str">
        <f t="shared" si="3"/>
        <v>CC40</v>
      </c>
      <c r="W238" s="48" t="s">
        <v>6006</v>
      </c>
      <c r="X238" s="48">
        <v>1</v>
      </c>
      <c r="Y238" s="48">
        <v>1</v>
      </c>
      <c r="Z238" s="48">
        <v>1</v>
      </c>
      <c r="AA238" s="48">
        <v>0</v>
      </c>
      <c r="AB238" s="32" t="s">
        <v>3725</v>
      </c>
      <c r="AC238" s="32" t="s">
        <v>167</v>
      </c>
      <c r="AD238" s="34" t="s">
        <v>3445</v>
      </c>
    </row>
    <row r="239" spans="1:30" x14ac:dyDescent="0.15">
      <c r="A239" s="39">
        <v>41</v>
      </c>
      <c r="B239" s="39">
        <v>238</v>
      </c>
      <c r="C239" s="41" t="s">
        <v>3729</v>
      </c>
      <c r="D239" s="37" t="s">
        <v>3707</v>
      </c>
      <c r="E239" s="37" t="s">
        <v>3708</v>
      </c>
      <c r="F239" s="38" t="s">
        <v>3709</v>
      </c>
      <c r="G239" s="37" t="s">
        <v>2303</v>
      </c>
      <c r="H239" s="37"/>
      <c r="I239" s="37" t="s">
        <v>498</v>
      </c>
      <c r="J239" s="39">
        <f>VLOOKUP(I239,[1]Notebook!I:J,2,0)</f>
        <v>3</v>
      </c>
      <c r="K239" s="42" t="s">
        <v>28</v>
      </c>
      <c r="L239" s="42"/>
      <c r="M239" s="42" t="s">
        <v>1459</v>
      </c>
      <c r="N239" s="42"/>
      <c r="O239" s="39" t="s">
        <v>30</v>
      </c>
      <c r="P239" s="39"/>
      <c r="Q239" s="39">
        <v>2</v>
      </c>
      <c r="R239" s="39">
        <f>VLOOKUP(Q239,[1]Notebook!L:M,2,0)</f>
        <v>3</v>
      </c>
      <c r="S239" s="39" t="s">
        <v>31</v>
      </c>
      <c r="T239" s="39">
        <f>VLOOKUP(S239,[1]Notebook!I:J,2,0)</f>
        <v>2</v>
      </c>
      <c r="U239" s="75"/>
      <c r="V239" s="39" t="str">
        <f t="shared" si="3"/>
        <v>CC41</v>
      </c>
      <c r="W239" s="48" t="s">
        <v>6007</v>
      </c>
      <c r="X239" s="48">
        <v>1</v>
      </c>
      <c r="Y239" s="48">
        <v>0</v>
      </c>
      <c r="Z239" s="48">
        <v>0</v>
      </c>
      <c r="AA239" s="48">
        <v>1</v>
      </c>
      <c r="AB239" s="32" t="s">
        <v>3731</v>
      </c>
      <c r="AC239" s="32"/>
      <c r="AD239" s="34"/>
    </row>
    <row r="240" spans="1:30" x14ac:dyDescent="0.15">
      <c r="A240" s="39">
        <v>87</v>
      </c>
      <c r="B240" s="39">
        <v>239</v>
      </c>
      <c r="C240" s="37" t="s">
        <v>3732</v>
      </c>
      <c r="D240" s="37" t="s">
        <v>3707</v>
      </c>
      <c r="E240" s="37" t="s">
        <v>3708</v>
      </c>
      <c r="F240" s="38" t="s">
        <v>3709</v>
      </c>
      <c r="G240" s="37" t="s">
        <v>2303</v>
      </c>
      <c r="H240" s="37"/>
      <c r="I240" s="37" t="s">
        <v>498</v>
      </c>
      <c r="J240" s="39">
        <f>VLOOKUP(I240,[1]Notebook!I:J,2,0)</f>
        <v>3</v>
      </c>
      <c r="K240" s="39" t="s">
        <v>28</v>
      </c>
      <c r="L240" s="39"/>
      <c r="M240" s="39" t="s">
        <v>1459</v>
      </c>
      <c r="N240" s="39"/>
      <c r="O240" s="39" t="s">
        <v>30</v>
      </c>
      <c r="P240" s="39"/>
      <c r="Q240" s="39">
        <v>8</v>
      </c>
      <c r="R240" s="39">
        <f>VLOOKUP(Q240,[1]Notebook!L:M,2,0)</f>
        <v>2</v>
      </c>
      <c r="S240" s="39" t="s">
        <v>31</v>
      </c>
      <c r="T240" s="39">
        <f>VLOOKUP(S240,[1]Notebook!I:J,2,0)</f>
        <v>2</v>
      </c>
      <c r="U240" s="75"/>
      <c r="V240" s="39" t="str">
        <f t="shared" si="3"/>
        <v>CC87</v>
      </c>
      <c r="W240" s="48" t="s">
        <v>6008</v>
      </c>
      <c r="X240" s="48">
        <v>1</v>
      </c>
      <c r="Y240" s="48">
        <v>0</v>
      </c>
      <c r="Z240" s="48">
        <v>0</v>
      </c>
      <c r="AA240" s="48">
        <v>0</v>
      </c>
      <c r="AB240" s="34" t="s">
        <v>2338</v>
      </c>
    </row>
    <row r="241" spans="1:30" x14ac:dyDescent="0.15">
      <c r="A241" s="39">
        <v>88</v>
      </c>
      <c r="B241" s="39">
        <v>240</v>
      </c>
      <c r="C241" s="37" t="s">
        <v>3732</v>
      </c>
      <c r="D241" s="37" t="s">
        <v>3707</v>
      </c>
      <c r="E241" s="37" t="s">
        <v>3708</v>
      </c>
      <c r="F241" s="38" t="s">
        <v>3709</v>
      </c>
      <c r="G241" s="37" t="s">
        <v>2303</v>
      </c>
      <c r="H241" s="37"/>
      <c r="I241" s="37" t="s">
        <v>498</v>
      </c>
      <c r="J241" s="39">
        <f>VLOOKUP(I241,[1]Notebook!I:J,2,0)</f>
        <v>3</v>
      </c>
      <c r="K241" s="39" t="s">
        <v>28</v>
      </c>
      <c r="L241" s="39"/>
      <c r="M241" s="39" t="s">
        <v>1459</v>
      </c>
      <c r="N241" s="39"/>
      <c r="O241" s="39" t="s">
        <v>30</v>
      </c>
      <c r="P241" s="39"/>
      <c r="Q241" s="39">
        <v>8</v>
      </c>
      <c r="R241" s="39">
        <f>VLOOKUP(Q241,[1]Notebook!L:M,2,0)</f>
        <v>2</v>
      </c>
      <c r="S241" s="39" t="s">
        <v>31</v>
      </c>
      <c r="T241" s="39">
        <f>VLOOKUP(S241,[1]Notebook!I:J,2,0)</f>
        <v>2</v>
      </c>
      <c r="U241" s="75"/>
      <c r="V241" s="39" t="str">
        <f t="shared" si="3"/>
        <v>CC88</v>
      </c>
      <c r="W241" s="48" t="s">
        <v>6009</v>
      </c>
      <c r="X241" s="48">
        <v>0</v>
      </c>
      <c r="Y241" s="48">
        <v>0</v>
      </c>
      <c r="Z241" s="48">
        <v>0</v>
      </c>
      <c r="AA241" s="48">
        <v>1</v>
      </c>
      <c r="AB241" s="34"/>
    </row>
    <row r="242" spans="1:30" x14ac:dyDescent="0.15">
      <c r="A242" s="39">
        <v>89</v>
      </c>
      <c r="B242" s="39">
        <v>241</v>
      </c>
      <c r="C242" s="37" t="s">
        <v>3732</v>
      </c>
      <c r="D242" s="37" t="s">
        <v>3707</v>
      </c>
      <c r="E242" s="37" t="s">
        <v>3708</v>
      </c>
      <c r="F242" s="38" t="s">
        <v>3709</v>
      </c>
      <c r="G242" s="37" t="s">
        <v>2303</v>
      </c>
      <c r="H242" s="37"/>
      <c r="I242" s="37" t="s">
        <v>498</v>
      </c>
      <c r="J242" s="39">
        <f>VLOOKUP(I242,[1]Notebook!I:J,2,0)</f>
        <v>3</v>
      </c>
      <c r="K242" s="39" t="s">
        <v>28</v>
      </c>
      <c r="L242" s="39"/>
      <c r="M242" s="39" t="s">
        <v>1459</v>
      </c>
      <c r="N242" s="39"/>
      <c r="O242" s="39" t="s">
        <v>30</v>
      </c>
      <c r="P242" s="39"/>
      <c r="Q242" s="39">
        <v>3</v>
      </c>
      <c r="R242" s="39">
        <f>VLOOKUP(Q242,[1]Notebook!L:M,2,0)</f>
        <v>3</v>
      </c>
      <c r="S242" s="39" t="s">
        <v>31</v>
      </c>
      <c r="T242" s="39">
        <f>VLOOKUP(S242,[1]Notebook!I:J,2,0)</f>
        <v>2</v>
      </c>
      <c r="U242" s="75"/>
      <c r="V242" s="39" t="str">
        <f t="shared" si="3"/>
        <v>CC89</v>
      </c>
      <c r="W242" s="48" t="s">
        <v>6010</v>
      </c>
      <c r="X242" s="48">
        <v>1</v>
      </c>
      <c r="Y242" s="48">
        <v>0</v>
      </c>
      <c r="Z242" s="48">
        <v>0</v>
      </c>
      <c r="AA242" s="48">
        <v>0</v>
      </c>
      <c r="AB242" s="34" t="s">
        <v>2338</v>
      </c>
    </row>
    <row r="243" spans="1:30" x14ac:dyDescent="0.15">
      <c r="A243" s="39">
        <v>90</v>
      </c>
      <c r="B243" s="39">
        <v>242</v>
      </c>
      <c r="C243" s="37" t="s">
        <v>3732</v>
      </c>
      <c r="D243" s="37" t="s">
        <v>3707</v>
      </c>
      <c r="E243" s="37" t="s">
        <v>3708</v>
      </c>
      <c r="F243" s="38" t="s">
        <v>3709</v>
      </c>
      <c r="G243" s="37" t="s">
        <v>2303</v>
      </c>
      <c r="H243" s="37"/>
      <c r="I243" s="37" t="s">
        <v>498</v>
      </c>
      <c r="J243" s="39">
        <f>VLOOKUP(I243,[1]Notebook!I:J,2,0)</f>
        <v>3</v>
      </c>
      <c r="K243" s="39" t="s">
        <v>28</v>
      </c>
      <c r="L243" s="39"/>
      <c r="M243" s="39" t="s">
        <v>1459</v>
      </c>
      <c r="N243" s="39"/>
      <c r="O243" s="39" t="s">
        <v>30</v>
      </c>
      <c r="P243" s="39"/>
      <c r="Q243" s="39">
        <v>2</v>
      </c>
      <c r="R243" s="39">
        <f>VLOOKUP(Q243,[1]Notebook!L:M,2,0)</f>
        <v>3</v>
      </c>
      <c r="S243" s="39" t="s">
        <v>44</v>
      </c>
      <c r="T243" s="39">
        <f>VLOOKUP(S243,[1]Notebook!I:J,2,0)</f>
        <v>1</v>
      </c>
      <c r="U243" s="75"/>
      <c r="V243" s="39" t="str">
        <f t="shared" si="3"/>
        <v>CC90</v>
      </c>
      <c r="W243" s="48" t="s">
        <v>6011</v>
      </c>
      <c r="X243" s="48">
        <v>0</v>
      </c>
      <c r="Y243" s="48">
        <v>0</v>
      </c>
      <c r="Z243" s="48">
        <v>0</v>
      </c>
      <c r="AA243" s="48">
        <v>1</v>
      </c>
      <c r="AB243" s="32"/>
    </row>
    <row r="244" spans="1:30" x14ac:dyDescent="0.15">
      <c r="A244" s="39">
        <v>91</v>
      </c>
      <c r="B244" s="39">
        <v>243</v>
      </c>
      <c r="C244" s="37" t="s">
        <v>3732</v>
      </c>
      <c r="D244" s="37" t="s">
        <v>3707</v>
      </c>
      <c r="E244" s="37" t="s">
        <v>3708</v>
      </c>
      <c r="F244" s="38" t="s">
        <v>3709</v>
      </c>
      <c r="G244" s="37" t="s">
        <v>2303</v>
      </c>
      <c r="H244" s="37"/>
      <c r="I244" s="37" t="s">
        <v>498</v>
      </c>
      <c r="J244" s="39">
        <f>VLOOKUP(I244,[1]Notebook!I:J,2,0)</f>
        <v>3</v>
      </c>
      <c r="K244" s="39" t="s">
        <v>28</v>
      </c>
      <c r="L244" s="39"/>
      <c r="M244" s="39" t="s">
        <v>1459</v>
      </c>
      <c r="N244" s="39"/>
      <c r="O244" s="39" t="s">
        <v>30</v>
      </c>
      <c r="P244" s="39"/>
      <c r="Q244" s="39">
        <v>6</v>
      </c>
      <c r="R244" s="39">
        <f>VLOOKUP(Q244,[1]Notebook!L:M,2,0)</f>
        <v>2</v>
      </c>
      <c r="S244" s="39" t="s">
        <v>44</v>
      </c>
      <c r="T244" s="39">
        <f>VLOOKUP(S244,[1]Notebook!I:J,2,0)</f>
        <v>1</v>
      </c>
      <c r="U244" s="75"/>
      <c r="V244" s="39" t="str">
        <f t="shared" si="3"/>
        <v>CC91</v>
      </c>
      <c r="W244" s="48" t="s">
        <v>6012</v>
      </c>
      <c r="X244" s="48">
        <v>1</v>
      </c>
      <c r="Y244" s="48">
        <v>0</v>
      </c>
      <c r="Z244" s="48">
        <v>0</v>
      </c>
      <c r="AA244" s="48">
        <v>0</v>
      </c>
      <c r="AB244" s="34" t="s">
        <v>2338</v>
      </c>
    </row>
    <row r="245" spans="1:30" x14ac:dyDescent="0.15">
      <c r="A245" s="39">
        <v>92</v>
      </c>
      <c r="B245" s="39">
        <v>244</v>
      </c>
      <c r="C245" s="37" t="s">
        <v>3732</v>
      </c>
      <c r="D245" s="37" t="s">
        <v>3707</v>
      </c>
      <c r="E245" s="37" t="s">
        <v>3708</v>
      </c>
      <c r="F245" s="38" t="s">
        <v>3709</v>
      </c>
      <c r="G245" s="37" t="s">
        <v>2303</v>
      </c>
      <c r="H245" s="37"/>
      <c r="I245" s="37" t="s">
        <v>498</v>
      </c>
      <c r="J245" s="39">
        <f>VLOOKUP(I245,[1]Notebook!I:J,2,0)</f>
        <v>3</v>
      </c>
      <c r="K245" s="39" t="s">
        <v>28</v>
      </c>
      <c r="L245" s="39"/>
      <c r="M245" s="39" t="s">
        <v>1459</v>
      </c>
      <c r="N245" s="39"/>
      <c r="O245" s="39" t="s">
        <v>30</v>
      </c>
      <c r="P245" s="39"/>
      <c r="Q245" s="39">
        <v>4</v>
      </c>
      <c r="R245" s="39">
        <f>VLOOKUP(Q245,[1]Notebook!L:M,2,0)</f>
        <v>3</v>
      </c>
      <c r="S245" s="39" t="s">
        <v>31</v>
      </c>
      <c r="T245" s="39">
        <f>VLOOKUP(S245,[1]Notebook!I:J,2,0)</f>
        <v>2</v>
      </c>
      <c r="U245" s="75"/>
      <c r="V245" s="39" t="str">
        <f t="shared" si="3"/>
        <v>CC92</v>
      </c>
      <c r="W245" s="48" t="s">
        <v>6013</v>
      </c>
      <c r="X245" s="48">
        <v>1</v>
      </c>
      <c r="Y245" s="48">
        <v>0</v>
      </c>
      <c r="Z245" s="48">
        <v>0</v>
      </c>
      <c r="AA245" s="48">
        <v>0</v>
      </c>
      <c r="AB245" s="34" t="s">
        <v>2338</v>
      </c>
    </row>
    <row r="246" spans="1:30" x14ac:dyDescent="0.15">
      <c r="A246" s="39">
        <v>93</v>
      </c>
      <c r="B246" s="39">
        <v>245</v>
      </c>
      <c r="C246" s="37" t="s">
        <v>3732</v>
      </c>
      <c r="D246" s="37" t="s">
        <v>3707</v>
      </c>
      <c r="E246" s="37" t="s">
        <v>3708</v>
      </c>
      <c r="F246" s="38" t="s">
        <v>3709</v>
      </c>
      <c r="G246" s="37" t="s">
        <v>2303</v>
      </c>
      <c r="H246" s="37"/>
      <c r="I246" s="37" t="s">
        <v>498</v>
      </c>
      <c r="J246" s="39">
        <f>VLOOKUP(I246,[1]Notebook!I:J,2,0)</f>
        <v>3</v>
      </c>
      <c r="K246" s="39" t="s">
        <v>28</v>
      </c>
      <c r="L246" s="39"/>
      <c r="M246" s="39" t="s">
        <v>1459</v>
      </c>
      <c r="N246" s="39"/>
      <c r="O246" s="39" t="s">
        <v>30</v>
      </c>
      <c r="P246" s="39"/>
      <c r="Q246" s="39">
        <v>2</v>
      </c>
      <c r="R246" s="39">
        <f>VLOOKUP(Q246,[1]Notebook!L:M,2,0)</f>
        <v>3</v>
      </c>
      <c r="S246" s="39" t="s">
        <v>44</v>
      </c>
      <c r="T246" s="39">
        <f>VLOOKUP(S246,[1]Notebook!I:J,2,0)</f>
        <v>1</v>
      </c>
      <c r="U246" s="75"/>
      <c r="V246" s="39" t="str">
        <f t="shared" si="3"/>
        <v>CC93</v>
      </c>
      <c r="W246" s="48" t="s">
        <v>6014</v>
      </c>
      <c r="X246" s="48">
        <v>1</v>
      </c>
      <c r="Y246" s="48">
        <v>0</v>
      </c>
      <c r="Z246" s="48">
        <v>0</v>
      </c>
      <c r="AA246" s="48">
        <v>0</v>
      </c>
      <c r="AB246" s="34" t="s">
        <v>2338</v>
      </c>
    </row>
    <row r="247" spans="1:30" x14ac:dyDescent="0.15">
      <c r="A247" s="39">
        <v>94</v>
      </c>
      <c r="B247" s="39">
        <v>246</v>
      </c>
      <c r="C247" s="37" t="s">
        <v>3732</v>
      </c>
      <c r="D247" s="37" t="s">
        <v>3707</v>
      </c>
      <c r="E247" s="37" t="s">
        <v>3708</v>
      </c>
      <c r="F247" s="38" t="s">
        <v>3709</v>
      </c>
      <c r="G247" s="37" t="s">
        <v>2303</v>
      </c>
      <c r="H247" s="37"/>
      <c r="I247" s="37" t="s">
        <v>498</v>
      </c>
      <c r="J247" s="39">
        <f>VLOOKUP(I247,[1]Notebook!I:J,2,0)</f>
        <v>3</v>
      </c>
      <c r="K247" s="39" t="s">
        <v>28</v>
      </c>
      <c r="L247" s="39"/>
      <c r="M247" s="39" t="s">
        <v>1459</v>
      </c>
      <c r="N247" s="39"/>
      <c r="O247" s="39" t="s">
        <v>30</v>
      </c>
      <c r="P247" s="39"/>
      <c r="Q247" s="47">
        <v>5</v>
      </c>
      <c r="R247" s="39">
        <f>VLOOKUP(Q247,[1]Notebook!L:M,2,0)</f>
        <v>3</v>
      </c>
      <c r="S247" s="39" t="s">
        <v>44</v>
      </c>
      <c r="T247" s="39">
        <f>VLOOKUP(S247,[1]Notebook!I:J,2,0)</f>
        <v>1</v>
      </c>
      <c r="U247" s="75"/>
      <c r="V247" s="39" t="str">
        <f t="shared" si="3"/>
        <v>CC94</v>
      </c>
      <c r="W247" s="48" t="s">
        <v>6015</v>
      </c>
      <c r="X247" s="48">
        <v>1</v>
      </c>
      <c r="Y247" s="48">
        <v>0</v>
      </c>
      <c r="Z247" s="48">
        <v>0</v>
      </c>
      <c r="AA247" s="48">
        <v>0</v>
      </c>
      <c r="AB247" s="32" t="s">
        <v>3725</v>
      </c>
    </row>
    <row r="248" spans="1:30" x14ac:dyDescent="0.15">
      <c r="A248" s="39">
        <v>95</v>
      </c>
      <c r="B248" s="39">
        <v>247</v>
      </c>
      <c r="C248" s="37" t="s">
        <v>3732</v>
      </c>
      <c r="D248" s="37" t="s">
        <v>3707</v>
      </c>
      <c r="E248" s="37" t="s">
        <v>3708</v>
      </c>
      <c r="F248" s="38" t="s">
        <v>3709</v>
      </c>
      <c r="G248" s="37" t="s">
        <v>2303</v>
      </c>
      <c r="H248" s="37"/>
      <c r="I248" s="37" t="s">
        <v>498</v>
      </c>
      <c r="J248" s="39">
        <f>VLOOKUP(I248,[1]Notebook!I:J,2,0)</f>
        <v>3</v>
      </c>
      <c r="K248" s="39" t="s">
        <v>28</v>
      </c>
      <c r="L248" s="39"/>
      <c r="M248" s="39" t="s">
        <v>1459</v>
      </c>
      <c r="N248" s="39"/>
      <c r="O248" s="39" t="s">
        <v>30</v>
      </c>
      <c r="P248" s="39"/>
      <c r="Q248" s="39">
        <v>2</v>
      </c>
      <c r="R248" s="39">
        <f>VLOOKUP(Q248,[1]Notebook!L:M,2,0)</f>
        <v>3</v>
      </c>
      <c r="S248" s="39" t="s">
        <v>44</v>
      </c>
      <c r="T248" s="39">
        <f>VLOOKUP(S248,[1]Notebook!I:J,2,0)</f>
        <v>1</v>
      </c>
      <c r="U248" s="75"/>
      <c r="V248" s="39" t="str">
        <f t="shared" si="3"/>
        <v>CC95</v>
      </c>
      <c r="W248" s="48" t="s">
        <v>6016</v>
      </c>
      <c r="X248" s="48">
        <v>0</v>
      </c>
      <c r="Y248" s="48">
        <v>0</v>
      </c>
      <c r="Z248" s="48">
        <v>0</v>
      </c>
      <c r="AA248" s="48">
        <v>1</v>
      </c>
    </row>
    <row r="249" spans="1:30" x14ac:dyDescent="0.15">
      <c r="A249" s="39">
        <v>96</v>
      </c>
      <c r="B249" s="39">
        <v>248</v>
      </c>
      <c r="C249" s="37" t="s">
        <v>3732</v>
      </c>
      <c r="D249" s="37" t="s">
        <v>3707</v>
      </c>
      <c r="E249" s="37" t="s">
        <v>3708</v>
      </c>
      <c r="F249" s="38" t="s">
        <v>3709</v>
      </c>
      <c r="G249" s="37" t="s">
        <v>2303</v>
      </c>
      <c r="H249" s="37"/>
      <c r="I249" s="37" t="s">
        <v>498</v>
      </c>
      <c r="J249" s="39">
        <f>VLOOKUP(I249,[1]Notebook!I:J,2,0)</f>
        <v>3</v>
      </c>
      <c r="K249" s="39" t="s">
        <v>28</v>
      </c>
      <c r="L249" s="39"/>
      <c r="M249" s="39" t="s">
        <v>1459</v>
      </c>
      <c r="N249" s="39"/>
      <c r="O249" s="39" t="s">
        <v>30</v>
      </c>
      <c r="P249" s="39"/>
      <c r="Q249" s="39">
        <v>5</v>
      </c>
      <c r="R249" s="39">
        <f>VLOOKUP(Q249,[1]Notebook!L:M,2,0)</f>
        <v>3</v>
      </c>
      <c r="S249" s="39" t="s">
        <v>44</v>
      </c>
      <c r="T249" s="39">
        <f>VLOOKUP(S249,[1]Notebook!I:J,2,0)</f>
        <v>1</v>
      </c>
      <c r="U249" s="75"/>
      <c r="V249" s="39" t="str">
        <f t="shared" si="3"/>
        <v>CC96</v>
      </c>
      <c r="W249" s="48" t="s">
        <v>6017</v>
      </c>
      <c r="X249" s="48">
        <v>1</v>
      </c>
      <c r="Y249" s="48">
        <v>0</v>
      </c>
      <c r="Z249" s="48">
        <v>0</v>
      </c>
      <c r="AA249" s="48">
        <v>0</v>
      </c>
      <c r="AB249" s="32" t="s">
        <v>3725</v>
      </c>
    </row>
    <row r="250" spans="1:30" x14ac:dyDescent="0.15">
      <c r="A250" s="39">
        <v>97</v>
      </c>
      <c r="B250" s="39">
        <v>249</v>
      </c>
      <c r="C250" s="37" t="s">
        <v>3732</v>
      </c>
      <c r="D250" s="37" t="s">
        <v>3707</v>
      </c>
      <c r="E250" s="37" t="s">
        <v>3708</v>
      </c>
      <c r="F250" s="38" t="s">
        <v>3709</v>
      </c>
      <c r="G250" s="37" t="s">
        <v>2303</v>
      </c>
      <c r="H250" s="37"/>
      <c r="I250" s="37" t="s">
        <v>498</v>
      </c>
      <c r="J250" s="39">
        <f>VLOOKUP(I250,[1]Notebook!I:J,2,0)</f>
        <v>3</v>
      </c>
      <c r="K250" s="39" t="s">
        <v>28</v>
      </c>
      <c r="L250" s="39"/>
      <c r="M250" s="39" t="s">
        <v>1459</v>
      </c>
      <c r="N250" s="39"/>
      <c r="O250" s="39" t="s">
        <v>30</v>
      </c>
      <c r="P250" s="39"/>
      <c r="Q250" s="39">
        <v>2.5</v>
      </c>
      <c r="R250" s="39">
        <f>VLOOKUP(Q250,[1]Notebook!L:M,2,0)</f>
        <v>3</v>
      </c>
      <c r="S250" s="39" t="s">
        <v>44</v>
      </c>
      <c r="T250" s="39">
        <f>VLOOKUP(S250,[1]Notebook!I:J,2,0)</f>
        <v>1</v>
      </c>
      <c r="U250" s="75"/>
      <c r="V250" s="39" t="str">
        <f t="shared" si="3"/>
        <v>CC97</v>
      </c>
      <c r="W250" s="48" t="s">
        <v>6018</v>
      </c>
      <c r="X250" s="48">
        <v>0</v>
      </c>
      <c r="Y250" s="48">
        <v>0</v>
      </c>
      <c r="Z250" s="48">
        <v>0</v>
      </c>
      <c r="AA250" s="48">
        <v>1</v>
      </c>
      <c r="AB250" s="34"/>
    </row>
    <row r="251" spans="1:30" x14ac:dyDescent="0.15">
      <c r="A251" s="39">
        <v>98</v>
      </c>
      <c r="B251" s="39">
        <v>250</v>
      </c>
      <c r="C251" s="37" t="s">
        <v>3732</v>
      </c>
      <c r="D251" s="37" t="s">
        <v>3707</v>
      </c>
      <c r="E251" s="37" t="s">
        <v>3708</v>
      </c>
      <c r="F251" s="38" t="s">
        <v>3709</v>
      </c>
      <c r="G251" s="37" t="s">
        <v>2303</v>
      </c>
      <c r="H251" s="37"/>
      <c r="I251" s="37" t="s">
        <v>498</v>
      </c>
      <c r="J251" s="39">
        <f>VLOOKUP(I251,[1]Notebook!I:J,2,0)</f>
        <v>3</v>
      </c>
      <c r="K251" s="39" t="s">
        <v>28</v>
      </c>
      <c r="L251" s="39"/>
      <c r="M251" s="39" t="s">
        <v>1459</v>
      </c>
      <c r="N251" s="39"/>
      <c r="O251" s="39" t="s">
        <v>30</v>
      </c>
      <c r="P251" s="39"/>
      <c r="Q251" s="39">
        <v>3</v>
      </c>
      <c r="R251" s="39">
        <f>VLOOKUP(Q251,[1]Notebook!L:M,2,0)</f>
        <v>3</v>
      </c>
      <c r="S251" s="39" t="s">
        <v>44</v>
      </c>
      <c r="T251" s="39">
        <f>VLOOKUP(S251,[1]Notebook!I:J,2,0)</f>
        <v>1</v>
      </c>
      <c r="U251" s="75"/>
      <c r="V251" s="39" t="str">
        <f t="shared" si="3"/>
        <v>CC98</v>
      </c>
      <c r="W251" s="48" t="s">
        <v>6019</v>
      </c>
      <c r="X251" s="48">
        <v>1</v>
      </c>
      <c r="Y251" s="48">
        <v>0</v>
      </c>
      <c r="Z251" s="48">
        <v>1</v>
      </c>
      <c r="AA251" s="48">
        <v>0</v>
      </c>
      <c r="AB251" s="32" t="s">
        <v>3725</v>
      </c>
      <c r="AD251" s="34" t="s">
        <v>3445</v>
      </c>
    </row>
    <row r="252" spans="1:30" x14ac:dyDescent="0.15">
      <c r="A252" s="39">
        <v>14</v>
      </c>
      <c r="B252" s="39">
        <v>251</v>
      </c>
      <c r="C252" s="37" t="s">
        <v>3745</v>
      </c>
      <c r="D252" s="37" t="s">
        <v>3648</v>
      </c>
      <c r="E252" s="37" t="s">
        <v>3649</v>
      </c>
      <c r="F252" s="38" t="s">
        <v>3709</v>
      </c>
      <c r="G252" s="37" t="s">
        <v>2303</v>
      </c>
      <c r="H252" s="37"/>
      <c r="I252" s="37" t="s">
        <v>498</v>
      </c>
      <c r="J252" s="39">
        <f>VLOOKUP(I252,[1]Notebook!I:J,2,0)</f>
        <v>3</v>
      </c>
      <c r="K252" s="39" t="s">
        <v>196</v>
      </c>
      <c r="L252" s="39"/>
      <c r="M252" s="39" t="s">
        <v>3457</v>
      </c>
      <c r="N252" s="39"/>
      <c r="O252" s="39" t="s">
        <v>30</v>
      </c>
      <c r="P252" s="39"/>
      <c r="Q252" s="39">
        <v>3</v>
      </c>
      <c r="R252" s="39">
        <f>VLOOKUP(Q252,[1]Notebook!L:M,2,0)</f>
        <v>3</v>
      </c>
      <c r="S252" s="39" t="s">
        <v>31</v>
      </c>
      <c r="T252" s="39">
        <f>VLOOKUP(S252,[1]Notebook!I:J,2,0)</f>
        <v>2</v>
      </c>
      <c r="U252" s="75"/>
      <c r="V252" s="39" t="str">
        <f t="shared" si="3"/>
        <v>MG14</v>
      </c>
      <c r="W252" s="39" t="s">
        <v>6069</v>
      </c>
      <c r="X252" s="48">
        <v>0</v>
      </c>
      <c r="Y252" s="48">
        <v>0</v>
      </c>
      <c r="Z252" s="48">
        <v>0</v>
      </c>
      <c r="AA252" s="48">
        <v>1</v>
      </c>
      <c r="AB252" s="34"/>
    </row>
    <row r="253" spans="1:30" x14ac:dyDescent="0.15">
      <c r="A253" s="39">
        <v>15</v>
      </c>
      <c r="B253" s="39">
        <v>252</v>
      </c>
      <c r="C253" s="37" t="s">
        <v>3747</v>
      </c>
      <c r="D253" s="37" t="s">
        <v>3648</v>
      </c>
      <c r="E253" s="37" t="s">
        <v>3649</v>
      </c>
      <c r="F253" s="38" t="s">
        <v>3709</v>
      </c>
      <c r="G253" s="37" t="s">
        <v>2303</v>
      </c>
      <c r="H253" s="37"/>
      <c r="I253" s="37" t="s">
        <v>498</v>
      </c>
      <c r="J253" s="39">
        <f>VLOOKUP(I253,[1]Notebook!I:J,2,0)</f>
        <v>3</v>
      </c>
      <c r="K253" s="39" t="s">
        <v>196</v>
      </c>
      <c r="L253" s="39"/>
      <c r="M253" s="39" t="s">
        <v>3457</v>
      </c>
      <c r="N253" s="39"/>
      <c r="O253" s="39" t="s">
        <v>30</v>
      </c>
      <c r="P253" s="39"/>
      <c r="Q253" s="39">
        <v>2</v>
      </c>
      <c r="R253" s="39">
        <f>VLOOKUP(Q253,[1]Notebook!L:M,2,0)</f>
        <v>3</v>
      </c>
      <c r="S253" s="39" t="s">
        <v>31</v>
      </c>
      <c r="T253" s="39">
        <f>VLOOKUP(S253,[1]Notebook!I:J,2,0)</f>
        <v>2</v>
      </c>
      <c r="U253" s="75"/>
      <c r="V253" s="39" t="str">
        <f t="shared" si="3"/>
        <v>MG15</v>
      </c>
      <c r="W253" s="39" t="s">
        <v>6070</v>
      </c>
      <c r="X253" s="48">
        <v>0</v>
      </c>
      <c r="Y253" s="48">
        <v>0</v>
      </c>
      <c r="Z253" s="48">
        <v>0</v>
      </c>
      <c r="AA253" s="42">
        <v>1</v>
      </c>
    </row>
    <row r="254" spans="1:30" x14ac:dyDescent="0.15">
      <c r="A254" s="39">
        <v>16</v>
      </c>
      <c r="B254" s="39">
        <v>253</v>
      </c>
      <c r="C254" s="37" t="s">
        <v>3747</v>
      </c>
      <c r="D254" s="37" t="s">
        <v>3648</v>
      </c>
      <c r="E254" s="37" t="s">
        <v>3649</v>
      </c>
      <c r="F254" s="38" t="s">
        <v>3709</v>
      </c>
      <c r="G254" s="37" t="s">
        <v>2303</v>
      </c>
      <c r="H254" s="37"/>
      <c r="I254" s="37" t="s">
        <v>498</v>
      </c>
      <c r="J254" s="39">
        <f>VLOOKUP(I254,[1]Notebook!I:J,2,0)</f>
        <v>3</v>
      </c>
      <c r="K254" s="39" t="s">
        <v>196</v>
      </c>
      <c r="L254" s="39"/>
      <c r="M254" s="39" t="s">
        <v>3457</v>
      </c>
      <c r="N254" s="39"/>
      <c r="O254" s="39" t="s">
        <v>30</v>
      </c>
      <c r="P254" s="39"/>
      <c r="Q254" s="39">
        <v>7</v>
      </c>
      <c r="R254" s="39">
        <f>VLOOKUP(Q254,[1]Notebook!L:M,2,0)</f>
        <v>2</v>
      </c>
      <c r="S254" s="39" t="s">
        <v>44</v>
      </c>
      <c r="T254" s="39">
        <f>VLOOKUP(S254,[1]Notebook!I:J,2,0)</f>
        <v>1</v>
      </c>
      <c r="U254" s="75"/>
      <c r="V254" s="39" t="str">
        <f t="shared" si="3"/>
        <v>MG16</v>
      </c>
      <c r="W254" s="39" t="s">
        <v>6071</v>
      </c>
      <c r="X254" s="48">
        <v>0</v>
      </c>
      <c r="Y254" s="48">
        <v>0</v>
      </c>
      <c r="Z254" s="48">
        <v>0</v>
      </c>
      <c r="AA254" s="42">
        <v>0</v>
      </c>
    </row>
    <row r="255" spans="1:30" x14ac:dyDescent="0.15">
      <c r="A255" s="39">
        <v>17</v>
      </c>
      <c r="B255" s="39">
        <v>254</v>
      </c>
      <c r="C255" s="37" t="s">
        <v>3747</v>
      </c>
      <c r="D255" s="37" t="s">
        <v>3648</v>
      </c>
      <c r="E255" s="37" t="s">
        <v>3649</v>
      </c>
      <c r="F255" s="38" t="s">
        <v>3709</v>
      </c>
      <c r="G255" s="37" t="s">
        <v>2303</v>
      </c>
      <c r="H255" s="37"/>
      <c r="I255" s="37" t="s">
        <v>498</v>
      </c>
      <c r="J255" s="39">
        <f>VLOOKUP(I255,[1]Notebook!I:J,2,0)</f>
        <v>3</v>
      </c>
      <c r="K255" s="39" t="s">
        <v>196</v>
      </c>
      <c r="L255" s="39"/>
      <c r="M255" s="39" t="s">
        <v>3457</v>
      </c>
      <c r="N255" s="39"/>
      <c r="O255" s="39" t="s">
        <v>30</v>
      </c>
      <c r="P255" s="39"/>
      <c r="Q255" s="39">
        <v>2</v>
      </c>
      <c r="R255" s="39">
        <f>VLOOKUP(Q255,[1]Notebook!L:M,2,0)</f>
        <v>3</v>
      </c>
      <c r="S255" s="39" t="s">
        <v>31</v>
      </c>
      <c r="T255" s="39">
        <f>VLOOKUP(S255,[1]Notebook!I:J,2,0)</f>
        <v>2</v>
      </c>
      <c r="U255" s="75"/>
      <c r="V255" s="39" t="str">
        <f t="shared" si="3"/>
        <v>MG17</v>
      </c>
      <c r="W255" s="39" t="s">
        <v>6072</v>
      </c>
      <c r="X255" s="48">
        <v>0</v>
      </c>
      <c r="Y255" s="48">
        <v>0</v>
      </c>
      <c r="Z255" s="48">
        <v>0</v>
      </c>
      <c r="AA255" s="42">
        <v>0</v>
      </c>
    </row>
    <row r="256" spans="1:30" x14ac:dyDescent="0.15">
      <c r="A256" s="39">
        <v>21</v>
      </c>
      <c r="B256" s="39">
        <v>255</v>
      </c>
      <c r="C256" s="37" t="s">
        <v>3751</v>
      </c>
      <c r="D256" s="37" t="s">
        <v>3648</v>
      </c>
      <c r="E256" s="37" t="s">
        <v>3649</v>
      </c>
      <c r="F256" s="38" t="s">
        <v>3709</v>
      </c>
      <c r="G256" s="37" t="s">
        <v>2303</v>
      </c>
      <c r="H256" s="37"/>
      <c r="I256" s="37" t="s">
        <v>498</v>
      </c>
      <c r="J256" s="39">
        <f>VLOOKUP(I256,[1]Notebook!I:J,2,0)</f>
        <v>3</v>
      </c>
      <c r="K256" s="39" t="s">
        <v>196</v>
      </c>
      <c r="L256" s="39"/>
      <c r="M256" s="39" t="s">
        <v>3457</v>
      </c>
      <c r="N256" s="39"/>
      <c r="O256" s="39" t="s">
        <v>30</v>
      </c>
      <c r="P256" s="39"/>
      <c r="Q256" s="42">
        <v>2</v>
      </c>
      <c r="R256" s="39">
        <f>VLOOKUP(Q256,[1]Notebook!L:M,2,0)</f>
        <v>3</v>
      </c>
      <c r="S256" s="42" t="s">
        <v>31</v>
      </c>
      <c r="T256" s="39">
        <f>VLOOKUP(S256,[1]Notebook!I:J,2,0)</f>
        <v>2</v>
      </c>
      <c r="U256" s="75"/>
      <c r="V256" s="39" t="str">
        <f t="shared" si="3"/>
        <v>MG21</v>
      </c>
      <c r="W256" s="39" t="s">
        <v>6073</v>
      </c>
      <c r="X256" s="48">
        <v>0</v>
      </c>
      <c r="Y256" s="48">
        <v>0</v>
      </c>
      <c r="Z256" s="48">
        <v>0</v>
      </c>
      <c r="AA256" s="43">
        <v>1</v>
      </c>
      <c r="AB256" s="34"/>
    </row>
    <row r="257" spans="1:31" x14ac:dyDescent="0.15">
      <c r="A257" s="39">
        <v>22</v>
      </c>
      <c r="B257" s="39">
        <v>256</v>
      </c>
      <c r="C257" s="37" t="s">
        <v>3751</v>
      </c>
      <c r="D257" s="37" t="s">
        <v>3648</v>
      </c>
      <c r="E257" s="37" t="s">
        <v>3649</v>
      </c>
      <c r="F257" s="38" t="s">
        <v>3709</v>
      </c>
      <c r="G257" s="37" t="s">
        <v>2303</v>
      </c>
      <c r="H257" s="37"/>
      <c r="I257" s="37" t="s">
        <v>498</v>
      </c>
      <c r="J257" s="39">
        <f>VLOOKUP(I257,[1]Notebook!I:J,2,0)</f>
        <v>3</v>
      </c>
      <c r="K257" s="39" t="s">
        <v>196</v>
      </c>
      <c r="L257" s="39"/>
      <c r="M257" s="39" t="s">
        <v>3457</v>
      </c>
      <c r="N257" s="39"/>
      <c r="O257" s="39" t="s">
        <v>30</v>
      </c>
      <c r="P257" s="39"/>
      <c r="Q257" s="42">
        <v>3</v>
      </c>
      <c r="R257" s="39">
        <f>VLOOKUP(Q257,[1]Notebook!L:M,2,0)</f>
        <v>3</v>
      </c>
      <c r="S257" s="42" t="s">
        <v>31</v>
      </c>
      <c r="T257" s="39">
        <f>VLOOKUP(S257,[1]Notebook!I:J,2,0)</f>
        <v>2</v>
      </c>
      <c r="U257" s="75"/>
      <c r="V257" s="39" t="str">
        <f t="shared" si="3"/>
        <v>MG22</v>
      </c>
      <c r="W257" s="39" t="s">
        <v>6074</v>
      </c>
      <c r="X257" s="48">
        <v>0</v>
      </c>
      <c r="Y257" s="48">
        <v>0</v>
      </c>
      <c r="Z257" s="48">
        <v>0</v>
      </c>
      <c r="AA257" s="42">
        <v>0</v>
      </c>
      <c r="AB257" s="34"/>
    </row>
    <row r="258" spans="1:31" x14ac:dyDescent="0.15">
      <c r="A258" s="39">
        <v>23</v>
      </c>
      <c r="B258" s="39">
        <v>257</v>
      </c>
      <c r="C258" s="37" t="s">
        <v>3751</v>
      </c>
      <c r="D258" s="37" t="s">
        <v>3648</v>
      </c>
      <c r="E258" s="37" t="s">
        <v>3649</v>
      </c>
      <c r="F258" s="38" t="s">
        <v>3709</v>
      </c>
      <c r="G258" s="37" t="s">
        <v>2303</v>
      </c>
      <c r="H258" s="37"/>
      <c r="I258" s="37" t="s">
        <v>498</v>
      </c>
      <c r="J258" s="39">
        <f>VLOOKUP(I258,[1]Notebook!I:J,2,0)</f>
        <v>3</v>
      </c>
      <c r="K258" s="39" t="s">
        <v>196</v>
      </c>
      <c r="L258" s="39"/>
      <c r="M258" s="39" t="s">
        <v>3457</v>
      </c>
      <c r="N258" s="39"/>
      <c r="O258" s="39" t="s">
        <v>30</v>
      </c>
      <c r="P258" s="39"/>
      <c r="Q258" s="42">
        <v>2.5</v>
      </c>
      <c r="R258" s="39">
        <f>VLOOKUP(Q258,[1]Notebook!L:M,2,0)</f>
        <v>3</v>
      </c>
      <c r="S258" s="42" t="s">
        <v>31</v>
      </c>
      <c r="T258" s="39">
        <f>VLOOKUP(S258,[1]Notebook!I:J,2,0)</f>
        <v>2</v>
      </c>
      <c r="U258" s="75"/>
      <c r="V258" s="39" t="str">
        <f t="shared" ref="V258:V321" si="4">MID(E258,1,1)&amp;MID(K258,1,1)&amp;A258</f>
        <v>MG23</v>
      </c>
      <c r="W258" s="39" t="s">
        <v>6075</v>
      </c>
      <c r="X258" s="48">
        <v>0</v>
      </c>
      <c r="Y258" s="48">
        <v>0</v>
      </c>
      <c r="Z258" s="48">
        <v>0</v>
      </c>
      <c r="AA258" s="48">
        <v>1</v>
      </c>
      <c r="AB258" s="32"/>
    </row>
    <row r="259" spans="1:31" x14ac:dyDescent="0.15">
      <c r="A259" s="39">
        <v>24</v>
      </c>
      <c r="B259" s="39">
        <v>258</v>
      </c>
      <c r="C259" s="37" t="s">
        <v>3755</v>
      </c>
      <c r="D259" s="37" t="s">
        <v>3648</v>
      </c>
      <c r="E259" s="37" t="s">
        <v>3649</v>
      </c>
      <c r="F259" s="38" t="s">
        <v>3709</v>
      </c>
      <c r="G259" s="37" t="s">
        <v>2303</v>
      </c>
      <c r="H259" s="37"/>
      <c r="I259" s="37" t="s">
        <v>498</v>
      </c>
      <c r="J259" s="39">
        <f>VLOOKUP(I259,[1]Notebook!I:J,2,0)</f>
        <v>3</v>
      </c>
      <c r="K259" s="39" t="s">
        <v>196</v>
      </c>
      <c r="L259" s="39"/>
      <c r="M259" s="39" t="s">
        <v>3457</v>
      </c>
      <c r="N259" s="39"/>
      <c r="O259" s="39" t="s">
        <v>30</v>
      </c>
      <c r="P259" s="39"/>
      <c r="Q259" s="42" t="s">
        <v>3517</v>
      </c>
      <c r="R259" s="39">
        <f>VLOOKUP(Q259,[1]Notebook!L:M,2,0)</f>
        <v>1</v>
      </c>
      <c r="S259" s="42" t="s">
        <v>31</v>
      </c>
      <c r="T259" s="39">
        <f>VLOOKUP(S259,[1]Notebook!I:J,2,0)</f>
        <v>2</v>
      </c>
      <c r="U259" s="75"/>
      <c r="V259" s="39" t="str">
        <f t="shared" si="4"/>
        <v>MG24</v>
      </c>
      <c r="W259" s="39" t="s">
        <v>6076</v>
      </c>
      <c r="X259" s="48">
        <v>0</v>
      </c>
      <c r="Y259" s="48">
        <v>0</v>
      </c>
      <c r="Z259" s="48">
        <v>0</v>
      </c>
      <c r="AA259" s="48">
        <v>1</v>
      </c>
      <c r="AE259" s="33" t="s">
        <v>168</v>
      </c>
    </row>
    <row r="260" spans="1:31" x14ac:dyDescent="0.15">
      <c r="A260" s="39">
        <v>25</v>
      </c>
      <c r="B260" s="39">
        <v>259</v>
      </c>
      <c r="C260" s="37" t="s">
        <v>3755</v>
      </c>
      <c r="D260" s="37" t="s">
        <v>3648</v>
      </c>
      <c r="E260" s="37" t="s">
        <v>3649</v>
      </c>
      <c r="F260" s="38" t="s">
        <v>3709</v>
      </c>
      <c r="G260" s="37" t="s">
        <v>2303</v>
      </c>
      <c r="H260" s="37"/>
      <c r="I260" s="37" t="s">
        <v>498</v>
      </c>
      <c r="J260" s="39">
        <f>VLOOKUP(I260,[1]Notebook!I:J,2,0)</f>
        <v>3</v>
      </c>
      <c r="K260" s="39" t="s">
        <v>196</v>
      </c>
      <c r="L260" s="39"/>
      <c r="M260" s="39" t="s">
        <v>3457</v>
      </c>
      <c r="N260" s="39"/>
      <c r="O260" s="39" t="s">
        <v>30</v>
      </c>
      <c r="P260" s="39"/>
      <c r="Q260" s="42" t="s">
        <v>3517</v>
      </c>
      <c r="R260" s="39">
        <f>VLOOKUP(Q260,[1]Notebook!L:M,2,0)</f>
        <v>1</v>
      </c>
      <c r="S260" s="42" t="s">
        <v>31</v>
      </c>
      <c r="T260" s="39">
        <f>VLOOKUP(S260,[1]Notebook!I:J,2,0)</f>
        <v>2</v>
      </c>
      <c r="U260" s="75"/>
      <c r="V260" s="39" t="str">
        <f t="shared" si="4"/>
        <v>MG25</v>
      </c>
      <c r="W260" s="39" t="s">
        <v>6077</v>
      </c>
      <c r="X260" s="48">
        <v>0</v>
      </c>
      <c r="Y260" s="48">
        <v>0</v>
      </c>
      <c r="Z260" s="48">
        <v>1</v>
      </c>
      <c r="AA260" s="48">
        <v>0</v>
      </c>
      <c r="AD260" s="34" t="s">
        <v>3758</v>
      </c>
    </row>
    <row r="261" spans="1:31" x14ac:dyDescent="0.15">
      <c r="A261" s="39">
        <v>26</v>
      </c>
      <c r="B261" s="39">
        <v>260</v>
      </c>
      <c r="C261" s="37" t="s">
        <v>3755</v>
      </c>
      <c r="D261" s="37" t="s">
        <v>3648</v>
      </c>
      <c r="E261" s="37" t="s">
        <v>3649</v>
      </c>
      <c r="F261" s="38" t="s">
        <v>3709</v>
      </c>
      <c r="G261" s="37" t="s">
        <v>2303</v>
      </c>
      <c r="H261" s="37"/>
      <c r="I261" s="37" t="s">
        <v>498</v>
      </c>
      <c r="J261" s="39">
        <f>VLOOKUP(I261,[1]Notebook!I:J,2,0)</f>
        <v>3</v>
      </c>
      <c r="K261" s="39" t="s">
        <v>196</v>
      </c>
      <c r="L261" s="39"/>
      <c r="M261" s="39" t="s">
        <v>3457</v>
      </c>
      <c r="N261" s="39"/>
      <c r="O261" s="39" t="s">
        <v>30</v>
      </c>
      <c r="P261" s="39"/>
      <c r="Q261" s="39">
        <v>2</v>
      </c>
      <c r="R261" s="39">
        <f>VLOOKUP(Q261,[1]Notebook!L:M,2,0)</f>
        <v>3</v>
      </c>
      <c r="S261" s="39" t="s">
        <v>31</v>
      </c>
      <c r="T261" s="39">
        <f>VLOOKUP(S261,[1]Notebook!I:J,2,0)</f>
        <v>2</v>
      </c>
      <c r="U261" s="75"/>
      <c r="V261" s="39" t="str">
        <f t="shared" si="4"/>
        <v>MG26</v>
      </c>
      <c r="W261" s="39" t="s">
        <v>6078</v>
      </c>
      <c r="X261" s="48">
        <v>0</v>
      </c>
      <c r="Y261" s="48">
        <v>0</v>
      </c>
      <c r="Z261" s="48">
        <v>0</v>
      </c>
      <c r="AA261" s="42">
        <v>1</v>
      </c>
    </row>
    <row r="262" spans="1:31" x14ac:dyDescent="0.15">
      <c r="A262" s="39">
        <v>32</v>
      </c>
      <c r="B262" s="39">
        <v>261</v>
      </c>
      <c r="C262" s="37" t="s">
        <v>3760</v>
      </c>
      <c r="D262" s="37" t="s">
        <v>3648</v>
      </c>
      <c r="E262" s="37" t="s">
        <v>3649</v>
      </c>
      <c r="F262" s="38" t="s">
        <v>3709</v>
      </c>
      <c r="G262" s="37" t="s">
        <v>2303</v>
      </c>
      <c r="H262" s="37"/>
      <c r="I262" s="37" t="s">
        <v>498</v>
      </c>
      <c r="J262" s="39">
        <f>VLOOKUP(I262,[1]Notebook!I:J,2,0)</f>
        <v>3</v>
      </c>
      <c r="K262" s="39" t="s">
        <v>196</v>
      </c>
      <c r="L262" s="39"/>
      <c r="M262" s="39" t="s">
        <v>3457</v>
      </c>
      <c r="N262" s="39"/>
      <c r="O262" s="39" t="s">
        <v>30</v>
      </c>
      <c r="P262" s="39"/>
      <c r="Q262" s="42" t="s">
        <v>3170</v>
      </c>
      <c r="R262" s="39">
        <f>VLOOKUP(Q262,[1]Notebook!L:M,2,0)</f>
        <v>1</v>
      </c>
      <c r="S262" s="42" t="s">
        <v>31</v>
      </c>
      <c r="T262" s="39">
        <f>VLOOKUP(S262,[1]Notebook!I:J,2,0)</f>
        <v>2</v>
      </c>
      <c r="U262" s="75"/>
      <c r="V262" s="39" t="str">
        <f t="shared" si="4"/>
        <v>MG32</v>
      </c>
      <c r="W262" s="39" t="s">
        <v>6079</v>
      </c>
      <c r="X262" s="48">
        <v>0</v>
      </c>
      <c r="Y262" s="48">
        <v>1</v>
      </c>
      <c r="Z262" s="48">
        <v>0</v>
      </c>
      <c r="AA262" s="42">
        <v>1</v>
      </c>
      <c r="AB262" s="34"/>
      <c r="AC262" s="33" t="s">
        <v>3762</v>
      </c>
    </row>
    <row r="263" spans="1:31" x14ac:dyDescent="0.15">
      <c r="A263" s="39">
        <v>34</v>
      </c>
      <c r="B263" s="39">
        <v>262</v>
      </c>
      <c r="C263" s="37" t="s">
        <v>3763</v>
      </c>
      <c r="D263" s="41" t="s">
        <v>3663</v>
      </c>
      <c r="E263" s="37" t="s">
        <v>3649</v>
      </c>
      <c r="F263" s="38" t="s">
        <v>3653</v>
      </c>
      <c r="G263" s="37" t="s">
        <v>2303</v>
      </c>
      <c r="H263" s="37"/>
      <c r="I263" s="37" t="s">
        <v>498</v>
      </c>
      <c r="J263" s="39">
        <f>VLOOKUP(I263,[1]Notebook!I:J,2,0)</f>
        <v>3</v>
      </c>
      <c r="K263" s="42" t="s">
        <v>196</v>
      </c>
      <c r="L263" s="42"/>
      <c r="M263" s="39" t="s">
        <v>3457</v>
      </c>
      <c r="N263" s="39"/>
      <c r="O263" s="39" t="s">
        <v>30</v>
      </c>
      <c r="P263" s="39"/>
      <c r="Q263" s="42">
        <v>7</v>
      </c>
      <c r="R263" s="39">
        <f>VLOOKUP(Q263,[1]Notebook!L:M,2,0)</f>
        <v>2</v>
      </c>
      <c r="S263" s="42" t="s">
        <v>44</v>
      </c>
      <c r="T263" s="39">
        <f>VLOOKUP(S263,[1]Notebook!I:J,2,0)</f>
        <v>1</v>
      </c>
      <c r="U263" s="75"/>
      <c r="V263" s="39" t="str">
        <f t="shared" si="4"/>
        <v>MG34</v>
      </c>
      <c r="W263" s="39" t="s">
        <v>6080</v>
      </c>
      <c r="X263" s="48">
        <v>1</v>
      </c>
      <c r="Y263" s="48">
        <v>0</v>
      </c>
      <c r="Z263" s="48">
        <v>0</v>
      </c>
      <c r="AA263" s="48">
        <v>0</v>
      </c>
      <c r="AB263" s="32" t="s">
        <v>209</v>
      </c>
    </row>
    <row r="264" spans="1:31" x14ac:dyDescent="0.15">
      <c r="A264" s="39">
        <v>38</v>
      </c>
      <c r="B264" s="39">
        <v>263</v>
      </c>
      <c r="C264" s="37" t="s">
        <v>3765</v>
      </c>
      <c r="D264" s="41" t="s">
        <v>3663</v>
      </c>
      <c r="E264" s="37" t="s">
        <v>3649</v>
      </c>
      <c r="F264" s="38" t="s">
        <v>3653</v>
      </c>
      <c r="G264" s="37" t="s">
        <v>2303</v>
      </c>
      <c r="H264" s="37"/>
      <c r="I264" s="37" t="s">
        <v>498</v>
      </c>
      <c r="J264" s="39">
        <f>VLOOKUP(I264,[1]Notebook!I:J,2,0)</f>
        <v>3</v>
      </c>
      <c r="K264" s="42" t="s">
        <v>196</v>
      </c>
      <c r="L264" s="42"/>
      <c r="M264" s="39" t="s">
        <v>3457</v>
      </c>
      <c r="N264" s="39"/>
      <c r="O264" s="39" t="s">
        <v>30</v>
      </c>
      <c r="P264" s="39"/>
      <c r="Q264" s="42" t="s">
        <v>3170</v>
      </c>
      <c r="R264" s="39">
        <f>VLOOKUP(Q264,[1]Notebook!L:M,2,0)</f>
        <v>1</v>
      </c>
      <c r="S264" s="42" t="s">
        <v>31</v>
      </c>
      <c r="T264" s="39">
        <f>VLOOKUP(S264,[1]Notebook!I:J,2,0)</f>
        <v>2</v>
      </c>
      <c r="U264" s="75"/>
      <c r="V264" s="39" t="str">
        <f t="shared" si="4"/>
        <v>MG38</v>
      </c>
      <c r="W264" s="39" t="s">
        <v>6081</v>
      </c>
      <c r="X264" s="48">
        <v>0</v>
      </c>
      <c r="Y264" s="48">
        <v>0</v>
      </c>
      <c r="Z264" s="48">
        <v>0</v>
      </c>
      <c r="AA264" s="48">
        <v>0</v>
      </c>
      <c r="AB264" s="34"/>
      <c r="AD264" s="32" t="s">
        <v>325</v>
      </c>
    </row>
    <row r="265" spans="1:31" x14ac:dyDescent="0.15">
      <c r="A265" s="39">
        <v>43</v>
      </c>
      <c r="B265" s="39">
        <v>264</v>
      </c>
      <c r="C265" s="37" t="s">
        <v>3767</v>
      </c>
      <c r="D265" s="41" t="s">
        <v>3663</v>
      </c>
      <c r="E265" s="37" t="s">
        <v>3649</v>
      </c>
      <c r="F265" s="38" t="s">
        <v>3653</v>
      </c>
      <c r="G265" s="37" t="s">
        <v>2303</v>
      </c>
      <c r="H265" s="37"/>
      <c r="I265" s="37" t="s">
        <v>498</v>
      </c>
      <c r="J265" s="39">
        <f>VLOOKUP(I265,[1]Notebook!I:J,2,0)</f>
        <v>3</v>
      </c>
      <c r="K265" s="42" t="s">
        <v>196</v>
      </c>
      <c r="L265" s="42"/>
      <c r="M265" s="39" t="s">
        <v>3457</v>
      </c>
      <c r="N265" s="39"/>
      <c r="O265" s="39" t="s">
        <v>30</v>
      </c>
      <c r="P265" s="39"/>
      <c r="Q265" s="39" t="s">
        <v>3768</v>
      </c>
      <c r="R265" s="39">
        <f>VLOOKUP(Q265,[1]Notebook!L:M,2,0)</f>
        <v>2</v>
      </c>
      <c r="S265" s="39" t="s">
        <v>31</v>
      </c>
      <c r="T265" s="39">
        <f>VLOOKUP(S265,[1]Notebook!I:J,2,0)</f>
        <v>2</v>
      </c>
      <c r="U265" s="75"/>
      <c r="V265" s="39" t="str">
        <f t="shared" si="4"/>
        <v>MG43</v>
      </c>
      <c r="W265" s="39" t="s">
        <v>6082</v>
      </c>
      <c r="X265" s="48">
        <v>0</v>
      </c>
      <c r="Y265" s="48">
        <v>0</v>
      </c>
      <c r="Z265" s="48">
        <v>0</v>
      </c>
      <c r="AA265" s="42">
        <v>1</v>
      </c>
    </row>
    <row r="266" spans="1:31" x14ac:dyDescent="0.15">
      <c r="A266" s="39">
        <v>46</v>
      </c>
      <c r="B266" s="39">
        <v>265</v>
      </c>
      <c r="C266" s="37" t="s">
        <v>3767</v>
      </c>
      <c r="D266" s="41" t="s">
        <v>3663</v>
      </c>
      <c r="E266" s="37" t="s">
        <v>3649</v>
      </c>
      <c r="F266" s="38" t="s">
        <v>3653</v>
      </c>
      <c r="G266" s="37" t="s">
        <v>2303</v>
      </c>
      <c r="H266" s="37"/>
      <c r="I266" s="37" t="s">
        <v>498</v>
      </c>
      <c r="J266" s="39">
        <f>VLOOKUP(I266,[1]Notebook!I:J,2,0)</f>
        <v>3</v>
      </c>
      <c r="K266" s="42" t="s">
        <v>196</v>
      </c>
      <c r="L266" s="42"/>
      <c r="M266" s="39" t="s">
        <v>3457</v>
      </c>
      <c r="N266" s="39"/>
      <c r="O266" s="39" t="s">
        <v>30</v>
      </c>
      <c r="P266" s="39"/>
      <c r="Q266" s="39" t="s">
        <v>3170</v>
      </c>
      <c r="R266" s="39">
        <f>VLOOKUP(Q266,[1]Notebook!L:M,2,0)</f>
        <v>1</v>
      </c>
      <c r="S266" s="39" t="s">
        <v>31</v>
      </c>
      <c r="T266" s="39">
        <f>VLOOKUP(S266,[1]Notebook!I:J,2,0)</f>
        <v>2</v>
      </c>
      <c r="U266" s="75"/>
      <c r="V266" s="39" t="str">
        <f t="shared" si="4"/>
        <v>MG46</v>
      </c>
      <c r="W266" s="39" t="s">
        <v>6083</v>
      </c>
      <c r="X266" s="48">
        <v>0</v>
      </c>
      <c r="Y266" s="48">
        <v>0</v>
      </c>
      <c r="Z266" s="48">
        <v>0</v>
      </c>
      <c r="AA266" s="48">
        <v>1</v>
      </c>
      <c r="AD266" s="34" t="s">
        <v>3620</v>
      </c>
    </row>
    <row r="267" spans="1:31" x14ac:dyDescent="0.15">
      <c r="A267" s="39">
        <v>48</v>
      </c>
      <c r="B267" s="39">
        <v>266</v>
      </c>
      <c r="C267" s="37" t="s">
        <v>3771</v>
      </c>
      <c r="D267" s="41" t="s">
        <v>3663</v>
      </c>
      <c r="E267" s="37" t="s">
        <v>3649</v>
      </c>
      <c r="F267" s="38" t="s">
        <v>3653</v>
      </c>
      <c r="G267" s="37" t="s">
        <v>2303</v>
      </c>
      <c r="H267" s="37"/>
      <c r="I267" s="37" t="s">
        <v>498</v>
      </c>
      <c r="J267" s="39">
        <f>VLOOKUP(I267,[1]Notebook!I:J,2,0)</f>
        <v>3</v>
      </c>
      <c r="K267" s="39" t="s">
        <v>196</v>
      </c>
      <c r="L267" s="39"/>
      <c r="M267" s="39" t="s">
        <v>3457</v>
      </c>
      <c r="N267" s="39"/>
      <c r="O267" s="39" t="s">
        <v>30</v>
      </c>
      <c r="P267" s="39"/>
      <c r="Q267" s="39" t="s">
        <v>3121</v>
      </c>
      <c r="R267" s="39">
        <f>VLOOKUP(Q267,[1]Notebook!L:M,2,0)</f>
        <v>1</v>
      </c>
      <c r="S267" s="39" t="s">
        <v>31</v>
      </c>
      <c r="T267" s="39">
        <f>VLOOKUP(S267,[1]Notebook!I:J,2,0)</f>
        <v>2</v>
      </c>
      <c r="U267" s="75"/>
      <c r="V267" s="39" t="str">
        <f t="shared" si="4"/>
        <v>MG48</v>
      </c>
      <c r="W267" s="39" t="s">
        <v>6084</v>
      </c>
      <c r="X267" s="48">
        <v>1</v>
      </c>
      <c r="Y267" s="48">
        <v>0</v>
      </c>
      <c r="Z267" s="48">
        <v>0</v>
      </c>
      <c r="AA267" s="48">
        <v>1</v>
      </c>
      <c r="AB267" s="32" t="s">
        <v>3773</v>
      </c>
      <c r="AD267" s="32" t="s">
        <v>3636</v>
      </c>
      <c r="AE267" s="33" t="s">
        <v>168</v>
      </c>
    </row>
    <row r="268" spans="1:31" x14ac:dyDescent="0.15">
      <c r="A268" s="39">
        <v>53</v>
      </c>
      <c r="B268" s="39">
        <v>267</v>
      </c>
      <c r="C268" s="37" t="s">
        <v>3662</v>
      </c>
      <c r="D268" s="41" t="s">
        <v>3663</v>
      </c>
      <c r="E268" s="37" t="s">
        <v>3649</v>
      </c>
      <c r="F268" s="38" t="s">
        <v>3653</v>
      </c>
      <c r="G268" s="37" t="s">
        <v>2303</v>
      </c>
      <c r="H268" s="37"/>
      <c r="I268" s="37" t="s">
        <v>498</v>
      </c>
      <c r="J268" s="39">
        <f>VLOOKUP(I268,[1]Notebook!I:J,2,0)</f>
        <v>3</v>
      </c>
      <c r="K268" s="39" t="s">
        <v>196</v>
      </c>
      <c r="L268" s="39"/>
      <c r="M268" s="39" t="s">
        <v>3457</v>
      </c>
      <c r="N268" s="39"/>
      <c r="O268" s="39" t="s">
        <v>30</v>
      </c>
      <c r="P268" s="39"/>
      <c r="Q268" s="39">
        <v>1</v>
      </c>
      <c r="R268" s="39">
        <f>VLOOKUP(Q268,[1]Notebook!L:M,2,0)</f>
        <v>2</v>
      </c>
      <c r="S268" s="39" t="s">
        <v>31</v>
      </c>
      <c r="T268" s="39">
        <f>VLOOKUP(S268,[1]Notebook!I:J,2,0)</f>
        <v>2</v>
      </c>
      <c r="U268" s="75"/>
      <c r="V268" s="39" t="str">
        <f t="shared" si="4"/>
        <v>MG53</v>
      </c>
      <c r="W268" s="39" t="s">
        <v>6085</v>
      </c>
      <c r="X268" s="48">
        <v>0</v>
      </c>
      <c r="Y268" s="48">
        <v>0</v>
      </c>
      <c r="Z268" s="48">
        <v>0</v>
      </c>
      <c r="AA268" s="48">
        <v>0</v>
      </c>
    </row>
    <row r="269" spans="1:31" x14ac:dyDescent="0.15">
      <c r="A269" s="39">
        <v>54</v>
      </c>
      <c r="B269" s="39">
        <v>268</v>
      </c>
      <c r="C269" s="37" t="s">
        <v>3662</v>
      </c>
      <c r="D269" s="41" t="s">
        <v>3663</v>
      </c>
      <c r="E269" s="37" t="s">
        <v>3649</v>
      </c>
      <c r="F269" s="38" t="s">
        <v>3653</v>
      </c>
      <c r="G269" s="37" t="s">
        <v>2303</v>
      </c>
      <c r="H269" s="37"/>
      <c r="I269" s="37" t="s">
        <v>498</v>
      </c>
      <c r="J269" s="39">
        <f>VLOOKUP(I269,[1]Notebook!I:J,2,0)</f>
        <v>3</v>
      </c>
      <c r="K269" s="39" t="s">
        <v>196</v>
      </c>
      <c r="L269" s="39"/>
      <c r="M269" s="39" t="s">
        <v>3457</v>
      </c>
      <c r="N269" s="39"/>
      <c r="O269" s="39" t="s">
        <v>30</v>
      </c>
      <c r="P269" s="39"/>
      <c r="Q269" s="39">
        <v>1</v>
      </c>
      <c r="R269" s="39">
        <f>VLOOKUP(Q269,[1]Notebook!L:M,2,0)</f>
        <v>2</v>
      </c>
      <c r="S269" s="39" t="s">
        <v>31</v>
      </c>
      <c r="T269" s="39">
        <f>VLOOKUP(S269,[1]Notebook!I:J,2,0)</f>
        <v>2</v>
      </c>
      <c r="U269" s="75"/>
      <c r="V269" s="39" t="str">
        <f t="shared" si="4"/>
        <v>MG54</v>
      </c>
      <c r="W269" s="39" t="s">
        <v>6086</v>
      </c>
      <c r="X269" s="48">
        <v>0</v>
      </c>
      <c r="Y269" s="48">
        <v>0</v>
      </c>
      <c r="Z269" s="48">
        <v>1</v>
      </c>
      <c r="AA269" s="48">
        <v>0</v>
      </c>
      <c r="AD269" s="34" t="s">
        <v>3776</v>
      </c>
    </row>
    <row r="270" spans="1:31" x14ac:dyDescent="0.15">
      <c r="A270" s="39">
        <v>84</v>
      </c>
      <c r="B270" s="39">
        <v>269</v>
      </c>
      <c r="C270" s="37" t="s">
        <v>3704</v>
      </c>
      <c r="D270" s="37" t="s">
        <v>3648</v>
      </c>
      <c r="E270" s="37" t="s">
        <v>3649</v>
      </c>
      <c r="F270" s="38" t="s">
        <v>3653</v>
      </c>
      <c r="G270" s="37" t="s">
        <v>2303</v>
      </c>
      <c r="H270" s="37"/>
      <c r="I270" s="37" t="s">
        <v>498</v>
      </c>
      <c r="J270" s="39">
        <f>VLOOKUP(I270,[1]Notebook!I:J,2,0)</f>
        <v>3</v>
      </c>
      <c r="K270" s="39" t="s">
        <v>196</v>
      </c>
      <c r="L270" s="39"/>
      <c r="M270" s="39" t="s">
        <v>3457</v>
      </c>
      <c r="N270" s="39"/>
      <c r="O270" s="39" t="s">
        <v>30</v>
      </c>
      <c r="P270" s="39"/>
      <c r="Q270" s="39" t="s">
        <v>3121</v>
      </c>
      <c r="R270" s="39">
        <f>VLOOKUP(Q270,[1]Notebook!L:M,2,0)</f>
        <v>1</v>
      </c>
      <c r="S270" s="39" t="s">
        <v>31</v>
      </c>
      <c r="T270" s="39">
        <f>VLOOKUP(S270,[1]Notebook!I:J,2,0)</f>
        <v>2</v>
      </c>
      <c r="U270" s="75"/>
      <c r="V270" s="39" t="str">
        <f t="shared" si="4"/>
        <v>MG84</v>
      </c>
      <c r="W270" s="39" t="s">
        <v>6087</v>
      </c>
      <c r="X270" s="48">
        <v>0</v>
      </c>
      <c r="Y270" s="48">
        <v>0</v>
      </c>
      <c r="Z270" s="48">
        <v>0</v>
      </c>
      <c r="AA270" s="39">
        <v>1</v>
      </c>
    </row>
    <row r="271" spans="1:31" x14ac:dyDescent="0.15">
      <c r="A271" s="39">
        <v>85</v>
      </c>
      <c r="B271" s="39">
        <v>270</v>
      </c>
      <c r="C271" s="37" t="s">
        <v>3704</v>
      </c>
      <c r="D271" s="37" t="s">
        <v>3648</v>
      </c>
      <c r="E271" s="37" t="s">
        <v>3649</v>
      </c>
      <c r="F271" s="38" t="s">
        <v>3653</v>
      </c>
      <c r="G271" s="37" t="s">
        <v>2303</v>
      </c>
      <c r="H271" s="37"/>
      <c r="I271" s="37" t="s">
        <v>498</v>
      </c>
      <c r="J271" s="39">
        <f>VLOOKUP(I271,[1]Notebook!I:J,2,0)</f>
        <v>3</v>
      </c>
      <c r="K271" s="30" t="s">
        <v>196</v>
      </c>
      <c r="M271" s="39" t="s">
        <v>3457</v>
      </c>
      <c r="N271" s="39"/>
      <c r="O271" s="39" t="s">
        <v>30</v>
      </c>
      <c r="P271" s="39"/>
      <c r="Q271" s="39" t="s">
        <v>3170</v>
      </c>
      <c r="R271" s="39">
        <f>VLOOKUP(Q271,[1]Notebook!L:M,2,0)</f>
        <v>1</v>
      </c>
      <c r="S271" s="39" t="s">
        <v>44</v>
      </c>
      <c r="T271" s="39">
        <f>VLOOKUP(S271,[1]Notebook!I:J,2,0)</f>
        <v>1</v>
      </c>
      <c r="U271" s="75"/>
      <c r="V271" s="39" t="str">
        <f t="shared" si="4"/>
        <v>MG85</v>
      </c>
      <c r="W271" s="39" t="s">
        <v>6088</v>
      </c>
      <c r="X271" s="48">
        <v>0</v>
      </c>
      <c r="Y271" s="48">
        <v>0</v>
      </c>
      <c r="Z271" s="48">
        <v>0</v>
      </c>
      <c r="AA271" s="48">
        <v>1</v>
      </c>
    </row>
    <row r="272" spans="1:31" x14ac:dyDescent="0.15">
      <c r="A272" s="39">
        <v>86</v>
      </c>
      <c r="B272" s="39">
        <v>271</v>
      </c>
      <c r="C272" s="37" t="s">
        <v>3779</v>
      </c>
      <c r="D272" s="37" t="s">
        <v>3648</v>
      </c>
      <c r="E272" s="37" t="s">
        <v>3649</v>
      </c>
      <c r="F272" s="38" t="s">
        <v>3653</v>
      </c>
      <c r="G272" s="37" t="s">
        <v>2303</v>
      </c>
      <c r="H272" s="37"/>
      <c r="I272" s="37" t="s">
        <v>498</v>
      </c>
      <c r="J272" s="39">
        <f>VLOOKUP(I272,[1]Notebook!I:J,2,0)</f>
        <v>3</v>
      </c>
      <c r="K272" s="39" t="s">
        <v>196</v>
      </c>
      <c r="L272" s="39"/>
      <c r="M272" s="39" t="s">
        <v>3457</v>
      </c>
      <c r="N272" s="39"/>
      <c r="O272" s="39" t="s">
        <v>30</v>
      </c>
      <c r="P272" s="39"/>
      <c r="Q272" s="39">
        <v>5</v>
      </c>
      <c r="R272" s="39">
        <f>VLOOKUP(Q272,[1]Notebook!L:M,2,0)</f>
        <v>3</v>
      </c>
      <c r="S272" s="39" t="s">
        <v>31</v>
      </c>
      <c r="T272" s="39">
        <f>VLOOKUP(S272,[1]Notebook!I:J,2,0)</f>
        <v>2</v>
      </c>
      <c r="U272" s="75"/>
      <c r="V272" s="39" t="str">
        <f t="shared" si="4"/>
        <v>MG86</v>
      </c>
      <c r="W272" s="39" t="s">
        <v>6089</v>
      </c>
      <c r="X272" s="48">
        <v>0</v>
      </c>
      <c r="Y272" s="48">
        <v>0</v>
      </c>
      <c r="Z272" s="48">
        <v>0</v>
      </c>
      <c r="AA272" s="48">
        <v>1</v>
      </c>
    </row>
    <row r="273" spans="1:30" x14ac:dyDescent="0.15">
      <c r="A273" s="39">
        <v>97</v>
      </c>
      <c r="B273" s="39">
        <v>272</v>
      </c>
      <c r="C273" s="37" t="s">
        <v>3781</v>
      </c>
      <c r="D273" s="37" t="s">
        <v>3663</v>
      </c>
      <c r="E273" s="37" t="s">
        <v>3649</v>
      </c>
      <c r="F273" s="38" t="s">
        <v>3653</v>
      </c>
      <c r="G273" s="37" t="s">
        <v>2303</v>
      </c>
      <c r="H273" s="37"/>
      <c r="I273" s="37" t="s">
        <v>498</v>
      </c>
      <c r="J273" s="39">
        <f>VLOOKUP(I273,[1]Notebook!I:J,2,0)</f>
        <v>3</v>
      </c>
      <c r="K273" s="39" t="s">
        <v>196</v>
      </c>
      <c r="L273" s="39"/>
      <c r="M273" s="39" t="s">
        <v>3457</v>
      </c>
      <c r="N273" s="39"/>
      <c r="O273" s="39" t="s">
        <v>30</v>
      </c>
      <c r="P273" s="39"/>
      <c r="Q273" s="39">
        <v>3</v>
      </c>
      <c r="R273" s="39">
        <f>VLOOKUP(Q273,[1]Notebook!L:M,2,0)</f>
        <v>3</v>
      </c>
      <c r="S273" s="39" t="s">
        <v>44</v>
      </c>
      <c r="T273" s="39">
        <f>VLOOKUP(S273,[1]Notebook!I:J,2,0)</f>
        <v>1</v>
      </c>
      <c r="U273" s="75"/>
      <c r="V273" s="39" t="str">
        <f t="shared" si="4"/>
        <v>MG97</v>
      </c>
      <c r="W273" s="39" t="s">
        <v>6090</v>
      </c>
      <c r="X273" s="48">
        <v>0</v>
      </c>
      <c r="Y273" s="48">
        <v>0</v>
      </c>
      <c r="Z273" s="48">
        <v>1</v>
      </c>
      <c r="AA273" s="39">
        <v>0</v>
      </c>
      <c r="AD273" s="32" t="s">
        <v>1994</v>
      </c>
    </row>
    <row r="274" spans="1:30" x14ac:dyDescent="0.15">
      <c r="A274" s="39">
        <v>98</v>
      </c>
      <c r="B274" s="39">
        <v>273</v>
      </c>
      <c r="C274" s="37" t="s">
        <v>3781</v>
      </c>
      <c r="D274" s="37" t="s">
        <v>3663</v>
      </c>
      <c r="E274" s="37" t="s">
        <v>3649</v>
      </c>
      <c r="F274" s="38" t="s">
        <v>3653</v>
      </c>
      <c r="G274" s="37" t="s">
        <v>2303</v>
      </c>
      <c r="H274" s="37"/>
      <c r="I274" s="37" t="s">
        <v>498</v>
      </c>
      <c r="J274" s="39">
        <f>VLOOKUP(I274,[1]Notebook!I:J,2,0)</f>
        <v>3</v>
      </c>
      <c r="K274" s="39" t="s">
        <v>196</v>
      </c>
      <c r="L274" s="39"/>
      <c r="M274" s="39" t="s">
        <v>3457</v>
      </c>
      <c r="N274" s="39"/>
      <c r="O274" s="39" t="s">
        <v>30</v>
      </c>
      <c r="P274" s="39"/>
      <c r="Q274" s="39">
        <v>4</v>
      </c>
      <c r="R274" s="39">
        <f>VLOOKUP(Q274,[1]Notebook!L:M,2,0)</f>
        <v>3</v>
      </c>
      <c r="S274" s="39" t="s">
        <v>31</v>
      </c>
      <c r="T274" s="39">
        <f>VLOOKUP(S274,[1]Notebook!I:J,2,0)</f>
        <v>2</v>
      </c>
      <c r="U274" s="75"/>
      <c r="V274" s="39" t="str">
        <f t="shared" si="4"/>
        <v>MG98</v>
      </c>
      <c r="W274" s="39" t="s">
        <v>6091</v>
      </c>
      <c r="X274" s="48">
        <v>1</v>
      </c>
      <c r="Y274" s="48">
        <v>0</v>
      </c>
      <c r="Z274" s="48">
        <v>0</v>
      </c>
      <c r="AA274" s="48">
        <v>0</v>
      </c>
      <c r="AB274" s="34" t="s">
        <v>1018</v>
      </c>
    </row>
    <row r="275" spans="1:30" x14ac:dyDescent="0.15">
      <c r="A275" s="39">
        <v>99</v>
      </c>
      <c r="B275" s="39">
        <v>274</v>
      </c>
      <c r="C275" s="37" t="s">
        <v>3781</v>
      </c>
      <c r="D275" s="37" t="s">
        <v>3663</v>
      </c>
      <c r="E275" s="37" t="s">
        <v>3649</v>
      </c>
      <c r="F275" s="38" t="s">
        <v>3653</v>
      </c>
      <c r="G275" s="37" t="s">
        <v>2303</v>
      </c>
      <c r="H275" s="37"/>
      <c r="I275" s="37" t="s">
        <v>498</v>
      </c>
      <c r="J275" s="39">
        <f>VLOOKUP(I275,[1]Notebook!I:J,2,0)</f>
        <v>3</v>
      </c>
      <c r="K275" s="39" t="s">
        <v>196</v>
      </c>
      <c r="L275" s="39"/>
      <c r="M275" s="39" t="s">
        <v>3457</v>
      </c>
      <c r="N275" s="39"/>
      <c r="O275" s="39" t="s">
        <v>30</v>
      </c>
      <c r="P275" s="39"/>
      <c r="Q275" s="39">
        <v>6</v>
      </c>
      <c r="R275" s="39">
        <f>VLOOKUP(Q275,[1]Notebook!L:M,2,0)</f>
        <v>2</v>
      </c>
      <c r="S275" s="39" t="s">
        <v>31</v>
      </c>
      <c r="T275" s="39">
        <f>VLOOKUP(S275,[1]Notebook!I:J,2,0)</f>
        <v>2</v>
      </c>
      <c r="U275" s="75"/>
      <c r="V275" s="39" t="str">
        <f t="shared" si="4"/>
        <v>MG99</v>
      </c>
      <c r="W275" s="39" t="s">
        <v>6092</v>
      </c>
      <c r="X275" s="48">
        <v>0</v>
      </c>
      <c r="Y275" s="48">
        <v>0</v>
      </c>
      <c r="Z275" s="48">
        <v>0</v>
      </c>
      <c r="AA275" s="39">
        <v>1</v>
      </c>
      <c r="AB275" s="34"/>
    </row>
    <row r="276" spans="1:30" x14ac:dyDescent="0.15">
      <c r="A276" s="39">
        <v>100</v>
      </c>
      <c r="B276" s="39">
        <v>275</v>
      </c>
      <c r="C276" s="37" t="s">
        <v>3781</v>
      </c>
      <c r="D276" s="37" t="s">
        <v>3663</v>
      </c>
      <c r="E276" s="37" t="s">
        <v>3649</v>
      </c>
      <c r="F276" s="38" t="s">
        <v>3653</v>
      </c>
      <c r="G276" s="37" t="s">
        <v>2303</v>
      </c>
      <c r="H276" s="37"/>
      <c r="I276" s="37" t="s">
        <v>498</v>
      </c>
      <c r="J276" s="39">
        <f>VLOOKUP(I276,[1]Notebook!I:J,2,0)</f>
        <v>3</v>
      </c>
      <c r="K276" s="39" t="s">
        <v>196</v>
      </c>
      <c r="L276" s="39"/>
      <c r="M276" s="39" t="s">
        <v>3457</v>
      </c>
      <c r="N276" s="39"/>
      <c r="O276" s="39" t="s">
        <v>30</v>
      </c>
      <c r="P276" s="39"/>
      <c r="Q276" s="39">
        <v>2</v>
      </c>
      <c r="R276" s="39">
        <f>VLOOKUP(Q276,[1]Notebook!L:M,2,0)</f>
        <v>3</v>
      </c>
      <c r="S276" s="39" t="s">
        <v>31</v>
      </c>
      <c r="T276" s="39">
        <f>VLOOKUP(S276,[1]Notebook!I:J,2,0)</f>
        <v>2</v>
      </c>
      <c r="U276" s="75"/>
      <c r="V276" s="39" t="str">
        <f t="shared" si="4"/>
        <v>MG100</v>
      </c>
      <c r="W276" s="39" t="s">
        <v>6068</v>
      </c>
      <c r="X276" s="48">
        <v>0</v>
      </c>
      <c r="Y276" s="48">
        <v>0</v>
      </c>
      <c r="Z276" s="48">
        <v>0</v>
      </c>
      <c r="AA276" s="48">
        <v>1</v>
      </c>
    </row>
    <row r="277" spans="1:30" x14ac:dyDescent="0.15">
      <c r="A277" s="39">
        <v>2</v>
      </c>
      <c r="B277" s="39">
        <v>276</v>
      </c>
      <c r="C277" s="37" t="s">
        <v>3706</v>
      </c>
      <c r="D277" s="37" t="s">
        <v>3707</v>
      </c>
      <c r="E277" s="37" t="s">
        <v>3708</v>
      </c>
      <c r="F277" s="38" t="s">
        <v>3709</v>
      </c>
      <c r="G277" s="37" t="s">
        <v>2303</v>
      </c>
      <c r="H277" s="37"/>
      <c r="I277" s="37" t="s">
        <v>498</v>
      </c>
      <c r="J277" s="39">
        <f>VLOOKUP(I277,[1]Notebook!I:J,2,0)</f>
        <v>3</v>
      </c>
      <c r="K277" s="39" t="s">
        <v>196</v>
      </c>
      <c r="L277" s="39"/>
      <c r="M277" s="39" t="s">
        <v>3457</v>
      </c>
      <c r="N277" s="39"/>
      <c r="O277" s="39" t="s">
        <v>30</v>
      </c>
      <c r="P277" s="39"/>
      <c r="Q277" s="39">
        <v>3</v>
      </c>
      <c r="R277" s="39">
        <f>VLOOKUP(Q277,[1]Notebook!L:M,2,0)</f>
        <v>3</v>
      </c>
      <c r="S277" s="39" t="s">
        <v>31</v>
      </c>
      <c r="T277" s="39">
        <f>VLOOKUP(S277,[1]Notebook!I:J,2,0)</f>
        <v>2</v>
      </c>
      <c r="U277" s="75"/>
      <c r="V277" s="39" t="str">
        <f t="shared" si="4"/>
        <v>CG2</v>
      </c>
      <c r="W277" s="39" t="s">
        <v>3785</v>
      </c>
      <c r="X277" s="48">
        <v>1</v>
      </c>
      <c r="Y277" s="48">
        <v>1</v>
      </c>
      <c r="Z277" s="48">
        <v>0</v>
      </c>
      <c r="AA277" s="48">
        <v>0</v>
      </c>
      <c r="AB277" s="34" t="s">
        <v>3786</v>
      </c>
      <c r="AC277" s="33" t="s">
        <v>3787</v>
      </c>
    </row>
    <row r="278" spans="1:30" x14ac:dyDescent="0.15">
      <c r="A278" s="39">
        <v>11</v>
      </c>
      <c r="B278" s="39">
        <v>277</v>
      </c>
      <c r="C278" s="37" t="s">
        <v>3788</v>
      </c>
      <c r="D278" s="37" t="s">
        <v>3707</v>
      </c>
      <c r="E278" s="37" t="s">
        <v>3708</v>
      </c>
      <c r="F278" s="38" t="s">
        <v>3709</v>
      </c>
      <c r="G278" s="37" t="s">
        <v>2303</v>
      </c>
      <c r="H278" s="37"/>
      <c r="I278" s="37" t="s">
        <v>498</v>
      </c>
      <c r="J278" s="39">
        <f>VLOOKUP(I278,[1]Notebook!I:J,2,0)</f>
        <v>3</v>
      </c>
      <c r="K278" s="39" t="s">
        <v>196</v>
      </c>
      <c r="L278" s="39"/>
      <c r="M278" s="39" t="s">
        <v>3457</v>
      </c>
      <c r="N278" s="39"/>
      <c r="O278" s="39" t="s">
        <v>30</v>
      </c>
      <c r="P278" s="39"/>
      <c r="Q278" s="39">
        <v>1</v>
      </c>
      <c r="R278" s="39">
        <f>VLOOKUP(Q278,[1]Notebook!L:M,2,0)</f>
        <v>2</v>
      </c>
      <c r="S278" s="39" t="s">
        <v>31</v>
      </c>
      <c r="T278" s="39">
        <f>VLOOKUP(S278,[1]Notebook!I:J,2,0)</f>
        <v>2</v>
      </c>
      <c r="U278" s="75"/>
      <c r="V278" s="39" t="str">
        <f t="shared" si="4"/>
        <v>CG11</v>
      </c>
      <c r="W278" s="39" t="s">
        <v>3789</v>
      </c>
      <c r="X278" s="48">
        <v>0</v>
      </c>
      <c r="Y278" s="48">
        <v>0</v>
      </c>
      <c r="Z278" s="48">
        <v>0</v>
      </c>
      <c r="AA278" s="48">
        <v>0</v>
      </c>
    </row>
    <row r="279" spans="1:30" x14ac:dyDescent="0.15">
      <c r="A279" s="39">
        <v>12</v>
      </c>
      <c r="B279" s="39">
        <v>278</v>
      </c>
      <c r="C279" s="37" t="s">
        <v>3788</v>
      </c>
      <c r="D279" s="37" t="s">
        <v>3707</v>
      </c>
      <c r="E279" s="37" t="s">
        <v>3708</v>
      </c>
      <c r="F279" s="38" t="s">
        <v>3709</v>
      </c>
      <c r="G279" s="37" t="s">
        <v>2303</v>
      </c>
      <c r="H279" s="37"/>
      <c r="I279" s="37" t="s">
        <v>498</v>
      </c>
      <c r="J279" s="39">
        <f>VLOOKUP(I279,[1]Notebook!I:J,2,0)</f>
        <v>3</v>
      </c>
      <c r="K279" s="39" t="s">
        <v>196</v>
      </c>
      <c r="L279" s="39"/>
      <c r="M279" s="39" t="s">
        <v>3457</v>
      </c>
      <c r="N279" s="39"/>
      <c r="O279" s="39" t="s">
        <v>30</v>
      </c>
      <c r="P279" s="39"/>
      <c r="Q279" s="39">
        <v>2</v>
      </c>
      <c r="R279" s="39">
        <f>VLOOKUP(Q279,[1]Notebook!L:M,2,0)</f>
        <v>3</v>
      </c>
      <c r="S279" s="39" t="s">
        <v>44</v>
      </c>
      <c r="T279" s="39">
        <f>VLOOKUP(S279,[1]Notebook!I:J,2,0)</f>
        <v>1</v>
      </c>
      <c r="U279" s="75"/>
      <c r="V279" s="39" t="str">
        <f t="shared" si="4"/>
        <v>CG12</v>
      </c>
      <c r="W279" s="39" t="s">
        <v>3790</v>
      </c>
      <c r="X279" s="48">
        <v>0</v>
      </c>
      <c r="Y279" s="48">
        <v>0</v>
      </c>
      <c r="Z279" s="48">
        <v>0</v>
      </c>
      <c r="AA279" s="48">
        <v>1</v>
      </c>
    </row>
    <row r="280" spans="1:30" x14ac:dyDescent="0.15">
      <c r="A280" s="39">
        <v>13</v>
      </c>
      <c r="B280" s="39">
        <v>279</v>
      </c>
      <c r="C280" s="37" t="s">
        <v>3788</v>
      </c>
      <c r="D280" s="37" t="s">
        <v>3707</v>
      </c>
      <c r="E280" s="37" t="s">
        <v>3708</v>
      </c>
      <c r="F280" s="38" t="s">
        <v>3709</v>
      </c>
      <c r="G280" s="37" t="s">
        <v>2303</v>
      </c>
      <c r="H280" s="37"/>
      <c r="I280" s="37" t="s">
        <v>498</v>
      </c>
      <c r="J280" s="39">
        <f>VLOOKUP(I280,[1]Notebook!I:J,2,0)</f>
        <v>3</v>
      </c>
      <c r="K280" s="39" t="s">
        <v>196</v>
      </c>
      <c r="L280" s="39"/>
      <c r="M280" s="39" t="s">
        <v>3457</v>
      </c>
      <c r="N280" s="39"/>
      <c r="O280" s="39" t="s">
        <v>30</v>
      </c>
      <c r="P280" s="39"/>
      <c r="Q280" s="39">
        <v>1.5</v>
      </c>
      <c r="R280" s="39">
        <f>VLOOKUP(Q280,[1]Notebook!L:M,2,0)</f>
        <v>3</v>
      </c>
      <c r="S280" s="39" t="s">
        <v>31</v>
      </c>
      <c r="T280" s="39">
        <f>VLOOKUP(S280,[1]Notebook!I:J,2,0)</f>
        <v>2</v>
      </c>
      <c r="U280" s="75"/>
      <c r="V280" s="39" t="str">
        <f t="shared" si="4"/>
        <v>CG13</v>
      </c>
      <c r="W280" s="39" t="s">
        <v>3791</v>
      </c>
      <c r="X280" s="48">
        <v>0</v>
      </c>
      <c r="Y280" s="48">
        <v>0</v>
      </c>
      <c r="Z280" s="48">
        <v>0</v>
      </c>
      <c r="AA280" s="48">
        <v>1</v>
      </c>
    </row>
    <row r="281" spans="1:30" x14ac:dyDescent="0.15">
      <c r="A281" s="39">
        <v>14</v>
      </c>
      <c r="B281" s="39">
        <v>280</v>
      </c>
      <c r="C281" s="37" t="s">
        <v>3788</v>
      </c>
      <c r="D281" s="37" t="s">
        <v>3707</v>
      </c>
      <c r="E281" s="37" t="s">
        <v>3708</v>
      </c>
      <c r="F281" s="38" t="s">
        <v>3709</v>
      </c>
      <c r="G281" s="37" t="s">
        <v>2303</v>
      </c>
      <c r="H281" s="37"/>
      <c r="I281" s="37" t="s">
        <v>498</v>
      </c>
      <c r="J281" s="39">
        <f>VLOOKUP(I281,[1]Notebook!I:J,2,0)</f>
        <v>3</v>
      </c>
      <c r="K281" s="39" t="s">
        <v>196</v>
      </c>
      <c r="L281" s="39"/>
      <c r="M281" s="39" t="s">
        <v>3457</v>
      </c>
      <c r="N281" s="39"/>
      <c r="O281" s="39" t="s">
        <v>30</v>
      </c>
      <c r="P281" s="39"/>
      <c r="Q281" s="39">
        <v>5</v>
      </c>
      <c r="R281" s="39">
        <f>VLOOKUP(Q281,[1]Notebook!L:M,2,0)</f>
        <v>3</v>
      </c>
      <c r="S281" s="39" t="s">
        <v>31</v>
      </c>
      <c r="T281" s="39">
        <f>VLOOKUP(S281,[1]Notebook!I:J,2,0)</f>
        <v>2</v>
      </c>
      <c r="U281" s="75"/>
      <c r="V281" s="39" t="str">
        <f t="shared" si="4"/>
        <v>CG14</v>
      </c>
      <c r="W281" s="39" t="s">
        <v>3792</v>
      </c>
      <c r="X281" s="48">
        <v>0</v>
      </c>
      <c r="Y281" s="48">
        <v>0</v>
      </c>
      <c r="Z281" s="48">
        <v>0</v>
      </c>
      <c r="AA281" s="48">
        <v>1</v>
      </c>
    </row>
    <row r="282" spans="1:30" x14ac:dyDescent="0.15">
      <c r="A282" s="39">
        <v>15</v>
      </c>
      <c r="B282" s="39">
        <v>281</v>
      </c>
      <c r="C282" s="37" t="s">
        <v>3788</v>
      </c>
      <c r="D282" s="37" t="s">
        <v>3707</v>
      </c>
      <c r="E282" s="37" t="s">
        <v>3708</v>
      </c>
      <c r="F282" s="38" t="s">
        <v>3709</v>
      </c>
      <c r="G282" s="37" t="s">
        <v>2303</v>
      </c>
      <c r="H282" s="37"/>
      <c r="I282" s="37" t="s">
        <v>498</v>
      </c>
      <c r="J282" s="39">
        <f>VLOOKUP(I282,[1]Notebook!I:J,2,0)</f>
        <v>3</v>
      </c>
      <c r="K282" s="39" t="s">
        <v>196</v>
      </c>
      <c r="L282" s="39"/>
      <c r="M282" s="39" t="s">
        <v>3457</v>
      </c>
      <c r="N282" s="39"/>
      <c r="O282" s="39" t="s">
        <v>30</v>
      </c>
      <c r="P282" s="39"/>
      <c r="Q282" s="39">
        <v>1</v>
      </c>
      <c r="R282" s="39">
        <f>VLOOKUP(Q282,[1]Notebook!L:M,2,0)</f>
        <v>2</v>
      </c>
      <c r="S282" s="39" t="s">
        <v>44</v>
      </c>
      <c r="T282" s="39">
        <f>VLOOKUP(S282,[1]Notebook!I:J,2,0)</f>
        <v>1</v>
      </c>
      <c r="U282" s="75"/>
      <c r="V282" s="39" t="str">
        <f t="shared" si="4"/>
        <v>CG15</v>
      </c>
      <c r="W282" s="39" t="s">
        <v>3793</v>
      </c>
      <c r="X282" s="48">
        <v>0</v>
      </c>
      <c r="Y282" s="48">
        <v>0</v>
      </c>
      <c r="Z282" s="48">
        <v>0</v>
      </c>
      <c r="AA282" s="48">
        <v>0</v>
      </c>
    </row>
    <row r="283" spans="1:30" x14ac:dyDescent="0.15">
      <c r="A283" s="39">
        <v>16</v>
      </c>
      <c r="B283" s="39">
        <v>282</v>
      </c>
      <c r="C283" s="37" t="s">
        <v>3788</v>
      </c>
      <c r="D283" s="37" t="s">
        <v>3707</v>
      </c>
      <c r="E283" s="37" t="s">
        <v>3708</v>
      </c>
      <c r="F283" s="38" t="s">
        <v>3709</v>
      </c>
      <c r="G283" s="37" t="s">
        <v>2303</v>
      </c>
      <c r="H283" s="37"/>
      <c r="I283" s="37" t="s">
        <v>498</v>
      </c>
      <c r="J283" s="39">
        <f>VLOOKUP(I283,[1]Notebook!I:J,2,0)</f>
        <v>3</v>
      </c>
      <c r="K283" s="39" t="s">
        <v>196</v>
      </c>
      <c r="L283" s="39"/>
      <c r="M283" s="39" t="s">
        <v>3457</v>
      </c>
      <c r="N283" s="39"/>
      <c r="O283" s="39" t="s">
        <v>30</v>
      </c>
      <c r="P283" s="39"/>
      <c r="Q283" s="39">
        <v>1</v>
      </c>
      <c r="R283" s="39">
        <f>VLOOKUP(Q283,[1]Notebook!L:M,2,0)</f>
        <v>2</v>
      </c>
      <c r="S283" s="39" t="s">
        <v>31</v>
      </c>
      <c r="T283" s="39">
        <f>VLOOKUP(S283,[1]Notebook!I:J,2,0)</f>
        <v>2</v>
      </c>
      <c r="U283" s="75"/>
      <c r="V283" s="39" t="str">
        <f t="shared" si="4"/>
        <v>CG16</v>
      </c>
      <c r="W283" s="39" t="s">
        <v>3794</v>
      </c>
      <c r="X283" s="48">
        <v>0</v>
      </c>
      <c r="Y283" s="48">
        <v>0</v>
      </c>
      <c r="Z283" s="48">
        <v>0</v>
      </c>
      <c r="AA283" s="48">
        <v>1</v>
      </c>
    </row>
    <row r="284" spans="1:30" x14ac:dyDescent="0.15">
      <c r="A284" s="39">
        <v>18</v>
      </c>
      <c r="B284" s="39">
        <v>283</v>
      </c>
      <c r="C284" s="37" t="s">
        <v>3713</v>
      </c>
      <c r="D284" s="37" t="s">
        <v>3707</v>
      </c>
      <c r="E284" s="37" t="s">
        <v>3708</v>
      </c>
      <c r="F284" s="38" t="s">
        <v>3709</v>
      </c>
      <c r="G284" s="37" t="s">
        <v>2303</v>
      </c>
      <c r="H284" s="37"/>
      <c r="I284" s="37" t="s">
        <v>498</v>
      </c>
      <c r="J284" s="39">
        <f>VLOOKUP(I284,[1]Notebook!I:J,2,0)</f>
        <v>3</v>
      </c>
      <c r="K284" s="39" t="s">
        <v>196</v>
      </c>
      <c r="L284" s="39"/>
      <c r="M284" s="39" t="s">
        <v>3457</v>
      </c>
      <c r="N284" s="39"/>
      <c r="O284" s="39" t="s">
        <v>30</v>
      </c>
      <c r="P284" s="39"/>
      <c r="Q284" s="39">
        <v>3</v>
      </c>
      <c r="R284" s="39">
        <f>VLOOKUP(Q284,[1]Notebook!L:M,2,0)</f>
        <v>3</v>
      </c>
      <c r="S284" s="39" t="s">
        <v>31</v>
      </c>
      <c r="T284" s="39">
        <f>VLOOKUP(S284,[1]Notebook!I:J,2,0)</f>
        <v>2</v>
      </c>
      <c r="U284" s="75"/>
      <c r="V284" s="39" t="str">
        <f t="shared" si="4"/>
        <v>CG18</v>
      </c>
      <c r="W284" s="39" t="s">
        <v>3795</v>
      </c>
      <c r="X284" s="48">
        <v>0</v>
      </c>
      <c r="Y284" s="48">
        <v>0</v>
      </c>
      <c r="Z284" s="48">
        <v>0</v>
      </c>
      <c r="AA284" s="48">
        <v>1</v>
      </c>
    </row>
    <row r="285" spans="1:30" x14ac:dyDescent="0.15">
      <c r="A285" s="39">
        <v>20</v>
      </c>
      <c r="B285" s="39">
        <v>284</v>
      </c>
      <c r="C285" s="37" t="s">
        <v>3713</v>
      </c>
      <c r="D285" s="37" t="s">
        <v>3707</v>
      </c>
      <c r="E285" s="37" t="s">
        <v>3708</v>
      </c>
      <c r="F285" s="38" t="s">
        <v>3709</v>
      </c>
      <c r="G285" s="37" t="s">
        <v>2303</v>
      </c>
      <c r="H285" s="37"/>
      <c r="I285" s="37" t="s">
        <v>498</v>
      </c>
      <c r="J285" s="39">
        <f>VLOOKUP(I285,[1]Notebook!I:J,2,0)</f>
        <v>3</v>
      </c>
      <c r="K285" s="39" t="s">
        <v>196</v>
      </c>
      <c r="L285" s="39"/>
      <c r="M285" s="39" t="s">
        <v>3457</v>
      </c>
      <c r="N285" s="39"/>
      <c r="O285" s="39" t="s">
        <v>30</v>
      </c>
      <c r="P285" s="39"/>
      <c r="Q285" s="39">
        <v>2.5</v>
      </c>
      <c r="R285" s="39">
        <f>VLOOKUP(Q285,[1]Notebook!L:M,2,0)</f>
        <v>3</v>
      </c>
      <c r="S285" s="39" t="s">
        <v>31</v>
      </c>
      <c r="T285" s="39">
        <f>VLOOKUP(S285,[1]Notebook!I:J,2,0)</f>
        <v>2</v>
      </c>
      <c r="U285" s="75"/>
      <c r="V285" s="39" t="str">
        <f t="shared" si="4"/>
        <v>CG20</v>
      </c>
      <c r="W285" s="39" t="s">
        <v>3796</v>
      </c>
      <c r="X285" s="48">
        <v>0</v>
      </c>
      <c r="Y285" s="48">
        <v>0</v>
      </c>
      <c r="Z285" s="48">
        <v>0</v>
      </c>
      <c r="AA285" s="48">
        <v>1</v>
      </c>
    </row>
    <row r="286" spans="1:30" x14ac:dyDescent="0.15">
      <c r="A286" s="39">
        <v>24</v>
      </c>
      <c r="B286" s="39">
        <v>285</v>
      </c>
      <c r="C286" s="37" t="s">
        <v>3713</v>
      </c>
      <c r="D286" s="37" t="s">
        <v>3707</v>
      </c>
      <c r="E286" s="37" t="s">
        <v>3708</v>
      </c>
      <c r="F286" s="38" t="s">
        <v>3709</v>
      </c>
      <c r="G286" s="37" t="s">
        <v>2303</v>
      </c>
      <c r="H286" s="37"/>
      <c r="I286" s="37" t="s">
        <v>498</v>
      </c>
      <c r="J286" s="39">
        <f>VLOOKUP(I286,[1]Notebook!I:J,2,0)</f>
        <v>3</v>
      </c>
      <c r="K286" s="39" t="s">
        <v>196</v>
      </c>
      <c r="L286" s="39"/>
      <c r="M286" s="39" t="s">
        <v>3457</v>
      </c>
      <c r="N286" s="39"/>
      <c r="O286" s="39" t="s">
        <v>30</v>
      </c>
      <c r="P286" s="39"/>
      <c r="Q286" s="42">
        <v>1.5</v>
      </c>
      <c r="R286" s="39">
        <f>VLOOKUP(Q286,[1]Notebook!L:M,2,0)</f>
        <v>3</v>
      </c>
      <c r="S286" s="42" t="s">
        <v>31</v>
      </c>
      <c r="T286" s="39">
        <f>VLOOKUP(S286,[1]Notebook!I:J,2,0)</f>
        <v>2</v>
      </c>
      <c r="U286" s="75"/>
      <c r="V286" s="39" t="str">
        <f t="shared" si="4"/>
        <v>CG24</v>
      </c>
      <c r="W286" s="39" t="s">
        <v>3797</v>
      </c>
      <c r="X286" s="48">
        <v>1</v>
      </c>
      <c r="Y286" s="48">
        <v>0</v>
      </c>
      <c r="Z286" s="48">
        <v>0</v>
      </c>
      <c r="AA286" s="48">
        <v>0</v>
      </c>
      <c r="AB286" s="34" t="s">
        <v>3717</v>
      </c>
    </row>
    <row r="287" spans="1:30" x14ac:dyDescent="0.15">
      <c r="A287" s="39">
        <v>72</v>
      </c>
      <c r="B287" s="39">
        <v>286</v>
      </c>
      <c r="C287" s="37" t="s">
        <v>3798</v>
      </c>
      <c r="D287" s="37" t="s">
        <v>3707</v>
      </c>
      <c r="E287" s="37" t="s">
        <v>3708</v>
      </c>
      <c r="F287" s="38" t="s">
        <v>3709</v>
      </c>
      <c r="G287" s="37" t="s">
        <v>2303</v>
      </c>
      <c r="H287" s="37"/>
      <c r="I287" s="37" t="s">
        <v>498</v>
      </c>
      <c r="J287" s="39">
        <f>VLOOKUP(I287,[1]Notebook!I:J,2,0)</f>
        <v>3</v>
      </c>
      <c r="K287" s="39" t="s">
        <v>196</v>
      </c>
      <c r="L287" s="39"/>
      <c r="M287" s="39" t="s">
        <v>3457</v>
      </c>
      <c r="N287" s="39"/>
      <c r="O287" s="39" t="s">
        <v>30</v>
      </c>
      <c r="P287" s="39"/>
      <c r="Q287" s="39" t="s">
        <v>3799</v>
      </c>
      <c r="R287" s="39">
        <f>VLOOKUP(Q287,[1]Notebook!L:M,2,0)</f>
        <v>1</v>
      </c>
      <c r="S287" s="39" t="s">
        <v>31</v>
      </c>
      <c r="T287" s="39">
        <f>VLOOKUP(S287,[1]Notebook!I:J,2,0)</f>
        <v>2</v>
      </c>
      <c r="U287" s="75"/>
      <c r="V287" s="39" t="str">
        <f t="shared" si="4"/>
        <v>CG72</v>
      </c>
      <c r="W287" s="39" t="s">
        <v>3800</v>
      </c>
      <c r="X287" s="48">
        <v>1</v>
      </c>
      <c r="Y287" s="48">
        <v>0</v>
      </c>
      <c r="Z287" s="48">
        <v>0</v>
      </c>
      <c r="AA287" s="48">
        <v>0</v>
      </c>
      <c r="AB287" s="34" t="s">
        <v>1018</v>
      </c>
    </row>
    <row r="288" spans="1:30" x14ac:dyDescent="0.15">
      <c r="A288" s="39">
        <v>73</v>
      </c>
      <c r="B288" s="39">
        <v>287</v>
      </c>
      <c r="C288" s="37" t="s">
        <v>3798</v>
      </c>
      <c r="D288" s="37" t="s">
        <v>3707</v>
      </c>
      <c r="E288" s="37" t="s">
        <v>3708</v>
      </c>
      <c r="F288" s="38" t="s">
        <v>3709</v>
      </c>
      <c r="G288" s="37" t="s">
        <v>2303</v>
      </c>
      <c r="H288" s="37"/>
      <c r="I288" s="37" t="s">
        <v>498</v>
      </c>
      <c r="J288" s="39">
        <f>VLOOKUP(I288,[1]Notebook!I:J,2,0)</f>
        <v>3</v>
      </c>
      <c r="K288" s="39" t="s">
        <v>196</v>
      </c>
      <c r="L288" s="39"/>
      <c r="M288" s="39" t="s">
        <v>3457</v>
      </c>
      <c r="N288" s="39"/>
      <c r="O288" s="39" t="s">
        <v>30</v>
      </c>
      <c r="P288" s="39"/>
      <c r="Q288" s="39">
        <v>2</v>
      </c>
      <c r="R288" s="39">
        <f>VLOOKUP(Q288,[1]Notebook!L:M,2,0)</f>
        <v>3</v>
      </c>
      <c r="S288" s="39" t="s">
        <v>31</v>
      </c>
      <c r="T288" s="39">
        <f>VLOOKUP(S288,[1]Notebook!I:J,2,0)</f>
        <v>2</v>
      </c>
      <c r="U288" s="75"/>
      <c r="V288" s="39" t="str">
        <f t="shared" si="4"/>
        <v>CG73</v>
      </c>
      <c r="W288" s="39" t="s">
        <v>3801</v>
      </c>
      <c r="X288" s="48">
        <v>1</v>
      </c>
      <c r="Y288" s="48">
        <v>0</v>
      </c>
      <c r="Z288" s="48">
        <v>0</v>
      </c>
      <c r="AA288" s="48">
        <v>0</v>
      </c>
      <c r="AB288" s="34" t="s">
        <v>1018</v>
      </c>
    </row>
    <row r="289" spans="1:30" x14ac:dyDescent="0.15">
      <c r="A289" s="39">
        <v>74</v>
      </c>
      <c r="B289" s="39">
        <v>288</v>
      </c>
      <c r="C289" s="37" t="s">
        <v>3802</v>
      </c>
      <c r="D289" s="37" t="s">
        <v>3707</v>
      </c>
      <c r="E289" s="37" t="s">
        <v>3708</v>
      </c>
      <c r="F289" s="38" t="s">
        <v>3709</v>
      </c>
      <c r="G289" s="37" t="s">
        <v>2303</v>
      </c>
      <c r="H289" s="37"/>
      <c r="I289" s="37" t="s">
        <v>498</v>
      </c>
      <c r="J289" s="39">
        <f>VLOOKUP(I289,[1]Notebook!I:J,2,0)</f>
        <v>3</v>
      </c>
      <c r="K289" s="39" t="s">
        <v>196</v>
      </c>
      <c r="L289" s="39"/>
      <c r="M289" s="39" t="s">
        <v>3457</v>
      </c>
      <c r="N289" s="39"/>
      <c r="O289" s="39" t="s">
        <v>30</v>
      </c>
      <c r="P289" s="39"/>
      <c r="Q289" s="39">
        <v>1</v>
      </c>
      <c r="R289" s="39">
        <f>VLOOKUP(Q289,[1]Notebook!L:M,2,0)</f>
        <v>2</v>
      </c>
      <c r="S289" s="39" t="s">
        <v>44</v>
      </c>
      <c r="T289" s="39">
        <f>VLOOKUP(S289,[1]Notebook!I:J,2,0)</f>
        <v>1</v>
      </c>
      <c r="U289" s="75"/>
      <c r="V289" s="39" t="str">
        <f t="shared" si="4"/>
        <v>CG74</v>
      </c>
      <c r="W289" s="39" t="s">
        <v>3803</v>
      </c>
      <c r="X289" s="48">
        <v>1</v>
      </c>
      <c r="Y289" s="48">
        <v>0</v>
      </c>
      <c r="Z289" s="48">
        <v>0</v>
      </c>
      <c r="AA289" s="48">
        <v>0</v>
      </c>
      <c r="AB289" s="34" t="s">
        <v>1018</v>
      </c>
    </row>
    <row r="290" spans="1:30" x14ac:dyDescent="0.15">
      <c r="A290" s="39">
        <v>75</v>
      </c>
      <c r="B290" s="39">
        <v>289</v>
      </c>
      <c r="C290" s="37" t="s">
        <v>3802</v>
      </c>
      <c r="D290" s="37" t="s">
        <v>3707</v>
      </c>
      <c r="E290" s="37" t="s">
        <v>3708</v>
      </c>
      <c r="F290" s="38" t="s">
        <v>3709</v>
      </c>
      <c r="G290" s="37" t="s">
        <v>2303</v>
      </c>
      <c r="H290" s="37"/>
      <c r="I290" s="37" t="s">
        <v>498</v>
      </c>
      <c r="J290" s="39">
        <f>VLOOKUP(I290,[1]Notebook!I:J,2,0)</f>
        <v>3</v>
      </c>
      <c r="K290" s="39" t="s">
        <v>196</v>
      </c>
      <c r="L290" s="39"/>
      <c r="M290" s="39" t="s">
        <v>3457</v>
      </c>
      <c r="N290" s="39"/>
      <c r="O290" s="39" t="s">
        <v>30</v>
      </c>
      <c r="P290" s="39"/>
      <c r="Q290" s="39">
        <v>3</v>
      </c>
      <c r="R290" s="39">
        <f>VLOOKUP(Q290,[1]Notebook!L:M,2,0)</f>
        <v>3</v>
      </c>
      <c r="S290" s="39" t="s">
        <v>31</v>
      </c>
      <c r="T290" s="39">
        <f>VLOOKUP(S290,[1]Notebook!I:J,2,0)</f>
        <v>2</v>
      </c>
      <c r="U290" s="75"/>
      <c r="V290" s="39" t="str">
        <f t="shared" si="4"/>
        <v>CG75</v>
      </c>
      <c r="W290" s="39" t="s">
        <v>3804</v>
      </c>
      <c r="X290" s="48">
        <v>0</v>
      </c>
      <c r="Y290" s="48">
        <v>0</v>
      </c>
      <c r="Z290" s="48">
        <v>0</v>
      </c>
      <c r="AA290" s="48">
        <v>0</v>
      </c>
    </row>
    <row r="291" spans="1:30" x14ac:dyDescent="0.15">
      <c r="A291" s="39">
        <v>76</v>
      </c>
      <c r="B291" s="39">
        <v>290</v>
      </c>
      <c r="C291" s="37" t="s">
        <v>3802</v>
      </c>
      <c r="D291" s="37" t="s">
        <v>3707</v>
      </c>
      <c r="E291" s="37" t="s">
        <v>3708</v>
      </c>
      <c r="F291" s="38" t="s">
        <v>3709</v>
      </c>
      <c r="G291" s="37" t="s">
        <v>2303</v>
      </c>
      <c r="H291" s="37"/>
      <c r="I291" s="37" t="s">
        <v>498</v>
      </c>
      <c r="J291" s="39">
        <f>VLOOKUP(I291,[1]Notebook!I:J,2,0)</f>
        <v>3</v>
      </c>
      <c r="K291" s="39" t="s">
        <v>196</v>
      </c>
      <c r="L291" s="39"/>
      <c r="M291" s="39" t="s">
        <v>3457</v>
      </c>
      <c r="N291" s="39"/>
      <c r="O291" s="39" t="s">
        <v>30</v>
      </c>
      <c r="P291" s="39"/>
      <c r="Q291" s="39" t="s">
        <v>3341</v>
      </c>
      <c r="R291" s="39">
        <f>VLOOKUP(Q291,[1]Notebook!L:M,2,0)</f>
        <v>1</v>
      </c>
      <c r="S291" s="39" t="s">
        <v>44</v>
      </c>
      <c r="T291" s="39">
        <f>VLOOKUP(S291,[1]Notebook!I:J,2,0)</f>
        <v>1</v>
      </c>
      <c r="U291" s="75"/>
      <c r="V291" s="39" t="str">
        <f t="shared" si="4"/>
        <v>CG76</v>
      </c>
      <c r="W291" s="39" t="s">
        <v>3805</v>
      </c>
      <c r="X291" s="48">
        <v>0</v>
      </c>
      <c r="Y291" s="48">
        <v>0</v>
      </c>
      <c r="Z291" s="48">
        <v>0</v>
      </c>
      <c r="AA291" s="48">
        <v>1</v>
      </c>
    </row>
    <row r="292" spans="1:30" x14ac:dyDescent="0.15">
      <c r="A292" s="39">
        <v>77</v>
      </c>
      <c r="B292" s="39">
        <v>291</v>
      </c>
      <c r="C292" s="37" t="s">
        <v>3806</v>
      </c>
      <c r="D292" s="37" t="s">
        <v>3707</v>
      </c>
      <c r="E292" s="37" t="s">
        <v>3708</v>
      </c>
      <c r="F292" s="38" t="s">
        <v>3709</v>
      </c>
      <c r="G292" s="37" t="s">
        <v>2303</v>
      </c>
      <c r="H292" s="37"/>
      <c r="I292" s="37" t="s">
        <v>498</v>
      </c>
      <c r="J292" s="39">
        <f>VLOOKUP(I292,[1]Notebook!I:J,2,0)</f>
        <v>3</v>
      </c>
      <c r="K292" s="39" t="s">
        <v>196</v>
      </c>
      <c r="L292" s="39"/>
      <c r="M292" s="39" t="s">
        <v>3457</v>
      </c>
      <c r="N292" s="39"/>
      <c r="O292" s="39" t="s">
        <v>30</v>
      </c>
      <c r="P292" s="39"/>
      <c r="Q292" s="39">
        <v>4</v>
      </c>
      <c r="R292" s="39">
        <f>VLOOKUP(Q292,[1]Notebook!L:M,2,0)</f>
        <v>3</v>
      </c>
      <c r="S292" s="39" t="s">
        <v>31</v>
      </c>
      <c r="T292" s="39">
        <f>VLOOKUP(S292,[1]Notebook!I:J,2,0)</f>
        <v>2</v>
      </c>
      <c r="U292" s="75"/>
      <c r="V292" s="39" t="str">
        <f t="shared" si="4"/>
        <v>CG77</v>
      </c>
      <c r="W292" s="39" t="s">
        <v>3807</v>
      </c>
      <c r="X292" s="48">
        <v>0</v>
      </c>
      <c r="Y292" s="48">
        <v>0</v>
      </c>
      <c r="Z292" s="48">
        <v>0</v>
      </c>
      <c r="AA292" s="48">
        <v>1</v>
      </c>
    </row>
    <row r="293" spans="1:30" x14ac:dyDescent="0.15">
      <c r="A293" s="39">
        <v>78</v>
      </c>
      <c r="B293" s="39">
        <v>292</v>
      </c>
      <c r="C293" s="37" t="s">
        <v>3806</v>
      </c>
      <c r="D293" s="37" t="s">
        <v>3707</v>
      </c>
      <c r="E293" s="37" t="s">
        <v>3708</v>
      </c>
      <c r="F293" s="38" t="s">
        <v>3709</v>
      </c>
      <c r="G293" s="37" t="s">
        <v>2303</v>
      </c>
      <c r="H293" s="37"/>
      <c r="I293" s="37" t="s">
        <v>498</v>
      </c>
      <c r="J293" s="39">
        <f>VLOOKUP(I293,[1]Notebook!I:J,2,0)</f>
        <v>3</v>
      </c>
      <c r="K293" s="39" t="s">
        <v>196</v>
      </c>
      <c r="L293" s="39"/>
      <c r="M293" s="39" t="s">
        <v>3457</v>
      </c>
      <c r="N293" s="39"/>
      <c r="O293" s="39" t="s">
        <v>30</v>
      </c>
      <c r="P293" s="39"/>
      <c r="Q293" s="39">
        <v>3</v>
      </c>
      <c r="R293" s="39">
        <f>VLOOKUP(Q293,[1]Notebook!L:M,2,0)</f>
        <v>3</v>
      </c>
      <c r="S293" s="39" t="s">
        <v>44</v>
      </c>
      <c r="T293" s="39">
        <f>VLOOKUP(S293,[1]Notebook!I:J,2,0)</f>
        <v>1</v>
      </c>
      <c r="U293" s="75"/>
      <c r="V293" s="39" t="str">
        <f t="shared" si="4"/>
        <v>CG78</v>
      </c>
      <c r="W293" s="39" t="s">
        <v>3808</v>
      </c>
      <c r="X293" s="48">
        <v>1</v>
      </c>
      <c r="Y293" s="48">
        <v>0</v>
      </c>
      <c r="Z293" s="48">
        <v>0</v>
      </c>
      <c r="AA293" s="48">
        <v>0</v>
      </c>
      <c r="AB293" s="34" t="s">
        <v>3809</v>
      </c>
    </row>
    <row r="294" spans="1:30" x14ac:dyDescent="0.15">
      <c r="A294" s="39">
        <v>79</v>
      </c>
      <c r="B294" s="39">
        <v>293</v>
      </c>
      <c r="C294" s="37" t="s">
        <v>3806</v>
      </c>
      <c r="D294" s="37" t="s">
        <v>3707</v>
      </c>
      <c r="E294" s="37" t="s">
        <v>3708</v>
      </c>
      <c r="F294" s="38" t="s">
        <v>3709</v>
      </c>
      <c r="G294" s="37" t="s">
        <v>2303</v>
      </c>
      <c r="H294" s="37"/>
      <c r="I294" s="37" t="s">
        <v>498</v>
      </c>
      <c r="J294" s="39">
        <f>VLOOKUP(I294,[1]Notebook!I:J,2,0)</f>
        <v>3</v>
      </c>
      <c r="K294" s="39" t="s">
        <v>196</v>
      </c>
      <c r="L294" s="39"/>
      <c r="M294" s="39" t="s">
        <v>3457</v>
      </c>
      <c r="N294" s="39"/>
      <c r="O294" s="39" t="s">
        <v>30</v>
      </c>
      <c r="P294" s="39"/>
      <c r="Q294" s="39">
        <v>3</v>
      </c>
      <c r="R294" s="39">
        <f>VLOOKUP(Q294,[1]Notebook!L:M,2,0)</f>
        <v>3</v>
      </c>
      <c r="S294" s="39" t="s">
        <v>31</v>
      </c>
      <c r="T294" s="39">
        <f>VLOOKUP(S294,[1]Notebook!I:J,2,0)</f>
        <v>2</v>
      </c>
      <c r="U294" s="75"/>
      <c r="V294" s="39" t="str">
        <f t="shared" si="4"/>
        <v>CG79</v>
      </c>
      <c r="W294" s="39" t="s">
        <v>3810</v>
      </c>
      <c r="X294" s="48">
        <v>0</v>
      </c>
      <c r="Y294" s="48">
        <v>0</v>
      </c>
      <c r="Z294" s="48">
        <v>0</v>
      </c>
      <c r="AA294" s="48">
        <v>1</v>
      </c>
    </row>
    <row r="295" spans="1:30" x14ac:dyDescent="0.15">
      <c r="A295" s="39">
        <v>80</v>
      </c>
      <c r="B295" s="39">
        <v>294</v>
      </c>
      <c r="C295" s="37" t="s">
        <v>3806</v>
      </c>
      <c r="D295" s="37" t="s">
        <v>3707</v>
      </c>
      <c r="E295" s="37" t="s">
        <v>3708</v>
      </c>
      <c r="F295" s="38" t="s">
        <v>3709</v>
      </c>
      <c r="G295" s="37" t="s">
        <v>2303</v>
      </c>
      <c r="H295" s="37"/>
      <c r="I295" s="37" t="s">
        <v>498</v>
      </c>
      <c r="J295" s="39">
        <f>VLOOKUP(I295,[1]Notebook!I:J,2,0)</f>
        <v>3</v>
      </c>
      <c r="K295" s="39" t="s">
        <v>196</v>
      </c>
      <c r="L295" s="39"/>
      <c r="M295" s="39" t="s">
        <v>3457</v>
      </c>
      <c r="N295" s="39"/>
      <c r="O295" s="39" t="s">
        <v>30</v>
      </c>
      <c r="P295" s="39"/>
      <c r="Q295" s="39">
        <v>2.5</v>
      </c>
      <c r="R295" s="39">
        <f>VLOOKUP(Q295,[1]Notebook!L:M,2,0)</f>
        <v>3</v>
      </c>
      <c r="S295" s="39" t="s">
        <v>31</v>
      </c>
      <c r="T295" s="39">
        <f>VLOOKUP(S295,[1]Notebook!I:J,2,0)</f>
        <v>2</v>
      </c>
      <c r="U295" s="75"/>
      <c r="V295" s="39" t="str">
        <f t="shared" si="4"/>
        <v>CG80</v>
      </c>
      <c r="W295" s="39" t="s">
        <v>3811</v>
      </c>
      <c r="X295" s="48">
        <v>0</v>
      </c>
      <c r="Y295" s="48">
        <v>0</v>
      </c>
      <c r="Z295" s="48">
        <v>0</v>
      </c>
      <c r="AA295" s="48">
        <v>0</v>
      </c>
    </row>
    <row r="296" spans="1:30" x14ac:dyDescent="0.15">
      <c r="A296" s="39">
        <v>81</v>
      </c>
      <c r="B296" s="39">
        <v>295</v>
      </c>
      <c r="C296" s="37" t="s">
        <v>3806</v>
      </c>
      <c r="D296" s="37" t="s">
        <v>3707</v>
      </c>
      <c r="E296" s="37" t="s">
        <v>3708</v>
      </c>
      <c r="F296" s="38" t="s">
        <v>3709</v>
      </c>
      <c r="G296" s="37" t="s">
        <v>2303</v>
      </c>
      <c r="H296" s="37"/>
      <c r="I296" s="37" t="s">
        <v>498</v>
      </c>
      <c r="J296" s="39">
        <f>VLOOKUP(I296,[1]Notebook!I:J,2,0)</f>
        <v>3</v>
      </c>
      <c r="K296" s="39" t="s">
        <v>196</v>
      </c>
      <c r="L296" s="39"/>
      <c r="M296" s="39" t="s">
        <v>3457</v>
      </c>
      <c r="N296" s="39"/>
      <c r="O296" s="39" t="s">
        <v>30</v>
      </c>
      <c r="P296" s="39"/>
      <c r="Q296" s="39" t="s">
        <v>3170</v>
      </c>
      <c r="R296" s="39">
        <f>VLOOKUP(Q296,[1]Notebook!L:M,2,0)</f>
        <v>1</v>
      </c>
      <c r="S296" s="39" t="s">
        <v>31</v>
      </c>
      <c r="T296" s="39">
        <f>VLOOKUP(S296,[1]Notebook!I:J,2,0)</f>
        <v>2</v>
      </c>
      <c r="U296" s="75"/>
      <c r="V296" s="39" t="str">
        <f t="shared" si="4"/>
        <v>CG81</v>
      </c>
      <c r="W296" s="39" t="s">
        <v>3812</v>
      </c>
      <c r="X296" s="48">
        <v>0</v>
      </c>
      <c r="Y296" s="48">
        <v>0</v>
      </c>
      <c r="Z296" s="48">
        <v>0</v>
      </c>
      <c r="AA296" s="48">
        <v>1</v>
      </c>
    </row>
    <row r="297" spans="1:30" x14ac:dyDescent="0.15">
      <c r="A297" s="39">
        <v>82</v>
      </c>
      <c r="B297" s="39">
        <v>296</v>
      </c>
      <c r="C297" s="37" t="s">
        <v>3806</v>
      </c>
      <c r="D297" s="37" t="s">
        <v>3707</v>
      </c>
      <c r="E297" s="37" t="s">
        <v>3708</v>
      </c>
      <c r="F297" s="38" t="s">
        <v>3709</v>
      </c>
      <c r="G297" s="37" t="s">
        <v>2303</v>
      </c>
      <c r="H297" s="37"/>
      <c r="I297" s="37" t="s">
        <v>498</v>
      </c>
      <c r="J297" s="39">
        <f>VLOOKUP(I297,[1]Notebook!I:J,2,0)</f>
        <v>3</v>
      </c>
      <c r="K297" s="39" t="s">
        <v>196</v>
      </c>
      <c r="L297" s="39"/>
      <c r="M297" s="39" t="s">
        <v>3457</v>
      </c>
      <c r="N297" s="39"/>
      <c r="O297" s="39" t="s">
        <v>30</v>
      </c>
      <c r="P297" s="39"/>
      <c r="Q297" s="39" t="s">
        <v>3341</v>
      </c>
      <c r="R297" s="39">
        <f>VLOOKUP(Q297,[1]Notebook!L:M,2,0)</f>
        <v>1</v>
      </c>
      <c r="S297" s="39" t="s">
        <v>44</v>
      </c>
      <c r="T297" s="39">
        <f>VLOOKUP(S297,[1]Notebook!I:J,2,0)</f>
        <v>1</v>
      </c>
      <c r="U297" s="75"/>
      <c r="V297" s="39" t="str">
        <f t="shared" si="4"/>
        <v>CG82</v>
      </c>
      <c r="W297" s="39" t="s">
        <v>3813</v>
      </c>
      <c r="X297" s="48">
        <v>0</v>
      </c>
      <c r="Y297" s="48">
        <v>0</v>
      </c>
      <c r="Z297" s="48">
        <v>0</v>
      </c>
      <c r="AA297" s="48">
        <v>1</v>
      </c>
    </row>
    <row r="298" spans="1:30" x14ac:dyDescent="0.15">
      <c r="A298" s="39">
        <v>83</v>
      </c>
      <c r="B298" s="39">
        <v>297</v>
      </c>
      <c r="C298" s="37" t="s">
        <v>3806</v>
      </c>
      <c r="D298" s="37" t="s">
        <v>3707</v>
      </c>
      <c r="E298" s="37" t="s">
        <v>3708</v>
      </c>
      <c r="F298" s="38" t="s">
        <v>3709</v>
      </c>
      <c r="G298" s="37" t="s">
        <v>2303</v>
      </c>
      <c r="H298" s="37"/>
      <c r="I298" s="37" t="s">
        <v>498</v>
      </c>
      <c r="J298" s="39">
        <f>VLOOKUP(I298,[1]Notebook!I:J,2,0)</f>
        <v>3</v>
      </c>
      <c r="K298" s="39" t="s">
        <v>196</v>
      </c>
      <c r="L298" s="39"/>
      <c r="M298" s="39" t="s">
        <v>3457</v>
      </c>
      <c r="N298" s="39"/>
      <c r="O298" s="39" t="s">
        <v>30</v>
      </c>
      <c r="P298" s="39"/>
      <c r="Q298" s="39">
        <v>3</v>
      </c>
      <c r="R298" s="39">
        <f>VLOOKUP(Q298,[1]Notebook!L:M,2,0)</f>
        <v>3</v>
      </c>
      <c r="S298" s="39" t="s">
        <v>31</v>
      </c>
      <c r="T298" s="39">
        <f>VLOOKUP(S298,[1]Notebook!I:J,2,0)</f>
        <v>2</v>
      </c>
      <c r="U298" s="75"/>
      <c r="V298" s="39" t="str">
        <f t="shared" si="4"/>
        <v>CG83</v>
      </c>
      <c r="W298" s="39" t="s">
        <v>3814</v>
      </c>
      <c r="X298" s="48">
        <v>1</v>
      </c>
      <c r="Y298" s="48">
        <v>0</v>
      </c>
      <c r="Z298" s="48">
        <v>0</v>
      </c>
      <c r="AA298" s="48">
        <v>0</v>
      </c>
      <c r="AB298" s="34" t="s">
        <v>3809</v>
      </c>
    </row>
    <row r="299" spans="1:30" x14ac:dyDescent="0.15">
      <c r="A299" s="39">
        <v>84</v>
      </c>
      <c r="B299" s="39">
        <v>298</v>
      </c>
      <c r="C299" s="37" t="s">
        <v>3806</v>
      </c>
      <c r="D299" s="37" t="s">
        <v>3707</v>
      </c>
      <c r="E299" s="37" t="s">
        <v>3708</v>
      </c>
      <c r="F299" s="38" t="s">
        <v>3709</v>
      </c>
      <c r="G299" s="37" t="s">
        <v>2303</v>
      </c>
      <c r="H299" s="37"/>
      <c r="I299" s="37" t="s">
        <v>498</v>
      </c>
      <c r="J299" s="39">
        <f>VLOOKUP(I299,[1]Notebook!I:J,2,0)</f>
        <v>3</v>
      </c>
      <c r="K299" s="39" t="s">
        <v>196</v>
      </c>
      <c r="L299" s="39"/>
      <c r="M299" s="39" t="s">
        <v>3457</v>
      </c>
      <c r="N299" s="39"/>
      <c r="O299" s="39" t="s">
        <v>30</v>
      </c>
      <c r="P299" s="39"/>
      <c r="Q299" s="39" t="s">
        <v>3121</v>
      </c>
      <c r="R299" s="39">
        <f>VLOOKUP(Q299,[1]Notebook!L:M,2,0)</f>
        <v>1</v>
      </c>
      <c r="S299" s="39" t="s">
        <v>31</v>
      </c>
      <c r="T299" s="39">
        <f>VLOOKUP(S299,[1]Notebook!I:J,2,0)</f>
        <v>2</v>
      </c>
      <c r="U299" s="75"/>
      <c r="V299" s="39" t="str">
        <f t="shared" si="4"/>
        <v>CG84</v>
      </c>
      <c r="W299" s="39" t="s">
        <v>3815</v>
      </c>
      <c r="X299" s="48">
        <v>1</v>
      </c>
      <c r="Y299" s="48">
        <v>0</v>
      </c>
      <c r="Z299" s="48">
        <v>0</v>
      </c>
      <c r="AA299" s="48">
        <v>0</v>
      </c>
      <c r="AB299" s="34" t="s">
        <v>3809</v>
      </c>
    </row>
    <row r="300" spans="1:30" x14ac:dyDescent="0.15">
      <c r="A300" s="39">
        <v>85</v>
      </c>
      <c r="B300" s="39">
        <v>299</v>
      </c>
      <c r="C300" s="37" t="s">
        <v>3806</v>
      </c>
      <c r="D300" s="37" t="s">
        <v>3707</v>
      </c>
      <c r="E300" s="37" t="s">
        <v>3708</v>
      </c>
      <c r="F300" s="38" t="s">
        <v>3709</v>
      </c>
      <c r="G300" s="37" t="s">
        <v>2303</v>
      </c>
      <c r="H300" s="37"/>
      <c r="I300" s="37" t="s">
        <v>498</v>
      </c>
      <c r="J300" s="39">
        <f>VLOOKUP(I300,[1]Notebook!I:J,2,0)</f>
        <v>3</v>
      </c>
      <c r="K300" s="30" t="s">
        <v>196</v>
      </c>
      <c r="M300" s="39" t="s">
        <v>3457</v>
      </c>
      <c r="N300" s="39"/>
      <c r="O300" s="39" t="s">
        <v>30</v>
      </c>
      <c r="P300" s="39"/>
      <c r="Q300" s="39">
        <v>1</v>
      </c>
      <c r="R300" s="39">
        <f>VLOOKUP(Q300,[1]Notebook!L:M,2,0)</f>
        <v>2</v>
      </c>
      <c r="S300" s="39" t="s">
        <v>44</v>
      </c>
      <c r="T300" s="39">
        <f>VLOOKUP(S300,[1]Notebook!I:J,2,0)</f>
        <v>1</v>
      </c>
      <c r="U300" s="75"/>
      <c r="V300" s="39" t="str">
        <f t="shared" si="4"/>
        <v>CG85</v>
      </c>
      <c r="W300" s="39" t="s">
        <v>3816</v>
      </c>
      <c r="X300" s="48">
        <v>0</v>
      </c>
      <c r="Y300" s="48">
        <v>0</v>
      </c>
      <c r="Z300" s="48">
        <v>0</v>
      </c>
      <c r="AA300" s="48">
        <v>1</v>
      </c>
    </row>
    <row r="301" spans="1:30" x14ac:dyDescent="0.15">
      <c r="A301" s="39">
        <v>86</v>
      </c>
      <c r="B301" s="39">
        <v>300</v>
      </c>
      <c r="C301" s="37" t="s">
        <v>3806</v>
      </c>
      <c r="D301" s="37" t="s">
        <v>3707</v>
      </c>
      <c r="E301" s="37" t="s">
        <v>3708</v>
      </c>
      <c r="F301" s="38" t="s">
        <v>3709</v>
      </c>
      <c r="G301" s="37" t="s">
        <v>2303</v>
      </c>
      <c r="H301" s="37"/>
      <c r="I301" s="37" t="s">
        <v>498</v>
      </c>
      <c r="J301" s="39">
        <f>VLOOKUP(I301,[1]Notebook!I:J,2,0)</f>
        <v>3</v>
      </c>
      <c r="K301" s="39" t="s">
        <v>196</v>
      </c>
      <c r="L301" s="39"/>
      <c r="M301" s="39" t="s">
        <v>3457</v>
      </c>
      <c r="N301" s="39"/>
      <c r="O301" s="39" t="s">
        <v>30</v>
      </c>
      <c r="P301" s="39"/>
      <c r="Q301" s="39" t="s">
        <v>2823</v>
      </c>
      <c r="R301" s="39">
        <f>VLOOKUP(Q301,[1]Notebook!L:M,2,0)</f>
        <v>1</v>
      </c>
      <c r="S301" s="39" t="s">
        <v>31</v>
      </c>
      <c r="T301" s="39">
        <f>VLOOKUP(S301,[1]Notebook!I:J,2,0)</f>
        <v>2</v>
      </c>
      <c r="U301" s="75"/>
      <c r="V301" s="39" t="str">
        <f t="shared" si="4"/>
        <v>CG86</v>
      </c>
      <c r="W301" s="39" t="s">
        <v>3817</v>
      </c>
      <c r="X301" s="48">
        <v>1</v>
      </c>
      <c r="Y301" s="48">
        <v>0</v>
      </c>
      <c r="Z301" s="48">
        <v>0</v>
      </c>
      <c r="AA301" s="48">
        <v>0</v>
      </c>
      <c r="AB301" s="34" t="s">
        <v>3809</v>
      </c>
    </row>
    <row r="302" spans="1:30" x14ac:dyDescent="0.15">
      <c r="A302" s="39">
        <v>2</v>
      </c>
      <c r="B302" s="39">
        <v>301</v>
      </c>
      <c r="C302" s="37" t="s">
        <v>3647</v>
      </c>
      <c r="D302" s="37" t="s">
        <v>3648</v>
      </c>
      <c r="E302" s="37" t="s">
        <v>3649</v>
      </c>
      <c r="F302" s="38" t="s">
        <v>3709</v>
      </c>
      <c r="G302" s="37" t="s">
        <v>2303</v>
      </c>
      <c r="H302" s="37"/>
      <c r="I302" s="37" t="s">
        <v>498</v>
      </c>
      <c r="J302" s="39">
        <f>VLOOKUP(I302,[1]Notebook!I:J,2,0)</f>
        <v>3</v>
      </c>
      <c r="K302" s="39" t="s">
        <v>770</v>
      </c>
      <c r="L302" s="39"/>
      <c r="M302" s="39" t="s">
        <v>3457</v>
      </c>
      <c r="N302" s="39"/>
      <c r="O302" s="39" t="s">
        <v>30</v>
      </c>
      <c r="P302" s="39"/>
      <c r="Q302" s="39">
        <v>2</v>
      </c>
      <c r="R302" s="39">
        <f>VLOOKUP(Q302,[1]Notebook!L:M,2,0)</f>
        <v>3</v>
      </c>
      <c r="S302" s="39" t="s">
        <v>31</v>
      </c>
      <c r="T302" s="39">
        <f>VLOOKUP(S302,[1]Notebook!I:J,2,0)</f>
        <v>2</v>
      </c>
      <c r="U302" s="75"/>
      <c r="V302" s="39" t="str">
        <f t="shared" si="4"/>
        <v>MH2</v>
      </c>
      <c r="W302" s="39" t="s">
        <v>3818</v>
      </c>
      <c r="X302" s="48">
        <v>0</v>
      </c>
      <c r="Y302" s="48">
        <v>0</v>
      </c>
      <c r="Z302" s="48">
        <v>0</v>
      </c>
      <c r="AA302" s="39">
        <v>0</v>
      </c>
    </row>
    <row r="303" spans="1:30" x14ac:dyDescent="0.15">
      <c r="A303" s="39">
        <v>13</v>
      </c>
      <c r="B303" s="39">
        <v>302</v>
      </c>
      <c r="C303" s="37" t="s">
        <v>3745</v>
      </c>
      <c r="D303" s="37" t="s">
        <v>3648</v>
      </c>
      <c r="E303" s="37" t="s">
        <v>3649</v>
      </c>
      <c r="F303" s="38" t="s">
        <v>3653</v>
      </c>
      <c r="G303" s="37" t="s">
        <v>2303</v>
      </c>
      <c r="H303" s="37"/>
      <c r="I303" s="37" t="s">
        <v>498</v>
      </c>
      <c r="J303" s="39">
        <f>VLOOKUP(I303,[1]Notebook!I:J,2,0)</f>
        <v>3</v>
      </c>
      <c r="K303" s="39" t="s">
        <v>770</v>
      </c>
      <c r="L303" s="39"/>
      <c r="M303" s="39" t="s">
        <v>3457</v>
      </c>
      <c r="N303" s="39"/>
      <c r="O303" s="39" t="s">
        <v>30</v>
      </c>
      <c r="P303" s="39"/>
      <c r="Q303" s="39">
        <v>5</v>
      </c>
      <c r="R303" s="39">
        <f>VLOOKUP(Q303,[1]Notebook!L:M,2,0)</f>
        <v>3</v>
      </c>
      <c r="S303" s="39" t="s">
        <v>44</v>
      </c>
      <c r="T303" s="39">
        <f>VLOOKUP(S303,[1]Notebook!I:J,2,0)</f>
        <v>1</v>
      </c>
      <c r="U303" s="75"/>
      <c r="V303" s="39" t="str">
        <f t="shared" si="4"/>
        <v>MH13</v>
      </c>
      <c r="W303" s="39" t="s">
        <v>3819</v>
      </c>
      <c r="X303" s="48">
        <v>1</v>
      </c>
      <c r="Y303" s="48">
        <v>0</v>
      </c>
      <c r="Z303" s="48">
        <v>0</v>
      </c>
      <c r="AA303" s="39">
        <v>0</v>
      </c>
      <c r="AB303" s="34" t="s">
        <v>3571</v>
      </c>
      <c r="AD303" s="32"/>
    </row>
    <row r="304" spans="1:30" x14ac:dyDescent="0.15">
      <c r="A304" s="39">
        <v>20</v>
      </c>
      <c r="B304" s="39">
        <v>303</v>
      </c>
      <c r="C304" s="37" t="s">
        <v>3658</v>
      </c>
      <c r="D304" s="37" t="s">
        <v>3648</v>
      </c>
      <c r="E304" s="37" t="s">
        <v>3649</v>
      </c>
      <c r="F304" s="38" t="s">
        <v>3653</v>
      </c>
      <c r="G304" s="37" t="s">
        <v>2303</v>
      </c>
      <c r="H304" s="37"/>
      <c r="I304" s="37" t="s">
        <v>498</v>
      </c>
      <c r="J304" s="39">
        <f>VLOOKUP(I304,[1]Notebook!I:J,2,0)</f>
        <v>3</v>
      </c>
      <c r="K304" s="39" t="s">
        <v>770</v>
      </c>
      <c r="L304" s="39"/>
      <c r="M304" s="39" t="s">
        <v>3457</v>
      </c>
      <c r="N304" s="39"/>
      <c r="O304" s="39" t="s">
        <v>30</v>
      </c>
      <c r="P304" s="39"/>
      <c r="Q304" s="39">
        <v>7</v>
      </c>
      <c r="R304" s="39">
        <f>VLOOKUP(Q304,[1]Notebook!L:M,2,0)</f>
        <v>2</v>
      </c>
      <c r="S304" s="39" t="s">
        <v>44</v>
      </c>
      <c r="T304" s="39">
        <f>VLOOKUP(S304,[1]Notebook!I:J,2,0)</f>
        <v>1</v>
      </c>
      <c r="U304" s="75"/>
      <c r="V304" s="39" t="str">
        <f t="shared" si="4"/>
        <v>MH20</v>
      </c>
      <c r="W304" s="39" t="s">
        <v>3820</v>
      </c>
      <c r="X304" s="48">
        <v>0</v>
      </c>
      <c r="Y304" s="48">
        <v>1</v>
      </c>
      <c r="Z304" s="48">
        <v>1</v>
      </c>
      <c r="AA304" s="48">
        <v>0</v>
      </c>
      <c r="AB304" s="34"/>
      <c r="AC304" s="32" t="s">
        <v>3821</v>
      </c>
      <c r="AD304" s="34" t="s">
        <v>3822</v>
      </c>
    </row>
    <row r="305" spans="1:31" x14ac:dyDescent="0.15">
      <c r="A305" s="39">
        <v>33</v>
      </c>
      <c r="B305" s="39">
        <v>304</v>
      </c>
      <c r="C305" s="37" t="s">
        <v>3760</v>
      </c>
      <c r="D305" s="37" t="s">
        <v>3648</v>
      </c>
      <c r="E305" s="37" t="s">
        <v>3649</v>
      </c>
      <c r="F305" s="38" t="s">
        <v>3653</v>
      </c>
      <c r="G305" s="37" t="s">
        <v>2303</v>
      </c>
      <c r="H305" s="37"/>
      <c r="I305" s="37" t="s">
        <v>498</v>
      </c>
      <c r="J305" s="39">
        <f>VLOOKUP(I305,[1]Notebook!I:J,2,0)</f>
        <v>3</v>
      </c>
      <c r="K305" s="42" t="s">
        <v>770</v>
      </c>
      <c r="L305" s="42"/>
      <c r="M305" s="39" t="s">
        <v>3457</v>
      </c>
      <c r="N305" s="39"/>
      <c r="O305" s="39" t="s">
        <v>30</v>
      </c>
      <c r="P305" s="39"/>
      <c r="Q305" s="42">
        <v>2.5</v>
      </c>
      <c r="R305" s="39">
        <f>VLOOKUP(Q305,[1]Notebook!L:M,2,0)</f>
        <v>3</v>
      </c>
      <c r="S305" s="42" t="s">
        <v>31</v>
      </c>
      <c r="T305" s="39">
        <f>VLOOKUP(S305,[1]Notebook!I:J,2,0)</f>
        <v>2</v>
      </c>
      <c r="U305" s="75"/>
      <c r="V305" s="39" t="str">
        <f t="shared" si="4"/>
        <v>MH33</v>
      </c>
      <c r="W305" s="39" t="s">
        <v>3823</v>
      </c>
      <c r="X305" s="48">
        <v>1</v>
      </c>
      <c r="Y305" s="48">
        <v>0</v>
      </c>
      <c r="Z305" s="48">
        <v>1</v>
      </c>
      <c r="AA305" s="48">
        <v>0</v>
      </c>
      <c r="AB305" s="32" t="s">
        <v>3731</v>
      </c>
      <c r="AD305" s="32" t="s">
        <v>3824</v>
      </c>
    </row>
    <row r="306" spans="1:31" x14ac:dyDescent="0.15">
      <c r="A306" s="39">
        <v>37</v>
      </c>
      <c r="B306" s="39">
        <v>305</v>
      </c>
      <c r="C306" s="37" t="s">
        <v>3765</v>
      </c>
      <c r="D306" s="41" t="s">
        <v>3663</v>
      </c>
      <c r="E306" s="37" t="s">
        <v>3649</v>
      </c>
      <c r="F306" s="38" t="s">
        <v>3653</v>
      </c>
      <c r="G306" s="37" t="s">
        <v>2303</v>
      </c>
      <c r="H306" s="37"/>
      <c r="I306" s="37" t="s">
        <v>498</v>
      </c>
      <c r="J306" s="39">
        <f>VLOOKUP(I306,[1]Notebook!I:J,2,0)</f>
        <v>3</v>
      </c>
      <c r="K306" s="42" t="s">
        <v>770</v>
      </c>
      <c r="L306" s="42"/>
      <c r="M306" s="39" t="s">
        <v>3457</v>
      </c>
      <c r="N306" s="39"/>
      <c r="O306" s="39" t="s">
        <v>30</v>
      </c>
      <c r="P306" s="39"/>
      <c r="Q306" s="42">
        <v>1</v>
      </c>
      <c r="R306" s="39">
        <f>VLOOKUP(Q306,[1]Notebook!L:M,2,0)</f>
        <v>2</v>
      </c>
      <c r="S306" s="42" t="s">
        <v>44</v>
      </c>
      <c r="T306" s="39">
        <f>VLOOKUP(S306,[1]Notebook!I:J,2,0)</f>
        <v>1</v>
      </c>
      <c r="U306" s="75"/>
      <c r="V306" s="39" t="str">
        <f t="shared" si="4"/>
        <v>MH37</v>
      </c>
      <c r="W306" s="39" t="s">
        <v>3825</v>
      </c>
      <c r="X306" s="48">
        <v>1</v>
      </c>
      <c r="Y306" s="48">
        <v>1</v>
      </c>
      <c r="Z306" s="48">
        <v>1</v>
      </c>
      <c r="AA306" s="48">
        <v>0</v>
      </c>
      <c r="AB306" s="34" t="s">
        <v>1018</v>
      </c>
      <c r="AC306" s="32" t="s">
        <v>3826</v>
      </c>
      <c r="AD306" s="32" t="s">
        <v>1209</v>
      </c>
    </row>
    <row r="307" spans="1:31" x14ac:dyDescent="0.15">
      <c r="A307" s="39">
        <v>40</v>
      </c>
      <c r="B307" s="39">
        <v>306</v>
      </c>
      <c r="C307" s="37" t="s">
        <v>3827</v>
      </c>
      <c r="D307" s="41" t="s">
        <v>3663</v>
      </c>
      <c r="E307" s="37" t="s">
        <v>3649</v>
      </c>
      <c r="F307" s="38" t="s">
        <v>3653</v>
      </c>
      <c r="G307" s="37" t="s">
        <v>2303</v>
      </c>
      <c r="H307" s="37"/>
      <c r="I307" s="37" t="s">
        <v>498</v>
      </c>
      <c r="J307" s="39">
        <f>VLOOKUP(I307,[1]Notebook!I:J,2,0)</f>
        <v>3</v>
      </c>
      <c r="K307" s="42" t="s">
        <v>770</v>
      </c>
      <c r="L307" s="42"/>
      <c r="M307" s="39" t="s">
        <v>3457</v>
      </c>
      <c r="N307" s="39"/>
      <c r="O307" s="39" t="s">
        <v>30</v>
      </c>
      <c r="P307" s="39"/>
      <c r="Q307" s="39">
        <v>5</v>
      </c>
      <c r="R307" s="39">
        <f>VLOOKUP(Q307,[1]Notebook!L:M,2,0)</f>
        <v>3</v>
      </c>
      <c r="S307" s="39" t="s">
        <v>31</v>
      </c>
      <c r="T307" s="39">
        <f>VLOOKUP(S307,[1]Notebook!I:J,2,0)</f>
        <v>2</v>
      </c>
      <c r="U307" s="75"/>
      <c r="V307" s="39" t="str">
        <f t="shared" si="4"/>
        <v>MH40</v>
      </c>
      <c r="W307" s="39" t="s">
        <v>3828</v>
      </c>
      <c r="X307" s="48">
        <v>1</v>
      </c>
      <c r="Y307" s="48">
        <v>0</v>
      </c>
      <c r="Z307" s="48">
        <v>1</v>
      </c>
      <c r="AA307" s="48">
        <v>0</v>
      </c>
      <c r="AB307" s="34" t="s">
        <v>3829</v>
      </c>
      <c r="AD307" s="32" t="s">
        <v>1209</v>
      </c>
    </row>
    <row r="308" spans="1:31" x14ac:dyDescent="0.15">
      <c r="A308" s="39">
        <v>41</v>
      </c>
      <c r="B308" s="39">
        <v>307</v>
      </c>
      <c r="C308" s="37" t="s">
        <v>3827</v>
      </c>
      <c r="D308" s="41" t="s">
        <v>3663</v>
      </c>
      <c r="E308" s="37" t="s">
        <v>3649</v>
      </c>
      <c r="F308" s="38" t="s">
        <v>3653</v>
      </c>
      <c r="G308" s="37" t="s">
        <v>2303</v>
      </c>
      <c r="H308" s="37"/>
      <c r="I308" s="37" t="s">
        <v>498</v>
      </c>
      <c r="J308" s="39">
        <f>VLOOKUP(I308,[1]Notebook!I:J,2,0)</f>
        <v>3</v>
      </c>
      <c r="K308" s="42" t="s">
        <v>770</v>
      </c>
      <c r="L308" s="42"/>
      <c r="M308" s="39" t="s">
        <v>3457</v>
      </c>
      <c r="N308" s="39"/>
      <c r="O308" s="39" t="s">
        <v>30</v>
      </c>
      <c r="P308" s="39"/>
      <c r="Q308" s="39">
        <v>7</v>
      </c>
      <c r="R308" s="39">
        <f>VLOOKUP(Q308,[1]Notebook!L:M,2,0)</f>
        <v>2</v>
      </c>
      <c r="S308" s="39" t="s">
        <v>44</v>
      </c>
      <c r="T308" s="39">
        <f>VLOOKUP(S308,[1]Notebook!I:J,2,0)</f>
        <v>1</v>
      </c>
      <c r="U308" s="75"/>
      <c r="V308" s="39" t="str">
        <f t="shared" si="4"/>
        <v>MH41</v>
      </c>
      <c r="W308" s="39" t="s">
        <v>3830</v>
      </c>
      <c r="X308" s="48">
        <v>1</v>
      </c>
      <c r="Y308" s="48">
        <v>0</v>
      </c>
      <c r="Z308" s="48">
        <v>0</v>
      </c>
      <c r="AA308" s="48">
        <v>0</v>
      </c>
      <c r="AB308" s="34" t="s">
        <v>3829</v>
      </c>
    </row>
    <row r="309" spans="1:31" x14ac:dyDescent="0.15">
      <c r="A309" s="39">
        <v>42</v>
      </c>
      <c r="B309" s="39">
        <v>308</v>
      </c>
      <c r="C309" s="37" t="s">
        <v>3827</v>
      </c>
      <c r="D309" s="41" t="s">
        <v>3663</v>
      </c>
      <c r="E309" s="37" t="s">
        <v>3649</v>
      </c>
      <c r="F309" s="38" t="s">
        <v>3653</v>
      </c>
      <c r="G309" s="37" t="s">
        <v>2303</v>
      </c>
      <c r="H309" s="37"/>
      <c r="I309" s="37" t="s">
        <v>498</v>
      </c>
      <c r="J309" s="39">
        <f>VLOOKUP(I309,[1]Notebook!I:J,2,0)</f>
        <v>3</v>
      </c>
      <c r="K309" s="42" t="s">
        <v>770</v>
      </c>
      <c r="L309" s="42"/>
      <c r="M309" s="39" t="s">
        <v>3457</v>
      </c>
      <c r="N309" s="39"/>
      <c r="O309" s="39" t="s">
        <v>30</v>
      </c>
      <c r="P309" s="39"/>
      <c r="Q309" s="39">
        <v>2</v>
      </c>
      <c r="R309" s="39">
        <f>VLOOKUP(Q309,[1]Notebook!L:M,2,0)</f>
        <v>3</v>
      </c>
      <c r="S309" s="39" t="s">
        <v>44</v>
      </c>
      <c r="T309" s="39">
        <f>VLOOKUP(S309,[1]Notebook!I:J,2,0)</f>
        <v>1</v>
      </c>
      <c r="U309" s="75"/>
      <c r="V309" s="39" t="str">
        <f t="shared" si="4"/>
        <v>MH42</v>
      </c>
      <c r="W309" s="39" t="s">
        <v>3831</v>
      </c>
      <c r="X309" s="48">
        <v>0</v>
      </c>
      <c r="Y309" s="48">
        <v>0</v>
      </c>
      <c r="Z309" s="48">
        <v>0</v>
      </c>
      <c r="AA309" s="48">
        <v>1</v>
      </c>
      <c r="AB309" s="34"/>
      <c r="AE309" s="33" t="s">
        <v>168</v>
      </c>
    </row>
    <row r="310" spans="1:31" x14ac:dyDescent="0.15">
      <c r="A310" s="39">
        <v>45</v>
      </c>
      <c r="B310" s="39">
        <v>309</v>
      </c>
      <c r="C310" s="37" t="s">
        <v>3767</v>
      </c>
      <c r="D310" s="41" t="s">
        <v>3663</v>
      </c>
      <c r="E310" s="37" t="s">
        <v>3649</v>
      </c>
      <c r="F310" s="38" t="s">
        <v>3653</v>
      </c>
      <c r="G310" s="37" t="s">
        <v>2303</v>
      </c>
      <c r="H310" s="37"/>
      <c r="I310" s="37" t="s">
        <v>498</v>
      </c>
      <c r="J310" s="39">
        <f>VLOOKUP(I310,[1]Notebook!I:J,2,0)</f>
        <v>3</v>
      </c>
      <c r="K310" s="42" t="s">
        <v>770</v>
      </c>
      <c r="L310" s="42"/>
      <c r="M310" s="39" t="s">
        <v>3457</v>
      </c>
      <c r="N310" s="39"/>
      <c r="O310" s="39" t="s">
        <v>30</v>
      </c>
      <c r="P310" s="39"/>
      <c r="Q310" s="39">
        <v>5</v>
      </c>
      <c r="R310" s="39">
        <f>VLOOKUP(Q310,[1]Notebook!L:M,2,0)</f>
        <v>3</v>
      </c>
      <c r="S310" s="39" t="s">
        <v>31</v>
      </c>
      <c r="T310" s="39">
        <f>VLOOKUP(S310,[1]Notebook!I:J,2,0)</f>
        <v>2</v>
      </c>
      <c r="U310" s="75"/>
      <c r="V310" s="39" t="str">
        <f t="shared" si="4"/>
        <v>MH45</v>
      </c>
      <c r="W310" s="39" t="s">
        <v>3832</v>
      </c>
      <c r="X310" s="48">
        <v>0</v>
      </c>
      <c r="Y310" s="48">
        <v>0</v>
      </c>
      <c r="Z310" s="48">
        <v>0</v>
      </c>
      <c r="AA310" s="48">
        <v>1</v>
      </c>
      <c r="AD310" s="32" t="s">
        <v>3593</v>
      </c>
      <c r="AE310" s="33"/>
    </row>
    <row r="311" spans="1:31" x14ac:dyDescent="0.15">
      <c r="A311" s="39">
        <v>50</v>
      </c>
      <c r="B311" s="39">
        <v>310</v>
      </c>
      <c r="C311" s="37" t="s">
        <v>3833</v>
      </c>
      <c r="D311" s="41" t="s">
        <v>3663</v>
      </c>
      <c r="E311" s="37" t="s">
        <v>3649</v>
      </c>
      <c r="F311" s="38" t="s">
        <v>3653</v>
      </c>
      <c r="G311" s="37" t="s">
        <v>2303</v>
      </c>
      <c r="H311" s="37"/>
      <c r="I311" s="37" t="s">
        <v>498</v>
      </c>
      <c r="J311" s="39">
        <f>VLOOKUP(I311,[1]Notebook!I:J,2,0)</f>
        <v>3</v>
      </c>
      <c r="K311" s="39" t="s">
        <v>770</v>
      </c>
      <c r="L311" s="39"/>
      <c r="M311" s="39" t="s">
        <v>3457</v>
      </c>
      <c r="N311" s="39"/>
      <c r="O311" s="39" t="s">
        <v>30</v>
      </c>
      <c r="P311" s="39"/>
      <c r="Q311" s="39">
        <v>4</v>
      </c>
      <c r="R311" s="39">
        <f>VLOOKUP(Q311,[1]Notebook!L:M,2,0)</f>
        <v>3</v>
      </c>
      <c r="S311" s="39" t="s">
        <v>31</v>
      </c>
      <c r="T311" s="39">
        <f>VLOOKUP(S311,[1]Notebook!I:J,2,0)</f>
        <v>2</v>
      </c>
      <c r="U311" s="75"/>
      <c r="V311" s="39" t="str">
        <f t="shared" si="4"/>
        <v>MH50</v>
      </c>
      <c r="W311" s="39" t="s">
        <v>3834</v>
      </c>
      <c r="X311" s="48">
        <v>0</v>
      </c>
      <c r="Y311" s="48">
        <v>0</v>
      </c>
      <c r="Z311" s="48">
        <v>0</v>
      </c>
      <c r="AA311" s="48">
        <v>0</v>
      </c>
      <c r="AB311" s="34"/>
    </row>
    <row r="312" spans="1:31" x14ac:dyDescent="0.15">
      <c r="A312" s="39">
        <v>56</v>
      </c>
      <c r="B312" s="39">
        <v>311</v>
      </c>
      <c r="C312" s="37" t="s">
        <v>3662</v>
      </c>
      <c r="D312" s="41" t="s">
        <v>3663</v>
      </c>
      <c r="E312" s="37" t="s">
        <v>3649</v>
      </c>
      <c r="F312" s="38" t="s">
        <v>3653</v>
      </c>
      <c r="G312" s="37" t="s">
        <v>2303</v>
      </c>
      <c r="H312" s="37"/>
      <c r="I312" s="37" t="s">
        <v>498</v>
      </c>
      <c r="J312" s="39">
        <f>VLOOKUP(I312,[1]Notebook!I:J,2,0)</f>
        <v>3</v>
      </c>
      <c r="K312" s="39" t="s">
        <v>770</v>
      </c>
      <c r="L312" s="39"/>
      <c r="M312" s="39" t="s">
        <v>3457</v>
      </c>
      <c r="N312" s="39"/>
      <c r="O312" s="39" t="s">
        <v>30</v>
      </c>
      <c r="P312" s="39"/>
      <c r="Q312" s="39">
        <v>2</v>
      </c>
      <c r="R312" s="39">
        <f>VLOOKUP(Q312,[1]Notebook!L:M,2,0)</f>
        <v>3</v>
      </c>
      <c r="S312" s="39" t="s">
        <v>31</v>
      </c>
      <c r="T312" s="39">
        <f>VLOOKUP(S312,[1]Notebook!I:J,2,0)</f>
        <v>2</v>
      </c>
      <c r="U312" s="75"/>
      <c r="V312" s="39" t="str">
        <f t="shared" si="4"/>
        <v>MH56</v>
      </c>
      <c r="W312" s="39" t="s">
        <v>3835</v>
      </c>
      <c r="X312" s="48">
        <v>0</v>
      </c>
      <c r="Y312" s="48">
        <v>0</v>
      </c>
      <c r="Z312" s="48">
        <v>0</v>
      </c>
      <c r="AA312" s="44">
        <v>0</v>
      </c>
    </row>
    <row r="313" spans="1:31" x14ac:dyDescent="0.15">
      <c r="A313" s="39">
        <v>57</v>
      </c>
      <c r="B313" s="39">
        <v>312</v>
      </c>
      <c r="C313" s="37" t="s">
        <v>3665</v>
      </c>
      <c r="D313" s="41" t="s">
        <v>3663</v>
      </c>
      <c r="E313" s="37" t="s">
        <v>3649</v>
      </c>
      <c r="F313" s="38" t="s">
        <v>3653</v>
      </c>
      <c r="G313" s="37" t="s">
        <v>2303</v>
      </c>
      <c r="H313" s="37"/>
      <c r="I313" s="37" t="s">
        <v>498</v>
      </c>
      <c r="J313" s="39">
        <f>VLOOKUP(I313,[1]Notebook!I:J,2,0)</f>
        <v>3</v>
      </c>
      <c r="K313" s="39" t="s">
        <v>770</v>
      </c>
      <c r="L313" s="39"/>
      <c r="M313" s="39" t="s">
        <v>3457</v>
      </c>
      <c r="N313" s="39"/>
      <c r="O313" s="39" t="s">
        <v>30</v>
      </c>
      <c r="P313" s="39"/>
      <c r="Q313" s="39">
        <v>5</v>
      </c>
      <c r="R313" s="39">
        <f>VLOOKUP(Q313,[1]Notebook!L:M,2,0)</f>
        <v>3</v>
      </c>
      <c r="S313" s="39" t="s">
        <v>44</v>
      </c>
      <c r="T313" s="39">
        <f>VLOOKUP(S313,[1]Notebook!I:J,2,0)</f>
        <v>1</v>
      </c>
      <c r="U313" s="75"/>
      <c r="V313" s="39" t="str">
        <f t="shared" si="4"/>
        <v>MH57</v>
      </c>
      <c r="W313" s="39" t="s">
        <v>3836</v>
      </c>
      <c r="X313" s="48">
        <v>1</v>
      </c>
      <c r="Y313" s="48">
        <v>0</v>
      </c>
      <c r="Z313" s="48">
        <v>1</v>
      </c>
      <c r="AA313" s="48">
        <v>0</v>
      </c>
      <c r="AB313" s="32" t="s">
        <v>3536</v>
      </c>
      <c r="AD313" s="32" t="s">
        <v>3837</v>
      </c>
    </row>
    <row r="314" spans="1:31" x14ac:dyDescent="0.15">
      <c r="A314" s="39">
        <v>65</v>
      </c>
      <c r="B314" s="39">
        <v>313</v>
      </c>
      <c r="C314" s="37" t="s">
        <v>3682</v>
      </c>
      <c r="D314" s="41" t="s">
        <v>3648</v>
      </c>
      <c r="E314" s="37" t="s">
        <v>3649</v>
      </c>
      <c r="F314" s="38" t="s">
        <v>3653</v>
      </c>
      <c r="G314" s="37" t="s">
        <v>2303</v>
      </c>
      <c r="H314" s="37"/>
      <c r="I314" s="37" t="s">
        <v>498</v>
      </c>
      <c r="J314" s="39">
        <f>VLOOKUP(I314,[1]Notebook!I:J,2,0)</f>
        <v>3</v>
      </c>
      <c r="K314" s="39" t="s">
        <v>770</v>
      </c>
      <c r="L314" s="39"/>
      <c r="M314" s="39" t="s">
        <v>3457</v>
      </c>
      <c r="N314" s="39"/>
      <c r="O314" s="39" t="s">
        <v>30</v>
      </c>
      <c r="P314" s="39"/>
      <c r="Q314" s="39">
        <v>1</v>
      </c>
      <c r="R314" s="39">
        <f>VLOOKUP(Q314,[1]Notebook!L:M,2,0)</f>
        <v>2</v>
      </c>
      <c r="S314" s="39" t="s">
        <v>31</v>
      </c>
      <c r="T314" s="39">
        <f>VLOOKUP(S314,[1]Notebook!I:J,2,0)</f>
        <v>2</v>
      </c>
      <c r="U314" s="75"/>
      <c r="V314" s="39" t="str">
        <f t="shared" si="4"/>
        <v>MH65</v>
      </c>
      <c r="W314" s="39" t="s">
        <v>3838</v>
      </c>
      <c r="X314" s="48">
        <v>1</v>
      </c>
      <c r="Y314" s="48">
        <v>0</v>
      </c>
      <c r="Z314" s="48">
        <v>0</v>
      </c>
      <c r="AA314" s="48">
        <v>0</v>
      </c>
      <c r="AB314" s="32" t="s">
        <v>3731</v>
      </c>
      <c r="AD314" s="34"/>
    </row>
    <row r="315" spans="1:31" x14ac:dyDescent="0.15">
      <c r="A315" s="39">
        <v>71</v>
      </c>
      <c r="B315" s="39">
        <v>314</v>
      </c>
      <c r="C315" s="37" t="s">
        <v>3839</v>
      </c>
      <c r="D315" s="41" t="s">
        <v>3648</v>
      </c>
      <c r="E315" s="37" t="s">
        <v>3649</v>
      </c>
      <c r="F315" s="38" t="s">
        <v>3653</v>
      </c>
      <c r="G315" s="37" t="s">
        <v>2303</v>
      </c>
      <c r="H315" s="37"/>
      <c r="I315" s="37" t="s">
        <v>498</v>
      </c>
      <c r="J315" s="39">
        <f>VLOOKUP(I315,[1]Notebook!I:J,2,0)</f>
        <v>3</v>
      </c>
      <c r="K315" s="39" t="s">
        <v>770</v>
      </c>
      <c r="L315" s="39"/>
      <c r="M315" s="39" t="s">
        <v>3457</v>
      </c>
      <c r="N315" s="39"/>
      <c r="O315" s="39" t="s">
        <v>30</v>
      </c>
      <c r="P315" s="39"/>
      <c r="Q315" s="39">
        <v>1</v>
      </c>
      <c r="R315" s="39">
        <f>VLOOKUP(Q315,[1]Notebook!L:M,2,0)</f>
        <v>2</v>
      </c>
      <c r="S315" s="39" t="s">
        <v>31</v>
      </c>
      <c r="T315" s="39">
        <f>VLOOKUP(S315,[1]Notebook!I:J,2,0)</f>
        <v>2</v>
      </c>
      <c r="U315" s="75"/>
      <c r="V315" s="39" t="str">
        <f t="shared" si="4"/>
        <v>MH71</v>
      </c>
      <c r="W315" s="39" t="s">
        <v>3840</v>
      </c>
      <c r="X315" s="48">
        <v>0</v>
      </c>
      <c r="Y315" s="48">
        <v>0</v>
      </c>
      <c r="Z315" s="48">
        <v>0</v>
      </c>
      <c r="AA315" s="48">
        <v>0</v>
      </c>
    </row>
    <row r="316" spans="1:31" x14ac:dyDescent="0.15">
      <c r="A316" s="39">
        <v>72</v>
      </c>
      <c r="B316" s="39">
        <v>315</v>
      </c>
      <c r="C316" s="37" t="s">
        <v>3839</v>
      </c>
      <c r="D316" s="41" t="s">
        <v>3648</v>
      </c>
      <c r="E316" s="37" t="s">
        <v>3649</v>
      </c>
      <c r="F316" s="38" t="s">
        <v>3653</v>
      </c>
      <c r="G316" s="37" t="s">
        <v>2303</v>
      </c>
      <c r="H316" s="37"/>
      <c r="I316" s="37" t="s">
        <v>498</v>
      </c>
      <c r="J316" s="39">
        <f>VLOOKUP(I316,[1]Notebook!I:J,2,0)</f>
        <v>3</v>
      </c>
      <c r="K316" s="39" t="s">
        <v>770</v>
      </c>
      <c r="L316" s="39"/>
      <c r="M316" s="39" t="s">
        <v>3457</v>
      </c>
      <c r="N316" s="39"/>
      <c r="O316" s="39" t="s">
        <v>30</v>
      </c>
      <c r="P316" s="39"/>
      <c r="Q316" s="39">
        <v>1</v>
      </c>
      <c r="R316" s="39">
        <f>VLOOKUP(Q316,[1]Notebook!L:M,2,0)</f>
        <v>2</v>
      </c>
      <c r="S316" s="39" t="s">
        <v>31</v>
      </c>
      <c r="T316" s="39">
        <f>VLOOKUP(S316,[1]Notebook!I:J,2,0)</f>
        <v>2</v>
      </c>
      <c r="U316" s="75"/>
      <c r="V316" s="39" t="str">
        <f t="shared" si="4"/>
        <v>MH72</v>
      </c>
      <c r="W316" s="39" t="s">
        <v>3841</v>
      </c>
      <c r="X316" s="48">
        <v>0</v>
      </c>
      <c r="Y316" s="48">
        <v>0</v>
      </c>
      <c r="Z316" s="48">
        <v>0</v>
      </c>
      <c r="AA316" s="48">
        <v>0</v>
      </c>
    </row>
    <row r="317" spans="1:31" x14ac:dyDescent="0.15">
      <c r="A317" s="39">
        <v>73</v>
      </c>
      <c r="B317" s="39">
        <v>316</v>
      </c>
      <c r="C317" s="37" t="s">
        <v>3690</v>
      </c>
      <c r="D317" s="41" t="s">
        <v>3648</v>
      </c>
      <c r="E317" s="37" t="s">
        <v>3649</v>
      </c>
      <c r="F317" s="38" t="s">
        <v>3653</v>
      </c>
      <c r="G317" s="37" t="s">
        <v>2303</v>
      </c>
      <c r="H317" s="37"/>
      <c r="I317" s="37" t="s">
        <v>498</v>
      </c>
      <c r="J317" s="39">
        <f>VLOOKUP(I317,[1]Notebook!I:J,2,0)</f>
        <v>3</v>
      </c>
      <c r="K317" s="39" t="s">
        <v>770</v>
      </c>
      <c r="L317" s="39"/>
      <c r="M317" s="39" t="s">
        <v>3457</v>
      </c>
      <c r="N317" s="39"/>
      <c r="O317" s="39" t="s">
        <v>30</v>
      </c>
      <c r="P317" s="39"/>
      <c r="Q317" s="39">
        <v>2</v>
      </c>
      <c r="R317" s="39">
        <f>VLOOKUP(Q317,[1]Notebook!L:M,2,0)</f>
        <v>3</v>
      </c>
      <c r="S317" s="39" t="s">
        <v>44</v>
      </c>
      <c r="T317" s="39">
        <f>VLOOKUP(S317,[1]Notebook!I:J,2,0)</f>
        <v>1</v>
      </c>
      <c r="U317" s="75"/>
      <c r="V317" s="39" t="str">
        <f t="shared" si="4"/>
        <v>MH73</v>
      </c>
      <c r="W317" s="39" t="s">
        <v>3842</v>
      </c>
      <c r="X317" s="48">
        <v>0</v>
      </c>
      <c r="Y317" s="48">
        <v>0</v>
      </c>
      <c r="Z317" s="48">
        <v>0</v>
      </c>
      <c r="AA317" s="48">
        <v>0</v>
      </c>
    </row>
    <row r="318" spans="1:31" x14ac:dyDescent="0.15">
      <c r="A318" s="39">
        <v>74</v>
      </c>
      <c r="B318" s="39">
        <v>317</v>
      </c>
      <c r="C318" s="37" t="s">
        <v>3690</v>
      </c>
      <c r="D318" s="41" t="s">
        <v>3648</v>
      </c>
      <c r="E318" s="37" t="s">
        <v>3649</v>
      </c>
      <c r="F318" s="38" t="s">
        <v>3653</v>
      </c>
      <c r="G318" s="37" t="s">
        <v>2303</v>
      </c>
      <c r="H318" s="37"/>
      <c r="I318" s="37" t="s">
        <v>498</v>
      </c>
      <c r="J318" s="39">
        <f>VLOOKUP(I318,[1]Notebook!I:J,2,0)</f>
        <v>3</v>
      </c>
      <c r="K318" s="39" t="s">
        <v>770</v>
      </c>
      <c r="L318" s="39"/>
      <c r="M318" s="39" t="s">
        <v>3457</v>
      </c>
      <c r="N318" s="39"/>
      <c r="O318" s="39" t="s">
        <v>30</v>
      </c>
      <c r="P318" s="39"/>
      <c r="Q318" s="39">
        <v>2</v>
      </c>
      <c r="R318" s="39">
        <f>VLOOKUP(Q318,[1]Notebook!L:M,2,0)</f>
        <v>3</v>
      </c>
      <c r="S318" s="39" t="s">
        <v>44</v>
      </c>
      <c r="T318" s="39">
        <f>VLOOKUP(S318,[1]Notebook!I:J,2,0)</f>
        <v>1</v>
      </c>
      <c r="U318" s="75"/>
      <c r="V318" s="39" t="str">
        <f t="shared" si="4"/>
        <v>MH74</v>
      </c>
      <c r="W318" s="39" t="s">
        <v>3843</v>
      </c>
      <c r="X318" s="48">
        <v>0</v>
      </c>
      <c r="Y318" s="48">
        <v>0</v>
      </c>
      <c r="Z318" s="48">
        <v>0</v>
      </c>
      <c r="AA318" s="48">
        <v>0</v>
      </c>
    </row>
    <row r="319" spans="1:31" x14ac:dyDescent="0.15">
      <c r="A319" s="39">
        <v>88</v>
      </c>
      <c r="B319" s="39">
        <v>318</v>
      </c>
      <c r="C319" s="37" t="s">
        <v>3779</v>
      </c>
      <c r="D319" s="37" t="s">
        <v>3648</v>
      </c>
      <c r="E319" s="37" t="s">
        <v>3649</v>
      </c>
      <c r="F319" s="38" t="s">
        <v>3653</v>
      </c>
      <c r="G319" s="37" t="s">
        <v>2303</v>
      </c>
      <c r="H319" s="37"/>
      <c r="I319" s="37" t="s">
        <v>498</v>
      </c>
      <c r="J319" s="39">
        <f>VLOOKUP(I319,[1]Notebook!I:J,2,0)</f>
        <v>3</v>
      </c>
      <c r="K319" s="39" t="s">
        <v>770</v>
      </c>
      <c r="L319" s="39"/>
      <c r="M319" s="39" t="s">
        <v>3457</v>
      </c>
      <c r="N319" s="39"/>
      <c r="O319" s="39" t="s">
        <v>30</v>
      </c>
      <c r="P319" s="39"/>
      <c r="Q319" s="39">
        <v>2.5</v>
      </c>
      <c r="R319" s="39">
        <f>VLOOKUP(Q319,[1]Notebook!L:M,2,0)</f>
        <v>3</v>
      </c>
      <c r="S319" s="39" t="s">
        <v>31</v>
      </c>
      <c r="T319" s="39">
        <f>VLOOKUP(S319,[1]Notebook!I:J,2,0)</f>
        <v>2</v>
      </c>
      <c r="U319" s="75"/>
      <c r="V319" s="39" t="str">
        <f t="shared" si="4"/>
        <v>MH88</v>
      </c>
      <c r="W319" s="39" t="s">
        <v>3844</v>
      </c>
      <c r="X319" s="48">
        <v>0</v>
      </c>
      <c r="Y319" s="48">
        <v>0</v>
      </c>
      <c r="Z319" s="48">
        <v>0</v>
      </c>
      <c r="AA319" s="39">
        <v>0</v>
      </c>
    </row>
    <row r="320" spans="1:31" x14ac:dyDescent="0.15">
      <c r="A320" s="39">
        <v>90</v>
      </c>
      <c r="B320" s="39">
        <v>319</v>
      </c>
      <c r="C320" s="37" t="s">
        <v>3845</v>
      </c>
      <c r="D320" s="37" t="s">
        <v>3648</v>
      </c>
      <c r="E320" s="37" t="s">
        <v>3649</v>
      </c>
      <c r="F320" s="38" t="s">
        <v>3653</v>
      </c>
      <c r="G320" s="37" t="s">
        <v>2303</v>
      </c>
      <c r="H320" s="37"/>
      <c r="I320" s="37" t="s">
        <v>498</v>
      </c>
      <c r="J320" s="39">
        <f>VLOOKUP(I320,[1]Notebook!I:J,2,0)</f>
        <v>3</v>
      </c>
      <c r="K320" s="39" t="s">
        <v>770</v>
      </c>
      <c r="L320" s="39"/>
      <c r="M320" s="39" t="s">
        <v>3457</v>
      </c>
      <c r="N320" s="39"/>
      <c r="O320" s="39" t="s">
        <v>30</v>
      </c>
      <c r="P320" s="39"/>
      <c r="Q320" s="39">
        <v>4</v>
      </c>
      <c r="R320" s="39">
        <f>VLOOKUP(Q320,[1]Notebook!L:M,2,0)</f>
        <v>3</v>
      </c>
      <c r="S320" s="39" t="s">
        <v>31</v>
      </c>
      <c r="T320" s="39">
        <f>VLOOKUP(S320,[1]Notebook!I:J,2,0)</f>
        <v>2</v>
      </c>
      <c r="U320" s="75"/>
      <c r="V320" s="39" t="str">
        <f t="shared" si="4"/>
        <v>MH90</v>
      </c>
      <c r="W320" s="39" t="s">
        <v>3846</v>
      </c>
      <c r="X320" s="48">
        <v>1</v>
      </c>
      <c r="Y320" s="48">
        <v>0</v>
      </c>
      <c r="Z320" s="48">
        <v>0</v>
      </c>
      <c r="AA320" s="39">
        <v>0</v>
      </c>
      <c r="AB320" s="32" t="s">
        <v>3731</v>
      </c>
    </row>
    <row r="321" spans="1:31" x14ac:dyDescent="0.15">
      <c r="A321" s="39">
        <v>91</v>
      </c>
      <c r="B321" s="39">
        <v>320</v>
      </c>
      <c r="C321" s="37" t="s">
        <v>3847</v>
      </c>
      <c r="D321" s="37" t="s">
        <v>3663</v>
      </c>
      <c r="E321" s="37" t="s">
        <v>3649</v>
      </c>
      <c r="F321" s="38" t="s">
        <v>3653</v>
      </c>
      <c r="G321" s="37" t="s">
        <v>2303</v>
      </c>
      <c r="H321" s="37"/>
      <c r="I321" s="37" t="s">
        <v>498</v>
      </c>
      <c r="J321" s="39">
        <f>VLOOKUP(I321,[1]Notebook!I:J,2,0)</f>
        <v>3</v>
      </c>
      <c r="K321" s="39" t="s">
        <v>770</v>
      </c>
      <c r="L321" s="39"/>
      <c r="M321" s="39" t="s">
        <v>3457</v>
      </c>
      <c r="N321" s="39"/>
      <c r="O321" s="39" t="s">
        <v>30</v>
      </c>
      <c r="P321" s="39"/>
      <c r="Q321" s="39">
        <v>4</v>
      </c>
      <c r="R321" s="39">
        <f>VLOOKUP(Q321,[1]Notebook!L:M,2,0)</f>
        <v>3</v>
      </c>
      <c r="S321" s="39" t="s">
        <v>31</v>
      </c>
      <c r="T321" s="39">
        <f>VLOOKUP(S321,[1]Notebook!I:J,2,0)</f>
        <v>2</v>
      </c>
      <c r="U321" s="75"/>
      <c r="V321" s="39" t="str">
        <f t="shared" si="4"/>
        <v>MH91</v>
      </c>
      <c r="W321" s="39" t="s">
        <v>3848</v>
      </c>
      <c r="X321" s="48">
        <v>0</v>
      </c>
      <c r="Y321" s="48">
        <v>1</v>
      </c>
      <c r="Z321" s="48">
        <v>1</v>
      </c>
      <c r="AA321" s="48">
        <v>0</v>
      </c>
      <c r="AB321" s="34"/>
      <c r="AC321" s="32" t="s">
        <v>3849</v>
      </c>
      <c r="AD321" s="32" t="s">
        <v>1994</v>
      </c>
    </row>
    <row r="322" spans="1:31" x14ac:dyDescent="0.15">
      <c r="A322" s="39">
        <v>92</v>
      </c>
      <c r="B322" s="39">
        <v>321</v>
      </c>
      <c r="C322" s="37" t="s">
        <v>3847</v>
      </c>
      <c r="D322" s="37" t="s">
        <v>3663</v>
      </c>
      <c r="E322" s="37" t="s">
        <v>3649</v>
      </c>
      <c r="F322" s="38" t="s">
        <v>3653</v>
      </c>
      <c r="G322" s="37" t="s">
        <v>2303</v>
      </c>
      <c r="H322" s="37"/>
      <c r="I322" s="37" t="s">
        <v>498</v>
      </c>
      <c r="J322" s="39">
        <f>VLOOKUP(I322,[1]Notebook!I:J,2,0)</f>
        <v>3</v>
      </c>
      <c r="K322" s="39" t="s">
        <v>770</v>
      </c>
      <c r="L322" s="39"/>
      <c r="M322" s="39" t="s">
        <v>3457</v>
      </c>
      <c r="N322" s="39"/>
      <c r="O322" s="39" t="s">
        <v>30</v>
      </c>
      <c r="P322" s="39"/>
      <c r="Q322" s="39">
        <v>4.5</v>
      </c>
      <c r="R322" s="39">
        <f>VLOOKUP(Q322,[1]Notebook!L:M,2,0)</f>
        <v>3</v>
      </c>
      <c r="S322" s="39" t="s">
        <v>31</v>
      </c>
      <c r="T322" s="39">
        <f>VLOOKUP(S322,[1]Notebook!I:J,2,0)</f>
        <v>2</v>
      </c>
      <c r="U322" s="75"/>
      <c r="V322" s="39" t="str">
        <f t="shared" ref="V322:V385" si="5">MID(E322,1,1)&amp;MID(K322,1,1)&amp;A322</f>
        <v>MH92</v>
      </c>
      <c r="W322" s="39" t="s">
        <v>3850</v>
      </c>
      <c r="X322" s="48">
        <v>1</v>
      </c>
      <c r="Y322" s="48">
        <v>0</v>
      </c>
      <c r="Z322" s="48">
        <v>1</v>
      </c>
      <c r="AA322" s="48">
        <v>1</v>
      </c>
      <c r="AB322" s="34" t="s">
        <v>3851</v>
      </c>
      <c r="AD322" s="32" t="s">
        <v>1770</v>
      </c>
      <c r="AE322" s="33"/>
    </row>
    <row r="323" spans="1:31" x14ac:dyDescent="0.15">
      <c r="A323" s="39">
        <v>93</v>
      </c>
      <c r="B323" s="39">
        <v>322</v>
      </c>
      <c r="C323" s="37" t="s">
        <v>3847</v>
      </c>
      <c r="D323" s="37" t="s">
        <v>3663</v>
      </c>
      <c r="E323" s="37" t="s">
        <v>3649</v>
      </c>
      <c r="F323" s="38" t="s">
        <v>3653</v>
      </c>
      <c r="G323" s="37" t="s">
        <v>2303</v>
      </c>
      <c r="H323" s="37"/>
      <c r="I323" s="37" t="s">
        <v>498</v>
      </c>
      <c r="J323" s="39">
        <f>VLOOKUP(I323,[1]Notebook!I:J,2,0)</f>
        <v>3</v>
      </c>
      <c r="K323" s="39" t="s">
        <v>770</v>
      </c>
      <c r="L323" s="39"/>
      <c r="M323" s="39" t="s">
        <v>3457</v>
      </c>
      <c r="N323" s="39"/>
      <c r="O323" s="39" t="s">
        <v>30</v>
      </c>
      <c r="P323" s="39"/>
      <c r="Q323" s="39">
        <v>6</v>
      </c>
      <c r="R323" s="39">
        <f>VLOOKUP(Q323,[1]Notebook!L:M,2,0)</f>
        <v>2</v>
      </c>
      <c r="S323" s="39" t="s">
        <v>44</v>
      </c>
      <c r="T323" s="39">
        <f>VLOOKUP(S323,[1]Notebook!I:J,2,0)</f>
        <v>1</v>
      </c>
      <c r="U323" s="75"/>
      <c r="V323" s="39" t="str">
        <f t="shared" si="5"/>
        <v>MH93</v>
      </c>
      <c r="W323" s="39" t="s">
        <v>3852</v>
      </c>
      <c r="X323" s="48">
        <v>1</v>
      </c>
      <c r="Y323" s="48">
        <v>1</v>
      </c>
      <c r="Z323" s="48">
        <v>1</v>
      </c>
      <c r="AA323" s="48">
        <v>0</v>
      </c>
      <c r="AB323" s="34" t="s">
        <v>3851</v>
      </c>
      <c r="AC323" s="32" t="s">
        <v>3853</v>
      </c>
      <c r="AD323" s="32" t="s">
        <v>1770</v>
      </c>
    </row>
    <row r="324" spans="1:31" x14ac:dyDescent="0.15">
      <c r="A324" s="39">
        <v>94</v>
      </c>
      <c r="B324" s="39">
        <v>323</v>
      </c>
      <c r="C324" s="37" t="s">
        <v>3847</v>
      </c>
      <c r="D324" s="37" t="s">
        <v>3663</v>
      </c>
      <c r="E324" s="37" t="s">
        <v>3649</v>
      </c>
      <c r="F324" s="38" t="s">
        <v>3653</v>
      </c>
      <c r="G324" s="37" t="s">
        <v>2303</v>
      </c>
      <c r="H324" s="37"/>
      <c r="I324" s="37" t="s">
        <v>498</v>
      </c>
      <c r="J324" s="39">
        <f>VLOOKUP(I324,[1]Notebook!I:J,2,0)</f>
        <v>3</v>
      </c>
      <c r="K324" s="39" t="s">
        <v>770</v>
      </c>
      <c r="L324" s="39"/>
      <c r="M324" s="39" t="s">
        <v>3457</v>
      </c>
      <c r="N324" s="39"/>
      <c r="O324" s="39" t="s">
        <v>30</v>
      </c>
      <c r="P324" s="39"/>
      <c r="Q324" s="47">
        <v>5</v>
      </c>
      <c r="R324" s="39">
        <f>VLOOKUP(Q324,[1]Notebook!L:M,2,0)</f>
        <v>3</v>
      </c>
      <c r="S324" s="39" t="s">
        <v>31</v>
      </c>
      <c r="T324" s="39">
        <f>VLOOKUP(S324,[1]Notebook!I:J,2,0)</f>
        <v>2</v>
      </c>
      <c r="U324" s="75"/>
      <c r="V324" s="39" t="str">
        <f t="shared" si="5"/>
        <v>MH94</v>
      </c>
      <c r="W324" s="39" t="s">
        <v>3854</v>
      </c>
      <c r="X324" s="48">
        <v>1</v>
      </c>
      <c r="Y324" s="48">
        <v>0</v>
      </c>
      <c r="Z324" s="48">
        <v>1</v>
      </c>
      <c r="AA324" s="48">
        <v>0</v>
      </c>
      <c r="AB324" s="34" t="s">
        <v>3851</v>
      </c>
      <c r="AD324" s="32" t="s">
        <v>1770</v>
      </c>
    </row>
    <row r="325" spans="1:31" x14ac:dyDescent="0.15">
      <c r="A325" s="39">
        <v>95</v>
      </c>
      <c r="B325" s="39">
        <v>324</v>
      </c>
      <c r="C325" s="37" t="s">
        <v>3847</v>
      </c>
      <c r="D325" s="37" t="s">
        <v>3663</v>
      </c>
      <c r="E325" s="37" t="s">
        <v>3649</v>
      </c>
      <c r="F325" s="38" t="s">
        <v>3653</v>
      </c>
      <c r="G325" s="37" t="s">
        <v>2303</v>
      </c>
      <c r="H325" s="37"/>
      <c r="I325" s="37" t="s">
        <v>498</v>
      </c>
      <c r="J325" s="39">
        <f>VLOOKUP(I325,[1]Notebook!I:J,2,0)</f>
        <v>3</v>
      </c>
      <c r="K325" s="39" t="s">
        <v>770</v>
      </c>
      <c r="L325" s="39"/>
      <c r="M325" s="39" t="s">
        <v>3457</v>
      </c>
      <c r="N325" s="39"/>
      <c r="O325" s="39" t="s">
        <v>30</v>
      </c>
      <c r="P325" s="39"/>
      <c r="Q325" s="39">
        <v>7</v>
      </c>
      <c r="R325" s="39">
        <f>VLOOKUP(Q325,[1]Notebook!L:M,2,0)</f>
        <v>2</v>
      </c>
      <c r="S325" s="39" t="s">
        <v>31</v>
      </c>
      <c r="T325" s="39">
        <f>VLOOKUP(S325,[1]Notebook!I:J,2,0)</f>
        <v>2</v>
      </c>
      <c r="U325" s="75"/>
      <c r="V325" s="39" t="str">
        <f t="shared" si="5"/>
        <v>MH95</v>
      </c>
      <c r="W325" s="39" t="s">
        <v>3855</v>
      </c>
      <c r="X325" s="48">
        <v>1</v>
      </c>
      <c r="Y325" s="48">
        <v>0</v>
      </c>
      <c r="Z325" s="48">
        <v>0</v>
      </c>
      <c r="AA325" s="48">
        <v>0</v>
      </c>
      <c r="AB325" s="34" t="s">
        <v>3851</v>
      </c>
    </row>
    <row r="326" spans="1:31" x14ac:dyDescent="0.15">
      <c r="A326" s="39">
        <v>96</v>
      </c>
      <c r="B326" s="39">
        <v>325</v>
      </c>
      <c r="C326" s="37" t="s">
        <v>3847</v>
      </c>
      <c r="D326" s="37" t="s">
        <v>3663</v>
      </c>
      <c r="E326" s="37" t="s">
        <v>3649</v>
      </c>
      <c r="F326" s="38" t="s">
        <v>3653</v>
      </c>
      <c r="G326" s="37" t="s">
        <v>2303</v>
      </c>
      <c r="H326" s="37"/>
      <c r="I326" s="37" t="s">
        <v>498</v>
      </c>
      <c r="J326" s="39">
        <f>VLOOKUP(I326,[1]Notebook!I:J,2,0)</f>
        <v>3</v>
      </c>
      <c r="K326" s="39" t="s">
        <v>770</v>
      </c>
      <c r="L326" s="39"/>
      <c r="M326" s="39" t="s">
        <v>3457</v>
      </c>
      <c r="N326" s="39"/>
      <c r="O326" s="39" t="s">
        <v>30</v>
      </c>
      <c r="P326" s="39"/>
      <c r="Q326" s="39">
        <v>6</v>
      </c>
      <c r="R326" s="39">
        <f>VLOOKUP(Q326,[1]Notebook!L:M,2,0)</f>
        <v>2</v>
      </c>
      <c r="S326" s="39" t="s">
        <v>31</v>
      </c>
      <c r="T326" s="39">
        <f>VLOOKUP(S326,[1]Notebook!I:J,2,0)</f>
        <v>2</v>
      </c>
      <c r="U326" s="75"/>
      <c r="V326" s="39" t="str">
        <f t="shared" si="5"/>
        <v>MH96</v>
      </c>
      <c r="W326" s="39" t="s">
        <v>3856</v>
      </c>
      <c r="X326" s="48">
        <v>0</v>
      </c>
      <c r="Y326" s="48">
        <v>0</v>
      </c>
      <c r="Z326" s="48">
        <v>0</v>
      </c>
      <c r="AA326" s="48">
        <v>0</v>
      </c>
    </row>
    <row r="327" spans="1:31" x14ac:dyDescent="0.15">
      <c r="A327" s="39">
        <v>10</v>
      </c>
      <c r="B327" s="39">
        <v>326</v>
      </c>
      <c r="C327" s="37" t="s">
        <v>3711</v>
      </c>
      <c r="D327" s="37" t="s">
        <v>3707</v>
      </c>
      <c r="E327" s="37" t="s">
        <v>3708</v>
      </c>
      <c r="F327" s="38" t="s">
        <v>3709</v>
      </c>
      <c r="G327" s="37" t="s">
        <v>2303</v>
      </c>
      <c r="H327" s="37"/>
      <c r="I327" s="37" t="s">
        <v>498</v>
      </c>
      <c r="J327" s="39">
        <f>VLOOKUP(I327,[1]Notebook!I:J,2,0)</f>
        <v>3</v>
      </c>
      <c r="K327" s="39" t="s">
        <v>770</v>
      </c>
      <c r="L327" s="39"/>
      <c r="M327" s="39" t="s">
        <v>3457</v>
      </c>
      <c r="N327" s="39"/>
      <c r="O327" s="39" t="s">
        <v>30</v>
      </c>
      <c r="P327" s="39"/>
      <c r="Q327" s="39">
        <v>7</v>
      </c>
      <c r="R327" s="39">
        <f>VLOOKUP(Q327,[1]Notebook!L:M,2,0)</f>
        <v>2</v>
      </c>
      <c r="S327" s="39" t="s">
        <v>31</v>
      </c>
      <c r="T327" s="39">
        <f>VLOOKUP(S327,[1]Notebook!I:J,2,0)</f>
        <v>2</v>
      </c>
      <c r="U327" s="75"/>
      <c r="V327" s="39" t="str">
        <f t="shared" si="5"/>
        <v>CH10</v>
      </c>
      <c r="W327" s="39" t="s">
        <v>3857</v>
      </c>
      <c r="X327" s="48">
        <v>0</v>
      </c>
      <c r="Y327" s="48">
        <v>0</v>
      </c>
      <c r="Z327" s="48">
        <v>0</v>
      </c>
      <c r="AA327" s="48">
        <v>0</v>
      </c>
    </row>
    <row r="328" spans="1:31" x14ac:dyDescent="0.15">
      <c r="A328" s="39">
        <v>30</v>
      </c>
      <c r="B328" s="39">
        <v>327</v>
      </c>
      <c r="C328" s="37" t="s">
        <v>3858</v>
      </c>
      <c r="D328" s="37" t="s">
        <v>3707</v>
      </c>
      <c r="E328" s="37" t="s">
        <v>3708</v>
      </c>
      <c r="F328" s="38" t="s">
        <v>3709</v>
      </c>
      <c r="G328" s="37" t="s">
        <v>2303</v>
      </c>
      <c r="H328" s="37"/>
      <c r="I328" s="37" t="s">
        <v>498</v>
      </c>
      <c r="J328" s="39">
        <f>VLOOKUP(I328,[1]Notebook!I:J,2,0)</f>
        <v>3</v>
      </c>
      <c r="K328" s="39" t="s">
        <v>770</v>
      </c>
      <c r="L328" s="39"/>
      <c r="M328" s="39" t="s">
        <v>3457</v>
      </c>
      <c r="N328" s="39"/>
      <c r="O328" s="39" t="s">
        <v>30</v>
      </c>
      <c r="P328" s="39"/>
      <c r="Q328" s="43">
        <v>7</v>
      </c>
      <c r="R328" s="39">
        <f>VLOOKUP(Q328,[1]Notebook!L:M,2,0)</f>
        <v>2</v>
      </c>
      <c r="S328" s="43" t="s">
        <v>44</v>
      </c>
      <c r="T328" s="39">
        <f>VLOOKUP(S328,[1]Notebook!I:J,2,0)</f>
        <v>1</v>
      </c>
      <c r="U328" s="75"/>
      <c r="V328" s="39" t="str">
        <f t="shared" si="5"/>
        <v>CH30</v>
      </c>
      <c r="W328" s="39" t="s">
        <v>3859</v>
      </c>
      <c r="X328" s="48">
        <v>0</v>
      </c>
      <c r="Y328" s="48">
        <v>0</v>
      </c>
      <c r="Z328" s="48">
        <v>0</v>
      </c>
      <c r="AA328" s="48">
        <v>0</v>
      </c>
      <c r="AD328" s="32" t="s">
        <v>3636</v>
      </c>
    </row>
    <row r="329" spans="1:31" x14ac:dyDescent="0.15">
      <c r="A329" s="39">
        <v>31</v>
      </c>
      <c r="B329" s="39">
        <v>328</v>
      </c>
      <c r="C329" s="41" t="s">
        <v>3860</v>
      </c>
      <c r="D329" s="37" t="s">
        <v>3707</v>
      </c>
      <c r="E329" s="37" t="s">
        <v>3708</v>
      </c>
      <c r="F329" s="38" t="s">
        <v>3709</v>
      </c>
      <c r="G329" s="37" t="s">
        <v>2303</v>
      </c>
      <c r="H329" s="37"/>
      <c r="I329" s="37" t="s">
        <v>498</v>
      </c>
      <c r="J329" s="39">
        <f>VLOOKUP(I329,[1]Notebook!I:J,2,0)</f>
        <v>3</v>
      </c>
      <c r="K329" s="39" t="s">
        <v>770</v>
      </c>
      <c r="L329" s="39"/>
      <c r="M329" s="39" t="s">
        <v>3457</v>
      </c>
      <c r="N329" s="39"/>
      <c r="O329" s="39" t="s">
        <v>30</v>
      </c>
      <c r="P329" s="39"/>
      <c r="Q329" s="42">
        <v>4</v>
      </c>
      <c r="R329" s="39">
        <f>VLOOKUP(Q329,[1]Notebook!L:M,2,0)</f>
        <v>3</v>
      </c>
      <c r="S329" s="42" t="s">
        <v>44</v>
      </c>
      <c r="T329" s="39">
        <f>VLOOKUP(S329,[1]Notebook!I:J,2,0)</f>
        <v>1</v>
      </c>
      <c r="U329" s="75"/>
      <c r="V329" s="39" t="str">
        <f t="shared" si="5"/>
        <v>CH31</v>
      </c>
      <c r="W329" s="39" t="s">
        <v>3861</v>
      </c>
      <c r="X329" s="48">
        <v>0</v>
      </c>
      <c r="Y329" s="48">
        <v>0</v>
      </c>
      <c r="Z329" s="48">
        <v>0</v>
      </c>
      <c r="AA329" s="48">
        <v>0</v>
      </c>
    </row>
    <row r="330" spans="1:31" x14ac:dyDescent="0.15">
      <c r="A330" s="39">
        <v>32</v>
      </c>
      <c r="B330" s="39">
        <v>329</v>
      </c>
      <c r="C330" s="41" t="s">
        <v>3860</v>
      </c>
      <c r="D330" s="37" t="s">
        <v>3707</v>
      </c>
      <c r="E330" s="37" t="s">
        <v>3708</v>
      </c>
      <c r="F330" s="38" t="s">
        <v>3709</v>
      </c>
      <c r="G330" s="37" t="s">
        <v>2303</v>
      </c>
      <c r="H330" s="37"/>
      <c r="I330" s="37" t="s">
        <v>498</v>
      </c>
      <c r="J330" s="39">
        <f>VLOOKUP(I330,[1]Notebook!I:J,2,0)</f>
        <v>3</v>
      </c>
      <c r="K330" s="39" t="s">
        <v>770</v>
      </c>
      <c r="L330" s="39"/>
      <c r="M330" s="39" t="s">
        <v>3457</v>
      </c>
      <c r="N330" s="39"/>
      <c r="O330" s="39" t="s">
        <v>30</v>
      </c>
      <c r="P330" s="39"/>
      <c r="Q330" s="42">
        <v>3</v>
      </c>
      <c r="R330" s="39">
        <f>VLOOKUP(Q330,[1]Notebook!L:M,2,0)</f>
        <v>3</v>
      </c>
      <c r="S330" s="42" t="s">
        <v>31</v>
      </c>
      <c r="T330" s="39">
        <f>VLOOKUP(S330,[1]Notebook!I:J,2,0)</f>
        <v>2</v>
      </c>
      <c r="U330" s="75"/>
      <c r="V330" s="39" t="str">
        <f t="shared" si="5"/>
        <v>CH32</v>
      </c>
      <c r="W330" s="39" t="s">
        <v>3862</v>
      </c>
      <c r="X330" s="48">
        <v>0</v>
      </c>
      <c r="Y330" s="48">
        <v>0</v>
      </c>
      <c r="Z330" s="48">
        <v>1</v>
      </c>
      <c r="AA330" s="48">
        <v>0</v>
      </c>
      <c r="AD330" s="34" t="s">
        <v>3863</v>
      </c>
    </row>
    <row r="331" spans="1:31" x14ac:dyDescent="0.15">
      <c r="A331" s="39">
        <v>33</v>
      </c>
      <c r="B331" s="39">
        <v>330</v>
      </c>
      <c r="C331" s="41" t="s">
        <v>3860</v>
      </c>
      <c r="D331" s="37" t="s">
        <v>3707</v>
      </c>
      <c r="E331" s="37" t="s">
        <v>3708</v>
      </c>
      <c r="F331" s="38" t="s">
        <v>3709</v>
      </c>
      <c r="G331" s="37" t="s">
        <v>2303</v>
      </c>
      <c r="H331" s="37"/>
      <c r="I331" s="37" t="s">
        <v>498</v>
      </c>
      <c r="J331" s="39">
        <f>VLOOKUP(I331,[1]Notebook!I:J,2,0)</f>
        <v>3</v>
      </c>
      <c r="K331" s="42" t="s">
        <v>770</v>
      </c>
      <c r="L331" s="42"/>
      <c r="M331" s="39" t="s">
        <v>3457</v>
      </c>
      <c r="N331" s="39"/>
      <c r="O331" s="39" t="s">
        <v>30</v>
      </c>
      <c r="P331" s="39"/>
      <c r="Q331" s="42">
        <v>7</v>
      </c>
      <c r="R331" s="39">
        <f>VLOOKUP(Q331,[1]Notebook!L:M,2,0)</f>
        <v>2</v>
      </c>
      <c r="S331" s="42" t="s">
        <v>44</v>
      </c>
      <c r="T331" s="39">
        <f>VLOOKUP(S331,[1]Notebook!I:J,2,0)</f>
        <v>1</v>
      </c>
      <c r="U331" s="75"/>
      <c r="V331" s="39" t="str">
        <f t="shared" si="5"/>
        <v>CH33</v>
      </c>
      <c r="W331" s="39" t="s">
        <v>3864</v>
      </c>
      <c r="X331" s="48">
        <v>0</v>
      </c>
      <c r="Y331" s="48">
        <v>0</v>
      </c>
      <c r="Z331" s="48">
        <v>0</v>
      </c>
      <c r="AA331" s="48">
        <v>0</v>
      </c>
    </row>
    <row r="332" spans="1:31" x14ac:dyDescent="0.15">
      <c r="A332" s="39">
        <v>42</v>
      </c>
      <c r="B332" s="39">
        <v>331</v>
      </c>
      <c r="C332" s="41" t="s">
        <v>3729</v>
      </c>
      <c r="D332" s="37" t="s">
        <v>3707</v>
      </c>
      <c r="E332" s="37" t="s">
        <v>3708</v>
      </c>
      <c r="F332" s="38" t="s">
        <v>3709</v>
      </c>
      <c r="G332" s="37" t="s">
        <v>2303</v>
      </c>
      <c r="H332" s="37"/>
      <c r="I332" s="37" t="s">
        <v>498</v>
      </c>
      <c r="J332" s="39">
        <f>VLOOKUP(I332,[1]Notebook!I:J,2,0)</f>
        <v>3</v>
      </c>
      <c r="K332" s="42" t="s">
        <v>770</v>
      </c>
      <c r="L332" s="42"/>
      <c r="M332" s="39" t="s">
        <v>3457</v>
      </c>
      <c r="N332" s="39"/>
      <c r="O332" s="39" t="s">
        <v>30</v>
      </c>
      <c r="P332" s="39"/>
      <c r="Q332" s="39">
        <v>2</v>
      </c>
      <c r="R332" s="39">
        <f>VLOOKUP(Q332,[1]Notebook!L:M,2,0)</f>
        <v>3</v>
      </c>
      <c r="S332" s="39" t="s">
        <v>44</v>
      </c>
      <c r="T332" s="39">
        <f>VLOOKUP(S332,[1]Notebook!I:J,2,0)</f>
        <v>1</v>
      </c>
      <c r="U332" s="75"/>
      <c r="V332" s="39" t="str">
        <f t="shared" si="5"/>
        <v>CH42</v>
      </c>
      <c r="W332" s="39" t="s">
        <v>3865</v>
      </c>
      <c r="X332" s="48">
        <v>0</v>
      </c>
      <c r="Y332" s="48">
        <v>0</v>
      </c>
      <c r="Z332" s="48">
        <v>0</v>
      </c>
      <c r="AA332" s="48">
        <v>0</v>
      </c>
      <c r="AB332" s="34"/>
    </row>
    <row r="333" spans="1:31" x14ac:dyDescent="0.15">
      <c r="A333" s="39">
        <v>43</v>
      </c>
      <c r="B333" s="39">
        <v>332</v>
      </c>
      <c r="C333" s="41" t="s">
        <v>3729</v>
      </c>
      <c r="D333" s="37" t="s">
        <v>3707</v>
      </c>
      <c r="E333" s="37" t="s">
        <v>3708</v>
      </c>
      <c r="F333" s="38" t="s">
        <v>3709</v>
      </c>
      <c r="G333" s="37" t="s">
        <v>2303</v>
      </c>
      <c r="H333" s="37"/>
      <c r="I333" s="37" t="s">
        <v>498</v>
      </c>
      <c r="J333" s="39">
        <f>VLOOKUP(I333,[1]Notebook!I:J,2,0)</f>
        <v>3</v>
      </c>
      <c r="K333" s="42" t="s">
        <v>770</v>
      </c>
      <c r="L333" s="42"/>
      <c r="M333" s="39" t="s">
        <v>3457</v>
      </c>
      <c r="N333" s="39"/>
      <c r="O333" s="39" t="s">
        <v>30</v>
      </c>
      <c r="P333" s="39"/>
      <c r="Q333" s="39">
        <v>2</v>
      </c>
      <c r="R333" s="39">
        <f>VLOOKUP(Q333,[1]Notebook!L:M,2,0)</f>
        <v>3</v>
      </c>
      <c r="S333" s="39" t="s">
        <v>31</v>
      </c>
      <c r="T333" s="39">
        <f>VLOOKUP(S333,[1]Notebook!I:J,2,0)</f>
        <v>2</v>
      </c>
      <c r="U333" s="75"/>
      <c r="V333" s="39" t="str">
        <f t="shared" si="5"/>
        <v>CH43</v>
      </c>
      <c r="W333" s="39" t="s">
        <v>3866</v>
      </c>
      <c r="X333" s="48">
        <v>1</v>
      </c>
      <c r="Y333" s="48">
        <v>0</v>
      </c>
      <c r="Z333" s="48">
        <v>0</v>
      </c>
      <c r="AA333" s="48">
        <v>0</v>
      </c>
      <c r="AB333" s="32" t="s">
        <v>3731</v>
      </c>
    </row>
    <row r="334" spans="1:31" x14ac:dyDescent="0.15">
      <c r="A334" s="39">
        <v>44</v>
      </c>
      <c r="B334" s="39">
        <v>333</v>
      </c>
      <c r="C334" s="41" t="s">
        <v>3729</v>
      </c>
      <c r="D334" s="37" t="s">
        <v>3707</v>
      </c>
      <c r="E334" s="37" t="s">
        <v>3708</v>
      </c>
      <c r="F334" s="38" t="s">
        <v>3709</v>
      </c>
      <c r="G334" s="37" t="s">
        <v>2303</v>
      </c>
      <c r="H334" s="37"/>
      <c r="I334" s="37" t="s">
        <v>498</v>
      </c>
      <c r="J334" s="39">
        <f>VLOOKUP(I334,[1]Notebook!I:J,2,0)</f>
        <v>3</v>
      </c>
      <c r="K334" s="42" t="s">
        <v>770</v>
      </c>
      <c r="L334" s="42"/>
      <c r="M334" s="39" t="s">
        <v>3457</v>
      </c>
      <c r="N334" s="39"/>
      <c r="O334" s="39" t="s">
        <v>30</v>
      </c>
      <c r="P334" s="39"/>
      <c r="Q334" s="39">
        <v>2</v>
      </c>
      <c r="R334" s="39">
        <f>VLOOKUP(Q334,[1]Notebook!L:M,2,0)</f>
        <v>3</v>
      </c>
      <c r="S334" s="39" t="s">
        <v>31</v>
      </c>
      <c r="T334" s="39">
        <f>VLOOKUP(S334,[1]Notebook!I:J,2,0)</f>
        <v>2</v>
      </c>
      <c r="U334" s="75"/>
      <c r="V334" s="39" t="str">
        <f t="shared" si="5"/>
        <v>CH44</v>
      </c>
      <c r="W334" s="39" t="s">
        <v>3867</v>
      </c>
      <c r="X334" s="48">
        <v>0</v>
      </c>
      <c r="Y334" s="48">
        <v>1</v>
      </c>
      <c r="Z334" s="48">
        <v>0</v>
      </c>
      <c r="AA334" s="48">
        <v>0</v>
      </c>
      <c r="AB334" s="34"/>
      <c r="AC334" s="32" t="s">
        <v>378</v>
      </c>
    </row>
    <row r="335" spans="1:31" x14ac:dyDescent="0.15">
      <c r="A335" s="39">
        <v>45</v>
      </c>
      <c r="B335" s="39">
        <v>334</v>
      </c>
      <c r="C335" s="41" t="s">
        <v>3729</v>
      </c>
      <c r="D335" s="37" t="s">
        <v>3707</v>
      </c>
      <c r="E335" s="37" t="s">
        <v>3708</v>
      </c>
      <c r="F335" s="38" t="s">
        <v>3709</v>
      </c>
      <c r="G335" s="37" t="s">
        <v>2303</v>
      </c>
      <c r="H335" s="37"/>
      <c r="I335" s="37" t="s">
        <v>498</v>
      </c>
      <c r="J335" s="39">
        <f>VLOOKUP(I335,[1]Notebook!I:J,2,0)</f>
        <v>3</v>
      </c>
      <c r="K335" s="42" t="s">
        <v>770</v>
      </c>
      <c r="L335" s="42"/>
      <c r="M335" s="39" t="s">
        <v>3457</v>
      </c>
      <c r="N335" s="39"/>
      <c r="O335" s="39" t="s">
        <v>30</v>
      </c>
      <c r="P335" s="39"/>
      <c r="Q335" s="39">
        <v>2</v>
      </c>
      <c r="R335" s="39">
        <f>VLOOKUP(Q335,[1]Notebook!L:M,2,0)</f>
        <v>3</v>
      </c>
      <c r="S335" s="39" t="s">
        <v>31</v>
      </c>
      <c r="T335" s="39">
        <f>VLOOKUP(S335,[1]Notebook!I:J,2,0)</f>
        <v>2</v>
      </c>
      <c r="U335" s="75"/>
      <c r="V335" s="39" t="str">
        <f t="shared" si="5"/>
        <v>CH45</v>
      </c>
      <c r="W335" s="39" t="s">
        <v>3868</v>
      </c>
      <c r="X335" s="48">
        <v>0</v>
      </c>
      <c r="Y335" s="48">
        <v>0</v>
      </c>
      <c r="Z335" s="48">
        <v>0</v>
      </c>
      <c r="AA335" s="48">
        <v>0</v>
      </c>
      <c r="AB335" s="32"/>
    </row>
    <row r="336" spans="1:31" x14ac:dyDescent="0.15">
      <c r="A336" s="39">
        <v>46</v>
      </c>
      <c r="B336" s="39">
        <v>335</v>
      </c>
      <c r="C336" s="41" t="s">
        <v>3729</v>
      </c>
      <c r="D336" s="37" t="s">
        <v>3707</v>
      </c>
      <c r="E336" s="37" t="s">
        <v>3708</v>
      </c>
      <c r="F336" s="38" t="s">
        <v>3709</v>
      </c>
      <c r="G336" s="37" t="s">
        <v>2303</v>
      </c>
      <c r="H336" s="37"/>
      <c r="I336" s="37" t="s">
        <v>498</v>
      </c>
      <c r="J336" s="39">
        <f>VLOOKUP(I336,[1]Notebook!I:J,2,0)</f>
        <v>3</v>
      </c>
      <c r="K336" s="42" t="s">
        <v>770</v>
      </c>
      <c r="L336" s="42"/>
      <c r="M336" s="39" t="s">
        <v>3457</v>
      </c>
      <c r="N336" s="39"/>
      <c r="O336" s="39" t="s">
        <v>30</v>
      </c>
      <c r="P336" s="39"/>
      <c r="Q336" s="39">
        <v>1</v>
      </c>
      <c r="R336" s="39">
        <f>VLOOKUP(Q336,[1]Notebook!L:M,2,0)</f>
        <v>2</v>
      </c>
      <c r="S336" s="39" t="s">
        <v>31</v>
      </c>
      <c r="T336" s="39">
        <f>VLOOKUP(S336,[1]Notebook!I:J,2,0)</f>
        <v>2</v>
      </c>
      <c r="U336" s="75"/>
      <c r="V336" s="39" t="str">
        <f t="shared" si="5"/>
        <v>CH46</v>
      </c>
      <c r="W336" s="39" t="s">
        <v>3869</v>
      </c>
      <c r="X336" s="48">
        <v>0</v>
      </c>
      <c r="Y336" s="48">
        <v>0</v>
      </c>
      <c r="Z336" s="48">
        <v>0</v>
      </c>
      <c r="AA336" s="48">
        <v>0</v>
      </c>
    </row>
    <row r="337" spans="1:31" x14ac:dyDescent="0.15">
      <c r="A337" s="39">
        <v>47</v>
      </c>
      <c r="B337" s="39">
        <v>336</v>
      </c>
      <c r="C337" s="41" t="s">
        <v>3729</v>
      </c>
      <c r="D337" s="37" t="s">
        <v>3707</v>
      </c>
      <c r="E337" s="37" t="s">
        <v>3708</v>
      </c>
      <c r="F337" s="38" t="s">
        <v>3709</v>
      </c>
      <c r="G337" s="37" t="s">
        <v>2303</v>
      </c>
      <c r="H337" s="37"/>
      <c r="I337" s="37" t="s">
        <v>498</v>
      </c>
      <c r="J337" s="39">
        <f>VLOOKUP(I337,[1]Notebook!I:J,2,0)</f>
        <v>3</v>
      </c>
      <c r="K337" s="39" t="s">
        <v>770</v>
      </c>
      <c r="L337" s="39"/>
      <c r="M337" s="39" t="s">
        <v>3457</v>
      </c>
      <c r="N337" s="39"/>
      <c r="O337" s="39" t="s">
        <v>30</v>
      </c>
      <c r="P337" s="39"/>
      <c r="Q337" s="39">
        <v>6</v>
      </c>
      <c r="R337" s="39">
        <f>VLOOKUP(Q337,[1]Notebook!L:M,2,0)</f>
        <v>2</v>
      </c>
      <c r="S337" s="39" t="s">
        <v>31</v>
      </c>
      <c r="T337" s="39">
        <f>VLOOKUP(S337,[1]Notebook!I:J,2,0)</f>
        <v>2</v>
      </c>
      <c r="U337" s="75"/>
      <c r="V337" s="39" t="str">
        <f t="shared" si="5"/>
        <v>CH47</v>
      </c>
      <c r="W337" s="39" t="s">
        <v>3870</v>
      </c>
      <c r="X337" s="48">
        <v>1</v>
      </c>
      <c r="Y337" s="48">
        <v>0</v>
      </c>
      <c r="Z337" s="48">
        <v>1</v>
      </c>
      <c r="AA337" s="48">
        <v>0</v>
      </c>
      <c r="AB337" s="32" t="s">
        <v>3731</v>
      </c>
      <c r="AD337" s="32" t="s">
        <v>3837</v>
      </c>
    </row>
    <row r="338" spans="1:31" x14ac:dyDescent="0.15">
      <c r="A338" s="39">
        <v>48</v>
      </c>
      <c r="B338" s="39">
        <v>337</v>
      </c>
      <c r="C338" s="41" t="s">
        <v>3729</v>
      </c>
      <c r="D338" s="37" t="s">
        <v>3707</v>
      </c>
      <c r="E338" s="37" t="s">
        <v>3708</v>
      </c>
      <c r="F338" s="38" t="s">
        <v>3709</v>
      </c>
      <c r="G338" s="37" t="s">
        <v>2303</v>
      </c>
      <c r="H338" s="37"/>
      <c r="I338" s="37" t="s">
        <v>498</v>
      </c>
      <c r="J338" s="39">
        <f>VLOOKUP(I338,[1]Notebook!I:J,2,0)</f>
        <v>3</v>
      </c>
      <c r="K338" s="39" t="s">
        <v>770</v>
      </c>
      <c r="L338" s="39"/>
      <c r="M338" s="39" t="s">
        <v>3457</v>
      </c>
      <c r="N338" s="39"/>
      <c r="O338" s="39" t="s">
        <v>30</v>
      </c>
      <c r="P338" s="39"/>
      <c r="Q338" s="39">
        <v>1</v>
      </c>
      <c r="R338" s="39">
        <f>VLOOKUP(Q338,[1]Notebook!L:M,2,0)</f>
        <v>2</v>
      </c>
      <c r="S338" s="39" t="s">
        <v>44</v>
      </c>
      <c r="T338" s="39">
        <f>VLOOKUP(S338,[1]Notebook!I:J,2,0)</f>
        <v>1</v>
      </c>
      <c r="U338" s="75"/>
      <c r="V338" s="39" t="str">
        <f t="shared" si="5"/>
        <v>CH48</v>
      </c>
      <c r="W338" s="39" t="s">
        <v>3871</v>
      </c>
      <c r="X338" s="48">
        <v>0</v>
      </c>
      <c r="Y338" s="48">
        <v>0</v>
      </c>
      <c r="Z338" s="48">
        <v>0</v>
      </c>
      <c r="AA338" s="48">
        <v>0</v>
      </c>
      <c r="AB338" s="34"/>
    </row>
    <row r="339" spans="1:31" x14ac:dyDescent="0.15">
      <c r="A339" s="39">
        <v>49</v>
      </c>
      <c r="B339" s="39">
        <v>338</v>
      </c>
      <c r="C339" s="41" t="s">
        <v>3729</v>
      </c>
      <c r="D339" s="37" t="s">
        <v>3707</v>
      </c>
      <c r="E339" s="37" t="s">
        <v>3708</v>
      </c>
      <c r="F339" s="38" t="s">
        <v>3709</v>
      </c>
      <c r="G339" s="37" t="s">
        <v>2303</v>
      </c>
      <c r="H339" s="37"/>
      <c r="I339" s="37" t="s">
        <v>498</v>
      </c>
      <c r="J339" s="39">
        <f>VLOOKUP(I339,[1]Notebook!I:J,2,0)</f>
        <v>3</v>
      </c>
      <c r="K339" s="39" t="s">
        <v>770</v>
      </c>
      <c r="L339" s="39"/>
      <c r="M339" s="39" t="s">
        <v>3457</v>
      </c>
      <c r="N339" s="39"/>
      <c r="O339" s="39" t="s">
        <v>30</v>
      </c>
      <c r="P339" s="39"/>
      <c r="Q339" s="39">
        <v>1</v>
      </c>
      <c r="R339" s="39">
        <f>VLOOKUP(Q339,[1]Notebook!L:M,2,0)</f>
        <v>2</v>
      </c>
      <c r="S339" s="39" t="s">
        <v>44</v>
      </c>
      <c r="T339" s="39">
        <f>VLOOKUP(S339,[1]Notebook!I:J,2,0)</f>
        <v>1</v>
      </c>
      <c r="U339" s="75"/>
      <c r="V339" s="39" t="str">
        <f t="shared" si="5"/>
        <v>CH49</v>
      </c>
      <c r="W339" s="39" t="s">
        <v>3872</v>
      </c>
      <c r="X339" s="48">
        <v>0</v>
      </c>
      <c r="Y339" s="48">
        <v>0</v>
      </c>
      <c r="Z339" s="48">
        <v>0</v>
      </c>
      <c r="AA339" s="48">
        <v>0</v>
      </c>
      <c r="AB339" s="32"/>
    </row>
    <row r="340" spans="1:31" x14ac:dyDescent="0.15">
      <c r="A340" s="39">
        <v>50</v>
      </c>
      <c r="B340" s="39">
        <v>339</v>
      </c>
      <c r="C340" s="41" t="s">
        <v>3729</v>
      </c>
      <c r="D340" s="37" t="s">
        <v>3707</v>
      </c>
      <c r="E340" s="37" t="s">
        <v>3708</v>
      </c>
      <c r="F340" s="38" t="s">
        <v>3709</v>
      </c>
      <c r="G340" s="37" t="s">
        <v>2303</v>
      </c>
      <c r="H340" s="37"/>
      <c r="I340" s="37" t="s">
        <v>498</v>
      </c>
      <c r="J340" s="39">
        <f>VLOOKUP(I340,[1]Notebook!I:J,2,0)</f>
        <v>3</v>
      </c>
      <c r="K340" s="39" t="s">
        <v>770</v>
      </c>
      <c r="L340" s="39"/>
      <c r="M340" s="39" t="s">
        <v>3457</v>
      </c>
      <c r="N340" s="39"/>
      <c r="O340" s="39" t="s">
        <v>30</v>
      </c>
      <c r="P340" s="39"/>
      <c r="Q340" s="39">
        <v>2</v>
      </c>
      <c r="R340" s="39">
        <f>VLOOKUP(Q340,[1]Notebook!L:M,2,0)</f>
        <v>3</v>
      </c>
      <c r="S340" s="39" t="s">
        <v>44</v>
      </c>
      <c r="T340" s="39">
        <f>VLOOKUP(S340,[1]Notebook!I:J,2,0)</f>
        <v>1</v>
      </c>
      <c r="U340" s="75"/>
      <c r="V340" s="39" t="str">
        <f t="shared" si="5"/>
        <v>CH50</v>
      </c>
      <c r="W340" s="39" t="s">
        <v>3873</v>
      </c>
      <c r="X340" s="48">
        <v>0</v>
      </c>
      <c r="Y340" s="48">
        <v>0</v>
      </c>
      <c r="Z340" s="48">
        <v>0</v>
      </c>
      <c r="AA340" s="48">
        <v>0</v>
      </c>
      <c r="AB340" s="34"/>
    </row>
    <row r="341" spans="1:31" x14ac:dyDescent="0.15">
      <c r="A341" s="39">
        <v>51</v>
      </c>
      <c r="B341" s="39">
        <v>340</v>
      </c>
      <c r="C341" s="41" t="s">
        <v>3729</v>
      </c>
      <c r="D341" s="37" t="s">
        <v>3707</v>
      </c>
      <c r="E341" s="37" t="s">
        <v>3708</v>
      </c>
      <c r="F341" s="38" t="s">
        <v>3709</v>
      </c>
      <c r="G341" s="37" t="s">
        <v>2303</v>
      </c>
      <c r="H341" s="37"/>
      <c r="I341" s="37" t="s">
        <v>498</v>
      </c>
      <c r="J341" s="39">
        <f>VLOOKUP(I341,[1]Notebook!I:J,2,0)</f>
        <v>3</v>
      </c>
      <c r="K341" s="39" t="s">
        <v>770</v>
      </c>
      <c r="L341" s="39"/>
      <c r="M341" s="39" t="s">
        <v>3457</v>
      </c>
      <c r="N341" s="39"/>
      <c r="O341" s="39" t="s">
        <v>30</v>
      </c>
      <c r="P341" s="39"/>
      <c r="Q341" s="39">
        <v>7</v>
      </c>
      <c r="R341" s="39">
        <f>VLOOKUP(Q341,[1]Notebook!L:M,2,0)</f>
        <v>2</v>
      </c>
      <c r="S341" s="39" t="s">
        <v>31</v>
      </c>
      <c r="T341" s="39">
        <f>VLOOKUP(S341,[1]Notebook!I:J,2,0)</f>
        <v>2</v>
      </c>
      <c r="U341" s="75"/>
      <c r="V341" s="39" t="str">
        <f t="shared" si="5"/>
        <v>CH51</v>
      </c>
      <c r="W341" s="39" t="s">
        <v>3874</v>
      </c>
      <c r="X341" s="48">
        <v>0</v>
      </c>
      <c r="Y341" s="48">
        <v>0</v>
      </c>
      <c r="Z341" s="48">
        <v>0</v>
      </c>
      <c r="AA341" s="48">
        <v>0</v>
      </c>
      <c r="AB341" s="32"/>
    </row>
    <row r="342" spans="1:31" x14ac:dyDescent="0.15">
      <c r="A342" s="39">
        <v>52</v>
      </c>
      <c r="B342" s="39">
        <v>341</v>
      </c>
      <c r="C342" s="41" t="s">
        <v>3729</v>
      </c>
      <c r="D342" s="37" t="s">
        <v>3707</v>
      </c>
      <c r="E342" s="37" t="s">
        <v>3708</v>
      </c>
      <c r="F342" s="38" t="s">
        <v>3709</v>
      </c>
      <c r="G342" s="37" t="s">
        <v>2303</v>
      </c>
      <c r="H342" s="37"/>
      <c r="I342" s="37" t="s">
        <v>498</v>
      </c>
      <c r="J342" s="39">
        <f>VLOOKUP(I342,[1]Notebook!I:J,2,0)</f>
        <v>3</v>
      </c>
      <c r="K342" s="39" t="s">
        <v>770</v>
      </c>
      <c r="L342" s="39"/>
      <c r="M342" s="39" t="s">
        <v>3457</v>
      </c>
      <c r="N342" s="39"/>
      <c r="O342" s="39" t="s">
        <v>30</v>
      </c>
      <c r="P342" s="39"/>
      <c r="Q342" s="39">
        <v>5</v>
      </c>
      <c r="R342" s="39">
        <f>VLOOKUP(Q342,[1]Notebook!L:M,2,0)</f>
        <v>3</v>
      </c>
      <c r="S342" s="39" t="s">
        <v>31</v>
      </c>
      <c r="T342" s="39">
        <f>VLOOKUP(S342,[1]Notebook!I:J,2,0)</f>
        <v>2</v>
      </c>
      <c r="U342" s="75"/>
      <c r="V342" s="39" t="str">
        <f t="shared" si="5"/>
        <v>CH52</v>
      </c>
      <c r="W342" s="39" t="s">
        <v>3875</v>
      </c>
      <c r="X342" s="48">
        <v>0</v>
      </c>
      <c r="Y342" s="48">
        <v>0</v>
      </c>
      <c r="Z342" s="48">
        <v>0</v>
      </c>
      <c r="AA342" s="48">
        <v>0</v>
      </c>
      <c r="AB342" s="32"/>
    </row>
    <row r="343" spans="1:31" x14ac:dyDescent="0.15">
      <c r="A343" s="39">
        <v>53</v>
      </c>
      <c r="B343" s="39">
        <v>342</v>
      </c>
      <c r="C343" s="37" t="s">
        <v>3806</v>
      </c>
      <c r="D343" s="37" t="s">
        <v>3707</v>
      </c>
      <c r="E343" s="37" t="s">
        <v>3708</v>
      </c>
      <c r="F343" s="38" t="s">
        <v>3709</v>
      </c>
      <c r="G343" s="37" t="s">
        <v>2303</v>
      </c>
      <c r="H343" s="37"/>
      <c r="I343" s="37" t="s">
        <v>498</v>
      </c>
      <c r="J343" s="39">
        <f>VLOOKUP(I343,[1]Notebook!I:J,2,0)</f>
        <v>3</v>
      </c>
      <c r="K343" s="39" t="s">
        <v>770</v>
      </c>
      <c r="L343" s="39"/>
      <c r="M343" s="39" t="s">
        <v>3457</v>
      </c>
      <c r="N343" s="39"/>
      <c r="O343" s="39" t="s">
        <v>30</v>
      </c>
      <c r="P343" s="39"/>
      <c r="Q343" s="39">
        <v>2</v>
      </c>
      <c r="R343" s="39">
        <f>VLOOKUP(Q343,[1]Notebook!L:M,2,0)</f>
        <v>3</v>
      </c>
      <c r="S343" s="39" t="s">
        <v>44</v>
      </c>
      <c r="T343" s="39">
        <f>VLOOKUP(S343,[1]Notebook!I:J,2,0)</f>
        <v>1</v>
      </c>
      <c r="U343" s="75"/>
      <c r="V343" s="39" t="str">
        <f t="shared" si="5"/>
        <v>CH53</v>
      </c>
      <c r="W343" s="39" t="s">
        <v>3876</v>
      </c>
      <c r="X343" s="48">
        <v>0</v>
      </c>
      <c r="Y343" s="48">
        <v>0</v>
      </c>
      <c r="Z343" s="48">
        <v>0</v>
      </c>
      <c r="AA343" s="48">
        <v>0</v>
      </c>
    </row>
    <row r="344" spans="1:31" x14ac:dyDescent="0.15">
      <c r="A344" s="39">
        <v>54</v>
      </c>
      <c r="B344" s="39">
        <v>343</v>
      </c>
      <c r="C344" s="37" t="s">
        <v>3798</v>
      </c>
      <c r="D344" s="37" t="s">
        <v>3707</v>
      </c>
      <c r="E344" s="37" t="s">
        <v>3708</v>
      </c>
      <c r="F344" s="38" t="s">
        <v>3709</v>
      </c>
      <c r="G344" s="37" t="s">
        <v>2303</v>
      </c>
      <c r="H344" s="37"/>
      <c r="I344" s="37" t="s">
        <v>498</v>
      </c>
      <c r="J344" s="39">
        <f>VLOOKUP(I344,[1]Notebook!I:J,2,0)</f>
        <v>3</v>
      </c>
      <c r="K344" s="39" t="s">
        <v>770</v>
      </c>
      <c r="L344" s="39"/>
      <c r="M344" s="39" t="s">
        <v>3457</v>
      </c>
      <c r="N344" s="39"/>
      <c r="O344" s="39" t="s">
        <v>30</v>
      </c>
      <c r="P344" s="39"/>
      <c r="Q344" s="39">
        <v>5</v>
      </c>
      <c r="R344" s="39">
        <f>VLOOKUP(Q344,[1]Notebook!L:M,2,0)</f>
        <v>3</v>
      </c>
      <c r="S344" s="39" t="s">
        <v>44</v>
      </c>
      <c r="T344" s="39">
        <f>VLOOKUP(S344,[1]Notebook!I:J,2,0)</f>
        <v>1</v>
      </c>
      <c r="U344" s="75"/>
      <c r="V344" s="39" t="str">
        <f t="shared" si="5"/>
        <v>CH54</v>
      </c>
      <c r="W344" s="39" t="s">
        <v>3877</v>
      </c>
      <c r="X344" s="48">
        <v>0</v>
      </c>
      <c r="Y344" s="48">
        <v>0</v>
      </c>
      <c r="Z344" s="48">
        <v>0</v>
      </c>
      <c r="AA344" s="48">
        <v>0</v>
      </c>
    </row>
    <row r="345" spans="1:31" x14ac:dyDescent="0.15">
      <c r="A345" s="39">
        <v>55</v>
      </c>
      <c r="B345" s="39">
        <v>344</v>
      </c>
      <c r="C345" s="37" t="s">
        <v>3798</v>
      </c>
      <c r="D345" s="37" t="s">
        <v>3707</v>
      </c>
      <c r="E345" s="37" t="s">
        <v>3708</v>
      </c>
      <c r="F345" s="38" t="s">
        <v>3709</v>
      </c>
      <c r="G345" s="37" t="s">
        <v>2303</v>
      </c>
      <c r="H345" s="37"/>
      <c r="I345" s="37" t="s">
        <v>498</v>
      </c>
      <c r="J345" s="39">
        <f>VLOOKUP(I345,[1]Notebook!I:J,2,0)</f>
        <v>3</v>
      </c>
      <c r="K345" s="39" t="s">
        <v>770</v>
      </c>
      <c r="L345" s="39"/>
      <c r="M345" s="39" t="s">
        <v>3457</v>
      </c>
      <c r="N345" s="39"/>
      <c r="O345" s="39" t="s">
        <v>30</v>
      </c>
      <c r="P345" s="39"/>
      <c r="Q345" s="39">
        <v>6</v>
      </c>
      <c r="R345" s="39">
        <f>VLOOKUP(Q345,[1]Notebook!L:M,2,0)</f>
        <v>2</v>
      </c>
      <c r="S345" s="39" t="s">
        <v>31</v>
      </c>
      <c r="T345" s="39">
        <f>VLOOKUP(S345,[1]Notebook!I:J,2,0)</f>
        <v>2</v>
      </c>
      <c r="U345" s="75"/>
      <c r="V345" s="39" t="str">
        <f t="shared" si="5"/>
        <v>CH55</v>
      </c>
      <c r="W345" s="39" t="s">
        <v>3878</v>
      </c>
      <c r="X345" s="48">
        <v>0</v>
      </c>
      <c r="Y345" s="48">
        <v>0</v>
      </c>
      <c r="Z345" s="48">
        <v>0</v>
      </c>
      <c r="AA345" s="48">
        <v>0</v>
      </c>
    </row>
    <row r="346" spans="1:31" x14ac:dyDescent="0.15">
      <c r="A346" s="39">
        <v>56</v>
      </c>
      <c r="B346" s="39">
        <v>345</v>
      </c>
      <c r="C346" s="37" t="s">
        <v>3798</v>
      </c>
      <c r="D346" s="37" t="s">
        <v>3707</v>
      </c>
      <c r="E346" s="37" t="s">
        <v>3708</v>
      </c>
      <c r="F346" s="38" t="s">
        <v>3709</v>
      </c>
      <c r="G346" s="37" t="s">
        <v>2303</v>
      </c>
      <c r="H346" s="37"/>
      <c r="I346" s="37" t="s">
        <v>498</v>
      </c>
      <c r="J346" s="39">
        <f>VLOOKUP(I346,[1]Notebook!I:J,2,0)</f>
        <v>3</v>
      </c>
      <c r="K346" s="39" t="s">
        <v>770</v>
      </c>
      <c r="L346" s="39"/>
      <c r="M346" s="39" t="s">
        <v>3457</v>
      </c>
      <c r="N346" s="39"/>
      <c r="O346" s="39" t="s">
        <v>30</v>
      </c>
      <c r="P346" s="39"/>
      <c r="Q346" s="39">
        <v>9</v>
      </c>
      <c r="R346" s="39">
        <f>VLOOKUP(Q346,[1]Notebook!L:M,2,0)</f>
        <v>2</v>
      </c>
      <c r="S346" s="39" t="s">
        <v>44</v>
      </c>
      <c r="T346" s="39">
        <f>VLOOKUP(S346,[1]Notebook!I:J,2,0)</f>
        <v>1</v>
      </c>
      <c r="U346" s="75"/>
      <c r="V346" s="39" t="str">
        <f t="shared" si="5"/>
        <v>CH56</v>
      </c>
      <c r="W346" s="39" t="s">
        <v>3879</v>
      </c>
      <c r="X346" s="48">
        <v>0</v>
      </c>
      <c r="Y346" s="48">
        <v>0</v>
      </c>
      <c r="Z346" s="48">
        <v>0</v>
      </c>
      <c r="AA346" s="48">
        <v>1</v>
      </c>
      <c r="AE346" s="33"/>
    </row>
    <row r="347" spans="1:31" x14ac:dyDescent="0.15">
      <c r="A347" s="39">
        <v>57</v>
      </c>
      <c r="B347" s="39">
        <v>346</v>
      </c>
      <c r="C347" s="37" t="s">
        <v>3798</v>
      </c>
      <c r="D347" s="37" t="s">
        <v>3707</v>
      </c>
      <c r="E347" s="37" t="s">
        <v>3708</v>
      </c>
      <c r="F347" s="38" t="s">
        <v>3709</v>
      </c>
      <c r="G347" s="37" t="s">
        <v>2303</v>
      </c>
      <c r="H347" s="37"/>
      <c r="I347" s="37" t="s">
        <v>498</v>
      </c>
      <c r="J347" s="39">
        <f>VLOOKUP(I347,[1]Notebook!I:J,2,0)</f>
        <v>3</v>
      </c>
      <c r="K347" s="39" t="s">
        <v>770</v>
      </c>
      <c r="L347" s="39"/>
      <c r="M347" s="39" t="s">
        <v>3457</v>
      </c>
      <c r="N347" s="39"/>
      <c r="O347" s="39" t="s">
        <v>30</v>
      </c>
      <c r="P347" s="39"/>
      <c r="Q347" s="39">
        <v>11</v>
      </c>
      <c r="R347" s="39">
        <f>VLOOKUP(Q347,[1]Notebook!L:M,2,0)</f>
        <v>2</v>
      </c>
      <c r="S347" s="39" t="s">
        <v>44</v>
      </c>
      <c r="T347" s="39">
        <f>VLOOKUP(S347,[1]Notebook!I:J,2,0)</f>
        <v>1</v>
      </c>
      <c r="U347" s="75"/>
      <c r="V347" s="39" t="str">
        <f t="shared" si="5"/>
        <v>CH57</v>
      </c>
      <c r="W347" s="39" t="s">
        <v>3880</v>
      </c>
      <c r="X347" s="48">
        <v>0</v>
      </c>
      <c r="Y347" s="48">
        <v>0</v>
      </c>
      <c r="Z347" s="48">
        <v>0</v>
      </c>
      <c r="AA347" s="48">
        <v>0</v>
      </c>
    </row>
    <row r="348" spans="1:31" x14ac:dyDescent="0.15">
      <c r="A348" s="39">
        <v>58</v>
      </c>
      <c r="B348" s="39">
        <v>347</v>
      </c>
      <c r="C348" s="37" t="s">
        <v>3802</v>
      </c>
      <c r="D348" s="37" t="s">
        <v>3707</v>
      </c>
      <c r="E348" s="37" t="s">
        <v>3708</v>
      </c>
      <c r="F348" s="38" t="s">
        <v>3709</v>
      </c>
      <c r="G348" s="37" t="s">
        <v>2303</v>
      </c>
      <c r="H348" s="37"/>
      <c r="I348" s="37" t="s">
        <v>498</v>
      </c>
      <c r="J348" s="39">
        <f>VLOOKUP(I348,[1]Notebook!I:J,2,0)</f>
        <v>3</v>
      </c>
      <c r="K348" s="39" t="s">
        <v>770</v>
      </c>
      <c r="L348" s="39"/>
      <c r="M348" s="39" t="s">
        <v>3457</v>
      </c>
      <c r="N348" s="39"/>
      <c r="O348" s="39" t="s">
        <v>30</v>
      </c>
      <c r="P348" s="39"/>
      <c r="Q348" s="39">
        <v>5</v>
      </c>
      <c r="R348" s="39">
        <f>VLOOKUP(Q348,[1]Notebook!L:M,2,0)</f>
        <v>3</v>
      </c>
      <c r="S348" s="39" t="s">
        <v>31</v>
      </c>
      <c r="T348" s="39">
        <f>VLOOKUP(S348,[1]Notebook!I:J,2,0)</f>
        <v>2</v>
      </c>
      <c r="U348" s="75"/>
      <c r="V348" s="39" t="str">
        <f t="shared" si="5"/>
        <v>CH58</v>
      </c>
      <c r="W348" s="39" t="s">
        <v>3881</v>
      </c>
      <c r="X348" s="48">
        <v>0</v>
      </c>
      <c r="Y348" s="48">
        <v>0</v>
      </c>
      <c r="Z348" s="48">
        <v>0</v>
      </c>
      <c r="AA348" s="48">
        <v>0</v>
      </c>
    </row>
    <row r="349" spans="1:31" x14ac:dyDescent="0.15">
      <c r="A349" s="39">
        <v>59</v>
      </c>
      <c r="B349" s="39">
        <v>348</v>
      </c>
      <c r="C349" s="37" t="s">
        <v>3802</v>
      </c>
      <c r="D349" s="37" t="s">
        <v>3707</v>
      </c>
      <c r="E349" s="37" t="s">
        <v>3708</v>
      </c>
      <c r="F349" s="38" t="s">
        <v>3709</v>
      </c>
      <c r="G349" s="37" t="s">
        <v>2303</v>
      </c>
      <c r="H349" s="37"/>
      <c r="I349" s="37" t="s">
        <v>498</v>
      </c>
      <c r="J349" s="39">
        <f>VLOOKUP(I349,[1]Notebook!I:J,2,0)</f>
        <v>3</v>
      </c>
      <c r="K349" s="39" t="s">
        <v>770</v>
      </c>
      <c r="L349" s="39"/>
      <c r="M349" s="39" t="s">
        <v>3457</v>
      </c>
      <c r="N349" s="39"/>
      <c r="O349" s="39" t="s">
        <v>30</v>
      </c>
      <c r="P349" s="39"/>
      <c r="Q349" s="39">
        <v>2</v>
      </c>
      <c r="R349" s="39">
        <f>VLOOKUP(Q349,[1]Notebook!L:M,2,0)</f>
        <v>3</v>
      </c>
      <c r="S349" s="39" t="s">
        <v>31</v>
      </c>
      <c r="T349" s="39">
        <f>VLOOKUP(S349,[1]Notebook!I:J,2,0)</f>
        <v>2</v>
      </c>
      <c r="U349" s="75"/>
      <c r="V349" s="39" t="str">
        <f t="shared" si="5"/>
        <v>CH59</v>
      </c>
      <c r="W349" s="39" t="s">
        <v>3882</v>
      </c>
      <c r="X349" s="48">
        <v>0</v>
      </c>
      <c r="Y349" s="48">
        <v>0</v>
      </c>
      <c r="Z349" s="48">
        <v>0</v>
      </c>
      <c r="AA349" s="48">
        <v>0</v>
      </c>
    </row>
    <row r="350" spans="1:31" x14ac:dyDescent="0.15">
      <c r="A350" s="39">
        <v>60</v>
      </c>
      <c r="B350" s="39">
        <v>349</v>
      </c>
      <c r="C350" s="37" t="s">
        <v>3802</v>
      </c>
      <c r="D350" s="37" t="s">
        <v>3707</v>
      </c>
      <c r="E350" s="37" t="s">
        <v>3708</v>
      </c>
      <c r="F350" s="38" t="s">
        <v>3709</v>
      </c>
      <c r="G350" s="37" t="s">
        <v>2303</v>
      </c>
      <c r="H350" s="37"/>
      <c r="I350" s="37" t="s">
        <v>498</v>
      </c>
      <c r="J350" s="39">
        <f>VLOOKUP(I350,[1]Notebook!I:J,2,0)</f>
        <v>3</v>
      </c>
      <c r="K350" s="39" t="s">
        <v>770</v>
      </c>
      <c r="L350" s="39"/>
      <c r="M350" s="39" t="s">
        <v>3457</v>
      </c>
      <c r="N350" s="39"/>
      <c r="O350" s="39" t="s">
        <v>30</v>
      </c>
      <c r="P350" s="39"/>
      <c r="Q350" s="39">
        <v>8</v>
      </c>
      <c r="R350" s="39">
        <f>VLOOKUP(Q350,[1]Notebook!L:M,2,0)</f>
        <v>2</v>
      </c>
      <c r="S350" s="39" t="s">
        <v>44</v>
      </c>
      <c r="T350" s="39">
        <f>VLOOKUP(S350,[1]Notebook!I:J,2,0)</f>
        <v>1</v>
      </c>
      <c r="U350" s="75"/>
      <c r="V350" s="39" t="str">
        <f t="shared" si="5"/>
        <v>CH60</v>
      </c>
      <c r="W350" s="39" t="s">
        <v>3883</v>
      </c>
      <c r="X350" s="48">
        <v>0</v>
      </c>
      <c r="Y350" s="48">
        <v>0</v>
      </c>
      <c r="Z350" s="48">
        <v>1</v>
      </c>
      <c r="AA350" s="48">
        <v>0</v>
      </c>
      <c r="AD350" s="34" t="s">
        <v>3884</v>
      </c>
    </row>
    <row r="351" spans="1:31" x14ac:dyDescent="0.15">
      <c r="A351" s="39">
        <v>61</v>
      </c>
      <c r="B351" s="39">
        <v>350</v>
      </c>
      <c r="C351" s="37" t="s">
        <v>3802</v>
      </c>
      <c r="D351" s="37" t="s">
        <v>3707</v>
      </c>
      <c r="E351" s="37" t="s">
        <v>3708</v>
      </c>
      <c r="F351" s="38" t="s">
        <v>3709</v>
      </c>
      <c r="G351" s="37" t="s">
        <v>2303</v>
      </c>
      <c r="H351" s="37"/>
      <c r="I351" s="37" t="s">
        <v>498</v>
      </c>
      <c r="J351" s="39">
        <f>VLOOKUP(I351,[1]Notebook!I:J,2,0)</f>
        <v>3</v>
      </c>
      <c r="K351" s="39" t="s">
        <v>770</v>
      </c>
      <c r="L351" s="39"/>
      <c r="M351" s="39" t="s">
        <v>3457</v>
      </c>
      <c r="N351" s="39"/>
      <c r="O351" s="39" t="s">
        <v>30</v>
      </c>
      <c r="P351" s="39"/>
      <c r="Q351" s="39">
        <v>8</v>
      </c>
      <c r="R351" s="39">
        <f>VLOOKUP(Q351,[1]Notebook!L:M,2,0)</f>
        <v>2</v>
      </c>
      <c r="S351" s="39" t="s">
        <v>44</v>
      </c>
      <c r="T351" s="39">
        <f>VLOOKUP(S351,[1]Notebook!I:J,2,0)</f>
        <v>1</v>
      </c>
      <c r="U351" s="75"/>
      <c r="V351" s="39" t="str">
        <f t="shared" si="5"/>
        <v>CH61</v>
      </c>
      <c r="W351" s="39" t="s">
        <v>3885</v>
      </c>
      <c r="X351" s="39">
        <v>0</v>
      </c>
      <c r="Y351" s="39">
        <v>0</v>
      </c>
      <c r="Z351" s="39">
        <v>0</v>
      </c>
      <c r="AA351" s="39">
        <v>0</v>
      </c>
    </row>
    <row r="352" spans="1:31" x14ac:dyDescent="0.15">
      <c r="A352" s="39">
        <v>6</v>
      </c>
      <c r="B352" s="39">
        <v>351</v>
      </c>
      <c r="C352" s="37" t="s">
        <v>3886</v>
      </c>
      <c r="D352" s="37" t="s">
        <v>3648</v>
      </c>
      <c r="E352" s="37" t="s">
        <v>3649</v>
      </c>
      <c r="F352" s="38" t="s">
        <v>3653</v>
      </c>
      <c r="G352" s="37" t="s">
        <v>2303</v>
      </c>
      <c r="H352" s="37"/>
      <c r="I352" s="37" t="s">
        <v>498</v>
      </c>
      <c r="J352" s="39">
        <f>VLOOKUP(I352,[1]Notebook!I:J,2,0)</f>
        <v>3</v>
      </c>
      <c r="K352" s="39" t="s">
        <v>389</v>
      </c>
      <c r="L352" s="39"/>
      <c r="M352" s="39" t="s">
        <v>3588</v>
      </c>
      <c r="N352" s="39"/>
      <c r="O352" s="39" t="s">
        <v>30</v>
      </c>
      <c r="P352" s="39"/>
      <c r="Q352" s="39">
        <v>5</v>
      </c>
      <c r="R352" s="39">
        <f>VLOOKUP(Q352,[1]Notebook!L:M,2,0)</f>
        <v>3</v>
      </c>
      <c r="S352" s="39" t="s">
        <v>31</v>
      </c>
      <c r="T352" s="39">
        <f>VLOOKUP(S352,[1]Notebook!I:J,2,0)</f>
        <v>2</v>
      </c>
      <c r="U352" s="75"/>
      <c r="V352" s="39" t="str">
        <f t="shared" si="5"/>
        <v>MB6</v>
      </c>
      <c r="W352" s="39" t="s">
        <v>3887</v>
      </c>
      <c r="X352" s="48">
        <v>1</v>
      </c>
      <c r="Y352" s="48">
        <v>0</v>
      </c>
      <c r="Z352" s="48">
        <v>0</v>
      </c>
      <c r="AA352" s="48">
        <v>1</v>
      </c>
      <c r="AB352" s="34" t="s">
        <v>3888</v>
      </c>
      <c r="AD352" s="34"/>
    </row>
    <row r="353" spans="1:31" x14ac:dyDescent="0.15">
      <c r="A353" s="39">
        <v>7</v>
      </c>
      <c r="B353" s="39">
        <v>352</v>
      </c>
      <c r="C353" s="37" t="s">
        <v>3886</v>
      </c>
      <c r="D353" s="37" t="s">
        <v>3648</v>
      </c>
      <c r="E353" s="37" t="s">
        <v>3649</v>
      </c>
      <c r="F353" s="38" t="s">
        <v>3653</v>
      </c>
      <c r="G353" s="37" t="s">
        <v>2303</v>
      </c>
      <c r="H353" s="37"/>
      <c r="I353" s="37" t="s">
        <v>498</v>
      </c>
      <c r="J353" s="39">
        <f>VLOOKUP(I353,[1]Notebook!I:J,2,0)</f>
        <v>3</v>
      </c>
      <c r="K353" s="39" t="s">
        <v>389</v>
      </c>
      <c r="L353" s="39"/>
      <c r="M353" s="39" t="s">
        <v>3588</v>
      </c>
      <c r="N353" s="39"/>
      <c r="O353" s="39" t="s">
        <v>30</v>
      </c>
      <c r="P353" s="39"/>
      <c r="Q353" s="39">
        <v>3</v>
      </c>
      <c r="R353" s="39">
        <f>VLOOKUP(Q353,[1]Notebook!L:M,2,0)</f>
        <v>3</v>
      </c>
      <c r="S353" s="39" t="s">
        <v>31</v>
      </c>
      <c r="T353" s="39">
        <f>VLOOKUP(S353,[1]Notebook!I:J,2,0)</f>
        <v>2</v>
      </c>
      <c r="U353" s="75"/>
      <c r="V353" s="39" t="str">
        <f t="shared" si="5"/>
        <v>MB7</v>
      </c>
      <c r="W353" s="39" t="s">
        <v>3889</v>
      </c>
      <c r="X353" s="48">
        <v>1</v>
      </c>
      <c r="Y353" s="48">
        <v>0</v>
      </c>
      <c r="Z353" s="48">
        <v>0</v>
      </c>
      <c r="AA353" s="48">
        <v>0</v>
      </c>
      <c r="AB353" s="34" t="s">
        <v>3888</v>
      </c>
    </row>
    <row r="354" spans="1:31" x14ac:dyDescent="0.15">
      <c r="A354" s="39">
        <v>8</v>
      </c>
      <c r="B354" s="39">
        <v>353</v>
      </c>
      <c r="C354" s="37" t="s">
        <v>3886</v>
      </c>
      <c r="D354" s="37" t="s">
        <v>3648</v>
      </c>
      <c r="E354" s="37" t="s">
        <v>3649</v>
      </c>
      <c r="F354" s="38" t="s">
        <v>3653</v>
      </c>
      <c r="G354" s="37" t="s">
        <v>2303</v>
      </c>
      <c r="H354" s="37"/>
      <c r="I354" s="37" t="s">
        <v>498</v>
      </c>
      <c r="J354" s="39">
        <f>VLOOKUP(I354,[1]Notebook!I:J,2,0)</f>
        <v>3</v>
      </c>
      <c r="K354" s="39" t="s">
        <v>389</v>
      </c>
      <c r="L354" s="39"/>
      <c r="M354" s="39" t="s">
        <v>3588</v>
      </c>
      <c r="N354" s="39"/>
      <c r="O354" s="39" t="s">
        <v>30</v>
      </c>
      <c r="P354" s="39"/>
      <c r="Q354" s="39">
        <v>1</v>
      </c>
      <c r="R354" s="39">
        <f>VLOOKUP(Q354,[1]Notebook!L:M,2,0)</f>
        <v>2</v>
      </c>
      <c r="S354" s="39" t="s">
        <v>44</v>
      </c>
      <c r="T354" s="39">
        <f>VLOOKUP(S354,[1]Notebook!I:J,2,0)</f>
        <v>1</v>
      </c>
      <c r="U354" s="75"/>
      <c r="V354" s="39" t="str">
        <f t="shared" si="5"/>
        <v>MB8</v>
      </c>
      <c r="W354" s="39" t="s">
        <v>3890</v>
      </c>
      <c r="X354" s="48">
        <v>1</v>
      </c>
      <c r="Y354" s="48">
        <v>1</v>
      </c>
      <c r="Z354" s="48">
        <v>0</v>
      </c>
      <c r="AA354" s="48">
        <v>0</v>
      </c>
      <c r="AB354" s="34" t="s">
        <v>3888</v>
      </c>
      <c r="AC354" s="32" t="s">
        <v>3891</v>
      </c>
    </row>
    <row r="355" spans="1:31" x14ac:dyDescent="0.15">
      <c r="A355" s="39">
        <v>9</v>
      </c>
      <c r="B355" s="39">
        <v>354</v>
      </c>
      <c r="C355" s="37" t="s">
        <v>3886</v>
      </c>
      <c r="D355" s="37" t="s">
        <v>3648</v>
      </c>
      <c r="E355" s="37" t="s">
        <v>3649</v>
      </c>
      <c r="F355" s="38" t="s">
        <v>3653</v>
      </c>
      <c r="G355" s="37" t="s">
        <v>2303</v>
      </c>
      <c r="H355" s="37"/>
      <c r="I355" s="37" t="s">
        <v>498</v>
      </c>
      <c r="J355" s="39">
        <f>VLOOKUP(I355,[1]Notebook!I:J,2,0)</f>
        <v>3</v>
      </c>
      <c r="K355" s="39" t="s">
        <v>389</v>
      </c>
      <c r="L355" s="39"/>
      <c r="M355" s="39" t="s">
        <v>3588</v>
      </c>
      <c r="N355" s="39"/>
      <c r="O355" s="39" t="s">
        <v>30</v>
      </c>
      <c r="P355" s="39"/>
      <c r="Q355" s="39">
        <v>1</v>
      </c>
      <c r="R355" s="39">
        <f>VLOOKUP(Q355,[1]Notebook!L:M,2,0)</f>
        <v>2</v>
      </c>
      <c r="S355" s="39" t="s">
        <v>31</v>
      </c>
      <c r="T355" s="39">
        <f>VLOOKUP(S355,[1]Notebook!I:J,2,0)</f>
        <v>2</v>
      </c>
      <c r="U355" s="75"/>
      <c r="V355" s="39" t="str">
        <f t="shared" si="5"/>
        <v>MB9</v>
      </c>
      <c r="W355" s="39" t="s">
        <v>3892</v>
      </c>
      <c r="X355" s="48">
        <v>1</v>
      </c>
      <c r="Y355" s="48">
        <v>0</v>
      </c>
      <c r="Z355" s="48">
        <v>1</v>
      </c>
      <c r="AA355" s="48">
        <v>0</v>
      </c>
      <c r="AB355" s="34" t="s">
        <v>3888</v>
      </c>
      <c r="AD355" s="32" t="s">
        <v>1283</v>
      </c>
    </row>
    <row r="356" spans="1:31" x14ac:dyDescent="0.15">
      <c r="A356" s="39">
        <v>10</v>
      </c>
      <c r="B356" s="39">
        <v>355</v>
      </c>
      <c r="C356" s="37" t="s">
        <v>3745</v>
      </c>
      <c r="D356" s="37" t="s">
        <v>3648</v>
      </c>
      <c r="E356" s="37" t="s">
        <v>3649</v>
      </c>
      <c r="F356" s="38" t="s">
        <v>3653</v>
      </c>
      <c r="G356" s="37" t="s">
        <v>2303</v>
      </c>
      <c r="H356" s="37"/>
      <c r="I356" s="37" t="s">
        <v>498</v>
      </c>
      <c r="J356" s="39">
        <f>VLOOKUP(I356,[1]Notebook!I:J,2,0)</f>
        <v>3</v>
      </c>
      <c r="K356" s="39" t="s">
        <v>389</v>
      </c>
      <c r="L356" s="39"/>
      <c r="M356" s="39" t="s">
        <v>3588</v>
      </c>
      <c r="N356" s="39"/>
      <c r="O356" s="39" t="s">
        <v>30</v>
      </c>
      <c r="P356" s="39"/>
      <c r="Q356" s="39">
        <v>3</v>
      </c>
      <c r="R356" s="39">
        <f>VLOOKUP(Q356,[1]Notebook!L:M,2,0)</f>
        <v>3</v>
      </c>
      <c r="S356" s="39" t="s">
        <v>31</v>
      </c>
      <c r="T356" s="39">
        <f>VLOOKUP(S356,[1]Notebook!I:J,2,0)</f>
        <v>2</v>
      </c>
      <c r="U356" s="75"/>
      <c r="V356" s="39" t="str">
        <f t="shared" si="5"/>
        <v>MB10</v>
      </c>
      <c r="W356" s="39" t="s">
        <v>3893</v>
      </c>
      <c r="X356" s="48">
        <v>0</v>
      </c>
      <c r="Y356" s="48">
        <v>1</v>
      </c>
      <c r="Z356" s="48">
        <v>1</v>
      </c>
      <c r="AA356" s="48">
        <v>1</v>
      </c>
      <c r="AB356" s="32"/>
      <c r="AC356" s="32" t="s">
        <v>3894</v>
      </c>
      <c r="AD356" s="32" t="s">
        <v>3593</v>
      </c>
      <c r="AE356" s="33" t="s">
        <v>168</v>
      </c>
    </row>
    <row r="357" spans="1:31" x14ac:dyDescent="0.15">
      <c r="A357" s="39">
        <v>11</v>
      </c>
      <c r="B357" s="39">
        <v>356</v>
      </c>
      <c r="C357" s="37" t="s">
        <v>3745</v>
      </c>
      <c r="D357" s="37" t="s">
        <v>3648</v>
      </c>
      <c r="E357" s="37" t="s">
        <v>3649</v>
      </c>
      <c r="F357" s="38" t="s">
        <v>3653</v>
      </c>
      <c r="G357" s="37" t="s">
        <v>2303</v>
      </c>
      <c r="H357" s="37"/>
      <c r="I357" s="37" t="s">
        <v>498</v>
      </c>
      <c r="J357" s="39">
        <f>VLOOKUP(I357,[1]Notebook!I:J,2,0)</f>
        <v>3</v>
      </c>
      <c r="K357" s="39" t="s">
        <v>389</v>
      </c>
      <c r="L357" s="39"/>
      <c r="M357" s="39" t="s">
        <v>3588</v>
      </c>
      <c r="N357" s="39"/>
      <c r="O357" s="39" t="s">
        <v>30</v>
      </c>
      <c r="P357" s="39"/>
      <c r="Q357" s="39">
        <v>5</v>
      </c>
      <c r="R357" s="39">
        <f>VLOOKUP(Q357,[1]Notebook!L:M,2,0)</f>
        <v>3</v>
      </c>
      <c r="S357" s="39" t="s">
        <v>31</v>
      </c>
      <c r="T357" s="39">
        <f>VLOOKUP(S357,[1]Notebook!I:J,2,0)</f>
        <v>2</v>
      </c>
      <c r="U357" s="75"/>
      <c r="V357" s="39" t="str">
        <f t="shared" si="5"/>
        <v>MB11</v>
      </c>
      <c r="W357" s="39" t="s">
        <v>3895</v>
      </c>
      <c r="X357" s="48">
        <v>0</v>
      </c>
      <c r="Y357" s="48">
        <v>0</v>
      </c>
      <c r="Z357" s="48">
        <v>0</v>
      </c>
      <c r="AA357" s="48">
        <v>1</v>
      </c>
      <c r="AB357" s="34"/>
      <c r="AD357" s="34" t="s">
        <v>3620</v>
      </c>
    </row>
    <row r="358" spans="1:31" x14ac:dyDescent="0.15">
      <c r="A358" s="39">
        <v>12</v>
      </c>
      <c r="B358" s="39">
        <v>357</v>
      </c>
      <c r="C358" s="37" t="s">
        <v>3896</v>
      </c>
      <c r="D358" s="37" t="s">
        <v>3648</v>
      </c>
      <c r="E358" s="37" t="s">
        <v>3649</v>
      </c>
      <c r="F358" s="38" t="s">
        <v>3653</v>
      </c>
      <c r="G358" s="37" t="s">
        <v>2303</v>
      </c>
      <c r="H358" s="37"/>
      <c r="I358" s="37" t="s">
        <v>498</v>
      </c>
      <c r="J358" s="39">
        <f>VLOOKUP(I358,[1]Notebook!I:J,2,0)</f>
        <v>3</v>
      </c>
      <c r="K358" s="39" t="s">
        <v>389</v>
      </c>
      <c r="L358" s="39"/>
      <c r="M358" s="39" t="s">
        <v>3588</v>
      </c>
      <c r="N358" s="39"/>
      <c r="O358" s="39" t="s">
        <v>30</v>
      </c>
      <c r="P358" s="39"/>
      <c r="Q358" s="39">
        <v>2</v>
      </c>
      <c r="R358" s="39">
        <f>VLOOKUP(Q358,[1]Notebook!L:M,2,0)</f>
        <v>3</v>
      </c>
      <c r="S358" s="39" t="s">
        <v>44</v>
      </c>
      <c r="T358" s="39">
        <f>VLOOKUP(S358,[1]Notebook!I:J,2,0)</f>
        <v>1</v>
      </c>
      <c r="U358" s="75"/>
      <c r="V358" s="39" t="str">
        <f t="shared" si="5"/>
        <v>MB12</v>
      </c>
      <c r="W358" s="39" t="s">
        <v>3897</v>
      </c>
      <c r="X358" s="48">
        <v>0</v>
      </c>
      <c r="Y358" s="48">
        <v>0</v>
      </c>
      <c r="Z358" s="48">
        <v>0</v>
      </c>
      <c r="AA358" s="48">
        <v>1</v>
      </c>
      <c r="AB358" s="32"/>
      <c r="AD358" s="34" t="s">
        <v>3626</v>
      </c>
    </row>
    <row r="359" spans="1:31" x14ac:dyDescent="0.15">
      <c r="A359" s="39">
        <v>27</v>
      </c>
      <c r="B359" s="39">
        <v>358</v>
      </c>
      <c r="C359" s="37" t="s">
        <v>3755</v>
      </c>
      <c r="D359" s="37" t="s">
        <v>3648</v>
      </c>
      <c r="E359" s="37" t="s">
        <v>3649</v>
      </c>
      <c r="F359" s="38" t="s">
        <v>3653</v>
      </c>
      <c r="G359" s="37" t="s">
        <v>2303</v>
      </c>
      <c r="H359" s="37"/>
      <c r="I359" s="37" t="s">
        <v>498</v>
      </c>
      <c r="J359" s="39">
        <f>VLOOKUP(I359,[1]Notebook!I:J,2,0)</f>
        <v>3</v>
      </c>
      <c r="K359" s="39" t="s">
        <v>389</v>
      </c>
      <c r="L359" s="39"/>
      <c r="M359" s="39" t="s">
        <v>3588</v>
      </c>
      <c r="N359" s="39"/>
      <c r="O359" s="39" t="s">
        <v>30</v>
      </c>
      <c r="P359" s="39"/>
      <c r="Q359" s="42">
        <v>4</v>
      </c>
      <c r="R359" s="39">
        <f>VLOOKUP(Q359,[1]Notebook!L:M,2,0)</f>
        <v>3</v>
      </c>
      <c r="S359" s="42" t="s">
        <v>44</v>
      </c>
      <c r="T359" s="39">
        <f>VLOOKUP(S359,[1]Notebook!I:J,2,0)</f>
        <v>1</v>
      </c>
      <c r="U359" s="75"/>
      <c r="V359" s="39" t="str">
        <f t="shared" si="5"/>
        <v>MB27</v>
      </c>
      <c r="W359" s="39" t="s">
        <v>3898</v>
      </c>
      <c r="X359" s="48">
        <v>0</v>
      </c>
      <c r="Y359" s="48">
        <v>0</v>
      </c>
      <c r="Z359" s="48">
        <v>0</v>
      </c>
      <c r="AA359" s="48">
        <v>1</v>
      </c>
      <c r="AE359" s="33" t="s">
        <v>168</v>
      </c>
    </row>
    <row r="360" spans="1:31" x14ac:dyDescent="0.15">
      <c r="A360" s="39">
        <v>28</v>
      </c>
      <c r="B360" s="39">
        <v>359</v>
      </c>
      <c r="C360" s="37" t="s">
        <v>3755</v>
      </c>
      <c r="D360" s="37" t="s">
        <v>3648</v>
      </c>
      <c r="E360" s="37" t="s">
        <v>3649</v>
      </c>
      <c r="F360" s="38" t="s">
        <v>3653</v>
      </c>
      <c r="G360" s="37" t="s">
        <v>2303</v>
      </c>
      <c r="H360" s="37"/>
      <c r="I360" s="37" t="s">
        <v>498</v>
      </c>
      <c r="J360" s="39">
        <f>VLOOKUP(I360,[1]Notebook!I:J,2,0)</f>
        <v>3</v>
      </c>
      <c r="K360" s="39" t="s">
        <v>389</v>
      </c>
      <c r="L360" s="39"/>
      <c r="M360" s="39" t="s">
        <v>3588</v>
      </c>
      <c r="N360" s="39"/>
      <c r="O360" s="39" t="s">
        <v>30</v>
      </c>
      <c r="P360" s="39"/>
      <c r="Q360" s="42">
        <v>2</v>
      </c>
      <c r="R360" s="39">
        <f>VLOOKUP(Q360,[1]Notebook!L:M,2,0)</f>
        <v>3</v>
      </c>
      <c r="S360" s="42" t="s">
        <v>44</v>
      </c>
      <c r="T360" s="39">
        <f>VLOOKUP(S360,[1]Notebook!I:J,2,0)</f>
        <v>1</v>
      </c>
      <c r="U360" s="75"/>
      <c r="V360" s="39" t="str">
        <f t="shared" si="5"/>
        <v>MB28</v>
      </c>
      <c r="W360" s="39" t="s">
        <v>3899</v>
      </c>
      <c r="X360" s="48">
        <v>0</v>
      </c>
      <c r="Y360" s="48">
        <v>0</v>
      </c>
      <c r="Z360" s="48">
        <v>0</v>
      </c>
      <c r="AA360" s="48">
        <v>1</v>
      </c>
    </row>
    <row r="361" spans="1:31" x14ac:dyDescent="0.15">
      <c r="A361" s="39">
        <v>29</v>
      </c>
      <c r="B361" s="39">
        <v>360</v>
      </c>
      <c r="C361" s="37" t="s">
        <v>3760</v>
      </c>
      <c r="D361" s="37" t="s">
        <v>3648</v>
      </c>
      <c r="E361" s="37" t="s">
        <v>3649</v>
      </c>
      <c r="F361" s="38" t="s">
        <v>3653</v>
      </c>
      <c r="G361" s="37" t="s">
        <v>2303</v>
      </c>
      <c r="H361" s="37"/>
      <c r="I361" s="37" t="s">
        <v>498</v>
      </c>
      <c r="J361" s="39">
        <f>VLOOKUP(I361,[1]Notebook!I:J,2,0)</f>
        <v>3</v>
      </c>
      <c r="K361" s="39" t="s">
        <v>389</v>
      </c>
      <c r="L361" s="39"/>
      <c r="M361" s="39" t="s">
        <v>3588</v>
      </c>
      <c r="N361" s="39"/>
      <c r="O361" s="39" t="s">
        <v>30</v>
      </c>
      <c r="P361" s="39"/>
      <c r="Q361" s="42">
        <v>2</v>
      </c>
      <c r="R361" s="39">
        <f>VLOOKUP(Q361,[1]Notebook!L:M,2,0)</f>
        <v>3</v>
      </c>
      <c r="S361" s="42" t="s">
        <v>31</v>
      </c>
      <c r="T361" s="39">
        <f>VLOOKUP(S361,[1]Notebook!I:J,2,0)</f>
        <v>2</v>
      </c>
      <c r="U361" s="75"/>
      <c r="V361" s="39" t="str">
        <f t="shared" si="5"/>
        <v>MB29</v>
      </c>
      <c r="W361" s="39" t="s">
        <v>3900</v>
      </c>
      <c r="X361" s="48">
        <v>0</v>
      </c>
      <c r="Y361" s="48">
        <v>0</v>
      </c>
      <c r="Z361" s="48">
        <v>0</v>
      </c>
      <c r="AA361" s="48">
        <v>1</v>
      </c>
    </row>
    <row r="362" spans="1:31" x14ac:dyDescent="0.15">
      <c r="A362" s="39">
        <v>30</v>
      </c>
      <c r="B362" s="39">
        <v>361</v>
      </c>
      <c r="C362" s="37" t="s">
        <v>3760</v>
      </c>
      <c r="D362" s="37" t="s">
        <v>3648</v>
      </c>
      <c r="E362" s="37" t="s">
        <v>3649</v>
      </c>
      <c r="F362" s="38" t="s">
        <v>3653</v>
      </c>
      <c r="G362" s="37" t="s">
        <v>2303</v>
      </c>
      <c r="H362" s="37"/>
      <c r="I362" s="37" t="s">
        <v>498</v>
      </c>
      <c r="J362" s="39">
        <f>VLOOKUP(I362,[1]Notebook!I:J,2,0)</f>
        <v>3</v>
      </c>
      <c r="K362" s="39" t="s">
        <v>389</v>
      </c>
      <c r="L362" s="39"/>
      <c r="M362" s="39" t="s">
        <v>3588</v>
      </c>
      <c r="N362" s="39"/>
      <c r="O362" s="39" t="s">
        <v>30</v>
      </c>
      <c r="P362" s="39"/>
      <c r="Q362" s="43">
        <v>7</v>
      </c>
      <c r="R362" s="39">
        <f>VLOOKUP(Q362,[1]Notebook!L:M,2,0)</f>
        <v>2</v>
      </c>
      <c r="S362" s="43" t="s">
        <v>44</v>
      </c>
      <c r="T362" s="39">
        <f>VLOOKUP(S362,[1]Notebook!I:J,2,0)</f>
        <v>1</v>
      </c>
      <c r="U362" s="75"/>
      <c r="V362" s="39" t="str">
        <f t="shared" si="5"/>
        <v>MB30</v>
      </c>
      <c r="W362" s="39" t="s">
        <v>3901</v>
      </c>
      <c r="X362" s="48">
        <v>0</v>
      </c>
      <c r="Y362" s="48">
        <v>0</v>
      </c>
      <c r="Z362" s="48">
        <v>0</v>
      </c>
      <c r="AA362" s="48">
        <v>1</v>
      </c>
    </row>
    <row r="363" spans="1:31" x14ac:dyDescent="0.15">
      <c r="A363" s="39">
        <v>31</v>
      </c>
      <c r="B363" s="39">
        <v>362</v>
      </c>
      <c r="C363" s="37" t="s">
        <v>3760</v>
      </c>
      <c r="D363" s="37" t="s">
        <v>3648</v>
      </c>
      <c r="E363" s="37" t="s">
        <v>3649</v>
      </c>
      <c r="F363" s="38" t="s">
        <v>3653</v>
      </c>
      <c r="G363" s="37" t="s">
        <v>2303</v>
      </c>
      <c r="H363" s="37"/>
      <c r="I363" s="37" t="s">
        <v>498</v>
      </c>
      <c r="J363" s="39">
        <f>VLOOKUP(I363,[1]Notebook!I:J,2,0)</f>
        <v>3</v>
      </c>
      <c r="K363" s="39" t="s">
        <v>389</v>
      </c>
      <c r="L363" s="39"/>
      <c r="M363" s="39" t="s">
        <v>3588</v>
      </c>
      <c r="N363" s="39"/>
      <c r="O363" s="39" t="s">
        <v>30</v>
      </c>
      <c r="P363" s="39"/>
      <c r="Q363" s="42">
        <v>1</v>
      </c>
      <c r="R363" s="39">
        <f>VLOOKUP(Q363,[1]Notebook!L:M,2,0)</f>
        <v>2</v>
      </c>
      <c r="S363" s="42" t="s">
        <v>44</v>
      </c>
      <c r="T363" s="39">
        <f>VLOOKUP(S363,[1]Notebook!I:J,2,0)</f>
        <v>1</v>
      </c>
      <c r="U363" s="75"/>
      <c r="V363" s="39" t="str">
        <f t="shared" si="5"/>
        <v>MB31</v>
      </c>
      <c r="W363" s="39" t="s">
        <v>3902</v>
      </c>
      <c r="X363" s="48">
        <v>1</v>
      </c>
      <c r="Y363" s="48">
        <v>0</v>
      </c>
      <c r="Z363" s="48">
        <v>0</v>
      </c>
      <c r="AA363" s="48">
        <v>0</v>
      </c>
      <c r="AB363" s="32" t="s">
        <v>3731</v>
      </c>
    </row>
    <row r="364" spans="1:31" x14ac:dyDescent="0.15">
      <c r="A364" s="39">
        <v>35</v>
      </c>
      <c r="B364" s="39">
        <v>363</v>
      </c>
      <c r="C364" s="37" t="s">
        <v>3763</v>
      </c>
      <c r="D364" s="41" t="s">
        <v>3663</v>
      </c>
      <c r="E364" s="37" t="s">
        <v>3649</v>
      </c>
      <c r="F364" s="38" t="s">
        <v>3653</v>
      </c>
      <c r="G364" s="37" t="s">
        <v>2303</v>
      </c>
      <c r="H364" s="37"/>
      <c r="I364" s="37" t="s">
        <v>498</v>
      </c>
      <c r="J364" s="39">
        <f>VLOOKUP(I364,[1]Notebook!I:J,2,0)</f>
        <v>3</v>
      </c>
      <c r="K364" s="42" t="s">
        <v>389</v>
      </c>
      <c r="L364" s="42"/>
      <c r="M364" s="39" t="s">
        <v>3588</v>
      </c>
      <c r="N364" s="39"/>
      <c r="O364" s="39" t="s">
        <v>30</v>
      </c>
      <c r="P364" s="39"/>
      <c r="Q364" s="42">
        <v>6</v>
      </c>
      <c r="R364" s="39">
        <f>VLOOKUP(Q364,[1]Notebook!L:M,2,0)</f>
        <v>2</v>
      </c>
      <c r="S364" s="42" t="s">
        <v>31</v>
      </c>
      <c r="T364" s="39">
        <f>VLOOKUP(S364,[1]Notebook!I:J,2,0)</f>
        <v>2</v>
      </c>
      <c r="U364" s="75"/>
      <c r="V364" s="39" t="str">
        <f t="shared" si="5"/>
        <v>MB35</v>
      </c>
      <c r="W364" s="39" t="s">
        <v>3903</v>
      </c>
      <c r="X364" s="48">
        <v>1</v>
      </c>
      <c r="Y364" s="48">
        <v>0</v>
      </c>
      <c r="Z364" s="48">
        <v>0</v>
      </c>
      <c r="AA364" s="48">
        <v>0</v>
      </c>
      <c r="AB364" s="32" t="s">
        <v>209</v>
      </c>
    </row>
    <row r="365" spans="1:31" x14ac:dyDescent="0.15">
      <c r="A365" s="39">
        <v>36</v>
      </c>
      <c r="B365" s="39">
        <v>364</v>
      </c>
      <c r="C365" s="37" t="s">
        <v>3765</v>
      </c>
      <c r="D365" s="41" t="s">
        <v>3663</v>
      </c>
      <c r="E365" s="37" t="s">
        <v>3649</v>
      </c>
      <c r="F365" s="38" t="s">
        <v>3653</v>
      </c>
      <c r="G365" s="37" t="s">
        <v>2303</v>
      </c>
      <c r="H365" s="37"/>
      <c r="I365" s="37" t="s">
        <v>498</v>
      </c>
      <c r="J365" s="39">
        <f>VLOOKUP(I365,[1]Notebook!I:J,2,0)</f>
        <v>3</v>
      </c>
      <c r="K365" s="42" t="s">
        <v>389</v>
      </c>
      <c r="L365" s="42"/>
      <c r="M365" s="39" t="s">
        <v>3588</v>
      </c>
      <c r="N365" s="39"/>
      <c r="O365" s="39" t="s">
        <v>30</v>
      </c>
      <c r="P365" s="39"/>
      <c r="Q365" s="42">
        <v>1</v>
      </c>
      <c r="R365" s="39">
        <f>VLOOKUP(Q365,[1]Notebook!L:M,2,0)</f>
        <v>2</v>
      </c>
      <c r="S365" s="42" t="s">
        <v>31</v>
      </c>
      <c r="T365" s="39">
        <f>VLOOKUP(S365,[1]Notebook!I:J,2,0)</f>
        <v>2</v>
      </c>
      <c r="U365" s="75"/>
      <c r="V365" s="39" t="str">
        <f t="shared" si="5"/>
        <v>MB36</v>
      </c>
      <c r="W365" s="39" t="s">
        <v>3904</v>
      </c>
      <c r="X365" s="48">
        <v>1</v>
      </c>
      <c r="Y365" s="48">
        <v>0</v>
      </c>
      <c r="Z365" s="48">
        <v>1</v>
      </c>
      <c r="AA365" s="48">
        <v>0</v>
      </c>
      <c r="AB365" s="34" t="s">
        <v>1018</v>
      </c>
      <c r="AD365" s="32" t="s">
        <v>3591</v>
      </c>
    </row>
    <row r="366" spans="1:31" x14ac:dyDescent="0.15">
      <c r="A366" s="39">
        <v>39</v>
      </c>
      <c r="B366" s="39">
        <v>365</v>
      </c>
      <c r="C366" s="37" t="s">
        <v>3827</v>
      </c>
      <c r="D366" s="41" t="s">
        <v>3663</v>
      </c>
      <c r="E366" s="37" t="s">
        <v>3649</v>
      </c>
      <c r="F366" s="38" t="s">
        <v>3653</v>
      </c>
      <c r="G366" s="37" t="s">
        <v>2303</v>
      </c>
      <c r="H366" s="37"/>
      <c r="I366" s="37" t="s">
        <v>498</v>
      </c>
      <c r="J366" s="39">
        <f>VLOOKUP(I366,[1]Notebook!I:J,2,0)</f>
        <v>3</v>
      </c>
      <c r="K366" s="42" t="s">
        <v>389</v>
      </c>
      <c r="L366" s="42"/>
      <c r="M366" s="39" t="s">
        <v>3588</v>
      </c>
      <c r="N366" s="39"/>
      <c r="O366" s="39" t="s">
        <v>30</v>
      </c>
      <c r="P366" s="39"/>
      <c r="Q366" s="42">
        <v>3</v>
      </c>
      <c r="R366" s="39">
        <f>VLOOKUP(Q366,[1]Notebook!L:M,2,0)</f>
        <v>3</v>
      </c>
      <c r="S366" s="42" t="s">
        <v>31</v>
      </c>
      <c r="T366" s="39">
        <f>VLOOKUP(S366,[1]Notebook!I:J,2,0)</f>
        <v>2</v>
      </c>
      <c r="U366" s="75"/>
      <c r="V366" s="39" t="str">
        <f t="shared" si="5"/>
        <v>MB39</v>
      </c>
      <c r="W366" s="39" t="s">
        <v>3905</v>
      </c>
      <c r="X366" s="48">
        <v>1</v>
      </c>
      <c r="Y366" s="48">
        <v>0</v>
      </c>
      <c r="Z366" s="48">
        <v>1</v>
      </c>
      <c r="AA366" s="48">
        <v>0</v>
      </c>
      <c r="AB366" s="34" t="s">
        <v>3829</v>
      </c>
      <c r="AD366" s="34" t="s">
        <v>3626</v>
      </c>
    </row>
    <row r="367" spans="1:31" x14ac:dyDescent="0.15">
      <c r="A367" s="39">
        <v>44</v>
      </c>
      <c r="B367" s="39">
        <v>366</v>
      </c>
      <c r="C367" s="37" t="s">
        <v>3767</v>
      </c>
      <c r="D367" s="41" t="s">
        <v>3663</v>
      </c>
      <c r="E367" s="37" t="s">
        <v>3649</v>
      </c>
      <c r="F367" s="38" t="s">
        <v>3653</v>
      </c>
      <c r="G367" s="37" t="s">
        <v>2303</v>
      </c>
      <c r="H367" s="37"/>
      <c r="I367" s="37" t="s">
        <v>498</v>
      </c>
      <c r="J367" s="39">
        <f>VLOOKUP(I367,[1]Notebook!I:J,2,0)</f>
        <v>3</v>
      </c>
      <c r="K367" s="42" t="s">
        <v>389</v>
      </c>
      <c r="L367" s="42"/>
      <c r="M367" s="39" t="s">
        <v>3588</v>
      </c>
      <c r="N367" s="39"/>
      <c r="O367" s="39" t="s">
        <v>30</v>
      </c>
      <c r="P367" s="39"/>
      <c r="Q367" s="39">
        <v>11</v>
      </c>
      <c r="R367" s="39">
        <f>VLOOKUP(Q367,[1]Notebook!L:M,2,0)</f>
        <v>2</v>
      </c>
      <c r="S367" s="39" t="s">
        <v>31</v>
      </c>
      <c r="T367" s="39">
        <f>VLOOKUP(S367,[1]Notebook!I:J,2,0)</f>
        <v>2</v>
      </c>
      <c r="U367" s="75"/>
      <c r="V367" s="39" t="str">
        <f t="shared" si="5"/>
        <v>MB44</v>
      </c>
      <c r="W367" s="39" t="s">
        <v>3906</v>
      </c>
      <c r="X367" s="48">
        <v>0</v>
      </c>
      <c r="Y367" s="48">
        <v>1</v>
      </c>
      <c r="Z367" s="48">
        <v>1</v>
      </c>
      <c r="AA367" s="48">
        <v>1</v>
      </c>
      <c r="AC367" s="32" t="s">
        <v>2876</v>
      </c>
      <c r="AD367" s="32" t="s">
        <v>1283</v>
      </c>
      <c r="AE367" s="33"/>
    </row>
    <row r="368" spans="1:31" x14ac:dyDescent="0.15">
      <c r="A368" s="39">
        <v>47</v>
      </c>
      <c r="B368" s="39">
        <v>367</v>
      </c>
      <c r="C368" s="37" t="s">
        <v>3771</v>
      </c>
      <c r="D368" s="41" t="s">
        <v>3663</v>
      </c>
      <c r="E368" s="37" t="s">
        <v>3649</v>
      </c>
      <c r="F368" s="38" t="s">
        <v>3653</v>
      </c>
      <c r="G368" s="37" t="s">
        <v>2303</v>
      </c>
      <c r="H368" s="37"/>
      <c r="I368" s="37" t="s">
        <v>498</v>
      </c>
      <c r="J368" s="39">
        <f>VLOOKUP(I368,[1]Notebook!I:J,2,0)</f>
        <v>3</v>
      </c>
      <c r="K368" s="39" t="s">
        <v>389</v>
      </c>
      <c r="L368" s="39"/>
      <c r="M368" s="39" t="s">
        <v>3588</v>
      </c>
      <c r="N368" s="39"/>
      <c r="O368" s="39" t="s">
        <v>30</v>
      </c>
      <c r="P368" s="39"/>
      <c r="Q368" s="39">
        <v>5</v>
      </c>
      <c r="R368" s="39">
        <f>VLOOKUP(Q368,[1]Notebook!L:M,2,0)</f>
        <v>3</v>
      </c>
      <c r="S368" s="39" t="s">
        <v>31</v>
      </c>
      <c r="T368" s="39">
        <f>VLOOKUP(S368,[1]Notebook!I:J,2,0)</f>
        <v>2</v>
      </c>
      <c r="U368" s="75"/>
      <c r="V368" s="39" t="str">
        <f t="shared" si="5"/>
        <v>MB47</v>
      </c>
      <c r="W368" s="39" t="s">
        <v>3907</v>
      </c>
      <c r="X368" s="48">
        <v>0</v>
      </c>
      <c r="Y368" s="48">
        <v>0</v>
      </c>
      <c r="Z368" s="48">
        <v>0</v>
      </c>
      <c r="AA368" s="48">
        <v>1</v>
      </c>
      <c r="AD368" s="34" t="s">
        <v>3626</v>
      </c>
    </row>
    <row r="369" spans="1:31" x14ac:dyDescent="0.15">
      <c r="A369" s="39">
        <v>49</v>
      </c>
      <c r="B369" s="39">
        <v>368</v>
      </c>
      <c r="C369" s="37" t="s">
        <v>3833</v>
      </c>
      <c r="D369" s="41" t="s">
        <v>3663</v>
      </c>
      <c r="E369" s="37" t="s">
        <v>3649</v>
      </c>
      <c r="F369" s="38" t="s">
        <v>3653</v>
      </c>
      <c r="G369" s="37" t="s">
        <v>2303</v>
      </c>
      <c r="H369" s="37"/>
      <c r="I369" s="37" t="s">
        <v>498</v>
      </c>
      <c r="J369" s="39">
        <f>VLOOKUP(I369,[1]Notebook!I:J,2,0)</f>
        <v>3</v>
      </c>
      <c r="K369" s="39" t="s">
        <v>389</v>
      </c>
      <c r="L369" s="39"/>
      <c r="M369" s="39" t="s">
        <v>3588</v>
      </c>
      <c r="N369" s="39"/>
      <c r="O369" s="39" t="s">
        <v>30</v>
      </c>
      <c r="P369" s="39"/>
      <c r="Q369" s="39">
        <v>8</v>
      </c>
      <c r="R369" s="39">
        <f>VLOOKUP(Q369,[1]Notebook!L:M,2,0)</f>
        <v>2</v>
      </c>
      <c r="S369" s="39" t="s">
        <v>31</v>
      </c>
      <c r="T369" s="39">
        <f>VLOOKUP(S369,[1]Notebook!I:J,2,0)</f>
        <v>2</v>
      </c>
      <c r="U369" s="75"/>
      <c r="V369" s="39" t="str">
        <f t="shared" si="5"/>
        <v>MB49</v>
      </c>
      <c r="W369" s="39" t="s">
        <v>3908</v>
      </c>
      <c r="X369" s="48">
        <v>0</v>
      </c>
      <c r="Y369" s="48">
        <v>0</v>
      </c>
      <c r="Z369" s="48">
        <v>0</v>
      </c>
      <c r="AA369" s="48">
        <v>0</v>
      </c>
      <c r="AB369" s="32"/>
    </row>
    <row r="370" spans="1:31" x14ac:dyDescent="0.15">
      <c r="A370" s="39">
        <v>51</v>
      </c>
      <c r="B370" s="39">
        <v>369</v>
      </c>
      <c r="C370" s="37" t="s">
        <v>3909</v>
      </c>
      <c r="D370" s="41" t="s">
        <v>3663</v>
      </c>
      <c r="E370" s="37" t="s">
        <v>3649</v>
      </c>
      <c r="F370" s="38" t="s">
        <v>3653</v>
      </c>
      <c r="G370" s="37" t="s">
        <v>2303</v>
      </c>
      <c r="H370" s="37"/>
      <c r="I370" s="37" t="s">
        <v>498</v>
      </c>
      <c r="J370" s="39">
        <f>VLOOKUP(I370,[1]Notebook!I:J,2,0)</f>
        <v>3</v>
      </c>
      <c r="K370" s="39" t="s">
        <v>389</v>
      </c>
      <c r="L370" s="39"/>
      <c r="M370" s="39" t="s">
        <v>3588</v>
      </c>
      <c r="N370" s="39"/>
      <c r="O370" s="39" t="s">
        <v>30</v>
      </c>
      <c r="P370" s="39"/>
      <c r="Q370" s="39">
        <v>3</v>
      </c>
      <c r="R370" s="39">
        <f>VLOOKUP(Q370,[1]Notebook!L:M,2,0)</f>
        <v>3</v>
      </c>
      <c r="S370" s="39" t="s">
        <v>31</v>
      </c>
      <c r="T370" s="39">
        <f>VLOOKUP(S370,[1]Notebook!I:J,2,0)</f>
        <v>2</v>
      </c>
      <c r="U370" s="75"/>
      <c r="V370" s="39" t="str">
        <f t="shared" si="5"/>
        <v>MB51</v>
      </c>
      <c r="W370" s="39" t="s">
        <v>3910</v>
      </c>
      <c r="X370" s="48">
        <v>1</v>
      </c>
      <c r="Y370" s="48">
        <v>0</v>
      </c>
      <c r="Z370" s="48">
        <v>0</v>
      </c>
      <c r="AA370" s="48">
        <v>1</v>
      </c>
      <c r="AB370" s="34" t="s">
        <v>1018</v>
      </c>
      <c r="AE370" s="33"/>
    </row>
    <row r="371" spans="1:31" x14ac:dyDescent="0.15">
      <c r="A371" s="39">
        <v>52</v>
      </c>
      <c r="B371" s="39">
        <v>370</v>
      </c>
      <c r="C371" s="37" t="s">
        <v>3909</v>
      </c>
      <c r="D371" s="41" t="s">
        <v>3663</v>
      </c>
      <c r="E371" s="37" t="s">
        <v>3649</v>
      </c>
      <c r="F371" s="38" t="s">
        <v>3653</v>
      </c>
      <c r="G371" s="37" t="s">
        <v>2303</v>
      </c>
      <c r="H371" s="37"/>
      <c r="I371" s="37" t="s">
        <v>498</v>
      </c>
      <c r="J371" s="39">
        <f>VLOOKUP(I371,[1]Notebook!I:J,2,0)</f>
        <v>3</v>
      </c>
      <c r="K371" s="39" t="s">
        <v>389</v>
      </c>
      <c r="L371" s="39"/>
      <c r="M371" s="39" t="s">
        <v>3588</v>
      </c>
      <c r="N371" s="39"/>
      <c r="O371" s="39" t="s">
        <v>30</v>
      </c>
      <c r="P371" s="39"/>
      <c r="Q371" s="39">
        <v>1</v>
      </c>
      <c r="R371" s="39">
        <f>VLOOKUP(Q371,[1]Notebook!L:M,2,0)</f>
        <v>2</v>
      </c>
      <c r="S371" s="39" t="s">
        <v>44</v>
      </c>
      <c r="T371" s="39">
        <f>VLOOKUP(S371,[1]Notebook!I:J,2,0)</f>
        <v>1</v>
      </c>
      <c r="U371" s="75"/>
      <c r="V371" s="39" t="str">
        <f t="shared" si="5"/>
        <v>MB52</v>
      </c>
      <c r="W371" s="39" t="s">
        <v>3911</v>
      </c>
      <c r="X371" s="48">
        <v>0</v>
      </c>
      <c r="Y371" s="48">
        <v>0</v>
      </c>
      <c r="Z371" s="48">
        <v>0</v>
      </c>
      <c r="AA371" s="48">
        <v>1</v>
      </c>
      <c r="AB371" s="34"/>
    </row>
    <row r="372" spans="1:31" x14ac:dyDescent="0.15">
      <c r="A372" s="39">
        <v>68</v>
      </c>
      <c r="B372" s="39">
        <v>371</v>
      </c>
      <c r="C372" s="37" t="s">
        <v>3688</v>
      </c>
      <c r="D372" s="41" t="s">
        <v>3648</v>
      </c>
      <c r="E372" s="37" t="s">
        <v>3649</v>
      </c>
      <c r="F372" s="38" t="s">
        <v>3653</v>
      </c>
      <c r="G372" s="37" t="s">
        <v>2303</v>
      </c>
      <c r="H372" s="37"/>
      <c r="I372" s="37" t="s">
        <v>498</v>
      </c>
      <c r="J372" s="39">
        <f>VLOOKUP(I372,[1]Notebook!I:J,2,0)</f>
        <v>3</v>
      </c>
      <c r="K372" s="39" t="s">
        <v>389</v>
      </c>
      <c r="L372" s="39"/>
      <c r="M372" s="39" t="s">
        <v>3588</v>
      </c>
      <c r="N372" s="39"/>
      <c r="O372" s="39" t="s">
        <v>30</v>
      </c>
      <c r="P372" s="39"/>
      <c r="Q372" s="39">
        <v>7</v>
      </c>
      <c r="R372" s="39">
        <f>VLOOKUP(Q372,[1]Notebook!L:M,2,0)</f>
        <v>2</v>
      </c>
      <c r="S372" s="39" t="s">
        <v>31</v>
      </c>
      <c r="T372" s="39">
        <f>VLOOKUP(S372,[1]Notebook!I:J,2,0)</f>
        <v>2</v>
      </c>
      <c r="U372" s="75"/>
      <c r="V372" s="39" t="str">
        <f t="shared" si="5"/>
        <v>MB68</v>
      </c>
      <c r="W372" s="39" t="s">
        <v>3912</v>
      </c>
      <c r="X372" s="48">
        <v>0</v>
      </c>
      <c r="Y372" s="48">
        <v>0</v>
      </c>
      <c r="Z372" s="48">
        <v>0</v>
      </c>
      <c r="AA372" s="48">
        <v>1</v>
      </c>
      <c r="AB372" s="34"/>
    </row>
    <row r="373" spans="1:31" x14ac:dyDescent="0.15">
      <c r="A373" s="39">
        <v>69</v>
      </c>
      <c r="B373" s="39">
        <v>372</v>
      </c>
      <c r="C373" s="37" t="s">
        <v>3688</v>
      </c>
      <c r="D373" s="41" t="s">
        <v>3648</v>
      </c>
      <c r="E373" s="37" t="s">
        <v>3649</v>
      </c>
      <c r="F373" s="38" t="s">
        <v>3653</v>
      </c>
      <c r="G373" s="37" t="s">
        <v>2303</v>
      </c>
      <c r="H373" s="37"/>
      <c r="I373" s="37" t="s">
        <v>498</v>
      </c>
      <c r="J373" s="39">
        <f>VLOOKUP(I373,[1]Notebook!I:J,2,0)</f>
        <v>3</v>
      </c>
      <c r="K373" s="39" t="s">
        <v>389</v>
      </c>
      <c r="L373" s="39"/>
      <c r="M373" s="39" t="s">
        <v>3588</v>
      </c>
      <c r="N373" s="39"/>
      <c r="O373" s="39" t="s">
        <v>30</v>
      </c>
      <c r="P373" s="39"/>
      <c r="Q373" s="39">
        <v>2.5</v>
      </c>
      <c r="R373" s="39">
        <f>VLOOKUP(Q373,[1]Notebook!L:M,2,0)</f>
        <v>3</v>
      </c>
      <c r="S373" s="39" t="s">
        <v>44</v>
      </c>
      <c r="T373" s="39">
        <f>VLOOKUP(S373,[1]Notebook!I:J,2,0)</f>
        <v>1</v>
      </c>
      <c r="U373" s="75"/>
      <c r="V373" s="39" t="str">
        <f t="shared" si="5"/>
        <v>MB69</v>
      </c>
      <c r="W373" s="39" t="s">
        <v>3913</v>
      </c>
      <c r="X373" s="48">
        <v>0</v>
      </c>
      <c r="Y373" s="48">
        <v>0</v>
      </c>
      <c r="Z373" s="48">
        <v>0</v>
      </c>
      <c r="AA373" s="48">
        <v>1</v>
      </c>
      <c r="AB373" s="32"/>
    </row>
    <row r="374" spans="1:31" x14ac:dyDescent="0.15">
      <c r="A374" s="39">
        <v>83</v>
      </c>
      <c r="B374" s="39">
        <v>373</v>
      </c>
      <c r="C374" s="37" t="s">
        <v>3704</v>
      </c>
      <c r="D374" s="37" t="s">
        <v>3648</v>
      </c>
      <c r="E374" s="37" t="s">
        <v>3649</v>
      </c>
      <c r="F374" s="38" t="s">
        <v>3653</v>
      </c>
      <c r="G374" s="37" t="s">
        <v>2303</v>
      </c>
      <c r="H374" s="37"/>
      <c r="I374" s="37" t="s">
        <v>498</v>
      </c>
      <c r="J374" s="39">
        <f>VLOOKUP(I374,[1]Notebook!I:J,2,0)</f>
        <v>3</v>
      </c>
      <c r="K374" s="39" t="s">
        <v>389</v>
      </c>
      <c r="L374" s="39"/>
      <c r="M374" s="39" t="s">
        <v>3588</v>
      </c>
      <c r="N374" s="39"/>
      <c r="O374" s="39" t="s">
        <v>30</v>
      </c>
      <c r="P374" s="39"/>
      <c r="Q374" s="39">
        <v>3</v>
      </c>
      <c r="R374" s="39">
        <f>VLOOKUP(Q374,[1]Notebook!L:M,2,0)</f>
        <v>3</v>
      </c>
      <c r="S374" s="39" t="s">
        <v>31</v>
      </c>
      <c r="T374" s="39">
        <f>VLOOKUP(S374,[1]Notebook!I:J,2,0)</f>
        <v>2</v>
      </c>
      <c r="U374" s="75"/>
      <c r="V374" s="39" t="str">
        <f t="shared" si="5"/>
        <v>MB83</v>
      </c>
      <c r="W374" s="39" t="s">
        <v>3914</v>
      </c>
      <c r="X374" s="48">
        <v>1</v>
      </c>
      <c r="Y374" s="48">
        <v>0</v>
      </c>
      <c r="Z374" s="48">
        <v>0</v>
      </c>
      <c r="AA374" s="48">
        <v>0</v>
      </c>
      <c r="AB374" s="32" t="s">
        <v>209</v>
      </c>
    </row>
    <row r="375" spans="1:31" x14ac:dyDescent="0.15">
      <c r="A375" s="39">
        <v>87</v>
      </c>
      <c r="B375" s="39">
        <v>374</v>
      </c>
      <c r="C375" s="37" t="s">
        <v>3779</v>
      </c>
      <c r="D375" s="37" t="s">
        <v>3648</v>
      </c>
      <c r="E375" s="37" t="s">
        <v>3649</v>
      </c>
      <c r="F375" s="38" t="s">
        <v>3653</v>
      </c>
      <c r="G375" s="37" t="s">
        <v>2303</v>
      </c>
      <c r="H375" s="37"/>
      <c r="I375" s="37" t="s">
        <v>498</v>
      </c>
      <c r="J375" s="39">
        <f>VLOOKUP(I375,[1]Notebook!I:J,2,0)</f>
        <v>3</v>
      </c>
      <c r="K375" s="39" t="s">
        <v>389</v>
      </c>
      <c r="L375" s="39"/>
      <c r="M375" s="39" t="s">
        <v>3588</v>
      </c>
      <c r="N375" s="39"/>
      <c r="O375" s="39" t="s">
        <v>30</v>
      </c>
      <c r="P375" s="39"/>
      <c r="Q375" s="39">
        <v>4</v>
      </c>
      <c r="R375" s="39">
        <f>VLOOKUP(Q375,[1]Notebook!L:M,2,0)</f>
        <v>3</v>
      </c>
      <c r="S375" s="39" t="s">
        <v>31</v>
      </c>
      <c r="T375" s="39">
        <f>VLOOKUP(S375,[1]Notebook!I:J,2,0)</f>
        <v>2</v>
      </c>
      <c r="U375" s="75"/>
      <c r="V375" s="39" t="str">
        <f t="shared" si="5"/>
        <v>MB87</v>
      </c>
      <c r="W375" s="39" t="s">
        <v>3915</v>
      </c>
      <c r="X375" s="48">
        <v>1</v>
      </c>
      <c r="Y375" s="48">
        <v>0</v>
      </c>
      <c r="Z375" s="48">
        <v>0</v>
      </c>
      <c r="AA375" s="48">
        <v>0</v>
      </c>
      <c r="AB375" s="32" t="s">
        <v>3916</v>
      </c>
    </row>
    <row r="376" spans="1:31" x14ac:dyDescent="0.15">
      <c r="A376" s="39">
        <v>89</v>
      </c>
      <c r="B376" s="39">
        <v>375</v>
      </c>
      <c r="C376" s="37" t="s">
        <v>3845</v>
      </c>
      <c r="D376" s="37" t="s">
        <v>3648</v>
      </c>
      <c r="E376" s="37" t="s">
        <v>3649</v>
      </c>
      <c r="F376" s="38" t="s">
        <v>3653</v>
      </c>
      <c r="G376" s="37" t="s">
        <v>2303</v>
      </c>
      <c r="H376" s="37"/>
      <c r="I376" s="37" t="s">
        <v>498</v>
      </c>
      <c r="J376" s="39">
        <f>VLOOKUP(I376,[1]Notebook!I:J,2,0)</f>
        <v>3</v>
      </c>
      <c r="K376" s="39" t="s">
        <v>389</v>
      </c>
      <c r="L376" s="39"/>
      <c r="M376" s="39" t="s">
        <v>3588</v>
      </c>
      <c r="N376" s="39"/>
      <c r="O376" s="39" t="s">
        <v>30</v>
      </c>
      <c r="P376" s="39"/>
      <c r="Q376" s="39">
        <v>7</v>
      </c>
      <c r="R376" s="39">
        <f>VLOOKUP(Q376,[1]Notebook!L:M,2,0)</f>
        <v>2</v>
      </c>
      <c r="S376" s="39" t="s">
        <v>31</v>
      </c>
      <c r="T376" s="39">
        <f>VLOOKUP(S376,[1]Notebook!I:J,2,0)</f>
        <v>2</v>
      </c>
      <c r="U376" s="75"/>
      <c r="V376" s="39" t="str">
        <f t="shared" si="5"/>
        <v>MB89</v>
      </c>
      <c r="W376" s="39" t="s">
        <v>3917</v>
      </c>
      <c r="X376" s="39">
        <v>0</v>
      </c>
      <c r="Y376" s="39">
        <v>0</v>
      </c>
      <c r="Z376" s="39">
        <v>0</v>
      </c>
      <c r="AA376" s="48">
        <v>1</v>
      </c>
      <c r="AE376" s="33" t="s">
        <v>168</v>
      </c>
    </row>
    <row r="377" spans="1:31" x14ac:dyDescent="0.15">
      <c r="A377" s="39">
        <v>1</v>
      </c>
      <c r="B377" s="39">
        <v>376</v>
      </c>
      <c r="C377" s="37" t="s">
        <v>3706</v>
      </c>
      <c r="D377" s="37" t="s">
        <v>3707</v>
      </c>
      <c r="E377" s="37" t="s">
        <v>3708</v>
      </c>
      <c r="F377" s="38" t="s">
        <v>3709</v>
      </c>
      <c r="G377" s="37" t="s">
        <v>2303</v>
      </c>
      <c r="H377" s="37"/>
      <c r="I377" s="37" t="s">
        <v>498</v>
      </c>
      <c r="J377" s="39">
        <f>VLOOKUP(I377,[1]Notebook!I:J,2,0)</f>
        <v>3</v>
      </c>
      <c r="K377" s="39" t="s">
        <v>389</v>
      </c>
      <c r="L377" s="39"/>
      <c r="M377" s="39" t="s">
        <v>3588</v>
      </c>
      <c r="N377" s="39"/>
      <c r="O377" s="39" t="s">
        <v>30</v>
      </c>
      <c r="P377" s="39"/>
      <c r="Q377" s="39">
        <v>2</v>
      </c>
      <c r="R377" s="39">
        <f>VLOOKUP(Q377,[1]Notebook!L:M,2,0)</f>
        <v>3</v>
      </c>
      <c r="S377" s="39" t="s">
        <v>31</v>
      </c>
      <c r="T377" s="39">
        <f>VLOOKUP(S377,[1]Notebook!I:J,2,0)</f>
        <v>2</v>
      </c>
      <c r="U377" s="75"/>
      <c r="V377" s="39" t="str">
        <f t="shared" si="5"/>
        <v>CB1</v>
      </c>
      <c r="W377" s="39" t="s">
        <v>3918</v>
      </c>
      <c r="X377" s="48">
        <v>0</v>
      </c>
      <c r="Y377" s="48">
        <v>0</v>
      </c>
      <c r="Z377" s="48">
        <v>0</v>
      </c>
      <c r="AA377" s="48">
        <v>0</v>
      </c>
    </row>
    <row r="378" spans="1:31" x14ac:dyDescent="0.15">
      <c r="A378" s="39">
        <v>4</v>
      </c>
      <c r="B378" s="39">
        <v>377</v>
      </c>
      <c r="C378" s="37" t="s">
        <v>3919</v>
      </c>
      <c r="D378" s="37" t="s">
        <v>3707</v>
      </c>
      <c r="E378" s="37" t="s">
        <v>3708</v>
      </c>
      <c r="F378" s="38" t="s">
        <v>3709</v>
      </c>
      <c r="G378" s="37" t="s">
        <v>2303</v>
      </c>
      <c r="H378" s="37"/>
      <c r="I378" s="37" t="s">
        <v>498</v>
      </c>
      <c r="J378" s="39">
        <f>VLOOKUP(I378,[1]Notebook!I:J,2,0)</f>
        <v>3</v>
      </c>
      <c r="K378" s="39" t="s">
        <v>389</v>
      </c>
      <c r="L378" s="39"/>
      <c r="M378" s="39" t="s">
        <v>3588</v>
      </c>
      <c r="N378" s="39"/>
      <c r="O378" s="39" t="s">
        <v>30</v>
      </c>
      <c r="P378" s="39"/>
      <c r="Q378" s="39">
        <v>8</v>
      </c>
      <c r="R378" s="39">
        <f>VLOOKUP(Q378,[1]Notebook!L:M,2,0)</f>
        <v>2</v>
      </c>
      <c r="S378" s="39" t="s">
        <v>31</v>
      </c>
      <c r="T378" s="39">
        <f>VLOOKUP(S378,[1]Notebook!I:J,2,0)</f>
        <v>2</v>
      </c>
      <c r="U378" s="75"/>
      <c r="V378" s="39" t="str">
        <f t="shared" si="5"/>
        <v>CB4</v>
      </c>
      <c r="W378" s="39" t="s">
        <v>3920</v>
      </c>
      <c r="X378" s="48">
        <v>0</v>
      </c>
      <c r="Y378" s="48">
        <v>0</v>
      </c>
      <c r="Z378" s="48">
        <v>0</v>
      </c>
      <c r="AA378" s="48">
        <v>1</v>
      </c>
    </row>
    <row r="379" spans="1:31" x14ac:dyDescent="0.15">
      <c r="A379" s="39">
        <v>5</v>
      </c>
      <c r="B379" s="39">
        <v>378</v>
      </c>
      <c r="C379" s="37" t="s">
        <v>3919</v>
      </c>
      <c r="D379" s="37" t="s">
        <v>3707</v>
      </c>
      <c r="E379" s="37" t="s">
        <v>3708</v>
      </c>
      <c r="F379" s="38" t="s">
        <v>3709</v>
      </c>
      <c r="G379" s="37" t="s">
        <v>2303</v>
      </c>
      <c r="H379" s="37"/>
      <c r="I379" s="37" t="s">
        <v>498</v>
      </c>
      <c r="J379" s="39">
        <f>VLOOKUP(I379,[1]Notebook!I:J,2,0)</f>
        <v>3</v>
      </c>
      <c r="K379" s="39" t="s">
        <v>389</v>
      </c>
      <c r="L379" s="39"/>
      <c r="M379" s="39" t="s">
        <v>3588</v>
      </c>
      <c r="N379" s="39"/>
      <c r="O379" s="39" t="s">
        <v>30</v>
      </c>
      <c r="P379" s="39"/>
      <c r="Q379" s="39">
        <v>2</v>
      </c>
      <c r="R379" s="39">
        <f>VLOOKUP(Q379,[1]Notebook!L:M,2,0)</f>
        <v>3</v>
      </c>
      <c r="S379" s="39" t="s">
        <v>31</v>
      </c>
      <c r="T379" s="39">
        <f>VLOOKUP(S379,[1]Notebook!I:J,2,0)</f>
        <v>2</v>
      </c>
      <c r="U379" s="75"/>
      <c r="V379" s="39" t="str">
        <f t="shared" si="5"/>
        <v>CB5</v>
      </c>
      <c r="W379" s="39" t="s">
        <v>3921</v>
      </c>
      <c r="X379" s="48">
        <v>1</v>
      </c>
      <c r="Y379" s="48">
        <v>0</v>
      </c>
      <c r="Z379" s="48">
        <v>0</v>
      </c>
      <c r="AA379" s="48">
        <v>0</v>
      </c>
      <c r="AB379" s="34" t="s">
        <v>3829</v>
      </c>
    </row>
    <row r="380" spans="1:31" x14ac:dyDescent="0.15">
      <c r="A380" s="39">
        <v>6</v>
      </c>
      <c r="B380" s="39">
        <v>379</v>
      </c>
      <c r="C380" s="37" t="s">
        <v>3922</v>
      </c>
      <c r="D380" s="37" t="s">
        <v>3707</v>
      </c>
      <c r="E380" s="37" t="s">
        <v>3708</v>
      </c>
      <c r="F380" s="38" t="s">
        <v>3709</v>
      </c>
      <c r="G380" s="37" t="s">
        <v>2303</v>
      </c>
      <c r="H380" s="37"/>
      <c r="I380" s="37" t="s">
        <v>498</v>
      </c>
      <c r="J380" s="39">
        <f>VLOOKUP(I380,[1]Notebook!I:J,2,0)</f>
        <v>3</v>
      </c>
      <c r="K380" s="39" t="s">
        <v>389</v>
      </c>
      <c r="L380" s="39"/>
      <c r="M380" s="39" t="s">
        <v>3588</v>
      </c>
      <c r="N380" s="39"/>
      <c r="O380" s="39" t="s">
        <v>30</v>
      </c>
      <c r="P380" s="39"/>
      <c r="Q380" s="39">
        <v>3</v>
      </c>
      <c r="R380" s="39">
        <f>VLOOKUP(Q380,[1]Notebook!L:M,2,0)</f>
        <v>3</v>
      </c>
      <c r="S380" s="39" t="s">
        <v>44</v>
      </c>
      <c r="T380" s="39">
        <f>VLOOKUP(S380,[1]Notebook!I:J,2,0)</f>
        <v>1</v>
      </c>
      <c r="U380" s="75"/>
      <c r="V380" s="39" t="str">
        <f t="shared" si="5"/>
        <v>CB6</v>
      </c>
      <c r="W380" s="39" t="s">
        <v>3923</v>
      </c>
      <c r="X380" s="48">
        <v>0</v>
      </c>
      <c r="Y380" s="48">
        <v>0</v>
      </c>
      <c r="Z380" s="48">
        <v>0</v>
      </c>
      <c r="AA380" s="48">
        <v>1</v>
      </c>
    </row>
    <row r="381" spans="1:31" x14ac:dyDescent="0.15">
      <c r="A381" s="39">
        <v>7</v>
      </c>
      <c r="B381" s="39">
        <v>380</v>
      </c>
      <c r="C381" s="37" t="s">
        <v>3711</v>
      </c>
      <c r="D381" s="37" t="s">
        <v>3707</v>
      </c>
      <c r="E381" s="37" t="s">
        <v>3708</v>
      </c>
      <c r="F381" s="38" t="s">
        <v>3709</v>
      </c>
      <c r="G381" s="37" t="s">
        <v>2303</v>
      </c>
      <c r="H381" s="37"/>
      <c r="I381" s="37" t="s">
        <v>498</v>
      </c>
      <c r="J381" s="39">
        <f>VLOOKUP(I381,[1]Notebook!I:J,2,0)</f>
        <v>3</v>
      </c>
      <c r="K381" s="39" t="s">
        <v>389</v>
      </c>
      <c r="L381" s="39"/>
      <c r="M381" s="39" t="s">
        <v>3588</v>
      </c>
      <c r="N381" s="39"/>
      <c r="O381" s="39" t="s">
        <v>30</v>
      </c>
      <c r="P381" s="39"/>
      <c r="Q381" s="39">
        <v>7</v>
      </c>
      <c r="R381" s="39">
        <f>VLOOKUP(Q381,[1]Notebook!L:M,2,0)</f>
        <v>2</v>
      </c>
      <c r="S381" s="39" t="s">
        <v>31</v>
      </c>
      <c r="T381" s="39">
        <f>VLOOKUP(S381,[1]Notebook!I:J,2,0)</f>
        <v>2</v>
      </c>
      <c r="U381" s="75"/>
      <c r="V381" s="39" t="str">
        <f t="shared" si="5"/>
        <v>CB7</v>
      </c>
      <c r="W381" s="39" t="s">
        <v>3924</v>
      </c>
      <c r="X381" s="48">
        <v>1</v>
      </c>
      <c r="Y381" s="48">
        <v>1</v>
      </c>
      <c r="Z381" s="48">
        <v>0</v>
      </c>
      <c r="AA381" s="48">
        <v>0</v>
      </c>
      <c r="AB381" s="32" t="s">
        <v>3925</v>
      </c>
      <c r="AC381" s="32" t="s">
        <v>3926</v>
      </c>
    </row>
    <row r="382" spans="1:31" x14ac:dyDescent="0.15">
      <c r="A382" s="39">
        <v>8</v>
      </c>
      <c r="B382" s="39">
        <v>381</v>
      </c>
      <c r="C382" s="37" t="s">
        <v>3711</v>
      </c>
      <c r="D382" s="37" t="s">
        <v>3707</v>
      </c>
      <c r="E382" s="37" t="s">
        <v>3708</v>
      </c>
      <c r="F382" s="38" t="s">
        <v>3709</v>
      </c>
      <c r="G382" s="37" t="s">
        <v>2303</v>
      </c>
      <c r="H382" s="37"/>
      <c r="I382" s="37" t="s">
        <v>498</v>
      </c>
      <c r="J382" s="39">
        <f>VLOOKUP(I382,[1]Notebook!I:J,2,0)</f>
        <v>3</v>
      </c>
      <c r="K382" s="39" t="s">
        <v>389</v>
      </c>
      <c r="L382" s="39"/>
      <c r="M382" s="39" t="s">
        <v>3588</v>
      </c>
      <c r="N382" s="39"/>
      <c r="O382" s="39" t="s">
        <v>30</v>
      </c>
      <c r="P382" s="39"/>
      <c r="Q382" s="39">
        <v>1</v>
      </c>
      <c r="R382" s="39">
        <f>VLOOKUP(Q382,[1]Notebook!L:M,2,0)</f>
        <v>2</v>
      </c>
      <c r="S382" s="39" t="s">
        <v>31</v>
      </c>
      <c r="T382" s="39">
        <f>VLOOKUP(S382,[1]Notebook!I:J,2,0)</f>
        <v>2</v>
      </c>
      <c r="U382" s="75"/>
      <c r="V382" s="39" t="str">
        <f t="shared" si="5"/>
        <v>CB8</v>
      </c>
      <c r="W382" s="39" t="s">
        <v>3927</v>
      </c>
      <c r="X382" s="48">
        <v>1</v>
      </c>
      <c r="Y382" s="48">
        <v>0</v>
      </c>
      <c r="Z382" s="48">
        <v>0</v>
      </c>
      <c r="AA382" s="48">
        <v>0</v>
      </c>
      <c r="AB382" s="32" t="s">
        <v>3925</v>
      </c>
    </row>
    <row r="383" spans="1:31" x14ac:dyDescent="0.15">
      <c r="A383" s="39">
        <v>17</v>
      </c>
      <c r="B383" s="39">
        <v>382</v>
      </c>
      <c r="C383" s="37" t="s">
        <v>3788</v>
      </c>
      <c r="D383" s="37" t="s">
        <v>3707</v>
      </c>
      <c r="E383" s="37" t="s">
        <v>3708</v>
      </c>
      <c r="F383" s="38" t="s">
        <v>3709</v>
      </c>
      <c r="G383" s="37" t="s">
        <v>2303</v>
      </c>
      <c r="H383" s="37"/>
      <c r="I383" s="37" t="s">
        <v>498</v>
      </c>
      <c r="J383" s="39">
        <f>VLOOKUP(I383,[1]Notebook!I:J,2,0)</f>
        <v>3</v>
      </c>
      <c r="K383" s="39" t="s">
        <v>389</v>
      </c>
      <c r="L383" s="39"/>
      <c r="M383" s="39" t="s">
        <v>3588</v>
      </c>
      <c r="N383" s="39"/>
      <c r="O383" s="39" t="s">
        <v>30</v>
      </c>
      <c r="P383" s="39"/>
      <c r="Q383" s="39" t="s">
        <v>2943</v>
      </c>
      <c r="R383" s="39">
        <f>VLOOKUP(Q383,[1]Notebook!L:M,2,0)</f>
        <v>1</v>
      </c>
      <c r="S383" s="39" t="s">
        <v>44</v>
      </c>
      <c r="T383" s="39">
        <f>VLOOKUP(S383,[1]Notebook!I:J,2,0)</f>
        <v>1</v>
      </c>
      <c r="U383" s="75"/>
      <c r="V383" s="39" t="str">
        <f t="shared" si="5"/>
        <v>CB17</v>
      </c>
      <c r="W383" s="39" t="s">
        <v>3928</v>
      </c>
      <c r="X383" s="48">
        <v>0</v>
      </c>
      <c r="Y383" s="48">
        <v>0</v>
      </c>
      <c r="Z383" s="48">
        <v>0</v>
      </c>
      <c r="AA383" s="48">
        <v>1</v>
      </c>
    </row>
    <row r="384" spans="1:31" x14ac:dyDescent="0.15">
      <c r="A384" s="39">
        <v>21</v>
      </c>
      <c r="B384" s="39">
        <v>383</v>
      </c>
      <c r="C384" s="37" t="s">
        <v>3713</v>
      </c>
      <c r="D384" s="37" t="s">
        <v>3707</v>
      </c>
      <c r="E384" s="37" t="s">
        <v>3708</v>
      </c>
      <c r="F384" s="38" t="s">
        <v>3709</v>
      </c>
      <c r="G384" s="37" t="s">
        <v>2303</v>
      </c>
      <c r="H384" s="37"/>
      <c r="I384" s="37" t="s">
        <v>498</v>
      </c>
      <c r="J384" s="39">
        <f>VLOOKUP(I384,[1]Notebook!I:J,2,0)</f>
        <v>3</v>
      </c>
      <c r="K384" s="39" t="s">
        <v>389</v>
      </c>
      <c r="L384" s="39"/>
      <c r="M384" s="39" t="s">
        <v>3588</v>
      </c>
      <c r="N384" s="39"/>
      <c r="O384" s="39" t="s">
        <v>30</v>
      </c>
      <c r="P384" s="39"/>
      <c r="Q384" s="42" t="s">
        <v>2943</v>
      </c>
      <c r="R384" s="39">
        <f>VLOOKUP(Q384,[1]Notebook!L:M,2,0)</f>
        <v>1</v>
      </c>
      <c r="S384" s="42" t="s">
        <v>44</v>
      </c>
      <c r="T384" s="39">
        <f>VLOOKUP(S384,[1]Notebook!I:J,2,0)</f>
        <v>1</v>
      </c>
      <c r="U384" s="75"/>
      <c r="V384" s="39" t="str">
        <f t="shared" si="5"/>
        <v>CB21</v>
      </c>
      <c r="W384" s="39" t="s">
        <v>3929</v>
      </c>
      <c r="X384" s="48">
        <v>0</v>
      </c>
      <c r="Y384" s="48">
        <v>0</v>
      </c>
      <c r="Z384" s="48">
        <v>0</v>
      </c>
      <c r="AA384" s="48">
        <v>0</v>
      </c>
    </row>
    <row r="385" spans="1:31" x14ac:dyDescent="0.15">
      <c r="A385" s="39">
        <v>23</v>
      </c>
      <c r="B385" s="39">
        <v>384</v>
      </c>
      <c r="C385" s="37" t="s">
        <v>3713</v>
      </c>
      <c r="D385" s="37" t="s">
        <v>3707</v>
      </c>
      <c r="E385" s="37" t="s">
        <v>3708</v>
      </c>
      <c r="F385" s="38" t="s">
        <v>3709</v>
      </c>
      <c r="G385" s="37" t="s">
        <v>2303</v>
      </c>
      <c r="H385" s="37"/>
      <c r="I385" s="37" t="s">
        <v>498</v>
      </c>
      <c r="J385" s="39">
        <f>VLOOKUP(I385,[1]Notebook!I:J,2,0)</f>
        <v>3</v>
      </c>
      <c r="K385" s="39" t="s">
        <v>389</v>
      </c>
      <c r="L385" s="39"/>
      <c r="M385" s="39" t="s">
        <v>3588</v>
      </c>
      <c r="N385" s="39"/>
      <c r="O385" s="39" t="s">
        <v>30</v>
      </c>
      <c r="P385" s="39"/>
      <c r="Q385" s="42">
        <v>3</v>
      </c>
      <c r="R385" s="39">
        <f>VLOOKUP(Q385,[1]Notebook!L:M,2,0)</f>
        <v>3</v>
      </c>
      <c r="S385" s="42" t="s">
        <v>31</v>
      </c>
      <c r="T385" s="39">
        <f>VLOOKUP(S385,[1]Notebook!I:J,2,0)</f>
        <v>2</v>
      </c>
      <c r="U385" s="75"/>
      <c r="V385" s="39" t="str">
        <f t="shared" si="5"/>
        <v>CB23</v>
      </c>
      <c r="W385" s="39" t="s">
        <v>3930</v>
      </c>
      <c r="X385" s="48">
        <v>1</v>
      </c>
      <c r="Y385" s="48">
        <v>0</v>
      </c>
      <c r="Z385" s="48">
        <v>0</v>
      </c>
      <c r="AA385" s="48">
        <v>1</v>
      </c>
      <c r="AB385" s="34" t="s">
        <v>3717</v>
      </c>
      <c r="AE385" s="33"/>
    </row>
    <row r="386" spans="1:31" x14ac:dyDescent="0.15">
      <c r="A386" s="39">
        <v>26</v>
      </c>
      <c r="B386" s="39">
        <v>385</v>
      </c>
      <c r="C386" s="37" t="s">
        <v>3858</v>
      </c>
      <c r="D386" s="37" t="s">
        <v>3707</v>
      </c>
      <c r="E386" s="37" t="s">
        <v>3708</v>
      </c>
      <c r="F386" s="38" t="s">
        <v>3709</v>
      </c>
      <c r="G386" s="37" t="s">
        <v>2303</v>
      </c>
      <c r="H386" s="37"/>
      <c r="I386" s="37" t="s">
        <v>498</v>
      </c>
      <c r="J386" s="39">
        <f>VLOOKUP(I386,[1]Notebook!I:J,2,0)</f>
        <v>3</v>
      </c>
      <c r="K386" s="39" t="s">
        <v>389</v>
      </c>
      <c r="L386" s="39"/>
      <c r="M386" s="39" t="s">
        <v>3588</v>
      </c>
      <c r="N386" s="39"/>
      <c r="O386" s="39" t="s">
        <v>30</v>
      </c>
      <c r="P386" s="39"/>
      <c r="Q386" s="42">
        <v>1.5</v>
      </c>
      <c r="R386" s="39">
        <f>VLOOKUP(Q386,[1]Notebook!L:M,2,0)</f>
        <v>3</v>
      </c>
      <c r="S386" s="39" t="s">
        <v>31</v>
      </c>
      <c r="T386" s="39">
        <f>VLOOKUP(S386,[1]Notebook!I:J,2,0)</f>
        <v>2</v>
      </c>
      <c r="U386" s="75"/>
      <c r="V386" s="39" t="str">
        <f t="shared" ref="V386:V449" si="6">MID(E386,1,1)&amp;MID(K386,1,1)&amp;A386</f>
        <v>CB26</v>
      </c>
      <c r="W386" s="39" t="s">
        <v>3931</v>
      </c>
      <c r="X386" s="48">
        <v>0</v>
      </c>
      <c r="Y386" s="48">
        <v>0</v>
      </c>
      <c r="Z386" s="48">
        <v>0</v>
      </c>
      <c r="AA386" s="48">
        <v>0</v>
      </c>
      <c r="AB386" s="34"/>
    </row>
    <row r="387" spans="1:31" x14ac:dyDescent="0.15">
      <c r="A387" s="39">
        <v>27</v>
      </c>
      <c r="B387" s="39">
        <v>386</v>
      </c>
      <c r="C387" s="37" t="s">
        <v>3858</v>
      </c>
      <c r="D387" s="37" t="s">
        <v>3707</v>
      </c>
      <c r="E387" s="37" t="s">
        <v>3708</v>
      </c>
      <c r="F387" s="38" t="s">
        <v>3709</v>
      </c>
      <c r="G387" s="37" t="s">
        <v>2303</v>
      </c>
      <c r="H387" s="37"/>
      <c r="I387" s="37" t="s">
        <v>498</v>
      </c>
      <c r="J387" s="39">
        <f>VLOOKUP(I387,[1]Notebook!I:J,2,0)</f>
        <v>3</v>
      </c>
      <c r="K387" s="39" t="s">
        <v>389</v>
      </c>
      <c r="L387" s="39"/>
      <c r="M387" s="39" t="s">
        <v>3588</v>
      </c>
      <c r="N387" s="39"/>
      <c r="O387" s="39" t="s">
        <v>30</v>
      </c>
      <c r="P387" s="39"/>
      <c r="Q387" s="42">
        <v>2</v>
      </c>
      <c r="R387" s="39">
        <f>VLOOKUP(Q387,[1]Notebook!L:M,2,0)</f>
        <v>3</v>
      </c>
      <c r="S387" s="42" t="s">
        <v>31</v>
      </c>
      <c r="T387" s="39">
        <f>VLOOKUP(S387,[1]Notebook!I:J,2,0)</f>
        <v>2</v>
      </c>
      <c r="U387" s="75"/>
      <c r="V387" s="39" t="str">
        <f t="shared" si="6"/>
        <v>CB27</v>
      </c>
      <c r="W387" s="39" t="s">
        <v>3932</v>
      </c>
      <c r="X387" s="48">
        <v>0</v>
      </c>
      <c r="Y387" s="48">
        <v>0</v>
      </c>
      <c r="Z387" s="48">
        <v>0</v>
      </c>
      <c r="AA387" s="48">
        <v>0</v>
      </c>
      <c r="AB387" s="34"/>
    </row>
    <row r="388" spans="1:31" x14ac:dyDescent="0.15">
      <c r="A388" s="39">
        <v>28</v>
      </c>
      <c r="B388" s="39">
        <v>387</v>
      </c>
      <c r="C388" s="37" t="s">
        <v>3858</v>
      </c>
      <c r="D388" s="37" t="s">
        <v>3707</v>
      </c>
      <c r="E388" s="37" t="s">
        <v>3708</v>
      </c>
      <c r="F388" s="38" t="s">
        <v>3709</v>
      </c>
      <c r="G388" s="37" t="s">
        <v>2303</v>
      </c>
      <c r="H388" s="37"/>
      <c r="I388" s="37" t="s">
        <v>498</v>
      </c>
      <c r="J388" s="39">
        <f>VLOOKUP(I388,[1]Notebook!I:J,2,0)</f>
        <v>3</v>
      </c>
      <c r="K388" s="39" t="s">
        <v>389</v>
      </c>
      <c r="L388" s="39"/>
      <c r="M388" s="39" t="s">
        <v>3588</v>
      </c>
      <c r="N388" s="39"/>
      <c r="O388" s="39" t="s">
        <v>30</v>
      </c>
      <c r="P388" s="39"/>
      <c r="Q388" s="42">
        <v>10</v>
      </c>
      <c r="R388" s="39">
        <f>VLOOKUP(Q388,[1]Notebook!L:M,2,0)</f>
        <v>2</v>
      </c>
      <c r="S388" s="42" t="s">
        <v>31</v>
      </c>
      <c r="T388" s="39">
        <f>VLOOKUP(S388,[1]Notebook!I:J,2,0)</f>
        <v>2</v>
      </c>
      <c r="U388" s="75"/>
      <c r="V388" s="39" t="str">
        <f t="shared" si="6"/>
        <v>CB28</v>
      </c>
      <c r="W388" s="39" t="s">
        <v>3933</v>
      </c>
      <c r="X388" s="48">
        <v>0</v>
      </c>
      <c r="Y388" s="48">
        <v>0</v>
      </c>
      <c r="Z388" s="48">
        <v>0</v>
      </c>
      <c r="AA388" s="48">
        <v>1</v>
      </c>
      <c r="AB388" s="32"/>
    </row>
    <row r="389" spans="1:31" x14ac:dyDescent="0.15">
      <c r="A389" s="39">
        <v>29</v>
      </c>
      <c r="B389" s="39">
        <v>388</v>
      </c>
      <c r="C389" s="37" t="s">
        <v>3858</v>
      </c>
      <c r="D389" s="37" t="s">
        <v>3707</v>
      </c>
      <c r="E389" s="37" t="s">
        <v>3708</v>
      </c>
      <c r="F389" s="38" t="s">
        <v>3709</v>
      </c>
      <c r="G389" s="37" t="s">
        <v>2303</v>
      </c>
      <c r="H389" s="37"/>
      <c r="I389" s="37" t="s">
        <v>498</v>
      </c>
      <c r="J389" s="39">
        <f>VLOOKUP(I389,[1]Notebook!I:J,2,0)</f>
        <v>3</v>
      </c>
      <c r="K389" s="39" t="s">
        <v>389</v>
      </c>
      <c r="L389" s="39"/>
      <c r="M389" s="39" t="s">
        <v>3588</v>
      </c>
      <c r="N389" s="39"/>
      <c r="O389" s="39" t="s">
        <v>30</v>
      </c>
      <c r="P389" s="39"/>
      <c r="Q389" s="42">
        <v>4</v>
      </c>
      <c r="R389" s="39">
        <f>VLOOKUP(Q389,[1]Notebook!L:M,2,0)</f>
        <v>3</v>
      </c>
      <c r="S389" s="42" t="s">
        <v>31</v>
      </c>
      <c r="T389" s="39">
        <f>VLOOKUP(S389,[1]Notebook!I:J,2,0)</f>
        <v>2</v>
      </c>
      <c r="U389" s="75"/>
      <c r="V389" s="39" t="str">
        <f t="shared" si="6"/>
        <v>CB29</v>
      </c>
      <c r="W389" s="39" t="s">
        <v>3934</v>
      </c>
      <c r="X389" s="48">
        <v>0</v>
      </c>
      <c r="Y389" s="48">
        <v>1</v>
      </c>
      <c r="Z389" s="48">
        <v>1</v>
      </c>
      <c r="AA389" s="48">
        <v>0</v>
      </c>
      <c r="AC389" s="32" t="s">
        <v>2876</v>
      </c>
      <c r="AD389" s="34" t="s">
        <v>3626</v>
      </c>
    </row>
    <row r="390" spans="1:31" x14ac:dyDescent="0.15">
      <c r="A390" s="39">
        <v>62</v>
      </c>
      <c r="B390" s="39">
        <v>389</v>
      </c>
      <c r="C390" s="37" t="s">
        <v>3935</v>
      </c>
      <c r="D390" s="37" t="s">
        <v>3707</v>
      </c>
      <c r="E390" s="37" t="s">
        <v>3708</v>
      </c>
      <c r="F390" s="38" t="s">
        <v>3709</v>
      </c>
      <c r="G390" s="37" t="s">
        <v>2303</v>
      </c>
      <c r="H390" s="37"/>
      <c r="I390" s="37" t="s">
        <v>498</v>
      </c>
      <c r="J390" s="39">
        <f>VLOOKUP(I390,[1]Notebook!I:J,2,0)</f>
        <v>3</v>
      </c>
      <c r="K390" s="39" t="s">
        <v>389</v>
      </c>
      <c r="L390" s="39"/>
      <c r="M390" s="39" t="s">
        <v>3588</v>
      </c>
      <c r="N390" s="39"/>
      <c r="O390" s="39" t="s">
        <v>30</v>
      </c>
      <c r="P390" s="39"/>
      <c r="Q390" s="39">
        <v>8</v>
      </c>
      <c r="R390" s="39">
        <f>VLOOKUP(Q390,[1]Notebook!L:M,2,0)</f>
        <v>2</v>
      </c>
      <c r="S390" s="39" t="s">
        <v>31</v>
      </c>
      <c r="T390" s="39">
        <f>VLOOKUP(S390,[1]Notebook!I:J,2,0)</f>
        <v>2</v>
      </c>
      <c r="U390" s="75"/>
      <c r="V390" s="39" t="str">
        <f t="shared" si="6"/>
        <v>CB62</v>
      </c>
      <c r="W390" s="39" t="s">
        <v>3936</v>
      </c>
      <c r="X390" s="48">
        <v>0</v>
      </c>
      <c r="Y390" s="48">
        <v>1</v>
      </c>
      <c r="Z390" s="48">
        <v>1</v>
      </c>
      <c r="AA390" s="48">
        <v>1</v>
      </c>
      <c r="AC390" s="32" t="s">
        <v>3937</v>
      </c>
      <c r="AD390" s="32" t="s">
        <v>3938</v>
      </c>
      <c r="AE390" s="33"/>
    </row>
    <row r="391" spans="1:31" x14ac:dyDescent="0.15">
      <c r="A391" s="39">
        <v>63</v>
      </c>
      <c r="B391" s="39">
        <v>390</v>
      </c>
      <c r="C391" s="37" t="s">
        <v>3935</v>
      </c>
      <c r="D391" s="37" t="s">
        <v>3707</v>
      </c>
      <c r="E391" s="37" t="s">
        <v>3708</v>
      </c>
      <c r="F391" s="38" t="s">
        <v>3709</v>
      </c>
      <c r="G391" s="37" t="s">
        <v>2303</v>
      </c>
      <c r="H391" s="37"/>
      <c r="I391" s="37" t="s">
        <v>498</v>
      </c>
      <c r="J391" s="39">
        <f>VLOOKUP(I391,[1]Notebook!I:J,2,0)</f>
        <v>3</v>
      </c>
      <c r="K391" s="39" t="s">
        <v>389</v>
      </c>
      <c r="L391" s="39"/>
      <c r="M391" s="39" t="s">
        <v>3588</v>
      </c>
      <c r="N391" s="39"/>
      <c r="O391" s="39" t="s">
        <v>30</v>
      </c>
      <c r="P391" s="39"/>
      <c r="Q391" s="39">
        <v>3</v>
      </c>
      <c r="R391" s="39">
        <f>VLOOKUP(Q391,[1]Notebook!L:M,2,0)</f>
        <v>3</v>
      </c>
      <c r="S391" s="39" t="s">
        <v>31</v>
      </c>
      <c r="T391" s="39">
        <f>VLOOKUP(S391,[1]Notebook!I:J,2,0)</f>
        <v>2</v>
      </c>
      <c r="U391" s="75"/>
      <c r="V391" s="39" t="str">
        <f t="shared" si="6"/>
        <v>CB63</v>
      </c>
      <c r="W391" s="39" t="s">
        <v>3939</v>
      </c>
      <c r="X391" s="48">
        <v>0</v>
      </c>
      <c r="Y391" s="48">
        <v>0</v>
      </c>
      <c r="Z391" s="48">
        <v>0</v>
      </c>
      <c r="AA391" s="48">
        <v>1</v>
      </c>
    </row>
    <row r="392" spans="1:31" x14ac:dyDescent="0.15">
      <c r="A392" s="39">
        <v>64</v>
      </c>
      <c r="B392" s="39">
        <v>391</v>
      </c>
      <c r="C392" s="37" t="s">
        <v>3935</v>
      </c>
      <c r="D392" s="37" t="s">
        <v>3707</v>
      </c>
      <c r="E392" s="37" t="s">
        <v>3708</v>
      </c>
      <c r="F392" s="38" t="s">
        <v>3709</v>
      </c>
      <c r="G392" s="37" t="s">
        <v>2303</v>
      </c>
      <c r="H392" s="37"/>
      <c r="I392" s="37" t="s">
        <v>498</v>
      </c>
      <c r="J392" s="39">
        <f>VLOOKUP(I392,[1]Notebook!I:J,2,0)</f>
        <v>3</v>
      </c>
      <c r="K392" s="39" t="s">
        <v>389</v>
      </c>
      <c r="L392" s="39"/>
      <c r="M392" s="39" t="s">
        <v>3588</v>
      </c>
      <c r="N392" s="39"/>
      <c r="O392" s="39" t="s">
        <v>30</v>
      </c>
      <c r="P392" s="39"/>
      <c r="Q392" s="39">
        <v>3</v>
      </c>
      <c r="R392" s="39">
        <f>VLOOKUP(Q392,[1]Notebook!L:M,2,0)</f>
        <v>3</v>
      </c>
      <c r="S392" s="39" t="s">
        <v>31</v>
      </c>
      <c r="T392" s="39">
        <f>VLOOKUP(S392,[1]Notebook!I:J,2,0)</f>
        <v>2</v>
      </c>
      <c r="U392" s="75"/>
      <c r="V392" s="39" t="str">
        <f t="shared" si="6"/>
        <v>CB64</v>
      </c>
      <c r="W392" s="39" t="s">
        <v>3940</v>
      </c>
      <c r="X392" s="48">
        <v>1</v>
      </c>
      <c r="Y392" s="48">
        <v>1</v>
      </c>
      <c r="Z392" s="48">
        <v>1</v>
      </c>
      <c r="AA392" s="48">
        <v>0</v>
      </c>
      <c r="AB392" s="32" t="s">
        <v>3941</v>
      </c>
      <c r="AC392" s="32" t="s">
        <v>3942</v>
      </c>
      <c r="AD392" s="32" t="s">
        <v>3636</v>
      </c>
    </row>
    <row r="393" spans="1:31" x14ac:dyDescent="0.15">
      <c r="A393" s="39">
        <v>65</v>
      </c>
      <c r="B393" s="39">
        <v>392</v>
      </c>
      <c r="C393" s="37" t="s">
        <v>3935</v>
      </c>
      <c r="D393" s="37" t="s">
        <v>3707</v>
      </c>
      <c r="E393" s="37" t="s">
        <v>3708</v>
      </c>
      <c r="F393" s="38" t="s">
        <v>3709</v>
      </c>
      <c r="G393" s="37" t="s">
        <v>2303</v>
      </c>
      <c r="H393" s="37"/>
      <c r="I393" s="37" t="s">
        <v>498</v>
      </c>
      <c r="J393" s="39">
        <f>VLOOKUP(I393,[1]Notebook!I:J,2,0)</f>
        <v>3</v>
      </c>
      <c r="K393" s="39" t="s">
        <v>389</v>
      </c>
      <c r="L393" s="39"/>
      <c r="M393" s="39" t="s">
        <v>3588</v>
      </c>
      <c r="N393" s="39"/>
      <c r="O393" s="39" t="s">
        <v>30</v>
      </c>
      <c r="P393" s="39"/>
      <c r="Q393" s="39">
        <v>2</v>
      </c>
      <c r="R393" s="39">
        <f>VLOOKUP(Q393,[1]Notebook!L:M,2,0)</f>
        <v>3</v>
      </c>
      <c r="S393" s="39" t="s">
        <v>31</v>
      </c>
      <c r="T393" s="39">
        <f>VLOOKUP(S393,[1]Notebook!I:J,2,0)</f>
        <v>2</v>
      </c>
      <c r="U393" s="75"/>
      <c r="V393" s="39" t="str">
        <f t="shared" si="6"/>
        <v>CB65</v>
      </c>
      <c r="W393" s="39" t="s">
        <v>3943</v>
      </c>
      <c r="X393" s="48">
        <v>1</v>
      </c>
      <c r="Y393" s="48">
        <v>0</v>
      </c>
      <c r="Z393" s="48">
        <v>0</v>
      </c>
      <c r="AA393" s="48">
        <v>0</v>
      </c>
      <c r="AB393" s="32" t="s">
        <v>3944</v>
      </c>
    </row>
    <row r="394" spans="1:31" x14ac:dyDescent="0.15">
      <c r="A394" s="39">
        <v>66</v>
      </c>
      <c r="B394" s="39">
        <v>393</v>
      </c>
      <c r="C394" s="37" t="s">
        <v>3935</v>
      </c>
      <c r="D394" s="37" t="s">
        <v>3707</v>
      </c>
      <c r="E394" s="37" t="s">
        <v>3708</v>
      </c>
      <c r="F394" s="38" t="s">
        <v>3709</v>
      </c>
      <c r="G394" s="37" t="s">
        <v>2303</v>
      </c>
      <c r="H394" s="37"/>
      <c r="I394" s="37" t="s">
        <v>498</v>
      </c>
      <c r="J394" s="39">
        <f>VLOOKUP(I394,[1]Notebook!I:J,2,0)</f>
        <v>3</v>
      </c>
      <c r="K394" s="39" t="s">
        <v>389</v>
      </c>
      <c r="L394" s="39"/>
      <c r="M394" s="39" t="s">
        <v>3588</v>
      </c>
      <c r="N394" s="39"/>
      <c r="O394" s="39" t="s">
        <v>30</v>
      </c>
      <c r="P394" s="39"/>
      <c r="Q394" s="39">
        <v>9</v>
      </c>
      <c r="R394" s="39">
        <f>VLOOKUP(Q394,[1]Notebook!L:M,2,0)</f>
        <v>2</v>
      </c>
      <c r="S394" s="39" t="s">
        <v>31</v>
      </c>
      <c r="T394" s="39">
        <f>VLOOKUP(S394,[1]Notebook!I:J,2,0)</f>
        <v>2</v>
      </c>
      <c r="U394" s="75"/>
      <c r="V394" s="39" t="str">
        <f t="shared" si="6"/>
        <v>CB66</v>
      </c>
      <c r="W394" s="39" t="s">
        <v>3945</v>
      </c>
      <c r="X394" s="48">
        <v>1</v>
      </c>
      <c r="Y394" s="48">
        <v>0</v>
      </c>
      <c r="Z394" s="48">
        <v>0</v>
      </c>
      <c r="AA394" s="48">
        <v>1</v>
      </c>
      <c r="AB394" s="32" t="s">
        <v>3623</v>
      </c>
      <c r="AE394" s="33" t="s">
        <v>168</v>
      </c>
    </row>
    <row r="395" spans="1:31" x14ac:dyDescent="0.15">
      <c r="A395" s="39">
        <v>67</v>
      </c>
      <c r="B395" s="39">
        <v>394</v>
      </c>
      <c r="C395" s="37" t="s">
        <v>3935</v>
      </c>
      <c r="D395" s="37" t="s">
        <v>3707</v>
      </c>
      <c r="E395" s="37" t="s">
        <v>3708</v>
      </c>
      <c r="F395" s="38" t="s">
        <v>3709</v>
      </c>
      <c r="G395" s="37" t="s">
        <v>2303</v>
      </c>
      <c r="H395" s="37"/>
      <c r="I395" s="37" t="s">
        <v>498</v>
      </c>
      <c r="J395" s="39">
        <f>VLOOKUP(I395,[1]Notebook!I:J,2,0)</f>
        <v>3</v>
      </c>
      <c r="K395" s="39" t="s">
        <v>389</v>
      </c>
      <c r="L395" s="39"/>
      <c r="M395" s="39" t="s">
        <v>3588</v>
      </c>
      <c r="N395" s="39"/>
      <c r="O395" s="39" t="s">
        <v>30</v>
      </c>
      <c r="P395" s="39"/>
      <c r="Q395" s="39">
        <v>4</v>
      </c>
      <c r="R395" s="39">
        <f>VLOOKUP(Q395,[1]Notebook!L:M,2,0)</f>
        <v>3</v>
      </c>
      <c r="S395" s="39" t="s">
        <v>44</v>
      </c>
      <c r="T395" s="39">
        <f>VLOOKUP(S395,[1]Notebook!I:J,2,0)</f>
        <v>1</v>
      </c>
      <c r="U395" s="75"/>
      <c r="V395" s="39" t="str">
        <f t="shared" si="6"/>
        <v>CB67</v>
      </c>
      <c r="W395" s="39" t="s">
        <v>3946</v>
      </c>
      <c r="X395" s="48">
        <v>0</v>
      </c>
      <c r="Y395" s="48">
        <v>0</v>
      </c>
      <c r="Z395" s="48">
        <v>1</v>
      </c>
      <c r="AA395" s="48">
        <v>0</v>
      </c>
      <c r="AB395" s="32"/>
      <c r="AD395" s="32" t="s">
        <v>3636</v>
      </c>
    </row>
    <row r="396" spans="1:31" x14ac:dyDescent="0.15">
      <c r="A396" s="39">
        <v>68</v>
      </c>
      <c r="B396" s="39">
        <v>395</v>
      </c>
      <c r="C396" s="37" t="s">
        <v>3935</v>
      </c>
      <c r="D396" s="37" t="s">
        <v>3707</v>
      </c>
      <c r="E396" s="37" t="s">
        <v>3708</v>
      </c>
      <c r="F396" s="38" t="s">
        <v>3709</v>
      </c>
      <c r="G396" s="37" t="s">
        <v>2303</v>
      </c>
      <c r="H396" s="37"/>
      <c r="I396" s="37" t="s">
        <v>498</v>
      </c>
      <c r="J396" s="39">
        <f>VLOOKUP(I396,[1]Notebook!I:J,2,0)</f>
        <v>3</v>
      </c>
      <c r="K396" s="39" t="s">
        <v>389</v>
      </c>
      <c r="L396" s="39"/>
      <c r="M396" s="39" t="s">
        <v>3588</v>
      </c>
      <c r="N396" s="39"/>
      <c r="O396" s="39" t="s">
        <v>30</v>
      </c>
      <c r="P396" s="39"/>
      <c r="Q396" s="39">
        <v>8</v>
      </c>
      <c r="R396" s="39">
        <f>VLOOKUP(Q396,[1]Notebook!L:M,2,0)</f>
        <v>2</v>
      </c>
      <c r="S396" s="39" t="s">
        <v>31</v>
      </c>
      <c r="T396" s="39">
        <f>VLOOKUP(S396,[1]Notebook!I:J,2,0)</f>
        <v>2</v>
      </c>
      <c r="U396" s="75"/>
      <c r="V396" s="39" t="str">
        <f t="shared" si="6"/>
        <v>CB68</v>
      </c>
      <c r="W396" s="39" t="s">
        <v>3947</v>
      </c>
      <c r="X396" s="48">
        <v>0</v>
      </c>
      <c r="Y396" s="48">
        <v>1</v>
      </c>
      <c r="Z396" s="48">
        <v>0</v>
      </c>
      <c r="AA396" s="48">
        <v>0</v>
      </c>
      <c r="AC396" s="32" t="s">
        <v>3948</v>
      </c>
    </row>
    <row r="397" spans="1:31" x14ac:dyDescent="0.15">
      <c r="A397" s="39">
        <v>69</v>
      </c>
      <c r="B397" s="39">
        <v>396</v>
      </c>
      <c r="C397" s="37" t="s">
        <v>3806</v>
      </c>
      <c r="D397" s="37" t="s">
        <v>3707</v>
      </c>
      <c r="E397" s="37" t="s">
        <v>3708</v>
      </c>
      <c r="F397" s="38" t="s">
        <v>3709</v>
      </c>
      <c r="G397" s="37" t="s">
        <v>2303</v>
      </c>
      <c r="H397" s="37"/>
      <c r="I397" s="37" t="s">
        <v>498</v>
      </c>
      <c r="J397" s="39">
        <f>VLOOKUP(I397,[1]Notebook!I:J,2,0)</f>
        <v>3</v>
      </c>
      <c r="K397" s="39" t="s">
        <v>389</v>
      </c>
      <c r="L397" s="39"/>
      <c r="M397" s="39" t="s">
        <v>3588</v>
      </c>
      <c r="N397" s="39"/>
      <c r="O397" s="39" t="s">
        <v>30</v>
      </c>
      <c r="P397" s="39"/>
      <c r="Q397" s="39">
        <v>3</v>
      </c>
      <c r="R397" s="39">
        <f>VLOOKUP(Q397,[1]Notebook!L:M,2,0)</f>
        <v>3</v>
      </c>
      <c r="S397" s="39" t="s">
        <v>44</v>
      </c>
      <c r="T397" s="39">
        <f>VLOOKUP(S397,[1]Notebook!I:J,2,0)</f>
        <v>1</v>
      </c>
      <c r="U397" s="75"/>
      <c r="V397" s="39" t="str">
        <f t="shared" si="6"/>
        <v>CB69</v>
      </c>
      <c r="W397" s="39" t="s">
        <v>3949</v>
      </c>
      <c r="X397" s="48">
        <v>0</v>
      </c>
      <c r="Y397" s="48">
        <v>0</v>
      </c>
      <c r="Z397" s="48">
        <v>1</v>
      </c>
      <c r="AA397" s="48">
        <v>1</v>
      </c>
      <c r="AD397" s="32" t="s">
        <v>1283</v>
      </c>
    </row>
    <row r="398" spans="1:31" x14ac:dyDescent="0.15">
      <c r="A398" s="39">
        <v>70</v>
      </c>
      <c r="B398" s="39">
        <v>397</v>
      </c>
      <c r="C398" s="37" t="s">
        <v>3806</v>
      </c>
      <c r="D398" s="37" t="s">
        <v>3707</v>
      </c>
      <c r="E398" s="37" t="s">
        <v>3708</v>
      </c>
      <c r="F398" s="38" t="s">
        <v>3709</v>
      </c>
      <c r="G398" s="37" t="s">
        <v>2303</v>
      </c>
      <c r="H398" s="37"/>
      <c r="I398" s="37" t="s">
        <v>498</v>
      </c>
      <c r="J398" s="39">
        <f>VLOOKUP(I398,[1]Notebook!I:J,2,0)</f>
        <v>3</v>
      </c>
      <c r="K398" s="39" t="s">
        <v>389</v>
      </c>
      <c r="L398" s="39"/>
      <c r="M398" s="39" t="s">
        <v>3588</v>
      </c>
      <c r="N398" s="39"/>
      <c r="O398" s="39" t="s">
        <v>30</v>
      </c>
      <c r="P398" s="39"/>
      <c r="Q398" s="39">
        <v>2</v>
      </c>
      <c r="R398" s="39">
        <f>VLOOKUP(Q398,[1]Notebook!L:M,2,0)</f>
        <v>3</v>
      </c>
      <c r="S398" s="39" t="s">
        <v>44</v>
      </c>
      <c r="T398" s="39">
        <f>VLOOKUP(S398,[1]Notebook!I:J,2,0)</f>
        <v>1</v>
      </c>
      <c r="U398" s="75"/>
      <c r="V398" s="39" t="str">
        <f t="shared" si="6"/>
        <v>CB70</v>
      </c>
      <c r="W398" s="39" t="s">
        <v>3950</v>
      </c>
      <c r="X398" s="48">
        <v>0</v>
      </c>
      <c r="Y398" s="48">
        <v>0</v>
      </c>
      <c r="Z398" s="48">
        <v>1</v>
      </c>
      <c r="AA398" s="48">
        <v>0</v>
      </c>
      <c r="AD398" s="32" t="s">
        <v>3951</v>
      </c>
    </row>
    <row r="399" spans="1:31" x14ac:dyDescent="0.15">
      <c r="A399" s="39">
        <v>71</v>
      </c>
      <c r="B399" s="39">
        <v>398</v>
      </c>
      <c r="C399" s="37" t="s">
        <v>3806</v>
      </c>
      <c r="D399" s="37" t="s">
        <v>3707</v>
      </c>
      <c r="E399" s="37" t="s">
        <v>3708</v>
      </c>
      <c r="F399" s="38" t="s">
        <v>3709</v>
      </c>
      <c r="G399" s="37" t="s">
        <v>2303</v>
      </c>
      <c r="H399" s="37"/>
      <c r="I399" s="37" t="s">
        <v>498</v>
      </c>
      <c r="J399" s="39">
        <f>VLOOKUP(I399,[1]Notebook!I:J,2,0)</f>
        <v>3</v>
      </c>
      <c r="K399" s="39" t="s">
        <v>389</v>
      </c>
      <c r="L399" s="39"/>
      <c r="M399" s="39" t="s">
        <v>3588</v>
      </c>
      <c r="N399" s="39"/>
      <c r="O399" s="39" t="s">
        <v>30</v>
      </c>
      <c r="P399" s="39"/>
      <c r="Q399" s="39">
        <v>9</v>
      </c>
      <c r="R399" s="39">
        <f>VLOOKUP(Q399,[1]Notebook!L:M,2,0)</f>
        <v>2</v>
      </c>
      <c r="S399" s="39" t="s">
        <v>31</v>
      </c>
      <c r="T399" s="39">
        <f>VLOOKUP(S399,[1]Notebook!I:J,2,0)</f>
        <v>2</v>
      </c>
      <c r="U399" s="75"/>
      <c r="V399" s="39" t="str">
        <f t="shared" si="6"/>
        <v>CB71</v>
      </c>
      <c r="W399" s="39" t="s">
        <v>3952</v>
      </c>
      <c r="X399" s="48">
        <v>0</v>
      </c>
      <c r="Y399" s="48">
        <v>0</v>
      </c>
      <c r="Z399" s="48">
        <v>1</v>
      </c>
      <c r="AA399" s="48">
        <v>0</v>
      </c>
      <c r="AD399" s="32" t="s">
        <v>3636</v>
      </c>
    </row>
    <row r="400" spans="1:31" ht="15" x14ac:dyDescent="0.15">
      <c r="A400" s="39">
        <v>99</v>
      </c>
      <c r="B400" s="39">
        <v>399</v>
      </c>
      <c r="C400" s="37" t="s">
        <v>3732</v>
      </c>
      <c r="D400" s="37" t="s">
        <v>3707</v>
      </c>
      <c r="E400" s="37" t="s">
        <v>3708</v>
      </c>
      <c r="F400" s="38" t="s">
        <v>3709</v>
      </c>
      <c r="G400" s="37" t="s">
        <v>2303</v>
      </c>
      <c r="H400" s="37"/>
      <c r="I400" s="37" t="s">
        <v>498</v>
      </c>
      <c r="J400" s="39">
        <f>VLOOKUP(I400,[1]Notebook!I:J,2,0)</f>
        <v>3</v>
      </c>
      <c r="K400" s="39" t="s">
        <v>389</v>
      </c>
      <c r="L400" s="39"/>
      <c r="M400" s="39" t="s">
        <v>3588</v>
      </c>
      <c r="N400" s="39"/>
      <c r="O400" s="39" t="s">
        <v>30</v>
      </c>
      <c r="P400" s="39"/>
      <c r="Q400" s="39">
        <v>3</v>
      </c>
      <c r="R400" s="39">
        <f>VLOOKUP(Q400,[1]Notebook!L:M,2,0)</f>
        <v>3</v>
      </c>
      <c r="S400" s="39" t="s">
        <v>44</v>
      </c>
      <c r="T400" s="39">
        <f>VLOOKUP(S400,[1]Notebook!I:J,2,0)</f>
        <v>1</v>
      </c>
      <c r="U400" s="75"/>
      <c r="V400" s="39" t="str">
        <f t="shared" si="6"/>
        <v>CB99</v>
      </c>
      <c r="W400" s="39" t="s">
        <v>3953</v>
      </c>
      <c r="X400" s="48">
        <v>0</v>
      </c>
      <c r="Y400" s="48">
        <v>0</v>
      </c>
      <c r="Z400" s="48">
        <v>1</v>
      </c>
      <c r="AA400" s="48">
        <v>0</v>
      </c>
      <c r="AB400" s="32"/>
      <c r="AD400" s="35" t="s">
        <v>3954</v>
      </c>
    </row>
    <row r="401" spans="1:31" x14ac:dyDescent="0.15">
      <c r="A401" s="39">
        <v>100</v>
      </c>
      <c r="B401" s="39">
        <v>400</v>
      </c>
      <c r="C401" s="37" t="s">
        <v>3732</v>
      </c>
      <c r="D401" s="37" t="s">
        <v>3707</v>
      </c>
      <c r="E401" s="37" t="s">
        <v>3708</v>
      </c>
      <c r="F401" s="38" t="s">
        <v>3709</v>
      </c>
      <c r="G401" s="37" t="s">
        <v>2303</v>
      </c>
      <c r="H401" s="37"/>
      <c r="I401" s="37" t="s">
        <v>498</v>
      </c>
      <c r="J401" s="39">
        <f>VLOOKUP(I401,[1]Notebook!I:J,2,0)</f>
        <v>3</v>
      </c>
      <c r="K401" s="39" t="s">
        <v>389</v>
      </c>
      <c r="L401" s="39"/>
      <c r="M401" s="39" t="s">
        <v>3588</v>
      </c>
      <c r="N401" s="39"/>
      <c r="O401" s="39" t="s">
        <v>30</v>
      </c>
      <c r="P401" s="39"/>
      <c r="Q401" s="39">
        <v>5</v>
      </c>
      <c r="R401" s="39">
        <f>VLOOKUP(Q401,[1]Notebook!L:M,2,0)</f>
        <v>3</v>
      </c>
      <c r="S401" s="39" t="s">
        <v>31</v>
      </c>
      <c r="T401" s="39">
        <f>VLOOKUP(S401,[1]Notebook!I:J,2,0)</f>
        <v>2</v>
      </c>
      <c r="U401" s="75"/>
      <c r="V401" s="39" t="str">
        <f t="shared" si="6"/>
        <v>CB100</v>
      </c>
      <c r="W401" s="39" t="s">
        <v>3955</v>
      </c>
      <c r="X401" s="48">
        <v>0</v>
      </c>
      <c r="Y401" s="48">
        <v>0</v>
      </c>
      <c r="Z401" s="48">
        <v>0</v>
      </c>
      <c r="AA401" s="48">
        <v>1</v>
      </c>
      <c r="AB401" s="34"/>
      <c r="AD401" s="34" t="s">
        <v>3956</v>
      </c>
    </row>
    <row r="402" spans="1:31" x14ac:dyDescent="0.15">
      <c r="A402" s="39">
        <v>1</v>
      </c>
      <c r="B402" s="39">
        <v>401</v>
      </c>
      <c r="C402" s="37" t="s">
        <v>3957</v>
      </c>
      <c r="D402" s="37" t="s">
        <v>3958</v>
      </c>
      <c r="E402" s="37" t="s">
        <v>3959</v>
      </c>
      <c r="F402" s="38" t="s">
        <v>3960</v>
      </c>
      <c r="G402" s="37" t="s">
        <v>3961</v>
      </c>
      <c r="H402" s="37"/>
      <c r="I402" s="37" t="s">
        <v>967</v>
      </c>
      <c r="J402" s="39">
        <f>VLOOKUP(I402,[1]Notebook!I:J,2,0)</f>
        <v>2</v>
      </c>
      <c r="K402" s="39" t="s">
        <v>28</v>
      </c>
      <c r="L402" s="39"/>
      <c r="M402" s="39" t="s">
        <v>1459</v>
      </c>
      <c r="N402" s="39"/>
      <c r="O402" s="39" t="s">
        <v>30</v>
      </c>
      <c r="P402" s="39"/>
      <c r="Q402" s="39">
        <v>8</v>
      </c>
      <c r="R402" s="39">
        <f>VLOOKUP(Q402,[1]Notebook!L:M,2,0)</f>
        <v>2</v>
      </c>
      <c r="S402" s="39" t="s">
        <v>31</v>
      </c>
      <c r="T402" s="39">
        <f>VLOOKUP(S402,[1]Notebook!I:J,2,0)</f>
        <v>2</v>
      </c>
      <c r="U402" s="75"/>
      <c r="V402" s="39" t="str">
        <f t="shared" si="6"/>
        <v>ĐC1</v>
      </c>
      <c r="W402" s="39" t="s">
        <v>3962</v>
      </c>
      <c r="X402" s="43">
        <v>1</v>
      </c>
      <c r="Y402" s="43">
        <v>1</v>
      </c>
      <c r="Z402" s="43">
        <v>1</v>
      </c>
      <c r="AA402" s="43">
        <v>0</v>
      </c>
      <c r="AB402" s="34" t="s">
        <v>3963</v>
      </c>
      <c r="AC402" s="32" t="s">
        <v>3964</v>
      </c>
      <c r="AD402" s="34" t="s">
        <v>3956</v>
      </c>
    </row>
    <row r="403" spans="1:31" x14ac:dyDescent="0.15">
      <c r="A403" s="39">
        <v>2</v>
      </c>
      <c r="B403" s="39">
        <v>402</v>
      </c>
      <c r="C403" s="37" t="s">
        <v>3957</v>
      </c>
      <c r="D403" s="37" t="s">
        <v>3958</v>
      </c>
      <c r="E403" s="37" t="s">
        <v>3959</v>
      </c>
      <c r="F403" s="38" t="s">
        <v>3960</v>
      </c>
      <c r="G403" s="37" t="s">
        <v>3961</v>
      </c>
      <c r="H403" s="37"/>
      <c r="I403" s="37" t="s">
        <v>967</v>
      </c>
      <c r="J403" s="39">
        <f>VLOOKUP(I403,[1]Notebook!I:J,2,0)</f>
        <v>2</v>
      </c>
      <c r="K403" s="39" t="s">
        <v>28</v>
      </c>
      <c r="L403" s="39"/>
      <c r="M403" s="39" t="s">
        <v>1459</v>
      </c>
      <c r="N403" s="39"/>
      <c r="O403" s="39" t="s">
        <v>30</v>
      </c>
      <c r="P403" s="39"/>
      <c r="Q403" s="39">
        <v>6</v>
      </c>
      <c r="R403" s="39">
        <f>VLOOKUP(Q403,[1]Notebook!L:M,2,0)</f>
        <v>2</v>
      </c>
      <c r="S403" s="39" t="s">
        <v>31</v>
      </c>
      <c r="T403" s="39">
        <f>VLOOKUP(S403,[1]Notebook!I:J,2,0)</f>
        <v>2</v>
      </c>
      <c r="U403" s="75"/>
      <c r="V403" s="39" t="str">
        <f t="shared" si="6"/>
        <v>ĐC2</v>
      </c>
      <c r="W403" s="39" t="s">
        <v>3965</v>
      </c>
      <c r="X403" s="43">
        <v>1</v>
      </c>
      <c r="Y403" s="43">
        <v>0</v>
      </c>
      <c r="Z403" s="43">
        <v>1</v>
      </c>
      <c r="AA403" s="43">
        <v>0</v>
      </c>
      <c r="AB403" s="34" t="s">
        <v>3963</v>
      </c>
      <c r="AC403" s="32"/>
      <c r="AD403" s="34" t="s">
        <v>3956</v>
      </c>
    </row>
    <row r="404" spans="1:31" x14ac:dyDescent="0.15">
      <c r="A404" s="39">
        <v>3</v>
      </c>
      <c r="B404" s="39">
        <v>403</v>
      </c>
      <c r="C404" s="37" t="s">
        <v>3966</v>
      </c>
      <c r="D404" s="37" t="s">
        <v>3958</v>
      </c>
      <c r="E404" s="37" t="s">
        <v>3959</v>
      </c>
      <c r="F404" s="38" t="s">
        <v>3960</v>
      </c>
      <c r="G404" s="37" t="s">
        <v>3961</v>
      </c>
      <c r="H404" s="37"/>
      <c r="I404" s="37" t="s">
        <v>967</v>
      </c>
      <c r="J404" s="39">
        <f>VLOOKUP(I404,[1]Notebook!I:J,2,0)</f>
        <v>2</v>
      </c>
      <c r="K404" s="39" t="s">
        <v>28</v>
      </c>
      <c r="L404" s="39"/>
      <c r="M404" s="39" t="s">
        <v>1459</v>
      </c>
      <c r="N404" s="39"/>
      <c r="O404" s="39" t="s">
        <v>30</v>
      </c>
      <c r="P404" s="39"/>
      <c r="Q404" s="39">
        <v>7</v>
      </c>
      <c r="R404" s="39">
        <f>VLOOKUP(Q404,[1]Notebook!L:M,2,0)</f>
        <v>2</v>
      </c>
      <c r="S404" s="39" t="s">
        <v>31</v>
      </c>
      <c r="T404" s="39">
        <f>VLOOKUP(S404,[1]Notebook!I:J,2,0)</f>
        <v>2</v>
      </c>
      <c r="U404" s="75"/>
      <c r="V404" s="39" t="str">
        <f t="shared" si="6"/>
        <v>ĐC3</v>
      </c>
      <c r="W404" s="39" t="s">
        <v>3967</v>
      </c>
      <c r="X404" s="43">
        <v>1</v>
      </c>
      <c r="Y404" s="43">
        <v>0</v>
      </c>
      <c r="Z404" s="43">
        <v>1</v>
      </c>
      <c r="AA404" s="43">
        <v>0</v>
      </c>
      <c r="AB404" s="32" t="s">
        <v>209</v>
      </c>
      <c r="AD404" s="34" t="s">
        <v>3956</v>
      </c>
    </row>
    <row r="405" spans="1:31" x14ac:dyDescent="0.15">
      <c r="A405" s="39">
        <v>4</v>
      </c>
      <c r="B405" s="39">
        <v>404</v>
      </c>
      <c r="C405" s="37" t="s">
        <v>3966</v>
      </c>
      <c r="D405" s="37" t="s">
        <v>3958</v>
      </c>
      <c r="E405" s="37" t="s">
        <v>3959</v>
      </c>
      <c r="F405" s="38" t="s">
        <v>3960</v>
      </c>
      <c r="G405" s="37" t="s">
        <v>3961</v>
      </c>
      <c r="H405" s="37"/>
      <c r="I405" s="37" t="s">
        <v>967</v>
      </c>
      <c r="J405" s="39">
        <f>VLOOKUP(I405,[1]Notebook!I:J,2,0)</f>
        <v>2</v>
      </c>
      <c r="K405" s="39" t="s">
        <v>28</v>
      </c>
      <c r="L405" s="39"/>
      <c r="M405" s="39" t="s">
        <v>1459</v>
      </c>
      <c r="N405" s="39"/>
      <c r="O405" s="39" t="s">
        <v>30</v>
      </c>
      <c r="P405" s="39"/>
      <c r="Q405" s="39">
        <v>3</v>
      </c>
      <c r="R405" s="39">
        <f>VLOOKUP(Q405,[1]Notebook!L:M,2,0)</f>
        <v>3</v>
      </c>
      <c r="S405" s="39" t="s">
        <v>31</v>
      </c>
      <c r="T405" s="39">
        <f>VLOOKUP(S405,[1]Notebook!I:J,2,0)</f>
        <v>2</v>
      </c>
      <c r="U405" s="75"/>
      <c r="V405" s="39" t="str">
        <f t="shared" si="6"/>
        <v>ĐC4</v>
      </c>
      <c r="W405" s="39" t="s">
        <v>3968</v>
      </c>
      <c r="X405" s="43">
        <v>0</v>
      </c>
      <c r="Y405" s="43">
        <v>1</v>
      </c>
      <c r="Z405" s="43">
        <v>0</v>
      </c>
      <c r="AA405" s="43">
        <v>0</v>
      </c>
      <c r="AC405" s="32" t="s">
        <v>3969</v>
      </c>
    </row>
    <row r="406" spans="1:31" x14ac:dyDescent="0.15">
      <c r="A406" s="39">
        <v>13</v>
      </c>
      <c r="B406" s="39">
        <v>405</v>
      </c>
      <c r="C406" s="37" t="s">
        <v>3970</v>
      </c>
      <c r="D406" s="37" t="s">
        <v>3958</v>
      </c>
      <c r="E406" s="37" t="s">
        <v>3959</v>
      </c>
      <c r="F406" s="38" t="s">
        <v>3960</v>
      </c>
      <c r="G406" s="37" t="s">
        <v>3961</v>
      </c>
      <c r="H406" s="37"/>
      <c r="I406" s="37" t="s">
        <v>967</v>
      </c>
      <c r="J406" s="39">
        <f>VLOOKUP(I406,[1]Notebook!I:J,2,0)</f>
        <v>2</v>
      </c>
      <c r="K406" s="39" t="s">
        <v>28</v>
      </c>
      <c r="L406" s="39"/>
      <c r="M406" s="39" t="s">
        <v>1459</v>
      </c>
      <c r="N406" s="39"/>
      <c r="O406" s="39" t="s">
        <v>30</v>
      </c>
      <c r="P406" s="39"/>
      <c r="Q406" s="39">
        <v>4</v>
      </c>
      <c r="R406" s="39">
        <f>VLOOKUP(Q406,[1]Notebook!L:M,2,0)</f>
        <v>3</v>
      </c>
      <c r="S406" s="39" t="s">
        <v>31</v>
      </c>
      <c r="T406" s="39">
        <f>VLOOKUP(S406,[1]Notebook!I:J,2,0)</f>
        <v>2</v>
      </c>
      <c r="U406" s="75"/>
      <c r="V406" s="39" t="str">
        <f t="shared" si="6"/>
        <v>ĐC13</v>
      </c>
      <c r="W406" s="39" t="s">
        <v>3971</v>
      </c>
      <c r="X406" s="43">
        <v>0</v>
      </c>
      <c r="Y406" s="43">
        <v>0</v>
      </c>
      <c r="Z406" s="43">
        <v>1</v>
      </c>
      <c r="AA406" s="43">
        <v>0</v>
      </c>
      <c r="AD406" s="34" t="s">
        <v>3972</v>
      </c>
    </row>
    <row r="407" spans="1:31" x14ac:dyDescent="0.15">
      <c r="A407" s="39">
        <v>16</v>
      </c>
      <c r="B407" s="39">
        <v>406</v>
      </c>
      <c r="C407" s="37" t="s">
        <v>3973</v>
      </c>
      <c r="D407" s="37" t="s">
        <v>3958</v>
      </c>
      <c r="E407" s="37" t="s">
        <v>3959</v>
      </c>
      <c r="F407" s="38" t="s">
        <v>3960</v>
      </c>
      <c r="G407" s="37" t="s">
        <v>3961</v>
      </c>
      <c r="H407" s="37"/>
      <c r="I407" s="37" t="s">
        <v>967</v>
      </c>
      <c r="J407" s="39">
        <f>VLOOKUP(I407,[1]Notebook!I:J,2,0)</f>
        <v>2</v>
      </c>
      <c r="K407" s="39" t="s">
        <v>28</v>
      </c>
      <c r="L407" s="39"/>
      <c r="M407" s="39" t="s">
        <v>1459</v>
      </c>
      <c r="N407" s="39"/>
      <c r="O407" s="39" t="s">
        <v>30</v>
      </c>
      <c r="P407" s="39"/>
      <c r="Q407" s="39">
        <v>1.5</v>
      </c>
      <c r="R407" s="39">
        <f>VLOOKUP(Q407,[1]Notebook!L:M,2,0)</f>
        <v>3</v>
      </c>
      <c r="S407" s="39" t="s">
        <v>31</v>
      </c>
      <c r="T407" s="39">
        <f>VLOOKUP(S407,[1]Notebook!I:J,2,0)</f>
        <v>2</v>
      </c>
      <c r="U407" s="75"/>
      <c r="V407" s="39" t="str">
        <f t="shared" si="6"/>
        <v>ĐC16</v>
      </c>
      <c r="W407" s="39" t="s">
        <v>3974</v>
      </c>
      <c r="X407" s="43">
        <v>1</v>
      </c>
      <c r="Y407" s="43">
        <v>1</v>
      </c>
      <c r="Z407" s="43">
        <v>1</v>
      </c>
      <c r="AA407" s="43">
        <v>0</v>
      </c>
      <c r="AB407" s="32" t="s">
        <v>3975</v>
      </c>
      <c r="AC407" s="32" t="s">
        <v>2891</v>
      </c>
      <c r="AD407" s="34" t="s">
        <v>3976</v>
      </c>
    </row>
    <row r="408" spans="1:31" x14ac:dyDescent="0.15">
      <c r="A408" s="39">
        <v>17</v>
      </c>
      <c r="B408" s="39">
        <v>407</v>
      </c>
      <c r="C408" s="37" t="s">
        <v>3973</v>
      </c>
      <c r="D408" s="37" t="s">
        <v>3958</v>
      </c>
      <c r="E408" s="37" t="s">
        <v>3959</v>
      </c>
      <c r="F408" s="38" t="s">
        <v>3960</v>
      </c>
      <c r="G408" s="37" t="s">
        <v>3961</v>
      </c>
      <c r="H408" s="37"/>
      <c r="I408" s="37" t="s">
        <v>967</v>
      </c>
      <c r="J408" s="39">
        <f>VLOOKUP(I408,[1]Notebook!I:J,2,0)</f>
        <v>2</v>
      </c>
      <c r="K408" s="39" t="s">
        <v>28</v>
      </c>
      <c r="L408" s="39"/>
      <c r="M408" s="39" t="s">
        <v>1459</v>
      </c>
      <c r="N408" s="39"/>
      <c r="O408" s="39" t="s">
        <v>30</v>
      </c>
      <c r="P408" s="39"/>
      <c r="Q408" s="39">
        <v>6</v>
      </c>
      <c r="R408" s="39">
        <f>VLOOKUP(Q408,[1]Notebook!L:M,2,0)</f>
        <v>2</v>
      </c>
      <c r="S408" s="39" t="s">
        <v>31</v>
      </c>
      <c r="T408" s="39">
        <f>VLOOKUP(S408,[1]Notebook!I:J,2,0)</f>
        <v>2</v>
      </c>
      <c r="U408" s="75"/>
      <c r="V408" s="39" t="str">
        <f t="shared" si="6"/>
        <v>ĐC17</v>
      </c>
      <c r="W408" s="39" t="s">
        <v>3977</v>
      </c>
      <c r="X408" s="43">
        <v>1</v>
      </c>
      <c r="Y408" s="43">
        <v>0</v>
      </c>
      <c r="Z408" s="43">
        <v>0</v>
      </c>
      <c r="AA408" s="43">
        <v>0</v>
      </c>
      <c r="AB408" s="32" t="s">
        <v>3975</v>
      </c>
    </row>
    <row r="409" spans="1:31" x14ac:dyDescent="0.15">
      <c r="A409" s="39">
        <v>19</v>
      </c>
      <c r="B409" s="39">
        <v>408</v>
      </c>
      <c r="C409" s="37" t="s">
        <v>3978</v>
      </c>
      <c r="D409" s="37" t="s">
        <v>3958</v>
      </c>
      <c r="E409" s="37" t="s">
        <v>3959</v>
      </c>
      <c r="F409" s="38" t="s">
        <v>3960</v>
      </c>
      <c r="G409" s="37" t="s">
        <v>3961</v>
      </c>
      <c r="H409" s="37"/>
      <c r="I409" s="37" t="s">
        <v>967</v>
      </c>
      <c r="J409" s="39">
        <f>VLOOKUP(I409,[1]Notebook!I:J,2,0)</f>
        <v>2</v>
      </c>
      <c r="K409" s="39" t="s">
        <v>28</v>
      </c>
      <c r="L409" s="39"/>
      <c r="M409" s="39" t="s">
        <v>67</v>
      </c>
      <c r="N409" s="39"/>
      <c r="O409" s="42" t="s">
        <v>68</v>
      </c>
      <c r="P409" s="42"/>
      <c r="Q409" s="39">
        <v>8</v>
      </c>
      <c r="R409" s="39">
        <f>VLOOKUP(Q409,[1]Notebook!L:M,2,0)</f>
        <v>2</v>
      </c>
      <c r="S409" s="39" t="s">
        <v>31</v>
      </c>
      <c r="T409" s="39">
        <f>VLOOKUP(S409,[1]Notebook!I:J,2,0)</f>
        <v>2</v>
      </c>
      <c r="U409" s="75"/>
      <c r="V409" s="39" t="str">
        <f t="shared" si="6"/>
        <v>ĐC19</v>
      </c>
      <c r="W409" s="39" t="s">
        <v>3979</v>
      </c>
      <c r="X409" s="43">
        <v>0</v>
      </c>
      <c r="Y409" s="43">
        <v>0</v>
      </c>
      <c r="Z409" s="43">
        <v>1</v>
      </c>
      <c r="AA409" s="43">
        <v>0</v>
      </c>
      <c r="AB409" s="34"/>
      <c r="AD409" s="34" t="s">
        <v>3956</v>
      </c>
    </row>
    <row r="410" spans="1:31" x14ac:dyDescent="0.15">
      <c r="A410" s="39">
        <v>20</v>
      </c>
      <c r="B410" s="39">
        <v>409</v>
      </c>
      <c r="C410" s="37" t="s">
        <v>3978</v>
      </c>
      <c r="D410" s="37" t="s">
        <v>3958</v>
      </c>
      <c r="E410" s="37" t="s">
        <v>3959</v>
      </c>
      <c r="F410" s="38" t="s">
        <v>3960</v>
      </c>
      <c r="G410" s="37" t="s">
        <v>3961</v>
      </c>
      <c r="H410" s="37"/>
      <c r="I410" s="37" t="s">
        <v>967</v>
      </c>
      <c r="J410" s="39">
        <f>VLOOKUP(I410,[1]Notebook!I:J,2,0)</f>
        <v>2</v>
      </c>
      <c r="K410" s="39" t="s">
        <v>28</v>
      </c>
      <c r="L410" s="39"/>
      <c r="M410" s="39" t="s">
        <v>67</v>
      </c>
      <c r="N410" s="39"/>
      <c r="O410" s="42" t="s">
        <v>68</v>
      </c>
      <c r="P410" s="42"/>
      <c r="Q410" s="39">
        <v>7</v>
      </c>
      <c r="R410" s="39">
        <f>VLOOKUP(Q410,[1]Notebook!L:M,2,0)</f>
        <v>2</v>
      </c>
      <c r="S410" s="39" t="s">
        <v>31</v>
      </c>
      <c r="T410" s="39">
        <f>VLOOKUP(S410,[1]Notebook!I:J,2,0)</f>
        <v>2</v>
      </c>
      <c r="U410" s="75"/>
      <c r="V410" s="39" t="str">
        <f t="shared" si="6"/>
        <v>ĐC20</v>
      </c>
      <c r="W410" s="39" t="s">
        <v>3980</v>
      </c>
      <c r="X410" s="43">
        <v>0</v>
      </c>
      <c r="Y410" s="43">
        <v>1</v>
      </c>
      <c r="Z410" s="43">
        <v>0</v>
      </c>
      <c r="AA410" s="43">
        <v>0</v>
      </c>
      <c r="AB410" s="34"/>
      <c r="AC410" s="32" t="s">
        <v>3981</v>
      </c>
    </row>
    <row r="411" spans="1:31" x14ac:dyDescent="0.15">
      <c r="A411" s="39">
        <v>25</v>
      </c>
      <c r="B411" s="39">
        <v>410</v>
      </c>
      <c r="C411" s="41" t="s">
        <v>3982</v>
      </c>
      <c r="D411" s="37" t="s">
        <v>3958</v>
      </c>
      <c r="E411" s="37" t="s">
        <v>3959</v>
      </c>
      <c r="F411" s="38" t="s">
        <v>3960</v>
      </c>
      <c r="G411" s="37" t="s">
        <v>3961</v>
      </c>
      <c r="H411" s="37"/>
      <c r="I411" s="37" t="s">
        <v>967</v>
      </c>
      <c r="J411" s="39">
        <f>VLOOKUP(I411,[1]Notebook!I:J,2,0)</f>
        <v>2</v>
      </c>
      <c r="K411" s="39" t="s">
        <v>28</v>
      </c>
      <c r="L411" s="39"/>
      <c r="M411" s="39" t="s">
        <v>67</v>
      </c>
      <c r="N411" s="39"/>
      <c r="O411" s="42" t="s">
        <v>68</v>
      </c>
      <c r="P411" s="42"/>
      <c r="Q411" s="42">
        <v>3</v>
      </c>
      <c r="R411" s="39">
        <f>VLOOKUP(Q411,[1]Notebook!L:M,2,0)</f>
        <v>3</v>
      </c>
      <c r="S411" s="42" t="s">
        <v>44</v>
      </c>
      <c r="T411" s="39">
        <f>VLOOKUP(S411,[1]Notebook!I:J,2,0)</f>
        <v>1</v>
      </c>
      <c r="U411" s="75"/>
      <c r="V411" s="39" t="str">
        <f t="shared" si="6"/>
        <v>ĐC25</v>
      </c>
      <c r="W411" s="39" t="s">
        <v>3983</v>
      </c>
      <c r="X411" s="43">
        <v>0</v>
      </c>
      <c r="Y411" s="43">
        <v>0</v>
      </c>
      <c r="Z411" s="43">
        <v>0</v>
      </c>
      <c r="AA411" s="43">
        <v>0</v>
      </c>
    </row>
    <row r="412" spans="1:31" x14ac:dyDescent="0.15">
      <c r="A412" s="39">
        <v>26</v>
      </c>
      <c r="B412" s="39">
        <v>411</v>
      </c>
      <c r="C412" s="41" t="s">
        <v>3982</v>
      </c>
      <c r="D412" s="37" t="s">
        <v>3958</v>
      </c>
      <c r="E412" s="37" t="s">
        <v>3959</v>
      </c>
      <c r="F412" s="38" t="s">
        <v>3960</v>
      </c>
      <c r="G412" s="37" t="s">
        <v>3961</v>
      </c>
      <c r="H412" s="37"/>
      <c r="I412" s="37" t="s">
        <v>967</v>
      </c>
      <c r="J412" s="39">
        <f>VLOOKUP(I412,[1]Notebook!I:J,2,0)</f>
        <v>2</v>
      </c>
      <c r="K412" s="39" t="s">
        <v>28</v>
      </c>
      <c r="L412" s="39"/>
      <c r="M412" s="39" t="s">
        <v>1459</v>
      </c>
      <c r="N412" s="39"/>
      <c r="O412" s="42" t="s">
        <v>30</v>
      </c>
      <c r="P412" s="42"/>
      <c r="Q412" s="42">
        <v>4</v>
      </c>
      <c r="R412" s="39">
        <f>VLOOKUP(Q412,[1]Notebook!L:M,2,0)</f>
        <v>3</v>
      </c>
      <c r="S412" s="39" t="s">
        <v>31</v>
      </c>
      <c r="T412" s="39">
        <f>VLOOKUP(S412,[1]Notebook!I:J,2,0)</f>
        <v>2</v>
      </c>
      <c r="U412" s="75"/>
      <c r="V412" s="39" t="str">
        <f t="shared" si="6"/>
        <v>ĐC26</v>
      </c>
      <c r="W412" s="39" t="s">
        <v>3984</v>
      </c>
      <c r="X412" s="43">
        <v>0</v>
      </c>
      <c r="Y412" s="43">
        <v>0</v>
      </c>
      <c r="Z412" s="43">
        <v>0</v>
      </c>
      <c r="AA412" s="43">
        <v>0</v>
      </c>
    </row>
    <row r="413" spans="1:31" x14ac:dyDescent="0.15">
      <c r="A413" s="39">
        <v>41</v>
      </c>
      <c r="B413" s="39">
        <v>412</v>
      </c>
      <c r="C413" s="37" t="s">
        <v>3985</v>
      </c>
      <c r="D413" s="41" t="s">
        <v>3986</v>
      </c>
      <c r="E413" s="37" t="s">
        <v>3959</v>
      </c>
      <c r="F413" s="38" t="s">
        <v>3960</v>
      </c>
      <c r="G413" s="37" t="s">
        <v>3961</v>
      </c>
      <c r="H413" s="37"/>
      <c r="I413" s="37" t="s">
        <v>967</v>
      </c>
      <c r="J413" s="39">
        <f>VLOOKUP(I413,[1]Notebook!I:J,2,0)</f>
        <v>2</v>
      </c>
      <c r="K413" s="42" t="s">
        <v>28</v>
      </c>
      <c r="L413" s="42"/>
      <c r="M413" s="39" t="s">
        <v>1459</v>
      </c>
      <c r="N413" s="39"/>
      <c r="O413" s="42" t="s">
        <v>30</v>
      </c>
      <c r="P413" s="42"/>
      <c r="Q413" s="39">
        <v>1</v>
      </c>
      <c r="R413" s="39">
        <f>VLOOKUP(Q413,[1]Notebook!L:M,2,0)</f>
        <v>2</v>
      </c>
      <c r="S413" s="39" t="s">
        <v>44</v>
      </c>
      <c r="T413" s="39">
        <f>VLOOKUP(S413,[1]Notebook!I:J,2,0)</f>
        <v>1</v>
      </c>
      <c r="U413" s="75"/>
      <c r="V413" s="39" t="str">
        <f t="shared" si="6"/>
        <v>ĐC41</v>
      </c>
      <c r="W413" s="39" t="s">
        <v>3987</v>
      </c>
      <c r="X413" s="43">
        <v>0</v>
      </c>
      <c r="Y413" s="43">
        <v>0</v>
      </c>
      <c r="Z413" s="43">
        <v>1</v>
      </c>
      <c r="AA413" s="43">
        <v>1</v>
      </c>
      <c r="AB413" s="32"/>
      <c r="AD413" s="34" t="s">
        <v>3988</v>
      </c>
      <c r="AE413" s="33" t="s">
        <v>168</v>
      </c>
    </row>
    <row r="414" spans="1:31" x14ac:dyDescent="0.15">
      <c r="A414" s="39">
        <v>42</v>
      </c>
      <c r="B414" s="39">
        <v>413</v>
      </c>
      <c r="C414" s="37" t="s">
        <v>3985</v>
      </c>
      <c r="D414" s="41" t="s">
        <v>3986</v>
      </c>
      <c r="E414" s="37" t="s">
        <v>3959</v>
      </c>
      <c r="F414" s="38" t="s">
        <v>3960</v>
      </c>
      <c r="G414" s="37" t="s">
        <v>3961</v>
      </c>
      <c r="H414" s="37"/>
      <c r="I414" s="37" t="s">
        <v>967</v>
      </c>
      <c r="J414" s="39">
        <f>VLOOKUP(I414,[1]Notebook!I:J,2,0)</f>
        <v>2</v>
      </c>
      <c r="K414" s="42" t="s">
        <v>28</v>
      </c>
      <c r="L414" s="42"/>
      <c r="M414" s="39" t="s">
        <v>1459</v>
      </c>
      <c r="N414" s="39"/>
      <c r="O414" s="42" t="s">
        <v>30</v>
      </c>
      <c r="P414" s="42"/>
      <c r="Q414" s="39">
        <v>2.5</v>
      </c>
      <c r="R414" s="39">
        <f>VLOOKUP(Q414,[1]Notebook!L:M,2,0)</f>
        <v>3</v>
      </c>
      <c r="S414" s="39" t="s">
        <v>31</v>
      </c>
      <c r="T414" s="39">
        <f>VLOOKUP(S414,[1]Notebook!I:J,2,0)</f>
        <v>2</v>
      </c>
      <c r="U414" s="75"/>
      <c r="V414" s="39" t="str">
        <f t="shared" si="6"/>
        <v>ĐC42</v>
      </c>
      <c r="W414" s="39" t="s">
        <v>3989</v>
      </c>
      <c r="X414" s="43">
        <v>0</v>
      </c>
      <c r="Y414" s="43">
        <v>1</v>
      </c>
      <c r="Z414" s="43">
        <v>0</v>
      </c>
      <c r="AA414" s="43">
        <v>0</v>
      </c>
      <c r="AC414" s="32" t="s">
        <v>3990</v>
      </c>
    </row>
    <row r="415" spans="1:31" x14ac:dyDescent="0.15">
      <c r="A415" s="39">
        <v>43</v>
      </c>
      <c r="B415" s="39">
        <v>414</v>
      </c>
      <c r="C415" s="37" t="s">
        <v>3991</v>
      </c>
      <c r="D415" s="41" t="s">
        <v>3986</v>
      </c>
      <c r="E415" s="37" t="s">
        <v>3959</v>
      </c>
      <c r="F415" s="38" t="s">
        <v>3960</v>
      </c>
      <c r="G415" s="37" t="s">
        <v>3961</v>
      </c>
      <c r="H415" s="37"/>
      <c r="I415" s="37" t="s">
        <v>967</v>
      </c>
      <c r="J415" s="39">
        <f>VLOOKUP(I415,[1]Notebook!I:J,2,0)</f>
        <v>2</v>
      </c>
      <c r="K415" s="42" t="s">
        <v>28</v>
      </c>
      <c r="L415" s="42"/>
      <c r="M415" s="39" t="s">
        <v>1459</v>
      </c>
      <c r="N415" s="39"/>
      <c r="O415" s="42" t="s">
        <v>30</v>
      </c>
      <c r="P415" s="42"/>
      <c r="Q415" s="39">
        <v>6</v>
      </c>
      <c r="R415" s="39">
        <f>VLOOKUP(Q415,[1]Notebook!L:M,2,0)</f>
        <v>2</v>
      </c>
      <c r="S415" s="39" t="s">
        <v>31</v>
      </c>
      <c r="T415" s="39">
        <f>VLOOKUP(S415,[1]Notebook!I:J,2,0)</f>
        <v>2</v>
      </c>
      <c r="U415" s="75"/>
      <c r="V415" s="39" t="str">
        <f t="shared" si="6"/>
        <v>ĐC43</v>
      </c>
      <c r="W415" s="39" t="s">
        <v>3992</v>
      </c>
      <c r="X415" s="43">
        <v>0</v>
      </c>
      <c r="Y415" s="43">
        <v>0</v>
      </c>
      <c r="Z415" s="43">
        <v>1</v>
      </c>
      <c r="AA415" s="43">
        <v>0</v>
      </c>
      <c r="AD415" s="34" t="s">
        <v>3993</v>
      </c>
    </row>
    <row r="416" spans="1:31" x14ac:dyDescent="0.15">
      <c r="A416" s="39">
        <v>44</v>
      </c>
      <c r="B416" s="39">
        <v>415</v>
      </c>
      <c r="C416" s="37" t="s">
        <v>3991</v>
      </c>
      <c r="D416" s="41" t="s">
        <v>3986</v>
      </c>
      <c r="E416" s="37" t="s">
        <v>3959</v>
      </c>
      <c r="F416" s="38" t="s">
        <v>3960</v>
      </c>
      <c r="G416" s="37" t="s">
        <v>3961</v>
      </c>
      <c r="H416" s="37"/>
      <c r="I416" s="37" t="s">
        <v>967</v>
      </c>
      <c r="J416" s="39">
        <f>VLOOKUP(I416,[1]Notebook!I:J,2,0)</f>
        <v>2</v>
      </c>
      <c r="K416" s="42" t="s">
        <v>28</v>
      </c>
      <c r="L416" s="42"/>
      <c r="M416" s="39" t="s">
        <v>1459</v>
      </c>
      <c r="N416" s="39"/>
      <c r="O416" s="42" t="s">
        <v>30</v>
      </c>
      <c r="P416" s="42"/>
      <c r="Q416" s="39">
        <v>2</v>
      </c>
      <c r="R416" s="39">
        <f>VLOOKUP(Q416,[1]Notebook!L:M,2,0)</f>
        <v>3</v>
      </c>
      <c r="S416" s="39" t="s">
        <v>31</v>
      </c>
      <c r="T416" s="39">
        <f>VLOOKUP(S416,[1]Notebook!I:J,2,0)</f>
        <v>2</v>
      </c>
      <c r="U416" s="75"/>
      <c r="V416" s="39" t="str">
        <f t="shared" si="6"/>
        <v>ĐC44</v>
      </c>
      <c r="W416" s="39" t="s">
        <v>3994</v>
      </c>
      <c r="X416" s="43">
        <v>0</v>
      </c>
      <c r="Y416" s="43">
        <v>0</v>
      </c>
      <c r="Z416" s="43">
        <v>1</v>
      </c>
      <c r="AA416" s="43">
        <v>0</v>
      </c>
      <c r="AD416" s="34" t="s">
        <v>3995</v>
      </c>
    </row>
    <row r="417" spans="1:31" x14ac:dyDescent="0.15">
      <c r="A417" s="39">
        <v>46</v>
      </c>
      <c r="B417" s="39">
        <v>416</v>
      </c>
      <c r="C417" s="37" t="s">
        <v>3996</v>
      </c>
      <c r="D417" s="41" t="s">
        <v>3986</v>
      </c>
      <c r="E417" s="37" t="s">
        <v>3959</v>
      </c>
      <c r="F417" s="38" t="s">
        <v>3960</v>
      </c>
      <c r="G417" s="37" t="s">
        <v>3961</v>
      </c>
      <c r="H417" s="37"/>
      <c r="I417" s="37" t="s">
        <v>967</v>
      </c>
      <c r="J417" s="39">
        <f>VLOOKUP(I417,[1]Notebook!I:J,2,0)</f>
        <v>2</v>
      </c>
      <c r="K417" s="42" t="s">
        <v>28</v>
      </c>
      <c r="L417" s="42"/>
      <c r="M417" s="42" t="s">
        <v>67</v>
      </c>
      <c r="N417" s="42"/>
      <c r="O417" s="42" t="s">
        <v>68</v>
      </c>
      <c r="P417" s="42"/>
      <c r="Q417" s="39">
        <v>3</v>
      </c>
      <c r="R417" s="39">
        <f>VLOOKUP(Q417,[1]Notebook!L:M,2,0)</f>
        <v>3</v>
      </c>
      <c r="S417" s="39" t="s">
        <v>31</v>
      </c>
      <c r="T417" s="39">
        <f>VLOOKUP(S417,[1]Notebook!I:J,2,0)</f>
        <v>2</v>
      </c>
      <c r="U417" s="75"/>
      <c r="V417" s="39" t="str">
        <f t="shared" si="6"/>
        <v>ĐC46</v>
      </c>
      <c r="W417" s="39" t="s">
        <v>3997</v>
      </c>
      <c r="X417" s="43">
        <v>0</v>
      </c>
      <c r="Y417" s="43">
        <v>1</v>
      </c>
      <c r="Z417" s="43">
        <v>1</v>
      </c>
      <c r="AA417" s="43">
        <v>0</v>
      </c>
      <c r="AC417" s="32" t="s">
        <v>2818</v>
      </c>
      <c r="AD417" s="34" t="s">
        <v>3445</v>
      </c>
    </row>
    <row r="418" spans="1:31" x14ac:dyDescent="0.15">
      <c r="A418" s="39">
        <v>47</v>
      </c>
      <c r="B418" s="39">
        <v>417</v>
      </c>
      <c r="C418" s="37" t="s">
        <v>3996</v>
      </c>
      <c r="D418" s="41" t="s">
        <v>3986</v>
      </c>
      <c r="E418" s="37" t="s">
        <v>3959</v>
      </c>
      <c r="F418" s="38" t="s">
        <v>3960</v>
      </c>
      <c r="G418" s="37" t="s">
        <v>3961</v>
      </c>
      <c r="H418" s="37"/>
      <c r="I418" s="37" t="s">
        <v>967</v>
      </c>
      <c r="J418" s="39">
        <f>VLOOKUP(I418,[1]Notebook!I:J,2,0)</f>
        <v>2</v>
      </c>
      <c r="K418" s="39" t="s">
        <v>28</v>
      </c>
      <c r="L418" s="39"/>
      <c r="M418" s="39" t="s">
        <v>67</v>
      </c>
      <c r="N418" s="39"/>
      <c r="O418" s="42" t="s">
        <v>68</v>
      </c>
      <c r="P418" s="42"/>
      <c r="Q418" s="39">
        <v>8</v>
      </c>
      <c r="R418" s="39">
        <f>VLOOKUP(Q418,[1]Notebook!L:M,2,0)</f>
        <v>2</v>
      </c>
      <c r="S418" s="39" t="s">
        <v>31</v>
      </c>
      <c r="T418" s="39">
        <f>VLOOKUP(S418,[1]Notebook!I:J,2,0)</f>
        <v>2</v>
      </c>
      <c r="U418" s="75"/>
      <c r="V418" s="39" t="str">
        <f t="shared" si="6"/>
        <v>ĐC47</v>
      </c>
      <c r="W418" s="39" t="s">
        <v>3998</v>
      </c>
      <c r="X418" s="43">
        <v>0</v>
      </c>
      <c r="Y418" s="43">
        <v>0</v>
      </c>
      <c r="Z418" s="43">
        <v>1</v>
      </c>
      <c r="AA418" s="43">
        <v>0</v>
      </c>
      <c r="AD418" s="34" t="s">
        <v>3999</v>
      </c>
    </row>
    <row r="419" spans="1:31" x14ac:dyDescent="0.15">
      <c r="A419" s="39">
        <v>48</v>
      </c>
      <c r="B419" s="39">
        <v>418</v>
      </c>
      <c r="C419" s="37" t="s">
        <v>3996</v>
      </c>
      <c r="D419" s="41" t="s">
        <v>3986</v>
      </c>
      <c r="E419" s="37" t="s">
        <v>3959</v>
      </c>
      <c r="F419" s="38" t="s">
        <v>3960</v>
      </c>
      <c r="G419" s="37" t="s">
        <v>3961</v>
      </c>
      <c r="H419" s="37"/>
      <c r="I419" s="37" t="s">
        <v>967</v>
      </c>
      <c r="J419" s="39">
        <f>VLOOKUP(I419,[1]Notebook!I:J,2,0)</f>
        <v>2</v>
      </c>
      <c r="K419" s="39" t="s">
        <v>28</v>
      </c>
      <c r="L419" s="39"/>
      <c r="M419" s="39" t="s">
        <v>67</v>
      </c>
      <c r="N419" s="39"/>
      <c r="O419" s="42" t="s">
        <v>68</v>
      </c>
      <c r="P419" s="42"/>
      <c r="Q419" s="39">
        <v>6</v>
      </c>
      <c r="R419" s="39">
        <f>VLOOKUP(Q419,[1]Notebook!L:M,2,0)</f>
        <v>2</v>
      </c>
      <c r="S419" s="39" t="s">
        <v>31</v>
      </c>
      <c r="T419" s="39">
        <f>VLOOKUP(S419,[1]Notebook!I:J,2,0)</f>
        <v>2</v>
      </c>
      <c r="U419" s="75"/>
      <c r="V419" s="39" t="str">
        <f t="shared" si="6"/>
        <v>ĐC48</v>
      </c>
      <c r="W419" s="39" t="s">
        <v>4000</v>
      </c>
      <c r="X419" s="43">
        <v>0</v>
      </c>
      <c r="Y419" s="43">
        <v>0</v>
      </c>
      <c r="Z419" s="43">
        <v>0</v>
      </c>
      <c r="AA419" s="43">
        <v>0</v>
      </c>
    </row>
    <row r="420" spans="1:31" x14ac:dyDescent="0.15">
      <c r="A420" s="39">
        <v>49</v>
      </c>
      <c r="B420" s="39">
        <v>419</v>
      </c>
      <c r="C420" s="37" t="s">
        <v>1478</v>
      </c>
      <c r="D420" s="41" t="s">
        <v>3986</v>
      </c>
      <c r="E420" s="37" t="s">
        <v>3959</v>
      </c>
      <c r="F420" s="38" t="s">
        <v>3960</v>
      </c>
      <c r="G420" s="37" t="s">
        <v>3961</v>
      </c>
      <c r="H420" s="37"/>
      <c r="I420" s="37" t="s">
        <v>967</v>
      </c>
      <c r="J420" s="39">
        <f>VLOOKUP(I420,[1]Notebook!I:J,2,0)</f>
        <v>2</v>
      </c>
      <c r="K420" s="39" t="s">
        <v>28</v>
      </c>
      <c r="L420" s="39"/>
      <c r="M420" s="39" t="s">
        <v>1459</v>
      </c>
      <c r="N420" s="39"/>
      <c r="O420" s="42" t="s">
        <v>30</v>
      </c>
      <c r="P420" s="42"/>
      <c r="Q420" s="39">
        <v>4</v>
      </c>
      <c r="R420" s="39">
        <f>VLOOKUP(Q420,[1]Notebook!L:M,2,0)</f>
        <v>3</v>
      </c>
      <c r="S420" s="39" t="s">
        <v>31</v>
      </c>
      <c r="T420" s="39">
        <f>VLOOKUP(S420,[1]Notebook!I:J,2,0)</f>
        <v>2</v>
      </c>
      <c r="U420" s="75"/>
      <c r="V420" s="39" t="str">
        <f t="shared" si="6"/>
        <v>ĐC49</v>
      </c>
      <c r="W420" s="39" t="s">
        <v>4001</v>
      </c>
      <c r="X420" s="43">
        <v>0</v>
      </c>
      <c r="Y420" s="43">
        <v>0</v>
      </c>
      <c r="Z420" s="43">
        <v>1</v>
      </c>
      <c r="AA420" s="43">
        <v>0</v>
      </c>
      <c r="AD420" s="34" t="s">
        <v>4002</v>
      </c>
    </row>
    <row r="421" spans="1:31" x14ac:dyDescent="0.15">
      <c r="A421" s="39">
        <v>50</v>
      </c>
      <c r="B421" s="39">
        <v>420</v>
      </c>
      <c r="C421" s="37" t="s">
        <v>1478</v>
      </c>
      <c r="D421" s="41" t="s">
        <v>3986</v>
      </c>
      <c r="E421" s="37" t="s">
        <v>3959</v>
      </c>
      <c r="F421" s="38" t="s">
        <v>3960</v>
      </c>
      <c r="G421" s="37" t="s">
        <v>3961</v>
      </c>
      <c r="H421" s="37"/>
      <c r="I421" s="37" t="s">
        <v>967</v>
      </c>
      <c r="J421" s="39">
        <f>VLOOKUP(I421,[1]Notebook!I:J,2,0)</f>
        <v>2</v>
      </c>
      <c r="K421" s="39" t="s">
        <v>28</v>
      </c>
      <c r="L421" s="39"/>
      <c r="M421" s="39" t="s">
        <v>1459</v>
      </c>
      <c r="N421" s="39"/>
      <c r="O421" s="42" t="s">
        <v>30</v>
      </c>
      <c r="P421" s="42"/>
      <c r="Q421" s="39">
        <v>2.5</v>
      </c>
      <c r="R421" s="39">
        <f>VLOOKUP(Q421,[1]Notebook!L:M,2,0)</f>
        <v>3</v>
      </c>
      <c r="S421" s="39" t="s">
        <v>31</v>
      </c>
      <c r="T421" s="39">
        <f>VLOOKUP(S421,[1]Notebook!I:J,2,0)</f>
        <v>2</v>
      </c>
      <c r="U421" s="75"/>
      <c r="V421" s="39" t="str">
        <f t="shared" si="6"/>
        <v>ĐC50</v>
      </c>
      <c r="W421" s="39" t="s">
        <v>4003</v>
      </c>
      <c r="X421" s="43">
        <v>1</v>
      </c>
      <c r="Y421" s="43">
        <v>1</v>
      </c>
      <c r="Z421" s="43">
        <v>1</v>
      </c>
      <c r="AA421" s="43">
        <v>0</v>
      </c>
      <c r="AB421" s="32" t="s">
        <v>4004</v>
      </c>
      <c r="AC421" s="32" t="s">
        <v>2891</v>
      </c>
      <c r="AD421" s="34" t="s">
        <v>4005</v>
      </c>
    </row>
    <row r="422" spans="1:31" x14ac:dyDescent="0.15">
      <c r="A422" s="39">
        <v>51</v>
      </c>
      <c r="B422" s="39">
        <v>421</v>
      </c>
      <c r="C422" s="37" t="s">
        <v>4006</v>
      </c>
      <c r="D422" s="41" t="s">
        <v>3986</v>
      </c>
      <c r="E422" s="37" t="s">
        <v>3959</v>
      </c>
      <c r="F422" s="38" t="s">
        <v>3960</v>
      </c>
      <c r="G422" s="37" t="s">
        <v>3961</v>
      </c>
      <c r="H422" s="37"/>
      <c r="I422" s="37" t="s">
        <v>967</v>
      </c>
      <c r="J422" s="39">
        <f>VLOOKUP(I422,[1]Notebook!I:J,2,0)</f>
        <v>2</v>
      </c>
      <c r="K422" s="39" t="s">
        <v>28</v>
      </c>
      <c r="L422" s="39"/>
      <c r="M422" s="39" t="s">
        <v>1459</v>
      </c>
      <c r="N422" s="39"/>
      <c r="O422" s="42" t="s">
        <v>30</v>
      </c>
      <c r="P422" s="42"/>
      <c r="Q422" s="39">
        <v>1.5</v>
      </c>
      <c r="R422" s="39">
        <f>VLOOKUP(Q422,[1]Notebook!L:M,2,0)</f>
        <v>3</v>
      </c>
      <c r="S422" s="39" t="s">
        <v>31</v>
      </c>
      <c r="T422" s="39">
        <f>VLOOKUP(S422,[1]Notebook!I:J,2,0)</f>
        <v>2</v>
      </c>
      <c r="U422" s="75"/>
      <c r="V422" s="39" t="str">
        <f t="shared" si="6"/>
        <v>ĐC51</v>
      </c>
      <c r="W422" s="39" t="s">
        <v>4007</v>
      </c>
      <c r="X422" s="43">
        <v>1</v>
      </c>
      <c r="Y422" s="43">
        <v>0</v>
      </c>
      <c r="Z422" s="43">
        <v>0</v>
      </c>
      <c r="AA422" s="43">
        <v>0</v>
      </c>
      <c r="AB422" s="32" t="s">
        <v>4008</v>
      </c>
    </row>
    <row r="423" spans="1:31" x14ac:dyDescent="0.15">
      <c r="A423" s="39">
        <v>52</v>
      </c>
      <c r="B423" s="39">
        <v>422</v>
      </c>
      <c r="C423" s="37" t="s">
        <v>4006</v>
      </c>
      <c r="D423" s="41" t="s">
        <v>3986</v>
      </c>
      <c r="E423" s="37" t="s">
        <v>3959</v>
      </c>
      <c r="F423" s="38" t="s">
        <v>3960</v>
      </c>
      <c r="G423" s="37" t="s">
        <v>3961</v>
      </c>
      <c r="H423" s="37"/>
      <c r="I423" s="37" t="s">
        <v>967</v>
      </c>
      <c r="J423" s="39">
        <f>VLOOKUP(I423,[1]Notebook!I:J,2,0)</f>
        <v>2</v>
      </c>
      <c r="K423" s="39" t="s">
        <v>28</v>
      </c>
      <c r="L423" s="39"/>
      <c r="M423" s="39" t="s">
        <v>1459</v>
      </c>
      <c r="N423" s="39"/>
      <c r="O423" s="42" t="s">
        <v>30</v>
      </c>
      <c r="P423" s="42"/>
      <c r="Q423" s="39" t="s">
        <v>2943</v>
      </c>
      <c r="R423" s="39">
        <f>VLOOKUP(Q423,[1]Notebook!L:M,2,0)</f>
        <v>1</v>
      </c>
      <c r="S423" s="39" t="s">
        <v>44</v>
      </c>
      <c r="T423" s="39">
        <f>VLOOKUP(S423,[1]Notebook!I:J,2,0)</f>
        <v>1</v>
      </c>
      <c r="U423" s="75"/>
      <c r="V423" s="39" t="str">
        <f t="shared" si="6"/>
        <v>ĐC52</v>
      </c>
      <c r="W423" s="39" t="s">
        <v>4009</v>
      </c>
      <c r="X423" s="43">
        <v>0</v>
      </c>
      <c r="Y423" s="43">
        <v>0</v>
      </c>
      <c r="Z423" s="43">
        <v>1</v>
      </c>
      <c r="AA423" s="43">
        <v>0</v>
      </c>
      <c r="AB423" s="34"/>
      <c r="AD423" s="34" t="s">
        <v>3445</v>
      </c>
    </row>
    <row r="424" spans="1:31" x14ac:dyDescent="0.15">
      <c r="A424" s="39">
        <v>64</v>
      </c>
      <c r="B424" s="39">
        <v>423</v>
      </c>
      <c r="C424" s="37" t="s">
        <v>4010</v>
      </c>
      <c r="D424" s="37" t="s">
        <v>4011</v>
      </c>
      <c r="E424" s="37" t="s">
        <v>3959</v>
      </c>
      <c r="F424" s="38" t="s">
        <v>3960</v>
      </c>
      <c r="G424" s="37" t="s">
        <v>3961</v>
      </c>
      <c r="H424" s="37"/>
      <c r="I424" s="37" t="s">
        <v>967</v>
      </c>
      <c r="J424" s="39">
        <f>VLOOKUP(I424,[1]Notebook!I:J,2,0)</f>
        <v>2</v>
      </c>
      <c r="K424" s="39" t="s">
        <v>28</v>
      </c>
      <c r="L424" s="39"/>
      <c r="M424" s="39" t="s">
        <v>1459</v>
      </c>
      <c r="N424" s="39"/>
      <c r="O424" s="42" t="s">
        <v>30</v>
      </c>
      <c r="P424" s="42"/>
      <c r="Q424" s="39" t="s">
        <v>3121</v>
      </c>
      <c r="R424" s="39">
        <f>VLOOKUP(Q424,[1]Notebook!L:M,2,0)</f>
        <v>1</v>
      </c>
      <c r="S424" s="39" t="s">
        <v>44</v>
      </c>
      <c r="T424" s="39">
        <f>VLOOKUP(S424,[1]Notebook!I:J,2,0)</f>
        <v>1</v>
      </c>
      <c r="U424" s="75"/>
      <c r="V424" s="39" t="str">
        <f t="shared" si="6"/>
        <v>ĐC64</v>
      </c>
      <c r="W424" s="39" t="s">
        <v>4012</v>
      </c>
      <c r="X424" s="43">
        <v>0</v>
      </c>
      <c r="Y424" s="43">
        <v>1</v>
      </c>
      <c r="Z424" s="43">
        <v>0</v>
      </c>
      <c r="AA424" s="43">
        <v>0</v>
      </c>
      <c r="AC424" s="32" t="s">
        <v>3969</v>
      </c>
    </row>
    <row r="425" spans="1:31" x14ac:dyDescent="0.15">
      <c r="A425" s="39">
        <v>65</v>
      </c>
      <c r="B425" s="39">
        <v>424</v>
      </c>
      <c r="C425" s="37" t="s">
        <v>4010</v>
      </c>
      <c r="D425" s="37" t="s">
        <v>4011</v>
      </c>
      <c r="E425" s="37" t="s">
        <v>3959</v>
      </c>
      <c r="F425" s="38" t="s">
        <v>3960</v>
      </c>
      <c r="G425" s="37" t="s">
        <v>3961</v>
      </c>
      <c r="H425" s="37"/>
      <c r="I425" s="37" t="s">
        <v>967</v>
      </c>
      <c r="J425" s="39">
        <f>VLOOKUP(I425,[1]Notebook!I:J,2,0)</f>
        <v>2</v>
      </c>
      <c r="K425" s="39" t="s">
        <v>28</v>
      </c>
      <c r="L425" s="39"/>
      <c r="M425" s="39" t="s">
        <v>1459</v>
      </c>
      <c r="N425" s="39"/>
      <c r="O425" s="42" t="s">
        <v>30</v>
      </c>
      <c r="P425" s="42"/>
      <c r="Q425" s="39">
        <v>2</v>
      </c>
      <c r="R425" s="39">
        <f>VLOOKUP(Q425,[1]Notebook!L:M,2,0)</f>
        <v>3</v>
      </c>
      <c r="S425" s="39" t="s">
        <v>31</v>
      </c>
      <c r="T425" s="39">
        <f>VLOOKUP(S425,[1]Notebook!I:J,2,0)</f>
        <v>2</v>
      </c>
      <c r="U425" s="75"/>
      <c r="V425" s="39" t="str">
        <f t="shared" si="6"/>
        <v>ĐC65</v>
      </c>
      <c r="W425" s="39" t="s">
        <v>4013</v>
      </c>
      <c r="X425" s="43">
        <v>0</v>
      </c>
      <c r="Y425" s="43">
        <v>0</v>
      </c>
      <c r="Z425" s="43">
        <v>0</v>
      </c>
      <c r="AA425" s="43">
        <v>0</v>
      </c>
    </row>
    <row r="426" spans="1:31" x14ac:dyDescent="0.15">
      <c r="A426" s="39">
        <v>66</v>
      </c>
      <c r="B426" s="39">
        <v>425</v>
      </c>
      <c r="C426" s="37" t="s">
        <v>4010</v>
      </c>
      <c r="D426" s="37" t="s">
        <v>4011</v>
      </c>
      <c r="E426" s="37" t="s">
        <v>3959</v>
      </c>
      <c r="F426" s="38" t="s">
        <v>3960</v>
      </c>
      <c r="G426" s="37" t="s">
        <v>3961</v>
      </c>
      <c r="H426" s="37"/>
      <c r="I426" s="37" t="s">
        <v>967</v>
      </c>
      <c r="J426" s="39">
        <f>VLOOKUP(I426,[1]Notebook!I:J,2,0)</f>
        <v>2</v>
      </c>
      <c r="K426" s="39" t="s">
        <v>28</v>
      </c>
      <c r="L426" s="39"/>
      <c r="M426" s="39" t="s">
        <v>1459</v>
      </c>
      <c r="N426" s="39"/>
      <c r="O426" s="42" t="s">
        <v>30</v>
      </c>
      <c r="P426" s="42"/>
      <c r="Q426" s="39">
        <v>1</v>
      </c>
      <c r="R426" s="39">
        <f>VLOOKUP(Q426,[1]Notebook!L:M,2,0)</f>
        <v>2</v>
      </c>
      <c r="S426" s="39" t="s">
        <v>31</v>
      </c>
      <c r="T426" s="39">
        <f>VLOOKUP(S426,[1]Notebook!I:J,2,0)</f>
        <v>2</v>
      </c>
      <c r="U426" s="75"/>
      <c r="V426" s="39" t="str">
        <f t="shared" si="6"/>
        <v>ĐC66</v>
      </c>
      <c r="W426" s="39" t="s">
        <v>4014</v>
      </c>
      <c r="X426" s="43">
        <v>0</v>
      </c>
      <c r="Y426" s="43">
        <v>0</v>
      </c>
      <c r="Z426" s="43">
        <v>1</v>
      </c>
      <c r="AA426" s="43">
        <v>1</v>
      </c>
      <c r="AD426" s="34" t="s">
        <v>4015</v>
      </c>
      <c r="AE426" s="33"/>
    </row>
    <row r="427" spans="1:31" x14ac:dyDescent="0.15">
      <c r="A427" s="39">
        <v>3</v>
      </c>
      <c r="B427" s="39">
        <v>426</v>
      </c>
      <c r="C427" s="37" t="s">
        <v>4016</v>
      </c>
      <c r="D427" s="37" t="s">
        <v>4017</v>
      </c>
      <c r="E427" s="37" t="s">
        <v>4018</v>
      </c>
      <c r="F427" s="38" t="s">
        <v>4019</v>
      </c>
      <c r="G427" s="37" t="s">
        <v>3961</v>
      </c>
      <c r="H427" s="37"/>
      <c r="I427" s="37" t="s">
        <v>967</v>
      </c>
      <c r="J427" s="39">
        <f>VLOOKUP(I427,[1]Notebook!I:J,2,0)</f>
        <v>2</v>
      </c>
      <c r="K427" s="39" t="s">
        <v>28</v>
      </c>
      <c r="L427" s="39"/>
      <c r="M427" s="39" t="s">
        <v>1459</v>
      </c>
      <c r="N427" s="39"/>
      <c r="O427" s="42" t="s">
        <v>30</v>
      </c>
      <c r="P427" s="42"/>
      <c r="Q427" s="39">
        <v>3</v>
      </c>
      <c r="R427" s="39">
        <f>VLOOKUP(Q427,[1]Notebook!L:M,2,0)</f>
        <v>3</v>
      </c>
      <c r="S427" s="39" t="s">
        <v>31</v>
      </c>
      <c r="T427" s="39">
        <f>VLOOKUP(S427,[1]Notebook!I:J,2,0)</f>
        <v>2</v>
      </c>
      <c r="U427" s="75"/>
      <c r="V427" s="39" t="str">
        <f t="shared" si="6"/>
        <v>CC3</v>
      </c>
      <c r="W427" s="39" t="s">
        <v>4020</v>
      </c>
      <c r="X427" s="43">
        <v>1</v>
      </c>
      <c r="Y427" s="43">
        <v>0</v>
      </c>
      <c r="Z427" s="43">
        <v>0</v>
      </c>
      <c r="AA427" s="43">
        <v>0</v>
      </c>
      <c r="AB427" s="32" t="s">
        <v>4021</v>
      </c>
    </row>
    <row r="428" spans="1:31" x14ac:dyDescent="0.15">
      <c r="A428" s="39">
        <v>6</v>
      </c>
      <c r="B428" s="39">
        <v>427</v>
      </c>
      <c r="C428" s="37" t="s">
        <v>4022</v>
      </c>
      <c r="D428" s="37" t="s">
        <v>4023</v>
      </c>
      <c r="E428" s="37" t="s">
        <v>4018</v>
      </c>
      <c r="F428" s="38" t="s">
        <v>4019</v>
      </c>
      <c r="G428" s="37" t="s">
        <v>3961</v>
      </c>
      <c r="H428" s="37"/>
      <c r="I428" s="37" t="s">
        <v>967</v>
      </c>
      <c r="J428" s="39">
        <f>VLOOKUP(I428,[1]Notebook!I:J,2,0)</f>
        <v>2</v>
      </c>
      <c r="K428" s="39" t="s">
        <v>28</v>
      </c>
      <c r="L428" s="39"/>
      <c r="M428" s="39" t="s">
        <v>1459</v>
      </c>
      <c r="N428" s="39"/>
      <c r="O428" s="42" t="s">
        <v>30</v>
      </c>
      <c r="P428" s="42"/>
      <c r="Q428" s="39">
        <v>1</v>
      </c>
      <c r="R428" s="39">
        <f>VLOOKUP(Q428,[1]Notebook!L:M,2,0)</f>
        <v>2</v>
      </c>
      <c r="S428" s="39" t="s">
        <v>44</v>
      </c>
      <c r="T428" s="39">
        <f>VLOOKUP(S428,[1]Notebook!I:J,2,0)</f>
        <v>1</v>
      </c>
      <c r="U428" s="75"/>
      <c r="V428" s="39" t="str">
        <f t="shared" si="6"/>
        <v>CC6</v>
      </c>
      <c r="W428" s="39" t="s">
        <v>4024</v>
      </c>
      <c r="X428" s="43">
        <v>1</v>
      </c>
      <c r="Y428" s="43">
        <v>0</v>
      </c>
      <c r="Z428" s="43">
        <v>0</v>
      </c>
      <c r="AA428" s="43">
        <v>0</v>
      </c>
      <c r="AB428" s="32" t="s">
        <v>4025</v>
      </c>
    </row>
    <row r="429" spans="1:31" x14ac:dyDescent="0.15">
      <c r="A429" s="39">
        <v>10</v>
      </c>
      <c r="B429" s="39">
        <v>428</v>
      </c>
      <c r="C429" s="37" t="s">
        <v>4026</v>
      </c>
      <c r="D429" s="37" t="s">
        <v>4023</v>
      </c>
      <c r="E429" s="37" t="s">
        <v>4018</v>
      </c>
      <c r="F429" s="38" t="s">
        <v>4019</v>
      </c>
      <c r="G429" s="37" t="s">
        <v>3961</v>
      </c>
      <c r="H429" s="37"/>
      <c r="I429" s="37" t="s">
        <v>967</v>
      </c>
      <c r="J429" s="39">
        <f>VLOOKUP(I429,[1]Notebook!I:J,2,0)</f>
        <v>2</v>
      </c>
      <c r="K429" s="39" t="s">
        <v>28</v>
      </c>
      <c r="L429" s="39"/>
      <c r="M429" s="39" t="s">
        <v>1459</v>
      </c>
      <c r="N429" s="39"/>
      <c r="O429" s="42" t="s">
        <v>30</v>
      </c>
      <c r="P429" s="42"/>
      <c r="Q429" s="39">
        <v>7</v>
      </c>
      <c r="R429" s="39">
        <f>VLOOKUP(Q429,[1]Notebook!L:M,2,0)</f>
        <v>2</v>
      </c>
      <c r="S429" s="39" t="s">
        <v>31</v>
      </c>
      <c r="T429" s="39">
        <f>VLOOKUP(S429,[1]Notebook!I:J,2,0)</f>
        <v>2</v>
      </c>
      <c r="U429" s="75"/>
      <c r="V429" s="39" t="str">
        <f t="shared" si="6"/>
        <v>CC10</v>
      </c>
      <c r="W429" s="39" t="s">
        <v>4027</v>
      </c>
      <c r="X429" s="43">
        <v>1</v>
      </c>
      <c r="Y429" s="43">
        <v>0</v>
      </c>
      <c r="Z429" s="43">
        <v>0</v>
      </c>
      <c r="AA429" s="43">
        <v>0</v>
      </c>
      <c r="AB429" s="32" t="s">
        <v>209</v>
      </c>
    </row>
    <row r="430" spans="1:31" x14ac:dyDescent="0.15">
      <c r="A430" s="39">
        <v>13</v>
      </c>
      <c r="B430" s="39">
        <v>429</v>
      </c>
      <c r="C430" s="37" t="s">
        <v>4028</v>
      </c>
      <c r="D430" s="37" t="s">
        <v>4023</v>
      </c>
      <c r="E430" s="37" t="s">
        <v>4018</v>
      </c>
      <c r="F430" s="38" t="s">
        <v>4019</v>
      </c>
      <c r="G430" s="37" t="s">
        <v>3961</v>
      </c>
      <c r="H430" s="37"/>
      <c r="I430" s="37" t="s">
        <v>967</v>
      </c>
      <c r="J430" s="39">
        <f>VLOOKUP(I430,[1]Notebook!I:J,2,0)</f>
        <v>2</v>
      </c>
      <c r="K430" s="39" t="s">
        <v>28</v>
      </c>
      <c r="L430" s="39"/>
      <c r="M430" s="39" t="s">
        <v>1459</v>
      </c>
      <c r="N430" s="39"/>
      <c r="O430" s="42" t="s">
        <v>30</v>
      </c>
      <c r="P430" s="42"/>
      <c r="Q430" s="39">
        <v>5</v>
      </c>
      <c r="R430" s="39">
        <f>VLOOKUP(Q430,[1]Notebook!L:M,2,0)</f>
        <v>3</v>
      </c>
      <c r="S430" s="39" t="s">
        <v>31</v>
      </c>
      <c r="T430" s="39">
        <f>VLOOKUP(S430,[1]Notebook!I:J,2,0)</f>
        <v>2</v>
      </c>
      <c r="U430" s="75"/>
      <c r="V430" s="39" t="str">
        <f t="shared" si="6"/>
        <v>CC13</v>
      </c>
      <c r="W430" s="39" t="s">
        <v>4029</v>
      </c>
      <c r="X430" s="43">
        <v>0</v>
      </c>
      <c r="Y430" s="43">
        <v>0</v>
      </c>
      <c r="Z430" s="43">
        <v>0</v>
      </c>
      <c r="AA430" s="43">
        <v>0</v>
      </c>
      <c r="AB430" s="34"/>
    </row>
    <row r="431" spans="1:31" x14ac:dyDescent="0.15">
      <c r="A431" s="39">
        <v>16</v>
      </c>
      <c r="B431" s="39">
        <v>430</v>
      </c>
      <c r="C431" s="37" t="s">
        <v>4030</v>
      </c>
      <c r="D431" s="37" t="s">
        <v>4023</v>
      </c>
      <c r="E431" s="37" t="s">
        <v>4018</v>
      </c>
      <c r="F431" s="38" t="s">
        <v>4019</v>
      </c>
      <c r="G431" s="37" t="s">
        <v>3961</v>
      </c>
      <c r="H431" s="37"/>
      <c r="I431" s="37" t="s">
        <v>967</v>
      </c>
      <c r="J431" s="39">
        <f>VLOOKUP(I431,[1]Notebook!I:J,2,0)</f>
        <v>2</v>
      </c>
      <c r="K431" s="39" t="s">
        <v>28</v>
      </c>
      <c r="L431" s="39"/>
      <c r="M431" s="39" t="s">
        <v>1459</v>
      </c>
      <c r="N431" s="39"/>
      <c r="O431" s="42" t="s">
        <v>30</v>
      </c>
      <c r="P431" s="42"/>
      <c r="Q431" s="39">
        <v>10</v>
      </c>
      <c r="R431" s="39">
        <f>VLOOKUP(Q431,[1]Notebook!L:M,2,0)</f>
        <v>2</v>
      </c>
      <c r="S431" s="39" t="s">
        <v>31</v>
      </c>
      <c r="T431" s="39">
        <f>VLOOKUP(S431,[1]Notebook!I:J,2,0)</f>
        <v>2</v>
      </c>
      <c r="U431" s="75"/>
      <c r="V431" s="39" t="str">
        <f t="shared" si="6"/>
        <v>CC16</v>
      </c>
      <c r="W431" s="39" t="s">
        <v>4031</v>
      </c>
      <c r="X431" s="43">
        <v>1</v>
      </c>
      <c r="Y431" s="43">
        <v>0</v>
      </c>
      <c r="Z431" s="43">
        <v>0</v>
      </c>
      <c r="AA431" s="43">
        <v>0</v>
      </c>
      <c r="AB431" s="32" t="s">
        <v>3731</v>
      </c>
    </row>
    <row r="432" spans="1:31" x14ac:dyDescent="0.15">
      <c r="A432" s="39">
        <v>38</v>
      </c>
      <c r="B432" s="39">
        <v>431</v>
      </c>
      <c r="C432" s="41" t="s">
        <v>4032</v>
      </c>
      <c r="D432" s="41" t="s">
        <v>4033</v>
      </c>
      <c r="E432" s="37" t="s">
        <v>4018</v>
      </c>
      <c r="F432" s="38" t="s">
        <v>4019</v>
      </c>
      <c r="G432" s="37" t="s">
        <v>3961</v>
      </c>
      <c r="H432" s="37"/>
      <c r="I432" s="37" t="s">
        <v>967</v>
      </c>
      <c r="J432" s="39">
        <f>VLOOKUP(I432,[1]Notebook!I:J,2,0)</f>
        <v>2</v>
      </c>
      <c r="K432" s="42" t="s">
        <v>28</v>
      </c>
      <c r="L432" s="42"/>
      <c r="M432" s="39" t="s">
        <v>1459</v>
      </c>
      <c r="N432" s="39"/>
      <c r="O432" s="42" t="s">
        <v>30</v>
      </c>
      <c r="P432" s="42"/>
      <c r="Q432" s="42">
        <v>10</v>
      </c>
      <c r="R432" s="39">
        <f>VLOOKUP(Q432,[1]Notebook!L:M,2,0)</f>
        <v>2</v>
      </c>
      <c r="S432" s="42" t="s">
        <v>31</v>
      </c>
      <c r="T432" s="39">
        <f>VLOOKUP(S432,[1]Notebook!I:J,2,0)</f>
        <v>2</v>
      </c>
      <c r="U432" s="75"/>
      <c r="V432" s="39" t="str">
        <f t="shared" si="6"/>
        <v>CC38</v>
      </c>
      <c r="W432" s="39" t="s">
        <v>4034</v>
      </c>
      <c r="X432" s="43">
        <v>0</v>
      </c>
      <c r="Y432" s="43">
        <v>0</v>
      </c>
      <c r="Z432" s="43">
        <v>0</v>
      </c>
      <c r="AA432" s="43">
        <v>0</v>
      </c>
    </row>
    <row r="433" spans="1:31" x14ac:dyDescent="0.15">
      <c r="A433" s="39">
        <v>40</v>
      </c>
      <c r="B433" s="39">
        <v>432</v>
      </c>
      <c r="C433" s="37" t="s">
        <v>4035</v>
      </c>
      <c r="D433" s="41" t="s">
        <v>4033</v>
      </c>
      <c r="E433" s="37" t="s">
        <v>4018</v>
      </c>
      <c r="F433" s="38" t="s">
        <v>4019</v>
      </c>
      <c r="G433" s="37" t="s">
        <v>3961</v>
      </c>
      <c r="H433" s="37"/>
      <c r="I433" s="37" t="s">
        <v>967</v>
      </c>
      <c r="J433" s="39">
        <f>VLOOKUP(I433,[1]Notebook!I:J,2,0)</f>
        <v>2</v>
      </c>
      <c r="K433" s="42" t="s">
        <v>28</v>
      </c>
      <c r="L433" s="42"/>
      <c r="M433" s="39" t="s">
        <v>1459</v>
      </c>
      <c r="N433" s="39"/>
      <c r="O433" s="42" t="s">
        <v>30</v>
      </c>
      <c r="P433" s="42"/>
      <c r="Q433" s="39">
        <v>3</v>
      </c>
      <c r="R433" s="39">
        <f>VLOOKUP(Q433,[1]Notebook!L:M,2,0)</f>
        <v>3</v>
      </c>
      <c r="S433" s="39" t="s">
        <v>31</v>
      </c>
      <c r="T433" s="39">
        <f>VLOOKUP(S433,[1]Notebook!I:J,2,0)</f>
        <v>2</v>
      </c>
      <c r="U433" s="75"/>
      <c r="V433" s="39" t="str">
        <f t="shared" si="6"/>
        <v>CC40</v>
      </c>
      <c r="W433" s="39" t="s">
        <v>4036</v>
      </c>
      <c r="X433" s="43">
        <v>1</v>
      </c>
      <c r="Y433" s="43">
        <v>0</v>
      </c>
      <c r="Z433" s="43">
        <v>0</v>
      </c>
      <c r="AA433" s="43">
        <v>0</v>
      </c>
      <c r="AB433" s="32" t="s">
        <v>3403</v>
      </c>
    </row>
    <row r="434" spans="1:31" x14ac:dyDescent="0.15">
      <c r="A434" s="39">
        <v>57</v>
      </c>
      <c r="B434" s="39">
        <v>433</v>
      </c>
      <c r="C434" s="37" t="s">
        <v>4037</v>
      </c>
      <c r="D434" s="37" t="s">
        <v>4038</v>
      </c>
      <c r="E434" s="37" t="s">
        <v>4018</v>
      </c>
      <c r="F434" s="38" t="s">
        <v>4019</v>
      </c>
      <c r="G434" s="37" t="s">
        <v>3961</v>
      </c>
      <c r="H434" s="37"/>
      <c r="I434" s="37" t="s">
        <v>967</v>
      </c>
      <c r="J434" s="39">
        <f>VLOOKUP(I434,[1]Notebook!I:J,2,0)</f>
        <v>2</v>
      </c>
      <c r="K434" s="39" t="s">
        <v>28</v>
      </c>
      <c r="L434" s="39"/>
      <c r="M434" s="39" t="s">
        <v>1459</v>
      </c>
      <c r="N434" s="39"/>
      <c r="O434" s="42" t="s">
        <v>30</v>
      </c>
      <c r="P434" s="42"/>
      <c r="Q434" s="39">
        <v>5</v>
      </c>
      <c r="R434" s="39">
        <f>VLOOKUP(Q434,[1]Notebook!L:M,2,0)</f>
        <v>3</v>
      </c>
      <c r="S434" s="39" t="s">
        <v>31</v>
      </c>
      <c r="T434" s="39">
        <f>VLOOKUP(S434,[1]Notebook!I:J,2,0)</f>
        <v>2</v>
      </c>
      <c r="U434" s="75"/>
      <c r="V434" s="39" t="str">
        <f t="shared" si="6"/>
        <v>CC57</v>
      </c>
      <c r="W434" s="39" t="s">
        <v>4039</v>
      </c>
      <c r="X434" s="43">
        <v>1</v>
      </c>
      <c r="Y434" s="43">
        <v>1</v>
      </c>
      <c r="Z434" s="43">
        <v>1</v>
      </c>
      <c r="AA434" s="43">
        <v>0</v>
      </c>
      <c r="AB434" s="32" t="s">
        <v>4040</v>
      </c>
      <c r="AC434" s="32" t="s">
        <v>4041</v>
      </c>
      <c r="AD434" s="34" t="s">
        <v>4042</v>
      </c>
    </row>
    <row r="435" spans="1:31" x14ac:dyDescent="0.15">
      <c r="A435" s="39">
        <v>58</v>
      </c>
      <c r="B435" s="39">
        <v>434</v>
      </c>
      <c r="C435" s="37" t="s">
        <v>4037</v>
      </c>
      <c r="D435" s="37" t="s">
        <v>4038</v>
      </c>
      <c r="E435" s="37" t="s">
        <v>4018</v>
      </c>
      <c r="F435" s="38" t="s">
        <v>4019</v>
      </c>
      <c r="G435" s="37" t="s">
        <v>3961</v>
      </c>
      <c r="H435" s="37"/>
      <c r="I435" s="37" t="s">
        <v>967</v>
      </c>
      <c r="J435" s="39">
        <f>VLOOKUP(I435,[1]Notebook!I:J,2,0)</f>
        <v>2</v>
      </c>
      <c r="K435" s="39" t="s">
        <v>28</v>
      </c>
      <c r="L435" s="39"/>
      <c r="M435" s="39" t="s">
        <v>1459</v>
      </c>
      <c r="N435" s="39"/>
      <c r="O435" s="42" t="s">
        <v>30</v>
      </c>
      <c r="P435" s="42"/>
      <c r="Q435" s="39">
        <v>1</v>
      </c>
      <c r="R435" s="39">
        <f>VLOOKUP(Q435,[1]Notebook!L:M,2,0)</f>
        <v>2</v>
      </c>
      <c r="S435" s="39" t="s">
        <v>31</v>
      </c>
      <c r="T435" s="39">
        <f>VLOOKUP(S435,[1]Notebook!I:J,2,0)</f>
        <v>2</v>
      </c>
      <c r="U435" s="75"/>
      <c r="V435" s="39" t="str">
        <f t="shared" si="6"/>
        <v>CC58</v>
      </c>
      <c r="W435" s="39" t="s">
        <v>4043</v>
      </c>
      <c r="X435" s="43">
        <v>1</v>
      </c>
      <c r="Y435" s="43">
        <v>1</v>
      </c>
      <c r="Z435" s="43">
        <v>1</v>
      </c>
      <c r="AA435" s="43">
        <v>1</v>
      </c>
      <c r="AB435" s="32" t="s">
        <v>4040</v>
      </c>
      <c r="AC435" s="32" t="s">
        <v>4041</v>
      </c>
      <c r="AD435" s="34" t="s">
        <v>4042</v>
      </c>
      <c r="AE435" s="33"/>
    </row>
    <row r="436" spans="1:31" x14ac:dyDescent="0.15">
      <c r="A436" s="39">
        <v>59</v>
      </c>
      <c r="B436" s="39">
        <v>435</v>
      </c>
      <c r="C436" s="37" t="s">
        <v>4044</v>
      </c>
      <c r="D436" s="37" t="s">
        <v>4023</v>
      </c>
      <c r="E436" s="37" t="s">
        <v>4018</v>
      </c>
      <c r="F436" s="38" t="s">
        <v>4019</v>
      </c>
      <c r="G436" s="37" t="s">
        <v>3961</v>
      </c>
      <c r="H436" s="37"/>
      <c r="I436" s="37" t="s">
        <v>967</v>
      </c>
      <c r="J436" s="39">
        <f>VLOOKUP(I436,[1]Notebook!I:J,2,0)</f>
        <v>2</v>
      </c>
      <c r="K436" s="39" t="s">
        <v>28</v>
      </c>
      <c r="L436" s="39"/>
      <c r="M436" s="39" t="s">
        <v>1459</v>
      </c>
      <c r="N436" s="39"/>
      <c r="O436" s="42" t="s">
        <v>30</v>
      </c>
      <c r="P436" s="42"/>
      <c r="Q436" s="39">
        <v>6</v>
      </c>
      <c r="R436" s="39">
        <f>VLOOKUP(Q436,[1]Notebook!L:M,2,0)</f>
        <v>2</v>
      </c>
      <c r="S436" s="39" t="s">
        <v>31</v>
      </c>
      <c r="T436" s="39">
        <f>VLOOKUP(S436,[1]Notebook!I:J,2,0)</f>
        <v>2</v>
      </c>
      <c r="U436" s="75"/>
      <c r="V436" s="39" t="str">
        <f t="shared" si="6"/>
        <v>CC59</v>
      </c>
      <c r="W436" s="39" t="s">
        <v>4045</v>
      </c>
      <c r="X436" s="43">
        <v>0</v>
      </c>
      <c r="Y436" s="43">
        <v>1</v>
      </c>
      <c r="Z436" s="43">
        <v>1</v>
      </c>
      <c r="AA436" s="43">
        <v>0</v>
      </c>
      <c r="AB436" s="34"/>
      <c r="AC436" s="32" t="s">
        <v>4046</v>
      </c>
      <c r="AD436" s="34" t="s">
        <v>4047</v>
      </c>
    </row>
    <row r="437" spans="1:31" x14ac:dyDescent="0.15">
      <c r="A437" s="39">
        <v>60</v>
      </c>
      <c r="B437" s="39">
        <v>436</v>
      </c>
      <c r="C437" s="37" t="s">
        <v>4044</v>
      </c>
      <c r="D437" s="37" t="s">
        <v>4023</v>
      </c>
      <c r="E437" s="37" t="s">
        <v>4018</v>
      </c>
      <c r="F437" s="38" t="s">
        <v>4019</v>
      </c>
      <c r="G437" s="37" t="s">
        <v>3961</v>
      </c>
      <c r="H437" s="37"/>
      <c r="I437" s="37" t="s">
        <v>967</v>
      </c>
      <c r="J437" s="39">
        <f>VLOOKUP(I437,[1]Notebook!I:J,2,0)</f>
        <v>2</v>
      </c>
      <c r="K437" s="39" t="s">
        <v>28</v>
      </c>
      <c r="L437" s="39"/>
      <c r="M437" s="39" t="s">
        <v>1459</v>
      </c>
      <c r="N437" s="39"/>
      <c r="O437" s="42" t="s">
        <v>30</v>
      </c>
      <c r="P437" s="42"/>
      <c r="Q437" s="39">
        <v>2</v>
      </c>
      <c r="R437" s="39">
        <f>VLOOKUP(Q437,[1]Notebook!L:M,2,0)</f>
        <v>3</v>
      </c>
      <c r="S437" s="39" t="s">
        <v>31</v>
      </c>
      <c r="T437" s="39">
        <f>VLOOKUP(S437,[1]Notebook!I:J,2,0)</f>
        <v>2</v>
      </c>
      <c r="U437" s="75"/>
      <c r="V437" s="39" t="str">
        <f t="shared" si="6"/>
        <v>CC60</v>
      </c>
      <c r="W437" s="39" t="s">
        <v>4048</v>
      </c>
      <c r="X437" s="43">
        <v>1</v>
      </c>
      <c r="Y437" s="43">
        <v>1</v>
      </c>
      <c r="Z437" s="43">
        <v>1</v>
      </c>
      <c r="AA437" s="43">
        <v>0</v>
      </c>
      <c r="AB437" s="34" t="s">
        <v>4049</v>
      </c>
      <c r="AC437" s="32" t="s">
        <v>4050</v>
      </c>
      <c r="AD437" s="34" t="s">
        <v>4051</v>
      </c>
    </row>
    <row r="438" spans="1:31" x14ac:dyDescent="0.15">
      <c r="A438" s="39">
        <v>61</v>
      </c>
      <c r="B438" s="39">
        <v>437</v>
      </c>
      <c r="C438" s="37" t="s">
        <v>4044</v>
      </c>
      <c r="D438" s="37" t="s">
        <v>4023</v>
      </c>
      <c r="E438" s="37" t="s">
        <v>4018</v>
      </c>
      <c r="F438" s="38" t="s">
        <v>4019</v>
      </c>
      <c r="G438" s="37" t="s">
        <v>3961</v>
      </c>
      <c r="H438" s="37"/>
      <c r="I438" s="37" t="s">
        <v>967</v>
      </c>
      <c r="J438" s="39">
        <f>VLOOKUP(I438,[1]Notebook!I:J,2,0)</f>
        <v>2</v>
      </c>
      <c r="K438" s="39" t="s">
        <v>28</v>
      </c>
      <c r="L438" s="39"/>
      <c r="M438" s="39" t="s">
        <v>1459</v>
      </c>
      <c r="N438" s="39"/>
      <c r="O438" s="42" t="s">
        <v>30</v>
      </c>
      <c r="P438" s="42"/>
      <c r="Q438" s="39">
        <v>3</v>
      </c>
      <c r="R438" s="39">
        <f>VLOOKUP(Q438,[1]Notebook!L:M,2,0)</f>
        <v>3</v>
      </c>
      <c r="S438" s="39" t="s">
        <v>31</v>
      </c>
      <c r="T438" s="39">
        <f>VLOOKUP(S438,[1]Notebook!I:J,2,0)</f>
        <v>2</v>
      </c>
      <c r="U438" s="75"/>
      <c r="V438" s="39" t="str">
        <f t="shared" si="6"/>
        <v>CC61</v>
      </c>
      <c r="W438" s="39" t="s">
        <v>4052</v>
      </c>
      <c r="X438" s="43">
        <v>0</v>
      </c>
      <c r="Y438" s="43">
        <v>1</v>
      </c>
      <c r="Z438" s="43">
        <v>1</v>
      </c>
      <c r="AA438" s="43">
        <v>0</v>
      </c>
      <c r="AB438" s="34"/>
      <c r="AC438" s="32" t="s">
        <v>3969</v>
      </c>
      <c r="AD438" s="34" t="s">
        <v>4053</v>
      </c>
    </row>
    <row r="439" spans="1:31" x14ac:dyDescent="0.15">
      <c r="A439" s="39">
        <v>62</v>
      </c>
      <c r="B439" s="39">
        <v>438</v>
      </c>
      <c r="C439" s="37" t="s">
        <v>4054</v>
      </c>
      <c r="D439" s="37" t="s">
        <v>4023</v>
      </c>
      <c r="E439" s="37" t="s">
        <v>4018</v>
      </c>
      <c r="F439" s="38" t="s">
        <v>4019</v>
      </c>
      <c r="G439" s="37" t="s">
        <v>3961</v>
      </c>
      <c r="H439" s="37"/>
      <c r="I439" s="37" t="s">
        <v>967</v>
      </c>
      <c r="J439" s="39">
        <f>VLOOKUP(I439,[1]Notebook!I:J,2,0)</f>
        <v>2</v>
      </c>
      <c r="K439" s="39" t="s">
        <v>28</v>
      </c>
      <c r="L439" s="39"/>
      <c r="M439" s="39" t="s">
        <v>1459</v>
      </c>
      <c r="N439" s="39"/>
      <c r="O439" s="42" t="s">
        <v>30</v>
      </c>
      <c r="P439" s="42"/>
      <c r="Q439" s="39">
        <v>2</v>
      </c>
      <c r="R439" s="39">
        <f>VLOOKUP(Q439,[1]Notebook!L:M,2,0)</f>
        <v>3</v>
      </c>
      <c r="S439" s="39" t="s">
        <v>44</v>
      </c>
      <c r="T439" s="39">
        <f>VLOOKUP(S439,[1]Notebook!I:J,2,0)</f>
        <v>1</v>
      </c>
      <c r="U439" s="75"/>
      <c r="V439" s="39" t="str">
        <f t="shared" si="6"/>
        <v>CC62</v>
      </c>
      <c r="W439" s="39" t="s">
        <v>4055</v>
      </c>
      <c r="X439" s="43">
        <v>1</v>
      </c>
      <c r="Y439" s="43">
        <v>1</v>
      </c>
      <c r="Z439" s="43">
        <v>1</v>
      </c>
      <c r="AA439" s="43">
        <v>0</v>
      </c>
      <c r="AB439" s="32" t="s">
        <v>4056</v>
      </c>
      <c r="AC439" s="32" t="s">
        <v>4057</v>
      </c>
      <c r="AD439" s="34" t="s">
        <v>3626</v>
      </c>
    </row>
    <row r="440" spans="1:31" x14ac:dyDescent="0.15">
      <c r="A440" s="39">
        <v>63</v>
      </c>
      <c r="B440" s="39">
        <v>439</v>
      </c>
      <c r="C440" s="37" t="s">
        <v>4054</v>
      </c>
      <c r="D440" s="37" t="s">
        <v>4023</v>
      </c>
      <c r="E440" s="37" t="s">
        <v>4018</v>
      </c>
      <c r="F440" s="38" t="s">
        <v>4019</v>
      </c>
      <c r="G440" s="37" t="s">
        <v>3961</v>
      </c>
      <c r="H440" s="37"/>
      <c r="I440" s="37" t="s">
        <v>967</v>
      </c>
      <c r="J440" s="39">
        <f>VLOOKUP(I440,[1]Notebook!I:J,2,0)</f>
        <v>2</v>
      </c>
      <c r="K440" s="39" t="s">
        <v>28</v>
      </c>
      <c r="L440" s="39"/>
      <c r="M440" s="39" t="s">
        <v>1459</v>
      </c>
      <c r="N440" s="39"/>
      <c r="O440" s="42" t="s">
        <v>30</v>
      </c>
      <c r="P440" s="42"/>
      <c r="Q440" s="39">
        <v>3</v>
      </c>
      <c r="R440" s="39">
        <f>VLOOKUP(Q440,[1]Notebook!L:M,2,0)</f>
        <v>3</v>
      </c>
      <c r="S440" s="39" t="s">
        <v>31</v>
      </c>
      <c r="T440" s="39">
        <f>VLOOKUP(S440,[1]Notebook!I:J,2,0)</f>
        <v>2</v>
      </c>
      <c r="U440" s="75"/>
      <c r="V440" s="39" t="str">
        <f t="shared" si="6"/>
        <v>CC63</v>
      </c>
      <c r="W440" s="39" t="s">
        <v>4058</v>
      </c>
      <c r="X440" s="43">
        <v>0</v>
      </c>
      <c r="Y440" s="43">
        <v>0</v>
      </c>
      <c r="Z440" s="43">
        <v>0</v>
      </c>
      <c r="AA440" s="43">
        <v>0</v>
      </c>
    </row>
    <row r="441" spans="1:31" x14ac:dyDescent="0.15">
      <c r="A441" s="39">
        <v>64</v>
      </c>
      <c r="B441" s="39">
        <v>440</v>
      </c>
      <c r="C441" s="37" t="s">
        <v>4059</v>
      </c>
      <c r="D441" s="37" t="s">
        <v>4023</v>
      </c>
      <c r="E441" s="37" t="s">
        <v>4018</v>
      </c>
      <c r="F441" s="38" t="s">
        <v>4019</v>
      </c>
      <c r="G441" s="37" t="s">
        <v>3961</v>
      </c>
      <c r="H441" s="37"/>
      <c r="I441" s="37" t="s">
        <v>967</v>
      </c>
      <c r="J441" s="39">
        <f>VLOOKUP(I441,[1]Notebook!I:J,2,0)</f>
        <v>2</v>
      </c>
      <c r="K441" s="39" t="s">
        <v>28</v>
      </c>
      <c r="L441" s="39"/>
      <c r="M441" s="39" t="s">
        <v>67</v>
      </c>
      <c r="N441" s="39"/>
      <c r="O441" s="39" t="s">
        <v>68</v>
      </c>
      <c r="P441" s="39"/>
      <c r="Q441" s="39">
        <v>2</v>
      </c>
      <c r="R441" s="39">
        <f>VLOOKUP(Q441,[1]Notebook!L:M,2,0)</f>
        <v>3</v>
      </c>
      <c r="S441" s="39" t="s">
        <v>44</v>
      </c>
      <c r="T441" s="39">
        <f>VLOOKUP(S441,[1]Notebook!I:J,2,0)</f>
        <v>1</v>
      </c>
      <c r="U441" s="75"/>
      <c r="V441" s="39" t="str">
        <f t="shared" si="6"/>
        <v>CC64</v>
      </c>
      <c r="W441" s="39" t="s">
        <v>4060</v>
      </c>
      <c r="X441" s="43">
        <v>0</v>
      </c>
      <c r="Y441" s="43">
        <v>0</v>
      </c>
      <c r="Z441" s="43">
        <v>0</v>
      </c>
      <c r="AA441" s="43">
        <v>0</v>
      </c>
    </row>
    <row r="442" spans="1:31" x14ac:dyDescent="0.15">
      <c r="A442" s="39">
        <v>65</v>
      </c>
      <c r="B442" s="39">
        <v>441</v>
      </c>
      <c r="C442" s="37" t="s">
        <v>4059</v>
      </c>
      <c r="D442" s="37" t="s">
        <v>4023</v>
      </c>
      <c r="E442" s="37" t="s">
        <v>4018</v>
      </c>
      <c r="F442" s="38" t="s">
        <v>4019</v>
      </c>
      <c r="G442" s="37" t="s">
        <v>3961</v>
      </c>
      <c r="H442" s="37"/>
      <c r="I442" s="37" t="s">
        <v>967</v>
      </c>
      <c r="J442" s="39">
        <f>VLOOKUP(I442,[1]Notebook!I:J,2,0)</f>
        <v>2</v>
      </c>
      <c r="K442" s="39" t="s">
        <v>28</v>
      </c>
      <c r="L442" s="39"/>
      <c r="M442" s="39" t="s">
        <v>67</v>
      </c>
      <c r="N442" s="39"/>
      <c r="O442" s="39" t="s">
        <v>68</v>
      </c>
      <c r="P442" s="39"/>
      <c r="Q442" s="39" t="s">
        <v>3121</v>
      </c>
      <c r="R442" s="39">
        <f>VLOOKUP(Q442,[1]Notebook!L:M,2,0)</f>
        <v>1</v>
      </c>
      <c r="S442" s="39" t="s">
        <v>44</v>
      </c>
      <c r="T442" s="39">
        <f>VLOOKUP(S442,[1]Notebook!I:J,2,0)</f>
        <v>1</v>
      </c>
      <c r="U442" s="75"/>
      <c r="V442" s="39" t="str">
        <f t="shared" si="6"/>
        <v>CC65</v>
      </c>
      <c r="W442" s="39" t="s">
        <v>4061</v>
      </c>
      <c r="X442" s="43">
        <v>0</v>
      </c>
      <c r="Y442" s="43">
        <v>1</v>
      </c>
      <c r="Z442" s="43">
        <v>1</v>
      </c>
      <c r="AA442" s="43">
        <v>0</v>
      </c>
      <c r="AC442" s="32" t="s">
        <v>167</v>
      </c>
      <c r="AD442" s="34" t="s">
        <v>4062</v>
      </c>
    </row>
    <row r="443" spans="1:31" x14ac:dyDescent="0.15">
      <c r="A443" s="39">
        <v>66</v>
      </c>
      <c r="B443" s="39">
        <v>442</v>
      </c>
      <c r="C443" s="37" t="s">
        <v>4059</v>
      </c>
      <c r="D443" s="37" t="s">
        <v>4023</v>
      </c>
      <c r="E443" s="37" t="s">
        <v>4018</v>
      </c>
      <c r="F443" s="38" t="s">
        <v>4019</v>
      </c>
      <c r="G443" s="37" t="s">
        <v>3961</v>
      </c>
      <c r="H443" s="37"/>
      <c r="I443" s="37" t="s">
        <v>967</v>
      </c>
      <c r="J443" s="39">
        <f>VLOOKUP(I443,[1]Notebook!I:J,2,0)</f>
        <v>2</v>
      </c>
      <c r="K443" s="39" t="s">
        <v>28</v>
      </c>
      <c r="L443" s="39"/>
      <c r="M443" s="39" t="s">
        <v>67</v>
      </c>
      <c r="N443" s="39"/>
      <c r="O443" s="39" t="s">
        <v>68</v>
      </c>
      <c r="P443" s="39"/>
      <c r="Q443" s="39">
        <v>10</v>
      </c>
      <c r="R443" s="39">
        <f>VLOOKUP(Q443,[1]Notebook!L:M,2,0)</f>
        <v>2</v>
      </c>
      <c r="S443" s="39" t="s">
        <v>31</v>
      </c>
      <c r="T443" s="39">
        <f>VLOOKUP(S443,[1]Notebook!I:J,2,0)</f>
        <v>2</v>
      </c>
      <c r="U443" s="75"/>
      <c r="V443" s="39" t="str">
        <f t="shared" si="6"/>
        <v>CC66</v>
      </c>
      <c r="W443" s="39" t="s">
        <v>4063</v>
      </c>
      <c r="X443" s="43">
        <v>0</v>
      </c>
      <c r="Y443" s="43">
        <v>1</v>
      </c>
      <c r="Z443" s="43">
        <v>1</v>
      </c>
      <c r="AA443" s="43">
        <v>0</v>
      </c>
      <c r="AC443" s="32" t="s">
        <v>2891</v>
      </c>
      <c r="AD443" s="34" t="s">
        <v>4064</v>
      </c>
    </row>
    <row r="444" spans="1:31" x14ac:dyDescent="0.15">
      <c r="A444" s="39">
        <v>74</v>
      </c>
      <c r="B444" s="39">
        <v>443</v>
      </c>
      <c r="C444" s="37" t="s">
        <v>4065</v>
      </c>
      <c r="D444" s="37" t="s">
        <v>4038</v>
      </c>
      <c r="E444" s="37" t="s">
        <v>4018</v>
      </c>
      <c r="F444" s="38" t="s">
        <v>4019</v>
      </c>
      <c r="G444" s="37" t="s">
        <v>3961</v>
      </c>
      <c r="H444" s="37"/>
      <c r="I444" s="37" t="s">
        <v>967</v>
      </c>
      <c r="J444" s="39">
        <f>VLOOKUP(I444,[1]Notebook!I:J,2,0)</f>
        <v>2</v>
      </c>
      <c r="K444" s="39" t="s">
        <v>28</v>
      </c>
      <c r="L444" s="39"/>
      <c r="M444" s="39" t="s">
        <v>67</v>
      </c>
      <c r="N444" s="39"/>
      <c r="O444" s="39" t="s">
        <v>68</v>
      </c>
      <c r="P444" s="39"/>
      <c r="Q444" s="39">
        <v>4</v>
      </c>
      <c r="R444" s="39">
        <f>VLOOKUP(Q444,[1]Notebook!L:M,2,0)</f>
        <v>3</v>
      </c>
      <c r="S444" s="39" t="s">
        <v>31</v>
      </c>
      <c r="T444" s="39">
        <f>VLOOKUP(S444,[1]Notebook!I:J,2,0)</f>
        <v>2</v>
      </c>
      <c r="U444" s="75"/>
      <c r="V444" s="39" t="str">
        <f t="shared" si="6"/>
        <v>CC74</v>
      </c>
      <c r="W444" s="39" t="s">
        <v>4066</v>
      </c>
      <c r="X444" s="43">
        <v>0</v>
      </c>
      <c r="Y444" s="43">
        <v>0</v>
      </c>
      <c r="Z444" s="43">
        <v>1</v>
      </c>
      <c r="AA444" s="43">
        <v>0</v>
      </c>
      <c r="AB444" s="32"/>
      <c r="AD444" s="34" t="s">
        <v>4067</v>
      </c>
    </row>
    <row r="445" spans="1:31" x14ac:dyDescent="0.15">
      <c r="A445" s="39">
        <v>78</v>
      </c>
      <c r="B445" s="39">
        <v>444</v>
      </c>
      <c r="C445" s="37" t="s">
        <v>4068</v>
      </c>
      <c r="D445" s="37" t="s">
        <v>4038</v>
      </c>
      <c r="E445" s="37" t="s">
        <v>4018</v>
      </c>
      <c r="F445" s="38" t="s">
        <v>4019</v>
      </c>
      <c r="G445" s="37" t="s">
        <v>3961</v>
      </c>
      <c r="H445" s="37"/>
      <c r="I445" s="37" t="s">
        <v>967</v>
      </c>
      <c r="J445" s="39">
        <f>VLOOKUP(I445,[1]Notebook!I:J,2,0)</f>
        <v>2</v>
      </c>
      <c r="K445" s="39" t="s">
        <v>28</v>
      </c>
      <c r="L445" s="39"/>
      <c r="M445" s="39" t="s">
        <v>67</v>
      </c>
      <c r="N445" s="39"/>
      <c r="O445" s="39" t="s">
        <v>68</v>
      </c>
      <c r="P445" s="39"/>
      <c r="Q445" s="39">
        <v>9</v>
      </c>
      <c r="R445" s="39">
        <f>VLOOKUP(Q445,[1]Notebook!L:M,2,0)</f>
        <v>2</v>
      </c>
      <c r="S445" s="39" t="s">
        <v>31</v>
      </c>
      <c r="T445" s="39">
        <f>VLOOKUP(S445,[1]Notebook!I:J,2,0)</f>
        <v>2</v>
      </c>
      <c r="U445" s="75"/>
      <c r="V445" s="39" t="str">
        <f t="shared" si="6"/>
        <v>CC78</v>
      </c>
      <c r="W445" s="39" t="s">
        <v>4069</v>
      </c>
      <c r="X445" s="43">
        <v>0</v>
      </c>
      <c r="Y445" s="43">
        <v>0</v>
      </c>
      <c r="Z445" s="43">
        <v>0</v>
      </c>
      <c r="AA445" s="43">
        <v>0</v>
      </c>
      <c r="AB445" s="34"/>
    </row>
    <row r="446" spans="1:31" x14ac:dyDescent="0.15">
      <c r="A446" s="39">
        <v>79</v>
      </c>
      <c r="B446" s="39">
        <v>445</v>
      </c>
      <c r="C446" s="37" t="s">
        <v>4070</v>
      </c>
      <c r="D446" s="37" t="s">
        <v>4038</v>
      </c>
      <c r="E446" s="37" t="s">
        <v>4018</v>
      </c>
      <c r="F446" s="38" t="s">
        <v>4019</v>
      </c>
      <c r="G446" s="37" t="s">
        <v>3961</v>
      </c>
      <c r="H446" s="37"/>
      <c r="I446" s="37" t="s">
        <v>967</v>
      </c>
      <c r="J446" s="39">
        <f>VLOOKUP(I446,[1]Notebook!I:J,2,0)</f>
        <v>2</v>
      </c>
      <c r="K446" s="39" t="s">
        <v>28</v>
      </c>
      <c r="L446" s="39"/>
      <c r="M446" s="39" t="s">
        <v>67</v>
      </c>
      <c r="N446" s="39"/>
      <c r="O446" s="39" t="s">
        <v>68</v>
      </c>
      <c r="P446" s="39"/>
      <c r="Q446" s="39">
        <v>4</v>
      </c>
      <c r="R446" s="39">
        <f>VLOOKUP(Q446,[1]Notebook!L:M,2,0)</f>
        <v>3</v>
      </c>
      <c r="S446" s="39" t="s">
        <v>31</v>
      </c>
      <c r="T446" s="39">
        <f>VLOOKUP(S446,[1]Notebook!I:J,2,0)</f>
        <v>2</v>
      </c>
      <c r="U446" s="75"/>
      <c r="V446" s="39" t="str">
        <f t="shared" si="6"/>
        <v>CC79</v>
      </c>
      <c r="W446" s="39" t="s">
        <v>4071</v>
      </c>
      <c r="X446" s="43">
        <v>0</v>
      </c>
      <c r="Y446" s="43">
        <v>0</v>
      </c>
      <c r="Z446" s="43">
        <v>0</v>
      </c>
      <c r="AA446" s="43">
        <v>0</v>
      </c>
      <c r="AB446" s="32"/>
    </row>
    <row r="447" spans="1:31" x14ac:dyDescent="0.15">
      <c r="A447" s="39">
        <v>83</v>
      </c>
      <c r="B447" s="39">
        <v>446</v>
      </c>
      <c r="C447" s="37" t="s">
        <v>4072</v>
      </c>
      <c r="D447" s="37" t="s">
        <v>4038</v>
      </c>
      <c r="E447" s="37" t="s">
        <v>4018</v>
      </c>
      <c r="F447" s="38" t="s">
        <v>4019</v>
      </c>
      <c r="G447" s="37" t="s">
        <v>3961</v>
      </c>
      <c r="H447" s="37"/>
      <c r="I447" s="37" t="s">
        <v>967</v>
      </c>
      <c r="J447" s="39">
        <f>VLOOKUP(I447,[1]Notebook!I:J,2,0)</f>
        <v>2</v>
      </c>
      <c r="K447" s="39" t="s">
        <v>28</v>
      </c>
      <c r="L447" s="39"/>
      <c r="M447" s="39" t="s">
        <v>67</v>
      </c>
      <c r="N447" s="39"/>
      <c r="O447" s="39" t="s">
        <v>68</v>
      </c>
      <c r="P447" s="39"/>
      <c r="Q447" s="39">
        <v>1</v>
      </c>
      <c r="R447" s="39">
        <f>VLOOKUP(Q447,[1]Notebook!L:M,2,0)</f>
        <v>2</v>
      </c>
      <c r="S447" s="39" t="s">
        <v>31</v>
      </c>
      <c r="T447" s="39">
        <f>VLOOKUP(S447,[1]Notebook!I:J,2,0)</f>
        <v>2</v>
      </c>
      <c r="U447" s="75"/>
      <c r="V447" s="39" t="str">
        <f t="shared" si="6"/>
        <v>CC83</v>
      </c>
      <c r="W447" s="39" t="s">
        <v>4073</v>
      </c>
      <c r="X447" s="43">
        <v>0</v>
      </c>
      <c r="Y447" s="43">
        <v>1</v>
      </c>
      <c r="Z447" s="43">
        <v>1</v>
      </c>
      <c r="AA447" s="43">
        <v>0</v>
      </c>
      <c r="AC447" s="32" t="s">
        <v>4074</v>
      </c>
      <c r="AD447" s="34" t="s">
        <v>4075</v>
      </c>
    </row>
    <row r="448" spans="1:31" x14ac:dyDescent="0.15">
      <c r="A448" s="39">
        <v>87</v>
      </c>
      <c r="B448" s="39">
        <v>447</v>
      </c>
      <c r="C448" s="37" t="s">
        <v>4076</v>
      </c>
      <c r="D448" s="37" t="s">
        <v>4077</v>
      </c>
      <c r="E448" s="37" t="s">
        <v>4018</v>
      </c>
      <c r="F448" s="38" t="s">
        <v>4019</v>
      </c>
      <c r="G448" s="37" t="s">
        <v>3961</v>
      </c>
      <c r="H448" s="37"/>
      <c r="I448" s="37" t="s">
        <v>967</v>
      </c>
      <c r="J448" s="39">
        <f>VLOOKUP(I448,[1]Notebook!I:J,2,0)</f>
        <v>2</v>
      </c>
      <c r="K448" s="39" t="s">
        <v>28</v>
      </c>
      <c r="L448" s="39"/>
      <c r="M448" s="39" t="s">
        <v>67</v>
      </c>
      <c r="N448" s="39"/>
      <c r="O448" s="39" t="s">
        <v>68</v>
      </c>
      <c r="P448" s="39"/>
      <c r="Q448" s="39">
        <v>3</v>
      </c>
      <c r="R448" s="39">
        <f>VLOOKUP(Q448,[1]Notebook!L:M,2,0)</f>
        <v>3</v>
      </c>
      <c r="S448" s="39" t="s">
        <v>31</v>
      </c>
      <c r="T448" s="39">
        <f>VLOOKUP(S448,[1]Notebook!I:J,2,0)</f>
        <v>2</v>
      </c>
      <c r="U448" s="75"/>
      <c r="V448" s="39" t="str">
        <f t="shared" si="6"/>
        <v>CC87</v>
      </c>
      <c r="W448" s="39" t="s">
        <v>4078</v>
      </c>
      <c r="X448" s="43">
        <v>0</v>
      </c>
      <c r="Y448" s="43">
        <v>1</v>
      </c>
      <c r="Z448" s="43">
        <v>1</v>
      </c>
      <c r="AA448" s="43">
        <v>0</v>
      </c>
      <c r="AC448" s="32" t="s">
        <v>4079</v>
      </c>
      <c r="AD448" s="34" t="s">
        <v>4080</v>
      </c>
    </row>
    <row r="449" spans="1:30" x14ac:dyDescent="0.15">
      <c r="A449" s="39">
        <v>89</v>
      </c>
      <c r="B449" s="39">
        <v>448</v>
      </c>
      <c r="C449" s="37" t="s">
        <v>4076</v>
      </c>
      <c r="D449" s="37" t="s">
        <v>4077</v>
      </c>
      <c r="E449" s="37" t="s">
        <v>4018</v>
      </c>
      <c r="F449" s="38" t="s">
        <v>4019</v>
      </c>
      <c r="G449" s="37" t="s">
        <v>3961</v>
      </c>
      <c r="H449" s="37"/>
      <c r="I449" s="37" t="s">
        <v>967</v>
      </c>
      <c r="J449" s="39">
        <f>VLOOKUP(I449,[1]Notebook!I:J,2,0)</f>
        <v>2</v>
      </c>
      <c r="K449" s="39" t="s">
        <v>28</v>
      </c>
      <c r="L449" s="39"/>
      <c r="M449" s="39" t="s">
        <v>67</v>
      </c>
      <c r="N449" s="39"/>
      <c r="O449" s="39" t="s">
        <v>68</v>
      </c>
      <c r="P449" s="39"/>
      <c r="Q449" s="39">
        <v>1.5</v>
      </c>
      <c r="R449" s="39">
        <f>VLOOKUP(Q449,[1]Notebook!L:M,2,0)</f>
        <v>3</v>
      </c>
      <c r="S449" s="39" t="s">
        <v>31</v>
      </c>
      <c r="T449" s="39">
        <f>VLOOKUP(S449,[1]Notebook!I:J,2,0)</f>
        <v>2</v>
      </c>
      <c r="U449" s="75"/>
      <c r="V449" s="39" t="str">
        <f t="shared" si="6"/>
        <v>CC89</v>
      </c>
      <c r="W449" s="39" t="s">
        <v>4081</v>
      </c>
      <c r="X449" s="43">
        <v>0</v>
      </c>
      <c r="Y449" s="43">
        <v>0</v>
      </c>
      <c r="Z449" s="43">
        <v>0</v>
      </c>
      <c r="AA449" s="43">
        <v>0</v>
      </c>
    </row>
    <row r="450" spans="1:30" x14ac:dyDescent="0.15">
      <c r="A450" s="39">
        <v>91</v>
      </c>
      <c r="B450" s="39">
        <v>449</v>
      </c>
      <c r="C450" s="37" t="s">
        <v>4082</v>
      </c>
      <c r="D450" s="37" t="s">
        <v>4077</v>
      </c>
      <c r="E450" s="37" t="s">
        <v>4018</v>
      </c>
      <c r="F450" s="38" t="s">
        <v>4019</v>
      </c>
      <c r="G450" s="37" t="s">
        <v>3961</v>
      </c>
      <c r="H450" s="37"/>
      <c r="I450" s="37" t="s">
        <v>967</v>
      </c>
      <c r="J450" s="39">
        <f>VLOOKUP(I450,[1]Notebook!I:J,2,0)</f>
        <v>2</v>
      </c>
      <c r="K450" s="39" t="s">
        <v>28</v>
      </c>
      <c r="L450" s="39"/>
      <c r="M450" s="39" t="s">
        <v>67</v>
      </c>
      <c r="N450" s="39"/>
      <c r="O450" s="39" t="s">
        <v>68</v>
      </c>
      <c r="P450" s="39"/>
      <c r="Q450" s="39">
        <v>8</v>
      </c>
      <c r="R450" s="39">
        <f>VLOOKUP(Q450,[1]Notebook!L:M,2,0)</f>
        <v>2</v>
      </c>
      <c r="S450" s="39" t="s">
        <v>31</v>
      </c>
      <c r="T450" s="39">
        <f>VLOOKUP(S450,[1]Notebook!I:J,2,0)</f>
        <v>2</v>
      </c>
      <c r="U450" s="75"/>
      <c r="V450" s="39" t="str">
        <f t="shared" ref="V450:V513" si="7">MID(E450,1,1)&amp;MID(K450,1,1)&amp;A450</f>
        <v>CC91</v>
      </c>
      <c r="W450" s="39" t="s">
        <v>4083</v>
      </c>
      <c r="X450" s="43">
        <v>0</v>
      </c>
      <c r="Y450" s="43">
        <v>0</v>
      </c>
      <c r="Z450" s="43">
        <v>0</v>
      </c>
      <c r="AA450" s="43">
        <v>0</v>
      </c>
    </row>
    <row r="451" spans="1:30" x14ac:dyDescent="0.15">
      <c r="A451" s="39">
        <v>92</v>
      </c>
      <c r="B451" s="39">
        <v>450</v>
      </c>
      <c r="C451" s="37" t="s">
        <v>4082</v>
      </c>
      <c r="D451" s="37" t="s">
        <v>4077</v>
      </c>
      <c r="E451" s="37" t="s">
        <v>4018</v>
      </c>
      <c r="F451" s="38" t="s">
        <v>4019</v>
      </c>
      <c r="G451" s="37" t="s">
        <v>3961</v>
      </c>
      <c r="H451" s="37"/>
      <c r="I451" s="37" t="s">
        <v>967</v>
      </c>
      <c r="J451" s="39">
        <f>VLOOKUP(I451,[1]Notebook!I:J,2,0)</f>
        <v>2</v>
      </c>
      <c r="K451" s="39" t="s">
        <v>28</v>
      </c>
      <c r="L451" s="39"/>
      <c r="M451" s="39" t="s">
        <v>67</v>
      </c>
      <c r="N451" s="39"/>
      <c r="O451" s="39" t="s">
        <v>68</v>
      </c>
      <c r="P451" s="39"/>
      <c r="Q451" s="39">
        <v>2.5</v>
      </c>
      <c r="R451" s="39">
        <f>VLOOKUP(Q451,[1]Notebook!L:M,2,0)</f>
        <v>3</v>
      </c>
      <c r="S451" s="39" t="s">
        <v>31</v>
      </c>
      <c r="T451" s="39">
        <f>VLOOKUP(S451,[1]Notebook!I:J,2,0)</f>
        <v>2</v>
      </c>
      <c r="U451" s="75"/>
      <c r="V451" s="39" t="str">
        <f t="shared" si="7"/>
        <v>CC92</v>
      </c>
      <c r="W451" s="42" t="s">
        <v>4084</v>
      </c>
      <c r="X451" s="43">
        <v>0</v>
      </c>
      <c r="Y451" s="43">
        <v>0</v>
      </c>
      <c r="Z451" s="43">
        <v>0</v>
      </c>
      <c r="AA451" s="43">
        <v>0</v>
      </c>
    </row>
    <row r="452" spans="1:30" x14ac:dyDescent="0.15">
      <c r="A452" s="39">
        <v>53</v>
      </c>
      <c r="B452" s="39">
        <v>451</v>
      </c>
      <c r="C452" s="37" t="s">
        <v>4085</v>
      </c>
      <c r="D452" s="41" t="s">
        <v>3986</v>
      </c>
      <c r="E452" s="37" t="s">
        <v>3959</v>
      </c>
      <c r="F452" s="38" t="s">
        <v>3960</v>
      </c>
      <c r="G452" s="37" t="s">
        <v>3961</v>
      </c>
      <c r="H452" s="37"/>
      <c r="I452" s="37" t="s">
        <v>967</v>
      </c>
      <c r="J452" s="39">
        <f>VLOOKUP(I452,[1]Notebook!I:J,2,0)</f>
        <v>2</v>
      </c>
      <c r="K452" s="39" t="s">
        <v>196</v>
      </c>
      <c r="L452" s="39"/>
      <c r="M452" s="39" t="s">
        <v>3457</v>
      </c>
      <c r="N452" s="39"/>
      <c r="O452" s="39" t="s">
        <v>0</v>
      </c>
      <c r="P452" s="39"/>
      <c r="Q452" s="39">
        <v>5</v>
      </c>
      <c r="R452" s="39">
        <f>VLOOKUP(Q452,[1]Notebook!L:M,2,0)</f>
        <v>3</v>
      </c>
      <c r="S452" s="39" t="s">
        <v>31</v>
      </c>
      <c r="T452" s="39">
        <f>VLOOKUP(S452,[1]Notebook!I:J,2,0)</f>
        <v>2</v>
      </c>
      <c r="U452" s="75"/>
      <c r="V452" s="39" t="str">
        <f t="shared" si="7"/>
        <v>ĐG53</v>
      </c>
      <c r="W452" s="39" t="s">
        <v>4086</v>
      </c>
      <c r="X452" s="43">
        <v>0</v>
      </c>
      <c r="Y452" s="43">
        <v>0</v>
      </c>
      <c r="Z452" s="43">
        <v>0</v>
      </c>
      <c r="AA452" s="43">
        <v>0</v>
      </c>
      <c r="AB452" s="34"/>
    </row>
    <row r="453" spans="1:30" x14ac:dyDescent="0.15">
      <c r="A453" s="39">
        <v>54</v>
      </c>
      <c r="B453" s="39">
        <v>452</v>
      </c>
      <c r="C453" s="37" t="s">
        <v>4085</v>
      </c>
      <c r="D453" s="41" t="s">
        <v>3986</v>
      </c>
      <c r="E453" s="37" t="s">
        <v>3959</v>
      </c>
      <c r="F453" s="38" t="s">
        <v>3960</v>
      </c>
      <c r="G453" s="37" t="s">
        <v>3961</v>
      </c>
      <c r="H453" s="37"/>
      <c r="I453" s="37" t="s">
        <v>967</v>
      </c>
      <c r="J453" s="39">
        <f>VLOOKUP(I453,[1]Notebook!I:J,2,0)</f>
        <v>2</v>
      </c>
      <c r="K453" s="39" t="s">
        <v>196</v>
      </c>
      <c r="L453" s="39"/>
      <c r="M453" s="39" t="s">
        <v>3457</v>
      </c>
      <c r="N453" s="39"/>
      <c r="O453" s="39" t="s">
        <v>0</v>
      </c>
      <c r="P453" s="39"/>
      <c r="Q453" s="39">
        <v>6</v>
      </c>
      <c r="R453" s="39">
        <f>VLOOKUP(Q453,[1]Notebook!L:M,2,0)</f>
        <v>2</v>
      </c>
      <c r="S453" s="39" t="s">
        <v>44</v>
      </c>
      <c r="T453" s="39">
        <f>VLOOKUP(S453,[1]Notebook!I:J,2,0)</f>
        <v>1</v>
      </c>
      <c r="U453" s="75"/>
      <c r="V453" s="39" t="str">
        <f t="shared" si="7"/>
        <v>ĐG54</v>
      </c>
      <c r="W453" s="39" t="s">
        <v>4087</v>
      </c>
      <c r="X453" s="43">
        <v>0</v>
      </c>
      <c r="Y453" s="43">
        <v>0</v>
      </c>
      <c r="Z453" s="43">
        <v>0</v>
      </c>
      <c r="AA453" s="43">
        <v>0</v>
      </c>
      <c r="AB453" s="34"/>
    </row>
    <row r="454" spans="1:30" x14ac:dyDescent="0.15">
      <c r="A454" s="39">
        <v>55</v>
      </c>
      <c r="B454" s="39">
        <v>453</v>
      </c>
      <c r="C454" s="37" t="s">
        <v>4085</v>
      </c>
      <c r="D454" s="41" t="s">
        <v>3986</v>
      </c>
      <c r="E454" s="37" t="s">
        <v>3959</v>
      </c>
      <c r="F454" s="38" t="s">
        <v>3960</v>
      </c>
      <c r="G454" s="37" t="s">
        <v>3961</v>
      </c>
      <c r="H454" s="37"/>
      <c r="I454" s="37" t="s">
        <v>967</v>
      </c>
      <c r="J454" s="39">
        <f>VLOOKUP(I454,[1]Notebook!I:J,2,0)</f>
        <v>2</v>
      </c>
      <c r="K454" s="39" t="s">
        <v>196</v>
      </c>
      <c r="L454" s="39"/>
      <c r="M454" s="39" t="s">
        <v>3457</v>
      </c>
      <c r="N454" s="39"/>
      <c r="O454" s="39" t="s">
        <v>0</v>
      </c>
      <c r="P454" s="39"/>
      <c r="Q454" s="39" t="s">
        <v>3121</v>
      </c>
      <c r="R454" s="39">
        <f>VLOOKUP(Q454,[1]Notebook!L:M,2,0)</f>
        <v>1</v>
      </c>
      <c r="S454" s="39" t="s">
        <v>31</v>
      </c>
      <c r="T454" s="39">
        <f>VLOOKUP(S454,[1]Notebook!I:J,2,0)</f>
        <v>2</v>
      </c>
      <c r="U454" s="75"/>
      <c r="V454" s="39" t="str">
        <f t="shared" si="7"/>
        <v>ĐG55</v>
      </c>
      <c r="W454" s="39" t="s">
        <v>4088</v>
      </c>
      <c r="X454" s="43">
        <v>0</v>
      </c>
      <c r="Y454" s="43">
        <v>0</v>
      </c>
      <c r="Z454" s="43">
        <v>0</v>
      </c>
      <c r="AA454" s="43">
        <v>0</v>
      </c>
      <c r="AB454" s="32"/>
    </row>
    <row r="455" spans="1:30" x14ac:dyDescent="0.15">
      <c r="A455" s="39">
        <v>56</v>
      </c>
      <c r="B455" s="39">
        <v>454</v>
      </c>
      <c r="C455" s="37" t="s">
        <v>4085</v>
      </c>
      <c r="D455" s="41" t="s">
        <v>3986</v>
      </c>
      <c r="E455" s="37" t="s">
        <v>3959</v>
      </c>
      <c r="F455" s="38" t="s">
        <v>3960</v>
      </c>
      <c r="G455" s="37" t="s">
        <v>3961</v>
      </c>
      <c r="H455" s="37"/>
      <c r="I455" s="37" t="s">
        <v>967</v>
      </c>
      <c r="J455" s="39">
        <f>VLOOKUP(I455,[1]Notebook!I:J,2,0)</f>
        <v>2</v>
      </c>
      <c r="K455" s="39" t="s">
        <v>196</v>
      </c>
      <c r="L455" s="39"/>
      <c r="M455" s="39" t="s">
        <v>3457</v>
      </c>
      <c r="N455" s="39"/>
      <c r="O455" s="39" t="s">
        <v>0</v>
      </c>
      <c r="P455" s="39"/>
      <c r="Q455" s="39" t="s">
        <v>2823</v>
      </c>
      <c r="R455" s="39">
        <f>VLOOKUP(Q455,[1]Notebook!L:M,2,0)</f>
        <v>1</v>
      </c>
      <c r="S455" s="39" t="s">
        <v>31</v>
      </c>
      <c r="T455" s="39">
        <f>VLOOKUP(S455,[1]Notebook!I:J,2,0)</f>
        <v>2</v>
      </c>
      <c r="U455" s="75"/>
      <c r="V455" s="39" t="str">
        <f t="shared" si="7"/>
        <v>ĐG56</v>
      </c>
      <c r="W455" s="39" t="s">
        <v>4089</v>
      </c>
      <c r="X455" s="43">
        <v>0</v>
      </c>
      <c r="Y455" s="43">
        <v>0</v>
      </c>
      <c r="Z455" s="43">
        <v>0</v>
      </c>
      <c r="AA455" s="43">
        <v>0</v>
      </c>
    </row>
    <row r="456" spans="1:30" x14ac:dyDescent="0.15">
      <c r="A456" s="39">
        <v>57</v>
      </c>
      <c r="B456" s="39">
        <v>455</v>
      </c>
      <c r="C456" s="37" t="s">
        <v>4085</v>
      </c>
      <c r="D456" s="41" t="s">
        <v>3986</v>
      </c>
      <c r="E456" s="37" t="s">
        <v>3959</v>
      </c>
      <c r="F456" s="38" t="s">
        <v>3960</v>
      </c>
      <c r="G456" s="37" t="s">
        <v>3961</v>
      </c>
      <c r="H456" s="37"/>
      <c r="I456" s="37" t="s">
        <v>967</v>
      </c>
      <c r="J456" s="39">
        <f>VLOOKUP(I456,[1]Notebook!I:J,2,0)</f>
        <v>2</v>
      </c>
      <c r="K456" s="39" t="s">
        <v>196</v>
      </c>
      <c r="L456" s="39"/>
      <c r="M456" s="39" t="s">
        <v>3457</v>
      </c>
      <c r="N456" s="39"/>
      <c r="O456" s="39" t="s">
        <v>0</v>
      </c>
      <c r="P456" s="39"/>
      <c r="Q456" s="39" t="s">
        <v>3121</v>
      </c>
      <c r="R456" s="39">
        <f>VLOOKUP(Q456,[1]Notebook!L:M,2,0)</f>
        <v>1</v>
      </c>
      <c r="S456" s="39" t="s">
        <v>31</v>
      </c>
      <c r="T456" s="39">
        <f>VLOOKUP(S456,[1]Notebook!I:J,2,0)</f>
        <v>2</v>
      </c>
      <c r="U456" s="75"/>
      <c r="V456" s="39" t="str">
        <f t="shared" si="7"/>
        <v>ĐG57</v>
      </c>
      <c r="W456" s="39" t="s">
        <v>4090</v>
      </c>
      <c r="X456" s="43">
        <v>0</v>
      </c>
      <c r="Y456" s="43">
        <v>0</v>
      </c>
      <c r="Z456" s="43">
        <v>0</v>
      </c>
      <c r="AA456" s="43">
        <v>0</v>
      </c>
    </row>
    <row r="457" spans="1:30" x14ac:dyDescent="0.15">
      <c r="A457" s="39">
        <v>58</v>
      </c>
      <c r="B457" s="39">
        <v>456</v>
      </c>
      <c r="C457" s="37" t="s">
        <v>4085</v>
      </c>
      <c r="D457" s="41" t="s">
        <v>3986</v>
      </c>
      <c r="E457" s="37" t="s">
        <v>3959</v>
      </c>
      <c r="F457" s="38" t="s">
        <v>3960</v>
      </c>
      <c r="G457" s="37" t="s">
        <v>3961</v>
      </c>
      <c r="H457" s="37"/>
      <c r="I457" s="37" t="s">
        <v>967</v>
      </c>
      <c r="J457" s="39">
        <f>VLOOKUP(I457,[1]Notebook!I:J,2,0)</f>
        <v>2</v>
      </c>
      <c r="K457" s="39" t="s">
        <v>196</v>
      </c>
      <c r="L457" s="39"/>
      <c r="M457" s="39" t="s">
        <v>3457</v>
      </c>
      <c r="N457" s="39"/>
      <c r="O457" s="39" t="s">
        <v>0</v>
      </c>
      <c r="P457" s="39"/>
      <c r="Q457" s="39" t="s">
        <v>3121</v>
      </c>
      <c r="R457" s="39">
        <f>VLOOKUP(Q457,[1]Notebook!L:M,2,0)</f>
        <v>1</v>
      </c>
      <c r="S457" s="39" t="s">
        <v>31</v>
      </c>
      <c r="T457" s="39">
        <f>VLOOKUP(S457,[1]Notebook!I:J,2,0)</f>
        <v>2</v>
      </c>
      <c r="U457" s="75"/>
      <c r="V457" s="39" t="str">
        <f t="shared" si="7"/>
        <v>ĐG58</v>
      </c>
      <c r="W457" s="39" t="s">
        <v>4091</v>
      </c>
      <c r="X457" s="43">
        <v>0</v>
      </c>
      <c r="Y457" s="43">
        <v>0</v>
      </c>
      <c r="Z457" s="43">
        <v>0</v>
      </c>
      <c r="AA457" s="43">
        <v>0</v>
      </c>
    </row>
    <row r="458" spans="1:30" x14ac:dyDescent="0.15">
      <c r="A458" s="39">
        <v>62</v>
      </c>
      <c r="B458" s="39">
        <v>457</v>
      </c>
      <c r="C458" s="37" t="s">
        <v>4010</v>
      </c>
      <c r="D458" s="37" t="s">
        <v>4011</v>
      </c>
      <c r="E458" s="37" t="s">
        <v>3959</v>
      </c>
      <c r="F458" s="38" t="s">
        <v>3960</v>
      </c>
      <c r="G458" s="37" t="s">
        <v>3961</v>
      </c>
      <c r="H458" s="37"/>
      <c r="I458" s="37" t="s">
        <v>967</v>
      </c>
      <c r="J458" s="39">
        <f>VLOOKUP(I458,[1]Notebook!I:J,2,0)</f>
        <v>2</v>
      </c>
      <c r="K458" s="39" t="s">
        <v>196</v>
      </c>
      <c r="L458" s="39"/>
      <c r="M458" s="39" t="s">
        <v>3457</v>
      </c>
      <c r="N458" s="39"/>
      <c r="O458" s="39" t="s">
        <v>0</v>
      </c>
      <c r="P458" s="39"/>
      <c r="Q458" s="39" t="s">
        <v>3517</v>
      </c>
      <c r="R458" s="39">
        <f>VLOOKUP(Q458,[1]Notebook!L:M,2,0)</f>
        <v>1</v>
      </c>
      <c r="S458" s="39" t="s">
        <v>44</v>
      </c>
      <c r="T458" s="39">
        <f>VLOOKUP(S458,[1]Notebook!I:J,2,0)</f>
        <v>1</v>
      </c>
      <c r="U458" s="75"/>
      <c r="V458" s="39" t="str">
        <f t="shared" si="7"/>
        <v>ĐG62</v>
      </c>
      <c r="W458" s="39" t="s">
        <v>4092</v>
      </c>
      <c r="X458" s="43">
        <v>0</v>
      </c>
      <c r="Y458" s="43">
        <v>0</v>
      </c>
      <c r="Z458" s="43">
        <v>0</v>
      </c>
      <c r="AA458" s="43">
        <v>0</v>
      </c>
    </row>
    <row r="459" spans="1:30" x14ac:dyDescent="0.15">
      <c r="A459" s="39">
        <v>63</v>
      </c>
      <c r="B459" s="39">
        <v>458</v>
      </c>
      <c r="C459" s="37" t="s">
        <v>4010</v>
      </c>
      <c r="D459" s="37" t="s">
        <v>4011</v>
      </c>
      <c r="E459" s="37" t="s">
        <v>3959</v>
      </c>
      <c r="F459" s="38" t="s">
        <v>3960</v>
      </c>
      <c r="G459" s="37" t="s">
        <v>3961</v>
      </c>
      <c r="H459" s="37"/>
      <c r="I459" s="37" t="s">
        <v>967</v>
      </c>
      <c r="J459" s="39">
        <f>VLOOKUP(I459,[1]Notebook!I:J,2,0)</f>
        <v>2</v>
      </c>
      <c r="K459" s="39" t="s">
        <v>196</v>
      </c>
      <c r="L459" s="39"/>
      <c r="M459" s="39" t="s">
        <v>3457</v>
      </c>
      <c r="N459" s="39"/>
      <c r="O459" s="39" t="s">
        <v>0</v>
      </c>
      <c r="P459" s="39"/>
      <c r="Q459" s="39" t="s">
        <v>3679</v>
      </c>
      <c r="R459" s="39">
        <f>VLOOKUP(Q459,[1]Notebook!L:M,2,0)</f>
        <v>1</v>
      </c>
      <c r="S459" s="39" t="s">
        <v>44</v>
      </c>
      <c r="T459" s="39">
        <f>VLOOKUP(S459,[1]Notebook!I:J,2,0)</f>
        <v>1</v>
      </c>
      <c r="U459" s="75"/>
      <c r="V459" s="39" t="str">
        <f t="shared" si="7"/>
        <v>ĐG63</v>
      </c>
      <c r="W459" s="39" t="s">
        <v>4093</v>
      </c>
      <c r="X459" s="43">
        <v>0</v>
      </c>
      <c r="Y459" s="43">
        <v>0</v>
      </c>
      <c r="Z459" s="43">
        <v>0</v>
      </c>
      <c r="AA459" s="43">
        <v>0</v>
      </c>
    </row>
    <row r="460" spans="1:30" x14ac:dyDescent="0.15">
      <c r="A460" s="39">
        <v>72</v>
      </c>
      <c r="B460" s="39">
        <v>459</v>
      </c>
      <c r="C460" s="37" t="s">
        <v>4094</v>
      </c>
      <c r="D460" s="37" t="s">
        <v>4011</v>
      </c>
      <c r="E460" s="37" t="s">
        <v>3959</v>
      </c>
      <c r="F460" s="38" t="s">
        <v>3960</v>
      </c>
      <c r="G460" s="37" t="s">
        <v>3961</v>
      </c>
      <c r="H460" s="37"/>
      <c r="I460" s="37" t="s">
        <v>967</v>
      </c>
      <c r="J460" s="39">
        <f>VLOOKUP(I460,[1]Notebook!I:J,2,0)</f>
        <v>2</v>
      </c>
      <c r="K460" s="39" t="s">
        <v>196</v>
      </c>
      <c r="L460" s="39"/>
      <c r="M460" s="39" t="s">
        <v>3457</v>
      </c>
      <c r="N460" s="39"/>
      <c r="O460" s="39" t="s">
        <v>0</v>
      </c>
      <c r="P460" s="39"/>
      <c r="Q460" s="39">
        <v>3</v>
      </c>
      <c r="R460" s="39">
        <f>VLOOKUP(Q460,[1]Notebook!L:M,2,0)</f>
        <v>3</v>
      </c>
      <c r="S460" s="39" t="s">
        <v>44</v>
      </c>
      <c r="T460" s="39">
        <f>VLOOKUP(S460,[1]Notebook!I:J,2,0)</f>
        <v>1</v>
      </c>
      <c r="U460" s="75"/>
      <c r="V460" s="39" t="str">
        <f t="shared" si="7"/>
        <v>ĐG72</v>
      </c>
      <c r="W460" s="39" t="s">
        <v>4095</v>
      </c>
      <c r="X460" s="43">
        <v>0</v>
      </c>
      <c r="Y460" s="43">
        <v>0</v>
      </c>
      <c r="Z460" s="43">
        <v>0</v>
      </c>
      <c r="AA460" s="43">
        <v>0</v>
      </c>
      <c r="AB460" s="32"/>
    </row>
    <row r="461" spans="1:30" x14ac:dyDescent="0.15">
      <c r="A461" s="39">
        <v>77</v>
      </c>
      <c r="B461" s="39">
        <v>460</v>
      </c>
      <c r="C461" s="37" t="s">
        <v>4096</v>
      </c>
      <c r="D461" s="37" t="s">
        <v>4011</v>
      </c>
      <c r="E461" s="37" t="s">
        <v>3959</v>
      </c>
      <c r="F461" s="38" t="s">
        <v>3960</v>
      </c>
      <c r="G461" s="37" t="s">
        <v>3961</v>
      </c>
      <c r="H461" s="37"/>
      <c r="I461" s="37" t="s">
        <v>967</v>
      </c>
      <c r="J461" s="39">
        <f>VLOOKUP(I461,[1]Notebook!I:J,2,0)</f>
        <v>2</v>
      </c>
      <c r="K461" s="39" t="s">
        <v>196</v>
      </c>
      <c r="L461" s="39"/>
      <c r="M461" s="39" t="s">
        <v>3457</v>
      </c>
      <c r="N461" s="39"/>
      <c r="O461" s="39" t="s">
        <v>0</v>
      </c>
      <c r="P461" s="39"/>
      <c r="Q461" s="39" t="s">
        <v>3170</v>
      </c>
      <c r="R461" s="39">
        <f>VLOOKUP(Q461,[1]Notebook!L:M,2,0)</f>
        <v>1</v>
      </c>
      <c r="S461" s="39" t="s">
        <v>31</v>
      </c>
      <c r="T461" s="39">
        <f>VLOOKUP(S461,[1]Notebook!I:J,2,0)</f>
        <v>2</v>
      </c>
      <c r="U461" s="75"/>
      <c r="V461" s="39" t="str">
        <f t="shared" si="7"/>
        <v>ĐG77</v>
      </c>
      <c r="W461" s="39" t="s">
        <v>4097</v>
      </c>
      <c r="X461" s="43">
        <v>0</v>
      </c>
      <c r="Y461" s="43">
        <v>0</v>
      </c>
      <c r="Z461" s="43">
        <v>0</v>
      </c>
      <c r="AA461" s="43">
        <v>0</v>
      </c>
    </row>
    <row r="462" spans="1:30" x14ac:dyDescent="0.15">
      <c r="A462" s="39">
        <v>78</v>
      </c>
      <c r="B462" s="39">
        <v>461</v>
      </c>
      <c r="C462" s="37" t="s">
        <v>4096</v>
      </c>
      <c r="D462" s="37" t="s">
        <v>4011</v>
      </c>
      <c r="E462" s="37" t="s">
        <v>3959</v>
      </c>
      <c r="F462" s="38" t="s">
        <v>3960</v>
      </c>
      <c r="G462" s="37" t="s">
        <v>3961</v>
      </c>
      <c r="H462" s="37"/>
      <c r="I462" s="37" t="s">
        <v>967</v>
      </c>
      <c r="J462" s="39">
        <f>VLOOKUP(I462,[1]Notebook!I:J,2,0)</f>
        <v>2</v>
      </c>
      <c r="K462" s="39" t="s">
        <v>196</v>
      </c>
      <c r="L462" s="39"/>
      <c r="M462" s="39" t="s">
        <v>3457</v>
      </c>
      <c r="N462" s="39"/>
      <c r="O462" s="39" t="s">
        <v>0</v>
      </c>
      <c r="P462" s="39"/>
      <c r="Q462" s="39" t="s">
        <v>3314</v>
      </c>
      <c r="R462" s="39">
        <f>VLOOKUP(Q462,[1]Notebook!L:M,2,0)</f>
        <v>1</v>
      </c>
      <c r="S462" s="39" t="s">
        <v>31</v>
      </c>
      <c r="T462" s="39">
        <f>VLOOKUP(S462,[1]Notebook!I:J,2,0)</f>
        <v>2</v>
      </c>
      <c r="U462" s="75"/>
      <c r="V462" s="39" t="str">
        <f t="shared" si="7"/>
        <v>ĐG78</v>
      </c>
      <c r="W462" s="39" t="s">
        <v>4098</v>
      </c>
      <c r="X462" s="43">
        <v>0</v>
      </c>
      <c r="Y462" s="43">
        <v>0</v>
      </c>
      <c r="Z462" s="43">
        <v>0</v>
      </c>
      <c r="AA462" s="43">
        <v>0</v>
      </c>
    </row>
    <row r="463" spans="1:30" x14ac:dyDescent="0.15">
      <c r="A463" s="39">
        <v>79</v>
      </c>
      <c r="B463" s="39">
        <v>462</v>
      </c>
      <c r="C463" s="37" t="s">
        <v>4096</v>
      </c>
      <c r="D463" s="37" t="s">
        <v>4011</v>
      </c>
      <c r="E463" s="37" t="s">
        <v>3959</v>
      </c>
      <c r="F463" s="38" t="s">
        <v>3960</v>
      </c>
      <c r="G463" s="37" t="s">
        <v>3961</v>
      </c>
      <c r="H463" s="37"/>
      <c r="I463" s="37" t="s">
        <v>967</v>
      </c>
      <c r="J463" s="39">
        <f>VLOOKUP(I463,[1]Notebook!I:J,2,0)</f>
        <v>2</v>
      </c>
      <c r="K463" s="39" t="s">
        <v>196</v>
      </c>
      <c r="L463" s="39"/>
      <c r="M463" s="39" t="s">
        <v>3457</v>
      </c>
      <c r="N463" s="39"/>
      <c r="O463" s="39" t="s">
        <v>0</v>
      </c>
      <c r="P463" s="39"/>
      <c r="Q463" s="39" t="s">
        <v>3121</v>
      </c>
      <c r="R463" s="39">
        <f>VLOOKUP(Q463,[1]Notebook!L:M,2,0)</f>
        <v>1</v>
      </c>
      <c r="S463" s="39" t="s">
        <v>31</v>
      </c>
      <c r="T463" s="39">
        <f>VLOOKUP(S463,[1]Notebook!I:J,2,0)</f>
        <v>2</v>
      </c>
      <c r="U463" s="75"/>
      <c r="V463" s="39" t="str">
        <f t="shared" si="7"/>
        <v>ĐG79</v>
      </c>
      <c r="W463" s="39" t="s">
        <v>4099</v>
      </c>
      <c r="X463" s="43">
        <v>0</v>
      </c>
      <c r="Y463" s="43">
        <v>0</v>
      </c>
      <c r="Z463" s="43">
        <v>0</v>
      </c>
      <c r="AA463" s="43">
        <v>1</v>
      </c>
    </row>
    <row r="464" spans="1:30" x14ac:dyDescent="0.15">
      <c r="A464" s="39">
        <v>80</v>
      </c>
      <c r="B464" s="39">
        <v>463</v>
      </c>
      <c r="C464" s="37" t="s">
        <v>4096</v>
      </c>
      <c r="D464" s="37" t="s">
        <v>4011</v>
      </c>
      <c r="E464" s="37" t="s">
        <v>3959</v>
      </c>
      <c r="F464" s="38" t="s">
        <v>3960</v>
      </c>
      <c r="G464" s="37" t="s">
        <v>3961</v>
      </c>
      <c r="H464" s="37"/>
      <c r="I464" s="37" t="s">
        <v>967</v>
      </c>
      <c r="J464" s="39">
        <f>VLOOKUP(I464,[1]Notebook!I:J,2,0)</f>
        <v>2</v>
      </c>
      <c r="K464" s="39" t="s">
        <v>196</v>
      </c>
      <c r="L464" s="39"/>
      <c r="M464" s="39" t="s">
        <v>3457</v>
      </c>
      <c r="N464" s="39"/>
      <c r="O464" s="39" t="s">
        <v>0</v>
      </c>
      <c r="P464" s="39"/>
      <c r="Q464" s="39" t="s">
        <v>2823</v>
      </c>
      <c r="R464" s="39">
        <f>VLOOKUP(Q464,[1]Notebook!L:M,2,0)</f>
        <v>1</v>
      </c>
      <c r="S464" s="39" t="s">
        <v>44</v>
      </c>
      <c r="T464" s="39">
        <f>VLOOKUP(S464,[1]Notebook!I:J,2,0)</f>
        <v>1</v>
      </c>
      <c r="U464" s="75"/>
      <c r="V464" s="39" t="str">
        <f t="shared" si="7"/>
        <v>ĐG80</v>
      </c>
      <c r="W464" s="39" t="s">
        <v>4100</v>
      </c>
      <c r="X464" s="43">
        <v>0</v>
      </c>
      <c r="Y464" s="43">
        <v>0</v>
      </c>
      <c r="Z464" s="43">
        <v>1</v>
      </c>
      <c r="AA464" s="43">
        <v>0</v>
      </c>
      <c r="AD464" s="34" t="s">
        <v>4101</v>
      </c>
    </row>
    <row r="465" spans="1:31" x14ac:dyDescent="0.15">
      <c r="A465" s="39">
        <v>81</v>
      </c>
      <c r="B465" s="39">
        <v>464</v>
      </c>
      <c r="C465" s="37" t="s">
        <v>4096</v>
      </c>
      <c r="D465" s="37" t="s">
        <v>4011</v>
      </c>
      <c r="E465" s="37" t="s">
        <v>3959</v>
      </c>
      <c r="F465" s="38" t="s">
        <v>3960</v>
      </c>
      <c r="G465" s="37" t="s">
        <v>3961</v>
      </c>
      <c r="H465" s="37"/>
      <c r="I465" s="37" t="s">
        <v>967</v>
      </c>
      <c r="J465" s="39">
        <f>VLOOKUP(I465,[1]Notebook!I:J,2,0)</f>
        <v>2</v>
      </c>
      <c r="K465" s="39" t="s">
        <v>196</v>
      </c>
      <c r="L465" s="39"/>
      <c r="M465" s="39" t="s">
        <v>3457</v>
      </c>
      <c r="N465" s="39"/>
      <c r="O465" s="39" t="s">
        <v>0</v>
      </c>
      <c r="P465" s="39"/>
      <c r="Q465" s="39" t="s">
        <v>3170</v>
      </c>
      <c r="R465" s="39">
        <f>VLOOKUP(Q465,[1]Notebook!L:M,2,0)</f>
        <v>1</v>
      </c>
      <c r="S465" s="39" t="s">
        <v>31</v>
      </c>
      <c r="T465" s="39">
        <f>VLOOKUP(S465,[1]Notebook!I:J,2,0)</f>
        <v>2</v>
      </c>
      <c r="U465" s="75"/>
      <c r="V465" s="39" t="str">
        <f t="shared" si="7"/>
        <v>ĐG81</v>
      </c>
      <c r="W465" s="39" t="s">
        <v>4102</v>
      </c>
      <c r="X465" s="43">
        <v>0</v>
      </c>
      <c r="Y465" s="43">
        <v>0</v>
      </c>
      <c r="Z465" s="43">
        <v>0</v>
      </c>
      <c r="AA465" s="43">
        <v>0</v>
      </c>
    </row>
    <row r="466" spans="1:31" x14ac:dyDescent="0.15">
      <c r="A466" s="39">
        <v>82</v>
      </c>
      <c r="B466" s="39">
        <v>465</v>
      </c>
      <c r="C466" s="37" t="s">
        <v>4096</v>
      </c>
      <c r="D466" s="37" t="s">
        <v>4011</v>
      </c>
      <c r="E466" s="37" t="s">
        <v>3959</v>
      </c>
      <c r="F466" s="38" t="s">
        <v>3960</v>
      </c>
      <c r="G466" s="37" t="s">
        <v>3961</v>
      </c>
      <c r="H466" s="37"/>
      <c r="I466" s="37" t="s">
        <v>967</v>
      </c>
      <c r="J466" s="39">
        <f>VLOOKUP(I466,[1]Notebook!I:J,2,0)</f>
        <v>2</v>
      </c>
      <c r="K466" s="39" t="s">
        <v>196</v>
      </c>
      <c r="L466" s="39"/>
      <c r="M466" s="39" t="s">
        <v>3457</v>
      </c>
      <c r="N466" s="39"/>
      <c r="O466" s="39" t="s">
        <v>0</v>
      </c>
      <c r="P466" s="39"/>
      <c r="Q466" s="39" t="s">
        <v>3121</v>
      </c>
      <c r="R466" s="39">
        <f>VLOOKUP(Q466,[1]Notebook!L:M,2,0)</f>
        <v>1</v>
      </c>
      <c r="S466" s="39" t="s">
        <v>44</v>
      </c>
      <c r="T466" s="39">
        <f>VLOOKUP(S466,[1]Notebook!I:J,2,0)</f>
        <v>1</v>
      </c>
      <c r="U466" s="75"/>
      <c r="V466" s="39" t="str">
        <f t="shared" si="7"/>
        <v>ĐG82</v>
      </c>
      <c r="W466" s="39" t="s">
        <v>4103</v>
      </c>
      <c r="X466" s="43">
        <v>0</v>
      </c>
      <c r="Y466" s="43">
        <v>0</v>
      </c>
      <c r="Z466" s="43">
        <v>1</v>
      </c>
      <c r="AA466" s="43">
        <v>0</v>
      </c>
      <c r="AD466" s="36" t="s">
        <v>4104</v>
      </c>
    </row>
    <row r="467" spans="1:31" x14ac:dyDescent="0.15">
      <c r="A467" s="39">
        <v>83</v>
      </c>
      <c r="B467" s="39">
        <v>466</v>
      </c>
      <c r="C467" s="37" t="s">
        <v>4096</v>
      </c>
      <c r="D467" s="37" t="s">
        <v>4011</v>
      </c>
      <c r="E467" s="37" t="s">
        <v>3959</v>
      </c>
      <c r="F467" s="38" t="s">
        <v>3960</v>
      </c>
      <c r="G467" s="37" t="s">
        <v>3961</v>
      </c>
      <c r="H467" s="37"/>
      <c r="I467" s="37" t="s">
        <v>967</v>
      </c>
      <c r="J467" s="39">
        <f>VLOOKUP(I467,[1]Notebook!I:J,2,0)</f>
        <v>2</v>
      </c>
      <c r="K467" s="39" t="s">
        <v>196</v>
      </c>
      <c r="L467" s="39"/>
      <c r="M467" s="39" t="s">
        <v>3457</v>
      </c>
      <c r="N467" s="39"/>
      <c r="O467" s="39" t="s">
        <v>0</v>
      </c>
      <c r="P467" s="39"/>
      <c r="Q467" s="39">
        <v>1</v>
      </c>
      <c r="R467" s="39">
        <f>VLOOKUP(Q467,[1]Notebook!L:M,2,0)</f>
        <v>2</v>
      </c>
      <c r="S467" s="39" t="s">
        <v>44</v>
      </c>
      <c r="T467" s="39">
        <f>VLOOKUP(S467,[1]Notebook!I:J,2,0)</f>
        <v>1</v>
      </c>
      <c r="U467" s="75"/>
      <c r="V467" s="39" t="str">
        <f t="shared" si="7"/>
        <v>ĐG83</v>
      </c>
      <c r="W467" s="39" t="s">
        <v>4105</v>
      </c>
      <c r="X467" s="43">
        <v>0</v>
      </c>
      <c r="Y467" s="43">
        <v>0</v>
      </c>
      <c r="Z467" s="43">
        <v>0</v>
      </c>
      <c r="AA467" s="43">
        <v>0</v>
      </c>
    </row>
    <row r="468" spans="1:31" x14ac:dyDescent="0.15">
      <c r="A468" s="39">
        <v>84</v>
      </c>
      <c r="B468" s="39">
        <v>467</v>
      </c>
      <c r="C468" s="37" t="s">
        <v>4096</v>
      </c>
      <c r="D468" s="37" t="s">
        <v>4011</v>
      </c>
      <c r="E468" s="37" t="s">
        <v>3959</v>
      </c>
      <c r="F468" s="38" t="s">
        <v>3960</v>
      </c>
      <c r="G468" s="37" t="s">
        <v>3961</v>
      </c>
      <c r="H468" s="37"/>
      <c r="I468" s="37" t="s">
        <v>967</v>
      </c>
      <c r="J468" s="39">
        <f>VLOOKUP(I468,[1]Notebook!I:J,2,0)</f>
        <v>2</v>
      </c>
      <c r="K468" s="39" t="s">
        <v>196</v>
      </c>
      <c r="L468" s="39"/>
      <c r="M468" s="39" t="s">
        <v>3457</v>
      </c>
      <c r="N468" s="39"/>
      <c r="O468" s="39" t="s">
        <v>0</v>
      </c>
      <c r="P468" s="39"/>
      <c r="Q468" s="39">
        <v>1.5</v>
      </c>
      <c r="R468" s="39">
        <f>VLOOKUP(Q468,[1]Notebook!L:M,2,0)</f>
        <v>3</v>
      </c>
      <c r="S468" s="39" t="s">
        <v>31</v>
      </c>
      <c r="T468" s="39">
        <f>VLOOKUP(S468,[1]Notebook!I:J,2,0)</f>
        <v>2</v>
      </c>
      <c r="U468" s="75"/>
      <c r="V468" s="39" t="str">
        <f t="shared" si="7"/>
        <v>ĐG84</v>
      </c>
      <c r="W468" s="39" t="s">
        <v>4106</v>
      </c>
      <c r="X468" s="43">
        <v>0</v>
      </c>
      <c r="Y468" s="43">
        <v>0</v>
      </c>
      <c r="Z468" s="43">
        <v>0</v>
      </c>
      <c r="AA468" s="43">
        <v>0</v>
      </c>
    </row>
    <row r="469" spans="1:31" x14ac:dyDescent="0.15">
      <c r="A469" s="39">
        <v>85</v>
      </c>
      <c r="B469" s="39">
        <v>468</v>
      </c>
      <c r="C469" s="37" t="s">
        <v>4096</v>
      </c>
      <c r="D469" s="37" t="s">
        <v>4011</v>
      </c>
      <c r="E469" s="37" t="s">
        <v>3959</v>
      </c>
      <c r="F469" s="38" t="s">
        <v>3960</v>
      </c>
      <c r="G469" s="37" t="s">
        <v>3961</v>
      </c>
      <c r="H469" s="37"/>
      <c r="I469" s="37" t="s">
        <v>967</v>
      </c>
      <c r="J469" s="39">
        <f>VLOOKUP(I469,[1]Notebook!I:J,2,0)</f>
        <v>2</v>
      </c>
      <c r="K469" s="30" t="s">
        <v>196</v>
      </c>
      <c r="M469" s="39" t="s">
        <v>3457</v>
      </c>
      <c r="N469" s="39"/>
      <c r="O469" s="39" t="s">
        <v>0</v>
      </c>
      <c r="P469" s="39"/>
      <c r="Q469" s="39" t="s">
        <v>3121</v>
      </c>
      <c r="R469" s="39">
        <f>VLOOKUP(Q469,[1]Notebook!L:M,2,0)</f>
        <v>1</v>
      </c>
      <c r="S469" s="39" t="s">
        <v>31</v>
      </c>
      <c r="T469" s="39">
        <f>VLOOKUP(S469,[1]Notebook!I:J,2,0)</f>
        <v>2</v>
      </c>
      <c r="U469" s="75"/>
      <c r="V469" s="39" t="str">
        <f t="shared" si="7"/>
        <v>ĐG85</v>
      </c>
      <c r="W469" s="39" t="s">
        <v>4107</v>
      </c>
      <c r="X469" s="43">
        <v>0</v>
      </c>
      <c r="Y469" s="43">
        <v>0</v>
      </c>
      <c r="Z469" s="43">
        <v>0</v>
      </c>
      <c r="AA469" s="43">
        <v>0</v>
      </c>
    </row>
    <row r="470" spans="1:31" x14ac:dyDescent="0.15">
      <c r="A470" s="39">
        <v>86</v>
      </c>
      <c r="B470" s="39">
        <v>469</v>
      </c>
      <c r="C470" s="37" t="s">
        <v>4085</v>
      </c>
      <c r="D470" s="37" t="s">
        <v>3958</v>
      </c>
      <c r="E470" s="37" t="s">
        <v>3959</v>
      </c>
      <c r="F470" s="38" t="s">
        <v>3960</v>
      </c>
      <c r="G470" s="37" t="s">
        <v>3961</v>
      </c>
      <c r="H470" s="37"/>
      <c r="I470" s="37" t="s">
        <v>967</v>
      </c>
      <c r="J470" s="39">
        <f>VLOOKUP(I470,[1]Notebook!I:J,2,0)</f>
        <v>2</v>
      </c>
      <c r="K470" s="39" t="s">
        <v>196</v>
      </c>
      <c r="L470" s="39"/>
      <c r="M470" s="39" t="s">
        <v>3457</v>
      </c>
      <c r="N470" s="39"/>
      <c r="O470" s="39" t="s">
        <v>0</v>
      </c>
      <c r="P470" s="39"/>
      <c r="Q470" s="39" t="s">
        <v>3121</v>
      </c>
      <c r="R470" s="39">
        <f>VLOOKUP(Q470,[1]Notebook!L:M,2,0)</f>
        <v>1</v>
      </c>
      <c r="S470" s="39" t="s">
        <v>31</v>
      </c>
      <c r="T470" s="39">
        <f>VLOOKUP(S470,[1]Notebook!I:J,2,0)</f>
        <v>2</v>
      </c>
      <c r="U470" s="75"/>
      <c r="V470" s="39" t="str">
        <f t="shared" si="7"/>
        <v>ĐG86</v>
      </c>
      <c r="W470" s="39" t="s">
        <v>4108</v>
      </c>
      <c r="X470" s="43">
        <v>0</v>
      </c>
      <c r="Y470" s="43">
        <v>0</v>
      </c>
      <c r="Z470" s="43">
        <v>0</v>
      </c>
      <c r="AA470" s="43">
        <v>1</v>
      </c>
    </row>
    <row r="471" spans="1:31" x14ac:dyDescent="0.15">
      <c r="A471" s="39">
        <v>87</v>
      </c>
      <c r="B471" s="39">
        <v>470</v>
      </c>
      <c r="C471" s="37" t="s">
        <v>4085</v>
      </c>
      <c r="D471" s="37" t="s">
        <v>3958</v>
      </c>
      <c r="E471" s="37" t="s">
        <v>3959</v>
      </c>
      <c r="F471" s="38" t="s">
        <v>3960</v>
      </c>
      <c r="G471" s="37" t="s">
        <v>3961</v>
      </c>
      <c r="H471" s="37"/>
      <c r="I471" s="37" t="s">
        <v>967</v>
      </c>
      <c r="J471" s="39">
        <f>VLOOKUP(I471,[1]Notebook!I:J,2,0)</f>
        <v>2</v>
      </c>
      <c r="K471" s="39" t="s">
        <v>196</v>
      </c>
      <c r="L471" s="39"/>
      <c r="M471" s="39" t="s">
        <v>3457</v>
      </c>
      <c r="N471" s="39"/>
      <c r="O471" s="39" t="s">
        <v>0</v>
      </c>
      <c r="P471" s="39"/>
      <c r="Q471" s="39" t="s">
        <v>2943</v>
      </c>
      <c r="R471" s="39">
        <f>VLOOKUP(Q471,[1]Notebook!L:M,2,0)</f>
        <v>1</v>
      </c>
      <c r="S471" s="39" t="s">
        <v>31</v>
      </c>
      <c r="T471" s="39">
        <f>VLOOKUP(S471,[1]Notebook!I:J,2,0)</f>
        <v>2</v>
      </c>
      <c r="U471" s="75"/>
      <c r="V471" s="39" t="str">
        <f t="shared" si="7"/>
        <v>ĐG87</v>
      </c>
      <c r="W471" s="39" t="s">
        <v>4109</v>
      </c>
      <c r="X471" s="43">
        <v>0</v>
      </c>
      <c r="Y471" s="43">
        <v>0</v>
      </c>
      <c r="Z471" s="43">
        <v>0</v>
      </c>
      <c r="AA471" s="43">
        <v>0</v>
      </c>
    </row>
    <row r="472" spans="1:31" x14ac:dyDescent="0.15">
      <c r="A472" s="39">
        <v>88</v>
      </c>
      <c r="B472" s="39">
        <v>471</v>
      </c>
      <c r="C472" s="37" t="s">
        <v>4085</v>
      </c>
      <c r="D472" s="37" t="s">
        <v>3958</v>
      </c>
      <c r="E472" s="37" t="s">
        <v>3959</v>
      </c>
      <c r="F472" s="38" t="s">
        <v>3960</v>
      </c>
      <c r="G472" s="37" t="s">
        <v>3961</v>
      </c>
      <c r="H472" s="37"/>
      <c r="I472" s="37" t="s">
        <v>967</v>
      </c>
      <c r="J472" s="39">
        <f>VLOOKUP(I472,[1]Notebook!I:J,2,0)</f>
        <v>2</v>
      </c>
      <c r="K472" s="39" t="s">
        <v>196</v>
      </c>
      <c r="L472" s="39"/>
      <c r="M472" s="39" t="s">
        <v>3457</v>
      </c>
      <c r="N472" s="39"/>
      <c r="O472" s="39" t="s">
        <v>0</v>
      </c>
      <c r="P472" s="39"/>
      <c r="Q472" s="39">
        <v>1</v>
      </c>
      <c r="R472" s="39">
        <f>VLOOKUP(Q472,[1]Notebook!L:M,2,0)</f>
        <v>2</v>
      </c>
      <c r="S472" s="39" t="s">
        <v>31</v>
      </c>
      <c r="T472" s="39">
        <f>VLOOKUP(S472,[1]Notebook!I:J,2,0)</f>
        <v>2</v>
      </c>
      <c r="U472" s="75"/>
      <c r="V472" s="39" t="str">
        <f t="shared" si="7"/>
        <v>ĐG88</v>
      </c>
      <c r="W472" s="39" t="s">
        <v>4110</v>
      </c>
      <c r="X472" s="43">
        <v>0</v>
      </c>
      <c r="Y472" s="43">
        <v>0</v>
      </c>
      <c r="Z472" s="43">
        <v>0</v>
      </c>
      <c r="AA472" s="43">
        <v>0</v>
      </c>
    </row>
    <row r="473" spans="1:31" x14ac:dyDescent="0.15">
      <c r="A473" s="39">
        <v>89</v>
      </c>
      <c r="B473" s="39">
        <v>472</v>
      </c>
      <c r="C473" s="37" t="s">
        <v>4085</v>
      </c>
      <c r="D473" s="37" t="s">
        <v>3958</v>
      </c>
      <c r="E473" s="37" t="s">
        <v>3959</v>
      </c>
      <c r="F473" s="38" t="s">
        <v>3960</v>
      </c>
      <c r="G473" s="37" t="s">
        <v>3961</v>
      </c>
      <c r="H473" s="37"/>
      <c r="I473" s="37" t="s">
        <v>967</v>
      </c>
      <c r="J473" s="39">
        <f>VLOOKUP(I473,[1]Notebook!I:J,2,0)</f>
        <v>2</v>
      </c>
      <c r="K473" s="39" t="s">
        <v>196</v>
      </c>
      <c r="L473" s="39"/>
      <c r="M473" s="39" t="s">
        <v>3457</v>
      </c>
      <c r="N473" s="39"/>
      <c r="O473" s="39" t="s">
        <v>0</v>
      </c>
      <c r="P473" s="39"/>
      <c r="Q473" s="39">
        <v>2</v>
      </c>
      <c r="R473" s="39">
        <f>VLOOKUP(Q473,[1]Notebook!L:M,2,0)</f>
        <v>3</v>
      </c>
      <c r="S473" s="39" t="s">
        <v>31</v>
      </c>
      <c r="T473" s="39">
        <f>VLOOKUP(S473,[1]Notebook!I:J,2,0)</f>
        <v>2</v>
      </c>
      <c r="U473" s="75"/>
      <c r="V473" s="39" t="str">
        <f t="shared" si="7"/>
        <v>ĐG89</v>
      </c>
      <c r="W473" s="39" t="s">
        <v>4111</v>
      </c>
      <c r="X473" s="43">
        <v>0</v>
      </c>
      <c r="Y473" s="43">
        <v>0</v>
      </c>
      <c r="Z473" s="43">
        <v>0</v>
      </c>
      <c r="AA473" s="43">
        <v>0</v>
      </c>
    </row>
    <row r="474" spans="1:31" x14ac:dyDescent="0.15">
      <c r="A474" s="39">
        <v>90</v>
      </c>
      <c r="B474" s="39">
        <v>473</v>
      </c>
      <c r="C474" s="37" t="s">
        <v>4085</v>
      </c>
      <c r="D474" s="37" t="s">
        <v>3958</v>
      </c>
      <c r="E474" s="37" t="s">
        <v>3959</v>
      </c>
      <c r="F474" s="38" t="s">
        <v>3960</v>
      </c>
      <c r="G474" s="37" t="s">
        <v>3961</v>
      </c>
      <c r="H474" s="37"/>
      <c r="I474" s="37" t="s">
        <v>967</v>
      </c>
      <c r="J474" s="39">
        <f>VLOOKUP(I474,[1]Notebook!I:J,2,0)</f>
        <v>2</v>
      </c>
      <c r="K474" s="39" t="s">
        <v>196</v>
      </c>
      <c r="L474" s="39"/>
      <c r="M474" s="39" t="s">
        <v>3457</v>
      </c>
      <c r="N474" s="39"/>
      <c r="O474" s="39" t="s">
        <v>0</v>
      </c>
      <c r="P474" s="39"/>
      <c r="Q474" s="39" t="s">
        <v>3170</v>
      </c>
      <c r="R474" s="39">
        <f>VLOOKUP(Q474,[1]Notebook!L:M,2,0)</f>
        <v>1</v>
      </c>
      <c r="S474" s="39" t="s">
        <v>31</v>
      </c>
      <c r="T474" s="39">
        <f>VLOOKUP(S474,[1]Notebook!I:J,2,0)</f>
        <v>2</v>
      </c>
      <c r="U474" s="75"/>
      <c r="V474" s="39" t="str">
        <f t="shared" si="7"/>
        <v>ĐG90</v>
      </c>
      <c r="W474" s="39" t="s">
        <v>4112</v>
      </c>
      <c r="X474" s="43">
        <v>0</v>
      </c>
      <c r="Y474" s="43">
        <v>0</v>
      </c>
      <c r="Z474" s="43">
        <v>0</v>
      </c>
      <c r="AA474" s="43">
        <v>1</v>
      </c>
    </row>
    <row r="475" spans="1:31" x14ac:dyDescent="0.15">
      <c r="A475" s="39">
        <v>99</v>
      </c>
      <c r="B475" s="39">
        <v>474</v>
      </c>
      <c r="C475" s="37" t="s">
        <v>4094</v>
      </c>
      <c r="D475" s="37" t="s">
        <v>4011</v>
      </c>
      <c r="E475" s="37" t="s">
        <v>3959</v>
      </c>
      <c r="F475" s="38" t="s">
        <v>3960</v>
      </c>
      <c r="G475" s="37" t="s">
        <v>3961</v>
      </c>
      <c r="H475" s="37"/>
      <c r="I475" s="37" t="s">
        <v>967</v>
      </c>
      <c r="J475" s="39">
        <f>VLOOKUP(I475,[1]Notebook!I:J,2,0)</f>
        <v>2</v>
      </c>
      <c r="K475" s="39" t="s">
        <v>196</v>
      </c>
      <c r="L475" s="39"/>
      <c r="M475" s="39" t="s">
        <v>3457</v>
      </c>
      <c r="N475" s="39"/>
      <c r="O475" s="39" t="s">
        <v>0</v>
      </c>
      <c r="P475" s="39"/>
      <c r="Q475" s="39">
        <v>2</v>
      </c>
      <c r="R475" s="39">
        <f>VLOOKUP(Q475,[1]Notebook!L:M,2,0)</f>
        <v>3</v>
      </c>
      <c r="S475" s="39" t="s">
        <v>31</v>
      </c>
      <c r="T475" s="39">
        <f>VLOOKUP(S475,[1]Notebook!I:J,2,0)</f>
        <v>2</v>
      </c>
      <c r="U475" s="75"/>
      <c r="V475" s="39" t="str">
        <f t="shared" si="7"/>
        <v>ĐG99</v>
      </c>
      <c r="W475" s="39" t="s">
        <v>4113</v>
      </c>
      <c r="X475" s="43">
        <v>0</v>
      </c>
      <c r="Y475" s="43">
        <v>0</v>
      </c>
      <c r="Z475" s="43">
        <v>1</v>
      </c>
      <c r="AA475" s="43">
        <v>0</v>
      </c>
      <c r="AD475" s="32" t="s">
        <v>4114</v>
      </c>
    </row>
    <row r="476" spans="1:31" x14ac:dyDescent="0.15">
      <c r="A476" s="39">
        <v>100</v>
      </c>
      <c r="B476" s="39">
        <v>475</v>
      </c>
      <c r="C476" s="37" t="s">
        <v>4094</v>
      </c>
      <c r="D476" s="37" t="s">
        <v>4011</v>
      </c>
      <c r="E476" s="37" t="s">
        <v>3959</v>
      </c>
      <c r="F476" s="38" t="s">
        <v>3960</v>
      </c>
      <c r="G476" s="37" t="s">
        <v>3961</v>
      </c>
      <c r="H476" s="37"/>
      <c r="I476" s="37" t="s">
        <v>967</v>
      </c>
      <c r="J476" s="39">
        <f>VLOOKUP(I476,[1]Notebook!I:J,2,0)</f>
        <v>2</v>
      </c>
      <c r="K476" s="39" t="s">
        <v>196</v>
      </c>
      <c r="L476" s="39"/>
      <c r="M476" s="39" t="s">
        <v>3457</v>
      </c>
      <c r="N476" s="39"/>
      <c r="O476" s="39" t="s">
        <v>0</v>
      </c>
      <c r="P476" s="39"/>
      <c r="Q476" s="39" t="s">
        <v>3170</v>
      </c>
      <c r="R476" s="39">
        <f>VLOOKUP(Q476,[1]Notebook!L:M,2,0)</f>
        <v>1</v>
      </c>
      <c r="S476" s="39" t="s">
        <v>31</v>
      </c>
      <c r="T476" s="39">
        <f>VLOOKUP(S476,[1]Notebook!I:J,2,0)</f>
        <v>2</v>
      </c>
      <c r="U476" s="75"/>
      <c r="V476" s="39" t="str">
        <f t="shared" si="7"/>
        <v>ĐG100</v>
      </c>
      <c r="W476" s="39" t="s">
        <v>4115</v>
      </c>
      <c r="X476" s="43">
        <v>0</v>
      </c>
      <c r="Y476" s="43">
        <v>0</v>
      </c>
      <c r="Z476" s="43">
        <v>1</v>
      </c>
      <c r="AA476" s="43">
        <v>0</v>
      </c>
      <c r="AD476" s="34" t="s">
        <v>4116</v>
      </c>
    </row>
    <row r="477" spans="1:31" x14ac:dyDescent="0.15">
      <c r="A477" s="39">
        <v>1</v>
      </c>
      <c r="B477" s="39">
        <v>476</v>
      </c>
      <c r="C477" s="37" t="s">
        <v>4016</v>
      </c>
      <c r="D477" s="37" t="s">
        <v>4017</v>
      </c>
      <c r="E477" s="37" t="s">
        <v>4018</v>
      </c>
      <c r="F477" s="38" t="s">
        <v>4019</v>
      </c>
      <c r="G477" s="37" t="s">
        <v>3961</v>
      </c>
      <c r="H477" s="37"/>
      <c r="I477" s="37" t="s">
        <v>967</v>
      </c>
      <c r="J477" s="39">
        <f>VLOOKUP(I477,[1]Notebook!I:J,2,0)</f>
        <v>2</v>
      </c>
      <c r="K477" s="39" t="s">
        <v>196</v>
      </c>
      <c r="L477" s="39"/>
      <c r="M477" s="39" t="s">
        <v>3457</v>
      </c>
      <c r="N477" s="39"/>
      <c r="O477" s="39" t="s">
        <v>0</v>
      </c>
      <c r="P477" s="39"/>
      <c r="Q477" s="39">
        <v>1</v>
      </c>
      <c r="R477" s="39">
        <f>VLOOKUP(Q477,[1]Notebook!L:M,2,0)</f>
        <v>2</v>
      </c>
      <c r="S477" s="39" t="s">
        <v>44</v>
      </c>
      <c r="T477" s="39">
        <f>VLOOKUP(S477,[1]Notebook!I:J,2,0)</f>
        <v>1</v>
      </c>
      <c r="U477" s="75"/>
      <c r="V477" s="39" t="str">
        <f t="shared" si="7"/>
        <v>CG1</v>
      </c>
      <c r="W477" s="39" t="s">
        <v>4117</v>
      </c>
      <c r="X477" s="43">
        <v>0</v>
      </c>
      <c r="Y477" s="43">
        <v>0</v>
      </c>
      <c r="Z477" s="43">
        <v>0</v>
      </c>
      <c r="AA477" s="43">
        <v>0</v>
      </c>
    </row>
    <row r="478" spans="1:31" x14ac:dyDescent="0.15">
      <c r="A478" s="39">
        <v>2</v>
      </c>
      <c r="B478" s="39">
        <v>477</v>
      </c>
      <c r="C478" s="37" t="s">
        <v>4016</v>
      </c>
      <c r="D478" s="37" t="s">
        <v>4017</v>
      </c>
      <c r="E478" s="37" t="s">
        <v>4018</v>
      </c>
      <c r="F478" s="38" t="s">
        <v>4019</v>
      </c>
      <c r="G478" s="37" t="s">
        <v>3961</v>
      </c>
      <c r="H478" s="37"/>
      <c r="I478" s="37" t="s">
        <v>967</v>
      </c>
      <c r="J478" s="39">
        <f>VLOOKUP(I478,[1]Notebook!I:J,2,0)</f>
        <v>2</v>
      </c>
      <c r="K478" s="39" t="s">
        <v>196</v>
      </c>
      <c r="L478" s="39"/>
      <c r="M478" s="39" t="s">
        <v>3457</v>
      </c>
      <c r="N478" s="39"/>
      <c r="O478" s="39" t="s">
        <v>0</v>
      </c>
      <c r="P478" s="39"/>
      <c r="Q478" s="39" t="s">
        <v>3121</v>
      </c>
      <c r="R478" s="39">
        <f>VLOOKUP(Q478,[1]Notebook!L:M,2,0)</f>
        <v>1</v>
      </c>
      <c r="S478" s="39" t="s">
        <v>31</v>
      </c>
      <c r="T478" s="39">
        <f>VLOOKUP(S478,[1]Notebook!I:J,2,0)</f>
        <v>2</v>
      </c>
      <c r="U478" s="75"/>
      <c r="V478" s="39" t="str">
        <f t="shared" si="7"/>
        <v>CG2</v>
      </c>
      <c r="W478" s="39" t="s">
        <v>4118</v>
      </c>
      <c r="X478" s="43">
        <v>0</v>
      </c>
      <c r="Y478" s="43">
        <v>0</v>
      </c>
      <c r="Z478" s="43">
        <v>0</v>
      </c>
      <c r="AA478" s="43">
        <v>1</v>
      </c>
      <c r="AE478" s="33" t="s">
        <v>168</v>
      </c>
    </row>
    <row r="479" spans="1:31" x14ac:dyDescent="0.15">
      <c r="A479" s="39">
        <v>21</v>
      </c>
      <c r="B479" s="39">
        <v>478</v>
      </c>
      <c r="C479" s="37" t="s">
        <v>4119</v>
      </c>
      <c r="D479" s="41" t="s">
        <v>4017</v>
      </c>
      <c r="E479" s="37" t="s">
        <v>4018</v>
      </c>
      <c r="F479" s="38" t="s">
        <v>4019</v>
      </c>
      <c r="G479" s="37" t="s">
        <v>3961</v>
      </c>
      <c r="H479" s="37"/>
      <c r="I479" s="37" t="s">
        <v>967</v>
      </c>
      <c r="J479" s="39">
        <f>VLOOKUP(I479,[1]Notebook!I:J,2,0)</f>
        <v>2</v>
      </c>
      <c r="K479" s="39" t="s">
        <v>196</v>
      </c>
      <c r="L479" s="39"/>
      <c r="M479" s="39" t="s">
        <v>3457</v>
      </c>
      <c r="N479" s="39"/>
      <c r="O479" s="39" t="s">
        <v>0</v>
      </c>
      <c r="P479" s="39"/>
      <c r="Q479" s="42" t="s">
        <v>2823</v>
      </c>
      <c r="R479" s="39">
        <f>VLOOKUP(Q479,[1]Notebook!L:M,2,0)</f>
        <v>1</v>
      </c>
      <c r="S479" s="42" t="s">
        <v>31</v>
      </c>
      <c r="T479" s="39">
        <f>VLOOKUP(S479,[1]Notebook!I:J,2,0)</f>
        <v>2</v>
      </c>
      <c r="U479" s="75"/>
      <c r="V479" s="39" t="str">
        <f t="shared" si="7"/>
        <v>CG21</v>
      </c>
      <c r="W479" s="39" t="s">
        <v>4120</v>
      </c>
      <c r="X479" s="43">
        <v>0</v>
      </c>
      <c r="Y479" s="43">
        <v>0</v>
      </c>
      <c r="Z479" s="43">
        <v>0</v>
      </c>
      <c r="AA479" s="43">
        <v>0</v>
      </c>
    </row>
    <row r="480" spans="1:31" x14ac:dyDescent="0.15">
      <c r="A480" s="39">
        <v>22</v>
      </c>
      <c r="B480" s="39">
        <v>479</v>
      </c>
      <c r="C480" s="37" t="s">
        <v>4119</v>
      </c>
      <c r="D480" s="41" t="s">
        <v>4017</v>
      </c>
      <c r="E480" s="37" t="s">
        <v>4018</v>
      </c>
      <c r="F480" s="38" t="s">
        <v>4019</v>
      </c>
      <c r="G480" s="37" t="s">
        <v>3961</v>
      </c>
      <c r="H480" s="37"/>
      <c r="I480" s="37" t="s">
        <v>967</v>
      </c>
      <c r="J480" s="39">
        <f>VLOOKUP(I480,[1]Notebook!I:J,2,0)</f>
        <v>2</v>
      </c>
      <c r="K480" s="39" t="s">
        <v>196</v>
      </c>
      <c r="L480" s="39"/>
      <c r="M480" s="39" t="s">
        <v>3457</v>
      </c>
      <c r="N480" s="39"/>
      <c r="O480" s="39" t="s">
        <v>0</v>
      </c>
      <c r="P480" s="39"/>
      <c r="Q480" s="42">
        <v>1</v>
      </c>
      <c r="R480" s="39">
        <f>VLOOKUP(Q480,[1]Notebook!L:M,2,0)</f>
        <v>2</v>
      </c>
      <c r="S480" s="42" t="s">
        <v>44</v>
      </c>
      <c r="T480" s="39">
        <f>VLOOKUP(S480,[1]Notebook!I:J,2,0)</f>
        <v>1</v>
      </c>
      <c r="U480" s="75"/>
      <c r="V480" s="39" t="str">
        <f t="shared" si="7"/>
        <v>CG22</v>
      </c>
      <c r="W480" s="39" t="s">
        <v>4121</v>
      </c>
      <c r="X480" s="43">
        <v>0</v>
      </c>
      <c r="Y480" s="43">
        <v>0</v>
      </c>
      <c r="Z480" s="43">
        <v>0</v>
      </c>
      <c r="AA480" s="43">
        <v>0</v>
      </c>
    </row>
    <row r="481" spans="1:28" x14ac:dyDescent="0.15">
      <c r="A481" s="39">
        <v>23</v>
      </c>
      <c r="B481" s="39">
        <v>480</v>
      </c>
      <c r="C481" s="37" t="s">
        <v>4119</v>
      </c>
      <c r="D481" s="41" t="s">
        <v>4017</v>
      </c>
      <c r="E481" s="37" t="s">
        <v>4018</v>
      </c>
      <c r="F481" s="38" t="s">
        <v>4019</v>
      </c>
      <c r="G481" s="37" t="s">
        <v>3961</v>
      </c>
      <c r="H481" s="37"/>
      <c r="I481" s="37" t="s">
        <v>967</v>
      </c>
      <c r="J481" s="39">
        <f>VLOOKUP(I481,[1]Notebook!I:J,2,0)</f>
        <v>2</v>
      </c>
      <c r="K481" s="39" t="s">
        <v>196</v>
      </c>
      <c r="L481" s="39"/>
      <c r="M481" s="39" t="s">
        <v>3457</v>
      </c>
      <c r="N481" s="39"/>
      <c r="O481" s="39" t="s">
        <v>0</v>
      </c>
      <c r="P481" s="39"/>
      <c r="Q481" s="42" t="s">
        <v>2823</v>
      </c>
      <c r="R481" s="39">
        <f>VLOOKUP(Q481,[1]Notebook!L:M,2,0)</f>
        <v>1</v>
      </c>
      <c r="S481" s="42" t="s">
        <v>31</v>
      </c>
      <c r="T481" s="39">
        <f>VLOOKUP(S481,[1]Notebook!I:J,2,0)</f>
        <v>2</v>
      </c>
      <c r="U481" s="75"/>
      <c r="V481" s="39" t="str">
        <f t="shared" si="7"/>
        <v>CG23</v>
      </c>
      <c r="W481" s="39" t="s">
        <v>4122</v>
      </c>
      <c r="X481" s="43">
        <v>0</v>
      </c>
      <c r="Y481" s="43">
        <v>0</v>
      </c>
      <c r="Z481" s="43">
        <v>0</v>
      </c>
      <c r="AA481" s="43">
        <v>0</v>
      </c>
    </row>
    <row r="482" spans="1:28" x14ac:dyDescent="0.15">
      <c r="A482" s="39">
        <v>24</v>
      </c>
      <c r="B482" s="39">
        <v>481</v>
      </c>
      <c r="C482" s="37" t="s">
        <v>4119</v>
      </c>
      <c r="D482" s="41" t="s">
        <v>4017</v>
      </c>
      <c r="E482" s="37" t="s">
        <v>4018</v>
      </c>
      <c r="F482" s="38" t="s">
        <v>4019</v>
      </c>
      <c r="G482" s="37" t="s">
        <v>3961</v>
      </c>
      <c r="H482" s="37"/>
      <c r="I482" s="37" t="s">
        <v>967</v>
      </c>
      <c r="J482" s="39">
        <f>VLOOKUP(I482,[1]Notebook!I:J,2,0)</f>
        <v>2</v>
      </c>
      <c r="K482" s="39" t="s">
        <v>196</v>
      </c>
      <c r="L482" s="39"/>
      <c r="M482" s="39" t="s">
        <v>3457</v>
      </c>
      <c r="N482" s="39"/>
      <c r="O482" s="39" t="s">
        <v>0</v>
      </c>
      <c r="P482" s="39"/>
      <c r="Q482" s="42">
        <v>1</v>
      </c>
      <c r="R482" s="39">
        <f>VLOOKUP(Q482,[1]Notebook!L:M,2,0)</f>
        <v>2</v>
      </c>
      <c r="S482" s="42" t="s">
        <v>44</v>
      </c>
      <c r="T482" s="39">
        <f>VLOOKUP(S482,[1]Notebook!I:J,2,0)</f>
        <v>1</v>
      </c>
      <c r="U482" s="75"/>
      <c r="V482" s="39" t="str">
        <f t="shared" si="7"/>
        <v>CG24</v>
      </c>
      <c r="W482" s="39" t="s">
        <v>4123</v>
      </c>
      <c r="X482" s="43">
        <v>0</v>
      </c>
      <c r="Y482" s="43">
        <v>0</v>
      </c>
      <c r="Z482" s="43">
        <v>0</v>
      </c>
      <c r="AA482" s="43">
        <v>0</v>
      </c>
    </row>
    <row r="483" spans="1:28" x14ac:dyDescent="0.15">
      <c r="A483" s="39">
        <v>25</v>
      </c>
      <c r="B483" s="39">
        <v>482</v>
      </c>
      <c r="C483" s="37" t="s">
        <v>4119</v>
      </c>
      <c r="D483" s="41" t="s">
        <v>4017</v>
      </c>
      <c r="E483" s="37" t="s">
        <v>4018</v>
      </c>
      <c r="F483" s="38" t="s">
        <v>4019</v>
      </c>
      <c r="G483" s="37" t="s">
        <v>3961</v>
      </c>
      <c r="H483" s="37"/>
      <c r="I483" s="37" t="s">
        <v>967</v>
      </c>
      <c r="J483" s="39">
        <f>VLOOKUP(I483,[1]Notebook!I:J,2,0)</f>
        <v>2</v>
      </c>
      <c r="K483" s="39" t="s">
        <v>196</v>
      </c>
      <c r="L483" s="39"/>
      <c r="M483" s="39" t="s">
        <v>3457</v>
      </c>
      <c r="N483" s="39"/>
      <c r="O483" s="39" t="s">
        <v>0</v>
      </c>
      <c r="P483" s="39"/>
      <c r="Q483" s="42">
        <v>1.5</v>
      </c>
      <c r="R483" s="39">
        <f>VLOOKUP(Q483,[1]Notebook!L:M,2,0)</f>
        <v>3</v>
      </c>
      <c r="S483" s="42" t="s">
        <v>44</v>
      </c>
      <c r="T483" s="39">
        <f>VLOOKUP(S483,[1]Notebook!I:J,2,0)</f>
        <v>1</v>
      </c>
      <c r="U483" s="75"/>
      <c r="V483" s="39" t="str">
        <f t="shared" si="7"/>
        <v>CG25</v>
      </c>
      <c r="W483" s="39" t="s">
        <v>4124</v>
      </c>
      <c r="X483" s="43">
        <v>0</v>
      </c>
      <c r="Y483" s="43">
        <v>0</v>
      </c>
      <c r="Z483" s="43">
        <v>0</v>
      </c>
      <c r="AA483" s="43">
        <v>1</v>
      </c>
    </row>
    <row r="484" spans="1:28" x14ac:dyDescent="0.15">
      <c r="A484" s="39">
        <v>26</v>
      </c>
      <c r="B484" s="39">
        <v>483</v>
      </c>
      <c r="C484" s="37" t="s">
        <v>4119</v>
      </c>
      <c r="D484" s="41" t="s">
        <v>4017</v>
      </c>
      <c r="E484" s="37" t="s">
        <v>4018</v>
      </c>
      <c r="F484" s="38" t="s">
        <v>4019</v>
      </c>
      <c r="G484" s="37" t="s">
        <v>3961</v>
      </c>
      <c r="H484" s="37"/>
      <c r="I484" s="37" t="s">
        <v>967</v>
      </c>
      <c r="J484" s="39">
        <f>VLOOKUP(I484,[1]Notebook!I:J,2,0)</f>
        <v>2</v>
      </c>
      <c r="K484" s="39" t="s">
        <v>196</v>
      </c>
      <c r="L484" s="39"/>
      <c r="M484" s="39" t="s">
        <v>3457</v>
      </c>
      <c r="N484" s="39"/>
      <c r="O484" s="39" t="s">
        <v>0</v>
      </c>
      <c r="P484" s="39"/>
      <c r="Q484" s="42" t="s">
        <v>3170</v>
      </c>
      <c r="R484" s="39">
        <f>VLOOKUP(Q484,[1]Notebook!L:M,2,0)</f>
        <v>1</v>
      </c>
      <c r="S484" s="39" t="s">
        <v>44</v>
      </c>
      <c r="T484" s="39">
        <f>VLOOKUP(S484,[1]Notebook!I:J,2,0)</f>
        <v>1</v>
      </c>
      <c r="U484" s="75"/>
      <c r="V484" s="39" t="str">
        <f t="shared" si="7"/>
        <v>CG26</v>
      </c>
      <c r="W484" s="39" t="s">
        <v>4125</v>
      </c>
      <c r="X484" s="43">
        <v>0</v>
      </c>
      <c r="Y484" s="43">
        <v>0</v>
      </c>
      <c r="Z484" s="43">
        <v>0</v>
      </c>
      <c r="AA484" s="43">
        <v>0</v>
      </c>
    </row>
    <row r="485" spans="1:28" x14ac:dyDescent="0.15">
      <c r="A485" s="39">
        <v>27</v>
      </c>
      <c r="B485" s="39">
        <v>484</v>
      </c>
      <c r="C485" s="37" t="s">
        <v>4119</v>
      </c>
      <c r="D485" s="41" t="s">
        <v>4017</v>
      </c>
      <c r="E485" s="37" t="s">
        <v>4018</v>
      </c>
      <c r="F485" s="38" t="s">
        <v>4019</v>
      </c>
      <c r="G485" s="37" t="s">
        <v>3961</v>
      </c>
      <c r="H485" s="37"/>
      <c r="I485" s="37" t="s">
        <v>967</v>
      </c>
      <c r="J485" s="39">
        <f>VLOOKUP(I485,[1]Notebook!I:J,2,0)</f>
        <v>2</v>
      </c>
      <c r="K485" s="39" t="s">
        <v>196</v>
      </c>
      <c r="L485" s="39"/>
      <c r="M485" s="39" t="s">
        <v>3457</v>
      </c>
      <c r="N485" s="39"/>
      <c r="O485" s="39" t="s">
        <v>0</v>
      </c>
      <c r="P485" s="39"/>
      <c r="Q485" s="42" t="s">
        <v>2823</v>
      </c>
      <c r="R485" s="39">
        <f>VLOOKUP(Q485,[1]Notebook!L:M,2,0)</f>
        <v>1</v>
      </c>
      <c r="S485" s="42" t="s">
        <v>31</v>
      </c>
      <c r="T485" s="39">
        <f>VLOOKUP(S485,[1]Notebook!I:J,2,0)</f>
        <v>2</v>
      </c>
      <c r="U485" s="75"/>
      <c r="V485" s="39" t="str">
        <f t="shared" si="7"/>
        <v>CG27</v>
      </c>
      <c r="W485" s="39" t="s">
        <v>4126</v>
      </c>
      <c r="X485" s="43">
        <v>0</v>
      </c>
      <c r="Y485" s="43">
        <v>0</v>
      </c>
      <c r="Z485" s="43">
        <v>0</v>
      </c>
      <c r="AA485" s="43">
        <v>0</v>
      </c>
    </row>
    <row r="486" spans="1:28" x14ac:dyDescent="0.15">
      <c r="A486" s="39">
        <v>28</v>
      </c>
      <c r="B486" s="39">
        <v>485</v>
      </c>
      <c r="C486" s="41" t="s">
        <v>4127</v>
      </c>
      <c r="D486" s="41" t="s">
        <v>4017</v>
      </c>
      <c r="E486" s="37" t="s">
        <v>4018</v>
      </c>
      <c r="F486" s="38" t="s">
        <v>4019</v>
      </c>
      <c r="G486" s="37" t="s">
        <v>3961</v>
      </c>
      <c r="H486" s="37"/>
      <c r="I486" s="37" t="s">
        <v>967</v>
      </c>
      <c r="J486" s="39">
        <f>VLOOKUP(I486,[1]Notebook!I:J,2,0)</f>
        <v>2</v>
      </c>
      <c r="K486" s="39" t="s">
        <v>196</v>
      </c>
      <c r="L486" s="39"/>
      <c r="M486" s="39" t="s">
        <v>3457</v>
      </c>
      <c r="N486" s="39"/>
      <c r="O486" s="39" t="s">
        <v>0</v>
      </c>
      <c r="P486" s="39"/>
      <c r="Q486" s="42" t="s">
        <v>3170</v>
      </c>
      <c r="R486" s="39">
        <f>VLOOKUP(Q486,[1]Notebook!L:M,2,0)</f>
        <v>1</v>
      </c>
      <c r="S486" s="42" t="s">
        <v>44</v>
      </c>
      <c r="T486" s="39">
        <f>VLOOKUP(S486,[1]Notebook!I:J,2,0)</f>
        <v>1</v>
      </c>
      <c r="U486" s="75"/>
      <c r="V486" s="39" t="str">
        <f t="shared" si="7"/>
        <v>CG28</v>
      </c>
      <c r="W486" s="39" t="s">
        <v>4128</v>
      </c>
      <c r="X486" s="43">
        <v>0</v>
      </c>
      <c r="Y486" s="43">
        <v>0</v>
      </c>
      <c r="Z486" s="43">
        <v>0</v>
      </c>
      <c r="AA486" s="43">
        <v>0</v>
      </c>
    </row>
    <row r="487" spans="1:28" x14ac:dyDescent="0.15">
      <c r="A487" s="39">
        <v>29</v>
      </c>
      <c r="B487" s="39">
        <v>486</v>
      </c>
      <c r="C487" s="41" t="s">
        <v>4129</v>
      </c>
      <c r="D487" s="41" t="s">
        <v>4017</v>
      </c>
      <c r="E487" s="37" t="s">
        <v>4018</v>
      </c>
      <c r="F487" s="38" t="s">
        <v>4019</v>
      </c>
      <c r="G487" s="37" t="s">
        <v>3961</v>
      </c>
      <c r="H487" s="37"/>
      <c r="I487" s="37" t="s">
        <v>967</v>
      </c>
      <c r="J487" s="39">
        <f>VLOOKUP(I487,[1]Notebook!I:J,2,0)</f>
        <v>2</v>
      </c>
      <c r="K487" s="39" t="s">
        <v>196</v>
      </c>
      <c r="L487" s="39"/>
      <c r="M487" s="39" t="s">
        <v>3457</v>
      </c>
      <c r="N487" s="39"/>
      <c r="O487" s="39" t="s">
        <v>0</v>
      </c>
      <c r="P487" s="39"/>
      <c r="Q487" s="42">
        <v>1</v>
      </c>
      <c r="R487" s="39">
        <f>VLOOKUP(Q487,[1]Notebook!L:M,2,0)</f>
        <v>2</v>
      </c>
      <c r="S487" s="42" t="s">
        <v>31</v>
      </c>
      <c r="T487" s="39">
        <f>VLOOKUP(S487,[1]Notebook!I:J,2,0)</f>
        <v>2</v>
      </c>
      <c r="U487" s="75"/>
      <c r="V487" s="39" t="str">
        <f t="shared" si="7"/>
        <v>CG29</v>
      </c>
      <c r="W487" s="39" t="s">
        <v>4130</v>
      </c>
      <c r="X487" s="43">
        <v>0</v>
      </c>
      <c r="Y487" s="43">
        <v>0</v>
      </c>
      <c r="Z487" s="43">
        <v>0</v>
      </c>
      <c r="AA487" s="43">
        <v>0</v>
      </c>
    </row>
    <row r="488" spans="1:28" x14ac:dyDescent="0.15">
      <c r="A488" s="39">
        <v>30</v>
      </c>
      <c r="B488" s="39">
        <v>487</v>
      </c>
      <c r="C488" s="41" t="s">
        <v>4129</v>
      </c>
      <c r="D488" s="41" t="s">
        <v>4017</v>
      </c>
      <c r="E488" s="37" t="s">
        <v>4018</v>
      </c>
      <c r="F488" s="38" t="s">
        <v>4019</v>
      </c>
      <c r="G488" s="37" t="s">
        <v>3961</v>
      </c>
      <c r="H488" s="37"/>
      <c r="I488" s="37" t="s">
        <v>967</v>
      </c>
      <c r="J488" s="39">
        <f>VLOOKUP(I488,[1]Notebook!I:J,2,0)</f>
        <v>2</v>
      </c>
      <c r="K488" s="39" t="s">
        <v>196</v>
      </c>
      <c r="L488" s="39"/>
      <c r="M488" s="39" t="s">
        <v>3457</v>
      </c>
      <c r="N488" s="39"/>
      <c r="O488" s="39" t="s">
        <v>0</v>
      </c>
      <c r="P488" s="39"/>
      <c r="Q488" s="43" t="s">
        <v>2921</v>
      </c>
      <c r="R488" s="39">
        <f>VLOOKUP(Q488,[1]Notebook!L:M,2,0)</f>
        <v>1</v>
      </c>
      <c r="S488" s="43" t="s">
        <v>31</v>
      </c>
      <c r="T488" s="39">
        <f>VLOOKUP(S488,[1]Notebook!I:J,2,0)</f>
        <v>2</v>
      </c>
      <c r="U488" s="75"/>
      <c r="V488" s="39" t="str">
        <f t="shared" si="7"/>
        <v>CG30</v>
      </c>
      <c r="W488" s="39" t="s">
        <v>4131</v>
      </c>
      <c r="X488" s="43">
        <v>1</v>
      </c>
      <c r="Y488" s="43">
        <v>0</v>
      </c>
      <c r="Z488" s="43">
        <v>0</v>
      </c>
      <c r="AA488" s="43">
        <v>0</v>
      </c>
      <c r="AB488" s="32" t="s">
        <v>4132</v>
      </c>
    </row>
    <row r="489" spans="1:28" x14ac:dyDescent="0.15">
      <c r="A489" s="39">
        <v>31</v>
      </c>
      <c r="B489" s="39">
        <v>488</v>
      </c>
      <c r="C489" s="41" t="s">
        <v>4129</v>
      </c>
      <c r="D489" s="41" t="s">
        <v>4017</v>
      </c>
      <c r="E489" s="37" t="s">
        <v>4018</v>
      </c>
      <c r="F489" s="38" t="s">
        <v>4019</v>
      </c>
      <c r="G489" s="37" t="s">
        <v>3961</v>
      </c>
      <c r="H489" s="37"/>
      <c r="I489" s="37" t="s">
        <v>967</v>
      </c>
      <c r="J489" s="39">
        <f>VLOOKUP(I489,[1]Notebook!I:J,2,0)</f>
        <v>2</v>
      </c>
      <c r="K489" s="39" t="s">
        <v>196</v>
      </c>
      <c r="L489" s="39"/>
      <c r="M489" s="39" t="s">
        <v>3457</v>
      </c>
      <c r="N489" s="39"/>
      <c r="O489" s="39" t="s">
        <v>0</v>
      </c>
      <c r="P489" s="39"/>
      <c r="Q489" s="42" t="s">
        <v>3314</v>
      </c>
      <c r="R489" s="39">
        <f>VLOOKUP(Q489,[1]Notebook!L:M,2,0)</f>
        <v>1</v>
      </c>
      <c r="S489" s="42" t="s">
        <v>44</v>
      </c>
      <c r="T489" s="39">
        <f>VLOOKUP(S489,[1]Notebook!I:J,2,0)</f>
        <v>1</v>
      </c>
      <c r="U489" s="75"/>
      <c r="V489" s="39" t="str">
        <f t="shared" si="7"/>
        <v>CG31</v>
      </c>
      <c r="W489" s="39" t="s">
        <v>4133</v>
      </c>
      <c r="X489" s="43">
        <v>1</v>
      </c>
      <c r="Y489" s="43">
        <v>0</v>
      </c>
      <c r="Z489" s="43">
        <v>0</v>
      </c>
      <c r="AA489" s="43">
        <v>0</v>
      </c>
      <c r="AB489" s="32" t="s">
        <v>4132</v>
      </c>
    </row>
    <row r="490" spans="1:28" x14ac:dyDescent="0.15">
      <c r="A490" s="39">
        <v>36</v>
      </c>
      <c r="B490" s="39">
        <v>489</v>
      </c>
      <c r="C490" s="41" t="s">
        <v>4032</v>
      </c>
      <c r="D490" s="41" t="s">
        <v>4033</v>
      </c>
      <c r="E490" s="37" t="s">
        <v>4018</v>
      </c>
      <c r="F490" s="38" t="s">
        <v>4019</v>
      </c>
      <c r="G490" s="37" t="s">
        <v>3961</v>
      </c>
      <c r="H490" s="37"/>
      <c r="I490" s="37" t="s">
        <v>967</v>
      </c>
      <c r="J490" s="39">
        <f>VLOOKUP(I490,[1]Notebook!I:J,2,0)</f>
        <v>2</v>
      </c>
      <c r="K490" s="42" t="s">
        <v>196</v>
      </c>
      <c r="L490" s="42"/>
      <c r="M490" s="39" t="s">
        <v>3457</v>
      </c>
      <c r="N490" s="39"/>
      <c r="O490" s="39" t="s">
        <v>0</v>
      </c>
      <c r="P490" s="39"/>
      <c r="Q490" s="42">
        <v>1</v>
      </c>
      <c r="R490" s="39">
        <f>VLOOKUP(Q490,[1]Notebook!L:M,2,0)</f>
        <v>2</v>
      </c>
      <c r="S490" s="42" t="s">
        <v>31</v>
      </c>
      <c r="T490" s="39">
        <f>VLOOKUP(S490,[1]Notebook!I:J,2,0)</f>
        <v>2</v>
      </c>
      <c r="U490" s="75"/>
      <c r="V490" s="39" t="str">
        <f t="shared" si="7"/>
        <v>CG36</v>
      </c>
      <c r="W490" s="39" t="s">
        <v>4134</v>
      </c>
      <c r="X490" s="43">
        <v>1</v>
      </c>
      <c r="Y490" s="43">
        <v>0</v>
      </c>
      <c r="Z490" s="43">
        <v>0</v>
      </c>
      <c r="AA490" s="43">
        <v>0</v>
      </c>
      <c r="AB490" s="32" t="s">
        <v>1683</v>
      </c>
    </row>
    <row r="491" spans="1:28" x14ac:dyDescent="0.15">
      <c r="A491" s="39">
        <v>37</v>
      </c>
      <c r="B491" s="39">
        <v>490</v>
      </c>
      <c r="C491" s="41" t="s">
        <v>4032</v>
      </c>
      <c r="D491" s="41" t="s">
        <v>4033</v>
      </c>
      <c r="E491" s="37" t="s">
        <v>4018</v>
      </c>
      <c r="F491" s="38" t="s">
        <v>4019</v>
      </c>
      <c r="G491" s="37" t="s">
        <v>3961</v>
      </c>
      <c r="H491" s="37"/>
      <c r="I491" s="37" t="s">
        <v>967</v>
      </c>
      <c r="J491" s="39">
        <f>VLOOKUP(I491,[1]Notebook!I:J,2,0)</f>
        <v>2</v>
      </c>
      <c r="K491" s="42" t="s">
        <v>196</v>
      </c>
      <c r="L491" s="42"/>
      <c r="M491" s="39" t="s">
        <v>3457</v>
      </c>
      <c r="N491" s="39"/>
      <c r="O491" s="39" t="s">
        <v>0</v>
      </c>
      <c r="P491" s="39"/>
      <c r="Q491" s="42" t="s">
        <v>2943</v>
      </c>
      <c r="R491" s="39">
        <f>VLOOKUP(Q491,[1]Notebook!L:M,2,0)</f>
        <v>1</v>
      </c>
      <c r="S491" s="42" t="s">
        <v>31</v>
      </c>
      <c r="T491" s="39">
        <f>VLOOKUP(S491,[1]Notebook!I:J,2,0)</f>
        <v>2</v>
      </c>
      <c r="U491" s="75"/>
      <c r="V491" s="39" t="str">
        <f t="shared" si="7"/>
        <v>CG37</v>
      </c>
      <c r="W491" s="39" t="s">
        <v>4135</v>
      </c>
      <c r="X491" s="43">
        <v>1</v>
      </c>
      <c r="Y491" s="43">
        <v>0</v>
      </c>
      <c r="Z491" s="43">
        <v>0</v>
      </c>
      <c r="AA491" s="43">
        <v>0</v>
      </c>
      <c r="AB491" s="32" t="s">
        <v>209</v>
      </c>
    </row>
    <row r="492" spans="1:28" x14ac:dyDescent="0.15">
      <c r="A492" s="39">
        <v>42</v>
      </c>
      <c r="B492" s="39">
        <v>491</v>
      </c>
      <c r="C492" s="37" t="s">
        <v>4136</v>
      </c>
      <c r="D492" s="41" t="s">
        <v>4137</v>
      </c>
      <c r="E492" s="37" t="s">
        <v>4018</v>
      </c>
      <c r="F492" s="38" t="s">
        <v>4019</v>
      </c>
      <c r="G492" s="37" t="s">
        <v>3961</v>
      </c>
      <c r="H492" s="37"/>
      <c r="I492" s="37" t="s">
        <v>967</v>
      </c>
      <c r="J492" s="39">
        <f>VLOOKUP(I492,[1]Notebook!I:J,2,0)</f>
        <v>2</v>
      </c>
      <c r="K492" s="42" t="s">
        <v>196</v>
      </c>
      <c r="L492" s="42"/>
      <c r="M492" s="39" t="s">
        <v>3457</v>
      </c>
      <c r="N492" s="39"/>
      <c r="O492" s="39" t="s">
        <v>0</v>
      </c>
      <c r="P492" s="39"/>
      <c r="Q492" s="39" t="s">
        <v>2823</v>
      </c>
      <c r="R492" s="39">
        <f>VLOOKUP(Q492,[1]Notebook!L:M,2,0)</f>
        <v>1</v>
      </c>
      <c r="S492" s="39" t="s">
        <v>31</v>
      </c>
      <c r="T492" s="39">
        <f>VLOOKUP(S492,[1]Notebook!I:J,2,0)</f>
        <v>2</v>
      </c>
      <c r="U492" s="75"/>
      <c r="V492" s="39" t="str">
        <f t="shared" si="7"/>
        <v>CG42</v>
      </c>
      <c r="W492" s="39" t="s">
        <v>4138</v>
      </c>
      <c r="X492" s="43">
        <v>1</v>
      </c>
      <c r="Y492" s="43">
        <v>0</v>
      </c>
      <c r="Z492" s="43">
        <v>0</v>
      </c>
      <c r="AA492" s="43">
        <v>0</v>
      </c>
      <c r="AB492" s="34" t="s">
        <v>4139</v>
      </c>
    </row>
    <row r="493" spans="1:28" x14ac:dyDescent="0.15">
      <c r="A493" s="39">
        <v>43</v>
      </c>
      <c r="B493" s="39">
        <v>492</v>
      </c>
      <c r="C493" s="37" t="s">
        <v>4136</v>
      </c>
      <c r="D493" s="41" t="s">
        <v>4137</v>
      </c>
      <c r="E493" s="37" t="s">
        <v>4018</v>
      </c>
      <c r="F493" s="38" t="s">
        <v>4019</v>
      </c>
      <c r="G493" s="37" t="s">
        <v>3961</v>
      </c>
      <c r="H493" s="37"/>
      <c r="I493" s="37" t="s">
        <v>967</v>
      </c>
      <c r="J493" s="39">
        <f>VLOOKUP(I493,[1]Notebook!I:J,2,0)</f>
        <v>2</v>
      </c>
      <c r="K493" s="42" t="s">
        <v>196</v>
      </c>
      <c r="L493" s="42"/>
      <c r="M493" s="39" t="s">
        <v>3457</v>
      </c>
      <c r="N493" s="39"/>
      <c r="O493" s="39" t="s">
        <v>0</v>
      </c>
      <c r="P493" s="39"/>
      <c r="Q493" s="39" t="s">
        <v>3341</v>
      </c>
      <c r="R493" s="39">
        <f>VLOOKUP(Q493,[1]Notebook!L:M,2,0)</f>
        <v>1</v>
      </c>
      <c r="S493" s="39" t="s">
        <v>44</v>
      </c>
      <c r="T493" s="39">
        <f>VLOOKUP(S493,[1]Notebook!I:J,2,0)</f>
        <v>1</v>
      </c>
      <c r="U493" s="75"/>
      <c r="V493" s="39" t="str">
        <f t="shared" si="7"/>
        <v>CG43</v>
      </c>
      <c r="W493" s="39" t="s">
        <v>4140</v>
      </c>
      <c r="X493" s="43">
        <v>0</v>
      </c>
      <c r="Y493" s="43">
        <v>0</v>
      </c>
      <c r="Z493" s="43">
        <v>0</v>
      </c>
      <c r="AA493" s="43">
        <v>1</v>
      </c>
      <c r="AB493" s="34"/>
    </row>
    <row r="494" spans="1:28" x14ac:dyDescent="0.15">
      <c r="A494" s="39">
        <v>44</v>
      </c>
      <c r="B494" s="39">
        <v>493</v>
      </c>
      <c r="C494" s="37" t="s">
        <v>4136</v>
      </c>
      <c r="D494" s="41" t="s">
        <v>4137</v>
      </c>
      <c r="E494" s="37" t="s">
        <v>4018</v>
      </c>
      <c r="F494" s="38" t="s">
        <v>4019</v>
      </c>
      <c r="G494" s="37" t="s">
        <v>3961</v>
      </c>
      <c r="H494" s="37"/>
      <c r="I494" s="37" t="s">
        <v>967</v>
      </c>
      <c r="J494" s="39">
        <f>VLOOKUP(I494,[1]Notebook!I:J,2,0)</f>
        <v>2</v>
      </c>
      <c r="K494" s="42" t="s">
        <v>196</v>
      </c>
      <c r="L494" s="42"/>
      <c r="M494" s="39" t="s">
        <v>3457</v>
      </c>
      <c r="N494" s="39"/>
      <c r="O494" s="39" t="s">
        <v>0</v>
      </c>
      <c r="P494" s="39"/>
      <c r="Q494" s="39">
        <v>1</v>
      </c>
      <c r="R494" s="39">
        <f>VLOOKUP(Q494,[1]Notebook!L:M,2,0)</f>
        <v>2</v>
      </c>
      <c r="S494" s="39" t="s">
        <v>31</v>
      </c>
      <c r="T494" s="39">
        <f>VLOOKUP(S494,[1]Notebook!I:J,2,0)</f>
        <v>2</v>
      </c>
      <c r="U494" s="75"/>
      <c r="V494" s="39" t="str">
        <f t="shared" si="7"/>
        <v>CG44</v>
      </c>
      <c r="W494" s="39" t="s">
        <v>4141</v>
      </c>
      <c r="X494" s="43">
        <v>0</v>
      </c>
      <c r="Y494" s="43">
        <v>0</v>
      </c>
      <c r="Z494" s="43">
        <v>0</v>
      </c>
      <c r="AA494" s="43">
        <v>0</v>
      </c>
      <c r="AB494" s="34"/>
    </row>
    <row r="495" spans="1:28" x14ac:dyDescent="0.15">
      <c r="A495" s="39">
        <v>45</v>
      </c>
      <c r="B495" s="39">
        <v>494</v>
      </c>
      <c r="C495" s="37" t="s">
        <v>4136</v>
      </c>
      <c r="D495" s="41" t="s">
        <v>4137</v>
      </c>
      <c r="E495" s="37" t="s">
        <v>4018</v>
      </c>
      <c r="F495" s="38" t="s">
        <v>4019</v>
      </c>
      <c r="G495" s="37" t="s">
        <v>3961</v>
      </c>
      <c r="H495" s="37"/>
      <c r="I495" s="37" t="s">
        <v>967</v>
      </c>
      <c r="J495" s="39">
        <f>VLOOKUP(I495,[1]Notebook!I:J,2,0)</f>
        <v>2</v>
      </c>
      <c r="K495" s="42" t="s">
        <v>196</v>
      </c>
      <c r="L495" s="42"/>
      <c r="M495" s="39" t="s">
        <v>3457</v>
      </c>
      <c r="N495" s="39"/>
      <c r="O495" s="39" t="s">
        <v>0</v>
      </c>
      <c r="P495" s="39"/>
      <c r="Q495" s="39">
        <v>1</v>
      </c>
      <c r="R495" s="39">
        <f>VLOOKUP(Q495,[1]Notebook!L:M,2,0)</f>
        <v>2</v>
      </c>
      <c r="S495" s="39" t="s">
        <v>31</v>
      </c>
      <c r="T495" s="39">
        <f>VLOOKUP(S495,[1]Notebook!I:J,2,0)</f>
        <v>2</v>
      </c>
      <c r="U495" s="75"/>
      <c r="V495" s="39" t="str">
        <f t="shared" si="7"/>
        <v>CG45</v>
      </c>
      <c r="W495" s="39" t="s">
        <v>4142</v>
      </c>
      <c r="X495" s="43">
        <v>0</v>
      </c>
      <c r="Y495" s="43">
        <v>0</v>
      </c>
      <c r="Z495" s="43">
        <v>0</v>
      </c>
      <c r="AA495" s="43">
        <v>0</v>
      </c>
      <c r="AB495" s="32"/>
    </row>
    <row r="496" spans="1:28" x14ac:dyDescent="0.15">
      <c r="A496" s="39">
        <v>46</v>
      </c>
      <c r="B496" s="39">
        <v>495</v>
      </c>
      <c r="C496" s="37" t="s">
        <v>4136</v>
      </c>
      <c r="D496" s="41" t="s">
        <v>4137</v>
      </c>
      <c r="E496" s="37" t="s">
        <v>4018</v>
      </c>
      <c r="F496" s="38" t="s">
        <v>4019</v>
      </c>
      <c r="G496" s="37" t="s">
        <v>3961</v>
      </c>
      <c r="H496" s="37"/>
      <c r="I496" s="37" t="s">
        <v>967</v>
      </c>
      <c r="J496" s="39">
        <f>VLOOKUP(I496,[1]Notebook!I:J,2,0)</f>
        <v>2</v>
      </c>
      <c r="K496" s="42" t="s">
        <v>196</v>
      </c>
      <c r="L496" s="42"/>
      <c r="M496" s="39" t="s">
        <v>3457</v>
      </c>
      <c r="N496" s="39"/>
      <c r="O496" s="39" t="s">
        <v>0</v>
      </c>
      <c r="P496" s="39"/>
      <c r="Q496" s="39">
        <v>1</v>
      </c>
      <c r="R496" s="39">
        <f>VLOOKUP(Q496,[1]Notebook!L:M,2,0)</f>
        <v>2</v>
      </c>
      <c r="S496" s="39" t="s">
        <v>31</v>
      </c>
      <c r="T496" s="39">
        <f>VLOOKUP(S496,[1]Notebook!I:J,2,0)</f>
        <v>2</v>
      </c>
      <c r="U496" s="75"/>
      <c r="V496" s="39" t="str">
        <f t="shared" si="7"/>
        <v>CG46</v>
      </c>
      <c r="W496" s="39" t="s">
        <v>4143</v>
      </c>
      <c r="X496" s="43">
        <v>0</v>
      </c>
      <c r="Y496" s="43">
        <v>0</v>
      </c>
      <c r="Z496" s="43">
        <v>0</v>
      </c>
      <c r="AA496" s="43">
        <v>0</v>
      </c>
    </row>
    <row r="497" spans="1:31" x14ac:dyDescent="0.15">
      <c r="A497" s="39">
        <v>48</v>
      </c>
      <c r="B497" s="39">
        <v>496</v>
      </c>
      <c r="C497" s="37" t="s">
        <v>4144</v>
      </c>
      <c r="D497" s="37" t="s">
        <v>4033</v>
      </c>
      <c r="E497" s="37" t="s">
        <v>4018</v>
      </c>
      <c r="F497" s="38" t="s">
        <v>4019</v>
      </c>
      <c r="G497" s="37" t="s">
        <v>3961</v>
      </c>
      <c r="H497" s="37"/>
      <c r="I497" s="37" t="s">
        <v>967</v>
      </c>
      <c r="J497" s="39">
        <f>VLOOKUP(I497,[1]Notebook!I:J,2,0)</f>
        <v>2</v>
      </c>
      <c r="K497" s="39" t="s">
        <v>196</v>
      </c>
      <c r="L497" s="39"/>
      <c r="M497" s="39" t="s">
        <v>3457</v>
      </c>
      <c r="N497" s="39"/>
      <c r="O497" s="39" t="s">
        <v>0</v>
      </c>
      <c r="P497" s="39"/>
      <c r="Q497" s="39">
        <v>2</v>
      </c>
      <c r="R497" s="39">
        <f>VLOOKUP(Q497,[1]Notebook!L:M,2,0)</f>
        <v>3</v>
      </c>
      <c r="S497" s="39" t="s">
        <v>31</v>
      </c>
      <c r="T497" s="39">
        <f>VLOOKUP(S497,[1]Notebook!I:J,2,0)</f>
        <v>2</v>
      </c>
      <c r="U497" s="75"/>
      <c r="V497" s="39" t="str">
        <f t="shared" si="7"/>
        <v>CG48</v>
      </c>
      <c r="W497" s="39" t="s">
        <v>4145</v>
      </c>
      <c r="X497" s="43">
        <v>0</v>
      </c>
      <c r="Y497" s="43">
        <v>0</v>
      </c>
      <c r="Z497" s="43">
        <v>0</v>
      </c>
      <c r="AA497" s="43">
        <v>1</v>
      </c>
    </row>
    <row r="498" spans="1:31" x14ac:dyDescent="0.15">
      <c r="A498" s="39">
        <v>49</v>
      </c>
      <c r="B498" s="39">
        <v>497</v>
      </c>
      <c r="C498" s="37" t="s">
        <v>4144</v>
      </c>
      <c r="D498" s="37" t="s">
        <v>4033</v>
      </c>
      <c r="E498" s="37" t="s">
        <v>4018</v>
      </c>
      <c r="F498" s="38" t="s">
        <v>4019</v>
      </c>
      <c r="G498" s="37" t="s">
        <v>3961</v>
      </c>
      <c r="H498" s="37"/>
      <c r="I498" s="37" t="s">
        <v>967</v>
      </c>
      <c r="J498" s="39">
        <f>VLOOKUP(I498,[1]Notebook!I:J,2,0)</f>
        <v>2</v>
      </c>
      <c r="K498" s="39" t="s">
        <v>196</v>
      </c>
      <c r="L498" s="39"/>
      <c r="M498" s="39" t="s">
        <v>3457</v>
      </c>
      <c r="N498" s="39"/>
      <c r="O498" s="39" t="s">
        <v>0</v>
      </c>
      <c r="P498" s="39"/>
      <c r="Q498" s="39" t="s">
        <v>3314</v>
      </c>
      <c r="R498" s="39">
        <f>VLOOKUP(Q498,[1]Notebook!L:M,2,0)</f>
        <v>1</v>
      </c>
      <c r="S498" s="39" t="s">
        <v>31</v>
      </c>
      <c r="T498" s="39">
        <f>VLOOKUP(S498,[1]Notebook!I:J,2,0)</f>
        <v>2</v>
      </c>
      <c r="U498" s="75"/>
      <c r="V498" s="39" t="str">
        <f t="shared" si="7"/>
        <v>CG49</v>
      </c>
      <c r="W498" s="39" t="s">
        <v>4146</v>
      </c>
      <c r="X498" s="43">
        <v>0</v>
      </c>
      <c r="Y498" s="43">
        <v>0</v>
      </c>
      <c r="Z498" s="43">
        <v>0</v>
      </c>
      <c r="AA498" s="43">
        <v>0</v>
      </c>
    </row>
    <row r="499" spans="1:31" x14ac:dyDescent="0.15">
      <c r="A499" s="39">
        <v>50</v>
      </c>
      <c r="B499" s="39">
        <v>498</v>
      </c>
      <c r="C499" s="37" t="s">
        <v>4144</v>
      </c>
      <c r="D499" s="37" t="s">
        <v>4033</v>
      </c>
      <c r="E499" s="37" t="s">
        <v>4018</v>
      </c>
      <c r="F499" s="38" t="s">
        <v>4019</v>
      </c>
      <c r="G499" s="37" t="s">
        <v>3961</v>
      </c>
      <c r="H499" s="37"/>
      <c r="I499" s="37" t="s">
        <v>967</v>
      </c>
      <c r="J499" s="39">
        <f>VLOOKUP(I499,[1]Notebook!I:J,2,0)</f>
        <v>2</v>
      </c>
      <c r="K499" s="39" t="s">
        <v>196</v>
      </c>
      <c r="L499" s="39"/>
      <c r="M499" s="39" t="s">
        <v>3457</v>
      </c>
      <c r="N499" s="39"/>
      <c r="O499" s="39" t="s">
        <v>0</v>
      </c>
      <c r="P499" s="39"/>
      <c r="Q499" s="39" t="s">
        <v>3314</v>
      </c>
      <c r="R499" s="39">
        <f>VLOOKUP(Q499,[1]Notebook!L:M,2,0)</f>
        <v>1</v>
      </c>
      <c r="S499" s="39" t="s">
        <v>44</v>
      </c>
      <c r="T499" s="39">
        <f>VLOOKUP(S499,[1]Notebook!I:J,2,0)</f>
        <v>1</v>
      </c>
      <c r="U499" s="75"/>
      <c r="V499" s="39" t="str">
        <f t="shared" si="7"/>
        <v>CG50</v>
      </c>
      <c r="W499" s="39" t="s">
        <v>4147</v>
      </c>
      <c r="X499" s="43">
        <v>0</v>
      </c>
      <c r="Y499" s="43">
        <v>0</v>
      </c>
      <c r="Z499" s="43">
        <v>0</v>
      </c>
      <c r="AA499" s="43">
        <v>0</v>
      </c>
    </row>
    <row r="500" spans="1:31" x14ac:dyDescent="0.15">
      <c r="A500" s="39">
        <v>51</v>
      </c>
      <c r="B500" s="39">
        <v>499</v>
      </c>
      <c r="C500" s="37" t="s">
        <v>4144</v>
      </c>
      <c r="D500" s="37" t="s">
        <v>4033</v>
      </c>
      <c r="E500" s="37" t="s">
        <v>4018</v>
      </c>
      <c r="F500" s="38" t="s">
        <v>4019</v>
      </c>
      <c r="G500" s="37" t="s">
        <v>3961</v>
      </c>
      <c r="H500" s="37"/>
      <c r="I500" s="37" t="s">
        <v>967</v>
      </c>
      <c r="J500" s="39">
        <f>VLOOKUP(I500,[1]Notebook!I:J,2,0)</f>
        <v>2</v>
      </c>
      <c r="K500" s="39" t="s">
        <v>196</v>
      </c>
      <c r="L500" s="39"/>
      <c r="M500" s="39" t="s">
        <v>3457</v>
      </c>
      <c r="N500" s="39"/>
      <c r="O500" s="39" t="s">
        <v>0</v>
      </c>
      <c r="P500" s="39"/>
      <c r="Q500" s="39" t="s">
        <v>3314</v>
      </c>
      <c r="R500" s="39">
        <f>VLOOKUP(Q500,[1]Notebook!L:M,2,0)</f>
        <v>1</v>
      </c>
      <c r="S500" s="39" t="s">
        <v>44</v>
      </c>
      <c r="T500" s="39">
        <f>VLOOKUP(S500,[1]Notebook!I:J,2,0)</f>
        <v>1</v>
      </c>
      <c r="U500" s="75"/>
      <c r="V500" s="39" t="str">
        <f t="shared" si="7"/>
        <v>CG51</v>
      </c>
      <c r="W500" s="39" t="s">
        <v>4148</v>
      </c>
      <c r="X500" s="43">
        <v>0</v>
      </c>
      <c r="Y500" s="43">
        <v>0</v>
      </c>
      <c r="Z500" s="43">
        <v>0</v>
      </c>
      <c r="AA500" s="43">
        <v>0</v>
      </c>
    </row>
    <row r="501" spans="1:31" x14ac:dyDescent="0.15">
      <c r="A501" s="39">
        <v>52</v>
      </c>
      <c r="B501" s="39">
        <v>500</v>
      </c>
      <c r="C501" s="37" t="s">
        <v>4144</v>
      </c>
      <c r="D501" s="37" t="s">
        <v>4033</v>
      </c>
      <c r="E501" s="37" t="s">
        <v>4018</v>
      </c>
      <c r="F501" s="38" t="s">
        <v>4019</v>
      </c>
      <c r="G501" s="37" t="s">
        <v>3961</v>
      </c>
      <c r="H501" s="37"/>
      <c r="I501" s="37" t="s">
        <v>967</v>
      </c>
      <c r="J501" s="39">
        <f>VLOOKUP(I501,[1]Notebook!I:J,2,0)</f>
        <v>2</v>
      </c>
      <c r="K501" s="39" t="s">
        <v>196</v>
      </c>
      <c r="L501" s="39"/>
      <c r="M501" s="39" t="s">
        <v>3457</v>
      </c>
      <c r="N501" s="39"/>
      <c r="O501" s="39" t="s">
        <v>0</v>
      </c>
      <c r="P501" s="39"/>
      <c r="Q501" s="39" t="s">
        <v>2823</v>
      </c>
      <c r="R501" s="39">
        <f>VLOOKUP(Q501,[1]Notebook!L:M,2,0)</f>
        <v>1</v>
      </c>
      <c r="S501" s="39" t="s">
        <v>31</v>
      </c>
      <c r="T501" s="39">
        <f>VLOOKUP(S501,[1]Notebook!I:J,2,0)</f>
        <v>2</v>
      </c>
      <c r="U501" s="75"/>
      <c r="V501" s="39" t="str">
        <f t="shared" si="7"/>
        <v>CG52</v>
      </c>
      <c r="W501" s="39" t="s">
        <v>4149</v>
      </c>
      <c r="X501" s="43">
        <v>0</v>
      </c>
      <c r="Y501" s="43">
        <v>0</v>
      </c>
      <c r="Z501" s="43">
        <v>0</v>
      </c>
      <c r="AA501" s="43">
        <v>0</v>
      </c>
    </row>
    <row r="502" spans="1:31" x14ac:dyDescent="0.15">
      <c r="A502" s="39">
        <v>27</v>
      </c>
      <c r="B502" s="39">
        <v>501</v>
      </c>
      <c r="C502" s="41" t="s">
        <v>4150</v>
      </c>
      <c r="D502" s="37" t="s">
        <v>3958</v>
      </c>
      <c r="E502" s="37" t="s">
        <v>3959</v>
      </c>
      <c r="F502" s="38" t="s">
        <v>3960</v>
      </c>
      <c r="G502" s="37" t="s">
        <v>3961</v>
      </c>
      <c r="H502" s="37"/>
      <c r="I502" s="37" t="s">
        <v>967</v>
      </c>
      <c r="J502" s="39">
        <f>VLOOKUP(I502,[1]Notebook!I:J,2,0)</f>
        <v>2</v>
      </c>
      <c r="K502" s="39" t="s">
        <v>770</v>
      </c>
      <c r="L502" s="39"/>
      <c r="M502" s="39" t="s">
        <v>3457</v>
      </c>
      <c r="N502" s="39"/>
      <c r="O502" s="39" t="s">
        <v>30</v>
      </c>
      <c r="P502" s="39"/>
      <c r="Q502" s="42">
        <v>1</v>
      </c>
      <c r="R502" s="39">
        <f>VLOOKUP(Q502,[1]Notebook!L:M,2,0)</f>
        <v>2</v>
      </c>
      <c r="S502" s="42" t="s">
        <v>44</v>
      </c>
      <c r="T502" s="39">
        <f>VLOOKUP(S502,[1]Notebook!I:J,2,0)</f>
        <v>1</v>
      </c>
      <c r="U502" s="75"/>
      <c r="V502" s="39" t="str">
        <f t="shared" si="7"/>
        <v>ĐH27</v>
      </c>
      <c r="W502" s="42" t="s">
        <v>4151</v>
      </c>
      <c r="X502" s="43">
        <v>0</v>
      </c>
      <c r="Y502" s="43">
        <v>0</v>
      </c>
      <c r="Z502" s="43">
        <v>0</v>
      </c>
      <c r="AA502" s="43">
        <v>1</v>
      </c>
      <c r="AE502" s="33" t="s">
        <v>168</v>
      </c>
    </row>
    <row r="503" spans="1:31" x14ac:dyDescent="0.15">
      <c r="A503" s="39">
        <v>28</v>
      </c>
      <c r="B503" s="39">
        <v>502</v>
      </c>
      <c r="C503" s="41" t="s">
        <v>4150</v>
      </c>
      <c r="D503" s="37" t="s">
        <v>3958</v>
      </c>
      <c r="E503" s="37" t="s">
        <v>3959</v>
      </c>
      <c r="F503" s="38" t="s">
        <v>3960</v>
      </c>
      <c r="G503" s="37" t="s">
        <v>3961</v>
      </c>
      <c r="H503" s="37"/>
      <c r="I503" s="37" t="s">
        <v>967</v>
      </c>
      <c r="J503" s="39">
        <f>VLOOKUP(I503,[1]Notebook!I:J,2,0)</f>
        <v>2</v>
      </c>
      <c r="K503" s="39" t="s">
        <v>770</v>
      </c>
      <c r="L503" s="39"/>
      <c r="M503" s="39" t="s">
        <v>3457</v>
      </c>
      <c r="N503" s="39"/>
      <c r="O503" s="39" t="s">
        <v>30</v>
      </c>
      <c r="P503" s="39"/>
      <c r="Q503" s="42">
        <v>1</v>
      </c>
      <c r="R503" s="39">
        <f>VLOOKUP(Q503,[1]Notebook!L:M,2,0)</f>
        <v>2</v>
      </c>
      <c r="S503" s="42" t="s">
        <v>44</v>
      </c>
      <c r="T503" s="39">
        <f>VLOOKUP(S503,[1]Notebook!I:J,2,0)</f>
        <v>1</v>
      </c>
      <c r="U503" s="75"/>
      <c r="V503" s="39" t="str">
        <f t="shared" si="7"/>
        <v>ĐH28</v>
      </c>
      <c r="W503" s="42" t="s">
        <v>4152</v>
      </c>
      <c r="X503" s="43">
        <v>1</v>
      </c>
      <c r="Y503" s="43">
        <v>0</v>
      </c>
      <c r="Z503" s="43">
        <v>0</v>
      </c>
      <c r="AA503" s="43">
        <v>0</v>
      </c>
      <c r="AB503" s="32" t="s">
        <v>3731</v>
      </c>
    </row>
    <row r="504" spans="1:31" x14ac:dyDescent="0.15">
      <c r="A504" s="39">
        <v>30</v>
      </c>
      <c r="B504" s="39">
        <v>503</v>
      </c>
      <c r="C504" s="46" t="s">
        <v>3978</v>
      </c>
      <c r="D504" s="37" t="s">
        <v>3958</v>
      </c>
      <c r="E504" s="37" t="s">
        <v>3959</v>
      </c>
      <c r="F504" s="38" t="s">
        <v>3960</v>
      </c>
      <c r="G504" s="37" t="s">
        <v>3961</v>
      </c>
      <c r="H504" s="37"/>
      <c r="I504" s="37" t="s">
        <v>967</v>
      </c>
      <c r="J504" s="39">
        <f>VLOOKUP(I504,[1]Notebook!I:J,2,0)</f>
        <v>2</v>
      </c>
      <c r="K504" s="39" t="s">
        <v>770</v>
      </c>
      <c r="L504" s="39"/>
      <c r="M504" s="39" t="s">
        <v>3457</v>
      </c>
      <c r="N504" s="39"/>
      <c r="O504" s="39" t="s">
        <v>30</v>
      </c>
      <c r="P504" s="39"/>
      <c r="Q504" s="43">
        <v>3</v>
      </c>
      <c r="R504" s="39">
        <f>VLOOKUP(Q504,[1]Notebook!L:M,2,0)</f>
        <v>3</v>
      </c>
      <c r="S504" s="43" t="s">
        <v>44</v>
      </c>
      <c r="T504" s="39">
        <f>VLOOKUP(S504,[1]Notebook!I:J,2,0)</f>
        <v>1</v>
      </c>
      <c r="U504" s="75"/>
      <c r="V504" s="39" t="str">
        <f t="shared" si="7"/>
        <v>ĐH30</v>
      </c>
      <c r="W504" s="42" t="s">
        <v>4153</v>
      </c>
      <c r="X504" s="43">
        <v>0</v>
      </c>
      <c r="Y504" s="43">
        <v>0</v>
      </c>
      <c r="Z504" s="43">
        <v>0</v>
      </c>
      <c r="AA504" s="43">
        <v>0</v>
      </c>
      <c r="AB504" s="34"/>
    </row>
    <row r="505" spans="1:31" x14ac:dyDescent="0.15">
      <c r="A505" s="39">
        <v>31</v>
      </c>
      <c r="B505" s="39">
        <v>504</v>
      </c>
      <c r="C505" s="46" t="s">
        <v>3978</v>
      </c>
      <c r="D505" s="37" t="s">
        <v>3958</v>
      </c>
      <c r="E505" s="37" t="s">
        <v>3959</v>
      </c>
      <c r="F505" s="38" t="s">
        <v>3960</v>
      </c>
      <c r="G505" s="37" t="s">
        <v>3961</v>
      </c>
      <c r="H505" s="37"/>
      <c r="I505" s="37" t="s">
        <v>967</v>
      </c>
      <c r="J505" s="39">
        <f>VLOOKUP(I505,[1]Notebook!I:J,2,0)</f>
        <v>2</v>
      </c>
      <c r="K505" s="39" t="s">
        <v>770</v>
      </c>
      <c r="L505" s="39"/>
      <c r="M505" s="39" t="s">
        <v>3457</v>
      </c>
      <c r="N505" s="39"/>
      <c r="O505" s="39" t="s">
        <v>30</v>
      </c>
      <c r="P505" s="39"/>
      <c r="Q505" s="42">
        <v>3</v>
      </c>
      <c r="R505" s="39">
        <f>VLOOKUP(Q505,[1]Notebook!L:M,2,0)</f>
        <v>3</v>
      </c>
      <c r="S505" s="42" t="s">
        <v>31</v>
      </c>
      <c r="T505" s="39">
        <f>VLOOKUP(S505,[1]Notebook!I:J,2,0)</f>
        <v>2</v>
      </c>
      <c r="U505" s="75"/>
      <c r="V505" s="39" t="str">
        <f t="shared" si="7"/>
        <v>ĐH31</v>
      </c>
      <c r="W505" s="42" t="s">
        <v>4154</v>
      </c>
      <c r="X505" s="43">
        <v>1</v>
      </c>
      <c r="Y505" s="43">
        <v>0</v>
      </c>
      <c r="Z505" s="43">
        <v>1</v>
      </c>
      <c r="AA505" s="43">
        <v>0</v>
      </c>
      <c r="AB505" s="32" t="s">
        <v>3536</v>
      </c>
      <c r="AD505" s="32" t="s">
        <v>325</v>
      </c>
    </row>
    <row r="506" spans="1:31" x14ac:dyDescent="0.15">
      <c r="A506" s="39">
        <v>32</v>
      </c>
      <c r="B506" s="39">
        <v>505</v>
      </c>
      <c r="C506" s="46" t="s">
        <v>3978</v>
      </c>
      <c r="D506" s="37" t="s">
        <v>3958</v>
      </c>
      <c r="E506" s="37" t="s">
        <v>3959</v>
      </c>
      <c r="F506" s="38" t="s">
        <v>3960</v>
      </c>
      <c r="G506" s="37" t="s">
        <v>3961</v>
      </c>
      <c r="H506" s="37"/>
      <c r="I506" s="37" t="s">
        <v>967</v>
      </c>
      <c r="J506" s="39">
        <f>VLOOKUP(I506,[1]Notebook!I:J,2,0)</f>
        <v>2</v>
      </c>
      <c r="K506" s="39" t="s">
        <v>770</v>
      </c>
      <c r="L506" s="39"/>
      <c r="M506" s="39" t="s">
        <v>3457</v>
      </c>
      <c r="N506" s="39"/>
      <c r="O506" s="39" t="s">
        <v>30</v>
      </c>
      <c r="P506" s="39"/>
      <c r="Q506" s="42">
        <v>3</v>
      </c>
      <c r="R506" s="39">
        <f>VLOOKUP(Q506,[1]Notebook!L:M,2,0)</f>
        <v>3</v>
      </c>
      <c r="S506" s="42" t="s">
        <v>31</v>
      </c>
      <c r="T506" s="39">
        <f>VLOOKUP(S506,[1]Notebook!I:J,2,0)</f>
        <v>2</v>
      </c>
      <c r="U506" s="75"/>
      <c r="V506" s="39" t="str">
        <f t="shared" si="7"/>
        <v>ĐH32</v>
      </c>
      <c r="W506" s="42" t="s">
        <v>4155</v>
      </c>
      <c r="X506" s="43">
        <v>1</v>
      </c>
      <c r="Y506" s="43">
        <v>0</v>
      </c>
      <c r="Z506" s="43">
        <v>0</v>
      </c>
      <c r="AA506" s="43">
        <v>0</v>
      </c>
      <c r="AB506" s="32" t="s">
        <v>4156</v>
      </c>
    </row>
    <row r="507" spans="1:31" x14ac:dyDescent="0.15">
      <c r="A507" s="39">
        <v>33</v>
      </c>
      <c r="B507" s="39">
        <v>506</v>
      </c>
      <c r="C507" s="46" t="s">
        <v>3978</v>
      </c>
      <c r="D507" s="37" t="s">
        <v>3958</v>
      </c>
      <c r="E507" s="37" t="s">
        <v>3959</v>
      </c>
      <c r="F507" s="38" t="s">
        <v>3960</v>
      </c>
      <c r="G507" s="37" t="s">
        <v>3961</v>
      </c>
      <c r="H507" s="37"/>
      <c r="I507" s="37" t="s">
        <v>967</v>
      </c>
      <c r="J507" s="39">
        <f>VLOOKUP(I507,[1]Notebook!I:J,2,0)</f>
        <v>2</v>
      </c>
      <c r="K507" s="42" t="s">
        <v>770</v>
      </c>
      <c r="L507" s="42"/>
      <c r="M507" s="39" t="s">
        <v>3457</v>
      </c>
      <c r="N507" s="39"/>
      <c r="O507" s="39" t="s">
        <v>30</v>
      </c>
      <c r="P507" s="39"/>
      <c r="Q507" s="42">
        <v>5</v>
      </c>
      <c r="R507" s="39">
        <f>VLOOKUP(Q507,[1]Notebook!L:M,2,0)</f>
        <v>3</v>
      </c>
      <c r="S507" s="42" t="s">
        <v>31</v>
      </c>
      <c r="T507" s="39">
        <f>VLOOKUP(S507,[1]Notebook!I:J,2,0)</f>
        <v>2</v>
      </c>
      <c r="U507" s="75"/>
      <c r="V507" s="39" t="str">
        <f t="shared" si="7"/>
        <v>ĐH33</v>
      </c>
      <c r="W507" s="42" t="s">
        <v>4157</v>
      </c>
      <c r="X507" s="43">
        <v>0</v>
      </c>
      <c r="Y507" s="43">
        <v>0</v>
      </c>
      <c r="Z507" s="43">
        <v>0</v>
      </c>
      <c r="AA507" s="43">
        <v>0</v>
      </c>
      <c r="AB507" s="34"/>
    </row>
    <row r="508" spans="1:31" x14ac:dyDescent="0.15">
      <c r="A508" s="39">
        <v>34</v>
      </c>
      <c r="B508" s="39">
        <v>507</v>
      </c>
      <c r="C508" s="46" t="s">
        <v>3978</v>
      </c>
      <c r="D508" s="37" t="s">
        <v>3958</v>
      </c>
      <c r="E508" s="37" t="s">
        <v>3959</v>
      </c>
      <c r="F508" s="38" t="s">
        <v>3960</v>
      </c>
      <c r="G508" s="37" t="s">
        <v>3961</v>
      </c>
      <c r="H508" s="37"/>
      <c r="I508" s="37" t="s">
        <v>967</v>
      </c>
      <c r="J508" s="39">
        <f>VLOOKUP(I508,[1]Notebook!I:J,2,0)</f>
        <v>2</v>
      </c>
      <c r="K508" s="42" t="s">
        <v>770</v>
      </c>
      <c r="L508" s="42"/>
      <c r="M508" s="39" t="s">
        <v>3457</v>
      </c>
      <c r="N508" s="39"/>
      <c r="O508" s="39" t="s">
        <v>30</v>
      </c>
      <c r="P508" s="39"/>
      <c r="Q508" s="42">
        <v>2</v>
      </c>
      <c r="R508" s="39">
        <f>VLOOKUP(Q508,[1]Notebook!L:M,2,0)</f>
        <v>3</v>
      </c>
      <c r="S508" s="42" t="s">
        <v>31</v>
      </c>
      <c r="T508" s="39">
        <f>VLOOKUP(S508,[1]Notebook!I:J,2,0)</f>
        <v>2</v>
      </c>
      <c r="U508" s="75"/>
      <c r="V508" s="39" t="str">
        <f t="shared" si="7"/>
        <v>ĐH34</v>
      </c>
      <c r="W508" s="42" t="s">
        <v>4158</v>
      </c>
      <c r="X508" s="43">
        <v>0</v>
      </c>
      <c r="Y508" s="43">
        <v>0</v>
      </c>
      <c r="Z508" s="43">
        <v>0</v>
      </c>
      <c r="AA508" s="43">
        <v>0</v>
      </c>
      <c r="AB508" s="32"/>
    </row>
    <row r="509" spans="1:31" x14ac:dyDescent="0.15">
      <c r="A509" s="39">
        <v>35</v>
      </c>
      <c r="B509" s="39">
        <v>508</v>
      </c>
      <c r="C509" s="46" t="s">
        <v>3978</v>
      </c>
      <c r="D509" s="37" t="s">
        <v>3958</v>
      </c>
      <c r="E509" s="37" t="s">
        <v>3959</v>
      </c>
      <c r="F509" s="38" t="s">
        <v>3960</v>
      </c>
      <c r="G509" s="37" t="s">
        <v>3961</v>
      </c>
      <c r="H509" s="37"/>
      <c r="I509" s="37" t="s">
        <v>967</v>
      </c>
      <c r="J509" s="39">
        <f>VLOOKUP(I509,[1]Notebook!I:J,2,0)</f>
        <v>2</v>
      </c>
      <c r="K509" s="42" t="s">
        <v>770</v>
      </c>
      <c r="L509" s="42"/>
      <c r="M509" s="39" t="s">
        <v>3457</v>
      </c>
      <c r="N509" s="39"/>
      <c r="O509" s="39" t="s">
        <v>30</v>
      </c>
      <c r="P509" s="39"/>
      <c r="Q509" s="42">
        <v>4</v>
      </c>
      <c r="R509" s="39">
        <f>VLOOKUP(Q509,[1]Notebook!L:M,2,0)</f>
        <v>3</v>
      </c>
      <c r="S509" s="42" t="s">
        <v>31</v>
      </c>
      <c r="T509" s="39">
        <f>VLOOKUP(S509,[1]Notebook!I:J,2,0)</f>
        <v>2</v>
      </c>
      <c r="U509" s="75"/>
      <c r="V509" s="39" t="str">
        <f t="shared" si="7"/>
        <v>ĐH35</v>
      </c>
      <c r="W509" s="42" t="s">
        <v>4159</v>
      </c>
      <c r="X509" s="43">
        <v>1</v>
      </c>
      <c r="Y509" s="43">
        <v>0</v>
      </c>
      <c r="Z509" s="43">
        <v>0</v>
      </c>
      <c r="AA509" s="43">
        <v>0</v>
      </c>
      <c r="AB509" s="32" t="s">
        <v>4156</v>
      </c>
    </row>
    <row r="510" spans="1:31" x14ac:dyDescent="0.15">
      <c r="A510" s="39">
        <v>36</v>
      </c>
      <c r="B510" s="39">
        <v>509</v>
      </c>
      <c r="C510" s="46" t="s">
        <v>3978</v>
      </c>
      <c r="D510" s="37" t="s">
        <v>3958</v>
      </c>
      <c r="E510" s="37" t="s">
        <v>3959</v>
      </c>
      <c r="F510" s="38" t="s">
        <v>3960</v>
      </c>
      <c r="G510" s="37" t="s">
        <v>3961</v>
      </c>
      <c r="H510" s="37"/>
      <c r="I510" s="37" t="s">
        <v>967</v>
      </c>
      <c r="J510" s="39">
        <f>VLOOKUP(I510,[1]Notebook!I:J,2,0)</f>
        <v>2</v>
      </c>
      <c r="K510" s="42" t="s">
        <v>770</v>
      </c>
      <c r="L510" s="42"/>
      <c r="M510" s="39" t="s">
        <v>3457</v>
      </c>
      <c r="N510" s="39"/>
      <c r="O510" s="39" t="s">
        <v>30</v>
      </c>
      <c r="P510" s="39"/>
      <c r="Q510" s="42">
        <v>2.5</v>
      </c>
      <c r="R510" s="39">
        <f>VLOOKUP(Q510,[1]Notebook!L:M,2,0)</f>
        <v>3</v>
      </c>
      <c r="S510" s="42" t="s">
        <v>31</v>
      </c>
      <c r="T510" s="39">
        <f>VLOOKUP(S510,[1]Notebook!I:J,2,0)</f>
        <v>2</v>
      </c>
      <c r="U510" s="75"/>
      <c r="V510" s="39" t="str">
        <f t="shared" si="7"/>
        <v>ĐH36</v>
      </c>
      <c r="W510" s="42" t="s">
        <v>4160</v>
      </c>
      <c r="X510" s="43">
        <v>1</v>
      </c>
      <c r="Y510" s="43">
        <v>0</v>
      </c>
      <c r="Z510" s="43">
        <v>0</v>
      </c>
      <c r="AA510" s="43">
        <v>1</v>
      </c>
      <c r="AB510" s="32" t="s">
        <v>4156</v>
      </c>
      <c r="AE510" s="33"/>
    </row>
    <row r="511" spans="1:31" x14ac:dyDescent="0.15">
      <c r="A511" s="39">
        <v>37</v>
      </c>
      <c r="B511" s="39">
        <v>510</v>
      </c>
      <c r="C511" s="46" t="s">
        <v>3978</v>
      </c>
      <c r="D511" s="37" t="s">
        <v>3958</v>
      </c>
      <c r="E511" s="37" t="s">
        <v>3959</v>
      </c>
      <c r="F511" s="38" t="s">
        <v>3960</v>
      </c>
      <c r="G511" s="37" t="s">
        <v>3961</v>
      </c>
      <c r="H511" s="37"/>
      <c r="I511" s="37" t="s">
        <v>967</v>
      </c>
      <c r="J511" s="39">
        <f>VLOOKUP(I511,[1]Notebook!I:J,2,0)</f>
        <v>2</v>
      </c>
      <c r="K511" s="42" t="s">
        <v>770</v>
      </c>
      <c r="L511" s="42"/>
      <c r="M511" s="39" t="s">
        <v>3457</v>
      </c>
      <c r="N511" s="39"/>
      <c r="O511" s="39" t="s">
        <v>30</v>
      </c>
      <c r="P511" s="39"/>
      <c r="Q511" s="42" t="s">
        <v>3121</v>
      </c>
      <c r="R511" s="39">
        <f>VLOOKUP(Q511,[1]Notebook!L:M,2,0)</f>
        <v>1</v>
      </c>
      <c r="S511" s="42" t="s">
        <v>31</v>
      </c>
      <c r="T511" s="39">
        <f>VLOOKUP(S511,[1]Notebook!I:J,2,0)</f>
        <v>2</v>
      </c>
      <c r="U511" s="75"/>
      <c r="V511" s="39" t="str">
        <f t="shared" si="7"/>
        <v>ĐH37</v>
      </c>
      <c r="W511" s="42" t="s">
        <v>4161</v>
      </c>
      <c r="X511" s="43">
        <v>0</v>
      </c>
      <c r="Y511" s="43">
        <v>0</v>
      </c>
      <c r="Z511" s="43">
        <v>0</v>
      </c>
      <c r="AA511" s="43">
        <v>1</v>
      </c>
      <c r="AB511" s="34"/>
      <c r="AE511" s="33"/>
    </row>
    <row r="512" spans="1:31" x14ac:dyDescent="0.15">
      <c r="A512" s="39">
        <v>38</v>
      </c>
      <c r="B512" s="39">
        <v>511</v>
      </c>
      <c r="C512" s="41" t="s">
        <v>4162</v>
      </c>
      <c r="D512" s="41" t="s">
        <v>3986</v>
      </c>
      <c r="E512" s="37" t="s">
        <v>3959</v>
      </c>
      <c r="F512" s="38" t="s">
        <v>3960</v>
      </c>
      <c r="G512" s="37" t="s">
        <v>3961</v>
      </c>
      <c r="H512" s="37"/>
      <c r="I512" s="37" t="s">
        <v>967</v>
      </c>
      <c r="J512" s="39">
        <f>VLOOKUP(I512,[1]Notebook!I:J,2,0)</f>
        <v>2</v>
      </c>
      <c r="K512" s="42" t="s">
        <v>770</v>
      </c>
      <c r="L512" s="42"/>
      <c r="M512" s="39" t="s">
        <v>3457</v>
      </c>
      <c r="N512" s="39"/>
      <c r="O512" s="39" t="s">
        <v>30</v>
      </c>
      <c r="P512" s="39"/>
      <c r="Q512" s="42">
        <v>2</v>
      </c>
      <c r="R512" s="39">
        <f>VLOOKUP(Q512,[1]Notebook!L:M,2,0)</f>
        <v>3</v>
      </c>
      <c r="S512" s="42" t="s">
        <v>31</v>
      </c>
      <c r="T512" s="39">
        <f>VLOOKUP(S512,[1]Notebook!I:J,2,0)</f>
        <v>2</v>
      </c>
      <c r="U512" s="75"/>
      <c r="V512" s="39" t="str">
        <f t="shared" si="7"/>
        <v>ĐH38</v>
      </c>
      <c r="W512" s="42" t="s">
        <v>4163</v>
      </c>
      <c r="X512" s="43">
        <v>1</v>
      </c>
      <c r="Y512" s="43">
        <v>0</v>
      </c>
      <c r="Z512" s="43">
        <v>0</v>
      </c>
      <c r="AA512" s="43">
        <v>0</v>
      </c>
      <c r="AB512" s="32" t="s">
        <v>3725</v>
      </c>
    </row>
    <row r="513" spans="1:31" x14ac:dyDescent="0.15">
      <c r="A513" s="39">
        <v>39</v>
      </c>
      <c r="B513" s="39">
        <v>512</v>
      </c>
      <c r="C513" s="41" t="s">
        <v>4162</v>
      </c>
      <c r="D513" s="41" t="s">
        <v>3986</v>
      </c>
      <c r="E513" s="37" t="s">
        <v>3959</v>
      </c>
      <c r="F513" s="38" t="s">
        <v>3960</v>
      </c>
      <c r="G513" s="37" t="s">
        <v>3961</v>
      </c>
      <c r="H513" s="37"/>
      <c r="I513" s="37" t="s">
        <v>967</v>
      </c>
      <c r="J513" s="39">
        <f>VLOOKUP(I513,[1]Notebook!I:J,2,0)</f>
        <v>2</v>
      </c>
      <c r="K513" s="42" t="s">
        <v>770</v>
      </c>
      <c r="L513" s="42"/>
      <c r="M513" s="39" t="s">
        <v>3457</v>
      </c>
      <c r="N513" s="39"/>
      <c r="O513" s="39" t="s">
        <v>30</v>
      </c>
      <c r="P513" s="39"/>
      <c r="Q513" s="42">
        <v>9</v>
      </c>
      <c r="R513" s="39">
        <f>VLOOKUP(Q513,[1]Notebook!L:M,2,0)</f>
        <v>2</v>
      </c>
      <c r="S513" s="42" t="s">
        <v>31</v>
      </c>
      <c r="T513" s="39">
        <f>VLOOKUP(S513,[1]Notebook!I:J,2,0)</f>
        <v>2</v>
      </c>
      <c r="U513" s="75"/>
      <c r="V513" s="39" t="str">
        <f t="shared" si="7"/>
        <v>ĐH39</v>
      </c>
      <c r="W513" s="42" t="s">
        <v>4164</v>
      </c>
      <c r="X513" s="43">
        <v>0</v>
      </c>
      <c r="Y513" s="43">
        <v>0</v>
      </c>
      <c r="Z513" s="43">
        <v>0</v>
      </c>
      <c r="AA513" s="43">
        <v>0</v>
      </c>
      <c r="AB513" s="32"/>
    </row>
    <row r="514" spans="1:31" x14ac:dyDescent="0.15">
      <c r="A514" s="39">
        <v>45</v>
      </c>
      <c r="B514" s="39">
        <v>513</v>
      </c>
      <c r="C514" s="37" t="s">
        <v>3996</v>
      </c>
      <c r="D514" s="41" t="s">
        <v>3986</v>
      </c>
      <c r="E514" s="37" t="s">
        <v>3959</v>
      </c>
      <c r="F514" s="38" t="s">
        <v>3960</v>
      </c>
      <c r="G514" s="37" t="s">
        <v>3961</v>
      </c>
      <c r="H514" s="37"/>
      <c r="I514" s="37" t="s">
        <v>967</v>
      </c>
      <c r="J514" s="39">
        <f>VLOOKUP(I514,[1]Notebook!I:J,2,0)</f>
        <v>2</v>
      </c>
      <c r="K514" s="42" t="s">
        <v>770</v>
      </c>
      <c r="L514" s="42"/>
      <c r="M514" s="39" t="s">
        <v>3457</v>
      </c>
      <c r="N514" s="39"/>
      <c r="O514" s="39" t="s">
        <v>30</v>
      </c>
      <c r="P514" s="39"/>
      <c r="Q514" s="39">
        <v>1</v>
      </c>
      <c r="R514" s="39">
        <f>VLOOKUP(Q514,[1]Notebook!L:M,2,0)</f>
        <v>2</v>
      </c>
      <c r="S514" s="39" t="s">
        <v>44</v>
      </c>
      <c r="T514" s="39">
        <f>VLOOKUP(S514,[1]Notebook!I:J,2,0)</f>
        <v>1</v>
      </c>
      <c r="U514" s="75"/>
      <c r="V514" s="39" t="str">
        <f t="shared" ref="V514:V577" si="8">MID(E514,1,1)&amp;MID(K514,1,1)&amp;A514</f>
        <v>ĐH45</v>
      </c>
      <c r="W514" s="42" t="s">
        <v>4165</v>
      </c>
      <c r="X514" s="43">
        <v>0</v>
      </c>
      <c r="Y514" s="43">
        <v>1</v>
      </c>
      <c r="Z514" s="43">
        <v>0</v>
      </c>
      <c r="AA514" s="43">
        <v>0</v>
      </c>
      <c r="AC514" s="32" t="s">
        <v>4166</v>
      </c>
    </row>
    <row r="515" spans="1:31" x14ac:dyDescent="0.15">
      <c r="A515" s="39">
        <v>67</v>
      </c>
      <c r="B515" s="39">
        <v>514</v>
      </c>
      <c r="C515" s="37" t="s">
        <v>4167</v>
      </c>
      <c r="D515" s="37" t="s">
        <v>4168</v>
      </c>
      <c r="E515" s="37" t="s">
        <v>3959</v>
      </c>
      <c r="F515" s="38" t="s">
        <v>3960</v>
      </c>
      <c r="G515" s="37" t="s">
        <v>3961</v>
      </c>
      <c r="H515" s="37"/>
      <c r="I515" s="37" t="s">
        <v>967</v>
      </c>
      <c r="J515" s="39">
        <f>VLOOKUP(I515,[1]Notebook!I:J,2,0)</f>
        <v>2</v>
      </c>
      <c r="K515" s="39" t="s">
        <v>770</v>
      </c>
      <c r="L515" s="39"/>
      <c r="M515" s="39" t="s">
        <v>3457</v>
      </c>
      <c r="N515" s="39"/>
      <c r="O515" s="39" t="s">
        <v>30</v>
      </c>
      <c r="P515" s="39"/>
      <c r="Q515" s="39">
        <v>3</v>
      </c>
      <c r="R515" s="39">
        <f>VLOOKUP(Q515,[1]Notebook!L:M,2,0)</f>
        <v>3</v>
      </c>
      <c r="S515" s="39" t="s">
        <v>31</v>
      </c>
      <c r="T515" s="39">
        <f>VLOOKUP(S515,[1]Notebook!I:J,2,0)</f>
        <v>2</v>
      </c>
      <c r="U515" s="75"/>
      <c r="V515" s="39" t="str">
        <f t="shared" si="8"/>
        <v>ĐH67</v>
      </c>
      <c r="W515" s="42" t="s">
        <v>4169</v>
      </c>
      <c r="X515" s="43">
        <v>0</v>
      </c>
      <c r="Y515" s="43">
        <v>0</v>
      </c>
      <c r="Z515" s="43">
        <v>1</v>
      </c>
      <c r="AA515" s="43">
        <v>0</v>
      </c>
      <c r="AD515" s="32" t="s">
        <v>1994</v>
      </c>
    </row>
    <row r="516" spans="1:31" x14ac:dyDescent="0.15">
      <c r="A516" s="39">
        <v>68</v>
      </c>
      <c r="B516" s="39">
        <v>515</v>
      </c>
      <c r="C516" s="37" t="s">
        <v>4167</v>
      </c>
      <c r="D516" s="37" t="s">
        <v>4168</v>
      </c>
      <c r="E516" s="37" t="s">
        <v>3959</v>
      </c>
      <c r="F516" s="38" t="s">
        <v>3960</v>
      </c>
      <c r="G516" s="37" t="s">
        <v>3961</v>
      </c>
      <c r="H516" s="37"/>
      <c r="I516" s="37" t="s">
        <v>967</v>
      </c>
      <c r="J516" s="39">
        <f>VLOOKUP(I516,[1]Notebook!I:J,2,0)</f>
        <v>2</v>
      </c>
      <c r="K516" s="39" t="s">
        <v>770</v>
      </c>
      <c r="L516" s="39"/>
      <c r="M516" s="39" t="s">
        <v>3457</v>
      </c>
      <c r="N516" s="39"/>
      <c r="O516" s="39" t="s">
        <v>30</v>
      </c>
      <c r="P516" s="39"/>
      <c r="Q516" s="39">
        <v>6</v>
      </c>
      <c r="R516" s="39">
        <f>VLOOKUP(Q516,[1]Notebook!L:M,2,0)</f>
        <v>2</v>
      </c>
      <c r="S516" s="39" t="s">
        <v>31</v>
      </c>
      <c r="T516" s="39">
        <f>VLOOKUP(S516,[1]Notebook!I:J,2,0)</f>
        <v>2</v>
      </c>
      <c r="U516" s="75"/>
      <c r="V516" s="39" t="str">
        <f t="shared" si="8"/>
        <v>ĐH68</v>
      </c>
      <c r="W516" s="42" t="s">
        <v>4170</v>
      </c>
      <c r="X516" s="43">
        <v>1</v>
      </c>
      <c r="Y516" s="43">
        <v>0</v>
      </c>
      <c r="Z516" s="43">
        <v>0</v>
      </c>
      <c r="AA516" s="43">
        <v>0</v>
      </c>
      <c r="AB516" s="32" t="s">
        <v>3731</v>
      </c>
    </row>
    <row r="517" spans="1:31" x14ac:dyDescent="0.15">
      <c r="A517" s="39">
        <v>69</v>
      </c>
      <c r="B517" s="39">
        <v>516</v>
      </c>
      <c r="C517" s="37" t="s">
        <v>4167</v>
      </c>
      <c r="D517" s="37" t="s">
        <v>4168</v>
      </c>
      <c r="E517" s="37" t="s">
        <v>3959</v>
      </c>
      <c r="F517" s="38" t="s">
        <v>3960</v>
      </c>
      <c r="G517" s="37" t="s">
        <v>3961</v>
      </c>
      <c r="H517" s="37"/>
      <c r="I517" s="37" t="s">
        <v>967</v>
      </c>
      <c r="J517" s="39">
        <f>VLOOKUP(I517,[1]Notebook!I:J,2,0)</f>
        <v>2</v>
      </c>
      <c r="K517" s="39" t="s">
        <v>770</v>
      </c>
      <c r="L517" s="39"/>
      <c r="M517" s="39" t="s">
        <v>3457</v>
      </c>
      <c r="N517" s="39"/>
      <c r="O517" s="39" t="s">
        <v>30</v>
      </c>
      <c r="P517" s="39"/>
      <c r="Q517" s="39">
        <v>4</v>
      </c>
      <c r="R517" s="39">
        <f>VLOOKUP(Q517,[1]Notebook!L:M,2,0)</f>
        <v>3</v>
      </c>
      <c r="S517" s="39" t="s">
        <v>31</v>
      </c>
      <c r="T517" s="39">
        <f>VLOOKUP(S517,[1]Notebook!I:J,2,0)</f>
        <v>2</v>
      </c>
      <c r="U517" s="75"/>
      <c r="V517" s="39" t="str">
        <f t="shared" si="8"/>
        <v>ĐH69</v>
      </c>
      <c r="W517" s="42" t="s">
        <v>4171</v>
      </c>
      <c r="X517" s="43">
        <v>0</v>
      </c>
      <c r="Y517" s="43">
        <v>0</v>
      </c>
      <c r="Z517" s="43">
        <v>0</v>
      </c>
      <c r="AA517" s="43">
        <v>1</v>
      </c>
      <c r="AB517" s="32"/>
      <c r="AE517" s="33"/>
    </row>
    <row r="518" spans="1:31" x14ac:dyDescent="0.15">
      <c r="A518" s="39">
        <v>70</v>
      </c>
      <c r="B518" s="39">
        <v>517</v>
      </c>
      <c r="C518" s="37" t="s">
        <v>4167</v>
      </c>
      <c r="D518" s="37" t="s">
        <v>4168</v>
      </c>
      <c r="E518" s="37" t="s">
        <v>3959</v>
      </c>
      <c r="F518" s="38" t="s">
        <v>3960</v>
      </c>
      <c r="G518" s="37" t="s">
        <v>3961</v>
      </c>
      <c r="H518" s="37"/>
      <c r="I518" s="37" t="s">
        <v>967</v>
      </c>
      <c r="J518" s="39">
        <f>VLOOKUP(I518,[1]Notebook!I:J,2,0)</f>
        <v>2</v>
      </c>
      <c r="K518" s="39" t="s">
        <v>770</v>
      </c>
      <c r="L518" s="39"/>
      <c r="M518" s="39" t="s">
        <v>3457</v>
      </c>
      <c r="N518" s="39"/>
      <c r="O518" s="39" t="s">
        <v>30</v>
      </c>
      <c r="P518" s="39"/>
      <c r="Q518" s="39">
        <v>4</v>
      </c>
      <c r="R518" s="39">
        <f>VLOOKUP(Q518,[1]Notebook!L:M,2,0)</f>
        <v>3</v>
      </c>
      <c r="S518" s="39" t="s">
        <v>31</v>
      </c>
      <c r="T518" s="39">
        <f>VLOOKUP(S518,[1]Notebook!I:J,2,0)</f>
        <v>2</v>
      </c>
      <c r="U518" s="75"/>
      <c r="V518" s="39" t="str">
        <f t="shared" si="8"/>
        <v>ĐH70</v>
      </c>
      <c r="W518" s="42" t="s">
        <v>4172</v>
      </c>
      <c r="X518" s="43">
        <v>0</v>
      </c>
      <c r="Y518" s="43">
        <v>0</v>
      </c>
      <c r="Z518" s="43">
        <v>0</v>
      </c>
      <c r="AA518" s="43">
        <v>1</v>
      </c>
      <c r="AB518" s="34"/>
      <c r="AE518" s="33"/>
    </row>
    <row r="519" spans="1:31" x14ac:dyDescent="0.15">
      <c r="A519" s="39">
        <v>71</v>
      </c>
      <c r="B519" s="39">
        <v>518</v>
      </c>
      <c r="C519" s="37" t="s">
        <v>4173</v>
      </c>
      <c r="D519" s="37" t="s">
        <v>4168</v>
      </c>
      <c r="E519" s="37" t="s">
        <v>3959</v>
      </c>
      <c r="F519" s="38" t="s">
        <v>3960</v>
      </c>
      <c r="G519" s="37" t="s">
        <v>3961</v>
      </c>
      <c r="H519" s="37"/>
      <c r="I519" s="37" t="s">
        <v>967</v>
      </c>
      <c r="J519" s="39">
        <f>VLOOKUP(I519,[1]Notebook!I:J,2,0)</f>
        <v>2</v>
      </c>
      <c r="K519" s="39" t="s">
        <v>770</v>
      </c>
      <c r="L519" s="39"/>
      <c r="M519" s="39" t="s">
        <v>3457</v>
      </c>
      <c r="N519" s="39"/>
      <c r="O519" s="39" t="s">
        <v>30</v>
      </c>
      <c r="P519" s="39"/>
      <c r="Q519" s="39">
        <v>2</v>
      </c>
      <c r="R519" s="39">
        <f>VLOOKUP(Q519,[1]Notebook!L:M,2,0)</f>
        <v>3</v>
      </c>
      <c r="S519" s="39" t="s">
        <v>44</v>
      </c>
      <c r="T519" s="39">
        <f>VLOOKUP(S519,[1]Notebook!I:J,2,0)</f>
        <v>1</v>
      </c>
      <c r="U519" s="75"/>
      <c r="V519" s="39" t="str">
        <f t="shared" si="8"/>
        <v>ĐH71</v>
      </c>
      <c r="W519" s="42" t="s">
        <v>4174</v>
      </c>
      <c r="X519" s="43">
        <v>0</v>
      </c>
      <c r="Y519" s="43">
        <v>0</v>
      </c>
      <c r="Z519" s="43">
        <v>0</v>
      </c>
      <c r="AA519" s="43">
        <v>1</v>
      </c>
      <c r="AB519" s="32"/>
    </row>
    <row r="520" spans="1:31" x14ac:dyDescent="0.15">
      <c r="A520" s="39">
        <v>73</v>
      </c>
      <c r="B520" s="39">
        <v>519</v>
      </c>
      <c r="C520" s="37" t="s">
        <v>4175</v>
      </c>
      <c r="D520" s="37" t="s">
        <v>4011</v>
      </c>
      <c r="E520" s="37" t="s">
        <v>3959</v>
      </c>
      <c r="F520" s="38" t="s">
        <v>3960</v>
      </c>
      <c r="G520" s="37" t="s">
        <v>3961</v>
      </c>
      <c r="H520" s="37"/>
      <c r="I520" s="37" t="s">
        <v>967</v>
      </c>
      <c r="J520" s="39">
        <f>VLOOKUP(I520,[1]Notebook!I:J,2,0)</f>
        <v>2</v>
      </c>
      <c r="K520" s="39" t="s">
        <v>770</v>
      </c>
      <c r="L520" s="39"/>
      <c r="M520" s="39" t="s">
        <v>3457</v>
      </c>
      <c r="N520" s="39"/>
      <c r="O520" s="39" t="s">
        <v>30</v>
      </c>
      <c r="P520" s="39"/>
      <c r="Q520" s="39">
        <v>10</v>
      </c>
      <c r="R520" s="39">
        <f>VLOOKUP(Q520,[1]Notebook!L:M,2,0)</f>
        <v>2</v>
      </c>
      <c r="S520" s="39" t="s">
        <v>31</v>
      </c>
      <c r="T520" s="39">
        <f>VLOOKUP(S520,[1]Notebook!I:J,2,0)</f>
        <v>2</v>
      </c>
      <c r="U520" s="75"/>
      <c r="V520" s="39" t="str">
        <f t="shared" si="8"/>
        <v>ĐH73</v>
      </c>
      <c r="W520" s="42" t="s">
        <v>4176</v>
      </c>
      <c r="X520" s="43">
        <v>1</v>
      </c>
      <c r="Y520" s="43">
        <v>0</v>
      </c>
      <c r="Z520" s="43">
        <v>0</v>
      </c>
      <c r="AA520" s="43">
        <v>0</v>
      </c>
      <c r="AB520" s="34" t="s">
        <v>4177</v>
      </c>
    </row>
    <row r="521" spans="1:31" x14ac:dyDescent="0.15">
      <c r="A521" s="39">
        <v>91</v>
      </c>
      <c r="B521" s="39">
        <v>520</v>
      </c>
      <c r="C521" s="37" t="s">
        <v>4178</v>
      </c>
      <c r="D521" s="37" t="s">
        <v>4179</v>
      </c>
      <c r="E521" s="37" t="s">
        <v>3959</v>
      </c>
      <c r="F521" s="38" t="s">
        <v>3960</v>
      </c>
      <c r="G521" s="37" t="s">
        <v>3961</v>
      </c>
      <c r="H521" s="37"/>
      <c r="I521" s="37" t="s">
        <v>967</v>
      </c>
      <c r="J521" s="39">
        <f>VLOOKUP(I521,[1]Notebook!I:J,2,0)</f>
        <v>2</v>
      </c>
      <c r="K521" s="39" t="s">
        <v>770</v>
      </c>
      <c r="L521" s="39"/>
      <c r="M521" s="39" t="s">
        <v>3457</v>
      </c>
      <c r="N521" s="39"/>
      <c r="O521" s="39" t="s">
        <v>30</v>
      </c>
      <c r="P521" s="39"/>
      <c r="Q521" s="39">
        <v>4</v>
      </c>
      <c r="R521" s="39">
        <f>VLOOKUP(Q521,[1]Notebook!L:M,2,0)</f>
        <v>3</v>
      </c>
      <c r="S521" s="39" t="s">
        <v>44</v>
      </c>
      <c r="T521" s="39">
        <f>VLOOKUP(S521,[1]Notebook!I:J,2,0)</f>
        <v>1</v>
      </c>
      <c r="U521" s="75"/>
      <c r="V521" s="39" t="str">
        <f t="shared" si="8"/>
        <v>ĐH91</v>
      </c>
      <c r="W521" s="42" t="s">
        <v>4180</v>
      </c>
      <c r="X521" s="43">
        <v>0</v>
      </c>
      <c r="Y521" s="43">
        <v>0</v>
      </c>
      <c r="Z521" s="43">
        <v>0</v>
      </c>
      <c r="AA521" s="43">
        <v>1</v>
      </c>
    </row>
    <row r="522" spans="1:31" x14ac:dyDescent="0.15">
      <c r="A522" s="39">
        <v>92</v>
      </c>
      <c r="B522" s="39">
        <v>521</v>
      </c>
      <c r="C522" s="37" t="s">
        <v>4178</v>
      </c>
      <c r="D522" s="37" t="s">
        <v>4179</v>
      </c>
      <c r="E522" s="37" t="s">
        <v>3959</v>
      </c>
      <c r="F522" s="38" t="s">
        <v>3960</v>
      </c>
      <c r="G522" s="37" t="s">
        <v>3961</v>
      </c>
      <c r="H522" s="37"/>
      <c r="I522" s="37" t="s">
        <v>967</v>
      </c>
      <c r="J522" s="39">
        <f>VLOOKUP(I522,[1]Notebook!I:J,2,0)</f>
        <v>2</v>
      </c>
      <c r="K522" s="39" t="s">
        <v>770</v>
      </c>
      <c r="L522" s="39"/>
      <c r="M522" s="39" t="s">
        <v>3457</v>
      </c>
      <c r="N522" s="39"/>
      <c r="O522" s="39" t="s">
        <v>30</v>
      </c>
      <c r="P522" s="39"/>
      <c r="Q522" s="39">
        <v>1.5</v>
      </c>
      <c r="R522" s="39">
        <f>VLOOKUP(Q522,[1]Notebook!L:M,2,0)</f>
        <v>3</v>
      </c>
      <c r="S522" s="39" t="s">
        <v>31</v>
      </c>
      <c r="T522" s="39">
        <f>VLOOKUP(S522,[1]Notebook!I:J,2,0)</f>
        <v>2</v>
      </c>
      <c r="U522" s="75"/>
      <c r="V522" s="39" t="str">
        <f t="shared" si="8"/>
        <v>ĐH92</v>
      </c>
      <c r="W522" s="42" t="s">
        <v>4181</v>
      </c>
      <c r="X522" s="43">
        <v>0</v>
      </c>
      <c r="Y522" s="43">
        <v>0</v>
      </c>
      <c r="Z522" s="43">
        <v>0</v>
      </c>
      <c r="AA522" s="43">
        <v>1</v>
      </c>
      <c r="AE522" s="33"/>
    </row>
    <row r="523" spans="1:31" x14ac:dyDescent="0.15">
      <c r="A523" s="39">
        <v>93</v>
      </c>
      <c r="B523" s="39">
        <v>522</v>
      </c>
      <c r="C523" s="37" t="s">
        <v>4178</v>
      </c>
      <c r="D523" s="37" t="s">
        <v>4179</v>
      </c>
      <c r="E523" s="37" t="s">
        <v>3959</v>
      </c>
      <c r="F523" s="38" t="s">
        <v>3960</v>
      </c>
      <c r="G523" s="37" t="s">
        <v>3961</v>
      </c>
      <c r="H523" s="37"/>
      <c r="I523" s="37" t="s">
        <v>967</v>
      </c>
      <c r="J523" s="39">
        <f>VLOOKUP(I523,[1]Notebook!I:J,2,0)</f>
        <v>2</v>
      </c>
      <c r="K523" s="39" t="s">
        <v>770</v>
      </c>
      <c r="L523" s="39"/>
      <c r="M523" s="39" t="s">
        <v>3457</v>
      </c>
      <c r="N523" s="39"/>
      <c r="O523" s="39" t="s">
        <v>30</v>
      </c>
      <c r="P523" s="39"/>
      <c r="Q523" s="39">
        <v>6</v>
      </c>
      <c r="R523" s="39">
        <f>VLOOKUP(Q523,[1]Notebook!L:M,2,0)</f>
        <v>2</v>
      </c>
      <c r="S523" s="39" t="s">
        <v>31</v>
      </c>
      <c r="T523" s="39">
        <f>VLOOKUP(S523,[1]Notebook!I:J,2,0)</f>
        <v>2</v>
      </c>
      <c r="U523" s="75"/>
      <c r="V523" s="39" t="str">
        <f t="shared" si="8"/>
        <v>ĐH93</v>
      </c>
      <c r="W523" s="42" t="s">
        <v>4182</v>
      </c>
      <c r="X523" s="43">
        <v>0</v>
      </c>
      <c r="Y523" s="43">
        <v>1</v>
      </c>
      <c r="Z523" s="43">
        <v>1</v>
      </c>
      <c r="AA523" s="43">
        <v>1</v>
      </c>
      <c r="AC523" s="32" t="s">
        <v>4183</v>
      </c>
      <c r="AD523" s="34" t="s">
        <v>2599</v>
      </c>
      <c r="AE523" s="33"/>
    </row>
    <row r="524" spans="1:31" x14ac:dyDescent="0.15">
      <c r="A524" s="39">
        <v>94</v>
      </c>
      <c r="B524" s="39">
        <v>523</v>
      </c>
      <c r="C524" s="37" t="s">
        <v>4178</v>
      </c>
      <c r="D524" s="37" t="s">
        <v>4179</v>
      </c>
      <c r="E524" s="37" t="s">
        <v>3959</v>
      </c>
      <c r="F524" s="38" t="s">
        <v>3960</v>
      </c>
      <c r="G524" s="37" t="s">
        <v>3961</v>
      </c>
      <c r="H524" s="37"/>
      <c r="I524" s="37" t="s">
        <v>967</v>
      </c>
      <c r="J524" s="39">
        <f>VLOOKUP(I524,[1]Notebook!I:J,2,0)</f>
        <v>2</v>
      </c>
      <c r="K524" s="39" t="s">
        <v>770</v>
      </c>
      <c r="L524" s="39"/>
      <c r="M524" s="39" t="s">
        <v>3457</v>
      </c>
      <c r="N524" s="39"/>
      <c r="O524" s="39" t="s">
        <v>30</v>
      </c>
      <c r="P524" s="39"/>
      <c r="Q524" s="47">
        <v>6</v>
      </c>
      <c r="R524" s="39">
        <f>VLOOKUP(Q524,[1]Notebook!L:M,2,0)</f>
        <v>2</v>
      </c>
      <c r="S524" s="39" t="s">
        <v>31</v>
      </c>
      <c r="T524" s="39">
        <f>VLOOKUP(S524,[1]Notebook!I:J,2,0)</f>
        <v>2</v>
      </c>
      <c r="U524" s="75"/>
      <c r="V524" s="39" t="str">
        <f t="shared" si="8"/>
        <v>ĐH94</v>
      </c>
      <c r="W524" s="42" t="s">
        <v>4184</v>
      </c>
      <c r="X524" s="43">
        <v>0</v>
      </c>
      <c r="Y524" s="43">
        <v>0</v>
      </c>
      <c r="Z524" s="43">
        <v>1</v>
      </c>
      <c r="AA524" s="43">
        <v>0</v>
      </c>
      <c r="AD524" s="32" t="s">
        <v>3837</v>
      </c>
    </row>
    <row r="525" spans="1:31" x14ac:dyDescent="0.15">
      <c r="A525" s="39">
        <v>95</v>
      </c>
      <c r="B525" s="39">
        <v>524</v>
      </c>
      <c r="C525" s="37" t="s">
        <v>4178</v>
      </c>
      <c r="D525" s="37" t="s">
        <v>4179</v>
      </c>
      <c r="E525" s="37" t="s">
        <v>3959</v>
      </c>
      <c r="F525" s="38" t="s">
        <v>3960</v>
      </c>
      <c r="G525" s="37" t="s">
        <v>3961</v>
      </c>
      <c r="H525" s="37"/>
      <c r="I525" s="37" t="s">
        <v>967</v>
      </c>
      <c r="J525" s="39">
        <f>VLOOKUP(I525,[1]Notebook!I:J,2,0)</f>
        <v>2</v>
      </c>
      <c r="K525" s="39" t="s">
        <v>770</v>
      </c>
      <c r="L525" s="39"/>
      <c r="M525" s="39" t="s">
        <v>3457</v>
      </c>
      <c r="N525" s="39"/>
      <c r="O525" s="39" t="s">
        <v>30</v>
      </c>
      <c r="P525" s="39"/>
      <c r="Q525" s="39">
        <v>5</v>
      </c>
      <c r="R525" s="39">
        <f>VLOOKUP(Q525,[1]Notebook!L:M,2,0)</f>
        <v>3</v>
      </c>
      <c r="S525" s="39" t="s">
        <v>31</v>
      </c>
      <c r="T525" s="39">
        <f>VLOOKUP(S525,[1]Notebook!I:J,2,0)</f>
        <v>2</v>
      </c>
      <c r="U525" s="75"/>
      <c r="V525" s="39" t="str">
        <f t="shared" si="8"/>
        <v>ĐH95</v>
      </c>
      <c r="W525" s="42" t="s">
        <v>4185</v>
      </c>
      <c r="X525" s="43">
        <v>0</v>
      </c>
      <c r="Y525" s="43">
        <v>0</v>
      </c>
      <c r="Z525" s="43">
        <v>1</v>
      </c>
      <c r="AA525" s="43">
        <v>1</v>
      </c>
      <c r="AD525" s="32" t="s">
        <v>325</v>
      </c>
      <c r="AE525" s="33"/>
    </row>
    <row r="526" spans="1:31" x14ac:dyDescent="0.15">
      <c r="A526" s="39">
        <v>96</v>
      </c>
      <c r="B526" s="39">
        <v>525</v>
      </c>
      <c r="C526" s="37" t="s">
        <v>4178</v>
      </c>
      <c r="D526" s="37" t="s">
        <v>4179</v>
      </c>
      <c r="E526" s="37" t="s">
        <v>3959</v>
      </c>
      <c r="F526" s="38" t="s">
        <v>3960</v>
      </c>
      <c r="G526" s="37" t="s">
        <v>3961</v>
      </c>
      <c r="H526" s="37"/>
      <c r="I526" s="37" t="s">
        <v>967</v>
      </c>
      <c r="J526" s="39">
        <f>VLOOKUP(I526,[1]Notebook!I:J,2,0)</f>
        <v>2</v>
      </c>
      <c r="K526" s="39" t="s">
        <v>770</v>
      </c>
      <c r="L526" s="39"/>
      <c r="M526" s="39" t="s">
        <v>3457</v>
      </c>
      <c r="N526" s="39"/>
      <c r="O526" s="39" t="s">
        <v>30</v>
      </c>
      <c r="P526" s="39"/>
      <c r="Q526" s="39">
        <v>4</v>
      </c>
      <c r="R526" s="39">
        <f>VLOOKUP(Q526,[1]Notebook!L:M,2,0)</f>
        <v>3</v>
      </c>
      <c r="S526" s="39" t="s">
        <v>31</v>
      </c>
      <c r="T526" s="39">
        <f>VLOOKUP(S526,[1]Notebook!I:J,2,0)</f>
        <v>2</v>
      </c>
      <c r="U526" s="75"/>
      <c r="V526" s="39" t="str">
        <f t="shared" si="8"/>
        <v>ĐH96</v>
      </c>
      <c r="W526" s="42" t="s">
        <v>4186</v>
      </c>
      <c r="X526" s="43">
        <v>0</v>
      </c>
      <c r="Y526" s="43">
        <v>0</v>
      </c>
      <c r="Z526" s="43">
        <v>1</v>
      </c>
      <c r="AA526" s="43">
        <v>0</v>
      </c>
      <c r="AD526" s="34" t="s">
        <v>4187</v>
      </c>
    </row>
    <row r="527" spans="1:31" x14ac:dyDescent="0.15">
      <c r="A527" s="39">
        <v>5</v>
      </c>
      <c r="B527" s="39">
        <v>526</v>
      </c>
      <c r="C527" s="37" t="s">
        <v>4016</v>
      </c>
      <c r="D527" s="37" t="s">
        <v>4017</v>
      </c>
      <c r="E527" s="37" t="s">
        <v>4018</v>
      </c>
      <c r="F527" s="38" t="s">
        <v>4019</v>
      </c>
      <c r="G527" s="37" t="s">
        <v>3961</v>
      </c>
      <c r="H527" s="37"/>
      <c r="I527" s="37" t="s">
        <v>967</v>
      </c>
      <c r="J527" s="39">
        <f>VLOOKUP(I527,[1]Notebook!I:J,2,0)</f>
        <v>2</v>
      </c>
      <c r="K527" s="39" t="s">
        <v>770</v>
      </c>
      <c r="L527" s="39"/>
      <c r="M527" s="39" t="s">
        <v>3457</v>
      </c>
      <c r="N527" s="39"/>
      <c r="O527" s="39" t="s">
        <v>30</v>
      </c>
      <c r="P527" s="39"/>
      <c r="Q527" s="39">
        <v>5</v>
      </c>
      <c r="R527" s="39">
        <f>VLOOKUP(Q527,[1]Notebook!L:M,2,0)</f>
        <v>3</v>
      </c>
      <c r="S527" s="39" t="s">
        <v>44</v>
      </c>
      <c r="T527" s="39">
        <f>VLOOKUP(S527,[1]Notebook!I:J,2,0)</f>
        <v>1</v>
      </c>
      <c r="U527" s="75"/>
      <c r="V527" s="39" t="str">
        <f t="shared" si="8"/>
        <v>CH5</v>
      </c>
      <c r="W527" s="42" t="s">
        <v>4188</v>
      </c>
      <c r="X527" s="43">
        <v>0</v>
      </c>
      <c r="Y527" s="43">
        <v>1</v>
      </c>
      <c r="Z527" s="43">
        <v>1</v>
      </c>
      <c r="AA527" s="43">
        <v>1</v>
      </c>
      <c r="AC527" s="32" t="s">
        <v>4189</v>
      </c>
      <c r="AD527" s="32" t="s">
        <v>4190</v>
      </c>
      <c r="AE527" s="33"/>
    </row>
    <row r="528" spans="1:31" x14ac:dyDescent="0.15">
      <c r="A528" s="39">
        <v>7</v>
      </c>
      <c r="B528" s="39">
        <v>527</v>
      </c>
      <c r="C528" s="37" t="s">
        <v>4022</v>
      </c>
      <c r="D528" s="37" t="s">
        <v>4023</v>
      </c>
      <c r="E528" s="37" t="s">
        <v>4018</v>
      </c>
      <c r="F528" s="38" t="s">
        <v>4019</v>
      </c>
      <c r="G528" s="37" t="s">
        <v>3961</v>
      </c>
      <c r="H528" s="37"/>
      <c r="I528" s="37" t="s">
        <v>967</v>
      </c>
      <c r="J528" s="39">
        <f>VLOOKUP(I528,[1]Notebook!I:J,2,0)</f>
        <v>2</v>
      </c>
      <c r="K528" s="39" t="s">
        <v>770</v>
      </c>
      <c r="L528" s="39"/>
      <c r="M528" s="39" t="s">
        <v>3457</v>
      </c>
      <c r="N528" s="39"/>
      <c r="O528" s="39" t="s">
        <v>30</v>
      </c>
      <c r="P528" s="39"/>
      <c r="Q528" s="39">
        <v>5</v>
      </c>
      <c r="R528" s="39">
        <f>VLOOKUP(Q528,[1]Notebook!L:M,2,0)</f>
        <v>3</v>
      </c>
      <c r="S528" s="39" t="s">
        <v>44</v>
      </c>
      <c r="T528" s="39">
        <f>VLOOKUP(S528,[1]Notebook!I:J,2,0)</f>
        <v>1</v>
      </c>
      <c r="U528" s="75"/>
      <c r="V528" s="39" t="str">
        <f t="shared" si="8"/>
        <v>CH7</v>
      </c>
      <c r="W528" s="42" t="s">
        <v>4191</v>
      </c>
      <c r="X528" s="43">
        <v>0</v>
      </c>
      <c r="Y528" s="43">
        <v>0</v>
      </c>
      <c r="Z528" s="43">
        <v>1</v>
      </c>
      <c r="AA528" s="43">
        <v>0</v>
      </c>
      <c r="AD528" s="32" t="s">
        <v>3837</v>
      </c>
    </row>
    <row r="529" spans="1:31" x14ac:dyDescent="0.15">
      <c r="A529" s="39">
        <v>8</v>
      </c>
      <c r="B529" s="39">
        <v>528</v>
      </c>
      <c r="C529" s="37" t="s">
        <v>4026</v>
      </c>
      <c r="D529" s="37" t="s">
        <v>4023</v>
      </c>
      <c r="E529" s="37" t="s">
        <v>4018</v>
      </c>
      <c r="F529" s="38" t="s">
        <v>4019</v>
      </c>
      <c r="G529" s="37" t="s">
        <v>3961</v>
      </c>
      <c r="H529" s="37"/>
      <c r="I529" s="37" t="s">
        <v>967</v>
      </c>
      <c r="J529" s="39">
        <f>VLOOKUP(I529,[1]Notebook!I:J,2,0)</f>
        <v>2</v>
      </c>
      <c r="K529" s="39" t="s">
        <v>770</v>
      </c>
      <c r="L529" s="39"/>
      <c r="M529" s="39" t="s">
        <v>3457</v>
      </c>
      <c r="N529" s="39"/>
      <c r="O529" s="39" t="s">
        <v>30</v>
      </c>
      <c r="P529" s="39"/>
      <c r="Q529" s="39">
        <v>7</v>
      </c>
      <c r="R529" s="39">
        <f>VLOOKUP(Q529,[1]Notebook!L:M,2,0)</f>
        <v>2</v>
      </c>
      <c r="S529" s="39" t="s">
        <v>44</v>
      </c>
      <c r="T529" s="39">
        <f>VLOOKUP(S529,[1]Notebook!I:J,2,0)</f>
        <v>1</v>
      </c>
      <c r="U529" s="75"/>
      <c r="V529" s="39" t="str">
        <f t="shared" si="8"/>
        <v>CH8</v>
      </c>
      <c r="W529" s="42" t="s">
        <v>4192</v>
      </c>
      <c r="X529" s="43">
        <v>0</v>
      </c>
      <c r="Y529" s="43">
        <v>0</v>
      </c>
      <c r="Z529" s="43">
        <v>0</v>
      </c>
      <c r="AA529" s="43">
        <v>1</v>
      </c>
      <c r="AE529" s="33" t="s">
        <v>168</v>
      </c>
    </row>
    <row r="530" spans="1:31" x14ac:dyDescent="0.15">
      <c r="A530" s="39">
        <v>11</v>
      </c>
      <c r="B530" s="39">
        <v>529</v>
      </c>
      <c r="C530" s="37" t="s">
        <v>4028</v>
      </c>
      <c r="D530" s="37" t="s">
        <v>4023</v>
      </c>
      <c r="E530" s="37" t="s">
        <v>4018</v>
      </c>
      <c r="F530" s="38" t="s">
        <v>4019</v>
      </c>
      <c r="G530" s="37" t="s">
        <v>3961</v>
      </c>
      <c r="H530" s="37"/>
      <c r="I530" s="37" t="s">
        <v>967</v>
      </c>
      <c r="J530" s="39">
        <f>VLOOKUP(I530,[1]Notebook!I:J,2,0)</f>
        <v>2</v>
      </c>
      <c r="K530" s="39" t="s">
        <v>770</v>
      </c>
      <c r="L530" s="39"/>
      <c r="M530" s="39" t="s">
        <v>3457</v>
      </c>
      <c r="N530" s="39"/>
      <c r="O530" s="39" t="s">
        <v>30</v>
      </c>
      <c r="P530" s="39"/>
      <c r="Q530" s="39">
        <v>6</v>
      </c>
      <c r="R530" s="39">
        <f>VLOOKUP(Q530,[1]Notebook!L:M,2,0)</f>
        <v>2</v>
      </c>
      <c r="S530" s="39" t="s">
        <v>31</v>
      </c>
      <c r="T530" s="39">
        <f>VLOOKUP(S530,[1]Notebook!I:J,2,0)</f>
        <v>2</v>
      </c>
      <c r="U530" s="75"/>
      <c r="V530" s="39" t="str">
        <f t="shared" si="8"/>
        <v>CH11</v>
      </c>
      <c r="W530" s="42" t="s">
        <v>4193</v>
      </c>
      <c r="X530" s="43">
        <v>0</v>
      </c>
      <c r="Y530" s="43">
        <v>0</v>
      </c>
      <c r="Z530" s="43">
        <v>0</v>
      </c>
      <c r="AA530" s="43">
        <v>0</v>
      </c>
    </row>
    <row r="531" spans="1:31" x14ac:dyDescent="0.15">
      <c r="A531" s="39">
        <v>14</v>
      </c>
      <c r="B531" s="39">
        <v>530</v>
      </c>
      <c r="C531" s="37" t="s">
        <v>4194</v>
      </c>
      <c r="D531" s="37" t="s">
        <v>4023</v>
      </c>
      <c r="E531" s="37" t="s">
        <v>4018</v>
      </c>
      <c r="F531" s="38" t="s">
        <v>4019</v>
      </c>
      <c r="G531" s="37" t="s">
        <v>3961</v>
      </c>
      <c r="H531" s="37"/>
      <c r="I531" s="37" t="s">
        <v>967</v>
      </c>
      <c r="J531" s="39">
        <f>VLOOKUP(I531,[1]Notebook!I:J,2,0)</f>
        <v>2</v>
      </c>
      <c r="K531" s="39" t="s">
        <v>770</v>
      </c>
      <c r="L531" s="39"/>
      <c r="M531" s="39" t="s">
        <v>3457</v>
      </c>
      <c r="N531" s="39"/>
      <c r="O531" s="39" t="s">
        <v>30</v>
      </c>
      <c r="P531" s="39"/>
      <c r="Q531" s="39">
        <v>9</v>
      </c>
      <c r="R531" s="39">
        <f>VLOOKUP(Q531,[1]Notebook!L:M,2,0)</f>
        <v>2</v>
      </c>
      <c r="S531" s="39" t="s">
        <v>44</v>
      </c>
      <c r="T531" s="39">
        <f>VLOOKUP(S531,[1]Notebook!I:J,2,0)</f>
        <v>1</v>
      </c>
      <c r="U531" s="75"/>
      <c r="V531" s="39" t="str">
        <f t="shared" si="8"/>
        <v>CH14</v>
      </c>
      <c r="W531" s="42" t="s">
        <v>4195</v>
      </c>
      <c r="X531" s="43">
        <v>1</v>
      </c>
      <c r="Y531" s="43">
        <v>0</v>
      </c>
      <c r="Z531" s="43">
        <v>0</v>
      </c>
      <c r="AA531" s="43">
        <v>0</v>
      </c>
      <c r="AB531" s="34" t="s">
        <v>4196</v>
      </c>
    </row>
    <row r="532" spans="1:31" x14ac:dyDescent="0.15">
      <c r="A532" s="39">
        <v>17</v>
      </c>
      <c r="B532" s="39">
        <v>531</v>
      </c>
      <c r="C532" s="37" t="s">
        <v>4030</v>
      </c>
      <c r="D532" s="37" t="s">
        <v>4023</v>
      </c>
      <c r="E532" s="37" t="s">
        <v>4018</v>
      </c>
      <c r="F532" s="38" t="s">
        <v>4019</v>
      </c>
      <c r="G532" s="37" t="s">
        <v>3961</v>
      </c>
      <c r="H532" s="37"/>
      <c r="I532" s="37" t="s">
        <v>967</v>
      </c>
      <c r="J532" s="39">
        <f>VLOOKUP(I532,[1]Notebook!I:J,2,0)</f>
        <v>2</v>
      </c>
      <c r="K532" s="39" t="s">
        <v>770</v>
      </c>
      <c r="L532" s="39"/>
      <c r="M532" s="39" t="s">
        <v>3457</v>
      </c>
      <c r="N532" s="39"/>
      <c r="O532" s="39" t="s">
        <v>30</v>
      </c>
      <c r="P532" s="39"/>
      <c r="Q532" s="39">
        <v>3</v>
      </c>
      <c r="R532" s="39">
        <f>VLOOKUP(Q532,[1]Notebook!L:M,2,0)</f>
        <v>3</v>
      </c>
      <c r="S532" s="39" t="s">
        <v>31</v>
      </c>
      <c r="T532" s="39">
        <f>VLOOKUP(S532,[1]Notebook!I:J,2,0)</f>
        <v>2</v>
      </c>
      <c r="U532" s="75"/>
      <c r="V532" s="39" t="str">
        <f t="shared" si="8"/>
        <v>CH17</v>
      </c>
      <c r="W532" s="42" t="s">
        <v>4197</v>
      </c>
      <c r="X532" s="43">
        <v>0</v>
      </c>
      <c r="Y532" s="43">
        <v>0</v>
      </c>
      <c r="Z532" s="43">
        <v>1</v>
      </c>
      <c r="AA532" s="43">
        <v>1</v>
      </c>
      <c r="AB532" s="32"/>
      <c r="AD532" s="32" t="s">
        <v>1209</v>
      </c>
    </row>
    <row r="533" spans="1:31" x14ac:dyDescent="0.15">
      <c r="A533" s="39">
        <v>18</v>
      </c>
      <c r="B533" s="39">
        <v>532</v>
      </c>
      <c r="C533" s="37" t="s">
        <v>4198</v>
      </c>
      <c r="D533" s="37" t="s">
        <v>4023</v>
      </c>
      <c r="E533" s="37" t="s">
        <v>4018</v>
      </c>
      <c r="F533" s="38" t="s">
        <v>4019</v>
      </c>
      <c r="G533" s="37" t="s">
        <v>3961</v>
      </c>
      <c r="H533" s="37"/>
      <c r="I533" s="37" t="s">
        <v>967</v>
      </c>
      <c r="J533" s="39">
        <f>VLOOKUP(I533,[1]Notebook!I:J,2,0)</f>
        <v>2</v>
      </c>
      <c r="K533" s="39" t="s">
        <v>770</v>
      </c>
      <c r="L533" s="39"/>
      <c r="M533" s="39" t="s">
        <v>3457</v>
      </c>
      <c r="N533" s="39"/>
      <c r="O533" s="39" t="s">
        <v>30</v>
      </c>
      <c r="P533" s="39"/>
      <c r="Q533" s="39">
        <v>1</v>
      </c>
      <c r="R533" s="39">
        <f>VLOOKUP(Q533,[1]Notebook!L:M,2,0)</f>
        <v>2</v>
      </c>
      <c r="S533" s="39" t="s">
        <v>31</v>
      </c>
      <c r="T533" s="39">
        <f>VLOOKUP(S533,[1]Notebook!I:J,2,0)</f>
        <v>2</v>
      </c>
      <c r="U533" s="75"/>
      <c r="V533" s="39" t="str">
        <f t="shared" si="8"/>
        <v>CH18</v>
      </c>
      <c r="W533" s="42" t="s">
        <v>4199</v>
      </c>
      <c r="X533" s="43">
        <v>0</v>
      </c>
      <c r="Y533" s="43">
        <v>0</v>
      </c>
      <c r="Z533" s="43">
        <v>0</v>
      </c>
      <c r="AA533" s="43">
        <v>1</v>
      </c>
      <c r="AB533" s="32"/>
      <c r="AD533" s="32" t="s">
        <v>325</v>
      </c>
    </row>
    <row r="534" spans="1:31" x14ac:dyDescent="0.15">
      <c r="A534" s="39">
        <v>19</v>
      </c>
      <c r="B534" s="39">
        <v>533</v>
      </c>
      <c r="C534" s="37" t="s">
        <v>4119</v>
      </c>
      <c r="D534" s="37" t="s">
        <v>4200</v>
      </c>
      <c r="E534" s="37" t="s">
        <v>4018</v>
      </c>
      <c r="F534" s="38" t="s">
        <v>4019</v>
      </c>
      <c r="G534" s="37" t="s">
        <v>3961</v>
      </c>
      <c r="H534" s="37"/>
      <c r="I534" s="37" t="s">
        <v>967</v>
      </c>
      <c r="J534" s="39">
        <f>VLOOKUP(I534,[1]Notebook!I:J,2,0)</f>
        <v>2</v>
      </c>
      <c r="K534" s="39" t="s">
        <v>770</v>
      </c>
      <c r="L534" s="39"/>
      <c r="M534" s="39" t="s">
        <v>3457</v>
      </c>
      <c r="N534" s="39"/>
      <c r="O534" s="39" t="s">
        <v>30</v>
      </c>
      <c r="P534" s="39"/>
      <c r="Q534" s="39">
        <v>5</v>
      </c>
      <c r="R534" s="39">
        <f>VLOOKUP(Q534,[1]Notebook!L:M,2,0)</f>
        <v>3</v>
      </c>
      <c r="S534" s="39" t="s">
        <v>31</v>
      </c>
      <c r="T534" s="39">
        <f>VLOOKUP(S534,[1]Notebook!I:J,2,0)</f>
        <v>2</v>
      </c>
      <c r="U534" s="75"/>
      <c r="V534" s="39" t="str">
        <f t="shared" si="8"/>
        <v>CH19</v>
      </c>
      <c r="W534" s="42" t="s">
        <v>4201</v>
      </c>
      <c r="X534" s="43">
        <v>0</v>
      </c>
      <c r="Y534" s="43">
        <v>0</v>
      </c>
      <c r="Z534" s="43">
        <v>0</v>
      </c>
      <c r="AA534" s="43">
        <v>1</v>
      </c>
    </row>
    <row r="535" spans="1:31" x14ac:dyDescent="0.15">
      <c r="A535" s="39">
        <v>20</v>
      </c>
      <c r="B535" s="39">
        <v>534</v>
      </c>
      <c r="C535" s="37" t="s">
        <v>4119</v>
      </c>
      <c r="D535" s="37" t="s">
        <v>4200</v>
      </c>
      <c r="E535" s="37" t="s">
        <v>4018</v>
      </c>
      <c r="F535" s="38" t="s">
        <v>4019</v>
      </c>
      <c r="G535" s="37" t="s">
        <v>3961</v>
      </c>
      <c r="H535" s="37"/>
      <c r="I535" s="37" t="s">
        <v>967</v>
      </c>
      <c r="J535" s="39">
        <f>VLOOKUP(I535,[1]Notebook!I:J,2,0)</f>
        <v>2</v>
      </c>
      <c r="K535" s="39" t="s">
        <v>770</v>
      </c>
      <c r="L535" s="39"/>
      <c r="M535" s="39" t="s">
        <v>3457</v>
      </c>
      <c r="N535" s="39"/>
      <c r="O535" s="39" t="s">
        <v>30</v>
      </c>
      <c r="P535" s="39"/>
      <c r="Q535" s="39">
        <v>4</v>
      </c>
      <c r="R535" s="39">
        <f>VLOOKUP(Q535,[1]Notebook!L:M,2,0)</f>
        <v>3</v>
      </c>
      <c r="S535" s="39" t="s">
        <v>31</v>
      </c>
      <c r="T535" s="39">
        <f>VLOOKUP(S535,[1]Notebook!I:J,2,0)</f>
        <v>2</v>
      </c>
      <c r="U535" s="75"/>
      <c r="V535" s="39" t="str">
        <f t="shared" si="8"/>
        <v>CH20</v>
      </c>
      <c r="W535" s="42" t="s">
        <v>4202</v>
      </c>
      <c r="X535" s="43">
        <v>0</v>
      </c>
      <c r="Y535" s="43">
        <v>1</v>
      </c>
      <c r="Z535" s="43">
        <v>0</v>
      </c>
      <c r="AA535" s="43">
        <v>0</v>
      </c>
      <c r="AC535" s="32" t="s">
        <v>4203</v>
      </c>
    </row>
    <row r="536" spans="1:31" x14ac:dyDescent="0.15">
      <c r="A536" s="39">
        <v>33</v>
      </c>
      <c r="B536" s="39">
        <v>535</v>
      </c>
      <c r="C536" s="41" t="s">
        <v>4204</v>
      </c>
      <c r="D536" s="41" t="s">
        <v>4017</v>
      </c>
      <c r="E536" s="37" t="s">
        <v>4018</v>
      </c>
      <c r="F536" s="38" t="s">
        <v>4019</v>
      </c>
      <c r="G536" s="37" t="s">
        <v>3961</v>
      </c>
      <c r="H536" s="37"/>
      <c r="I536" s="37" t="s">
        <v>967</v>
      </c>
      <c r="J536" s="39">
        <f>VLOOKUP(I536,[1]Notebook!I:J,2,0)</f>
        <v>2</v>
      </c>
      <c r="K536" s="42" t="s">
        <v>770</v>
      </c>
      <c r="L536" s="42"/>
      <c r="M536" s="39" t="s">
        <v>3457</v>
      </c>
      <c r="N536" s="39"/>
      <c r="O536" s="39" t="s">
        <v>30</v>
      </c>
      <c r="P536" s="39"/>
      <c r="Q536" s="42">
        <v>5</v>
      </c>
      <c r="R536" s="39">
        <f>VLOOKUP(Q536,[1]Notebook!L:M,2,0)</f>
        <v>3</v>
      </c>
      <c r="S536" s="42" t="s">
        <v>44</v>
      </c>
      <c r="T536" s="39">
        <f>VLOOKUP(S536,[1]Notebook!I:J,2,0)</f>
        <v>1</v>
      </c>
      <c r="U536" s="75"/>
      <c r="V536" s="39" t="str">
        <f t="shared" si="8"/>
        <v>CH33</v>
      </c>
      <c r="W536" s="42" t="s">
        <v>4205</v>
      </c>
      <c r="X536" s="43">
        <v>0</v>
      </c>
      <c r="Y536" s="43">
        <v>0</v>
      </c>
      <c r="Z536" s="43">
        <v>0</v>
      </c>
      <c r="AA536" s="43">
        <v>1</v>
      </c>
    </row>
    <row r="537" spans="1:31" x14ac:dyDescent="0.15">
      <c r="A537" s="39">
        <v>39</v>
      </c>
      <c r="B537" s="39">
        <v>536</v>
      </c>
      <c r="C537" s="41" t="s">
        <v>4032</v>
      </c>
      <c r="D537" s="41" t="s">
        <v>4033</v>
      </c>
      <c r="E537" s="37" t="s">
        <v>4018</v>
      </c>
      <c r="F537" s="38" t="s">
        <v>4019</v>
      </c>
      <c r="G537" s="37" t="s">
        <v>3961</v>
      </c>
      <c r="H537" s="37"/>
      <c r="I537" s="37" t="s">
        <v>967</v>
      </c>
      <c r="J537" s="39">
        <f>VLOOKUP(I537,[1]Notebook!I:J,2,0)</f>
        <v>2</v>
      </c>
      <c r="K537" s="42" t="s">
        <v>770</v>
      </c>
      <c r="L537" s="42"/>
      <c r="M537" s="39" t="s">
        <v>3457</v>
      </c>
      <c r="N537" s="39"/>
      <c r="O537" s="39" t="s">
        <v>30</v>
      </c>
      <c r="P537" s="39"/>
      <c r="Q537" s="42">
        <v>11</v>
      </c>
      <c r="R537" s="39">
        <f>VLOOKUP(Q537,[1]Notebook!L:M,2,0)</f>
        <v>2</v>
      </c>
      <c r="S537" s="42" t="s">
        <v>44</v>
      </c>
      <c r="T537" s="39">
        <f>VLOOKUP(S537,[1]Notebook!I:J,2,0)</f>
        <v>1</v>
      </c>
      <c r="U537" s="75"/>
      <c r="V537" s="39" t="str">
        <f t="shared" si="8"/>
        <v>CH39</v>
      </c>
      <c r="W537" s="42" t="s">
        <v>4206</v>
      </c>
      <c r="X537" s="43">
        <v>0</v>
      </c>
      <c r="Y537" s="43">
        <v>0</v>
      </c>
      <c r="Z537" s="43">
        <v>1</v>
      </c>
      <c r="AA537" s="43">
        <v>0</v>
      </c>
      <c r="AD537" s="32" t="s">
        <v>1770</v>
      </c>
    </row>
    <row r="538" spans="1:31" x14ac:dyDescent="0.15">
      <c r="A538" s="39">
        <v>55</v>
      </c>
      <c r="B538" s="39">
        <v>537</v>
      </c>
      <c r="C538" s="37" t="s">
        <v>4037</v>
      </c>
      <c r="D538" s="37" t="s">
        <v>4038</v>
      </c>
      <c r="E538" s="37" t="s">
        <v>4018</v>
      </c>
      <c r="F538" s="38" t="s">
        <v>4019</v>
      </c>
      <c r="G538" s="37" t="s">
        <v>3961</v>
      </c>
      <c r="H538" s="37"/>
      <c r="I538" s="37" t="s">
        <v>967</v>
      </c>
      <c r="J538" s="39">
        <f>VLOOKUP(I538,[1]Notebook!I:J,2,0)</f>
        <v>2</v>
      </c>
      <c r="K538" s="39" t="s">
        <v>770</v>
      </c>
      <c r="L538" s="39"/>
      <c r="M538" s="39" t="s">
        <v>3457</v>
      </c>
      <c r="N538" s="39"/>
      <c r="O538" s="39" t="s">
        <v>30</v>
      </c>
      <c r="P538" s="39"/>
      <c r="Q538" s="39">
        <v>3</v>
      </c>
      <c r="R538" s="39">
        <f>VLOOKUP(Q538,[1]Notebook!L:M,2,0)</f>
        <v>3</v>
      </c>
      <c r="S538" s="39" t="s">
        <v>31</v>
      </c>
      <c r="T538" s="39">
        <f>VLOOKUP(S538,[1]Notebook!I:J,2,0)</f>
        <v>2</v>
      </c>
      <c r="U538" s="75"/>
      <c r="V538" s="39" t="str">
        <f t="shared" si="8"/>
        <v>CH55</v>
      </c>
      <c r="W538" s="42" t="s">
        <v>4207</v>
      </c>
      <c r="X538" s="43">
        <v>0</v>
      </c>
      <c r="Y538" s="43">
        <v>0</v>
      </c>
      <c r="Z538" s="43">
        <v>0</v>
      </c>
      <c r="AA538" s="43">
        <v>0</v>
      </c>
    </row>
    <row r="539" spans="1:31" x14ac:dyDescent="0.15">
      <c r="A539" s="39">
        <v>56</v>
      </c>
      <c r="B539" s="39">
        <v>538</v>
      </c>
      <c r="C539" s="37" t="s">
        <v>4037</v>
      </c>
      <c r="D539" s="37" t="s">
        <v>4038</v>
      </c>
      <c r="E539" s="37" t="s">
        <v>4018</v>
      </c>
      <c r="F539" s="38" t="s">
        <v>4019</v>
      </c>
      <c r="G539" s="37" t="s">
        <v>3961</v>
      </c>
      <c r="H539" s="37"/>
      <c r="I539" s="37" t="s">
        <v>967</v>
      </c>
      <c r="J539" s="39">
        <f>VLOOKUP(I539,[1]Notebook!I:J,2,0)</f>
        <v>2</v>
      </c>
      <c r="K539" s="39" t="s">
        <v>770</v>
      </c>
      <c r="L539" s="39"/>
      <c r="M539" s="39" t="s">
        <v>3457</v>
      </c>
      <c r="N539" s="39"/>
      <c r="O539" s="39" t="s">
        <v>30</v>
      </c>
      <c r="P539" s="39"/>
      <c r="Q539" s="39">
        <v>1.5</v>
      </c>
      <c r="R539" s="39">
        <f>VLOOKUP(Q539,[1]Notebook!L:M,2,0)</f>
        <v>3</v>
      </c>
      <c r="S539" s="39" t="s">
        <v>44</v>
      </c>
      <c r="T539" s="39">
        <f>VLOOKUP(S539,[1]Notebook!I:J,2,0)</f>
        <v>1</v>
      </c>
      <c r="U539" s="75"/>
      <c r="V539" s="39" t="str">
        <f t="shared" si="8"/>
        <v>CH56</v>
      </c>
      <c r="W539" s="42" t="s">
        <v>4208</v>
      </c>
      <c r="X539" s="43">
        <v>0</v>
      </c>
      <c r="Y539" s="43">
        <v>0</v>
      </c>
      <c r="Z539" s="43">
        <v>0</v>
      </c>
      <c r="AA539" s="43">
        <v>1</v>
      </c>
      <c r="AE539" s="33" t="s">
        <v>168</v>
      </c>
    </row>
    <row r="540" spans="1:31" x14ac:dyDescent="0.15">
      <c r="A540" s="39">
        <v>72</v>
      </c>
      <c r="B540" s="39">
        <v>539</v>
      </c>
      <c r="C540" s="37" t="s">
        <v>4065</v>
      </c>
      <c r="D540" s="37" t="s">
        <v>4038</v>
      </c>
      <c r="E540" s="37" t="s">
        <v>4018</v>
      </c>
      <c r="F540" s="38" t="s">
        <v>4019</v>
      </c>
      <c r="G540" s="37" t="s">
        <v>3961</v>
      </c>
      <c r="H540" s="37"/>
      <c r="I540" s="37" t="s">
        <v>967</v>
      </c>
      <c r="J540" s="39">
        <f>VLOOKUP(I540,[1]Notebook!I:J,2,0)</f>
        <v>2</v>
      </c>
      <c r="K540" s="39" t="s">
        <v>770</v>
      </c>
      <c r="L540" s="39"/>
      <c r="M540" s="39" t="s">
        <v>3457</v>
      </c>
      <c r="N540" s="39"/>
      <c r="O540" s="39" t="s">
        <v>30</v>
      </c>
      <c r="P540" s="39"/>
      <c r="Q540" s="39">
        <v>7</v>
      </c>
      <c r="R540" s="39">
        <f>VLOOKUP(Q540,[1]Notebook!L:M,2,0)</f>
        <v>2</v>
      </c>
      <c r="S540" s="39" t="s">
        <v>31</v>
      </c>
      <c r="T540" s="39">
        <f>VLOOKUP(S540,[1]Notebook!I:J,2,0)</f>
        <v>2</v>
      </c>
      <c r="U540" s="75"/>
      <c r="V540" s="39" t="str">
        <f t="shared" si="8"/>
        <v>CH72</v>
      </c>
      <c r="W540" s="42" t="s">
        <v>4209</v>
      </c>
      <c r="X540" s="43">
        <v>0</v>
      </c>
      <c r="Y540" s="43">
        <v>0</v>
      </c>
      <c r="Z540" s="43">
        <v>0</v>
      </c>
      <c r="AA540" s="43">
        <v>1</v>
      </c>
      <c r="AB540" s="32"/>
    </row>
    <row r="541" spans="1:31" x14ac:dyDescent="0.15">
      <c r="A541" s="39">
        <v>73</v>
      </c>
      <c r="B541" s="39">
        <v>540</v>
      </c>
      <c r="C541" s="37" t="s">
        <v>4065</v>
      </c>
      <c r="D541" s="37" t="s">
        <v>4038</v>
      </c>
      <c r="E541" s="37" t="s">
        <v>4018</v>
      </c>
      <c r="F541" s="38" t="s">
        <v>4019</v>
      </c>
      <c r="G541" s="37" t="s">
        <v>3961</v>
      </c>
      <c r="H541" s="37"/>
      <c r="I541" s="37" t="s">
        <v>967</v>
      </c>
      <c r="J541" s="39">
        <f>VLOOKUP(I541,[1]Notebook!I:J,2,0)</f>
        <v>2</v>
      </c>
      <c r="K541" s="39" t="s">
        <v>770</v>
      </c>
      <c r="L541" s="39"/>
      <c r="M541" s="39" t="s">
        <v>3457</v>
      </c>
      <c r="N541" s="39"/>
      <c r="O541" s="39" t="s">
        <v>30</v>
      </c>
      <c r="P541" s="39"/>
      <c r="Q541" s="39">
        <v>5</v>
      </c>
      <c r="R541" s="39">
        <f>VLOOKUP(Q541,[1]Notebook!L:M,2,0)</f>
        <v>3</v>
      </c>
      <c r="S541" s="39" t="s">
        <v>44</v>
      </c>
      <c r="T541" s="39">
        <f>VLOOKUP(S541,[1]Notebook!I:J,2,0)</f>
        <v>1</v>
      </c>
      <c r="U541" s="75"/>
      <c r="V541" s="39" t="str">
        <f t="shared" si="8"/>
        <v>CH73</v>
      </c>
      <c r="W541" s="42" t="s">
        <v>4210</v>
      </c>
      <c r="X541" s="43">
        <v>0</v>
      </c>
      <c r="Y541" s="43">
        <v>0</v>
      </c>
      <c r="Z541" s="43">
        <v>0</v>
      </c>
      <c r="AA541" s="43">
        <v>1</v>
      </c>
      <c r="AB541" s="32"/>
    </row>
    <row r="542" spans="1:31" x14ac:dyDescent="0.15">
      <c r="A542" s="39">
        <v>76</v>
      </c>
      <c r="B542" s="39">
        <v>541</v>
      </c>
      <c r="C542" s="37" t="s">
        <v>4068</v>
      </c>
      <c r="D542" s="37" t="s">
        <v>4038</v>
      </c>
      <c r="E542" s="37" t="s">
        <v>4018</v>
      </c>
      <c r="F542" s="38" t="s">
        <v>4019</v>
      </c>
      <c r="G542" s="37" t="s">
        <v>3961</v>
      </c>
      <c r="H542" s="37"/>
      <c r="I542" s="37" t="s">
        <v>967</v>
      </c>
      <c r="J542" s="39">
        <f>VLOOKUP(I542,[1]Notebook!I:J,2,0)</f>
        <v>2</v>
      </c>
      <c r="K542" s="39" t="s">
        <v>770</v>
      </c>
      <c r="L542" s="39"/>
      <c r="M542" s="39" t="s">
        <v>3457</v>
      </c>
      <c r="N542" s="39"/>
      <c r="O542" s="39" t="s">
        <v>30</v>
      </c>
      <c r="P542" s="39"/>
      <c r="Q542" s="39">
        <v>9</v>
      </c>
      <c r="R542" s="39">
        <f>VLOOKUP(Q542,[1]Notebook!L:M,2,0)</f>
        <v>2</v>
      </c>
      <c r="S542" s="39" t="s">
        <v>44</v>
      </c>
      <c r="T542" s="39">
        <f>VLOOKUP(S542,[1]Notebook!I:J,2,0)</f>
        <v>1</v>
      </c>
      <c r="U542" s="75"/>
      <c r="V542" s="39" t="str">
        <f t="shared" si="8"/>
        <v>CH76</v>
      </c>
      <c r="W542" s="42" t="s">
        <v>4211</v>
      </c>
      <c r="X542" s="43">
        <v>1</v>
      </c>
      <c r="Y542" s="43">
        <v>0</v>
      </c>
      <c r="Z542" s="43">
        <v>0</v>
      </c>
      <c r="AA542" s="43">
        <v>0</v>
      </c>
      <c r="AB542" s="32" t="s">
        <v>3731</v>
      </c>
    </row>
    <row r="543" spans="1:31" x14ac:dyDescent="0.15">
      <c r="A543" s="39">
        <v>77</v>
      </c>
      <c r="B543" s="39">
        <v>542</v>
      </c>
      <c r="C543" s="37" t="s">
        <v>4068</v>
      </c>
      <c r="D543" s="37" t="s">
        <v>4038</v>
      </c>
      <c r="E543" s="37" t="s">
        <v>4018</v>
      </c>
      <c r="F543" s="38" t="s">
        <v>4019</v>
      </c>
      <c r="G543" s="37" t="s">
        <v>3961</v>
      </c>
      <c r="H543" s="37"/>
      <c r="I543" s="37" t="s">
        <v>967</v>
      </c>
      <c r="J543" s="39">
        <f>VLOOKUP(I543,[1]Notebook!I:J,2,0)</f>
        <v>2</v>
      </c>
      <c r="K543" s="39" t="s">
        <v>770</v>
      </c>
      <c r="L543" s="39"/>
      <c r="M543" s="39" t="s">
        <v>3457</v>
      </c>
      <c r="N543" s="39"/>
      <c r="O543" s="39" t="s">
        <v>30</v>
      </c>
      <c r="P543" s="39"/>
      <c r="Q543" s="39">
        <v>2</v>
      </c>
      <c r="R543" s="39">
        <f>VLOOKUP(Q543,[1]Notebook!L:M,2,0)</f>
        <v>3</v>
      </c>
      <c r="S543" s="39" t="s">
        <v>31</v>
      </c>
      <c r="T543" s="39">
        <f>VLOOKUP(S543,[1]Notebook!I:J,2,0)</f>
        <v>2</v>
      </c>
      <c r="U543" s="75"/>
      <c r="V543" s="39" t="str">
        <f t="shared" si="8"/>
        <v>CH77</v>
      </c>
      <c r="W543" s="42" t="s">
        <v>4212</v>
      </c>
      <c r="X543" s="43">
        <v>0</v>
      </c>
      <c r="Y543" s="43">
        <v>0</v>
      </c>
      <c r="Z543" s="43">
        <v>0</v>
      </c>
      <c r="AA543" s="43">
        <v>1</v>
      </c>
      <c r="AB543" s="32"/>
      <c r="AE543" s="33"/>
    </row>
    <row r="544" spans="1:31" x14ac:dyDescent="0.15">
      <c r="A544" s="39">
        <v>80</v>
      </c>
      <c r="B544" s="39">
        <v>543</v>
      </c>
      <c r="C544" s="37" t="s">
        <v>4070</v>
      </c>
      <c r="D544" s="37" t="s">
        <v>4038</v>
      </c>
      <c r="E544" s="37" t="s">
        <v>4018</v>
      </c>
      <c r="F544" s="38" t="s">
        <v>4019</v>
      </c>
      <c r="G544" s="37" t="s">
        <v>3961</v>
      </c>
      <c r="H544" s="37"/>
      <c r="I544" s="37" t="s">
        <v>967</v>
      </c>
      <c r="J544" s="39">
        <f>VLOOKUP(I544,[1]Notebook!I:J,2,0)</f>
        <v>2</v>
      </c>
      <c r="K544" s="39" t="s">
        <v>770</v>
      </c>
      <c r="L544" s="39"/>
      <c r="M544" s="39" t="s">
        <v>3457</v>
      </c>
      <c r="N544" s="39"/>
      <c r="O544" s="39" t="s">
        <v>30</v>
      </c>
      <c r="P544" s="39"/>
      <c r="Q544" s="39">
        <v>3</v>
      </c>
      <c r="R544" s="39">
        <f>VLOOKUP(Q544,[1]Notebook!L:M,2,0)</f>
        <v>3</v>
      </c>
      <c r="S544" s="39" t="s">
        <v>31</v>
      </c>
      <c r="T544" s="39">
        <f>VLOOKUP(S544,[1]Notebook!I:J,2,0)</f>
        <v>2</v>
      </c>
      <c r="U544" s="75"/>
      <c r="V544" s="39" t="str">
        <f t="shared" si="8"/>
        <v>CH80</v>
      </c>
      <c r="W544" s="42" t="s">
        <v>4213</v>
      </c>
      <c r="X544" s="43">
        <v>0</v>
      </c>
      <c r="Y544" s="43">
        <v>0</v>
      </c>
      <c r="Z544" s="43">
        <v>0</v>
      </c>
      <c r="AA544" s="43">
        <v>1</v>
      </c>
      <c r="AB544" s="32"/>
    </row>
    <row r="545" spans="1:31" x14ac:dyDescent="0.15">
      <c r="A545" s="39">
        <v>81</v>
      </c>
      <c r="B545" s="39">
        <v>544</v>
      </c>
      <c r="C545" s="37" t="s">
        <v>4072</v>
      </c>
      <c r="D545" s="37" t="s">
        <v>4038</v>
      </c>
      <c r="E545" s="37" t="s">
        <v>4018</v>
      </c>
      <c r="F545" s="38" t="s">
        <v>4019</v>
      </c>
      <c r="G545" s="37" t="s">
        <v>3961</v>
      </c>
      <c r="H545" s="37"/>
      <c r="I545" s="37" t="s">
        <v>967</v>
      </c>
      <c r="J545" s="39">
        <f>VLOOKUP(I545,[1]Notebook!I:J,2,0)</f>
        <v>2</v>
      </c>
      <c r="K545" s="39" t="s">
        <v>770</v>
      </c>
      <c r="L545" s="39"/>
      <c r="M545" s="39" t="s">
        <v>3457</v>
      </c>
      <c r="N545" s="39"/>
      <c r="O545" s="39" t="s">
        <v>30</v>
      </c>
      <c r="P545" s="39"/>
      <c r="Q545" s="39">
        <v>2</v>
      </c>
      <c r="R545" s="39">
        <f>VLOOKUP(Q545,[1]Notebook!L:M,2,0)</f>
        <v>3</v>
      </c>
      <c r="S545" s="39" t="s">
        <v>31</v>
      </c>
      <c r="T545" s="39">
        <f>VLOOKUP(S545,[1]Notebook!I:J,2,0)</f>
        <v>2</v>
      </c>
      <c r="U545" s="75"/>
      <c r="V545" s="39" t="str">
        <f t="shared" si="8"/>
        <v>CH81</v>
      </c>
      <c r="W545" s="42" t="s">
        <v>4214</v>
      </c>
      <c r="X545" s="43">
        <v>0</v>
      </c>
      <c r="Y545" s="43">
        <v>0</v>
      </c>
      <c r="Z545" s="43">
        <v>0</v>
      </c>
      <c r="AA545" s="43">
        <v>0</v>
      </c>
      <c r="AB545" s="34"/>
    </row>
    <row r="546" spans="1:31" x14ac:dyDescent="0.15">
      <c r="A546" s="39">
        <v>84</v>
      </c>
      <c r="B546" s="39">
        <v>545</v>
      </c>
      <c r="C546" s="37" t="s">
        <v>4076</v>
      </c>
      <c r="D546" s="37" t="s">
        <v>4077</v>
      </c>
      <c r="E546" s="37" t="s">
        <v>4018</v>
      </c>
      <c r="F546" s="38" t="s">
        <v>4019</v>
      </c>
      <c r="G546" s="37" t="s">
        <v>3961</v>
      </c>
      <c r="H546" s="37"/>
      <c r="I546" s="37" t="s">
        <v>967</v>
      </c>
      <c r="J546" s="39">
        <f>VLOOKUP(I546,[1]Notebook!I:J,2,0)</f>
        <v>2</v>
      </c>
      <c r="K546" s="39" t="s">
        <v>770</v>
      </c>
      <c r="L546" s="39"/>
      <c r="M546" s="39" t="s">
        <v>3457</v>
      </c>
      <c r="N546" s="39"/>
      <c r="O546" s="39" t="s">
        <v>30</v>
      </c>
      <c r="P546" s="39"/>
      <c r="Q546" s="39">
        <v>2</v>
      </c>
      <c r="R546" s="39">
        <f>VLOOKUP(Q546,[1]Notebook!L:M,2,0)</f>
        <v>3</v>
      </c>
      <c r="S546" s="39" t="s">
        <v>31</v>
      </c>
      <c r="T546" s="39">
        <f>VLOOKUP(S546,[1]Notebook!I:J,2,0)</f>
        <v>2</v>
      </c>
      <c r="U546" s="75"/>
      <c r="V546" s="39" t="str">
        <f t="shared" si="8"/>
        <v>CH84</v>
      </c>
      <c r="W546" s="42" t="s">
        <v>4215</v>
      </c>
      <c r="X546" s="43">
        <v>0</v>
      </c>
      <c r="Y546" s="43">
        <v>0</v>
      </c>
      <c r="Z546" s="43">
        <v>0</v>
      </c>
      <c r="AA546" s="43">
        <v>1</v>
      </c>
    </row>
    <row r="547" spans="1:31" x14ac:dyDescent="0.15">
      <c r="A547" s="39">
        <v>85</v>
      </c>
      <c r="B547" s="39">
        <v>546</v>
      </c>
      <c r="C547" s="37" t="s">
        <v>4076</v>
      </c>
      <c r="D547" s="37" t="s">
        <v>4077</v>
      </c>
      <c r="E547" s="37" t="s">
        <v>4018</v>
      </c>
      <c r="F547" s="38" t="s">
        <v>4019</v>
      </c>
      <c r="G547" s="37" t="s">
        <v>3961</v>
      </c>
      <c r="H547" s="37"/>
      <c r="I547" s="37" t="s">
        <v>967</v>
      </c>
      <c r="J547" s="39">
        <f>VLOOKUP(I547,[1]Notebook!I:J,2,0)</f>
        <v>2</v>
      </c>
      <c r="K547" s="30" t="s">
        <v>770</v>
      </c>
      <c r="M547" s="39" t="s">
        <v>3457</v>
      </c>
      <c r="N547" s="39"/>
      <c r="O547" s="39" t="s">
        <v>30</v>
      </c>
      <c r="P547" s="39"/>
      <c r="Q547" s="39">
        <v>8</v>
      </c>
      <c r="R547" s="39">
        <f>VLOOKUP(Q547,[1]Notebook!L:M,2,0)</f>
        <v>2</v>
      </c>
      <c r="S547" s="39" t="s">
        <v>44</v>
      </c>
      <c r="T547" s="39">
        <f>VLOOKUP(S547,[1]Notebook!I:J,2,0)</f>
        <v>1</v>
      </c>
      <c r="U547" s="75"/>
      <c r="V547" s="39" t="str">
        <f t="shared" si="8"/>
        <v>CH85</v>
      </c>
      <c r="W547" s="42" t="s">
        <v>4216</v>
      </c>
      <c r="X547" s="43">
        <v>0</v>
      </c>
      <c r="Y547" s="43">
        <v>0</v>
      </c>
      <c r="Z547" s="43">
        <v>1</v>
      </c>
      <c r="AA547" s="43">
        <v>0</v>
      </c>
      <c r="AD547" s="34" t="s">
        <v>4217</v>
      </c>
    </row>
    <row r="548" spans="1:31" x14ac:dyDescent="0.15">
      <c r="A548" s="39">
        <v>86</v>
      </c>
      <c r="B548" s="39">
        <v>547</v>
      </c>
      <c r="C548" s="37" t="s">
        <v>4076</v>
      </c>
      <c r="D548" s="37" t="s">
        <v>4077</v>
      </c>
      <c r="E548" s="37" t="s">
        <v>4018</v>
      </c>
      <c r="F548" s="38" t="s">
        <v>4019</v>
      </c>
      <c r="G548" s="37" t="s">
        <v>3961</v>
      </c>
      <c r="H548" s="37"/>
      <c r="I548" s="37" t="s">
        <v>967</v>
      </c>
      <c r="J548" s="39">
        <f>VLOOKUP(I548,[1]Notebook!I:J,2,0)</f>
        <v>2</v>
      </c>
      <c r="K548" s="39" t="s">
        <v>770</v>
      </c>
      <c r="L548" s="39"/>
      <c r="M548" s="39" t="s">
        <v>3457</v>
      </c>
      <c r="N548" s="39"/>
      <c r="O548" s="39" t="s">
        <v>30</v>
      </c>
      <c r="P548" s="39"/>
      <c r="Q548" s="39">
        <v>3</v>
      </c>
      <c r="R548" s="39">
        <f>VLOOKUP(Q548,[1]Notebook!L:M,2,0)</f>
        <v>3</v>
      </c>
      <c r="S548" s="39" t="s">
        <v>44</v>
      </c>
      <c r="T548" s="39">
        <f>VLOOKUP(S548,[1]Notebook!I:J,2,0)</f>
        <v>1</v>
      </c>
      <c r="U548" s="75"/>
      <c r="V548" s="39" t="str">
        <f t="shared" si="8"/>
        <v>CH86</v>
      </c>
      <c r="W548" s="42" t="s">
        <v>4218</v>
      </c>
      <c r="X548" s="43">
        <v>0</v>
      </c>
      <c r="Y548" s="43">
        <v>0</v>
      </c>
      <c r="Z548" s="43">
        <v>1</v>
      </c>
      <c r="AA548" s="43">
        <v>1</v>
      </c>
      <c r="AD548" s="32" t="s">
        <v>1994</v>
      </c>
    </row>
    <row r="549" spans="1:31" x14ac:dyDescent="0.15">
      <c r="A549" s="39">
        <v>88</v>
      </c>
      <c r="B549" s="39">
        <v>548</v>
      </c>
      <c r="C549" s="37" t="s">
        <v>4076</v>
      </c>
      <c r="D549" s="37" t="s">
        <v>4077</v>
      </c>
      <c r="E549" s="37" t="s">
        <v>4018</v>
      </c>
      <c r="F549" s="38" t="s">
        <v>4019</v>
      </c>
      <c r="G549" s="37" t="s">
        <v>3961</v>
      </c>
      <c r="H549" s="37"/>
      <c r="I549" s="37" t="s">
        <v>967</v>
      </c>
      <c r="J549" s="39">
        <f>VLOOKUP(I549,[1]Notebook!I:J,2,0)</f>
        <v>2</v>
      </c>
      <c r="K549" s="39" t="s">
        <v>770</v>
      </c>
      <c r="L549" s="39"/>
      <c r="M549" s="39" t="s">
        <v>3457</v>
      </c>
      <c r="N549" s="39"/>
      <c r="O549" s="39" t="s">
        <v>30</v>
      </c>
      <c r="P549" s="39"/>
      <c r="Q549" s="39">
        <v>2</v>
      </c>
      <c r="R549" s="39">
        <f>VLOOKUP(Q549,[1]Notebook!L:M,2,0)</f>
        <v>3</v>
      </c>
      <c r="S549" s="39" t="s">
        <v>31</v>
      </c>
      <c r="T549" s="39">
        <f>VLOOKUP(S549,[1]Notebook!I:J,2,0)</f>
        <v>2</v>
      </c>
      <c r="U549" s="75"/>
      <c r="V549" s="39" t="str">
        <f t="shared" si="8"/>
        <v>CH88</v>
      </c>
      <c r="W549" s="42" t="s">
        <v>4219</v>
      </c>
      <c r="X549" s="43">
        <v>0</v>
      </c>
      <c r="Y549" s="43">
        <v>0</v>
      </c>
      <c r="Z549" s="43">
        <v>0</v>
      </c>
      <c r="AA549" s="43">
        <v>1</v>
      </c>
      <c r="AE549" s="33"/>
    </row>
    <row r="550" spans="1:31" x14ac:dyDescent="0.15">
      <c r="A550" s="39">
        <v>90</v>
      </c>
      <c r="B550" s="39">
        <v>549</v>
      </c>
      <c r="C550" s="37" t="s">
        <v>4076</v>
      </c>
      <c r="D550" s="37" t="s">
        <v>4077</v>
      </c>
      <c r="E550" s="37" t="s">
        <v>4018</v>
      </c>
      <c r="F550" s="38" t="s">
        <v>4019</v>
      </c>
      <c r="G550" s="37" t="s">
        <v>3961</v>
      </c>
      <c r="H550" s="37"/>
      <c r="I550" s="37" t="s">
        <v>967</v>
      </c>
      <c r="J550" s="39">
        <f>VLOOKUP(I550,[1]Notebook!I:J,2,0)</f>
        <v>2</v>
      </c>
      <c r="K550" s="39" t="s">
        <v>770</v>
      </c>
      <c r="L550" s="39"/>
      <c r="M550" s="39" t="s">
        <v>3457</v>
      </c>
      <c r="N550" s="39"/>
      <c r="O550" s="39" t="s">
        <v>30</v>
      </c>
      <c r="P550" s="39"/>
      <c r="Q550" s="39" t="s">
        <v>4220</v>
      </c>
      <c r="R550" s="39">
        <f>VLOOKUP(Q550,[1]Notebook!L:M,2,0)</f>
        <v>2</v>
      </c>
      <c r="S550" s="39" t="s">
        <v>31</v>
      </c>
      <c r="T550" s="39">
        <f>VLOOKUP(S550,[1]Notebook!I:J,2,0)</f>
        <v>2</v>
      </c>
      <c r="U550" s="75"/>
      <c r="V550" s="39" t="str">
        <f t="shared" si="8"/>
        <v>CH90</v>
      </c>
      <c r="W550" s="42" t="s">
        <v>4221</v>
      </c>
      <c r="X550" s="43">
        <v>0</v>
      </c>
      <c r="Y550" s="43">
        <v>0</v>
      </c>
      <c r="Z550" s="43">
        <v>0</v>
      </c>
      <c r="AA550" s="43">
        <v>0</v>
      </c>
    </row>
    <row r="551" spans="1:31" x14ac:dyDescent="0.15">
      <c r="A551" s="39">
        <v>93</v>
      </c>
      <c r="B551" s="39">
        <v>550</v>
      </c>
      <c r="C551" s="37" t="s">
        <v>4222</v>
      </c>
      <c r="D551" s="37" t="s">
        <v>4077</v>
      </c>
      <c r="E551" s="37" t="s">
        <v>4018</v>
      </c>
      <c r="F551" s="38" t="s">
        <v>4019</v>
      </c>
      <c r="G551" s="37" t="s">
        <v>3961</v>
      </c>
      <c r="H551" s="37"/>
      <c r="I551" s="37" t="s">
        <v>967</v>
      </c>
      <c r="J551" s="39">
        <f>VLOOKUP(I551,[1]Notebook!I:J,2,0)</f>
        <v>2</v>
      </c>
      <c r="K551" s="39" t="s">
        <v>770</v>
      </c>
      <c r="L551" s="39"/>
      <c r="M551" s="39" t="s">
        <v>3457</v>
      </c>
      <c r="N551" s="39"/>
      <c r="O551" s="39" t="s">
        <v>30</v>
      </c>
      <c r="P551" s="39"/>
      <c r="Q551" s="39">
        <v>2</v>
      </c>
      <c r="R551" s="39">
        <f>VLOOKUP(Q551,[1]Notebook!L:M,2,0)</f>
        <v>3</v>
      </c>
      <c r="S551" s="39" t="s">
        <v>31</v>
      </c>
      <c r="T551" s="39">
        <f>VLOOKUP(S551,[1]Notebook!I:J,2,0)</f>
        <v>2</v>
      </c>
      <c r="U551" s="75"/>
      <c r="V551" s="39" t="str">
        <f t="shared" si="8"/>
        <v>CH93</v>
      </c>
      <c r="W551" s="39" t="s">
        <v>4223</v>
      </c>
      <c r="X551" s="43">
        <v>0</v>
      </c>
      <c r="Y551" s="43">
        <v>0</v>
      </c>
      <c r="Z551" s="43">
        <v>1</v>
      </c>
      <c r="AA551" s="43">
        <v>1</v>
      </c>
      <c r="AD551" s="32" t="s">
        <v>1994</v>
      </c>
    </row>
    <row r="552" spans="1:31" x14ac:dyDescent="0.15">
      <c r="A552" s="39">
        <v>5</v>
      </c>
      <c r="B552" s="39">
        <v>551</v>
      </c>
      <c r="C552" s="37" t="s">
        <v>3966</v>
      </c>
      <c r="D552" s="37" t="s">
        <v>3958</v>
      </c>
      <c r="E552" s="37" t="s">
        <v>3959</v>
      </c>
      <c r="F552" s="38" t="s">
        <v>3960</v>
      </c>
      <c r="G552" s="37" t="s">
        <v>3961</v>
      </c>
      <c r="H552" s="37"/>
      <c r="I552" s="37" t="s">
        <v>967</v>
      </c>
      <c r="J552" s="39">
        <f>VLOOKUP(I552,[1]Notebook!I:J,2,0)</f>
        <v>2</v>
      </c>
      <c r="K552" s="39" t="s">
        <v>389</v>
      </c>
      <c r="L552" s="39"/>
      <c r="M552" s="39" t="s">
        <v>3588</v>
      </c>
      <c r="N552" s="39"/>
      <c r="O552" s="39" t="s">
        <v>30</v>
      </c>
      <c r="P552" s="39"/>
      <c r="Q552" s="39">
        <v>2</v>
      </c>
      <c r="R552" s="39">
        <f>VLOOKUP(Q552,[1]Notebook!L:M,2,0)</f>
        <v>3</v>
      </c>
      <c r="S552" s="39" t="s">
        <v>31</v>
      </c>
      <c r="T552" s="39">
        <f>VLOOKUP(S552,[1]Notebook!I:J,2,0)</f>
        <v>2</v>
      </c>
      <c r="V552" s="39" t="str">
        <f t="shared" si="8"/>
        <v>ĐB5</v>
      </c>
      <c r="W552" s="39" t="s">
        <v>4224</v>
      </c>
      <c r="X552" s="43">
        <v>1</v>
      </c>
      <c r="Y552" s="43">
        <v>0</v>
      </c>
      <c r="Z552" s="43">
        <v>0</v>
      </c>
      <c r="AA552" s="43">
        <v>0</v>
      </c>
      <c r="AB552" s="32" t="s">
        <v>209</v>
      </c>
    </row>
    <row r="553" spans="1:31" x14ac:dyDescent="0.15">
      <c r="A553" s="39">
        <v>6</v>
      </c>
      <c r="B553" s="39">
        <v>552</v>
      </c>
      <c r="C553" s="37" t="s">
        <v>3966</v>
      </c>
      <c r="D553" s="37" t="s">
        <v>3958</v>
      </c>
      <c r="E553" s="37" t="s">
        <v>3959</v>
      </c>
      <c r="F553" s="38" t="s">
        <v>3960</v>
      </c>
      <c r="G553" s="37" t="s">
        <v>3961</v>
      </c>
      <c r="H553" s="37"/>
      <c r="I553" s="37" t="s">
        <v>967</v>
      </c>
      <c r="J553" s="39">
        <f>VLOOKUP(I553,[1]Notebook!I:J,2,0)</f>
        <v>2</v>
      </c>
      <c r="K553" s="39" t="s">
        <v>389</v>
      </c>
      <c r="L553" s="39"/>
      <c r="M553" s="39" t="s">
        <v>3588</v>
      </c>
      <c r="N553" s="39"/>
      <c r="O553" s="39" t="s">
        <v>30</v>
      </c>
      <c r="P553" s="39"/>
      <c r="Q553" s="39">
        <v>5</v>
      </c>
      <c r="R553" s="39">
        <f>VLOOKUP(Q553,[1]Notebook!L:M,2,0)</f>
        <v>3</v>
      </c>
      <c r="S553" s="39" t="s">
        <v>31</v>
      </c>
      <c r="T553" s="39">
        <f>VLOOKUP(S553,[1]Notebook!I:J,2,0)</f>
        <v>2</v>
      </c>
      <c r="U553" s="75"/>
      <c r="V553" s="39" t="str">
        <f t="shared" si="8"/>
        <v>ĐB6</v>
      </c>
      <c r="W553" s="39" t="s">
        <v>4225</v>
      </c>
      <c r="X553" s="43">
        <v>1</v>
      </c>
      <c r="Y553" s="43">
        <v>0</v>
      </c>
      <c r="Z553" s="43">
        <v>0</v>
      </c>
      <c r="AA553" s="43">
        <v>0</v>
      </c>
      <c r="AB553" s="32" t="s">
        <v>209</v>
      </c>
    </row>
    <row r="554" spans="1:31" ht="15" x14ac:dyDescent="0.15">
      <c r="A554" s="39">
        <v>7</v>
      </c>
      <c r="B554" s="39">
        <v>553</v>
      </c>
      <c r="C554" s="37" t="s">
        <v>4226</v>
      </c>
      <c r="D554" s="37" t="s">
        <v>3958</v>
      </c>
      <c r="E554" s="37" t="s">
        <v>3959</v>
      </c>
      <c r="F554" s="38" t="s">
        <v>3960</v>
      </c>
      <c r="G554" s="37" t="s">
        <v>3961</v>
      </c>
      <c r="H554" s="37"/>
      <c r="I554" s="37" t="s">
        <v>967</v>
      </c>
      <c r="J554" s="39">
        <f>VLOOKUP(I554,[1]Notebook!I:J,2,0)</f>
        <v>2</v>
      </c>
      <c r="K554" s="39" t="s">
        <v>389</v>
      </c>
      <c r="L554" s="39"/>
      <c r="M554" s="39" t="s">
        <v>3588</v>
      </c>
      <c r="N554" s="39"/>
      <c r="O554" s="39" t="s">
        <v>30</v>
      </c>
      <c r="P554" s="39"/>
      <c r="Q554" s="39">
        <v>3</v>
      </c>
      <c r="R554" s="39">
        <f>VLOOKUP(Q554,[1]Notebook!L:M,2,0)</f>
        <v>3</v>
      </c>
      <c r="S554" s="39" t="s">
        <v>44</v>
      </c>
      <c r="T554" s="39">
        <f>VLOOKUP(S554,[1]Notebook!I:J,2,0)</f>
        <v>1</v>
      </c>
      <c r="U554" s="77" t="s">
        <v>4227</v>
      </c>
      <c r="V554" s="39" t="str">
        <f t="shared" si="8"/>
        <v>ĐB7</v>
      </c>
      <c r="W554" s="39" t="s">
        <v>4228</v>
      </c>
      <c r="X554" s="43">
        <v>0</v>
      </c>
      <c r="Y554" s="43">
        <v>0</v>
      </c>
      <c r="Z554" s="43">
        <v>0</v>
      </c>
      <c r="AA554" s="43">
        <v>1</v>
      </c>
      <c r="AE554" s="33" t="s">
        <v>168</v>
      </c>
    </row>
    <row r="555" spans="1:31" ht="15" x14ac:dyDescent="0.15">
      <c r="A555" s="39">
        <v>8</v>
      </c>
      <c r="B555" s="39">
        <v>554</v>
      </c>
      <c r="C555" s="37" t="s">
        <v>4226</v>
      </c>
      <c r="D555" s="37" t="s">
        <v>3958</v>
      </c>
      <c r="E555" s="37" t="s">
        <v>3959</v>
      </c>
      <c r="F555" s="38" t="s">
        <v>3960</v>
      </c>
      <c r="G555" s="37" t="s">
        <v>3961</v>
      </c>
      <c r="H555" s="37"/>
      <c r="I555" s="37" t="s">
        <v>967</v>
      </c>
      <c r="J555" s="39">
        <f>VLOOKUP(I555,[1]Notebook!I:J,2,0)</f>
        <v>2</v>
      </c>
      <c r="K555" s="39" t="s">
        <v>389</v>
      </c>
      <c r="L555" s="39"/>
      <c r="M555" s="39" t="s">
        <v>3588</v>
      </c>
      <c r="N555" s="39"/>
      <c r="O555" s="39" t="s">
        <v>30</v>
      </c>
      <c r="P555" s="39"/>
      <c r="Q555" s="39">
        <v>4</v>
      </c>
      <c r="R555" s="39">
        <f>VLOOKUP(Q555,[1]Notebook!L:M,2,0)</f>
        <v>3</v>
      </c>
      <c r="S555" s="39" t="s">
        <v>44</v>
      </c>
      <c r="T555" s="39">
        <f>VLOOKUP(S555,[1]Notebook!I:J,2,0)</f>
        <v>1</v>
      </c>
      <c r="U555" s="77" t="s">
        <v>4229</v>
      </c>
      <c r="V555" s="39" t="str">
        <f t="shared" si="8"/>
        <v>ĐB8</v>
      </c>
      <c r="W555" s="39" t="s">
        <v>4230</v>
      </c>
      <c r="X555" s="43">
        <v>0</v>
      </c>
      <c r="Y555" s="43">
        <v>0</v>
      </c>
      <c r="Z555" s="43">
        <v>0</v>
      </c>
      <c r="AA555" s="43">
        <v>1</v>
      </c>
      <c r="AE555" s="33"/>
    </row>
    <row r="556" spans="1:31" x14ac:dyDescent="0.15">
      <c r="A556" s="39">
        <v>9</v>
      </c>
      <c r="B556" s="39">
        <v>555</v>
      </c>
      <c r="C556" s="37" t="s">
        <v>4231</v>
      </c>
      <c r="D556" s="37" t="s">
        <v>3958</v>
      </c>
      <c r="E556" s="37" t="s">
        <v>3959</v>
      </c>
      <c r="F556" s="38" t="s">
        <v>3960</v>
      </c>
      <c r="G556" s="37" t="s">
        <v>3961</v>
      </c>
      <c r="H556" s="37"/>
      <c r="I556" s="37" t="s">
        <v>967</v>
      </c>
      <c r="J556" s="39">
        <f>VLOOKUP(I556,[1]Notebook!I:J,2,0)</f>
        <v>2</v>
      </c>
      <c r="K556" s="39" t="s">
        <v>389</v>
      </c>
      <c r="L556" s="39"/>
      <c r="M556" s="39" t="s">
        <v>3588</v>
      </c>
      <c r="N556" s="39"/>
      <c r="O556" s="39" t="s">
        <v>30</v>
      </c>
      <c r="P556" s="39"/>
      <c r="Q556" s="39">
        <v>5</v>
      </c>
      <c r="R556" s="39">
        <f>VLOOKUP(Q556,[1]Notebook!L:M,2,0)</f>
        <v>3</v>
      </c>
      <c r="S556" s="39" t="s">
        <v>31</v>
      </c>
      <c r="T556" s="39">
        <f>VLOOKUP(S556,[1]Notebook!I:J,2,0)</f>
        <v>2</v>
      </c>
      <c r="U556" s="75"/>
      <c r="V556" s="39" t="str">
        <f t="shared" si="8"/>
        <v>ĐB9</v>
      </c>
      <c r="W556" s="39" t="s">
        <v>4232</v>
      </c>
      <c r="X556" s="43">
        <v>1</v>
      </c>
      <c r="Y556" s="43">
        <v>0</v>
      </c>
      <c r="Z556" s="43">
        <v>0</v>
      </c>
      <c r="AA556" s="43">
        <v>0</v>
      </c>
      <c r="AB556" s="34" t="s">
        <v>4233</v>
      </c>
    </row>
    <row r="557" spans="1:31" ht="15" x14ac:dyDescent="0.15">
      <c r="A557" s="39">
        <v>10</v>
      </c>
      <c r="B557" s="39">
        <v>556</v>
      </c>
      <c r="C557" s="37" t="s">
        <v>4231</v>
      </c>
      <c r="D557" s="37" t="s">
        <v>3958</v>
      </c>
      <c r="E557" s="37" t="s">
        <v>3959</v>
      </c>
      <c r="F557" s="38" t="s">
        <v>3960</v>
      </c>
      <c r="G557" s="37" t="s">
        <v>3961</v>
      </c>
      <c r="H557" s="37"/>
      <c r="I557" s="37" t="s">
        <v>967</v>
      </c>
      <c r="J557" s="39">
        <f>VLOOKUP(I557,[1]Notebook!I:J,2,0)</f>
        <v>2</v>
      </c>
      <c r="K557" s="39" t="s">
        <v>389</v>
      </c>
      <c r="L557" s="39"/>
      <c r="M557" s="39" t="s">
        <v>3588</v>
      </c>
      <c r="N557" s="39"/>
      <c r="O557" s="39" t="s">
        <v>30</v>
      </c>
      <c r="P557" s="39"/>
      <c r="Q557" s="39">
        <v>8</v>
      </c>
      <c r="R557" s="39">
        <f>VLOOKUP(Q557,[1]Notebook!L:M,2,0)</f>
        <v>2</v>
      </c>
      <c r="S557" s="39" t="s">
        <v>31</v>
      </c>
      <c r="T557" s="39">
        <f>VLOOKUP(S557,[1]Notebook!I:J,2,0)</f>
        <v>2</v>
      </c>
      <c r="U557" s="77" t="s">
        <v>4234</v>
      </c>
      <c r="V557" s="39" t="str">
        <f t="shared" si="8"/>
        <v>ĐB10</v>
      </c>
      <c r="W557" s="39" t="s">
        <v>4235</v>
      </c>
      <c r="X557" s="43">
        <v>0</v>
      </c>
      <c r="Y557" s="43">
        <v>0</v>
      </c>
      <c r="Z557" s="43">
        <v>0</v>
      </c>
      <c r="AA557" s="43">
        <v>1</v>
      </c>
      <c r="AE557" s="33"/>
    </row>
    <row r="558" spans="1:31" ht="15" x14ac:dyDescent="0.15">
      <c r="A558" s="39">
        <v>11</v>
      </c>
      <c r="B558" s="39">
        <v>557</v>
      </c>
      <c r="C558" s="37" t="s">
        <v>4231</v>
      </c>
      <c r="D558" s="37" t="s">
        <v>3958</v>
      </c>
      <c r="E558" s="37" t="s">
        <v>3959</v>
      </c>
      <c r="F558" s="38" t="s">
        <v>3960</v>
      </c>
      <c r="G558" s="37" t="s">
        <v>3961</v>
      </c>
      <c r="H558" s="37"/>
      <c r="I558" s="37" t="s">
        <v>967</v>
      </c>
      <c r="J558" s="39">
        <f>VLOOKUP(I558,[1]Notebook!I:J,2,0)</f>
        <v>2</v>
      </c>
      <c r="K558" s="39" t="s">
        <v>389</v>
      </c>
      <c r="L558" s="39"/>
      <c r="M558" s="39" t="s">
        <v>3588</v>
      </c>
      <c r="N558" s="39"/>
      <c r="O558" s="39" t="s">
        <v>30</v>
      </c>
      <c r="P558" s="39"/>
      <c r="Q558" s="39">
        <v>2</v>
      </c>
      <c r="R558" s="39">
        <f>VLOOKUP(Q558,[1]Notebook!L:M,2,0)</f>
        <v>3</v>
      </c>
      <c r="S558" s="39" t="s">
        <v>31</v>
      </c>
      <c r="T558" s="39">
        <f>VLOOKUP(S558,[1]Notebook!I:J,2,0)</f>
        <v>2</v>
      </c>
      <c r="U558" s="77" t="s">
        <v>4236</v>
      </c>
      <c r="V558" s="39" t="str">
        <f t="shared" si="8"/>
        <v>ĐB11</v>
      </c>
      <c r="W558" s="39" t="s">
        <v>4237</v>
      </c>
      <c r="X558" s="43">
        <v>1</v>
      </c>
      <c r="Y558" s="43">
        <v>0</v>
      </c>
      <c r="Z558" s="43">
        <v>0</v>
      </c>
      <c r="AA558" s="43">
        <v>1</v>
      </c>
      <c r="AB558" s="32" t="s">
        <v>3731</v>
      </c>
      <c r="AE558" s="33"/>
    </row>
    <row r="559" spans="1:31" x14ac:dyDescent="0.15">
      <c r="A559" s="39">
        <v>12</v>
      </c>
      <c r="B559" s="39">
        <v>558</v>
      </c>
      <c r="C559" s="37" t="s">
        <v>4231</v>
      </c>
      <c r="D559" s="37" t="s">
        <v>3958</v>
      </c>
      <c r="E559" s="37" t="s">
        <v>3959</v>
      </c>
      <c r="F559" s="38" t="s">
        <v>3960</v>
      </c>
      <c r="G559" s="37" t="s">
        <v>3961</v>
      </c>
      <c r="H559" s="37"/>
      <c r="I559" s="37" t="s">
        <v>967</v>
      </c>
      <c r="J559" s="39">
        <f>VLOOKUP(I559,[1]Notebook!I:J,2,0)</f>
        <v>2</v>
      </c>
      <c r="K559" s="39" t="s">
        <v>389</v>
      </c>
      <c r="L559" s="39"/>
      <c r="M559" s="39" t="s">
        <v>3588</v>
      </c>
      <c r="N559" s="39"/>
      <c r="O559" s="39" t="s">
        <v>30</v>
      </c>
      <c r="P559" s="39"/>
      <c r="Q559" s="39">
        <v>4</v>
      </c>
      <c r="R559" s="39">
        <f>VLOOKUP(Q559,[1]Notebook!L:M,2,0)</f>
        <v>3</v>
      </c>
      <c r="S559" s="39" t="s">
        <v>31</v>
      </c>
      <c r="T559" s="39">
        <f>VLOOKUP(S559,[1]Notebook!I:J,2,0)</f>
        <v>2</v>
      </c>
      <c r="U559" s="75"/>
      <c r="V559" s="39" t="str">
        <f t="shared" si="8"/>
        <v>ĐB12</v>
      </c>
      <c r="W559" s="39" t="s">
        <v>4238</v>
      </c>
      <c r="X559" s="43">
        <v>1</v>
      </c>
      <c r="Y559" s="43">
        <v>0</v>
      </c>
      <c r="Z559" s="43">
        <v>0</v>
      </c>
      <c r="AA559" s="43">
        <v>0</v>
      </c>
      <c r="AB559" s="34" t="s">
        <v>3725</v>
      </c>
    </row>
    <row r="560" spans="1:31" x14ac:dyDescent="0.15">
      <c r="A560" s="39">
        <v>14</v>
      </c>
      <c r="B560" s="39">
        <v>559</v>
      </c>
      <c r="C560" s="37" t="s">
        <v>3970</v>
      </c>
      <c r="D560" s="37" t="s">
        <v>3958</v>
      </c>
      <c r="E560" s="37" t="s">
        <v>3959</v>
      </c>
      <c r="F560" s="38" t="s">
        <v>3960</v>
      </c>
      <c r="G560" s="37" t="s">
        <v>3961</v>
      </c>
      <c r="H560" s="37"/>
      <c r="I560" s="37" t="s">
        <v>967</v>
      </c>
      <c r="J560" s="39">
        <f>VLOOKUP(I560,[1]Notebook!I:J,2,0)</f>
        <v>2</v>
      </c>
      <c r="K560" s="39" t="s">
        <v>389</v>
      </c>
      <c r="L560" s="39"/>
      <c r="M560" s="39" t="s">
        <v>3588</v>
      </c>
      <c r="N560" s="39"/>
      <c r="O560" s="39" t="s">
        <v>30</v>
      </c>
      <c r="P560" s="39"/>
      <c r="Q560" s="39">
        <v>2</v>
      </c>
      <c r="R560" s="39">
        <f>VLOOKUP(Q560,[1]Notebook!L:M,2,0)</f>
        <v>3</v>
      </c>
      <c r="S560" s="39" t="s">
        <v>31</v>
      </c>
      <c r="T560" s="39">
        <f>VLOOKUP(S560,[1]Notebook!I:J,2,0)</f>
        <v>2</v>
      </c>
      <c r="U560" s="78"/>
      <c r="V560" s="39" t="str">
        <f t="shared" si="8"/>
        <v>ĐB14</v>
      </c>
      <c r="W560" s="39" t="s">
        <v>4239</v>
      </c>
      <c r="X560" s="43">
        <v>1</v>
      </c>
      <c r="Y560" s="43">
        <v>0</v>
      </c>
      <c r="Z560" s="43">
        <v>0</v>
      </c>
      <c r="AA560" s="43">
        <v>0</v>
      </c>
      <c r="AB560" s="34" t="s">
        <v>4240</v>
      </c>
    </row>
    <row r="561" spans="1:31" x14ac:dyDescent="0.15">
      <c r="A561" s="39">
        <v>15</v>
      </c>
      <c r="B561" s="39">
        <v>560</v>
      </c>
      <c r="C561" s="37" t="s">
        <v>3973</v>
      </c>
      <c r="D561" s="37" t="s">
        <v>3958</v>
      </c>
      <c r="E561" s="37" t="s">
        <v>3959</v>
      </c>
      <c r="F561" s="38" t="s">
        <v>3960</v>
      </c>
      <c r="G561" s="37" t="s">
        <v>3961</v>
      </c>
      <c r="H561" s="37"/>
      <c r="I561" s="37" t="s">
        <v>967</v>
      </c>
      <c r="J561" s="39">
        <f>VLOOKUP(I561,[1]Notebook!I:J,2,0)</f>
        <v>2</v>
      </c>
      <c r="K561" s="39" t="s">
        <v>389</v>
      </c>
      <c r="L561" s="39"/>
      <c r="M561" s="39" t="s">
        <v>3588</v>
      </c>
      <c r="N561" s="39"/>
      <c r="O561" s="39" t="s">
        <v>30</v>
      </c>
      <c r="P561" s="39"/>
      <c r="Q561" s="39">
        <v>5</v>
      </c>
      <c r="R561" s="39">
        <f>VLOOKUP(Q561,[1]Notebook!L:M,2,0)</f>
        <v>3</v>
      </c>
      <c r="S561" s="39" t="s">
        <v>31</v>
      </c>
      <c r="T561" s="39">
        <f>VLOOKUP(S561,[1]Notebook!I:J,2,0)</f>
        <v>2</v>
      </c>
      <c r="U561" s="78"/>
      <c r="V561" s="39" t="str">
        <f t="shared" si="8"/>
        <v>ĐB15</v>
      </c>
      <c r="W561" s="39" t="s">
        <v>4241</v>
      </c>
      <c r="X561" s="43">
        <v>1</v>
      </c>
      <c r="Y561" s="43">
        <v>0</v>
      </c>
      <c r="Z561" s="43">
        <v>0</v>
      </c>
      <c r="AA561" s="43">
        <v>0</v>
      </c>
      <c r="AB561" s="34" t="s">
        <v>3725</v>
      </c>
    </row>
    <row r="562" spans="1:31" x14ac:dyDescent="0.15">
      <c r="A562" s="39">
        <v>18</v>
      </c>
      <c r="B562" s="39">
        <v>561</v>
      </c>
      <c r="C562" s="37" t="s">
        <v>3978</v>
      </c>
      <c r="D562" s="37" t="s">
        <v>3958</v>
      </c>
      <c r="E562" s="37" t="s">
        <v>3959</v>
      </c>
      <c r="F562" s="38" t="s">
        <v>3960</v>
      </c>
      <c r="G562" s="37" t="s">
        <v>3961</v>
      </c>
      <c r="H562" s="37"/>
      <c r="I562" s="37" t="s">
        <v>967</v>
      </c>
      <c r="J562" s="39">
        <f>VLOOKUP(I562,[1]Notebook!I:J,2,0)</f>
        <v>2</v>
      </c>
      <c r="K562" s="39" t="s">
        <v>389</v>
      </c>
      <c r="L562" s="39"/>
      <c r="M562" s="39" t="s">
        <v>3588</v>
      </c>
      <c r="N562" s="39"/>
      <c r="O562" s="39" t="s">
        <v>30</v>
      </c>
      <c r="P562" s="39"/>
      <c r="Q562" s="39">
        <v>5</v>
      </c>
      <c r="R562" s="39">
        <f>VLOOKUP(Q562,[1]Notebook!L:M,2,0)</f>
        <v>3</v>
      </c>
      <c r="S562" s="39" t="s">
        <v>44</v>
      </c>
      <c r="T562" s="39">
        <f>VLOOKUP(S562,[1]Notebook!I:J,2,0)</f>
        <v>1</v>
      </c>
      <c r="U562" s="78"/>
      <c r="V562" s="39" t="str">
        <f t="shared" si="8"/>
        <v>ĐB18</v>
      </c>
      <c r="W562" s="39" t="s">
        <v>4242</v>
      </c>
      <c r="X562" s="43">
        <v>1</v>
      </c>
      <c r="Y562" s="43">
        <v>0</v>
      </c>
      <c r="Z562" s="43">
        <v>0</v>
      </c>
      <c r="AA562" s="43">
        <v>0</v>
      </c>
      <c r="AB562" s="34" t="s">
        <v>2338</v>
      </c>
    </row>
    <row r="563" spans="1:31" x14ac:dyDescent="0.15">
      <c r="A563" s="39">
        <v>21</v>
      </c>
      <c r="B563" s="39">
        <v>562</v>
      </c>
      <c r="C563" s="41" t="s">
        <v>4243</v>
      </c>
      <c r="D563" s="37" t="s">
        <v>3958</v>
      </c>
      <c r="E563" s="37" t="s">
        <v>3959</v>
      </c>
      <c r="F563" s="38" t="s">
        <v>3960</v>
      </c>
      <c r="G563" s="37" t="s">
        <v>3961</v>
      </c>
      <c r="H563" s="37"/>
      <c r="I563" s="37" t="s">
        <v>967</v>
      </c>
      <c r="J563" s="39">
        <f>VLOOKUP(I563,[1]Notebook!I:J,2,0)</f>
        <v>2</v>
      </c>
      <c r="K563" s="39" t="s">
        <v>389</v>
      </c>
      <c r="L563" s="39"/>
      <c r="M563" s="39" t="s">
        <v>3588</v>
      </c>
      <c r="N563" s="39"/>
      <c r="O563" s="39" t="s">
        <v>30</v>
      </c>
      <c r="P563" s="39"/>
      <c r="Q563" s="42">
        <v>3</v>
      </c>
      <c r="R563" s="39">
        <f>VLOOKUP(Q563,[1]Notebook!L:M,2,0)</f>
        <v>3</v>
      </c>
      <c r="S563" s="42" t="s">
        <v>44</v>
      </c>
      <c r="T563" s="39">
        <f>VLOOKUP(S563,[1]Notebook!I:J,2,0)</f>
        <v>1</v>
      </c>
      <c r="U563" s="78"/>
      <c r="V563" s="39" t="str">
        <f t="shared" si="8"/>
        <v>ĐB21</v>
      </c>
      <c r="W563" s="39" t="s">
        <v>4244</v>
      </c>
      <c r="X563" s="43">
        <v>1</v>
      </c>
      <c r="Y563" s="43">
        <v>0</v>
      </c>
      <c r="Z563" s="43">
        <v>0</v>
      </c>
      <c r="AA563" s="43">
        <v>0</v>
      </c>
      <c r="AB563" s="32" t="s">
        <v>4245</v>
      </c>
    </row>
    <row r="564" spans="1:31" x14ac:dyDescent="0.15">
      <c r="A564" s="39">
        <v>22</v>
      </c>
      <c r="B564" s="39">
        <v>563</v>
      </c>
      <c r="C564" s="41" t="s">
        <v>4243</v>
      </c>
      <c r="D564" s="37" t="s">
        <v>3958</v>
      </c>
      <c r="E564" s="37" t="s">
        <v>3959</v>
      </c>
      <c r="F564" s="38" t="s">
        <v>3960</v>
      </c>
      <c r="G564" s="37" t="s">
        <v>3961</v>
      </c>
      <c r="H564" s="37"/>
      <c r="I564" s="37" t="s">
        <v>967</v>
      </c>
      <c r="J564" s="39">
        <f>VLOOKUP(I564,[1]Notebook!I:J,2,0)</f>
        <v>2</v>
      </c>
      <c r="K564" s="39" t="s">
        <v>389</v>
      </c>
      <c r="L564" s="39"/>
      <c r="M564" s="39" t="s">
        <v>3588</v>
      </c>
      <c r="N564" s="39"/>
      <c r="O564" s="39" t="s">
        <v>30</v>
      </c>
      <c r="P564" s="39"/>
      <c r="Q564" s="42">
        <v>2</v>
      </c>
      <c r="R564" s="39">
        <f>VLOOKUP(Q564,[1]Notebook!L:M,2,0)</f>
        <v>3</v>
      </c>
      <c r="S564" s="42" t="s">
        <v>44</v>
      </c>
      <c r="T564" s="39">
        <f>VLOOKUP(S564,[1]Notebook!I:J,2,0)</f>
        <v>1</v>
      </c>
      <c r="U564" s="78"/>
      <c r="V564" s="39" t="str">
        <f t="shared" si="8"/>
        <v>ĐB22</v>
      </c>
      <c r="W564" s="39" t="s">
        <v>4246</v>
      </c>
      <c r="X564" s="43">
        <v>1</v>
      </c>
      <c r="Y564" s="43">
        <v>0</v>
      </c>
      <c r="Z564" s="43">
        <v>0</v>
      </c>
      <c r="AA564" s="43">
        <v>0</v>
      </c>
      <c r="AB564" s="32" t="s">
        <v>4245</v>
      </c>
    </row>
    <row r="565" spans="1:31" x14ac:dyDescent="0.15">
      <c r="A565" s="39">
        <v>23</v>
      </c>
      <c r="B565" s="39">
        <v>564</v>
      </c>
      <c r="C565" s="41" t="s">
        <v>4243</v>
      </c>
      <c r="D565" s="37" t="s">
        <v>3958</v>
      </c>
      <c r="E565" s="37" t="s">
        <v>3959</v>
      </c>
      <c r="F565" s="38" t="s">
        <v>3960</v>
      </c>
      <c r="G565" s="37" t="s">
        <v>3961</v>
      </c>
      <c r="H565" s="37"/>
      <c r="I565" s="37" t="s">
        <v>967</v>
      </c>
      <c r="J565" s="39">
        <f>VLOOKUP(I565,[1]Notebook!I:J,2,0)</f>
        <v>2</v>
      </c>
      <c r="K565" s="39" t="s">
        <v>389</v>
      </c>
      <c r="L565" s="39"/>
      <c r="M565" s="39" t="s">
        <v>3588</v>
      </c>
      <c r="N565" s="39"/>
      <c r="O565" s="39" t="s">
        <v>30</v>
      </c>
      <c r="P565" s="39"/>
      <c r="Q565" s="42">
        <v>2.5</v>
      </c>
      <c r="R565" s="39">
        <f>VLOOKUP(Q565,[1]Notebook!L:M,2,0)</f>
        <v>3</v>
      </c>
      <c r="S565" s="42" t="s">
        <v>44</v>
      </c>
      <c r="T565" s="39">
        <f>VLOOKUP(S565,[1]Notebook!I:J,2,0)</f>
        <v>1</v>
      </c>
      <c r="U565" s="75"/>
      <c r="V565" s="39" t="str">
        <f t="shared" si="8"/>
        <v>ĐB23</v>
      </c>
      <c r="W565" s="39" t="s">
        <v>4247</v>
      </c>
      <c r="X565" s="43">
        <v>1</v>
      </c>
      <c r="Y565" s="43">
        <v>0</v>
      </c>
      <c r="Z565" s="43">
        <v>0</v>
      </c>
      <c r="AA565" s="43">
        <v>0</v>
      </c>
      <c r="AB565" s="32" t="s">
        <v>4245</v>
      </c>
    </row>
    <row r="566" spans="1:31" ht="15" x14ac:dyDescent="0.15">
      <c r="A566" s="39">
        <v>24</v>
      </c>
      <c r="B566" s="39">
        <v>565</v>
      </c>
      <c r="C566" s="41" t="s">
        <v>3982</v>
      </c>
      <c r="D566" s="37" t="s">
        <v>3958</v>
      </c>
      <c r="E566" s="37" t="s">
        <v>3959</v>
      </c>
      <c r="F566" s="38" t="s">
        <v>3960</v>
      </c>
      <c r="G566" s="37" t="s">
        <v>3961</v>
      </c>
      <c r="H566" s="37"/>
      <c r="I566" s="37" t="s">
        <v>967</v>
      </c>
      <c r="J566" s="39">
        <f>VLOOKUP(I566,[1]Notebook!I:J,2,0)</f>
        <v>2</v>
      </c>
      <c r="K566" s="39" t="s">
        <v>389</v>
      </c>
      <c r="L566" s="39"/>
      <c r="M566" s="39" t="s">
        <v>3588</v>
      </c>
      <c r="N566" s="39"/>
      <c r="O566" s="39" t="s">
        <v>30</v>
      </c>
      <c r="P566" s="39"/>
      <c r="Q566" s="42">
        <v>3</v>
      </c>
      <c r="R566" s="39">
        <f>VLOOKUP(Q566,[1]Notebook!L:M,2,0)</f>
        <v>3</v>
      </c>
      <c r="S566" s="42" t="s">
        <v>44</v>
      </c>
      <c r="T566" s="39">
        <f>VLOOKUP(S566,[1]Notebook!I:J,2,0)</f>
        <v>1</v>
      </c>
      <c r="U566" s="77" t="s">
        <v>4248</v>
      </c>
      <c r="V566" s="39" t="str">
        <f t="shared" si="8"/>
        <v>ĐB24</v>
      </c>
      <c r="W566" s="39" t="s">
        <v>4249</v>
      </c>
      <c r="X566" s="43">
        <v>1</v>
      </c>
      <c r="Y566" s="43">
        <v>0</v>
      </c>
      <c r="Z566" s="43">
        <v>0</v>
      </c>
      <c r="AA566" s="43">
        <v>1</v>
      </c>
      <c r="AB566" s="32" t="s">
        <v>4250</v>
      </c>
      <c r="AE566" s="33"/>
    </row>
    <row r="567" spans="1:31" x14ac:dyDescent="0.15">
      <c r="A567" s="39">
        <v>29</v>
      </c>
      <c r="B567" s="39">
        <v>566</v>
      </c>
      <c r="C567" s="41" t="s">
        <v>4150</v>
      </c>
      <c r="D567" s="37" t="s">
        <v>3958</v>
      </c>
      <c r="E567" s="37" t="s">
        <v>3959</v>
      </c>
      <c r="F567" s="38" t="s">
        <v>3960</v>
      </c>
      <c r="G567" s="37" t="s">
        <v>3961</v>
      </c>
      <c r="H567" s="37"/>
      <c r="I567" s="37" t="s">
        <v>967</v>
      </c>
      <c r="J567" s="39">
        <f>VLOOKUP(I567,[1]Notebook!I:J,2,0)</f>
        <v>2</v>
      </c>
      <c r="K567" s="39" t="s">
        <v>389</v>
      </c>
      <c r="L567" s="39"/>
      <c r="M567" s="39" t="s">
        <v>3588</v>
      </c>
      <c r="N567" s="39"/>
      <c r="O567" s="39" t="s">
        <v>30</v>
      </c>
      <c r="P567" s="39"/>
      <c r="Q567" s="42">
        <v>3.5</v>
      </c>
      <c r="R567" s="39">
        <f>VLOOKUP(Q567,[1]Notebook!L:M,2,0)</f>
        <v>3</v>
      </c>
      <c r="S567" s="42" t="s">
        <v>31</v>
      </c>
      <c r="T567" s="39">
        <f>VLOOKUP(S567,[1]Notebook!I:J,2,0)</f>
        <v>2</v>
      </c>
      <c r="U567" s="75"/>
      <c r="V567" s="39" t="str">
        <f t="shared" si="8"/>
        <v>ĐB29</v>
      </c>
      <c r="W567" s="39" t="s">
        <v>4251</v>
      </c>
      <c r="X567" s="43">
        <v>1</v>
      </c>
      <c r="Y567" s="43">
        <v>0</v>
      </c>
      <c r="Z567" s="43">
        <v>0</v>
      </c>
      <c r="AA567" s="43">
        <v>0</v>
      </c>
      <c r="AB567" s="32" t="s">
        <v>3731</v>
      </c>
    </row>
    <row r="568" spans="1:31" x14ac:dyDescent="0.15">
      <c r="A568" s="39">
        <v>40</v>
      </c>
      <c r="B568" s="39">
        <v>567</v>
      </c>
      <c r="C568" s="41" t="s">
        <v>4162</v>
      </c>
      <c r="D568" s="41" t="s">
        <v>3986</v>
      </c>
      <c r="E568" s="37" t="s">
        <v>3959</v>
      </c>
      <c r="F568" s="38" t="s">
        <v>3960</v>
      </c>
      <c r="G568" s="37" t="s">
        <v>3961</v>
      </c>
      <c r="H568" s="37"/>
      <c r="I568" s="37" t="s">
        <v>967</v>
      </c>
      <c r="J568" s="39">
        <f>VLOOKUP(I568,[1]Notebook!I:J,2,0)</f>
        <v>2</v>
      </c>
      <c r="K568" s="42" t="s">
        <v>389</v>
      </c>
      <c r="L568" s="42"/>
      <c r="M568" s="39" t="s">
        <v>3588</v>
      </c>
      <c r="N568" s="39"/>
      <c r="O568" s="39" t="s">
        <v>30</v>
      </c>
      <c r="P568" s="39"/>
      <c r="Q568" s="39">
        <v>3</v>
      </c>
      <c r="R568" s="39">
        <f>VLOOKUP(Q568,[1]Notebook!L:M,2,0)</f>
        <v>3</v>
      </c>
      <c r="S568" s="39" t="s">
        <v>44</v>
      </c>
      <c r="T568" s="39">
        <f>VLOOKUP(S568,[1]Notebook!I:J,2,0)</f>
        <v>1</v>
      </c>
      <c r="U568" s="75"/>
      <c r="V568" s="39" t="str">
        <f t="shared" si="8"/>
        <v>ĐB40</v>
      </c>
      <c r="W568" s="39" t="s">
        <v>4252</v>
      </c>
      <c r="X568" s="43">
        <v>1</v>
      </c>
      <c r="Y568" s="43">
        <v>0</v>
      </c>
      <c r="Z568" s="43">
        <v>0</v>
      </c>
      <c r="AA568" s="43">
        <v>0</v>
      </c>
      <c r="AB568" s="32" t="s">
        <v>3725</v>
      </c>
    </row>
    <row r="569" spans="1:31" x14ac:dyDescent="0.15">
      <c r="A569" s="39">
        <v>59</v>
      </c>
      <c r="B569" s="39">
        <v>568</v>
      </c>
      <c r="C569" s="37" t="s">
        <v>4253</v>
      </c>
      <c r="D569" s="37" t="s">
        <v>4011</v>
      </c>
      <c r="E569" s="37" t="s">
        <v>3959</v>
      </c>
      <c r="F569" s="38" t="s">
        <v>3960</v>
      </c>
      <c r="G569" s="37" t="s">
        <v>3961</v>
      </c>
      <c r="H569" s="37"/>
      <c r="I569" s="37" t="s">
        <v>967</v>
      </c>
      <c r="J569" s="39">
        <f>VLOOKUP(I569,[1]Notebook!I:J,2,0)</f>
        <v>2</v>
      </c>
      <c r="K569" s="39" t="s">
        <v>389</v>
      </c>
      <c r="L569" s="39"/>
      <c r="M569" s="39" t="s">
        <v>3588</v>
      </c>
      <c r="N569" s="39"/>
      <c r="O569" s="39" t="s">
        <v>30</v>
      </c>
      <c r="P569" s="39"/>
      <c r="Q569" s="39">
        <v>1.5</v>
      </c>
      <c r="R569" s="39">
        <f>VLOOKUP(Q569,[1]Notebook!L:M,2,0)</f>
        <v>3</v>
      </c>
      <c r="S569" s="39" t="s">
        <v>44</v>
      </c>
      <c r="T569" s="39">
        <f>VLOOKUP(S569,[1]Notebook!I:J,2,0)</f>
        <v>1</v>
      </c>
      <c r="U569" s="75"/>
      <c r="V569" s="39" t="str">
        <f t="shared" si="8"/>
        <v>ĐB59</v>
      </c>
      <c r="W569" s="39" t="s">
        <v>4254</v>
      </c>
      <c r="X569" s="43">
        <v>1</v>
      </c>
      <c r="Y569" s="43">
        <v>0</v>
      </c>
      <c r="Z569" s="43">
        <v>0</v>
      </c>
      <c r="AA569" s="43">
        <v>0</v>
      </c>
      <c r="AB569" s="32" t="s">
        <v>3623</v>
      </c>
    </row>
    <row r="570" spans="1:31" x14ac:dyDescent="0.15">
      <c r="A570" s="39">
        <v>60</v>
      </c>
      <c r="B570" s="39">
        <v>569</v>
      </c>
      <c r="C570" s="37" t="s">
        <v>4253</v>
      </c>
      <c r="D570" s="37" t="s">
        <v>4011</v>
      </c>
      <c r="E570" s="37" t="s">
        <v>3959</v>
      </c>
      <c r="F570" s="38" t="s">
        <v>3960</v>
      </c>
      <c r="G570" s="37" t="s">
        <v>3961</v>
      </c>
      <c r="H570" s="37"/>
      <c r="I570" s="37" t="s">
        <v>967</v>
      </c>
      <c r="J570" s="39">
        <f>VLOOKUP(I570,[1]Notebook!I:J,2,0)</f>
        <v>2</v>
      </c>
      <c r="K570" s="39" t="s">
        <v>389</v>
      </c>
      <c r="L570" s="39"/>
      <c r="M570" s="39" t="s">
        <v>3588</v>
      </c>
      <c r="N570" s="39"/>
      <c r="O570" s="39" t="s">
        <v>30</v>
      </c>
      <c r="P570" s="39"/>
      <c r="Q570" s="39">
        <v>2</v>
      </c>
      <c r="R570" s="39">
        <f>VLOOKUP(Q570,[1]Notebook!L:M,2,0)</f>
        <v>3</v>
      </c>
      <c r="S570" s="39" t="s">
        <v>31</v>
      </c>
      <c r="T570" s="39">
        <f>VLOOKUP(S570,[1]Notebook!I:J,2,0)</f>
        <v>2</v>
      </c>
      <c r="U570" s="75"/>
      <c r="V570" s="39" t="str">
        <f t="shared" si="8"/>
        <v>ĐB60</v>
      </c>
      <c r="W570" s="39" t="s">
        <v>4255</v>
      </c>
      <c r="X570" s="43">
        <v>1</v>
      </c>
      <c r="Y570" s="43">
        <v>0</v>
      </c>
      <c r="Z570" s="43">
        <v>0</v>
      </c>
      <c r="AA570" s="43">
        <v>0</v>
      </c>
      <c r="AB570" s="32" t="s">
        <v>4256</v>
      </c>
    </row>
    <row r="571" spans="1:31" x14ac:dyDescent="0.15">
      <c r="A571" s="39">
        <v>61</v>
      </c>
      <c r="B571" s="39">
        <v>570</v>
      </c>
      <c r="C571" s="37" t="s">
        <v>4253</v>
      </c>
      <c r="D571" s="37" t="s">
        <v>4011</v>
      </c>
      <c r="E571" s="37" t="s">
        <v>3959</v>
      </c>
      <c r="F571" s="38" t="s">
        <v>3960</v>
      </c>
      <c r="G571" s="37" t="s">
        <v>3961</v>
      </c>
      <c r="H571" s="37"/>
      <c r="I571" s="37" t="s">
        <v>967</v>
      </c>
      <c r="J571" s="39">
        <f>VLOOKUP(I571,[1]Notebook!I:J,2,0)</f>
        <v>2</v>
      </c>
      <c r="K571" s="39" t="s">
        <v>389</v>
      </c>
      <c r="L571" s="39"/>
      <c r="M571" s="39" t="s">
        <v>3588</v>
      </c>
      <c r="N571" s="39"/>
      <c r="O571" s="39" t="s">
        <v>30</v>
      </c>
      <c r="P571" s="39"/>
      <c r="Q571" s="39">
        <v>10</v>
      </c>
      <c r="R571" s="39">
        <f>VLOOKUP(Q571,[1]Notebook!L:M,2,0)</f>
        <v>2</v>
      </c>
      <c r="S571" s="39" t="s">
        <v>31</v>
      </c>
      <c r="T571" s="39">
        <f>VLOOKUP(S571,[1]Notebook!I:J,2,0)</f>
        <v>2</v>
      </c>
      <c r="U571" s="75"/>
      <c r="V571" s="39" t="str">
        <f t="shared" si="8"/>
        <v>ĐB61</v>
      </c>
      <c r="W571" s="39" t="s">
        <v>4257</v>
      </c>
      <c r="X571" s="43">
        <v>1</v>
      </c>
      <c r="Y571" s="43">
        <v>0</v>
      </c>
      <c r="Z571" s="43">
        <v>0</v>
      </c>
      <c r="AA571" s="43">
        <v>0</v>
      </c>
      <c r="AB571" s="32" t="s">
        <v>4258</v>
      </c>
    </row>
    <row r="572" spans="1:31" ht="15" x14ac:dyDescent="0.15">
      <c r="A572" s="39">
        <v>74</v>
      </c>
      <c r="B572" s="39">
        <v>571</v>
      </c>
      <c r="C572" s="37" t="s">
        <v>4175</v>
      </c>
      <c r="D572" s="37" t="s">
        <v>4011</v>
      </c>
      <c r="E572" s="37" t="s">
        <v>3959</v>
      </c>
      <c r="F572" s="38" t="s">
        <v>3960</v>
      </c>
      <c r="G572" s="37" t="s">
        <v>3961</v>
      </c>
      <c r="H572" s="37"/>
      <c r="I572" s="37" t="s">
        <v>967</v>
      </c>
      <c r="J572" s="39">
        <f>VLOOKUP(I572,[1]Notebook!I:J,2,0)</f>
        <v>2</v>
      </c>
      <c r="K572" s="39" t="s">
        <v>389</v>
      </c>
      <c r="L572" s="39"/>
      <c r="M572" s="39" t="s">
        <v>3588</v>
      </c>
      <c r="N572" s="39"/>
      <c r="O572" s="39" t="s">
        <v>30</v>
      </c>
      <c r="P572" s="39"/>
      <c r="Q572" s="39">
        <v>3</v>
      </c>
      <c r="R572" s="39">
        <f>VLOOKUP(Q572,[1]Notebook!L:M,2,0)</f>
        <v>3</v>
      </c>
      <c r="S572" s="39" t="s">
        <v>44</v>
      </c>
      <c r="T572" s="39">
        <f>VLOOKUP(S572,[1]Notebook!I:J,2,0)</f>
        <v>1</v>
      </c>
      <c r="U572" s="77" t="s">
        <v>4259</v>
      </c>
      <c r="V572" s="39" t="str">
        <f t="shared" si="8"/>
        <v>ĐB74</v>
      </c>
      <c r="W572" s="39" t="s">
        <v>4260</v>
      </c>
      <c r="X572" s="43">
        <v>1</v>
      </c>
      <c r="Y572" s="43">
        <v>0</v>
      </c>
      <c r="Z572" s="43">
        <v>0</v>
      </c>
      <c r="AA572" s="43">
        <v>1</v>
      </c>
      <c r="AB572" s="34" t="s">
        <v>4177</v>
      </c>
      <c r="AE572" s="33" t="s">
        <v>168</v>
      </c>
    </row>
    <row r="573" spans="1:31" x14ac:dyDescent="0.15">
      <c r="A573" s="39">
        <v>75</v>
      </c>
      <c r="B573" s="39">
        <v>572</v>
      </c>
      <c r="C573" s="37" t="s">
        <v>4175</v>
      </c>
      <c r="D573" s="37" t="s">
        <v>4011</v>
      </c>
      <c r="E573" s="37" t="s">
        <v>3959</v>
      </c>
      <c r="F573" s="38" t="s">
        <v>3960</v>
      </c>
      <c r="G573" s="37" t="s">
        <v>3961</v>
      </c>
      <c r="H573" s="37"/>
      <c r="I573" s="37" t="s">
        <v>967</v>
      </c>
      <c r="J573" s="39">
        <f>VLOOKUP(I573,[1]Notebook!I:J,2,0)</f>
        <v>2</v>
      </c>
      <c r="K573" s="39" t="s">
        <v>389</v>
      </c>
      <c r="L573" s="39"/>
      <c r="M573" s="39" t="s">
        <v>3588</v>
      </c>
      <c r="N573" s="39"/>
      <c r="O573" s="39" t="s">
        <v>30</v>
      </c>
      <c r="P573" s="39"/>
      <c r="Q573" s="39">
        <v>3</v>
      </c>
      <c r="R573" s="39">
        <f>VLOOKUP(Q573,[1]Notebook!L:M,2,0)</f>
        <v>3</v>
      </c>
      <c r="S573" s="39" t="s">
        <v>44</v>
      </c>
      <c r="T573" s="39">
        <f>VLOOKUP(S573,[1]Notebook!I:J,2,0)</f>
        <v>1</v>
      </c>
      <c r="U573" s="75"/>
      <c r="V573" s="39" t="str">
        <f t="shared" si="8"/>
        <v>ĐB75</v>
      </c>
      <c r="W573" s="39" t="s">
        <v>4261</v>
      </c>
      <c r="X573" s="43">
        <v>1</v>
      </c>
      <c r="Y573" s="43">
        <v>0</v>
      </c>
      <c r="Z573" s="43">
        <v>0</v>
      </c>
      <c r="AA573" s="43">
        <v>0</v>
      </c>
      <c r="AB573" s="34" t="s">
        <v>4177</v>
      </c>
    </row>
    <row r="574" spans="1:31" x14ac:dyDescent="0.15">
      <c r="A574" s="39">
        <v>76</v>
      </c>
      <c r="B574" s="39">
        <v>573</v>
      </c>
      <c r="C574" s="37" t="s">
        <v>4175</v>
      </c>
      <c r="D574" s="37" t="s">
        <v>4011</v>
      </c>
      <c r="E574" s="37" t="s">
        <v>3959</v>
      </c>
      <c r="F574" s="38" t="s">
        <v>3960</v>
      </c>
      <c r="G574" s="37" t="s">
        <v>3961</v>
      </c>
      <c r="H574" s="37"/>
      <c r="I574" s="37" t="s">
        <v>967</v>
      </c>
      <c r="J574" s="39">
        <f>VLOOKUP(I574,[1]Notebook!I:J,2,0)</f>
        <v>2</v>
      </c>
      <c r="K574" s="39" t="s">
        <v>389</v>
      </c>
      <c r="L574" s="39"/>
      <c r="M574" s="39" t="s">
        <v>3588</v>
      </c>
      <c r="N574" s="39"/>
      <c r="O574" s="39" t="s">
        <v>30</v>
      </c>
      <c r="P574" s="39"/>
      <c r="Q574" s="39">
        <v>13</v>
      </c>
      <c r="R574" s="39">
        <f>VLOOKUP(Q574,[1]Notebook!L:M,2,0)</f>
        <v>2</v>
      </c>
      <c r="S574" s="39" t="s">
        <v>31</v>
      </c>
      <c r="T574" s="39">
        <f>VLOOKUP(S574,[1]Notebook!I:J,2,0)</f>
        <v>2</v>
      </c>
      <c r="U574" s="75"/>
      <c r="V574" s="39" t="str">
        <f t="shared" si="8"/>
        <v>ĐB76</v>
      </c>
      <c r="W574" s="39" t="s">
        <v>4262</v>
      </c>
      <c r="X574" s="43">
        <v>1</v>
      </c>
      <c r="Y574" s="43">
        <v>0</v>
      </c>
      <c r="Z574" s="43">
        <v>0</v>
      </c>
      <c r="AA574" s="43">
        <v>0</v>
      </c>
      <c r="AB574" s="34" t="s">
        <v>4177</v>
      </c>
    </row>
    <row r="575" spans="1:31" x14ac:dyDescent="0.15">
      <c r="A575" s="39">
        <v>97</v>
      </c>
      <c r="B575" s="39">
        <v>574</v>
      </c>
      <c r="C575" s="37" t="s">
        <v>4094</v>
      </c>
      <c r="D575" s="37" t="s">
        <v>4011</v>
      </c>
      <c r="E575" s="37" t="s">
        <v>3959</v>
      </c>
      <c r="F575" s="38" t="s">
        <v>3960</v>
      </c>
      <c r="G575" s="37" t="s">
        <v>3961</v>
      </c>
      <c r="H575" s="37"/>
      <c r="I575" s="37" t="s">
        <v>967</v>
      </c>
      <c r="J575" s="39">
        <f>VLOOKUP(I575,[1]Notebook!I:J,2,0)</f>
        <v>2</v>
      </c>
      <c r="K575" s="39" t="s">
        <v>389</v>
      </c>
      <c r="L575" s="39"/>
      <c r="M575" s="39" t="s">
        <v>3588</v>
      </c>
      <c r="N575" s="39"/>
      <c r="O575" s="39" t="s">
        <v>30</v>
      </c>
      <c r="P575" s="39"/>
      <c r="Q575" s="39">
        <v>7</v>
      </c>
      <c r="R575" s="39">
        <f>VLOOKUP(Q575,[1]Notebook!L:M,2,0)</f>
        <v>2</v>
      </c>
      <c r="S575" s="39" t="s">
        <v>31</v>
      </c>
      <c r="T575" s="39">
        <f>VLOOKUP(S575,[1]Notebook!I:J,2,0)</f>
        <v>2</v>
      </c>
      <c r="U575" s="75"/>
      <c r="V575" s="39" t="str">
        <f t="shared" si="8"/>
        <v>ĐB97</v>
      </c>
      <c r="W575" s="39" t="s">
        <v>4263</v>
      </c>
      <c r="X575" s="43">
        <v>1</v>
      </c>
      <c r="Y575" s="43">
        <v>0</v>
      </c>
      <c r="Z575" s="43">
        <v>0</v>
      </c>
      <c r="AA575" s="43">
        <v>0</v>
      </c>
      <c r="AB575" s="32" t="s">
        <v>4264</v>
      </c>
      <c r="AD575" s="32"/>
    </row>
    <row r="576" spans="1:31" x14ac:dyDescent="0.15">
      <c r="A576" s="39">
        <v>98</v>
      </c>
      <c r="B576" s="39">
        <v>575</v>
      </c>
      <c r="C576" s="37" t="s">
        <v>4094</v>
      </c>
      <c r="D576" s="37" t="s">
        <v>4011</v>
      </c>
      <c r="E576" s="37" t="s">
        <v>3959</v>
      </c>
      <c r="F576" s="38" t="s">
        <v>3960</v>
      </c>
      <c r="G576" s="37" t="s">
        <v>3961</v>
      </c>
      <c r="H576" s="37"/>
      <c r="I576" s="37" t="s">
        <v>967</v>
      </c>
      <c r="J576" s="39">
        <f>VLOOKUP(I576,[1]Notebook!I:J,2,0)</f>
        <v>2</v>
      </c>
      <c r="K576" s="39" t="s">
        <v>389</v>
      </c>
      <c r="L576" s="39"/>
      <c r="M576" s="39" t="s">
        <v>3588</v>
      </c>
      <c r="N576" s="39"/>
      <c r="O576" s="39" t="s">
        <v>30</v>
      </c>
      <c r="P576" s="39"/>
      <c r="Q576" s="39">
        <v>3</v>
      </c>
      <c r="R576" s="39">
        <f>VLOOKUP(Q576,[1]Notebook!L:M,2,0)</f>
        <v>3</v>
      </c>
      <c r="S576" s="39" t="s">
        <v>31</v>
      </c>
      <c r="T576" s="39">
        <f>VLOOKUP(S576,[1]Notebook!I:J,2,0)</f>
        <v>2</v>
      </c>
      <c r="U576" s="75"/>
      <c r="V576" s="39" t="str">
        <f t="shared" si="8"/>
        <v>ĐB98</v>
      </c>
      <c r="W576" s="39" t="s">
        <v>4265</v>
      </c>
      <c r="X576" s="43">
        <v>1</v>
      </c>
      <c r="Y576" s="43">
        <v>0</v>
      </c>
      <c r="Z576" s="43">
        <v>0</v>
      </c>
      <c r="AA576" s="43">
        <v>0</v>
      </c>
      <c r="AB576" s="32" t="s">
        <v>4264</v>
      </c>
      <c r="AD576" s="32"/>
    </row>
    <row r="577" spans="1:30" x14ac:dyDescent="0.15">
      <c r="A577" s="39">
        <v>4</v>
      </c>
      <c r="B577" s="39">
        <v>576</v>
      </c>
      <c r="C577" s="37" t="s">
        <v>4016</v>
      </c>
      <c r="D577" s="37" t="s">
        <v>4017</v>
      </c>
      <c r="E577" s="37" t="s">
        <v>4018</v>
      </c>
      <c r="F577" s="38" t="s">
        <v>4019</v>
      </c>
      <c r="G577" s="37" t="s">
        <v>3961</v>
      </c>
      <c r="H577" s="37"/>
      <c r="I577" s="37" t="s">
        <v>967</v>
      </c>
      <c r="J577" s="39">
        <f>VLOOKUP(I577,[1]Notebook!I:J,2,0)</f>
        <v>2</v>
      </c>
      <c r="K577" s="39" t="s">
        <v>389</v>
      </c>
      <c r="L577" s="39"/>
      <c r="M577" s="39" t="s">
        <v>3588</v>
      </c>
      <c r="N577" s="39"/>
      <c r="O577" s="39" t="s">
        <v>30</v>
      </c>
      <c r="P577" s="39"/>
      <c r="Q577" s="39">
        <v>8</v>
      </c>
      <c r="R577" s="39">
        <f>VLOOKUP(Q577,[1]Notebook!L:M,2,0)</f>
        <v>2</v>
      </c>
      <c r="S577" s="39" t="s">
        <v>44</v>
      </c>
      <c r="T577" s="39">
        <f>VLOOKUP(S577,[1]Notebook!I:J,2,0)</f>
        <v>1</v>
      </c>
      <c r="U577" s="75"/>
      <c r="V577" s="39" t="str">
        <f t="shared" si="8"/>
        <v>CB4</v>
      </c>
      <c r="W577" s="39" t="s">
        <v>4266</v>
      </c>
      <c r="X577" s="43">
        <v>1</v>
      </c>
      <c r="Y577" s="43">
        <v>0</v>
      </c>
      <c r="Z577" s="43">
        <v>0</v>
      </c>
      <c r="AA577" s="43">
        <v>0</v>
      </c>
      <c r="AB577" s="32" t="s">
        <v>4021</v>
      </c>
    </row>
    <row r="578" spans="1:30" x14ac:dyDescent="0.15">
      <c r="A578" s="39">
        <v>9</v>
      </c>
      <c r="B578" s="39">
        <v>577</v>
      </c>
      <c r="C578" s="37" t="s">
        <v>4026</v>
      </c>
      <c r="D578" s="37" t="s">
        <v>4023</v>
      </c>
      <c r="E578" s="37" t="s">
        <v>4018</v>
      </c>
      <c r="F578" s="38" t="s">
        <v>4019</v>
      </c>
      <c r="G578" s="37" t="s">
        <v>3961</v>
      </c>
      <c r="H578" s="37"/>
      <c r="I578" s="37" t="s">
        <v>967</v>
      </c>
      <c r="J578" s="39">
        <f>VLOOKUP(I578,[1]Notebook!I:J,2,0)</f>
        <v>2</v>
      </c>
      <c r="K578" s="39" t="s">
        <v>389</v>
      </c>
      <c r="L578" s="39"/>
      <c r="M578" s="39" t="s">
        <v>3588</v>
      </c>
      <c r="N578" s="39"/>
      <c r="O578" s="39" t="s">
        <v>30</v>
      </c>
      <c r="P578" s="39"/>
      <c r="Q578" s="39">
        <v>2</v>
      </c>
      <c r="R578" s="39">
        <f>VLOOKUP(Q578,[1]Notebook!L:M,2,0)</f>
        <v>3</v>
      </c>
      <c r="S578" s="39" t="s">
        <v>44</v>
      </c>
      <c r="T578" s="39">
        <f>VLOOKUP(S578,[1]Notebook!I:J,2,0)</f>
        <v>1</v>
      </c>
      <c r="U578" s="75"/>
      <c r="V578" s="39" t="str">
        <f t="shared" ref="V578:V601" si="9">MID(E578,1,1)&amp;MID(K578,1,1)&amp;A578</f>
        <v>CB9</v>
      </c>
      <c r="W578" s="39" t="s">
        <v>4267</v>
      </c>
      <c r="X578" s="43">
        <v>1</v>
      </c>
      <c r="Y578" s="43">
        <v>0</v>
      </c>
      <c r="Z578" s="43">
        <v>0</v>
      </c>
      <c r="AA578" s="43">
        <v>0</v>
      </c>
      <c r="AB578" s="32" t="s">
        <v>209</v>
      </c>
    </row>
    <row r="579" spans="1:30" x14ac:dyDescent="0.15">
      <c r="A579" s="39">
        <v>12</v>
      </c>
      <c r="B579" s="39">
        <v>578</v>
      </c>
      <c r="C579" s="37" t="s">
        <v>4028</v>
      </c>
      <c r="D579" s="37" t="s">
        <v>4023</v>
      </c>
      <c r="E579" s="37" t="s">
        <v>4018</v>
      </c>
      <c r="F579" s="38" t="s">
        <v>4019</v>
      </c>
      <c r="G579" s="37" t="s">
        <v>3961</v>
      </c>
      <c r="H579" s="37"/>
      <c r="I579" s="37" t="s">
        <v>967</v>
      </c>
      <c r="J579" s="39">
        <f>VLOOKUP(I579,[1]Notebook!I:J,2,0)</f>
        <v>2</v>
      </c>
      <c r="K579" s="39" t="s">
        <v>389</v>
      </c>
      <c r="L579" s="39"/>
      <c r="M579" s="39" t="s">
        <v>3588</v>
      </c>
      <c r="N579" s="39"/>
      <c r="O579" s="39" t="s">
        <v>30</v>
      </c>
      <c r="P579" s="39"/>
      <c r="Q579" s="39">
        <v>1</v>
      </c>
      <c r="R579" s="39">
        <f>VLOOKUP(Q579,[1]Notebook!L:M,2,0)</f>
        <v>2</v>
      </c>
      <c r="S579" s="39" t="s">
        <v>44</v>
      </c>
      <c r="T579" s="39">
        <f>VLOOKUP(S579,[1]Notebook!I:J,2,0)</f>
        <v>1</v>
      </c>
      <c r="U579" s="75"/>
      <c r="V579" s="39" t="str">
        <f t="shared" si="9"/>
        <v>CB12</v>
      </c>
      <c r="W579" s="39" t="s">
        <v>4268</v>
      </c>
      <c r="X579" s="43">
        <v>1</v>
      </c>
      <c r="Y579" s="43">
        <v>0</v>
      </c>
      <c r="Z579" s="43">
        <v>0</v>
      </c>
      <c r="AA579" s="43">
        <v>0</v>
      </c>
      <c r="AB579" s="32" t="s">
        <v>4269</v>
      </c>
    </row>
    <row r="580" spans="1:30" x14ac:dyDescent="0.15">
      <c r="A580" s="39">
        <v>15</v>
      </c>
      <c r="B580" s="39">
        <v>579</v>
      </c>
      <c r="C580" s="37" t="s">
        <v>4030</v>
      </c>
      <c r="D580" s="37" t="s">
        <v>4023</v>
      </c>
      <c r="E580" s="37" t="s">
        <v>4018</v>
      </c>
      <c r="F580" s="38" t="s">
        <v>4019</v>
      </c>
      <c r="G580" s="37" t="s">
        <v>3961</v>
      </c>
      <c r="H580" s="37"/>
      <c r="I580" s="37" t="s">
        <v>967</v>
      </c>
      <c r="J580" s="39">
        <f>VLOOKUP(I580,[1]Notebook!I:J,2,0)</f>
        <v>2</v>
      </c>
      <c r="K580" s="39" t="s">
        <v>389</v>
      </c>
      <c r="L580" s="39"/>
      <c r="M580" s="39" t="s">
        <v>3588</v>
      </c>
      <c r="N580" s="39"/>
      <c r="O580" s="39" t="s">
        <v>30</v>
      </c>
      <c r="P580" s="39"/>
      <c r="Q580" s="39">
        <v>9</v>
      </c>
      <c r="R580" s="39">
        <f>VLOOKUP(Q580,[1]Notebook!L:M,2,0)</f>
        <v>2</v>
      </c>
      <c r="S580" s="39" t="s">
        <v>31</v>
      </c>
      <c r="T580" s="39">
        <f>VLOOKUP(S580,[1]Notebook!I:J,2,0)</f>
        <v>2</v>
      </c>
      <c r="U580" s="75"/>
      <c r="V580" s="39" t="str">
        <f t="shared" si="9"/>
        <v>CB15</v>
      </c>
      <c r="W580" s="39" t="s">
        <v>4270</v>
      </c>
      <c r="X580" s="43">
        <v>1</v>
      </c>
      <c r="Y580" s="43">
        <v>0</v>
      </c>
      <c r="Z580" s="43">
        <v>0</v>
      </c>
      <c r="AA580" s="43">
        <v>0</v>
      </c>
      <c r="AB580" s="32" t="s">
        <v>4271</v>
      </c>
    </row>
    <row r="581" spans="1:30" x14ac:dyDescent="0.15">
      <c r="A581" s="39">
        <v>32</v>
      </c>
      <c r="B581" s="39">
        <v>580</v>
      </c>
      <c r="C581" s="41" t="s">
        <v>4204</v>
      </c>
      <c r="D581" s="41" t="s">
        <v>4017</v>
      </c>
      <c r="E581" s="37" t="s">
        <v>4018</v>
      </c>
      <c r="F581" s="38" t="s">
        <v>4019</v>
      </c>
      <c r="G581" s="37" t="s">
        <v>3961</v>
      </c>
      <c r="H581" s="37"/>
      <c r="I581" s="37" t="s">
        <v>967</v>
      </c>
      <c r="J581" s="39">
        <f>VLOOKUP(I581,[1]Notebook!I:J,2,0)</f>
        <v>2</v>
      </c>
      <c r="K581" s="39" t="s">
        <v>389</v>
      </c>
      <c r="L581" s="39"/>
      <c r="M581" s="39" t="s">
        <v>3588</v>
      </c>
      <c r="N581" s="39"/>
      <c r="O581" s="39" t="s">
        <v>30</v>
      </c>
      <c r="P581" s="39"/>
      <c r="Q581" s="42">
        <v>3</v>
      </c>
      <c r="R581" s="39">
        <f>VLOOKUP(Q581,[1]Notebook!L:M,2,0)</f>
        <v>3</v>
      </c>
      <c r="S581" s="42" t="s">
        <v>44</v>
      </c>
      <c r="T581" s="39">
        <f>VLOOKUP(S581,[1]Notebook!I:J,2,0)</f>
        <v>1</v>
      </c>
      <c r="U581" s="75"/>
      <c r="V581" s="39" t="str">
        <f t="shared" si="9"/>
        <v>CB32</v>
      </c>
      <c r="W581" s="39" t="s">
        <v>4272</v>
      </c>
      <c r="X581" s="43">
        <v>1</v>
      </c>
      <c r="Y581" s="43">
        <v>0</v>
      </c>
      <c r="Z581" s="43">
        <v>0</v>
      </c>
      <c r="AA581" s="43">
        <v>0</v>
      </c>
      <c r="AB581" s="32" t="s">
        <v>209</v>
      </c>
    </row>
    <row r="582" spans="1:30" x14ac:dyDescent="0.15">
      <c r="A582" s="39">
        <v>34</v>
      </c>
      <c r="B582" s="39">
        <v>581</v>
      </c>
      <c r="C582" s="41" t="s">
        <v>4032</v>
      </c>
      <c r="D582" s="41" t="s">
        <v>4033</v>
      </c>
      <c r="E582" s="37" t="s">
        <v>4018</v>
      </c>
      <c r="F582" s="38" t="s">
        <v>4019</v>
      </c>
      <c r="G582" s="37" t="s">
        <v>3961</v>
      </c>
      <c r="H582" s="37"/>
      <c r="I582" s="37" t="s">
        <v>967</v>
      </c>
      <c r="J582" s="39">
        <f>VLOOKUP(I582,[1]Notebook!I:J,2,0)</f>
        <v>2</v>
      </c>
      <c r="K582" s="42" t="s">
        <v>389</v>
      </c>
      <c r="L582" s="42"/>
      <c r="M582" s="39" t="s">
        <v>3588</v>
      </c>
      <c r="N582" s="39"/>
      <c r="O582" s="39" t="s">
        <v>30</v>
      </c>
      <c r="P582" s="39"/>
      <c r="Q582" s="42">
        <v>10</v>
      </c>
      <c r="R582" s="39">
        <f>VLOOKUP(Q582,[1]Notebook!L:M,2,0)</f>
        <v>2</v>
      </c>
      <c r="S582" s="42" t="s">
        <v>31</v>
      </c>
      <c r="T582" s="39">
        <f>VLOOKUP(S582,[1]Notebook!I:J,2,0)</f>
        <v>2</v>
      </c>
      <c r="U582" s="75"/>
      <c r="V582" s="39" t="str">
        <f t="shared" si="9"/>
        <v>CB34</v>
      </c>
      <c r="W582" s="39" t="s">
        <v>4273</v>
      </c>
      <c r="X582" s="43">
        <v>1</v>
      </c>
      <c r="Y582" s="43">
        <v>0</v>
      </c>
      <c r="Z582" s="43">
        <v>0</v>
      </c>
      <c r="AA582" s="43">
        <v>0</v>
      </c>
      <c r="AB582" s="32" t="s">
        <v>4274</v>
      </c>
    </row>
    <row r="583" spans="1:30" x14ac:dyDescent="0.15">
      <c r="A583" s="39">
        <v>35</v>
      </c>
      <c r="B583" s="39">
        <v>582</v>
      </c>
      <c r="C583" s="41" t="s">
        <v>4032</v>
      </c>
      <c r="D583" s="41" t="s">
        <v>4033</v>
      </c>
      <c r="E583" s="37" t="s">
        <v>4018</v>
      </c>
      <c r="F583" s="38" t="s">
        <v>4019</v>
      </c>
      <c r="G583" s="37" t="s">
        <v>3961</v>
      </c>
      <c r="H583" s="37"/>
      <c r="I583" s="37" t="s">
        <v>967</v>
      </c>
      <c r="J583" s="39">
        <f>VLOOKUP(I583,[1]Notebook!I:J,2,0)</f>
        <v>2</v>
      </c>
      <c r="K583" s="42" t="s">
        <v>389</v>
      </c>
      <c r="L583" s="42"/>
      <c r="M583" s="39" t="s">
        <v>3588</v>
      </c>
      <c r="N583" s="39"/>
      <c r="O583" s="39" t="s">
        <v>30</v>
      </c>
      <c r="P583" s="39"/>
      <c r="Q583" s="42">
        <v>12</v>
      </c>
      <c r="R583" s="39">
        <f>VLOOKUP(Q583,[1]Notebook!L:M,2,0)</f>
        <v>2</v>
      </c>
      <c r="S583" s="42" t="s">
        <v>31</v>
      </c>
      <c r="T583" s="39">
        <f>VLOOKUP(S583,[1]Notebook!I:J,2,0)</f>
        <v>2</v>
      </c>
      <c r="U583" s="75"/>
      <c r="V583" s="39" t="str">
        <f t="shared" si="9"/>
        <v>CB35</v>
      </c>
      <c r="W583" s="39" t="s">
        <v>4275</v>
      </c>
      <c r="X583" s="43">
        <v>1</v>
      </c>
      <c r="Y583" s="43">
        <v>0</v>
      </c>
      <c r="Z583" s="43">
        <v>0</v>
      </c>
      <c r="AA583" s="43">
        <v>0</v>
      </c>
      <c r="AB583" s="32" t="s">
        <v>1321</v>
      </c>
    </row>
    <row r="584" spans="1:30" x14ac:dyDescent="0.15">
      <c r="A584" s="39">
        <v>41</v>
      </c>
      <c r="B584" s="39">
        <v>583</v>
      </c>
      <c r="C584" s="37" t="s">
        <v>4136</v>
      </c>
      <c r="D584" s="41" t="s">
        <v>4137</v>
      </c>
      <c r="E584" s="37" t="s">
        <v>4018</v>
      </c>
      <c r="F584" s="38" t="s">
        <v>4019</v>
      </c>
      <c r="G584" s="37" t="s">
        <v>3961</v>
      </c>
      <c r="H584" s="37"/>
      <c r="I584" s="37" t="s">
        <v>967</v>
      </c>
      <c r="J584" s="39">
        <f>VLOOKUP(I584,[1]Notebook!I:J,2,0)</f>
        <v>2</v>
      </c>
      <c r="K584" s="42" t="s">
        <v>389</v>
      </c>
      <c r="L584" s="42"/>
      <c r="M584" s="39" t="s">
        <v>3588</v>
      </c>
      <c r="N584" s="39"/>
      <c r="O584" s="39" t="s">
        <v>30</v>
      </c>
      <c r="P584" s="39"/>
      <c r="Q584" s="39">
        <v>3</v>
      </c>
      <c r="R584" s="39">
        <f>VLOOKUP(Q584,[1]Notebook!L:M,2,0)</f>
        <v>3</v>
      </c>
      <c r="S584" s="39" t="s">
        <v>44</v>
      </c>
      <c r="T584" s="39">
        <f>VLOOKUP(S584,[1]Notebook!I:J,2,0)</f>
        <v>1</v>
      </c>
      <c r="U584" s="75"/>
      <c r="V584" s="39" t="str">
        <f t="shared" si="9"/>
        <v>CB41</v>
      </c>
      <c r="W584" s="39" t="s">
        <v>4276</v>
      </c>
      <c r="X584" s="43">
        <v>0</v>
      </c>
      <c r="Y584" s="43">
        <v>0</v>
      </c>
      <c r="Z584" s="43">
        <v>0</v>
      </c>
      <c r="AA584" s="43">
        <v>1</v>
      </c>
      <c r="AB584" s="32"/>
    </row>
    <row r="585" spans="1:30" x14ac:dyDescent="0.15">
      <c r="A585" s="39">
        <v>47</v>
      </c>
      <c r="B585" s="39">
        <v>584</v>
      </c>
      <c r="C585" s="37" t="s">
        <v>4144</v>
      </c>
      <c r="D585" s="37" t="s">
        <v>4033</v>
      </c>
      <c r="E585" s="37" t="s">
        <v>4018</v>
      </c>
      <c r="F585" s="38" t="s">
        <v>4019</v>
      </c>
      <c r="G585" s="37" t="s">
        <v>3961</v>
      </c>
      <c r="H585" s="37"/>
      <c r="I585" s="37" t="s">
        <v>967</v>
      </c>
      <c r="J585" s="39">
        <f>VLOOKUP(I585,[1]Notebook!I:J,2,0)</f>
        <v>2</v>
      </c>
      <c r="K585" s="39" t="s">
        <v>389</v>
      </c>
      <c r="L585" s="39"/>
      <c r="M585" s="39" t="s">
        <v>3588</v>
      </c>
      <c r="N585" s="39"/>
      <c r="O585" s="39" t="s">
        <v>30</v>
      </c>
      <c r="P585" s="39"/>
      <c r="Q585" s="39">
        <v>2</v>
      </c>
      <c r="R585" s="39">
        <f>VLOOKUP(Q585,[1]Notebook!L:M,2,0)</f>
        <v>3</v>
      </c>
      <c r="S585" s="39" t="s">
        <v>44</v>
      </c>
      <c r="T585" s="39">
        <f>VLOOKUP(S585,[1]Notebook!I:J,2,0)</f>
        <v>1</v>
      </c>
      <c r="U585" s="75"/>
      <c r="V585" s="39" t="str">
        <f t="shared" si="9"/>
        <v>CB47</v>
      </c>
      <c r="W585" s="39" t="s">
        <v>4277</v>
      </c>
      <c r="X585" s="43">
        <v>1</v>
      </c>
      <c r="Y585" s="43">
        <v>0</v>
      </c>
      <c r="Z585" s="43">
        <v>0</v>
      </c>
      <c r="AA585" s="43">
        <v>0</v>
      </c>
      <c r="AB585" s="34" t="s">
        <v>3829</v>
      </c>
    </row>
    <row r="586" spans="1:30" x14ac:dyDescent="0.15">
      <c r="A586" s="39">
        <v>53</v>
      </c>
      <c r="B586" s="39">
        <v>585</v>
      </c>
      <c r="C586" s="37" t="s">
        <v>4278</v>
      </c>
      <c r="D586" s="37" t="s">
        <v>4038</v>
      </c>
      <c r="E586" s="37" t="s">
        <v>4018</v>
      </c>
      <c r="F586" s="38" t="s">
        <v>4019</v>
      </c>
      <c r="G586" s="37" t="s">
        <v>3961</v>
      </c>
      <c r="H586" s="37"/>
      <c r="I586" s="37" t="s">
        <v>967</v>
      </c>
      <c r="J586" s="39">
        <f>VLOOKUP(I586,[1]Notebook!I:J,2,0)</f>
        <v>2</v>
      </c>
      <c r="K586" s="39" t="s">
        <v>389</v>
      </c>
      <c r="L586" s="39"/>
      <c r="M586" s="39" t="s">
        <v>3588</v>
      </c>
      <c r="N586" s="39"/>
      <c r="O586" s="39" t="s">
        <v>30</v>
      </c>
      <c r="P586" s="39"/>
      <c r="Q586" s="39">
        <v>8</v>
      </c>
      <c r="R586" s="39">
        <f>VLOOKUP(Q586,[1]Notebook!L:M,2,0)</f>
        <v>2</v>
      </c>
      <c r="S586" s="39" t="s">
        <v>31</v>
      </c>
      <c r="T586" s="39">
        <f>VLOOKUP(S586,[1]Notebook!I:J,2,0)</f>
        <v>2</v>
      </c>
      <c r="U586" s="75"/>
      <c r="V586" s="39" t="str">
        <f t="shared" si="9"/>
        <v>CB53</v>
      </c>
      <c r="W586" s="39" t="s">
        <v>4279</v>
      </c>
      <c r="X586" s="43">
        <v>1</v>
      </c>
      <c r="Y586" s="43">
        <v>0</v>
      </c>
      <c r="Z586" s="43">
        <v>0</v>
      </c>
      <c r="AA586" s="43">
        <v>0</v>
      </c>
      <c r="AB586" s="32" t="s">
        <v>1321</v>
      </c>
    </row>
    <row r="587" spans="1:30" x14ac:dyDescent="0.15">
      <c r="A587" s="39">
        <v>54</v>
      </c>
      <c r="B587" s="39">
        <v>586</v>
      </c>
      <c r="C587" s="37" t="s">
        <v>4278</v>
      </c>
      <c r="D587" s="37" t="s">
        <v>4038</v>
      </c>
      <c r="E587" s="37" t="s">
        <v>4018</v>
      </c>
      <c r="F587" s="38" t="s">
        <v>4019</v>
      </c>
      <c r="G587" s="37" t="s">
        <v>3961</v>
      </c>
      <c r="H587" s="37"/>
      <c r="I587" s="37" t="s">
        <v>967</v>
      </c>
      <c r="J587" s="39">
        <f>VLOOKUP(I587,[1]Notebook!I:J,2,0)</f>
        <v>2</v>
      </c>
      <c r="K587" s="39" t="s">
        <v>389</v>
      </c>
      <c r="L587" s="39"/>
      <c r="M587" s="39" t="s">
        <v>3588</v>
      </c>
      <c r="N587" s="39"/>
      <c r="O587" s="39" t="s">
        <v>30</v>
      </c>
      <c r="P587" s="39"/>
      <c r="Q587" s="39">
        <v>1</v>
      </c>
      <c r="R587" s="39">
        <f>VLOOKUP(Q587,[1]Notebook!L:M,2,0)</f>
        <v>2</v>
      </c>
      <c r="S587" s="39" t="s">
        <v>44</v>
      </c>
      <c r="T587" s="39">
        <f>VLOOKUP(S587,[1]Notebook!I:J,2,0)</f>
        <v>1</v>
      </c>
      <c r="U587" s="75"/>
      <c r="V587" s="39" t="str">
        <f t="shared" si="9"/>
        <v>CB54</v>
      </c>
      <c r="W587" s="39" t="s">
        <v>4280</v>
      </c>
      <c r="X587" s="43">
        <v>0</v>
      </c>
      <c r="Y587" s="43">
        <v>0</v>
      </c>
      <c r="Z587" s="43">
        <v>0</v>
      </c>
      <c r="AA587" s="43">
        <v>1</v>
      </c>
    </row>
    <row r="588" spans="1:30" x14ac:dyDescent="0.15">
      <c r="A588" s="39">
        <v>67</v>
      </c>
      <c r="B588" s="39">
        <v>587</v>
      </c>
      <c r="C588" s="37" t="s">
        <v>4028</v>
      </c>
      <c r="D588" s="37" t="s">
        <v>4023</v>
      </c>
      <c r="E588" s="37" t="s">
        <v>4018</v>
      </c>
      <c r="F588" s="38" t="s">
        <v>4019</v>
      </c>
      <c r="G588" s="37" t="s">
        <v>3961</v>
      </c>
      <c r="H588" s="37"/>
      <c r="I588" s="37" t="s">
        <v>967</v>
      </c>
      <c r="J588" s="39">
        <f>VLOOKUP(I588,[1]Notebook!I:J,2,0)</f>
        <v>2</v>
      </c>
      <c r="K588" s="39" t="s">
        <v>389</v>
      </c>
      <c r="L588" s="39"/>
      <c r="M588" s="39" t="s">
        <v>3588</v>
      </c>
      <c r="N588" s="39"/>
      <c r="O588" s="39" t="s">
        <v>30</v>
      </c>
      <c r="P588" s="39"/>
      <c r="Q588" s="39">
        <v>6</v>
      </c>
      <c r="R588" s="39">
        <f>VLOOKUP(Q588,[1]Notebook!L:M,2,0)</f>
        <v>2</v>
      </c>
      <c r="S588" s="39" t="s">
        <v>31</v>
      </c>
      <c r="T588" s="39">
        <f>VLOOKUP(S588,[1]Notebook!I:J,2,0)</f>
        <v>2</v>
      </c>
      <c r="U588" s="75"/>
      <c r="V588" s="39" t="str">
        <f t="shared" si="9"/>
        <v>CB67</v>
      </c>
      <c r="W588" s="39" t="s">
        <v>4281</v>
      </c>
      <c r="X588" s="43">
        <v>0</v>
      </c>
      <c r="Y588" s="43">
        <v>0</v>
      </c>
      <c r="Z588" s="43">
        <v>0</v>
      </c>
      <c r="AA588" s="43">
        <v>0</v>
      </c>
    </row>
    <row r="589" spans="1:30" x14ac:dyDescent="0.15">
      <c r="A589" s="39">
        <v>68</v>
      </c>
      <c r="B589" s="39">
        <v>588</v>
      </c>
      <c r="C589" s="37" t="s">
        <v>4028</v>
      </c>
      <c r="D589" s="37" t="s">
        <v>4023</v>
      </c>
      <c r="E589" s="37" t="s">
        <v>4018</v>
      </c>
      <c r="F589" s="38" t="s">
        <v>4019</v>
      </c>
      <c r="G589" s="37" t="s">
        <v>3961</v>
      </c>
      <c r="H589" s="37"/>
      <c r="I589" s="37" t="s">
        <v>967</v>
      </c>
      <c r="J589" s="39">
        <f>VLOOKUP(I589,[1]Notebook!I:J,2,0)</f>
        <v>2</v>
      </c>
      <c r="K589" s="39" t="s">
        <v>389</v>
      </c>
      <c r="L589" s="39"/>
      <c r="M589" s="39" t="s">
        <v>3588</v>
      </c>
      <c r="N589" s="39"/>
      <c r="O589" s="39" t="s">
        <v>30</v>
      </c>
      <c r="P589" s="39"/>
      <c r="Q589" s="39">
        <v>1.5</v>
      </c>
      <c r="R589" s="39">
        <f>VLOOKUP(Q589,[1]Notebook!L:M,2,0)</f>
        <v>3</v>
      </c>
      <c r="S589" s="39" t="s">
        <v>44</v>
      </c>
      <c r="T589" s="39">
        <f>VLOOKUP(S589,[1]Notebook!I:J,2,0)</f>
        <v>1</v>
      </c>
      <c r="U589" s="75"/>
      <c r="V589" s="39" t="str">
        <f t="shared" si="9"/>
        <v>CB68</v>
      </c>
      <c r="W589" s="39" t="s">
        <v>4282</v>
      </c>
      <c r="X589" s="43">
        <v>1</v>
      </c>
      <c r="Y589" s="43">
        <v>0</v>
      </c>
      <c r="Z589" s="43">
        <v>1</v>
      </c>
      <c r="AA589" s="43">
        <v>0</v>
      </c>
      <c r="AB589" s="34" t="s">
        <v>4283</v>
      </c>
      <c r="AD589" s="32" t="s">
        <v>3591</v>
      </c>
    </row>
    <row r="590" spans="1:30" x14ac:dyDescent="0.15">
      <c r="A590" s="39">
        <v>69</v>
      </c>
      <c r="B590" s="39">
        <v>589</v>
      </c>
      <c r="C590" s="37" t="s">
        <v>4284</v>
      </c>
      <c r="D590" s="37" t="s">
        <v>4023</v>
      </c>
      <c r="E590" s="37" t="s">
        <v>4018</v>
      </c>
      <c r="F590" s="38" t="s">
        <v>4019</v>
      </c>
      <c r="G590" s="37" t="s">
        <v>3961</v>
      </c>
      <c r="H590" s="37"/>
      <c r="I590" s="37" t="s">
        <v>967</v>
      </c>
      <c r="J590" s="39">
        <f>VLOOKUP(I590,[1]Notebook!I:J,2,0)</f>
        <v>2</v>
      </c>
      <c r="K590" s="39" t="s">
        <v>389</v>
      </c>
      <c r="L590" s="39"/>
      <c r="M590" s="39" t="s">
        <v>3588</v>
      </c>
      <c r="N590" s="39"/>
      <c r="O590" s="39" t="s">
        <v>30</v>
      </c>
      <c r="P590" s="39"/>
      <c r="Q590" s="39">
        <v>10</v>
      </c>
      <c r="R590" s="39">
        <f>VLOOKUP(Q590,[1]Notebook!L:M,2,0)</f>
        <v>2</v>
      </c>
      <c r="S590" s="39" t="s">
        <v>31</v>
      </c>
      <c r="T590" s="39">
        <f>VLOOKUP(S590,[1]Notebook!I:J,2,0)</f>
        <v>2</v>
      </c>
      <c r="U590" s="75"/>
      <c r="V590" s="39" t="str">
        <f t="shared" si="9"/>
        <v>CB69</v>
      </c>
      <c r="W590" s="39" t="s">
        <v>4285</v>
      </c>
      <c r="X590" s="43">
        <v>1</v>
      </c>
      <c r="Y590" s="43">
        <v>1</v>
      </c>
      <c r="Z590" s="43">
        <v>1</v>
      </c>
      <c r="AA590" s="43">
        <v>0</v>
      </c>
      <c r="AB590" s="34" t="s">
        <v>3829</v>
      </c>
      <c r="AC590" s="32" t="s">
        <v>4286</v>
      </c>
      <c r="AD590" s="32" t="s">
        <v>3636</v>
      </c>
    </row>
    <row r="591" spans="1:30" x14ac:dyDescent="0.15">
      <c r="A591" s="39">
        <v>70</v>
      </c>
      <c r="B591" s="39">
        <v>590</v>
      </c>
      <c r="C591" s="37" t="s">
        <v>4284</v>
      </c>
      <c r="D591" s="37" t="s">
        <v>4023</v>
      </c>
      <c r="E591" s="37" t="s">
        <v>4018</v>
      </c>
      <c r="F591" s="38" t="s">
        <v>4019</v>
      </c>
      <c r="G591" s="37" t="s">
        <v>3961</v>
      </c>
      <c r="H591" s="37"/>
      <c r="I591" s="37" t="s">
        <v>967</v>
      </c>
      <c r="J591" s="39">
        <f>VLOOKUP(I591,[1]Notebook!I:J,2,0)</f>
        <v>2</v>
      </c>
      <c r="K591" s="39" t="s">
        <v>389</v>
      </c>
      <c r="L591" s="39"/>
      <c r="M591" s="39" t="s">
        <v>3588</v>
      </c>
      <c r="N591" s="39"/>
      <c r="O591" s="39" t="s">
        <v>30</v>
      </c>
      <c r="P591" s="39"/>
      <c r="Q591" s="39">
        <v>5</v>
      </c>
      <c r="R591" s="39">
        <f>VLOOKUP(Q591,[1]Notebook!L:M,2,0)</f>
        <v>3</v>
      </c>
      <c r="S591" s="39" t="s">
        <v>31</v>
      </c>
      <c r="T591" s="39">
        <f>VLOOKUP(S591,[1]Notebook!I:J,2,0)</f>
        <v>2</v>
      </c>
      <c r="U591" s="75"/>
      <c r="V591" s="39" t="str">
        <f t="shared" si="9"/>
        <v>CB70</v>
      </c>
      <c r="W591" s="39" t="s">
        <v>4287</v>
      </c>
      <c r="X591" s="43">
        <v>1</v>
      </c>
      <c r="Y591" s="43">
        <v>0</v>
      </c>
      <c r="Z591" s="43">
        <v>1</v>
      </c>
      <c r="AA591" s="43">
        <v>0</v>
      </c>
      <c r="AB591" s="34" t="s">
        <v>3829</v>
      </c>
      <c r="AD591" s="32" t="s">
        <v>3636</v>
      </c>
    </row>
    <row r="592" spans="1:30" x14ac:dyDescent="0.15">
      <c r="A592" s="39">
        <v>71</v>
      </c>
      <c r="B592" s="39">
        <v>591</v>
      </c>
      <c r="C592" s="37" t="s">
        <v>4284</v>
      </c>
      <c r="D592" s="37" t="s">
        <v>4023</v>
      </c>
      <c r="E592" s="37" t="s">
        <v>4018</v>
      </c>
      <c r="F592" s="38" t="s">
        <v>4019</v>
      </c>
      <c r="G592" s="37" t="s">
        <v>3961</v>
      </c>
      <c r="H592" s="37"/>
      <c r="I592" s="37" t="s">
        <v>967</v>
      </c>
      <c r="J592" s="39">
        <f>VLOOKUP(I592,[1]Notebook!I:J,2,0)</f>
        <v>2</v>
      </c>
      <c r="K592" s="39" t="s">
        <v>389</v>
      </c>
      <c r="L592" s="39"/>
      <c r="M592" s="39" t="s">
        <v>3588</v>
      </c>
      <c r="N592" s="39"/>
      <c r="O592" s="39" t="s">
        <v>30</v>
      </c>
      <c r="P592" s="39"/>
      <c r="Q592" s="39">
        <v>2</v>
      </c>
      <c r="R592" s="39">
        <f>VLOOKUP(Q592,[1]Notebook!L:M,2,0)</f>
        <v>3</v>
      </c>
      <c r="S592" s="39" t="s">
        <v>31</v>
      </c>
      <c r="T592" s="39">
        <f>VLOOKUP(S592,[1]Notebook!I:J,2,0)</f>
        <v>2</v>
      </c>
      <c r="U592" s="75"/>
      <c r="V592" s="39" t="str">
        <f t="shared" si="9"/>
        <v>CB71</v>
      </c>
      <c r="W592" s="39" t="s">
        <v>4288</v>
      </c>
      <c r="X592" s="43">
        <v>1</v>
      </c>
      <c r="Y592" s="43">
        <v>0</v>
      </c>
      <c r="Z592" s="43">
        <v>0</v>
      </c>
      <c r="AA592" s="43">
        <v>0</v>
      </c>
      <c r="AB592" s="34" t="s">
        <v>3829</v>
      </c>
    </row>
    <row r="593" spans="1:30" x14ac:dyDescent="0.15">
      <c r="A593" s="39">
        <v>75</v>
      </c>
      <c r="B593" s="39">
        <v>592</v>
      </c>
      <c r="C593" s="37" t="s">
        <v>4065</v>
      </c>
      <c r="D593" s="37" t="s">
        <v>4038</v>
      </c>
      <c r="E593" s="37" t="s">
        <v>4018</v>
      </c>
      <c r="F593" s="38" t="s">
        <v>4019</v>
      </c>
      <c r="G593" s="37" t="s">
        <v>3961</v>
      </c>
      <c r="H593" s="37"/>
      <c r="I593" s="37" t="s">
        <v>967</v>
      </c>
      <c r="J593" s="39">
        <f>VLOOKUP(I593,[1]Notebook!I:J,2,0)</f>
        <v>2</v>
      </c>
      <c r="K593" s="39" t="s">
        <v>389</v>
      </c>
      <c r="L593" s="39"/>
      <c r="M593" s="39" t="s">
        <v>3588</v>
      </c>
      <c r="N593" s="39"/>
      <c r="O593" s="39" t="s">
        <v>30</v>
      </c>
      <c r="P593" s="39"/>
      <c r="Q593" s="39">
        <v>5</v>
      </c>
      <c r="R593" s="39">
        <f>VLOOKUP(Q593,[1]Notebook!L:M,2,0)</f>
        <v>3</v>
      </c>
      <c r="S593" s="39" t="s">
        <v>31</v>
      </c>
      <c r="T593" s="39">
        <f>VLOOKUP(S593,[1]Notebook!I:J,2,0)</f>
        <v>2</v>
      </c>
      <c r="U593" s="75"/>
      <c r="V593" s="39" t="str">
        <f t="shared" si="9"/>
        <v>CB75</v>
      </c>
      <c r="W593" s="39" t="s">
        <v>4289</v>
      </c>
      <c r="X593" s="43">
        <v>0</v>
      </c>
      <c r="Y593" s="43">
        <v>0</v>
      </c>
      <c r="Z593" s="43">
        <v>0</v>
      </c>
      <c r="AA593" s="43">
        <v>1</v>
      </c>
    </row>
    <row r="594" spans="1:30" x14ac:dyDescent="0.15">
      <c r="A594" s="39">
        <v>82</v>
      </c>
      <c r="B594" s="39">
        <v>593</v>
      </c>
      <c r="C594" s="37" t="s">
        <v>4072</v>
      </c>
      <c r="D594" s="37" t="s">
        <v>4038</v>
      </c>
      <c r="E594" s="37" t="s">
        <v>4018</v>
      </c>
      <c r="F594" s="38" t="s">
        <v>4019</v>
      </c>
      <c r="G594" s="37" t="s">
        <v>3961</v>
      </c>
      <c r="H594" s="37"/>
      <c r="I594" s="37" t="s">
        <v>967</v>
      </c>
      <c r="J594" s="39">
        <f>VLOOKUP(I594,[1]Notebook!I:J,2,0)</f>
        <v>2</v>
      </c>
      <c r="K594" s="39" t="s">
        <v>389</v>
      </c>
      <c r="L594" s="39"/>
      <c r="M594" s="39" t="s">
        <v>3588</v>
      </c>
      <c r="N594" s="39"/>
      <c r="O594" s="39" t="s">
        <v>30</v>
      </c>
      <c r="P594" s="39"/>
      <c r="Q594" s="39">
        <v>6</v>
      </c>
      <c r="R594" s="39">
        <f>VLOOKUP(Q594,[1]Notebook!L:M,2,0)</f>
        <v>2</v>
      </c>
      <c r="S594" s="39" t="s">
        <v>31</v>
      </c>
      <c r="T594" s="39">
        <f>VLOOKUP(S594,[1]Notebook!I:J,2,0)</f>
        <v>2</v>
      </c>
      <c r="U594" s="75"/>
      <c r="V594" s="39" t="str">
        <f t="shared" si="9"/>
        <v>CB82</v>
      </c>
      <c r="W594" s="39" t="s">
        <v>4290</v>
      </c>
      <c r="X594" s="43">
        <v>0</v>
      </c>
      <c r="Y594" s="43">
        <v>0</v>
      </c>
      <c r="Z594" s="43">
        <v>0</v>
      </c>
      <c r="AA594" s="43">
        <v>0</v>
      </c>
      <c r="AB594" s="32"/>
    </row>
    <row r="595" spans="1:30" x14ac:dyDescent="0.15">
      <c r="A595" s="39">
        <v>94</v>
      </c>
      <c r="B595" s="39">
        <v>594</v>
      </c>
      <c r="C595" s="37" t="s">
        <v>4222</v>
      </c>
      <c r="D595" s="37" t="s">
        <v>4077</v>
      </c>
      <c r="E595" s="37" t="s">
        <v>4018</v>
      </c>
      <c r="F595" s="38" t="s">
        <v>4019</v>
      </c>
      <c r="G595" s="37" t="s">
        <v>3961</v>
      </c>
      <c r="H595" s="37"/>
      <c r="I595" s="37" t="s">
        <v>967</v>
      </c>
      <c r="J595" s="39">
        <f>VLOOKUP(I595,[1]Notebook!I:J,2,0)</f>
        <v>2</v>
      </c>
      <c r="K595" s="39" t="s">
        <v>389</v>
      </c>
      <c r="L595" s="39"/>
      <c r="M595" s="39" t="s">
        <v>3588</v>
      </c>
      <c r="N595" s="39"/>
      <c r="O595" s="39" t="s">
        <v>30</v>
      </c>
      <c r="P595" s="39"/>
      <c r="Q595" s="47">
        <v>6</v>
      </c>
      <c r="R595" s="39">
        <f>VLOOKUP(Q595,[1]Notebook!L:M,2,0)</f>
        <v>2</v>
      </c>
      <c r="S595" s="39" t="s">
        <v>31</v>
      </c>
      <c r="T595" s="39">
        <f>VLOOKUP(S595,[1]Notebook!I:J,2,0)</f>
        <v>2</v>
      </c>
      <c r="U595" s="75"/>
      <c r="V595" s="39" t="str">
        <f t="shared" si="9"/>
        <v>CB94</v>
      </c>
      <c r="W595" s="39" t="s">
        <v>4291</v>
      </c>
      <c r="X595" s="43">
        <v>0</v>
      </c>
      <c r="Y595" s="43">
        <v>0</v>
      </c>
      <c r="Z595" s="43">
        <v>0</v>
      </c>
      <c r="AA595" s="43">
        <v>1</v>
      </c>
    </row>
    <row r="596" spans="1:30" x14ac:dyDescent="0.15">
      <c r="A596" s="39">
        <v>95</v>
      </c>
      <c r="B596" s="39">
        <v>595</v>
      </c>
      <c r="C596" s="37" t="s">
        <v>4222</v>
      </c>
      <c r="D596" s="37" t="s">
        <v>4077</v>
      </c>
      <c r="E596" s="37" t="s">
        <v>4018</v>
      </c>
      <c r="F596" s="38" t="s">
        <v>4019</v>
      </c>
      <c r="G596" s="37" t="s">
        <v>3961</v>
      </c>
      <c r="H596" s="37"/>
      <c r="I596" s="37" t="s">
        <v>967</v>
      </c>
      <c r="J596" s="39">
        <f>VLOOKUP(I596,[1]Notebook!I:J,2,0)</f>
        <v>2</v>
      </c>
      <c r="K596" s="39" t="s">
        <v>389</v>
      </c>
      <c r="L596" s="39"/>
      <c r="M596" s="39" t="s">
        <v>3588</v>
      </c>
      <c r="N596" s="39"/>
      <c r="O596" s="39" t="s">
        <v>30</v>
      </c>
      <c r="P596" s="39"/>
      <c r="Q596" s="39">
        <v>2.5</v>
      </c>
      <c r="R596" s="39">
        <f>VLOOKUP(Q596,[1]Notebook!L:M,2,0)</f>
        <v>3</v>
      </c>
      <c r="S596" s="39" t="s">
        <v>31</v>
      </c>
      <c r="T596" s="39">
        <f>VLOOKUP(S596,[1]Notebook!I:J,2,0)</f>
        <v>2</v>
      </c>
      <c r="U596" s="75"/>
      <c r="V596" s="39" t="str">
        <f t="shared" si="9"/>
        <v>CB95</v>
      </c>
      <c r="W596" s="39" t="s">
        <v>4292</v>
      </c>
      <c r="X596" s="43">
        <v>1</v>
      </c>
      <c r="Y596" s="43">
        <v>0</v>
      </c>
      <c r="Z596" s="43">
        <v>1</v>
      </c>
      <c r="AA596" s="43">
        <v>0</v>
      </c>
      <c r="AB596" s="32" t="s">
        <v>4293</v>
      </c>
      <c r="AD596" s="32" t="s">
        <v>3591</v>
      </c>
    </row>
    <row r="597" spans="1:30" x14ac:dyDescent="0.15">
      <c r="A597" s="39">
        <v>96</v>
      </c>
      <c r="B597" s="39">
        <v>596</v>
      </c>
      <c r="C597" s="37" t="s">
        <v>4222</v>
      </c>
      <c r="D597" s="37" t="s">
        <v>4077</v>
      </c>
      <c r="E597" s="37" t="s">
        <v>4018</v>
      </c>
      <c r="F597" s="38" t="s">
        <v>4019</v>
      </c>
      <c r="G597" s="37" t="s">
        <v>3961</v>
      </c>
      <c r="H597" s="37"/>
      <c r="I597" s="37" t="s">
        <v>967</v>
      </c>
      <c r="J597" s="39">
        <f>VLOOKUP(I597,[1]Notebook!I:J,2,0)</f>
        <v>2</v>
      </c>
      <c r="K597" s="39" t="s">
        <v>389</v>
      </c>
      <c r="L597" s="39"/>
      <c r="M597" s="39" t="s">
        <v>3588</v>
      </c>
      <c r="N597" s="39"/>
      <c r="O597" s="39" t="s">
        <v>30</v>
      </c>
      <c r="P597" s="39"/>
      <c r="Q597" s="39">
        <v>8</v>
      </c>
      <c r="R597" s="39">
        <f>VLOOKUP(Q597,[1]Notebook!L:M,2,0)</f>
        <v>2</v>
      </c>
      <c r="S597" s="39" t="s">
        <v>31</v>
      </c>
      <c r="T597" s="39">
        <f>VLOOKUP(S597,[1]Notebook!I:J,2,0)</f>
        <v>2</v>
      </c>
      <c r="U597" s="75"/>
      <c r="V597" s="39" t="str">
        <f t="shared" si="9"/>
        <v>CB96</v>
      </c>
      <c r="W597" s="39" t="s">
        <v>4294</v>
      </c>
      <c r="X597" s="43">
        <v>1</v>
      </c>
      <c r="Y597" s="43">
        <v>1</v>
      </c>
      <c r="Z597" s="43">
        <v>0</v>
      </c>
      <c r="AA597" s="43">
        <v>0</v>
      </c>
      <c r="AB597" s="32" t="s">
        <v>4293</v>
      </c>
      <c r="AC597" s="32" t="s">
        <v>4295</v>
      </c>
      <c r="AD597" s="34"/>
    </row>
    <row r="598" spans="1:30" x14ac:dyDescent="0.15">
      <c r="A598" s="39">
        <v>97</v>
      </c>
      <c r="B598" s="39">
        <v>597</v>
      </c>
      <c r="C598" s="37" t="s">
        <v>4222</v>
      </c>
      <c r="D598" s="37" t="s">
        <v>4077</v>
      </c>
      <c r="E598" s="37" t="s">
        <v>4018</v>
      </c>
      <c r="F598" s="38" t="s">
        <v>4019</v>
      </c>
      <c r="G598" s="37" t="s">
        <v>3961</v>
      </c>
      <c r="H598" s="37"/>
      <c r="I598" s="37" t="s">
        <v>967</v>
      </c>
      <c r="J598" s="39">
        <f>VLOOKUP(I598,[1]Notebook!I:J,2,0)</f>
        <v>2</v>
      </c>
      <c r="K598" s="39" t="s">
        <v>389</v>
      </c>
      <c r="L598" s="39"/>
      <c r="M598" s="39" t="s">
        <v>3588</v>
      </c>
      <c r="N598" s="39"/>
      <c r="O598" s="39" t="s">
        <v>30</v>
      </c>
      <c r="P598" s="39"/>
      <c r="Q598" s="39">
        <v>9</v>
      </c>
      <c r="R598" s="39">
        <f>VLOOKUP(Q598,[1]Notebook!L:M,2,0)</f>
        <v>2</v>
      </c>
      <c r="S598" s="39" t="s">
        <v>31</v>
      </c>
      <c r="T598" s="39">
        <f>VLOOKUP(S598,[1]Notebook!I:J,2,0)</f>
        <v>2</v>
      </c>
      <c r="U598" s="75"/>
      <c r="V598" s="39" t="str">
        <f t="shared" si="9"/>
        <v>CB97</v>
      </c>
      <c r="W598" s="39" t="s">
        <v>4296</v>
      </c>
      <c r="X598" s="43">
        <v>1</v>
      </c>
      <c r="Y598" s="43">
        <v>0</v>
      </c>
      <c r="Z598" s="43">
        <v>1</v>
      </c>
      <c r="AA598" s="43">
        <v>0</v>
      </c>
      <c r="AB598" s="32" t="s">
        <v>4293</v>
      </c>
      <c r="AD598" s="32" t="s">
        <v>3591</v>
      </c>
    </row>
    <row r="599" spans="1:30" x14ac:dyDescent="0.15">
      <c r="A599" s="39">
        <v>98</v>
      </c>
      <c r="B599" s="39">
        <v>598</v>
      </c>
      <c r="C599" s="37" t="s">
        <v>4222</v>
      </c>
      <c r="D599" s="37" t="s">
        <v>4077</v>
      </c>
      <c r="E599" s="37" t="s">
        <v>4018</v>
      </c>
      <c r="F599" s="38" t="s">
        <v>4019</v>
      </c>
      <c r="G599" s="37" t="s">
        <v>3961</v>
      </c>
      <c r="H599" s="37"/>
      <c r="I599" s="37" t="s">
        <v>967</v>
      </c>
      <c r="J599" s="39">
        <f>VLOOKUP(I599,[1]Notebook!I:J,2,0)</f>
        <v>2</v>
      </c>
      <c r="K599" s="39" t="s">
        <v>389</v>
      </c>
      <c r="L599" s="39"/>
      <c r="M599" s="39" t="s">
        <v>3588</v>
      </c>
      <c r="N599" s="39"/>
      <c r="O599" s="39" t="s">
        <v>30</v>
      </c>
      <c r="P599" s="39"/>
      <c r="Q599" s="39">
        <v>3</v>
      </c>
      <c r="R599" s="39">
        <f>VLOOKUP(Q599,[1]Notebook!L:M,2,0)</f>
        <v>3</v>
      </c>
      <c r="S599" s="39" t="s">
        <v>31</v>
      </c>
      <c r="T599" s="39">
        <f>VLOOKUP(S599,[1]Notebook!I:J,2,0)</f>
        <v>2</v>
      </c>
      <c r="U599" s="75"/>
      <c r="V599" s="39" t="str">
        <f t="shared" si="9"/>
        <v>CB98</v>
      </c>
      <c r="W599" s="39" t="s">
        <v>4297</v>
      </c>
      <c r="X599" s="43">
        <v>1</v>
      </c>
      <c r="Y599" s="43">
        <v>0</v>
      </c>
      <c r="Z599" s="43">
        <v>0</v>
      </c>
      <c r="AA599" s="43">
        <v>0</v>
      </c>
      <c r="AB599" s="32" t="s">
        <v>4293</v>
      </c>
    </row>
    <row r="600" spans="1:30" x14ac:dyDescent="0.15">
      <c r="A600" s="39">
        <v>99</v>
      </c>
      <c r="B600" s="39">
        <v>599</v>
      </c>
      <c r="C600" s="37" t="s">
        <v>4222</v>
      </c>
      <c r="D600" s="37" t="s">
        <v>4077</v>
      </c>
      <c r="E600" s="37" t="s">
        <v>4018</v>
      </c>
      <c r="F600" s="38" t="s">
        <v>4019</v>
      </c>
      <c r="G600" s="37" t="s">
        <v>3961</v>
      </c>
      <c r="H600" s="37"/>
      <c r="I600" s="37" t="s">
        <v>967</v>
      </c>
      <c r="J600" s="39">
        <f>VLOOKUP(I600,[1]Notebook!I:J,2,0)</f>
        <v>2</v>
      </c>
      <c r="K600" s="39" t="s">
        <v>389</v>
      </c>
      <c r="L600" s="39"/>
      <c r="M600" s="39" t="s">
        <v>3588</v>
      </c>
      <c r="N600" s="39"/>
      <c r="O600" s="39" t="s">
        <v>30</v>
      </c>
      <c r="P600" s="39"/>
      <c r="Q600" s="39">
        <v>7</v>
      </c>
      <c r="R600" s="39">
        <f>VLOOKUP(Q600,[1]Notebook!L:M,2,0)</f>
        <v>2</v>
      </c>
      <c r="S600" s="39" t="s">
        <v>44</v>
      </c>
      <c r="T600" s="39">
        <f>VLOOKUP(S600,[1]Notebook!I:J,2,0)</f>
        <v>1</v>
      </c>
      <c r="U600" s="75"/>
      <c r="V600" s="39" t="str">
        <f t="shared" si="9"/>
        <v>CB99</v>
      </c>
      <c r="W600" s="39" t="s">
        <v>4298</v>
      </c>
      <c r="X600" s="43">
        <v>1</v>
      </c>
      <c r="Y600" s="43">
        <v>1</v>
      </c>
      <c r="Z600" s="43">
        <v>0</v>
      </c>
      <c r="AA600" s="43">
        <v>0</v>
      </c>
      <c r="AB600" s="32" t="s">
        <v>4293</v>
      </c>
      <c r="AC600" s="32" t="s">
        <v>4295</v>
      </c>
    </row>
    <row r="601" spans="1:30" x14ac:dyDescent="0.15">
      <c r="A601" s="39">
        <v>100</v>
      </c>
      <c r="B601" s="39">
        <v>600</v>
      </c>
      <c r="C601" s="37" t="s">
        <v>4222</v>
      </c>
      <c r="D601" s="37" t="s">
        <v>4077</v>
      </c>
      <c r="E601" s="37" t="s">
        <v>4018</v>
      </c>
      <c r="F601" s="38" t="s">
        <v>4019</v>
      </c>
      <c r="G601" s="37" t="s">
        <v>3961</v>
      </c>
      <c r="H601" s="37"/>
      <c r="I601" s="37" t="s">
        <v>967</v>
      </c>
      <c r="J601" s="39">
        <f>VLOOKUP(I601,[1]Notebook!I:J,2,0)</f>
        <v>2</v>
      </c>
      <c r="K601" s="39" t="s">
        <v>389</v>
      </c>
      <c r="L601" s="39"/>
      <c r="M601" s="39" t="s">
        <v>3588</v>
      </c>
      <c r="N601" s="39"/>
      <c r="O601" s="39" t="s">
        <v>30</v>
      </c>
      <c r="P601" s="39"/>
      <c r="Q601" s="39">
        <v>4</v>
      </c>
      <c r="R601" s="39">
        <f>VLOOKUP(Q601,[1]Notebook!L:M,2,0)</f>
        <v>3</v>
      </c>
      <c r="S601" s="39" t="s">
        <v>44</v>
      </c>
      <c r="T601" s="39">
        <f>VLOOKUP(S601,[1]Notebook!I:J,2,0)</f>
        <v>1</v>
      </c>
      <c r="U601" s="75"/>
      <c r="V601" s="39" t="str">
        <f t="shared" si="9"/>
        <v>CB100</v>
      </c>
      <c r="W601" s="39" t="s">
        <v>4299</v>
      </c>
      <c r="X601" s="43">
        <v>1</v>
      </c>
      <c r="Y601" s="43">
        <v>0</v>
      </c>
      <c r="Z601" s="43">
        <v>1</v>
      </c>
      <c r="AA601" s="43">
        <v>0</v>
      </c>
      <c r="AB601" s="32" t="s">
        <v>4293</v>
      </c>
      <c r="AD601" s="32" t="s">
        <v>3591</v>
      </c>
    </row>
  </sheetData>
  <autoFilter ref="A1:AE601" xr:uid="{00000000-0009-0000-0000-000002000000}"/>
  <hyperlinks>
    <hyperlink ref="F2" r:id="rId1" display="https://tools.wmflabs.org/geohack/geohack.php?language=vi&amp;pagename=T%E1%BA%A3n_L%C4%A9nh&amp;params=21_7_14_N_105_23_56_E_region:VN_type:adm3rd" xr:uid="{00000000-0004-0000-0200-000000000000}"/>
    <hyperlink ref="F4:F52" r:id="rId2" display="https://tools.wmflabs.org/geohack/geohack.php?language=vi&amp;pagename=T%E1%BA%A3n_L%C4%A9nh&amp;params=21_7_14_N_105_23_56_E_region:VN_type:adm3rd" xr:uid="{00000000-0004-0000-0200-000001000000}"/>
    <hyperlink ref="F102" r:id="rId3" display="https://tools.wmflabs.org/geohack/geohack.php?language=vi&amp;pagename=Kim_Lan&amp;params=20_57_45_N_105_54_5_E_region:VN_type:adm3rd" xr:uid="{00000000-0004-0000-0200-000002000000}"/>
    <hyperlink ref="F104:F201" r:id="rId4" display="https://tools.wmflabs.org/geohack/geohack.php?language=vi&amp;pagename=Kim_Lan&amp;params=20_57_45_N_105_54_5_E_region:VN_type:adm3rd" xr:uid="{00000000-0004-0000-0200-000003000000}"/>
    <hyperlink ref="F315" r:id="rId5" display="https://tools.wmflabs.org/geohack/geohack.php?language=vi&amp;pagename=M%C6%B0%E1%BB%9Dng_Cai&amp;params=20_54_42_N_103_44_11_E_region:VN_type:adm3rd" xr:uid="{00000000-0004-0000-0200-000004000000}"/>
    <hyperlink ref="F377" r:id="rId6" display="https://tools.wmflabs.org/geohack/geohack.php?language=vi&amp;pagename=Chi%E1%BB%81ng_Cang&amp;params=20_59_56_N_103_53_28_E_region:VN_type:adm3rd" xr:uid="{00000000-0004-0000-0200-000005000000}"/>
    <hyperlink ref="F477" r:id="rId7" display="https://tools.wmflabs.org/geohack/geohack.php?language=vi&amp;pagename=C%C3%A1t_N%C3%AA&amp;params=21_31_15_N_105_40_5_E_region:VN_type:adm3rd" xr:uid="{00000000-0004-0000-0200-000006000000}"/>
    <hyperlink ref="F503:F601" r:id="rId8" display="https://tools.wmflabs.org/geohack/geohack.php?language=vi&amp;pagename=C%C3%A1t_N%C3%AA&amp;params=21_31_15_N_105_40_5_E_region:VN_type:adm3rd" xr:uid="{00000000-0004-0000-0200-000007000000}"/>
    <hyperlink ref="F402" r:id="rId9" display="https://tools.wmflabs.org/geohack/geohack.php?language=vi&amp;pagename=%C4%90%E1%BB%A9c_L%C6%B0%C6%A1ng&amp;params=21_43_19_N_105_36_28_E_region:VN_type:adm3rd" xr:uid="{00000000-0004-0000-0200-000008000000}"/>
    <hyperlink ref="F403:F501" r:id="rId10" display="https://tools.wmflabs.org/geohack/geohack.php?language=vi&amp;pagename=%C4%90%E1%BB%A9c_L%C6%B0%C6%A1ng&amp;params=21_43_19_N_105_36_28_E_region:VN_type:adm3rd" xr:uid="{00000000-0004-0000-0200-000009000000}"/>
    <hyperlink ref="F77" r:id="rId11" display="https://tools.wmflabs.org/geohack/geohack.php?language=vi&amp;pagename=T%E1%BA%A3n_L%C4%A9nh&amp;params=21_7_14_N_105_23_56_E_region:VN_type:adm3rd" xr:uid="{00000000-0004-0000-0200-00000A000000}"/>
    <hyperlink ref="F54:F102" r:id="rId12" display="https://tools.wmflabs.org/geohack/geohack.php?language=vi&amp;pagename=T%E1%BA%A3n_L%C4%A9nh&amp;params=21_7_14_N_105_23_56_E_region:VN_type:adm3rd" xr:uid="{00000000-0004-0000-0200-00000B000000}"/>
    <hyperlink ref="F202:F203" r:id="rId13" display="https://tools.wmflabs.org/geohack/geohack.php?language=vi&amp;pagename=Kim_Lan&amp;params=20_57_45_N_105_54_5_E_region:VN_type:adm3rd" xr:uid="{00000000-0004-0000-0200-00000C000000}"/>
  </hyperlinks>
  <pageMargins left="0.7" right="0.7" top="0.75" bottom="0.75" header="0.3" footer="0.3"/>
  <pageSetup paperSize="9" orientation="portrait"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601"/>
  <sheetViews>
    <sheetView tabSelected="1" zoomScaleNormal="87" workbookViewId="0">
      <pane xSplit="1" ySplit="1" topLeftCell="I539" activePane="bottomRight" state="frozen"/>
      <selection pane="topRight" activeCell="B1" sqref="B1"/>
      <selection pane="bottomLeft" activeCell="A2" sqref="A2"/>
      <selection pane="bottomRight" activeCell="U269" sqref="U269"/>
    </sheetView>
  </sheetViews>
  <sheetFormatPr baseColWidth="10" defaultColWidth="9.33203125" defaultRowHeight="16" x14ac:dyDescent="0.2"/>
  <cols>
    <col min="1" max="1" width="8.33203125" style="2" customWidth="1"/>
    <col min="2" max="2" width="18.5" style="2" customWidth="1"/>
    <col min="3" max="3" width="12.83203125" style="2" customWidth="1"/>
    <col min="4" max="4" width="15.5" style="2" customWidth="1"/>
    <col min="5" max="5" width="22.33203125" style="2" customWidth="1"/>
    <col min="6" max="6" width="14.83203125" style="2" customWidth="1"/>
    <col min="7" max="7" width="9.33203125" style="2" customWidth="1"/>
    <col min="8" max="8" width="14.1640625" style="2" bestFit="1" customWidth="1"/>
    <col min="9" max="9" width="14.1640625" style="4" customWidth="1"/>
    <col min="10" max="11" width="8.83203125" style="4" customWidth="1"/>
    <col min="12" max="13" width="12.83203125" style="4" customWidth="1"/>
    <col min="14" max="15" width="8.83203125" style="4" customWidth="1"/>
    <col min="16" max="17" width="6.83203125" style="4" customWidth="1"/>
    <col min="18" max="19" width="7.83203125" style="4" customWidth="1"/>
    <col min="20" max="21" width="9.33203125" style="4" customWidth="1"/>
    <col min="22" max="22" width="4.6640625" style="4" customWidth="1"/>
    <col min="23" max="23" width="5.33203125" style="4" customWidth="1"/>
    <col min="24" max="24" width="6.6640625" style="4" customWidth="1"/>
    <col min="25" max="25" width="8" style="4" customWidth="1"/>
    <col min="26" max="26" width="36.6640625" style="2" bestFit="1" customWidth="1"/>
    <col min="27" max="27" width="18.1640625" style="2" bestFit="1" customWidth="1"/>
    <col min="28" max="28" width="24.33203125" style="2" customWidth="1"/>
    <col min="29" max="29" width="23.83203125" style="2" customWidth="1"/>
    <col min="30" max="30" width="9.83203125" style="70" bestFit="1" customWidth="1"/>
    <col min="31" max="16384" width="9.33203125" style="2"/>
  </cols>
  <sheetData>
    <row r="1" spans="1:30" s="1" customFormat="1" ht="4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5399</v>
      </c>
      <c r="H1" s="1" t="s">
        <v>6</v>
      </c>
      <c r="I1" s="1" t="s">
        <v>3331</v>
      </c>
      <c r="J1" s="1" t="s">
        <v>7</v>
      </c>
      <c r="K1" s="1" t="s">
        <v>5411</v>
      </c>
      <c r="L1" s="1" t="s">
        <v>8</v>
      </c>
      <c r="M1" s="1" t="s">
        <v>5400</v>
      </c>
      <c r="N1" s="1" t="s">
        <v>9</v>
      </c>
      <c r="O1" s="1" t="s">
        <v>5412</v>
      </c>
      <c r="P1" s="1" t="s">
        <v>10</v>
      </c>
      <c r="Q1" s="1" t="s">
        <v>5409</v>
      </c>
      <c r="R1" s="1" t="s">
        <v>5410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2805</v>
      </c>
      <c r="Z1" s="1" t="s">
        <v>18</v>
      </c>
      <c r="AA1" s="1" t="s">
        <v>19</v>
      </c>
      <c r="AB1" s="1" t="s">
        <v>20</v>
      </c>
      <c r="AC1" s="1" t="s">
        <v>21</v>
      </c>
      <c r="AD1" s="74" t="s">
        <v>2780</v>
      </c>
    </row>
    <row r="2" spans="1:30" x14ac:dyDescent="0.2">
      <c r="A2" s="2">
        <v>1</v>
      </c>
      <c r="B2" s="2" t="s">
        <v>22</v>
      </c>
      <c r="C2" s="2" t="s">
        <v>23</v>
      </c>
      <c r="D2" s="2" t="s">
        <v>24</v>
      </c>
      <c r="E2" s="3" t="s">
        <v>25</v>
      </c>
      <c r="F2" s="2" t="s">
        <v>26</v>
      </c>
      <c r="H2" s="2" t="s">
        <v>27</v>
      </c>
      <c r="I2" s="4">
        <f>VLOOKUP(H2,Sheet1!$A$15:$D$17,4,0)</f>
        <v>1</v>
      </c>
      <c r="J2" s="4" t="s">
        <v>28</v>
      </c>
      <c r="K2" s="4">
        <f>VLOOKUP(J2,Sheet1!$A$19:$D$22,4,0)</f>
        <v>2</v>
      </c>
      <c r="L2" s="4" t="s">
        <v>29</v>
      </c>
      <c r="N2" s="4" t="s">
        <v>30</v>
      </c>
      <c r="O2" s="4">
        <f>VLOOKUP(N2,Sheet1!$B$8:$D$10,3,0)</f>
        <v>3</v>
      </c>
      <c r="P2" s="4">
        <v>5</v>
      </c>
      <c r="Q2" s="4">
        <f>IF(P2&lt;1,3,IF(AND(P2&gt;=1,P2&lt;5),2,IF(P2&gt;=5,1)))</f>
        <v>1</v>
      </c>
      <c r="R2" s="4">
        <f>IF(S2="F",2,1)</f>
        <v>2</v>
      </c>
      <c r="S2" s="4" t="s">
        <v>31</v>
      </c>
      <c r="T2" s="4" t="s">
        <v>32</v>
      </c>
      <c r="U2" s="4" t="s">
        <v>33</v>
      </c>
      <c r="V2" s="4">
        <v>1</v>
      </c>
      <c r="W2" s="4">
        <v>0</v>
      </c>
      <c r="X2" s="4">
        <v>0</v>
      </c>
      <c r="Y2" s="4">
        <v>0</v>
      </c>
      <c r="Z2" s="5" t="s">
        <v>34</v>
      </c>
    </row>
    <row r="3" spans="1:30" x14ac:dyDescent="0.2">
      <c r="A3" s="2">
        <v>2</v>
      </c>
      <c r="B3" s="2" t="s">
        <v>22</v>
      </c>
      <c r="C3" s="2" t="s">
        <v>23</v>
      </c>
      <c r="D3" s="2" t="s">
        <v>24</v>
      </c>
      <c r="E3" s="3" t="s">
        <v>25</v>
      </c>
      <c r="F3" s="2" t="s">
        <v>26</v>
      </c>
      <c r="H3" s="2" t="s">
        <v>27</v>
      </c>
      <c r="I3" s="4">
        <f>VLOOKUP(H3,Sheet1!$A$15:$D$17,4,0)</f>
        <v>1</v>
      </c>
      <c r="J3" s="4" t="s">
        <v>28</v>
      </c>
      <c r="K3" s="4">
        <f>VLOOKUP(J3,Sheet1!$A$19:$D$22,4,0)</f>
        <v>2</v>
      </c>
      <c r="L3" s="4" t="s">
        <v>29</v>
      </c>
      <c r="N3" s="4" t="s">
        <v>30</v>
      </c>
      <c r="O3" s="4">
        <f>VLOOKUP(N3,Sheet1!$B$8:$D$10,3,0)</f>
        <v>3</v>
      </c>
      <c r="P3" s="4">
        <v>5</v>
      </c>
      <c r="Q3" s="4">
        <f t="shared" ref="Q3:Q66" si="0">IF(P3&lt;1,3,IF(AND(P3&gt;=1,P3&lt;5),2,IF(P3&gt;=5,1)))</f>
        <v>1</v>
      </c>
      <c r="R3" s="4">
        <f t="shared" ref="R3:R66" si="1">IF(S3="F",2,1)</f>
        <v>2</v>
      </c>
      <c r="S3" s="4" t="s">
        <v>31</v>
      </c>
      <c r="T3" s="4" t="s">
        <v>35</v>
      </c>
      <c r="U3" s="4" t="s">
        <v>36</v>
      </c>
      <c r="V3" s="4">
        <v>0</v>
      </c>
      <c r="W3" s="4">
        <v>0</v>
      </c>
      <c r="X3" s="4">
        <v>0</v>
      </c>
      <c r="Y3" s="4">
        <v>0</v>
      </c>
    </row>
    <row r="4" spans="1:30" x14ac:dyDescent="0.2">
      <c r="A4" s="2">
        <v>3</v>
      </c>
      <c r="B4" s="2" t="s">
        <v>22</v>
      </c>
      <c r="C4" s="2" t="s">
        <v>23</v>
      </c>
      <c r="D4" s="2" t="s">
        <v>24</v>
      </c>
      <c r="E4" s="3" t="s">
        <v>25</v>
      </c>
      <c r="F4" s="2" t="s">
        <v>26</v>
      </c>
      <c r="H4" s="2" t="s">
        <v>27</v>
      </c>
      <c r="I4" s="4">
        <f>VLOOKUP(H4,Sheet1!$A$15:$D$17,4,0)</f>
        <v>1</v>
      </c>
      <c r="J4" s="4" t="s">
        <v>28</v>
      </c>
      <c r="K4" s="4">
        <f>VLOOKUP(J4,Sheet1!$A$19:$D$22,4,0)</f>
        <v>2</v>
      </c>
      <c r="L4" s="4" t="s">
        <v>29</v>
      </c>
      <c r="N4" s="4" t="s">
        <v>30</v>
      </c>
      <c r="O4" s="4">
        <f>VLOOKUP(N4,Sheet1!$B$8:$D$10,3,0)</f>
        <v>3</v>
      </c>
      <c r="P4" s="4">
        <v>5</v>
      </c>
      <c r="Q4" s="4">
        <f t="shared" si="0"/>
        <v>1</v>
      </c>
      <c r="R4" s="4">
        <f t="shared" si="1"/>
        <v>2</v>
      </c>
      <c r="S4" s="4" t="s">
        <v>31</v>
      </c>
      <c r="T4" s="4" t="s">
        <v>37</v>
      </c>
      <c r="U4" s="4" t="s">
        <v>38</v>
      </c>
      <c r="V4" s="4">
        <v>1</v>
      </c>
      <c r="W4" s="4">
        <v>0</v>
      </c>
      <c r="X4" s="4">
        <v>0</v>
      </c>
      <c r="Y4" s="4">
        <v>0</v>
      </c>
      <c r="Z4" s="5" t="s">
        <v>34</v>
      </c>
    </row>
    <row r="5" spans="1:30" x14ac:dyDescent="0.2">
      <c r="A5" s="2">
        <v>4</v>
      </c>
      <c r="B5" s="2" t="s">
        <v>22</v>
      </c>
      <c r="C5" s="2" t="s">
        <v>23</v>
      </c>
      <c r="D5" s="2" t="s">
        <v>24</v>
      </c>
      <c r="E5" s="3" t="s">
        <v>25</v>
      </c>
      <c r="F5" s="2" t="s">
        <v>26</v>
      </c>
      <c r="H5" s="2" t="s">
        <v>27</v>
      </c>
      <c r="I5" s="4">
        <f>VLOOKUP(H5,Sheet1!$A$15:$D$17,4,0)</f>
        <v>1</v>
      </c>
      <c r="J5" s="4" t="s">
        <v>28</v>
      </c>
      <c r="K5" s="4">
        <f>VLOOKUP(J5,Sheet1!$A$19:$D$22,4,0)</f>
        <v>2</v>
      </c>
      <c r="L5" s="4" t="s">
        <v>29</v>
      </c>
      <c r="N5" s="4" t="s">
        <v>30</v>
      </c>
      <c r="O5" s="4">
        <f>VLOOKUP(N5,Sheet1!$B$8:$D$10,3,0)</f>
        <v>3</v>
      </c>
      <c r="P5" s="4">
        <v>5</v>
      </c>
      <c r="Q5" s="4">
        <f t="shared" si="0"/>
        <v>1</v>
      </c>
      <c r="R5" s="4">
        <f t="shared" si="1"/>
        <v>2</v>
      </c>
      <c r="S5" s="4" t="s">
        <v>31</v>
      </c>
      <c r="T5" s="4" t="s">
        <v>39</v>
      </c>
      <c r="U5" s="4" t="s">
        <v>40</v>
      </c>
      <c r="V5" s="4">
        <v>0</v>
      </c>
      <c r="W5" s="4">
        <v>0</v>
      </c>
      <c r="X5" s="4">
        <v>0</v>
      </c>
      <c r="Y5" s="4">
        <v>0</v>
      </c>
    </row>
    <row r="6" spans="1:30" x14ac:dyDescent="0.2">
      <c r="A6" s="2">
        <v>5</v>
      </c>
      <c r="B6" s="2" t="s">
        <v>22</v>
      </c>
      <c r="C6" s="2" t="s">
        <v>23</v>
      </c>
      <c r="D6" s="2" t="s">
        <v>24</v>
      </c>
      <c r="E6" s="3" t="s">
        <v>25</v>
      </c>
      <c r="F6" s="2" t="s">
        <v>26</v>
      </c>
      <c r="H6" s="2" t="s">
        <v>27</v>
      </c>
      <c r="I6" s="4">
        <f>VLOOKUP(H6,Sheet1!$A$15:$D$17,4,0)</f>
        <v>1</v>
      </c>
      <c r="J6" s="4" t="s">
        <v>28</v>
      </c>
      <c r="K6" s="4">
        <f>VLOOKUP(J6,Sheet1!$A$19:$D$22,4,0)</f>
        <v>2</v>
      </c>
      <c r="L6" s="4" t="s">
        <v>29</v>
      </c>
      <c r="N6" s="4" t="s">
        <v>30</v>
      </c>
      <c r="O6" s="4">
        <f>VLOOKUP(N6,Sheet1!$B$8:$D$10,3,0)</f>
        <v>3</v>
      </c>
      <c r="P6" s="4">
        <v>5</v>
      </c>
      <c r="Q6" s="4">
        <f t="shared" si="0"/>
        <v>1</v>
      </c>
      <c r="R6" s="4">
        <f t="shared" si="1"/>
        <v>2</v>
      </c>
      <c r="S6" s="4" t="s">
        <v>31</v>
      </c>
      <c r="T6" s="4" t="s">
        <v>41</v>
      </c>
      <c r="U6" s="4" t="s">
        <v>42</v>
      </c>
      <c r="V6" s="4">
        <v>0</v>
      </c>
      <c r="W6" s="4">
        <v>0</v>
      </c>
      <c r="X6" s="4">
        <v>0</v>
      </c>
      <c r="Y6" s="4">
        <v>0</v>
      </c>
    </row>
    <row r="7" spans="1:30" x14ac:dyDescent="0.2">
      <c r="A7" s="2">
        <v>15</v>
      </c>
      <c r="B7" s="2" t="s">
        <v>43</v>
      </c>
      <c r="C7" s="2" t="s">
        <v>23</v>
      </c>
      <c r="D7" s="2" t="s">
        <v>24</v>
      </c>
      <c r="E7" s="3" t="s">
        <v>25</v>
      </c>
      <c r="F7" s="2" t="s">
        <v>26</v>
      </c>
      <c r="H7" s="2" t="s">
        <v>27</v>
      </c>
      <c r="I7" s="4">
        <f>VLOOKUP(H7,Sheet1!$A$15:$D$17,4,0)</f>
        <v>1</v>
      </c>
      <c r="J7" s="4" t="s">
        <v>28</v>
      </c>
      <c r="K7" s="4">
        <f>VLOOKUP(J7,Sheet1!$A$19:$D$22,4,0)</f>
        <v>2</v>
      </c>
      <c r="L7" s="4" t="s">
        <v>29</v>
      </c>
      <c r="N7" s="4" t="s">
        <v>30</v>
      </c>
      <c r="O7" s="4">
        <f>VLOOKUP(N7,Sheet1!$B$8:$D$10,3,0)</f>
        <v>3</v>
      </c>
      <c r="P7" s="4">
        <v>3.5</v>
      </c>
      <c r="Q7" s="4">
        <f t="shared" si="0"/>
        <v>2</v>
      </c>
      <c r="R7" s="4">
        <f t="shared" si="1"/>
        <v>1</v>
      </c>
      <c r="S7" s="4" t="s">
        <v>44</v>
      </c>
      <c r="T7" s="4" t="s">
        <v>45</v>
      </c>
      <c r="U7" s="4" t="s">
        <v>46</v>
      </c>
      <c r="V7" s="4">
        <v>0</v>
      </c>
      <c r="W7" s="4">
        <v>0</v>
      </c>
      <c r="X7" s="4">
        <v>0</v>
      </c>
      <c r="Y7" s="4">
        <v>0</v>
      </c>
    </row>
    <row r="8" spans="1:30" x14ac:dyDescent="0.2">
      <c r="A8" s="2">
        <v>16</v>
      </c>
      <c r="B8" s="2" t="s">
        <v>43</v>
      </c>
      <c r="C8" s="2" t="s">
        <v>23</v>
      </c>
      <c r="D8" s="2" t="s">
        <v>24</v>
      </c>
      <c r="E8" s="3" t="s">
        <v>25</v>
      </c>
      <c r="F8" s="2" t="s">
        <v>26</v>
      </c>
      <c r="H8" s="2" t="s">
        <v>27</v>
      </c>
      <c r="I8" s="4">
        <f>VLOOKUP(H8,Sheet1!$A$15:$D$17,4,0)</f>
        <v>1</v>
      </c>
      <c r="J8" s="4" t="s">
        <v>28</v>
      </c>
      <c r="K8" s="4">
        <f>VLOOKUP(J8,Sheet1!$A$19:$D$22,4,0)</f>
        <v>2</v>
      </c>
      <c r="L8" s="4" t="s">
        <v>29</v>
      </c>
      <c r="N8" s="4" t="s">
        <v>30</v>
      </c>
      <c r="O8" s="4">
        <f>VLOOKUP(N8,Sheet1!$B$8:$D$10,3,0)</f>
        <v>3</v>
      </c>
      <c r="P8" s="4">
        <v>2</v>
      </c>
      <c r="Q8" s="4">
        <f t="shared" si="0"/>
        <v>2</v>
      </c>
      <c r="R8" s="4">
        <f t="shared" si="1"/>
        <v>2</v>
      </c>
      <c r="S8" s="4" t="s">
        <v>31</v>
      </c>
      <c r="T8" s="4" t="s">
        <v>47</v>
      </c>
      <c r="U8" s="4" t="s">
        <v>48</v>
      </c>
      <c r="V8" s="4">
        <v>0</v>
      </c>
      <c r="W8" s="4">
        <v>0</v>
      </c>
      <c r="X8" s="4">
        <v>0</v>
      </c>
      <c r="Y8" s="4">
        <v>0</v>
      </c>
    </row>
    <row r="9" spans="1:30" x14ac:dyDescent="0.2">
      <c r="A9" s="2">
        <v>24</v>
      </c>
      <c r="B9" s="2" t="s">
        <v>49</v>
      </c>
      <c r="C9" s="2" t="s">
        <v>23</v>
      </c>
      <c r="D9" s="2" t="s">
        <v>24</v>
      </c>
      <c r="E9" s="3" t="s">
        <v>25</v>
      </c>
      <c r="F9" s="2" t="s">
        <v>26</v>
      </c>
      <c r="H9" s="2" t="s">
        <v>27</v>
      </c>
      <c r="I9" s="4">
        <f>VLOOKUP(H9,Sheet1!$A$15:$D$17,4,0)</f>
        <v>1</v>
      </c>
      <c r="J9" s="4" t="s">
        <v>28</v>
      </c>
      <c r="K9" s="4">
        <f>VLOOKUP(J9,Sheet1!$A$19:$D$22,4,0)</f>
        <v>2</v>
      </c>
      <c r="L9" s="4" t="s">
        <v>29</v>
      </c>
      <c r="N9" s="4" t="s">
        <v>30</v>
      </c>
      <c r="O9" s="4">
        <f>VLOOKUP(N9,Sheet1!$B$8:$D$10,3,0)</f>
        <v>3</v>
      </c>
      <c r="P9" s="4">
        <v>6</v>
      </c>
      <c r="Q9" s="4">
        <f t="shared" si="0"/>
        <v>1</v>
      </c>
      <c r="R9" s="4">
        <f t="shared" si="1"/>
        <v>2</v>
      </c>
      <c r="S9" s="4" t="s">
        <v>31</v>
      </c>
      <c r="T9" s="4" t="s">
        <v>50</v>
      </c>
      <c r="U9" s="4" t="s">
        <v>51</v>
      </c>
      <c r="V9" s="4">
        <v>0</v>
      </c>
      <c r="W9" s="4">
        <v>0</v>
      </c>
      <c r="X9" s="4">
        <v>0</v>
      </c>
      <c r="Y9" s="4">
        <v>0</v>
      </c>
    </row>
    <row r="10" spans="1:30" x14ac:dyDescent="0.2">
      <c r="A10" s="2">
        <v>25</v>
      </c>
      <c r="B10" s="2" t="s">
        <v>49</v>
      </c>
      <c r="C10" s="2" t="s">
        <v>23</v>
      </c>
      <c r="D10" s="2" t="s">
        <v>24</v>
      </c>
      <c r="E10" s="3" t="s">
        <v>25</v>
      </c>
      <c r="F10" s="2" t="s">
        <v>26</v>
      </c>
      <c r="H10" s="2" t="s">
        <v>27</v>
      </c>
      <c r="I10" s="4">
        <f>VLOOKUP(H10,Sheet1!$A$15:$D$17,4,0)</f>
        <v>1</v>
      </c>
      <c r="J10" s="4" t="s">
        <v>28</v>
      </c>
      <c r="K10" s="4">
        <f>VLOOKUP(J10,Sheet1!$A$19:$D$22,4,0)</f>
        <v>2</v>
      </c>
      <c r="L10" s="4" t="s">
        <v>29</v>
      </c>
      <c r="N10" s="4" t="s">
        <v>30</v>
      </c>
      <c r="O10" s="4">
        <f>VLOOKUP(N10,Sheet1!$B$8:$D$10,3,0)</f>
        <v>3</v>
      </c>
      <c r="P10" s="4">
        <v>3</v>
      </c>
      <c r="Q10" s="4">
        <f t="shared" si="0"/>
        <v>2</v>
      </c>
      <c r="R10" s="4">
        <f t="shared" si="1"/>
        <v>1</v>
      </c>
      <c r="S10" s="4" t="s">
        <v>44</v>
      </c>
      <c r="T10" s="4" t="s">
        <v>52</v>
      </c>
      <c r="U10" s="4" t="s">
        <v>53</v>
      </c>
      <c r="V10" s="4">
        <v>0</v>
      </c>
      <c r="W10" s="4">
        <v>0</v>
      </c>
      <c r="X10" s="4">
        <v>0</v>
      </c>
      <c r="Y10" s="4">
        <v>0</v>
      </c>
    </row>
    <row r="11" spans="1:30" x14ac:dyDescent="0.2">
      <c r="A11" s="2">
        <v>26</v>
      </c>
      <c r="B11" s="2" t="s">
        <v>49</v>
      </c>
      <c r="C11" s="2" t="s">
        <v>23</v>
      </c>
      <c r="D11" s="2" t="s">
        <v>24</v>
      </c>
      <c r="E11" s="3" t="s">
        <v>25</v>
      </c>
      <c r="F11" s="2" t="s">
        <v>26</v>
      </c>
      <c r="H11" s="2" t="s">
        <v>27</v>
      </c>
      <c r="I11" s="4">
        <f>VLOOKUP(H11,Sheet1!$A$15:$D$17,4,0)</f>
        <v>1</v>
      </c>
      <c r="J11" s="4" t="s">
        <v>28</v>
      </c>
      <c r="K11" s="4">
        <f>VLOOKUP(J11,Sheet1!$A$19:$D$22,4,0)</f>
        <v>2</v>
      </c>
      <c r="L11" s="4" t="s">
        <v>29</v>
      </c>
      <c r="N11" s="4" t="s">
        <v>30</v>
      </c>
      <c r="O11" s="4">
        <f>VLOOKUP(N11,Sheet1!$B$8:$D$10,3,0)</f>
        <v>3</v>
      </c>
      <c r="P11" s="4">
        <v>4</v>
      </c>
      <c r="Q11" s="4">
        <f t="shared" si="0"/>
        <v>2</v>
      </c>
      <c r="R11" s="4">
        <f t="shared" si="1"/>
        <v>2</v>
      </c>
      <c r="S11" s="4" t="s">
        <v>31</v>
      </c>
      <c r="T11" s="4" t="s">
        <v>54</v>
      </c>
      <c r="U11" s="4" t="s">
        <v>55</v>
      </c>
      <c r="V11" s="4">
        <v>0</v>
      </c>
      <c r="W11" s="4">
        <v>0</v>
      </c>
      <c r="X11" s="4">
        <v>0</v>
      </c>
      <c r="Y11" s="4">
        <v>0</v>
      </c>
    </row>
    <row r="12" spans="1:30" x14ac:dyDescent="0.2">
      <c r="A12" s="2">
        <v>32</v>
      </c>
      <c r="B12" s="2" t="s">
        <v>56</v>
      </c>
      <c r="C12" s="2" t="s">
        <v>23</v>
      </c>
      <c r="D12" s="2" t="s">
        <v>24</v>
      </c>
      <c r="E12" s="3" t="s">
        <v>25</v>
      </c>
      <c r="F12" s="2" t="s">
        <v>26</v>
      </c>
      <c r="H12" s="2" t="s">
        <v>27</v>
      </c>
      <c r="I12" s="4">
        <f>VLOOKUP(H12,Sheet1!$A$15:$D$17,4,0)</f>
        <v>1</v>
      </c>
      <c r="J12" s="4" t="s">
        <v>28</v>
      </c>
      <c r="K12" s="4">
        <f>VLOOKUP(J12,Sheet1!$A$19:$D$22,4,0)</f>
        <v>2</v>
      </c>
      <c r="L12" s="4" t="s">
        <v>29</v>
      </c>
      <c r="N12" s="4" t="s">
        <v>30</v>
      </c>
      <c r="O12" s="4">
        <f>VLOOKUP(N12,Sheet1!$B$8:$D$10,3,0)</f>
        <v>3</v>
      </c>
      <c r="P12" s="4">
        <v>4.5</v>
      </c>
      <c r="Q12" s="4">
        <f t="shared" si="0"/>
        <v>2</v>
      </c>
      <c r="R12" s="4">
        <f t="shared" si="1"/>
        <v>2</v>
      </c>
      <c r="S12" s="4" t="s">
        <v>31</v>
      </c>
      <c r="T12" s="4" t="s">
        <v>57</v>
      </c>
      <c r="U12" s="4" t="s">
        <v>58</v>
      </c>
      <c r="V12" s="4">
        <v>1</v>
      </c>
      <c r="W12" s="4">
        <v>0</v>
      </c>
      <c r="X12" s="4">
        <v>0</v>
      </c>
      <c r="Y12" s="4">
        <v>0</v>
      </c>
      <c r="Z12" s="5" t="s">
        <v>59</v>
      </c>
    </row>
    <row r="13" spans="1:30" x14ac:dyDescent="0.2">
      <c r="A13" s="2">
        <v>33</v>
      </c>
      <c r="B13" s="2" t="s">
        <v>56</v>
      </c>
      <c r="C13" s="2" t="s">
        <v>23</v>
      </c>
      <c r="D13" s="2" t="s">
        <v>24</v>
      </c>
      <c r="E13" s="3" t="s">
        <v>25</v>
      </c>
      <c r="F13" s="2" t="s">
        <v>26</v>
      </c>
      <c r="H13" s="2" t="s">
        <v>27</v>
      </c>
      <c r="I13" s="4">
        <f>VLOOKUP(H13,Sheet1!$A$15:$D$17,4,0)</f>
        <v>1</v>
      </c>
      <c r="J13" s="4" t="s">
        <v>28</v>
      </c>
      <c r="K13" s="4">
        <f>VLOOKUP(J13,Sheet1!$A$19:$D$22,4,0)</f>
        <v>2</v>
      </c>
      <c r="L13" s="4" t="s">
        <v>29</v>
      </c>
      <c r="N13" s="4" t="s">
        <v>30</v>
      </c>
      <c r="O13" s="4">
        <f>VLOOKUP(N13,Sheet1!$B$8:$D$10,3,0)</f>
        <v>3</v>
      </c>
      <c r="P13" s="4">
        <v>6</v>
      </c>
      <c r="Q13" s="4">
        <f t="shared" si="0"/>
        <v>1</v>
      </c>
      <c r="R13" s="4">
        <f t="shared" si="1"/>
        <v>2</v>
      </c>
      <c r="S13" s="4" t="s">
        <v>31</v>
      </c>
      <c r="T13" s="4" t="s">
        <v>60</v>
      </c>
      <c r="U13" s="4" t="s">
        <v>61</v>
      </c>
      <c r="V13" s="4">
        <v>1</v>
      </c>
      <c r="W13" s="4">
        <v>0</v>
      </c>
      <c r="X13" s="4">
        <v>0</v>
      </c>
      <c r="Y13" s="4">
        <v>0</v>
      </c>
      <c r="Z13" s="5" t="s">
        <v>59</v>
      </c>
    </row>
    <row r="14" spans="1:30" x14ac:dyDescent="0.2">
      <c r="A14" s="2">
        <v>49</v>
      </c>
      <c r="B14" s="2" t="s">
        <v>62</v>
      </c>
      <c r="C14" s="2" t="s">
        <v>23</v>
      </c>
      <c r="D14" s="2" t="s">
        <v>24</v>
      </c>
      <c r="E14" s="3" t="s">
        <v>25</v>
      </c>
      <c r="F14" s="2" t="s">
        <v>26</v>
      </c>
      <c r="H14" s="2" t="s">
        <v>27</v>
      </c>
      <c r="I14" s="4">
        <f>VLOOKUP(H14,Sheet1!$A$15:$D$17,4,0)</f>
        <v>1</v>
      </c>
      <c r="J14" s="4" t="s">
        <v>28</v>
      </c>
      <c r="K14" s="4">
        <f>VLOOKUP(J14,Sheet1!$A$19:$D$22,4,0)</f>
        <v>2</v>
      </c>
      <c r="L14" s="4" t="s">
        <v>29</v>
      </c>
      <c r="N14" s="4" t="s">
        <v>30</v>
      </c>
      <c r="O14" s="4">
        <f>VLOOKUP(N14,Sheet1!$B$8:$D$10,3,0)</f>
        <v>3</v>
      </c>
      <c r="P14" s="4">
        <v>4</v>
      </c>
      <c r="Q14" s="4">
        <f t="shared" si="0"/>
        <v>2</v>
      </c>
      <c r="R14" s="4">
        <f t="shared" si="1"/>
        <v>2</v>
      </c>
      <c r="S14" s="4" t="s">
        <v>31</v>
      </c>
      <c r="T14" s="4" t="s">
        <v>63</v>
      </c>
      <c r="U14" s="4" t="s">
        <v>64</v>
      </c>
      <c r="V14" s="4">
        <v>0</v>
      </c>
      <c r="W14" s="4">
        <v>0</v>
      </c>
      <c r="X14" s="4">
        <v>0</v>
      </c>
      <c r="Y14" s="4">
        <v>0</v>
      </c>
    </row>
    <row r="15" spans="1:30" x14ac:dyDescent="0.2">
      <c r="A15" s="2">
        <v>50</v>
      </c>
      <c r="B15" s="2" t="s">
        <v>62</v>
      </c>
      <c r="C15" s="2" t="s">
        <v>23</v>
      </c>
      <c r="D15" s="2" t="s">
        <v>24</v>
      </c>
      <c r="E15" s="3" t="s">
        <v>25</v>
      </c>
      <c r="F15" s="2" t="s">
        <v>26</v>
      </c>
      <c r="H15" s="2" t="s">
        <v>27</v>
      </c>
      <c r="I15" s="4">
        <f>VLOOKUP(H15,Sheet1!$A$15:$D$17,4,0)</f>
        <v>1</v>
      </c>
      <c r="J15" s="4" t="s">
        <v>28</v>
      </c>
      <c r="K15" s="4">
        <f>VLOOKUP(J15,Sheet1!$A$19:$D$22,4,0)</f>
        <v>2</v>
      </c>
      <c r="L15" s="4" t="s">
        <v>29</v>
      </c>
      <c r="N15" s="4" t="s">
        <v>30</v>
      </c>
      <c r="O15" s="4">
        <f>VLOOKUP(N15,Sheet1!$B$8:$D$10,3,0)</f>
        <v>3</v>
      </c>
      <c r="P15" s="4">
        <v>3</v>
      </c>
      <c r="Q15" s="4">
        <f t="shared" si="0"/>
        <v>2</v>
      </c>
      <c r="R15" s="4">
        <f t="shared" si="1"/>
        <v>2</v>
      </c>
      <c r="S15" s="4" t="s">
        <v>31</v>
      </c>
      <c r="T15" s="4" t="s">
        <v>65</v>
      </c>
      <c r="U15" s="4" t="s">
        <v>66</v>
      </c>
      <c r="V15" s="4">
        <v>0</v>
      </c>
      <c r="W15" s="4">
        <v>0</v>
      </c>
      <c r="X15" s="4">
        <v>0</v>
      </c>
      <c r="Y15" s="4">
        <v>0</v>
      </c>
    </row>
    <row r="16" spans="1:30" ht="17" x14ac:dyDescent="0.2">
      <c r="A16" s="2">
        <v>51</v>
      </c>
      <c r="B16" s="2" t="s">
        <v>62</v>
      </c>
      <c r="C16" s="2" t="s">
        <v>23</v>
      </c>
      <c r="D16" s="2" t="s">
        <v>24</v>
      </c>
      <c r="E16" s="3" t="s">
        <v>25</v>
      </c>
      <c r="F16" s="2" t="s">
        <v>26</v>
      </c>
      <c r="H16" s="2" t="s">
        <v>27</v>
      </c>
      <c r="I16" s="4">
        <f>VLOOKUP(H16,Sheet1!$A$15:$D$17,4,0)</f>
        <v>1</v>
      </c>
      <c r="J16" s="4" t="s">
        <v>28</v>
      </c>
      <c r="K16" s="4">
        <f>VLOOKUP(J16,Sheet1!$A$19:$D$22,4,0)</f>
        <v>2</v>
      </c>
      <c r="L16" s="4" t="s">
        <v>67</v>
      </c>
      <c r="N16" s="4" t="s">
        <v>68</v>
      </c>
      <c r="O16" s="4">
        <f>VLOOKUP(N16,Sheet1!$B$8:$D$10,3,0)</f>
        <v>2</v>
      </c>
      <c r="P16" s="4">
        <v>5</v>
      </c>
      <c r="Q16" s="4">
        <f t="shared" si="0"/>
        <v>1</v>
      </c>
      <c r="R16" s="4">
        <f t="shared" si="1"/>
        <v>2</v>
      </c>
      <c r="S16" s="4" t="s">
        <v>31</v>
      </c>
      <c r="T16" s="4" t="s">
        <v>69</v>
      </c>
      <c r="U16" s="4" t="s">
        <v>70</v>
      </c>
      <c r="V16" s="4">
        <v>0</v>
      </c>
      <c r="W16" s="4">
        <v>1</v>
      </c>
      <c r="X16" s="4">
        <v>0</v>
      </c>
      <c r="Y16" s="4">
        <v>0</v>
      </c>
      <c r="AA16" s="6" t="s">
        <v>71</v>
      </c>
    </row>
    <row r="17" spans="1:27" ht="17" x14ac:dyDescent="0.2">
      <c r="A17" s="2">
        <v>52</v>
      </c>
      <c r="B17" s="2" t="s">
        <v>62</v>
      </c>
      <c r="C17" s="2" t="s">
        <v>23</v>
      </c>
      <c r="D17" s="2" t="s">
        <v>24</v>
      </c>
      <c r="E17" s="3" t="s">
        <v>25</v>
      </c>
      <c r="F17" s="2" t="s">
        <v>26</v>
      </c>
      <c r="H17" s="2" t="s">
        <v>27</v>
      </c>
      <c r="I17" s="4">
        <f>VLOOKUP(H17,Sheet1!$A$15:$D$17,4,0)</f>
        <v>1</v>
      </c>
      <c r="J17" s="4" t="s">
        <v>28</v>
      </c>
      <c r="K17" s="4">
        <f>VLOOKUP(J17,Sheet1!$A$19:$D$22,4,0)</f>
        <v>2</v>
      </c>
      <c r="L17" s="4" t="s">
        <v>67</v>
      </c>
      <c r="N17" s="4" t="s">
        <v>68</v>
      </c>
      <c r="O17" s="4">
        <f>VLOOKUP(N17,Sheet1!$B$8:$D$10,3,0)</f>
        <v>2</v>
      </c>
      <c r="P17" s="4">
        <v>4</v>
      </c>
      <c r="Q17" s="4">
        <f t="shared" si="0"/>
        <v>2</v>
      </c>
      <c r="R17" s="4">
        <f t="shared" si="1"/>
        <v>2</v>
      </c>
      <c r="S17" s="4" t="s">
        <v>31</v>
      </c>
      <c r="T17" s="4" t="s">
        <v>72</v>
      </c>
      <c r="U17" s="4" t="s">
        <v>73</v>
      </c>
      <c r="V17" s="4">
        <v>0</v>
      </c>
      <c r="W17" s="4">
        <v>1</v>
      </c>
      <c r="X17" s="4">
        <v>0</v>
      </c>
      <c r="Y17" s="4">
        <v>0</v>
      </c>
      <c r="AA17" s="6" t="s">
        <v>71</v>
      </c>
    </row>
    <row r="18" spans="1:27" x14ac:dyDescent="0.2">
      <c r="A18" s="2">
        <v>55</v>
      </c>
      <c r="B18" s="2" t="s">
        <v>74</v>
      </c>
      <c r="C18" s="2" t="s">
        <v>23</v>
      </c>
      <c r="D18" s="2" t="s">
        <v>24</v>
      </c>
      <c r="E18" s="3" t="s">
        <v>25</v>
      </c>
      <c r="F18" s="2" t="s">
        <v>26</v>
      </c>
      <c r="H18" s="2" t="s">
        <v>27</v>
      </c>
      <c r="I18" s="4">
        <f>VLOOKUP(H18,Sheet1!$A$15:$D$17,4,0)</f>
        <v>1</v>
      </c>
      <c r="J18" s="4" t="s">
        <v>28</v>
      </c>
      <c r="K18" s="4">
        <f>VLOOKUP(J18,Sheet1!$A$19:$D$22,4,0)</f>
        <v>2</v>
      </c>
      <c r="L18" s="4" t="s">
        <v>67</v>
      </c>
      <c r="N18" s="4" t="s">
        <v>68</v>
      </c>
      <c r="O18" s="4">
        <f>VLOOKUP(N18,Sheet1!$B$8:$D$10,3,0)</f>
        <v>2</v>
      </c>
      <c r="P18" s="4">
        <v>3</v>
      </c>
      <c r="Q18" s="4">
        <f t="shared" si="0"/>
        <v>2</v>
      </c>
      <c r="R18" s="4">
        <f t="shared" si="1"/>
        <v>2</v>
      </c>
      <c r="S18" s="4" t="s">
        <v>31</v>
      </c>
      <c r="T18" s="4" t="s">
        <v>75</v>
      </c>
      <c r="U18" s="4" t="s">
        <v>76</v>
      </c>
      <c r="V18" s="4">
        <v>0</v>
      </c>
      <c r="W18" s="4">
        <v>0</v>
      </c>
      <c r="X18" s="4">
        <v>0</v>
      </c>
      <c r="Y18" s="4">
        <v>0</v>
      </c>
    </row>
    <row r="19" spans="1:27" x14ac:dyDescent="0.2">
      <c r="A19" s="2">
        <v>56</v>
      </c>
      <c r="B19" s="2" t="s">
        <v>74</v>
      </c>
      <c r="C19" s="2" t="s">
        <v>23</v>
      </c>
      <c r="D19" s="2" t="s">
        <v>24</v>
      </c>
      <c r="E19" s="3" t="s">
        <v>25</v>
      </c>
      <c r="F19" s="2" t="s">
        <v>26</v>
      </c>
      <c r="H19" s="2" t="s">
        <v>27</v>
      </c>
      <c r="I19" s="4">
        <f>VLOOKUP(H19,Sheet1!$A$15:$D$17,4,0)</f>
        <v>1</v>
      </c>
      <c r="J19" s="4" t="s">
        <v>28</v>
      </c>
      <c r="K19" s="4">
        <f>VLOOKUP(J19,Sheet1!$A$19:$D$22,4,0)</f>
        <v>2</v>
      </c>
      <c r="L19" s="4" t="s">
        <v>67</v>
      </c>
      <c r="N19" s="4" t="s">
        <v>68</v>
      </c>
      <c r="O19" s="4">
        <f>VLOOKUP(N19,Sheet1!$B$8:$D$10,3,0)</f>
        <v>2</v>
      </c>
      <c r="P19" s="4">
        <v>6</v>
      </c>
      <c r="Q19" s="4">
        <f t="shared" si="0"/>
        <v>1</v>
      </c>
      <c r="R19" s="4">
        <f t="shared" si="1"/>
        <v>2</v>
      </c>
      <c r="S19" s="4" t="s">
        <v>31</v>
      </c>
      <c r="T19" s="4" t="s">
        <v>77</v>
      </c>
      <c r="U19" s="4" t="s">
        <v>78</v>
      </c>
      <c r="V19" s="4">
        <v>0</v>
      </c>
      <c r="W19" s="4">
        <v>0</v>
      </c>
      <c r="X19" s="4">
        <v>0</v>
      </c>
      <c r="Y19" s="4">
        <v>0</v>
      </c>
    </row>
    <row r="20" spans="1:27" x14ac:dyDescent="0.2">
      <c r="A20" s="2">
        <v>57</v>
      </c>
      <c r="B20" s="2" t="s">
        <v>79</v>
      </c>
      <c r="C20" s="2" t="s">
        <v>23</v>
      </c>
      <c r="D20" s="2" t="s">
        <v>24</v>
      </c>
      <c r="E20" s="3" t="s">
        <v>25</v>
      </c>
      <c r="F20" s="2" t="s">
        <v>26</v>
      </c>
      <c r="H20" s="2" t="s">
        <v>27</v>
      </c>
      <c r="I20" s="4">
        <f>VLOOKUP(H20,Sheet1!$A$15:$D$17,4,0)</f>
        <v>1</v>
      </c>
      <c r="J20" s="4" t="s">
        <v>28</v>
      </c>
      <c r="K20" s="4">
        <f>VLOOKUP(J20,Sheet1!$A$19:$D$22,4,0)</f>
        <v>2</v>
      </c>
      <c r="L20" s="4" t="s">
        <v>67</v>
      </c>
      <c r="N20" s="4" t="s">
        <v>68</v>
      </c>
      <c r="O20" s="4">
        <f>VLOOKUP(N20,Sheet1!$B$8:$D$10,3,0)</f>
        <v>2</v>
      </c>
      <c r="P20" s="4">
        <v>5</v>
      </c>
      <c r="Q20" s="4">
        <f t="shared" si="0"/>
        <v>1</v>
      </c>
      <c r="R20" s="4">
        <f t="shared" si="1"/>
        <v>2</v>
      </c>
      <c r="S20" s="4" t="s">
        <v>31</v>
      </c>
      <c r="T20" s="4" t="s">
        <v>80</v>
      </c>
      <c r="U20" s="4" t="s">
        <v>81</v>
      </c>
      <c r="V20" s="4">
        <v>0</v>
      </c>
      <c r="W20" s="4">
        <v>0</v>
      </c>
      <c r="X20" s="4">
        <v>0</v>
      </c>
      <c r="Y20" s="4">
        <v>0</v>
      </c>
    </row>
    <row r="21" spans="1:27" x14ac:dyDescent="0.2">
      <c r="A21" s="2">
        <v>60</v>
      </c>
      <c r="B21" s="2" t="s">
        <v>79</v>
      </c>
      <c r="C21" s="2" t="s">
        <v>24</v>
      </c>
      <c r="D21" s="2" t="s">
        <v>24</v>
      </c>
      <c r="E21" s="3" t="s">
        <v>25</v>
      </c>
      <c r="F21" s="2" t="s">
        <v>26</v>
      </c>
      <c r="H21" s="2" t="s">
        <v>27</v>
      </c>
      <c r="I21" s="4">
        <f>VLOOKUP(H21,Sheet1!$A$15:$D$17,4,0)</f>
        <v>1</v>
      </c>
      <c r="J21" s="4" t="s">
        <v>28</v>
      </c>
      <c r="K21" s="4">
        <f>VLOOKUP(J21,Sheet1!$A$19:$D$22,4,0)</f>
        <v>2</v>
      </c>
      <c r="L21" s="4" t="s">
        <v>67</v>
      </c>
      <c r="N21" s="4" t="s">
        <v>68</v>
      </c>
      <c r="O21" s="4">
        <f>VLOOKUP(N21,Sheet1!$B$8:$D$10,3,0)</f>
        <v>2</v>
      </c>
      <c r="P21" s="4">
        <v>4</v>
      </c>
      <c r="Q21" s="4">
        <f t="shared" si="0"/>
        <v>2</v>
      </c>
      <c r="R21" s="4">
        <f t="shared" si="1"/>
        <v>2</v>
      </c>
      <c r="S21" s="4" t="s">
        <v>31</v>
      </c>
      <c r="T21" s="4" t="s">
        <v>82</v>
      </c>
      <c r="U21" s="4" t="s">
        <v>83</v>
      </c>
      <c r="V21" s="4">
        <v>0</v>
      </c>
      <c r="W21" s="4">
        <v>0</v>
      </c>
      <c r="X21" s="4">
        <v>0</v>
      </c>
      <c r="Y21" s="4">
        <v>0</v>
      </c>
    </row>
    <row r="22" spans="1:27" x14ac:dyDescent="0.2">
      <c r="A22" s="2">
        <v>61</v>
      </c>
      <c r="B22" s="2" t="s">
        <v>79</v>
      </c>
      <c r="C22" s="2" t="s">
        <v>24</v>
      </c>
      <c r="D22" s="2" t="s">
        <v>24</v>
      </c>
      <c r="E22" s="3" t="s">
        <v>25</v>
      </c>
      <c r="F22" s="2" t="s">
        <v>26</v>
      </c>
      <c r="H22" s="2" t="s">
        <v>27</v>
      </c>
      <c r="I22" s="4">
        <f>VLOOKUP(H22,Sheet1!$A$15:$D$17,4,0)</f>
        <v>1</v>
      </c>
      <c r="J22" s="4" t="s">
        <v>28</v>
      </c>
      <c r="K22" s="4">
        <f>VLOOKUP(J22,Sheet1!$A$19:$D$22,4,0)</f>
        <v>2</v>
      </c>
      <c r="L22" s="4" t="s">
        <v>67</v>
      </c>
      <c r="N22" s="4" t="s">
        <v>68</v>
      </c>
      <c r="O22" s="4">
        <f>VLOOKUP(N22,Sheet1!$B$8:$D$10,3,0)</f>
        <v>2</v>
      </c>
      <c r="P22" s="4">
        <v>5</v>
      </c>
      <c r="Q22" s="4">
        <f t="shared" si="0"/>
        <v>1</v>
      </c>
      <c r="R22" s="4">
        <f t="shared" si="1"/>
        <v>2</v>
      </c>
      <c r="S22" s="4" t="s">
        <v>31</v>
      </c>
      <c r="T22" s="4" t="s">
        <v>84</v>
      </c>
      <c r="U22" s="4" t="s">
        <v>85</v>
      </c>
      <c r="V22" s="4">
        <v>0</v>
      </c>
      <c r="W22" s="4">
        <v>0</v>
      </c>
      <c r="X22" s="4">
        <v>0</v>
      </c>
      <c r="Y22" s="4">
        <v>0</v>
      </c>
    </row>
    <row r="23" spans="1:27" ht="17" x14ac:dyDescent="0.2">
      <c r="A23" s="2">
        <v>83</v>
      </c>
      <c r="B23" s="2" t="s">
        <v>86</v>
      </c>
      <c r="C23" s="2" t="s">
        <v>24</v>
      </c>
      <c r="D23" s="2" t="s">
        <v>24</v>
      </c>
      <c r="E23" s="3" t="s">
        <v>25</v>
      </c>
      <c r="F23" s="2" t="s">
        <v>26</v>
      </c>
      <c r="H23" s="2" t="s">
        <v>27</v>
      </c>
      <c r="I23" s="4">
        <f>VLOOKUP(H23,Sheet1!$A$15:$D$17,4,0)</f>
        <v>1</v>
      </c>
      <c r="J23" s="4" t="s">
        <v>28</v>
      </c>
      <c r="K23" s="4">
        <f>VLOOKUP(J23,Sheet1!$A$19:$D$22,4,0)</f>
        <v>2</v>
      </c>
      <c r="L23" s="4" t="s">
        <v>67</v>
      </c>
      <c r="N23" s="4" t="s">
        <v>68</v>
      </c>
      <c r="O23" s="4">
        <f>VLOOKUP(N23,Sheet1!$B$8:$D$10,3,0)</f>
        <v>2</v>
      </c>
      <c r="P23" s="4">
        <v>2.5</v>
      </c>
      <c r="Q23" s="4">
        <f t="shared" si="0"/>
        <v>2</v>
      </c>
      <c r="R23" s="4">
        <f t="shared" si="1"/>
        <v>1</v>
      </c>
      <c r="S23" s="4" t="s">
        <v>44</v>
      </c>
      <c r="T23" s="4" t="s">
        <v>87</v>
      </c>
      <c r="U23" s="4" t="s">
        <v>88</v>
      </c>
      <c r="V23" s="4">
        <v>0</v>
      </c>
      <c r="W23" s="4">
        <v>1</v>
      </c>
      <c r="X23" s="4">
        <v>0</v>
      </c>
      <c r="Y23" s="4">
        <v>0</v>
      </c>
      <c r="AA23" s="6" t="s">
        <v>89</v>
      </c>
    </row>
    <row r="24" spans="1:27" ht="17" x14ac:dyDescent="0.2">
      <c r="A24" s="2">
        <v>84</v>
      </c>
      <c r="B24" s="2" t="s">
        <v>86</v>
      </c>
      <c r="C24" s="2" t="s">
        <v>24</v>
      </c>
      <c r="D24" s="2" t="s">
        <v>24</v>
      </c>
      <c r="E24" s="3" t="s">
        <v>25</v>
      </c>
      <c r="F24" s="2" t="s">
        <v>26</v>
      </c>
      <c r="H24" s="2" t="s">
        <v>27</v>
      </c>
      <c r="I24" s="4">
        <f>VLOOKUP(H24,Sheet1!$A$15:$D$17,4,0)</f>
        <v>1</v>
      </c>
      <c r="J24" s="4" t="s">
        <v>28</v>
      </c>
      <c r="K24" s="4">
        <f>VLOOKUP(J24,Sheet1!$A$19:$D$22,4,0)</f>
        <v>2</v>
      </c>
      <c r="L24" s="4" t="s">
        <v>67</v>
      </c>
      <c r="N24" s="4" t="s">
        <v>68</v>
      </c>
      <c r="O24" s="4">
        <f>VLOOKUP(N24,Sheet1!$B$8:$D$10,3,0)</f>
        <v>2</v>
      </c>
      <c r="P24" s="4">
        <v>4.5</v>
      </c>
      <c r="Q24" s="4">
        <f t="shared" si="0"/>
        <v>2</v>
      </c>
      <c r="R24" s="4">
        <f t="shared" si="1"/>
        <v>1</v>
      </c>
      <c r="S24" s="4" t="s">
        <v>44</v>
      </c>
      <c r="T24" s="4" t="s">
        <v>90</v>
      </c>
      <c r="U24" s="4" t="s">
        <v>91</v>
      </c>
      <c r="V24" s="4">
        <v>0</v>
      </c>
      <c r="W24" s="4">
        <v>1</v>
      </c>
      <c r="X24" s="4">
        <v>0</v>
      </c>
      <c r="Y24" s="4">
        <v>0</v>
      </c>
      <c r="AA24" s="6" t="s">
        <v>89</v>
      </c>
    </row>
    <row r="25" spans="1:27" x14ac:dyDescent="0.2">
      <c r="A25" s="2">
        <v>85</v>
      </c>
      <c r="B25" s="2" t="s">
        <v>86</v>
      </c>
      <c r="C25" s="2" t="s">
        <v>24</v>
      </c>
      <c r="D25" s="2" t="s">
        <v>24</v>
      </c>
      <c r="E25" s="3" t="s">
        <v>25</v>
      </c>
      <c r="F25" s="2" t="s">
        <v>26</v>
      </c>
      <c r="H25" s="2" t="s">
        <v>27</v>
      </c>
      <c r="I25" s="4">
        <f>VLOOKUP(H25,Sheet1!$A$15:$D$17,4,0)</f>
        <v>1</v>
      </c>
      <c r="J25" s="4" t="s">
        <v>28</v>
      </c>
      <c r="K25" s="4">
        <f>VLOOKUP(J25,Sheet1!$A$19:$D$22,4,0)</f>
        <v>2</v>
      </c>
      <c r="L25" s="4" t="s">
        <v>67</v>
      </c>
      <c r="N25" s="4" t="s">
        <v>68</v>
      </c>
      <c r="O25" s="4">
        <f>VLOOKUP(N25,Sheet1!$B$8:$D$10,3,0)</f>
        <v>2</v>
      </c>
      <c r="P25" s="4">
        <v>5</v>
      </c>
      <c r="Q25" s="4">
        <f t="shared" si="0"/>
        <v>1</v>
      </c>
      <c r="R25" s="4">
        <f t="shared" si="1"/>
        <v>2</v>
      </c>
      <c r="S25" s="4" t="s">
        <v>31</v>
      </c>
      <c r="T25" s="4" t="s">
        <v>92</v>
      </c>
      <c r="U25" s="4" t="s">
        <v>93</v>
      </c>
      <c r="V25" s="4">
        <v>0</v>
      </c>
      <c r="W25" s="4">
        <v>0</v>
      </c>
      <c r="X25" s="4">
        <v>0</v>
      </c>
      <c r="Y25" s="4">
        <v>0</v>
      </c>
    </row>
    <row r="26" spans="1:27" x14ac:dyDescent="0.2">
      <c r="A26" s="2">
        <v>88</v>
      </c>
      <c r="B26" s="2" t="s">
        <v>86</v>
      </c>
      <c r="C26" s="2" t="s">
        <v>24</v>
      </c>
      <c r="D26" s="2" t="s">
        <v>24</v>
      </c>
      <c r="E26" s="3" t="s">
        <v>25</v>
      </c>
      <c r="F26" s="2" t="s">
        <v>26</v>
      </c>
      <c r="H26" s="2" t="s">
        <v>27</v>
      </c>
      <c r="I26" s="4">
        <f>VLOOKUP(H26,Sheet1!$A$15:$D$17,4,0)</f>
        <v>1</v>
      </c>
      <c r="J26" s="4" t="s">
        <v>28</v>
      </c>
      <c r="K26" s="4">
        <f>VLOOKUP(J26,Sheet1!$A$19:$D$22,4,0)</f>
        <v>2</v>
      </c>
      <c r="L26" s="4" t="s">
        <v>67</v>
      </c>
      <c r="N26" s="4" t="s">
        <v>68</v>
      </c>
      <c r="O26" s="4">
        <f>VLOOKUP(N26,Sheet1!$B$8:$D$10,3,0)</f>
        <v>2</v>
      </c>
      <c r="P26" s="4">
        <v>2</v>
      </c>
      <c r="Q26" s="4">
        <f t="shared" si="0"/>
        <v>2</v>
      </c>
      <c r="R26" s="4">
        <f t="shared" si="1"/>
        <v>2</v>
      </c>
      <c r="S26" s="4" t="s">
        <v>31</v>
      </c>
      <c r="T26" s="4" t="s">
        <v>94</v>
      </c>
      <c r="U26" s="4" t="s">
        <v>95</v>
      </c>
      <c r="V26" s="4">
        <v>0</v>
      </c>
      <c r="W26" s="4">
        <v>0</v>
      </c>
      <c r="X26" s="4">
        <v>0</v>
      </c>
      <c r="Y26" s="4">
        <v>0</v>
      </c>
    </row>
    <row r="27" spans="1:27" x14ac:dyDescent="0.2">
      <c r="A27" s="2">
        <v>89</v>
      </c>
      <c r="B27" s="2" t="s">
        <v>86</v>
      </c>
      <c r="C27" s="2" t="s">
        <v>24</v>
      </c>
      <c r="D27" s="2" t="s">
        <v>24</v>
      </c>
      <c r="E27" s="3" t="s">
        <v>25</v>
      </c>
      <c r="F27" s="2" t="s">
        <v>26</v>
      </c>
      <c r="H27" s="2" t="s">
        <v>27</v>
      </c>
      <c r="I27" s="4">
        <f>VLOOKUP(H27,Sheet1!$A$15:$D$17,4,0)</f>
        <v>1</v>
      </c>
      <c r="J27" s="4" t="s">
        <v>28</v>
      </c>
      <c r="K27" s="4">
        <f>VLOOKUP(J27,Sheet1!$A$19:$D$22,4,0)</f>
        <v>2</v>
      </c>
      <c r="L27" s="4" t="s">
        <v>67</v>
      </c>
      <c r="N27" s="4" t="s">
        <v>68</v>
      </c>
      <c r="O27" s="4">
        <f>VLOOKUP(N27,Sheet1!$B$8:$D$10,3,0)</f>
        <v>2</v>
      </c>
      <c r="P27" s="4">
        <v>1</v>
      </c>
      <c r="Q27" s="4">
        <f t="shared" si="0"/>
        <v>2</v>
      </c>
      <c r="R27" s="4">
        <f t="shared" si="1"/>
        <v>1</v>
      </c>
      <c r="S27" s="4" t="s">
        <v>44</v>
      </c>
      <c r="T27" s="4" t="s">
        <v>96</v>
      </c>
      <c r="U27" s="4" t="s">
        <v>97</v>
      </c>
      <c r="V27" s="4">
        <v>0</v>
      </c>
      <c r="W27" s="4">
        <v>0</v>
      </c>
      <c r="X27" s="4">
        <v>0</v>
      </c>
      <c r="Y27" s="4">
        <v>0</v>
      </c>
    </row>
    <row r="28" spans="1:27" x14ac:dyDescent="0.2">
      <c r="A28" s="2">
        <v>92</v>
      </c>
      <c r="B28" s="2" t="s">
        <v>86</v>
      </c>
      <c r="C28" s="2" t="s">
        <v>24</v>
      </c>
      <c r="D28" s="2" t="s">
        <v>24</v>
      </c>
      <c r="E28" s="3" t="s">
        <v>25</v>
      </c>
      <c r="F28" s="2" t="s">
        <v>26</v>
      </c>
      <c r="H28" s="2" t="s">
        <v>27</v>
      </c>
      <c r="I28" s="4">
        <f>VLOOKUP(H28,Sheet1!$A$15:$D$17,4,0)</f>
        <v>1</v>
      </c>
      <c r="J28" s="4" t="s">
        <v>28</v>
      </c>
      <c r="K28" s="4">
        <f>VLOOKUP(J28,Sheet1!$A$19:$D$22,4,0)</f>
        <v>2</v>
      </c>
      <c r="L28" s="4" t="s">
        <v>67</v>
      </c>
      <c r="N28" s="4" t="s">
        <v>68</v>
      </c>
      <c r="O28" s="4">
        <f>VLOOKUP(N28,Sheet1!$B$8:$D$10,3,0)</f>
        <v>2</v>
      </c>
      <c r="P28" s="4">
        <v>3</v>
      </c>
      <c r="Q28" s="4">
        <f t="shared" si="0"/>
        <v>2</v>
      </c>
      <c r="R28" s="4">
        <f t="shared" si="1"/>
        <v>2</v>
      </c>
      <c r="S28" s="4" t="s">
        <v>31</v>
      </c>
      <c r="T28" s="4" t="s">
        <v>98</v>
      </c>
      <c r="U28" s="4" t="s">
        <v>99</v>
      </c>
      <c r="V28" s="4">
        <v>0</v>
      </c>
      <c r="W28" s="4">
        <v>0</v>
      </c>
      <c r="X28" s="4">
        <v>0</v>
      </c>
      <c r="Y28" s="4">
        <v>0</v>
      </c>
    </row>
    <row r="29" spans="1:27" x14ac:dyDescent="0.2">
      <c r="A29" s="2">
        <v>93</v>
      </c>
      <c r="B29" s="2" t="s">
        <v>86</v>
      </c>
      <c r="C29" s="2" t="s">
        <v>24</v>
      </c>
      <c r="D29" s="2" t="s">
        <v>24</v>
      </c>
      <c r="E29" s="3" t="s">
        <v>25</v>
      </c>
      <c r="F29" s="2" t="s">
        <v>26</v>
      </c>
      <c r="H29" s="2" t="s">
        <v>27</v>
      </c>
      <c r="I29" s="4">
        <f>VLOOKUP(H29,Sheet1!$A$15:$D$17,4,0)</f>
        <v>1</v>
      </c>
      <c r="J29" s="4" t="s">
        <v>28</v>
      </c>
      <c r="K29" s="4">
        <f>VLOOKUP(J29,Sheet1!$A$19:$D$22,4,0)</f>
        <v>2</v>
      </c>
      <c r="L29" s="4" t="s">
        <v>67</v>
      </c>
      <c r="N29" s="4" t="s">
        <v>68</v>
      </c>
      <c r="O29" s="4">
        <f>VLOOKUP(N29,Sheet1!$B$8:$D$10,3,0)</f>
        <v>2</v>
      </c>
      <c r="P29" s="4">
        <v>2</v>
      </c>
      <c r="Q29" s="4">
        <f t="shared" si="0"/>
        <v>2</v>
      </c>
      <c r="R29" s="4">
        <f t="shared" si="1"/>
        <v>2</v>
      </c>
      <c r="S29" s="4" t="s">
        <v>31</v>
      </c>
      <c r="T29" s="4" t="s">
        <v>100</v>
      </c>
      <c r="U29" s="4" t="s">
        <v>101</v>
      </c>
      <c r="V29" s="4">
        <v>0</v>
      </c>
      <c r="W29" s="4">
        <v>0</v>
      </c>
      <c r="X29" s="4">
        <v>0</v>
      </c>
      <c r="Y29" s="4">
        <v>0</v>
      </c>
    </row>
    <row r="30" spans="1:27" x14ac:dyDescent="0.2">
      <c r="A30" s="2">
        <v>94</v>
      </c>
      <c r="B30" s="2" t="s">
        <v>86</v>
      </c>
      <c r="C30" s="2" t="s">
        <v>24</v>
      </c>
      <c r="D30" s="2" t="s">
        <v>24</v>
      </c>
      <c r="E30" s="3" t="s">
        <v>25</v>
      </c>
      <c r="F30" s="2" t="s">
        <v>26</v>
      </c>
      <c r="H30" s="2" t="s">
        <v>27</v>
      </c>
      <c r="I30" s="4">
        <f>VLOOKUP(H30,Sheet1!$A$15:$D$17,4,0)</f>
        <v>1</v>
      </c>
      <c r="J30" s="4" t="s">
        <v>28</v>
      </c>
      <c r="K30" s="4">
        <f>VLOOKUP(J30,Sheet1!$A$19:$D$22,4,0)</f>
        <v>2</v>
      </c>
      <c r="L30" s="4" t="s">
        <v>67</v>
      </c>
      <c r="N30" s="4" t="s">
        <v>68</v>
      </c>
      <c r="O30" s="4">
        <f>VLOOKUP(N30,Sheet1!$B$8:$D$10,3,0)</f>
        <v>2</v>
      </c>
      <c r="P30" s="4">
        <v>5</v>
      </c>
      <c r="Q30" s="4">
        <f t="shared" si="0"/>
        <v>1</v>
      </c>
      <c r="R30" s="4">
        <f t="shared" si="1"/>
        <v>2</v>
      </c>
      <c r="S30" s="4" t="s">
        <v>31</v>
      </c>
      <c r="T30" s="4" t="s">
        <v>102</v>
      </c>
      <c r="U30" s="4" t="s">
        <v>103</v>
      </c>
      <c r="V30" s="4">
        <v>0</v>
      </c>
      <c r="W30" s="4">
        <v>0</v>
      </c>
      <c r="X30" s="4">
        <v>0</v>
      </c>
      <c r="Y30" s="4">
        <v>0</v>
      </c>
    </row>
    <row r="31" spans="1:27" x14ac:dyDescent="0.2">
      <c r="A31" s="2">
        <v>106</v>
      </c>
      <c r="B31" s="2" t="s">
        <v>104</v>
      </c>
      <c r="C31" s="2" t="s">
        <v>105</v>
      </c>
      <c r="D31" s="2" t="s">
        <v>106</v>
      </c>
      <c r="E31" s="3" t="s">
        <v>107</v>
      </c>
      <c r="F31" s="2" t="s">
        <v>26</v>
      </c>
      <c r="H31" s="2" t="s">
        <v>27</v>
      </c>
      <c r="I31" s="4">
        <f>VLOOKUP(H31,Sheet1!$A$15:$D$17,4,0)</f>
        <v>1</v>
      </c>
      <c r="J31" s="4" t="s">
        <v>28</v>
      </c>
      <c r="K31" s="4">
        <f>VLOOKUP(J31,Sheet1!$A$19:$D$22,4,0)</f>
        <v>2</v>
      </c>
      <c r="L31" s="4" t="s">
        <v>29</v>
      </c>
      <c r="N31" s="4" t="s">
        <v>30</v>
      </c>
      <c r="O31" s="4">
        <f>VLOOKUP(N31,Sheet1!$B$8:$D$10,3,0)</f>
        <v>3</v>
      </c>
      <c r="P31" s="4">
        <v>4</v>
      </c>
      <c r="Q31" s="4">
        <f t="shared" si="0"/>
        <v>2</v>
      </c>
      <c r="R31" s="4">
        <f t="shared" si="1"/>
        <v>2</v>
      </c>
      <c r="S31" s="4" t="s">
        <v>31</v>
      </c>
      <c r="T31" s="4" t="s">
        <v>108</v>
      </c>
      <c r="U31" s="4" t="s">
        <v>109</v>
      </c>
      <c r="V31" s="4">
        <v>0</v>
      </c>
      <c r="W31" s="4">
        <v>0</v>
      </c>
      <c r="X31" s="4">
        <v>0</v>
      </c>
      <c r="Y31" s="4">
        <v>0</v>
      </c>
    </row>
    <row r="32" spans="1:27" x14ac:dyDescent="0.2">
      <c r="A32" s="2">
        <v>107</v>
      </c>
      <c r="B32" s="2" t="s">
        <v>104</v>
      </c>
      <c r="C32" s="2" t="s">
        <v>105</v>
      </c>
      <c r="D32" s="2" t="s">
        <v>106</v>
      </c>
      <c r="E32" s="3" t="s">
        <v>107</v>
      </c>
      <c r="F32" s="2" t="s">
        <v>26</v>
      </c>
      <c r="H32" s="2" t="s">
        <v>27</v>
      </c>
      <c r="I32" s="4">
        <f>VLOOKUP(H32,Sheet1!$A$15:$D$17,4,0)</f>
        <v>1</v>
      </c>
      <c r="J32" s="4" t="s">
        <v>28</v>
      </c>
      <c r="K32" s="4">
        <f>VLOOKUP(J32,Sheet1!$A$19:$D$22,4,0)</f>
        <v>2</v>
      </c>
      <c r="L32" s="4" t="s">
        <v>29</v>
      </c>
      <c r="N32" s="4" t="s">
        <v>30</v>
      </c>
      <c r="O32" s="4">
        <f>VLOOKUP(N32,Sheet1!$B$8:$D$10,3,0)</f>
        <v>3</v>
      </c>
      <c r="P32" s="4">
        <v>4</v>
      </c>
      <c r="Q32" s="4">
        <f t="shared" si="0"/>
        <v>2</v>
      </c>
      <c r="R32" s="4">
        <f t="shared" si="1"/>
        <v>1</v>
      </c>
      <c r="S32" s="4" t="s">
        <v>44</v>
      </c>
      <c r="T32" s="4" t="s">
        <v>110</v>
      </c>
      <c r="U32" s="4" t="s">
        <v>111</v>
      </c>
      <c r="V32" s="4">
        <v>0</v>
      </c>
      <c r="W32" s="4">
        <v>0</v>
      </c>
      <c r="X32" s="4">
        <v>0</v>
      </c>
      <c r="Y32" s="4">
        <v>0</v>
      </c>
    </row>
    <row r="33" spans="1:25" x14ac:dyDescent="0.2">
      <c r="A33" s="2">
        <v>109</v>
      </c>
      <c r="B33" s="2" t="s">
        <v>112</v>
      </c>
      <c r="C33" s="2" t="s">
        <v>105</v>
      </c>
      <c r="D33" s="2" t="s">
        <v>106</v>
      </c>
      <c r="E33" s="3" t="s">
        <v>107</v>
      </c>
      <c r="F33" s="2" t="s">
        <v>26</v>
      </c>
      <c r="H33" s="2" t="s">
        <v>27</v>
      </c>
      <c r="I33" s="4">
        <f>VLOOKUP(H33,Sheet1!$A$15:$D$17,4,0)</f>
        <v>1</v>
      </c>
      <c r="J33" s="4" t="s">
        <v>28</v>
      </c>
      <c r="K33" s="4">
        <f>VLOOKUP(J33,Sheet1!$A$19:$D$22,4,0)</f>
        <v>2</v>
      </c>
      <c r="L33" s="4" t="s">
        <v>29</v>
      </c>
      <c r="N33" s="4" t="s">
        <v>30</v>
      </c>
      <c r="O33" s="4">
        <f>VLOOKUP(N33,Sheet1!$B$8:$D$10,3,0)</f>
        <v>3</v>
      </c>
      <c r="P33" s="4">
        <v>6</v>
      </c>
      <c r="Q33" s="4">
        <f t="shared" si="0"/>
        <v>1</v>
      </c>
      <c r="R33" s="4">
        <f t="shared" si="1"/>
        <v>2</v>
      </c>
      <c r="S33" s="4" t="s">
        <v>31</v>
      </c>
      <c r="T33" s="4" t="s">
        <v>113</v>
      </c>
      <c r="U33" s="4" t="s">
        <v>114</v>
      </c>
      <c r="V33" s="4">
        <v>0</v>
      </c>
      <c r="W33" s="4">
        <v>0</v>
      </c>
      <c r="X33" s="4">
        <v>0</v>
      </c>
      <c r="Y33" s="4">
        <v>0</v>
      </c>
    </row>
    <row r="34" spans="1:25" x14ac:dyDescent="0.2">
      <c r="A34" s="2">
        <v>110</v>
      </c>
      <c r="B34" s="2" t="s">
        <v>112</v>
      </c>
      <c r="C34" s="2" t="s">
        <v>105</v>
      </c>
      <c r="D34" s="2" t="s">
        <v>106</v>
      </c>
      <c r="E34" s="3" t="s">
        <v>107</v>
      </c>
      <c r="F34" s="2" t="s">
        <v>26</v>
      </c>
      <c r="H34" s="2" t="s">
        <v>27</v>
      </c>
      <c r="I34" s="4">
        <f>VLOOKUP(H34,Sheet1!$A$15:$D$17,4,0)</f>
        <v>1</v>
      </c>
      <c r="J34" s="4" t="s">
        <v>28</v>
      </c>
      <c r="K34" s="4">
        <f>VLOOKUP(J34,Sheet1!$A$19:$D$22,4,0)</f>
        <v>2</v>
      </c>
      <c r="L34" s="4" t="s">
        <v>29</v>
      </c>
      <c r="N34" s="4" t="s">
        <v>30</v>
      </c>
      <c r="O34" s="4">
        <f>VLOOKUP(N34,Sheet1!$B$8:$D$10,3,0)</f>
        <v>3</v>
      </c>
      <c r="P34" s="4">
        <v>3</v>
      </c>
      <c r="Q34" s="4">
        <f t="shared" si="0"/>
        <v>2</v>
      </c>
      <c r="R34" s="4">
        <f t="shared" si="1"/>
        <v>2</v>
      </c>
      <c r="S34" s="4" t="s">
        <v>31</v>
      </c>
      <c r="T34" s="4" t="s">
        <v>115</v>
      </c>
      <c r="U34" s="4" t="s">
        <v>116</v>
      </c>
      <c r="V34" s="4">
        <v>0</v>
      </c>
      <c r="W34" s="4">
        <v>0</v>
      </c>
      <c r="X34" s="4">
        <v>0</v>
      </c>
      <c r="Y34" s="4">
        <v>0</v>
      </c>
    </row>
    <row r="35" spans="1:25" x14ac:dyDescent="0.2">
      <c r="A35" s="2">
        <v>115</v>
      </c>
      <c r="B35" s="2" t="s">
        <v>117</v>
      </c>
      <c r="C35" s="2" t="s">
        <v>118</v>
      </c>
      <c r="D35" s="2" t="s">
        <v>106</v>
      </c>
      <c r="E35" s="3" t="s">
        <v>107</v>
      </c>
      <c r="F35" s="2" t="s">
        <v>26</v>
      </c>
      <c r="H35" s="2" t="s">
        <v>27</v>
      </c>
      <c r="I35" s="4">
        <f>VLOOKUP(H35,Sheet1!$A$15:$D$17,4,0)</f>
        <v>1</v>
      </c>
      <c r="J35" s="4" t="s">
        <v>28</v>
      </c>
      <c r="K35" s="4">
        <f>VLOOKUP(J35,Sheet1!$A$19:$D$22,4,0)</f>
        <v>2</v>
      </c>
      <c r="L35" s="4" t="s">
        <v>29</v>
      </c>
      <c r="N35" s="4" t="s">
        <v>30</v>
      </c>
      <c r="O35" s="4">
        <f>VLOOKUP(N35,Sheet1!$B$8:$D$10,3,0)</f>
        <v>3</v>
      </c>
      <c r="P35" s="4">
        <v>2</v>
      </c>
      <c r="Q35" s="4">
        <f t="shared" si="0"/>
        <v>2</v>
      </c>
      <c r="R35" s="4">
        <f t="shared" si="1"/>
        <v>2</v>
      </c>
      <c r="S35" s="4" t="s">
        <v>31</v>
      </c>
      <c r="T35" s="4" t="s">
        <v>119</v>
      </c>
      <c r="U35" s="4" t="s">
        <v>120</v>
      </c>
      <c r="V35" s="4">
        <v>0</v>
      </c>
      <c r="W35" s="4">
        <v>0</v>
      </c>
      <c r="X35" s="4">
        <v>0</v>
      </c>
      <c r="Y35" s="4">
        <v>0</v>
      </c>
    </row>
    <row r="36" spans="1:25" x14ac:dyDescent="0.2">
      <c r="A36" s="2">
        <v>116</v>
      </c>
      <c r="B36" s="2" t="s">
        <v>117</v>
      </c>
      <c r="C36" s="2" t="s">
        <v>118</v>
      </c>
      <c r="D36" s="2" t="s">
        <v>106</v>
      </c>
      <c r="E36" s="3" t="s">
        <v>107</v>
      </c>
      <c r="F36" s="2" t="s">
        <v>26</v>
      </c>
      <c r="H36" s="2" t="s">
        <v>27</v>
      </c>
      <c r="I36" s="4">
        <f>VLOOKUP(H36,Sheet1!$A$15:$D$17,4,0)</f>
        <v>1</v>
      </c>
      <c r="J36" s="4" t="s">
        <v>28</v>
      </c>
      <c r="K36" s="4">
        <f>VLOOKUP(J36,Sheet1!$A$19:$D$22,4,0)</f>
        <v>2</v>
      </c>
      <c r="L36" s="4" t="s">
        <v>29</v>
      </c>
      <c r="N36" s="4" t="s">
        <v>30</v>
      </c>
      <c r="O36" s="4">
        <f>VLOOKUP(N36,Sheet1!$B$8:$D$10,3,0)</f>
        <v>3</v>
      </c>
      <c r="P36" s="4">
        <v>2.5</v>
      </c>
      <c r="Q36" s="4">
        <f t="shared" si="0"/>
        <v>2</v>
      </c>
      <c r="R36" s="4">
        <f t="shared" si="1"/>
        <v>2</v>
      </c>
      <c r="S36" s="4" t="s">
        <v>31</v>
      </c>
      <c r="T36" s="4" t="s">
        <v>121</v>
      </c>
      <c r="U36" s="4" t="s">
        <v>122</v>
      </c>
      <c r="V36" s="4">
        <v>0</v>
      </c>
      <c r="W36" s="4">
        <v>0</v>
      </c>
      <c r="X36" s="4">
        <v>0</v>
      </c>
      <c r="Y36" s="4">
        <v>0</v>
      </c>
    </row>
    <row r="37" spans="1:25" x14ac:dyDescent="0.2">
      <c r="A37" s="2">
        <v>117</v>
      </c>
      <c r="B37" s="2" t="s">
        <v>117</v>
      </c>
      <c r="C37" s="2" t="s">
        <v>118</v>
      </c>
      <c r="D37" s="2" t="s">
        <v>106</v>
      </c>
      <c r="E37" s="3" t="s">
        <v>107</v>
      </c>
      <c r="F37" s="2" t="s">
        <v>26</v>
      </c>
      <c r="H37" s="2" t="s">
        <v>27</v>
      </c>
      <c r="I37" s="4">
        <f>VLOOKUP(H37,Sheet1!$A$15:$D$17,4,0)</f>
        <v>1</v>
      </c>
      <c r="J37" s="4" t="s">
        <v>28</v>
      </c>
      <c r="K37" s="4">
        <f>VLOOKUP(J37,Sheet1!$A$19:$D$22,4,0)</f>
        <v>2</v>
      </c>
      <c r="L37" s="4" t="s">
        <v>29</v>
      </c>
      <c r="N37" s="4" t="s">
        <v>30</v>
      </c>
      <c r="O37" s="4">
        <f>VLOOKUP(N37,Sheet1!$B$8:$D$10,3,0)</f>
        <v>3</v>
      </c>
      <c r="P37" s="4">
        <v>5</v>
      </c>
      <c r="Q37" s="4">
        <f t="shared" si="0"/>
        <v>1</v>
      </c>
      <c r="R37" s="4">
        <f t="shared" si="1"/>
        <v>2</v>
      </c>
      <c r="S37" s="4" t="s">
        <v>31</v>
      </c>
      <c r="T37" s="4" t="s">
        <v>123</v>
      </c>
      <c r="U37" s="4" t="s">
        <v>124</v>
      </c>
      <c r="V37" s="4">
        <v>0</v>
      </c>
      <c r="W37" s="4">
        <v>0</v>
      </c>
      <c r="X37" s="4">
        <v>0</v>
      </c>
      <c r="Y37" s="4">
        <v>0</v>
      </c>
    </row>
    <row r="38" spans="1:25" x14ac:dyDescent="0.2">
      <c r="A38" s="2">
        <v>118</v>
      </c>
      <c r="B38" s="2" t="s">
        <v>117</v>
      </c>
      <c r="C38" s="2" t="s">
        <v>118</v>
      </c>
      <c r="D38" s="2" t="s">
        <v>106</v>
      </c>
      <c r="E38" s="3" t="s">
        <v>107</v>
      </c>
      <c r="F38" s="2" t="s">
        <v>26</v>
      </c>
      <c r="H38" s="2" t="s">
        <v>27</v>
      </c>
      <c r="I38" s="4">
        <f>VLOOKUP(H38,Sheet1!$A$15:$D$17,4,0)</f>
        <v>1</v>
      </c>
      <c r="J38" s="4" t="s">
        <v>28</v>
      </c>
      <c r="K38" s="4">
        <f>VLOOKUP(J38,Sheet1!$A$19:$D$22,4,0)</f>
        <v>2</v>
      </c>
      <c r="L38" s="4" t="s">
        <v>29</v>
      </c>
      <c r="N38" s="4" t="s">
        <v>30</v>
      </c>
      <c r="O38" s="4">
        <f>VLOOKUP(N38,Sheet1!$B$8:$D$10,3,0)</f>
        <v>3</v>
      </c>
      <c r="P38" s="4">
        <v>3</v>
      </c>
      <c r="Q38" s="4">
        <f t="shared" si="0"/>
        <v>2</v>
      </c>
      <c r="R38" s="4">
        <f t="shared" si="1"/>
        <v>2</v>
      </c>
      <c r="S38" s="4" t="s">
        <v>31</v>
      </c>
      <c r="T38" s="4" t="s">
        <v>125</v>
      </c>
      <c r="U38" s="4" t="s">
        <v>126</v>
      </c>
      <c r="V38" s="4">
        <v>0</v>
      </c>
      <c r="W38" s="4">
        <v>0</v>
      </c>
      <c r="X38" s="4">
        <v>0</v>
      </c>
      <c r="Y38" s="4">
        <v>0</v>
      </c>
    </row>
    <row r="39" spans="1:25" x14ac:dyDescent="0.2">
      <c r="A39" s="2">
        <v>119</v>
      </c>
      <c r="B39" s="2" t="s">
        <v>117</v>
      </c>
      <c r="C39" s="2" t="s">
        <v>118</v>
      </c>
      <c r="D39" s="2" t="s">
        <v>106</v>
      </c>
      <c r="E39" s="3" t="s">
        <v>107</v>
      </c>
      <c r="F39" s="2" t="s">
        <v>26</v>
      </c>
      <c r="H39" s="2" t="s">
        <v>27</v>
      </c>
      <c r="I39" s="4">
        <f>VLOOKUP(H39,Sheet1!$A$15:$D$17,4,0)</f>
        <v>1</v>
      </c>
      <c r="J39" s="4" t="s">
        <v>28</v>
      </c>
      <c r="K39" s="4">
        <f>VLOOKUP(J39,Sheet1!$A$19:$D$22,4,0)</f>
        <v>2</v>
      </c>
      <c r="L39" s="4" t="s">
        <v>29</v>
      </c>
      <c r="N39" s="4" t="s">
        <v>30</v>
      </c>
      <c r="O39" s="4">
        <f>VLOOKUP(N39,Sheet1!$B$8:$D$10,3,0)</f>
        <v>3</v>
      </c>
      <c r="P39" s="4">
        <v>6</v>
      </c>
      <c r="Q39" s="4">
        <f t="shared" si="0"/>
        <v>1</v>
      </c>
      <c r="R39" s="4">
        <f t="shared" si="1"/>
        <v>2</v>
      </c>
      <c r="S39" s="4" t="s">
        <v>31</v>
      </c>
      <c r="T39" s="4" t="s">
        <v>127</v>
      </c>
      <c r="U39" s="4" t="s">
        <v>128</v>
      </c>
      <c r="V39" s="4">
        <v>0</v>
      </c>
      <c r="W39" s="4">
        <v>0</v>
      </c>
      <c r="X39" s="4">
        <v>0</v>
      </c>
      <c r="Y39" s="4">
        <v>0</v>
      </c>
    </row>
    <row r="40" spans="1:25" x14ac:dyDescent="0.2">
      <c r="A40" s="2">
        <v>120</v>
      </c>
      <c r="B40" s="2" t="s">
        <v>117</v>
      </c>
      <c r="C40" s="2" t="s">
        <v>118</v>
      </c>
      <c r="D40" s="2" t="s">
        <v>106</v>
      </c>
      <c r="E40" s="3" t="s">
        <v>107</v>
      </c>
      <c r="F40" s="2" t="s">
        <v>26</v>
      </c>
      <c r="H40" s="2" t="s">
        <v>27</v>
      </c>
      <c r="I40" s="4">
        <f>VLOOKUP(H40,Sheet1!$A$15:$D$17,4,0)</f>
        <v>1</v>
      </c>
      <c r="J40" s="4" t="s">
        <v>28</v>
      </c>
      <c r="K40" s="4">
        <f>VLOOKUP(J40,Sheet1!$A$19:$D$22,4,0)</f>
        <v>2</v>
      </c>
      <c r="L40" s="4" t="s">
        <v>29</v>
      </c>
      <c r="N40" s="4" t="s">
        <v>30</v>
      </c>
      <c r="O40" s="4">
        <f>VLOOKUP(N40,Sheet1!$B$8:$D$10,3,0)</f>
        <v>3</v>
      </c>
      <c r="P40" s="4">
        <v>4</v>
      </c>
      <c r="Q40" s="4">
        <f t="shared" si="0"/>
        <v>2</v>
      </c>
      <c r="R40" s="4">
        <f t="shared" si="1"/>
        <v>2</v>
      </c>
      <c r="S40" s="4" t="s">
        <v>31</v>
      </c>
      <c r="T40" s="4" t="s">
        <v>129</v>
      </c>
      <c r="U40" s="4" t="s">
        <v>130</v>
      </c>
      <c r="V40" s="4">
        <v>0</v>
      </c>
      <c r="W40" s="4">
        <v>0</v>
      </c>
      <c r="X40" s="4">
        <v>0</v>
      </c>
      <c r="Y40" s="4">
        <v>0</v>
      </c>
    </row>
    <row r="41" spans="1:25" x14ac:dyDescent="0.2">
      <c r="A41" s="2">
        <v>121</v>
      </c>
      <c r="B41" s="2" t="s">
        <v>117</v>
      </c>
      <c r="C41" s="2" t="s">
        <v>118</v>
      </c>
      <c r="D41" s="2" t="s">
        <v>106</v>
      </c>
      <c r="E41" s="3" t="s">
        <v>107</v>
      </c>
      <c r="F41" s="2" t="s">
        <v>26</v>
      </c>
      <c r="H41" s="2" t="s">
        <v>27</v>
      </c>
      <c r="I41" s="4">
        <f>VLOOKUP(H41,Sheet1!$A$15:$D$17,4,0)</f>
        <v>1</v>
      </c>
      <c r="J41" s="4" t="s">
        <v>28</v>
      </c>
      <c r="K41" s="4">
        <f>VLOOKUP(J41,Sheet1!$A$19:$D$22,4,0)</f>
        <v>2</v>
      </c>
      <c r="L41" s="4" t="s">
        <v>29</v>
      </c>
      <c r="N41" s="4" t="s">
        <v>30</v>
      </c>
      <c r="O41" s="4">
        <f>VLOOKUP(N41,Sheet1!$B$8:$D$10,3,0)</f>
        <v>3</v>
      </c>
      <c r="P41" s="4">
        <v>4.5</v>
      </c>
      <c r="Q41" s="4">
        <f t="shared" si="0"/>
        <v>2</v>
      </c>
      <c r="R41" s="4">
        <f t="shared" si="1"/>
        <v>2</v>
      </c>
      <c r="S41" s="4" t="s">
        <v>31</v>
      </c>
      <c r="T41" s="4" t="s">
        <v>131</v>
      </c>
      <c r="U41" s="4" t="s">
        <v>132</v>
      </c>
      <c r="V41" s="4">
        <v>0</v>
      </c>
      <c r="W41" s="4">
        <v>0</v>
      </c>
      <c r="X41" s="4">
        <v>0</v>
      </c>
      <c r="Y41" s="4">
        <v>0</v>
      </c>
    </row>
    <row r="42" spans="1:25" x14ac:dyDescent="0.2">
      <c r="A42" s="2">
        <v>124</v>
      </c>
      <c r="B42" s="2" t="s">
        <v>133</v>
      </c>
      <c r="C42" s="2" t="s">
        <v>118</v>
      </c>
      <c r="D42" s="2" t="s">
        <v>106</v>
      </c>
      <c r="E42" s="3" t="s">
        <v>107</v>
      </c>
      <c r="F42" s="2" t="s">
        <v>26</v>
      </c>
      <c r="H42" s="2" t="s">
        <v>27</v>
      </c>
      <c r="I42" s="4">
        <f>VLOOKUP(H42,Sheet1!$A$15:$D$17,4,0)</f>
        <v>1</v>
      </c>
      <c r="J42" s="4" t="s">
        <v>28</v>
      </c>
      <c r="K42" s="4">
        <f>VLOOKUP(J42,Sheet1!$A$19:$D$22,4,0)</f>
        <v>2</v>
      </c>
      <c r="L42" s="4" t="s">
        <v>29</v>
      </c>
      <c r="N42" s="4" t="s">
        <v>30</v>
      </c>
      <c r="O42" s="4">
        <f>VLOOKUP(N42,Sheet1!$B$8:$D$10,3,0)</f>
        <v>3</v>
      </c>
      <c r="P42" s="4">
        <v>3</v>
      </c>
      <c r="Q42" s="4">
        <f t="shared" si="0"/>
        <v>2</v>
      </c>
      <c r="R42" s="4">
        <f t="shared" si="1"/>
        <v>2</v>
      </c>
      <c r="S42" s="4" t="s">
        <v>31</v>
      </c>
      <c r="T42" s="4" t="s">
        <v>134</v>
      </c>
      <c r="U42" s="4" t="s">
        <v>135</v>
      </c>
      <c r="V42" s="4">
        <v>0</v>
      </c>
      <c r="W42" s="4">
        <v>0</v>
      </c>
      <c r="X42" s="4">
        <v>0</v>
      </c>
      <c r="Y42" s="4">
        <v>0</v>
      </c>
    </row>
    <row r="43" spans="1:25" x14ac:dyDescent="0.2">
      <c r="A43" s="2">
        <v>125</v>
      </c>
      <c r="B43" s="2" t="s">
        <v>133</v>
      </c>
      <c r="C43" s="2" t="s">
        <v>118</v>
      </c>
      <c r="D43" s="2" t="s">
        <v>106</v>
      </c>
      <c r="E43" s="3" t="s">
        <v>107</v>
      </c>
      <c r="F43" s="2" t="s">
        <v>26</v>
      </c>
      <c r="H43" s="2" t="s">
        <v>27</v>
      </c>
      <c r="I43" s="4">
        <f>VLOOKUP(H43,Sheet1!$A$15:$D$17,4,0)</f>
        <v>1</v>
      </c>
      <c r="J43" s="4" t="s">
        <v>28</v>
      </c>
      <c r="K43" s="4">
        <f>VLOOKUP(J43,Sheet1!$A$19:$D$22,4,0)</f>
        <v>2</v>
      </c>
      <c r="L43" s="4" t="s">
        <v>29</v>
      </c>
      <c r="N43" s="4" t="s">
        <v>30</v>
      </c>
      <c r="O43" s="4">
        <f>VLOOKUP(N43,Sheet1!$B$8:$D$10,3,0)</f>
        <v>3</v>
      </c>
      <c r="P43" s="4">
        <v>5</v>
      </c>
      <c r="Q43" s="4">
        <f t="shared" si="0"/>
        <v>1</v>
      </c>
      <c r="R43" s="4">
        <f t="shared" si="1"/>
        <v>2</v>
      </c>
      <c r="S43" s="4" t="s">
        <v>31</v>
      </c>
      <c r="T43" s="4" t="s">
        <v>136</v>
      </c>
      <c r="U43" s="4" t="s">
        <v>137</v>
      </c>
      <c r="V43" s="4">
        <v>0</v>
      </c>
      <c r="W43" s="4">
        <v>0</v>
      </c>
      <c r="X43" s="4">
        <v>0</v>
      </c>
      <c r="Y43" s="4">
        <v>0</v>
      </c>
    </row>
    <row r="44" spans="1:25" x14ac:dyDescent="0.2">
      <c r="A44" s="2">
        <v>126</v>
      </c>
      <c r="B44" s="2" t="s">
        <v>133</v>
      </c>
      <c r="C44" s="2" t="s">
        <v>118</v>
      </c>
      <c r="D44" s="2" t="s">
        <v>106</v>
      </c>
      <c r="E44" s="3" t="s">
        <v>107</v>
      </c>
      <c r="F44" s="2" t="s">
        <v>26</v>
      </c>
      <c r="H44" s="2" t="s">
        <v>27</v>
      </c>
      <c r="I44" s="4">
        <f>VLOOKUP(H44,Sheet1!$A$15:$D$17,4,0)</f>
        <v>1</v>
      </c>
      <c r="J44" s="4" t="s">
        <v>28</v>
      </c>
      <c r="K44" s="4">
        <f>VLOOKUP(J44,Sheet1!$A$19:$D$22,4,0)</f>
        <v>2</v>
      </c>
      <c r="L44" s="4" t="s">
        <v>29</v>
      </c>
      <c r="N44" s="4" t="s">
        <v>30</v>
      </c>
      <c r="O44" s="4">
        <f>VLOOKUP(N44,Sheet1!$B$8:$D$10,3,0)</f>
        <v>3</v>
      </c>
      <c r="P44" s="4">
        <v>6</v>
      </c>
      <c r="Q44" s="4">
        <f t="shared" si="0"/>
        <v>1</v>
      </c>
      <c r="R44" s="4">
        <f t="shared" si="1"/>
        <v>1</v>
      </c>
      <c r="S44" s="4" t="s">
        <v>44</v>
      </c>
      <c r="T44" s="4" t="s">
        <v>138</v>
      </c>
      <c r="U44" s="4" t="s">
        <v>139</v>
      </c>
      <c r="V44" s="4">
        <v>0</v>
      </c>
      <c r="W44" s="4">
        <v>0</v>
      </c>
      <c r="X44" s="4">
        <v>0</v>
      </c>
      <c r="Y44" s="4">
        <v>0</v>
      </c>
    </row>
    <row r="45" spans="1:25" x14ac:dyDescent="0.2">
      <c r="A45" s="2">
        <v>130</v>
      </c>
      <c r="B45" s="2" t="s">
        <v>140</v>
      </c>
      <c r="C45" s="2" t="s">
        <v>118</v>
      </c>
      <c r="D45" s="2" t="s">
        <v>106</v>
      </c>
      <c r="E45" s="3" t="s">
        <v>107</v>
      </c>
      <c r="F45" s="2" t="s">
        <v>26</v>
      </c>
      <c r="H45" s="2" t="s">
        <v>27</v>
      </c>
      <c r="I45" s="4">
        <f>VLOOKUP(H45,Sheet1!$A$15:$D$17,4,0)</f>
        <v>1</v>
      </c>
      <c r="J45" s="4" t="s">
        <v>28</v>
      </c>
      <c r="K45" s="4">
        <f>VLOOKUP(J45,Sheet1!$A$19:$D$22,4,0)</f>
        <v>2</v>
      </c>
      <c r="L45" s="4" t="s">
        <v>29</v>
      </c>
      <c r="N45" s="4" t="s">
        <v>30</v>
      </c>
      <c r="O45" s="4">
        <f>VLOOKUP(N45,Sheet1!$B$8:$D$10,3,0)</f>
        <v>3</v>
      </c>
      <c r="P45" s="4">
        <v>1</v>
      </c>
      <c r="Q45" s="4">
        <f t="shared" si="0"/>
        <v>2</v>
      </c>
      <c r="R45" s="4">
        <f t="shared" si="1"/>
        <v>2</v>
      </c>
      <c r="S45" s="4" t="s">
        <v>31</v>
      </c>
      <c r="T45" s="4" t="s">
        <v>141</v>
      </c>
      <c r="U45" s="4" t="s">
        <v>142</v>
      </c>
      <c r="V45" s="4">
        <v>0</v>
      </c>
      <c r="W45" s="4">
        <v>0</v>
      </c>
      <c r="X45" s="4">
        <v>0</v>
      </c>
      <c r="Y45" s="4">
        <v>0</v>
      </c>
    </row>
    <row r="46" spans="1:25" x14ac:dyDescent="0.2">
      <c r="A46" s="2">
        <v>131</v>
      </c>
      <c r="B46" s="2" t="s">
        <v>140</v>
      </c>
      <c r="C46" s="2" t="s">
        <v>118</v>
      </c>
      <c r="D46" s="2" t="s">
        <v>106</v>
      </c>
      <c r="E46" s="3" t="s">
        <v>107</v>
      </c>
      <c r="F46" s="2" t="s">
        <v>26</v>
      </c>
      <c r="H46" s="2" t="s">
        <v>27</v>
      </c>
      <c r="I46" s="4">
        <f>VLOOKUP(H46,Sheet1!$A$15:$D$17,4,0)</f>
        <v>1</v>
      </c>
      <c r="J46" s="4" t="s">
        <v>28</v>
      </c>
      <c r="K46" s="4">
        <f>VLOOKUP(J46,Sheet1!$A$19:$D$22,4,0)</f>
        <v>2</v>
      </c>
      <c r="L46" s="4" t="s">
        <v>29</v>
      </c>
      <c r="N46" s="4" t="s">
        <v>30</v>
      </c>
      <c r="O46" s="4">
        <f>VLOOKUP(N46,Sheet1!$B$8:$D$10,3,0)</f>
        <v>3</v>
      </c>
      <c r="P46" s="4">
        <v>1</v>
      </c>
      <c r="Q46" s="4">
        <f t="shared" si="0"/>
        <v>2</v>
      </c>
      <c r="R46" s="4">
        <f t="shared" si="1"/>
        <v>2</v>
      </c>
      <c r="S46" s="4" t="s">
        <v>31</v>
      </c>
      <c r="T46" s="4" t="s">
        <v>143</v>
      </c>
      <c r="U46" s="4" t="s">
        <v>144</v>
      </c>
      <c r="V46" s="4">
        <v>0</v>
      </c>
      <c r="W46" s="4">
        <v>0</v>
      </c>
      <c r="X46" s="4">
        <v>0</v>
      </c>
      <c r="Y46" s="4">
        <v>0</v>
      </c>
    </row>
    <row r="47" spans="1:25" x14ac:dyDescent="0.2">
      <c r="A47" s="2">
        <v>137</v>
      </c>
      <c r="B47" s="2" t="s">
        <v>145</v>
      </c>
      <c r="C47" s="2" t="s">
        <v>146</v>
      </c>
      <c r="D47" s="2" t="s">
        <v>106</v>
      </c>
      <c r="E47" s="3" t="s">
        <v>107</v>
      </c>
      <c r="F47" s="2" t="s">
        <v>26</v>
      </c>
      <c r="H47" s="2" t="s">
        <v>27</v>
      </c>
      <c r="I47" s="4">
        <f>VLOOKUP(H47,Sheet1!$A$15:$D$17,4,0)</f>
        <v>1</v>
      </c>
      <c r="J47" s="4" t="s">
        <v>28</v>
      </c>
      <c r="K47" s="4">
        <f>VLOOKUP(J47,Sheet1!$A$19:$D$22,4,0)</f>
        <v>2</v>
      </c>
      <c r="L47" s="4" t="s">
        <v>29</v>
      </c>
      <c r="N47" s="4" t="s">
        <v>30</v>
      </c>
      <c r="O47" s="4">
        <f>VLOOKUP(N47,Sheet1!$B$8:$D$10,3,0)</f>
        <v>3</v>
      </c>
      <c r="P47" s="4">
        <v>5</v>
      </c>
      <c r="Q47" s="4">
        <f t="shared" si="0"/>
        <v>1</v>
      </c>
      <c r="R47" s="4">
        <f t="shared" si="1"/>
        <v>2</v>
      </c>
      <c r="S47" s="4" t="s">
        <v>31</v>
      </c>
      <c r="T47" s="4" t="s">
        <v>147</v>
      </c>
      <c r="U47" s="4" t="s">
        <v>148</v>
      </c>
      <c r="V47" s="4">
        <v>0</v>
      </c>
      <c r="W47" s="4">
        <v>0</v>
      </c>
      <c r="X47" s="4">
        <v>0</v>
      </c>
      <c r="Y47" s="4">
        <v>0</v>
      </c>
    </row>
    <row r="48" spans="1:25" x14ac:dyDescent="0.2">
      <c r="A48" s="2">
        <v>138</v>
      </c>
      <c r="B48" s="2" t="s">
        <v>145</v>
      </c>
      <c r="C48" s="2" t="s">
        <v>146</v>
      </c>
      <c r="D48" s="2" t="s">
        <v>106</v>
      </c>
      <c r="E48" s="3" t="s">
        <v>107</v>
      </c>
      <c r="F48" s="2" t="s">
        <v>26</v>
      </c>
      <c r="H48" s="2" t="s">
        <v>27</v>
      </c>
      <c r="I48" s="4">
        <f>VLOOKUP(H48,Sheet1!$A$15:$D$17,4,0)</f>
        <v>1</v>
      </c>
      <c r="J48" s="4" t="s">
        <v>28</v>
      </c>
      <c r="K48" s="4">
        <f>VLOOKUP(J48,Sheet1!$A$19:$D$22,4,0)</f>
        <v>2</v>
      </c>
      <c r="L48" s="4" t="s">
        <v>29</v>
      </c>
      <c r="N48" s="4" t="s">
        <v>30</v>
      </c>
      <c r="O48" s="4">
        <f>VLOOKUP(N48,Sheet1!$B$8:$D$10,3,0)</f>
        <v>3</v>
      </c>
      <c r="P48" s="4">
        <v>3</v>
      </c>
      <c r="Q48" s="4">
        <f t="shared" si="0"/>
        <v>2</v>
      </c>
      <c r="R48" s="4">
        <f t="shared" si="1"/>
        <v>2</v>
      </c>
      <c r="S48" s="4" t="s">
        <v>31</v>
      </c>
      <c r="T48" s="4" t="s">
        <v>149</v>
      </c>
      <c r="U48" s="4" t="s">
        <v>150</v>
      </c>
      <c r="V48" s="4">
        <v>0</v>
      </c>
      <c r="W48" s="4">
        <v>0</v>
      </c>
      <c r="X48" s="4">
        <v>0</v>
      </c>
      <c r="Y48" s="4">
        <v>0</v>
      </c>
    </row>
    <row r="49" spans="1:30" x14ac:dyDescent="0.2">
      <c r="A49" s="2">
        <v>139</v>
      </c>
      <c r="B49" s="2" t="s">
        <v>145</v>
      </c>
      <c r="C49" s="2" t="s">
        <v>146</v>
      </c>
      <c r="D49" s="2" t="s">
        <v>106</v>
      </c>
      <c r="E49" s="3" t="s">
        <v>107</v>
      </c>
      <c r="F49" s="2" t="s">
        <v>26</v>
      </c>
      <c r="H49" s="2" t="s">
        <v>27</v>
      </c>
      <c r="I49" s="4">
        <f>VLOOKUP(H49,Sheet1!$A$15:$D$17,4,0)</f>
        <v>1</v>
      </c>
      <c r="J49" s="4" t="s">
        <v>28</v>
      </c>
      <c r="K49" s="4">
        <f>VLOOKUP(J49,Sheet1!$A$19:$D$22,4,0)</f>
        <v>2</v>
      </c>
      <c r="L49" s="4" t="s">
        <v>29</v>
      </c>
      <c r="N49" s="4" t="s">
        <v>30</v>
      </c>
      <c r="O49" s="4">
        <f>VLOOKUP(N49,Sheet1!$B$8:$D$10,3,0)</f>
        <v>3</v>
      </c>
      <c r="P49" s="4">
        <v>5</v>
      </c>
      <c r="Q49" s="4">
        <f t="shared" si="0"/>
        <v>1</v>
      </c>
      <c r="R49" s="4">
        <f t="shared" si="1"/>
        <v>2</v>
      </c>
      <c r="S49" s="4" t="s">
        <v>31</v>
      </c>
      <c r="T49" s="4" t="s">
        <v>151</v>
      </c>
      <c r="U49" s="4" t="s">
        <v>152</v>
      </c>
      <c r="V49" s="4">
        <v>0</v>
      </c>
      <c r="W49" s="4">
        <v>0</v>
      </c>
      <c r="X49" s="4">
        <v>0</v>
      </c>
      <c r="Y49" s="4">
        <v>0</v>
      </c>
    </row>
    <row r="50" spans="1:30" x14ac:dyDescent="0.2">
      <c r="A50" s="2">
        <v>145</v>
      </c>
      <c r="B50" s="2" t="s">
        <v>153</v>
      </c>
      <c r="C50" s="2" t="s">
        <v>146</v>
      </c>
      <c r="D50" s="2" t="s">
        <v>106</v>
      </c>
      <c r="E50" s="3" t="s">
        <v>107</v>
      </c>
      <c r="F50" s="2" t="s">
        <v>26</v>
      </c>
      <c r="H50" s="2" t="s">
        <v>27</v>
      </c>
      <c r="I50" s="4">
        <f>VLOOKUP(H50,Sheet1!$A$15:$D$17,4,0)</f>
        <v>1</v>
      </c>
      <c r="J50" s="4" t="s">
        <v>28</v>
      </c>
      <c r="K50" s="4">
        <f>VLOOKUP(J50,Sheet1!$A$19:$D$22,4,0)</f>
        <v>2</v>
      </c>
      <c r="L50" s="4" t="s">
        <v>29</v>
      </c>
      <c r="N50" s="4" t="s">
        <v>30</v>
      </c>
      <c r="O50" s="4">
        <f>VLOOKUP(N50,Sheet1!$B$8:$D$10,3,0)</f>
        <v>3</v>
      </c>
      <c r="P50" s="4">
        <v>4</v>
      </c>
      <c r="Q50" s="4">
        <f t="shared" si="0"/>
        <v>2</v>
      </c>
      <c r="R50" s="4">
        <f t="shared" si="1"/>
        <v>2</v>
      </c>
      <c r="S50" s="4" t="s">
        <v>31</v>
      </c>
      <c r="T50" s="4" t="s">
        <v>154</v>
      </c>
      <c r="U50" s="4" t="s">
        <v>155</v>
      </c>
      <c r="V50" s="4">
        <v>0</v>
      </c>
      <c r="W50" s="4">
        <v>0</v>
      </c>
      <c r="X50" s="4">
        <v>0</v>
      </c>
      <c r="Y50" s="4">
        <v>0</v>
      </c>
    </row>
    <row r="51" spans="1:30" x14ac:dyDescent="0.2">
      <c r="A51" s="2">
        <v>153</v>
      </c>
      <c r="B51" s="2" t="s">
        <v>156</v>
      </c>
      <c r="C51" s="2" t="s">
        <v>157</v>
      </c>
      <c r="D51" s="2" t="s">
        <v>106</v>
      </c>
      <c r="E51" s="3" t="s">
        <v>107</v>
      </c>
      <c r="F51" s="2" t="s">
        <v>26</v>
      </c>
      <c r="H51" s="2" t="s">
        <v>27</v>
      </c>
      <c r="I51" s="4">
        <f>VLOOKUP(H51,Sheet1!$A$15:$D$17,4,0)</f>
        <v>1</v>
      </c>
      <c r="J51" s="4" t="s">
        <v>28</v>
      </c>
      <c r="K51" s="4">
        <f>VLOOKUP(J51,Sheet1!$A$19:$D$22,4,0)</f>
        <v>2</v>
      </c>
      <c r="L51" s="4" t="s">
        <v>29</v>
      </c>
      <c r="N51" s="4" t="s">
        <v>30</v>
      </c>
      <c r="O51" s="4">
        <f>VLOOKUP(N51,Sheet1!$B$8:$D$10,3,0)</f>
        <v>3</v>
      </c>
      <c r="P51" s="4">
        <v>3</v>
      </c>
      <c r="Q51" s="4">
        <f t="shared" si="0"/>
        <v>2</v>
      </c>
      <c r="R51" s="4">
        <f t="shared" si="1"/>
        <v>2</v>
      </c>
      <c r="S51" s="4" t="s">
        <v>31</v>
      </c>
      <c r="T51" s="4" t="s">
        <v>158</v>
      </c>
      <c r="U51" s="4" t="s">
        <v>159</v>
      </c>
      <c r="V51" s="4">
        <v>0</v>
      </c>
      <c r="W51" s="4">
        <v>0</v>
      </c>
      <c r="X51" s="4">
        <v>0</v>
      </c>
      <c r="Y51" s="4">
        <v>0</v>
      </c>
    </row>
    <row r="52" spans="1:30" x14ac:dyDescent="0.2">
      <c r="A52" s="2">
        <v>154</v>
      </c>
      <c r="B52" s="2" t="s">
        <v>156</v>
      </c>
      <c r="C52" s="2" t="s">
        <v>157</v>
      </c>
      <c r="D52" s="2" t="s">
        <v>106</v>
      </c>
      <c r="E52" s="3" t="s">
        <v>107</v>
      </c>
      <c r="F52" s="2" t="s">
        <v>26</v>
      </c>
      <c r="H52" s="2" t="s">
        <v>27</v>
      </c>
      <c r="I52" s="4">
        <f>VLOOKUP(H52,Sheet1!$A$15:$D$17,4,0)</f>
        <v>1</v>
      </c>
      <c r="J52" s="4" t="s">
        <v>28</v>
      </c>
      <c r="K52" s="4">
        <f>VLOOKUP(J52,Sheet1!$A$19:$D$22,4,0)</f>
        <v>2</v>
      </c>
      <c r="L52" s="4" t="s">
        <v>29</v>
      </c>
      <c r="N52" s="4" t="s">
        <v>30</v>
      </c>
      <c r="O52" s="4">
        <f>VLOOKUP(N52,Sheet1!$B$8:$D$10,3,0)</f>
        <v>3</v>
      </c>
      <c r="P52" s="4">
        <v>2</v>
      </c>
      <c r="Q52" s="4">
        <f t="shared" si="0"/>
        <v>2</v>
      </c>
      <c r="R52" s="4">
        <f t="shared" si="1"/>
        <v>2</v>
      </c>
      <c r="S52" s="4" t="s">
        <v>31</v>
      </c>
      <c r="T52" s="4" t="s">
        <v>160</v>
      </c>
      <c r="U52" s="4" t="s">
        <v>161</v>
      </c>
      <c r="V52" s="4">
        <v>0</v>
      </c>
      <c r="W52" s="4">
        <v>0</v>
      </c>
      <c r="X52" s="4">
        <v>0</v>
      </c>
      <c r="Y52" s="4">
        <v>0</v>
      </c>
    </row>
    <row r="53" spans="1:30" x14ac:dyDescent="0.2">
      <c r="A53" s="2">
        <v>155</v>
      </c>
      <c r="B53" s="2" t="s">
        <v>156</v>
      </c>
      <c r="C53" s="2" t="s">
        <v>157</v>
      </c>
      <c r="D53" s="2" t="s">
        <v>106</v>
      </c>
      <c r="E53" s="3" t="s">
        <v>107</v>
      </c>
      <c r="F53" s="2" t="s">
        <v>26</v>
      </c>
      <c r="H53" s="2" t="s">
        <v>27</v>
      </c>
      <c r="I53" s="4">
        <f>VLOOKUP(H53,Sheet1!$A$15:$D$17,4,0)</f>
        <v>1</v>
      </c>
      <c r="J53" s="4" t="s">
        <v>28</v>
      </c>
      <c r="K53" s="4">
        <f>VLOOKUP(J53,Sheet1!$A$19:$D$22,4,0)</f>
        <v>2</v>
      </c>
      <c r="L53" s="4" t="s">
        <v>29</v>
      </c>
      <c r="N53" s="4" t="s">
        <v>30</v>
      </c>
      <c r="O53" s="4">
        <f>VLOOKUP(N53,Sheet1!$B$8:$D$10,3,0)</f>
        <v>3</v>
      </c>
      <c r="P53" s="4">
        <v>1.5</v>
      </c>
      <c r="Q53" s="4">
        <f t="shared" si="0"/>
        <v>2</v>
      </c>
      <c r="R53" s="4">
        <f t="shared" si="1"/>
        <v>2</v>
      </c>
      <c r="S53" s="4" t="s">
        <v>31</v>
      </c>
      <c r="T53" s="4" t="s">
        <v>162</v>
      </c>
      <c r="U53" s="4" t="s">
        <v>163</v>
      </c>
      <c r="V53" s="4">
        <v>0</v>
      </c>
      <c r="W53" s="4">
        <v>0</v>
      </c>
      <c r="X53" s="4">
        <v>0</v>
      </c>
      <c r="Y53" s="4">
        <v>0</v>
      </c>
    </row>
    <row r="54" spans="1:30" x14ac:dyDescent="0.2">
      <c r="A54" s="2">
        <v>156</v>
      </c>
      <c r="B54" s="2" t="s">
        <v>156</v>
      </c>
      <c r="C54" s="2" t="s">
        <v>157</v>
      </c>
      <c r="D54" s="2" t="s">
        <v>106</v>
      </c>
      <c r="E54" s="3" t="s">
        <v>107</v>
      </c>
      <c r="F54" s="2" t="s">
        <v>26</v>
      </c>
      <c r="H54" s="2" t="s">
        <v>27</v>
      </c>
      <c r="I54" s="4">
        <f>VLOOKUP(H54,Sheet1!$A$15:$D$17,4,0)</f>
        <v>1</v>
      </c>
      <c r="J54" s="4" t="s">
        <v>28</v>
      </c>
      <c r="K54" s="4">
        <f>VLOOKUP(J54,Sheet1!$A$19:$D$22,4,0)</f>
        <v>2</v>
      </c>
      <c r="L54" s="4" t="s">
        <v>67</v>
      </c>
      <c r="N54" s="4" t="s">
        <v>68</v>
      </c>
      <c r="O54" s="4">
        <f>VLOOKUP(N54,Sheet1!$B$8:$D$10,3,0)</f>
        <v>2</v>
      </c>
      <c r="P54" s="4">
        <v>6</v>
      </c>
      <c r="Q54" s="4">
        <f t="shared" si="0"/>
        <v>1</v>
      </c>
      <c r="R54" s="4">
        <f t="shared" si="1"/>
        <v>1</v>
      </c>
      <c r="S54" s="4" t="s">
        <v>44</v>
      </c>
      <c r="T54" s="4" t="s">
        <v>164</v>
      </c>
      <c r="U54" s="4" t="s">
        <v>165</v>
      </c>
      <c r="V54" s="4">
        <v>1</v>
      </c>
      <c r="W54" s="4">
        <v>1</v>
      </c>
      <c r="X54" s="4">
        <v>0</v>
      </c>
      <c r="Y54" s="4">
        <v>0</v>
      </c>
      <c r="Z54" s="5" t="s">
        <v>166</v>
      </c>
      <c r="AA54" s="5" t="s">
        <v>167</v>
      </c>
      <c r="AC54" s="7" t="s">
        <v>168</v>
      </c>
    </row>
    <row r="55" spans="1:30" x14ac:dyDescent="0.2">
      <c r="A55" s="2">
        <v>157</v>
      </c>
      <c r="B55" s="2" t="s">
        <v>169</v>
      </c>
      <c r="C55" s="2" t="s">
        <v>157</v>
      </c>
      <c r="D55" s="2" t="s">
        <v>106</v>
      </c>
      <c r="E55" s="3" t="s">
        <v>107</v>
      </c>
      <c r="F55" s="2" t="s">
        <v>26</v>
      </c>
      <c r="H55" s="2" t="s">
        <v>27</v>
      </c>
      <c r="I55" s="4">
        <f>VLOOKUP(H55,Sheet1!$A$15:$D$17,4,0)</f>
        <v>1</v>
      </c>
      <c r="J55" s="4" t="s">
        <v>28</v>
      </c>
      <c r="K55" s="4">
        <f>VLOOKUP(J55,Sheet1!$A$19:$D$22,4,0)</f>
        <v>2</v>
      </c>
      <c r="L55" s="4" t="s">
        <v>67</v>
      </c>
      <c r="N55" s="4" t="s">
        <v>68</v>
      </c>
      <c r="O55" s="4">
        <f>VLOOKUP(N55,Sheet1!$B$8:$D$10,3,0)</f>
        <v>2</v>
      </c>
      <c r="P55" s="4">
        <v>4</v>
      </c>
      <c r="Q55" s="4">
        <f t="shared" si="0"/>
        <v>2</v>
      </c>
      <c r="R55" s="4">
        <f t="shared" si="1"/>
        <v>2</v>
      </c>
      <c r="S55" s="4" t="s">
        <v>31</v>
      </c>
      <c r="T55" s="4" t="s">
        <v>170</v>
      </c>
      <c r="U55" s="4" t="s">
        <v>171</v>
      </c>
      <c r="V55" s="4">
        <v>1</v>
      </c>
      <c r="W55" s="4">
        <v>1</v>
      </c>
      <c r="X55" s="4">
        <v>0</v>
      </c>
      <c r="Y55" s="4">
        <v>0</v>
      </c>
      <c r="Z55" s="5" t="s">
        <v>166</v>
      </c>
      <c r="AA55" s="5" t="s">
        <v>167</v>
      </c>
      <c r="AC55" s="7" t="s">
        <v>168</v>
      </c>
    </row>
    <row r="56" spans="1:30" x14ac:dyDescent="0.2">
      <c r="A56" s="2">
        <v>158</v>
      </c>
      <c r="B56" s="2" t="s">
        <v>169</v>
      </c>
      <c r="C56" s="2" t="s">
        <v>157</v>
      </c>
      <c r="D56" s="2" t="s">
        <v>106</v>
      </c>
      <c r="E56" s="3" t="s">
        <v>107</v>
      </c>
      <c r="F56" s="2" t="s">
        <v>26</v>
      </c>
      <c r="H56" s="2" t="s">
        <v>27</v>
      </c>
      <c r="I56" s="4">
        <f>VLOOKUP(H56,Sheet1!$A$15:$D$17,4,0)</f>
        <v>1</v>
      </c>
      <c r="J56" s="4" t="s">
        <v>28</v>
      </c>
      <c r="K56" s="4">
        <f>VLOOKUP(J56,Sheet1!$A$19:$D$22,4,0)</f>
        <v>2</v>
      </c>
      <c r="L56" s="4" t="s">
        <v>67</v>
      </c>
      <c r="N56" s="4" t="s">
        <v>68</v>
      </c>
      <c r="O56" s="4">
        <f>VLOOKUP(N56,Sheet1!$B$8:$D$10,3,0)</f>
        <v>2</v>
      </c>
      <c r="P56" s="4">
        <v>2</v>
      </c>
      <c r="Q56" s="4">
        <f t="shared" si="0"/>
        <v>2</v>
      </c>
      <c r="R56" s="4">
        <f t="shared" si="1"/>
        <v>2</v>
      </c>
      <c r="S56" s="4" t="s">
        <v>31</v>
      </c>
      <c r="T56" s="4" t="s">
        <v>172</v>
      </c>
      <c r="U56" s="4" t="s">
        <v>173</v>
      </c>
      <c r="V56" s="4">
        <v>1</v>
      </c>
      <c r="W56" s="4">
        <v>0</v>
      </c>
      <c r="X56" s="4">
        <v>0</v>
      </c>
      <c r="Y56" s="4">
        <v>0</v>
      </c>
      <c r="Z56" s="5" t="s">
        <v>166</v>
      </c>
      <c r="AC56" s="7" t="s">
        <v>168</v>
      </c>
    </row>
    <row r="57" spans="1:30" x14ac:dyDescent="0.2">
      <c r="A57" s="2">
        <v>159</v>
      </c>
      <c r="B57" s="2" t="s">
        <v>169</v>
      </c>
      <c r="C57" s="2" t="s">
        <v>157</v>
      </c>
      <c r="D57" s="2" t="s">
        <v>106</v>
      </c>
      <c r="E57" s="3" t="s">
        <v>107</v>
      </c>
      <c r="F57" s="2" t="s">
        <v>26</v>
      </c>
      <c r="H57" s="2" t="s">
        <v>27</v>
      </c>
      <c r="I57" s="4">
        <f>VLOOKUP(H57,Sheet1!$A$15:$D$17,4,0)</f>
        <v>1</v>
      </c>
      <c r="J57" s="4" t="s">
        <v>28</v>
      </c>
      <c r="K57" s="4">
        <f>VLOOKUP(J57,Sheet1!$A$19:$D$22,4,0)</f>
        <v>2</v>
      </c>
      <c r="L57" s="4" t="s">
        <v>67</v>
      </c>
      <c r="N57" s="4" t="s">
        <v>68</v>
      </c>
      <c r="O57" s="4">
        <f>VLOOKUP(N57,Sheet1!$B$8:$D$10,3,0)</f>
        <v>2</v>
      </c>
      <c r="P57" s="4">
        <v>5</v>
      </c>
      <c r="Q57" s="4">
        <f t="shared" si="0"/>
        <v>1</v>
      </c>
      <c r="R57" s="4">
        <f t="shared" si="1"/>
        <v>2</v>
      </c>
      <c r="S57" s="4" t="s">
        <v>31</v>
      </c>
      <c r="T57" s="4" t="s">
        <v>174</v>
      </c>
      <c r="U57" s="4" t="s">
        <v>175</v>
      </c>
      <c r="V57" s="4">
        <v>0</v>
      </c>
      <c r="W57" s="4">
        <v>0</v>
      </c>
      <c r="X57" s="4">
        <v>0</v>
      </c>
      <c r="Y57" s="4">
        <v>0</v>
      </c>
    </row>
    <row r="58" spans="1:30" x14ac:dyDescent="0.2">
      <c r="A58" s="2">
        <v>172</v>
      </c>
      <c r="B58" s="2" t="s">
        <v>176</v>
      </c>
      <c r="C58" s="2" t="s">
        <v>157</v>
      </c>
      <c r="D58" s="2" t="s">
        <v>106</v>
      </c>
      <c r="E58" s="3" t="s">
        <v>107</v>
      </c>
      <c r="F58" s="2" t="s">
        <v>26</v>
      </c>
      <c r="H58" s="2" t="s">
        <v>27</v>
      </c>
      <c r="I58" s="4">
        <f>VLOOKUP(H58,Sheet1!$A$15:$D$17,4,0)</f>
        <v>1</v>
      </c>
      <c r="J58" s="4" t="s">
        <v>28</v>
      </c>
      <c r="K58" s="4">
        <f>VLOOKUP(J58,Sheet1!$A$19:$D$22,4,0)</f>
        <v>2</v>
      </c>
      <c r="L58" s="4" t="s">
        <v>67</v>
      </c>
      <c r="N58" s="4" t="s">
        <v>68</v>
      </c>
      <c r="O58" s="4">
        <f>VLOOKUP(N58,Sheet1!$B$8:$D$10,3,0)</f>
        <v>2</v>
      </c>
      <c r="P58" s="4">
        <v>3</v>
      </c>
      <c r="Q58" s="4">
        <f t="shared" si="0"/>
        <v>2</v>
      </c>
      <c r="R58" s="4">
        <f t="shared" si="1"/>
        <v>2</v>
      </c>
      <c r="S58" s="4" t="s">
        <v>31</v>
      </c>
      <c r="T58" s="4" t="s">
        <v>177</v>
      </c>
      <c r="U58" s="4" t="s">
        <v>178</v>
      </c>
      <c r="V58" s="4">
        <v>0</v>
      </c>
      <c r="W58" s="4">
        <v>0</v>
      </c>
      <c r="X58" s="4">
        <v>0</v>
      </c>
      <c r="Y58" s="4">
        <v>0</v>
      </c>
    </row>
    <row r="59" spans="1:30" x14ac:dyDescent="0.2">
      <c r="A59" s="2">
        <v>173</v>
      </c>
      <c r="B59" s="2" t="s">
        <v>176</v>
      </c>
      <c r="C59" s="2" t="s">
        <v>157</v>
      </c>
      <c r="D59" s="2" t="s">
        <v>106</v>
      </c>
      <c r="E59" s="3" t="s">
        <v>107</v>
      </c>
      <c r="F59" s="2" t="s">
        <v>26</v>
      </c>
      <c r="H59" s="2" t="s">
        <v>27</v>
      </c>
      <c r="I59" s="4">
        <f>VLOOKUP(H59,Sheet1!$A$15:$D$17,4,0)</f>
        <v>1</v>
      </c>
      <c r="J59" s="4" t="s">
        <v>28</v>
      </c>
      <c r="K59" s="4">
        <f>VLOOKUP(J59,Sheet1!$A$19:$D$22,4,0)</f>
        <v>2</v>
      </c>
      <c r="L59" s="4" t="s">
        <v>67</v>
      </c>
      <c r="N59" s="4" t="s">
        <v>68</v>
      </c>
      <c r="O59" s="4">
        <f>VLOOKUP(N59,Sheet1!$B$8:$D$10,3,0)</f>
        <v>2</v>
      </c>
      <c r="P59" s="4">
        <v>6</v>
      </c>
      <c r="Q59" s="4">
        <f t="shared" si="0"/>
        <v>1</v>
      </c>
      <c r="R59" s="4">
        <f t="shared" si="1"/>
        <v>2</v>
      </c>
      <c r="S59" s="4" t="s">
        <v>31</v>
      </c>
      <c r="T59" s="4" t="s">
        <v>179</v>
      </c>
      <c r="U59" s="4" t="s">
        <v>180</v>
      </c>
      <c r="V59" s="4">
        <v>0</v>
      </c>
      <c r="W59" s="4">
        <v>0</v>
      </c>
      <c r="X59" s="4">
        <v>0</v>
      </c>
      <c r="Y59" s="4">
        <v>0</v>
      </c>
      <c r="AD59" s="70" t="s">
        <v>2778</v>
      </c>
    </row>
    <row r="60" spans="1:30" x14ac:dyDescent="0.2">
      <c r="A60" s="2">
        <v>181</v>
      </c>
      <c r="B60" s="2" t="s">
        <v>176</v>
      </c>
      <c r="C60" s="2" t="s">
        <v>157</v>
      </c>
      <c r="D60" s="2" t="s">
        <v>106</v>
      </c>
      <c r="E60" s="3" t="s">
        <v>107</v>
      </c>
      <c r="F60" s="2" t="s">
        <v>26</v>
      </c>
      <c r="H60" s="2" t="s">
        <v>27</v>
      </c>
      <c r="I60" s="4">
        <f>VLOOKUP(H60,Sheet1!$A$15:$D$17,4,0)</f>
        <v>1</v>
      </c>
      <c r="J60" s="4" t="s">
        <v>28</v>
      </c>
      <c r="K60" s="4">
        <f>VLOOKUP(J60,Sheet1!$A$19:$D$22,4,0)</f>
        <v>2</v>
      </c>
      <c r="L60" s="4" t="s">
        <v>67</v>
      </c>
      <c r="N60" s="4" t="s">
        <v>68</v>
      </c>
      <c r="O60" s="4">
        <f>VLOOKUP(N60,Sheet1!$B$8:$D$10,3,0)</f>
        <v>2</v>
      </c>
      <c r="P60" s="4">
        <v>5</v>
      </c>
      <c r="Q60" s="4">
        <f t="shared" si="0"/>
        <v>1</v>
      </c>
      <c r="R60" s="4">
        <f t="shared" si="1"/>
        <v>2</v>
      </c>
      <c r="S60" s="4" t="s">
        <v>31</v>
      </c>
      <c r="T60" s="4" t="s">
        <v>181</v>
      </c>
      <c r="U60" s="4" t="s">
        <v>182</v>
      </c>
      <c r="V60" s="4">
        <v>0</v>
      </c>
      <c r="W60" s="4">
        <v>0</v>
      </c>
      <c r="X60" s="4">
        <v>0</v>
      </c>
      <c r="Y60" s="4">
        <v>0</v>
      </c>
    </row>
    <row r="61" spans="1:30" x14ac:dyDescent="0.2">
      <c r="A61" s="2">
        <v>191</v>
      </c>
      <c r="B61" s="2" t="s">
        <v>183</v>
      </c>
      <c r="C61" s="2" t="s">
        <v>157</v>
      </c>
      <c r="D61" s="2" t="s">
        <v>106</v>
      </c>
      <c r="E61" s="3" t="s">
        <v>107</v>
      </c>
      <c r="F61" s="2" t="s">
        <v>26</v>
      </c>
      <c r="H61" s="2" t="s">
        <v>27</v>
      </c>
      <c r="I61" s="4">
        <f>VLOOKUP(H61,Sheet1!$A$15:$D$17,4,0)</f>
        <v>1</v>
      </c>
      <c r="J61" s="4" t="s">
        <v>28</v>
      </c>
      <c r="K61" s="4">
        <f>VLOOKUP(J61,Sheet1!$A$19:$D$22,4,0)</f>
        <v>2</v>
      </c>
      <c r="L61" s="4" t="s">
        <v>67</v>
      </c>
      <c r="N61" s="4" t="s">
        <v>68</v>
      </c>
      <c r="O61" s="4">
        <f>VLOOKUP(N61,Sheet1!$B$8:$D$10,3,0)</f>
        <v>2</v>
      </c>
      <c r="P61" s="4">
        <v>5</v>
      </c>
      <c r="Q61" s="4">
        <f t="shared" si="0"/>
        <v>1</v>
      </c>
      <c r="R61" s="4">
        <f t="shared" si="1"/>
        <v>2</v>
      </c>
      <c r="S61" s="4" t="s">
        <v>31</v>
      </c>
      <c r="T61" s="4" t="s">
        <v>184</v>
      </c>
      <c r="U61" s="4" t="s">
        <v>185</v>
      </c>
      <c r="V61" s="4">
        <v>0</v>
      </c>
      <c r="W61" s="4">
        <v>0</v>
      </c>
      <c r="X61" s="4">
        <v>0</v>
      </c>
      <c r="Y61" s="4">
        <v>0</v>
      </c>
      <c r="AA61" s="5"/>
    </row>
    <row r="62" spans="1:30" x14ac:dyDescent="0.2">
      <c r="A62" s="2">
        <v>192</v>
      </c>
      <c r="B62" s="2" t="s">
        <v>183</v>
      </c>
      <c r="C62" s="2" t="s">
        <v>157</v>
      </c>
      <c r="D62" s="2" t="s">
        <v>106</v>
      </c>
      <c r="E62" s="3" t="s">
        <v>107</v>
      </c>
      <c r="F62" s="2" t="s">
        <v>26</v>
      </c>
      <c r="H62" s="2" t="s">
        <v>27</v>
      </c>
      <c r="I62" s="4">
        <f>VLOOKUP(H62,Sheet1!$A$15:$D$17,4,0)</f>
        <v>1</v>
      </c>
      <c r="J62" s="4" t="s">
        <v>28</v>
      </c>
      <c r="K62" s="4">
        <f>VLOOKUP(J62,Sheet1!$A$19:$D$22,4,0)</f>
        <v>2</v>
      </c>
      <c r="L62" s="4" t="s">
        <v>67</v>
      </c>
      <c r="N62" s="4" t="s">
        <v>68</v>
      </c>
      <c r="O62" s="4">
        <f>VLOOKUP(N62,Sheet1!$B$8:$D$10,3,0)</f>
        <v>2</v>
      </c>
      <c r="P62" s="4">
        <v>3</v>
      </c>
      <c r="Q62" s="4">
        <f t="shared" si="0"/>
        <v>2</v>
      </c>
      <c r="R62" s="4">
        <f t="shared" si="1"/>
        <v>2</v>
      </c>
      <c r="S62" s="4" t="s">
        <v>31</v>
      </c>
      <c r="T62" s="4" t="s">
        <v>186</v>
      </c>
      <c r="U62" s="4" t="s">
        <v>187</v>
      </c>
      <c r="V62" s="4">
        <v>0</v>
      </c>
      <c r="W62" s="4">
        <v>1</v>
      </c>
      <c r="X62" s="4">
        <v>0</v>
      </c>
      <c r="Y62" s="4">
        <v>0</v>
      </c>
      <c r="AA62" s="5" t="s">
        <v>188</v>
      </c>
    </row>
    <row r="63" spans="1:30" x14ac:dyDescent="0.2">
      <c r="A63" s="2">
        <v>193</v>
      </c>
      <c r="B63" s="2" t="s">
        <v>183</v>
      </c>
      <c r="C63" s="2" t="s">
        <v>157</v>
      </c>
      <c r="D63" s="2" t="s">
        <v>106</v>
      </c>
      <c r="E63" s="3" t="s">
        <v>107</v>
      </c>
      <c r="F63" s="2" t="s">
        <v>26</v>
      </c>
      <c r="H63" s="2" t="s">
        <v>27</v>
      </c>
      <c r="I63" s="4">
        <f>VLOOKUP(H63,Sheet1!$A$15:$D$17,4,0)</f>
        <v>1</v>
      </c>
      <c r="J63" s="4" t="s">
        <v>28</v>
      </c>
      <c r="K63" s="4">
        <f>VLOOKUP(J63,Sheet1!$A$19:$D$22,4,0)</f>
        <v>2</v>
      </c>
      <c r="L63" s="4" t="s">
        <v>67</v>
      </c>
      <c r="N63" s="4" t="s">
        <v>68</v>
      </c>
      <c r="O63" s="4">
        <f>VLOOKUP(N63,Sheet1!$B$8:$D$10,3,0)</f>
        <v>2</v>
      </c>
      <c r="P63" s="4">
        <v>5</v>
      </c>
      <c r="Q63" s="4">
        <f t="shared" si="0"/>
        <v>1</v>
      </c>
      <c r="R63" s="4">
        <f t="shared" si="1"/>
        <v>2</v>
      </c>
      <c r="S63" s="4" t="s">
        <v>31</v>
      </c>
      <c r="T63" s="4" t="s">
        <v>189</v>
      </c>
      <c r="U63" s="4" t="s">
        <v>190</v>
      </c>
      <c r="V63" s="4">
        <v>0</v>
      </c>
      <c r="W63" s="4">
        <v>1</v>
      </c>
      <c r="X63" s="4">
        <v>0</v>
      </c>
      <c r="Y63" s="4">
        <v>0</v>
      </c>
      <c r="AA63" s="5" t="s">
        <v>188</v>
      </c>
    </row>
    <row r="64" spans="1:30" x14ac:dyDescent="0.2">
      <c r="A64" s="2">
        <v>194</v>
      </c>
      <c r="B64" s="2" t="s">
        <v>183</v>
      </c>
      <c r="C64" s="2" t="s">
        <v>157</v>
      </c>
      <c r="D64" s="2" t="s">
        <v>106</v>
      </c>
      <c r="E64" s="3" t="s">
        <v>107</v>
      </c>
      <c r="F64" s="2" t="s">
        <v>26</v>
      </c>
      <c r="H64" s="2" t="s">
        <v>27</v>
      </c>
      <c r="I64" s="4">
        <f>VLOOKUP(H64,Sheet1!$A$15:$D$17,4,0)</f>
        <v>1</v>
      </c>
      <c r="J64" s="4" t="s">
        <v>28</v>
      </c>
      <c r="K64" s="4">
        <f>VLOOKUP(J64,Sheet1!$A$19:$D$22,4,0)</f>
        <v>2</v>
      </c>
      <c r="L64" s="4" t="s">
        <v>67</v>
      </c>
      <c r="N64" s="4" t="s">
        <v>68</v>
      </c>
      <c r="O64" s="4">
        <f>VLOOKUP(N64,Sheet1!$B$8:$D$10,3,0)</f>
        <v>2</v>
      </c>
      <c r="P64" s="4">
        <v>2</v>
      </c>
      <c r="Q64" s="4">
        <f t="shared" si="0"/>
        <v>2</v>
      </c>
      <c r="R64" s="4">
        <f t="shared" si="1"/>
        <v>2</v>
      </c>
      <c r="S64" s="4" t="s">
        <v>31</v>
      </c>
      <c r="T64" s="4" t="s">
        <v>191</v>
      </c>
      <c r="U64" s="4" t="s">
        <v>192</v>
      </c>
      <c r="V64" s="4">
        <v>0</v>
      </c>
      <c r="W64" s="4">
        <v>1</v>
      </c>
      <c r="X64" s="4">
        <v>0</v>
      </c>
      <c r="Y64" s="4">
        <v>0</v>
      </c>
      <c r="AA64" s="5" t="s">
        <v>188</v>
      </c>
    </row>
    <row r="65" spans="1:26" x14ac:dyDescent="0.2">
      <c r="A65" s="2">
        <v>197</v>
      </c>
      <c r="B65" s="2" t="s">
        <v>193</v>
      </c>
      <c r="C65" s="2" t="s">
        <v>157</v>
      </c>
      <c r="D65" s="2" t="s">
        <v>106</v>
      </c>
      <c r="E65" s="3" t="s">
        <v>107</v>
      </c>
      <c r="F65" s="2" t="s">
        <v>26</v>
      </c>
      <c r="H65" s="2" t="s">
        <v>27</v>
      </c>
      <c r="I65" s="4">
        <f>VLOOKUP(H65,Sheet1!$A$15:$D$17,4,0)</f>
        <v>1</v>
      </c>
      <c r="J65" s="4" t="s">
        <v>28</v>
      </c>
      <c r="K65" s="4">
        <f>VLOOKUP(J65,Sheet1!$A$19:$D$22,4,0)</f>
        <v>2</v>
      </c>
      <c r="L65" s="4" t="s">
        <v>67</v>
      </c>
      <c r="N65" s="4" t="s">
        <v>68</v>
      </c>
      <c r="O65" s="4">
        <f>VLOOKUP(N65,Sheet1!$B$8:$D$10,3,0)</f>
        <v>2</v>
      </c>
      <c r="P65" s="4">
        <v>3</v>
      </c>
      <c r="Q65" s="4">
        <f t="shared" si="0"/>
        <v>2</v>
      </c>
      <c r="R65" s="4">
        <f t="shared" si="1"/>
        <v>2</v>
      </c>
      <c r="S65" s="4" t="s">
        <v>31</v>
      </c>
      <c r="T65" s="4" t="s">
        <v>194</v>
      </c>
      <c r="U65" s="4" t="s">
        <v>195</v>
      </c>
      <c r="V65" s="4">
        <v>0</v>
      </c>
      <c r="W65" s="4">
        <v>0</v>
      </c>
      <c r="X65" s="4">
        <v>0</v>
      </c>
      <c r="Y65" s="4">
        <v>0</v>
      </c>
    </row>
    <row r="66" spans="1:26" x14ac:dyDescent="0.2">
      <c r="A66" s="2">
        <v>17</v>
      </c>
      <c r="B66" s="2" t="s">
        <v>43</v>
      </c>
      <c r="C66" s="2" t="s">
        <v>23</v>
      </c>
      <c r="D66" s="2" t="s">
        <v>24</v>
      </c>
      <c r="E66" s="3" t="s">
        <v>25</v>
      </c>
      <c r="F66" s="2" t="s">
        <v>26</v>
      </c>
      <c r="H66" s="2" t="s">
        <v>27</v>
      </c>
      <c r="I66" s="4">
        <f>VLOOKUP(H66,Sheet1!$A$15:$D$17,4,0)</f>
        <v>1</v>
      </c>
      <c r="J66" s="4" t="s">
        <v>196</v>
      </c>
      <c r="K66" s="4">
        <f>VLOOKUP(J66,Sheet1!$A$19:$D$22,4,0)</f>
        <v>3</v>
      </c>
      <c r="L66" s="4" t="s">
        <v>197</v>
      </c>
      <c r="N66" s="4" t="s">
        <v>0</v>
      </c>
      <c r="O66" s="4">
        <f>VLOOKUP(N66,Sheet1!$B$8:$D$10,3,0)</f>
        <v>1</v>
      </c>
      <c r="P66" s="4">
        <v>5</v>
      </c>
      <c r="Q66" s="4">
        <f t="shared" si="0"/>
        <v>1</v>
      </c>
      <c r="R66" s="4">
        <f t="shared" si="1"/>
        <v>2</v>
      </c>
      <c r="S66" s="4" t="s">
        <v>31</v>
      </c>
      <c r="T66" s="4" t="s">
        <v>198</v>
      </c>
      <c r="U66" s="4" t="s">
        <v>199</v>
      </c>
      <c r="V66" s="4">
        <v>0</v>
      </c>
      <c r="W66" s="4">
        <v>0</v>
      </c>
      <c r="X66" s="4">
        <v>0</v>
      </c>
      <c r="Y66" s="4">
        <v>0</v>
      </c>
    </row>
    <row r="67" spans="1:26" x14ac:dyDescent="0.2">
      <c r="A67" s="2">
        <v>18</v>
      </c>
      <c r="B67" s="2" t="s">
        <v>43</v>
      </c>
      <c r="C67" s="2" t="s">
        <v>23</v>
      </c>
      <c r="D67" s="2" t="s">
        <v>24</v>
      </c>
      <c r="E67" s="3" t="s">
        <v>25</v>
      </c>
      <c r="F67" s="2" t="s">
        <v>26</v>
      </c>
      <c r="H67" s="2" t="s">
        <v>27</v>
      </c>
      <c r="I67" s="4">
        <f>VLOOKUP(H67,Sheet1!$A$15:$D$17,4,0)</f>
        <v>1</v>
      </c>
      <c r="J67" s="4" t="s">
        <v>196</v>
      </c>
      <c r="K67" s="4">
        <f>VLOOKUP(J67,Sheet1!$A$19:$D$22,4,0)</f>
        <v>3</v>
      </c>
      <c r="L67" s="4" t="s">
        <v>197</v>
      </c>
      <c r="N67" s="4" t="s">
        <v>0</v>
      </c>
      <c r="O67" s="4">
        <f>VLOOKUP(N67,Sheet1!$B$8:$D$10,3,0)</f>
        <v>1</v>
      </c>
      <c r="P67" s="4">
        <v>5</v>
      </c>
      <c r="Q67" s="4">
        <f t="shared" ref="Q67:Q130" si="2">IF(P67&lt;1,3,IF(AND(P67&gt;=1,P67&lt;5),2,IF(P67&gt;=5,1)))</f>
        <v>1</v>
      </c>
      <c r="R67" s="4">
        <f t="shared" ref="R67:R130" si="3">IF(S67="F",2,1)</f>
        <v>2</v>
      </c>
      <c r="S67" s="4" t="s">
        <v>31</v>
      </c>
      <c r="T67" s="4" t="s">
        <v>200</v>
      </c>
      <c r="U67" s="4" t="s">
        <v>201</v>
      </c>
      <c r="V67" s="4">
        <v>0</v>
      </c>
      <c r="W67" s="4">
        <v>0</v>
      </c>
      <c r="X67" s="4">
        <v>0</v>
      </c>
      <c r="Y67" s="4">
        <v>0</v>
      </c>
    </row>
    <row r="68" spans="1:26" x14ac:dyDescent="0.2">
      <c r="A68" s="2">
        <v>19</v>
      </c>
      <c r="B68" s="2" t="s">
        <v>202</v>
      </c>
      <c r="C68" s="2" t="s">
        <v>23</v>
      </c>
      <c r="D68" s="2" t="s">
        <v>24</v>
      </c>
      <c r="E68" s="3" t="s">
        <v>25</v>
      </c>
      <c r="F68" s="2" t="s">
        <v>26</v>
      </c>
      <c r="H68" s="2" t="s">
        <v>27</v>
      </c>
      <c r="I68" s="4">
        <f>VLOOKUP(H68,Sheet1!$A$15:$D$17,4,0)</f>
        <v>1</v>
      </c>
      <c r="J68" s="4" t="s">
        <v>196</v>
      </c>
      <c r="K68" s="4">
        <f>VLOOKUP(J68,Sheet1!$A$19:$D$22,4,0)</f>
        <v>3</v>
      </c>
      <c r="L68" s="4" t="s">
        <v>197</v>
      </c>
      <c r="N68" s="4" t="s">
        <v>0</v>
      </c>
      <c r="O68" s="4">
        <f>VLOOKUP(N68,Sheet1!$B$8:$D$10,3,0)</f>
        <v>1</v>
      </c>
      <c r="P68" s="4">
        <v>5</v>
      </c>
      <c r="Q68" s="4">
        <f t="shared" si="2"/>
        <v>1</v>
      </c>
      <c r="R68" s="4">
        <f t="shared" si="3"/>
        <v>2</v>
      </c>
      <c r="S68" s="4" t="s">
        <v>31</v>
      </c>
      <c r="T68" s="4" t="s">
        <v>203</v>
      </c>
      <c r="U68" s="4" t="s">
        <v>204</v>
      </c>
      <c r="V68" s="4">
        <v>0</v>
      </c>
      <c r="W68" s="4">
        <v>0</v>
      </c>
      <c r="X68" s="4">
        <v>0</v>
      </c>
      <c r="Y68" s="4">
        <v>0</v>
      </c>
    </row>
    <row r="69" spans="1:26" x14ac:dyDescent="0.2">
      <c r="A69" s="2">
        <v>20</v>
      </c>
      <c r="B69" s="2" t="s">
        <v>202</v>
      </c>
      <c r="C69" s="2" t="s">
        <v>23</v>
      </c>
      <c r="D69" s="2" t="s">
        <v>24</v>
      </c>
      <c r="E69" s="3" t="s">
        <v>25</v>
      </c>
      <c r="F69" s="2" t="s">
        <v>26</v>
      </c>
      <c r="H69" s="2" t="s">
        <v>27</v>
      </c>
      <c r="I69" s="4">
        <f>VLOOKUP(H69,Sheet1!$A$15:$D$17,4,0)</f>
        <v>1</v>
      </c>
      <c r="J69" s="4" t="s">
        <v>196</v>
      </c>
      <c r="K69" s="4">
        <f>VLOOKUP(J69,Sheet1!$A$19:$D$22,4,0)</f>
        <v>3</v>
      </c>
      <c r="L69" s="4" t="s">
        <v>197</v>
      </c>
      <c r="N69" s="4" t="s">
        <v>0</v>
      </c>
      <c r="O69" s="4">
        <f>VLOOKUP(N69,Sheet1!$B$8:$D$10,3,0)</f>
        <v>1</v>
      </c>
      <c r="P69" s="4">
        <v>5</v>
      </c>
      <c r="Q69" s="4">
        <f t="shared" si="2"/>
        <v>1</v>
      </c>
      <c r="R69" s="4">
        <f t="shared" si="3"/>
        <v>2</v>
      </c>
      <c r="S69" s="4" t="s">
        <v>31</v>
      </c>
      <c r="T69" s="4" t="s">
        <v>205</v>
      </c>
      <c r="U69" s="4" t="s">
        <v>206</v>
      </c>
      <c r="V69" s="4">
        <v>0</v>
      </c>
      <c r="W69" s="4">
        <v>0</v>
      </c>
      <c r="X69" s="4">
        <v>0</v>
      </c>
      <c r="Y69" s="4">
        <v>0</v>
      </c>
    </row>
    <row r="70" spans="1:26" x14ac:dyDescent="0.2">
      <c r="A70" s="2">
        <v>21</v>
      </c>
      <c r="B70" s="2" t="s">
        <v>202</v>
      </c>
      <c r="C70" s="2" t="s">
        <v>23</v>
      </c>
      <c r="D70" s="2" t="s">
        <v>24</v>
      </c>
      <c r="E70" s="3" t="s">
        <v>25</v>
      </c>
      <c r="F70" s="2" t="s">
        <v>26</v>
      </c>
      <c r="H70" s="2" t="s">
        <v>27</v>
      </c>
      <c r="I70" s="4">
        <f>VLOOKUP(H70,Sheet1!$A$15:$D$17,4,0)</f>
        <v>1</v>
      </c>
      <c r="J70" s="4" t="s">
        <v>196</v>
      </c>
      <c r="K70" s="4">
        <f>VLOOKUP(J70,Sheet1!$A$19:$D$22,4,0)</f>
        <v>3</v>
      </c>
      <c r="L70" s="4" t="s">
        <v>197</v>
      </c>
      <c r="N70" s="4" t="s">
        <v>0</v>
      </c>
      <c r="O70" s="4">
        <f>VLOOKUP(N70,Sheet1!$B$8:$D$10,3,0)</f>
        <v>1</v>
      </c>
      <c r="P70" s="4">
        <v>5</v>
      </c>
      <c r="Q70" s="4">
        <f t="shared" si="2"/>
        <v>1</v>
      </c>
      <c r="R70" s="4">
        <f t="shared" si="3"/>
        <v>1</v>
      </c>
      <c r="S70" s="4" t="s">
        <v>44</v>
      </c>
      <c r="T70" s="4" t="s">
        <v>207</v>
      </c>
      <c r="U70" s="4" t="s">
        <v>208</v>
      </c>
      <c r="V70" s="4">
        <v>1</v>
      </c>
      <c r="W70" s="4">
        <v>0</v>
      </c>
      <c r="X70" s="4">
        <v>0</v>
      </c>
      <c r="Y70" s="4">
        <v>0</v>
      </c>
      <c r="Z70" s="8" t="s">
        <v>209</v>
      </c>
    </row>
    <row r="71" spans="1:26" x14ac:dyDescent="0.2">
      <c r="A71" s="2">
        <v>27</v>
      </c>
      <c r="B71" s="2" t="s">
        <v>210</v>
      </c>
      <c r="C71" s="2" t="s">
        <v>23</v>
      </c>
      <c r="D71" s="2" t="s">
        <v>24</v>
      </c>
      <c r="E71" s="3" t="s">
        <v>25</v>
      </c>
      <c r="F71" s="2" t="s">
        <v>26</v>
      </c>
      <c r="H71" s="2" t="s">
        <v>27</v>
      </c>
      <c r="I71" s="4">
        <f>VLOOKUP(H71,Sheet1!$A$15:$D$17,4,0)</f>
        <v>1</v>
      </c>
      <c r="J71" s="4" t="s">
        <v>196</v>
      </c>
      <c r="K71" s="4">
        <f>VLOOKUP(J71,Sheet1!$A$19:$D$22,4,0)</f>
        <v>3</v>
      </c>
      <c r="L71" s="4" t="s">
        <v>197</v>
      </c>
      <c r="N71" s="4" t="s">
        <v>0</v>
      </c>
      <c r="O71" s="4">
        <f>VLOOKUP(N71,Sheet1!$B$8:$D$10,3,0)</f>
        <v>1</v>
      </c>
      <c r="P71" s="4">
        <v>0.5</v>
      </c>
      <c r="Q71" s="4">
        <f t="shared" si="2"/>
        <v>3</v>
      </c>
      <c r="R71" s="4">
        <f t="shared" si="3"/>
        <v>2</v>
      </c>
      <c r="S71" s="4" t="s">
        <v>31</v>
      </c>
      <c r="T71" s="4" t="s">
        <v>211</v>
      </c>
      <c r="U71" s="4" t="s">
        <v>212</v>
      </c>
      <c r="V71" s="4">
        <v>0</v>
      </c>
      <c r="W71" s="4">
        <v>0</v>
      </c>
      <c r="X71" s="4">
        <v>0</v>
      </c>
      <c r="Y71" s="4">
        <v>0</v>
      </c>
    </row>
    <row r="72" spans="1:26" x14ac:dyDescent="0.2">
      <c r="A72" s="2">
        <v>28</v>
      </c>
      <c r="B72" s="2" t="s">
        <v>210</v>
      </c>
      <c r="C72" s="2" t="s">
        <v>23</v>
      </c>
      <c r="D72" s="2" t="s">
        <v>24</v>
      </c>
      <c r="E72" s="3" t="s">
        <v>25</v>
      </c>
      <c r="F72" s="2" t="s">
        <v>26</v>
      </c>
      <c r="H72" s="2" t="s">
        <v>27</v>
      </c>
      <c r="I72" s="4">
        <f>VLOOKUP(H72,Sheet1!$A$15:$D$17,4,0)</f>
        <v>1</v>
      </c>
      <c r="J72" s="4" t="s">
        <v>196</v>
      </c>
      <c r="K72" s="4">
        <f>VLOOKUP(J72,Sheet1!$A$19:$D$22,4,0)</f>
        <v>3</v>
      </c>
      <c r="L72" s="4" t="s">
        <v>197</v>
      </c>
      <c r="N72" s="4" t="s">
        <v>0</v>
      </c>
      <c r="O72" s="4">
        <f>VLOOKUP(N72,Sheet1!$B$8:$D$10,3,0)</f>
        <v>1</v>
      </c>
      <c r="P72" s="4">
        <v>0.5</v>
      </c>
      <c r="Q72" s="4">
        <f t="shared" si="2"/>
        <v>3</v>
      </c>
      <c r="R72" s="4">
        <f t="shared" si="3"/>
        <v>2</v>
      </c>
      <c r="S72" s="4" t="s">
        <v>31</v>
      </c>
      <c r="T72" s="4" t="s">
        <v>213</v>
      </c>
      <c r="U72" s="4" t="s">
        <v>214</v>
      </c>
      <c r="V72" s="4">
        <v>0</v>
      </c>
      <c r="W72" s="4">
        <v>0</v>
      </c>
      <c r="X72" s="4">
        <v>0</v>
      </c>
      <c r="Y72" s="4">
        <v>0</v>
      </c>
    </row>
    <row r="73" spans="1:26" x14ac:dyDescent="0.2">
      <c r="A73" s="2">
        <v>30</v>
      </c>
      <c r="B73" s="2" t="s">
        <v>56</v>
      </c>
      <c r="C73" s="2" t="s">
        <v>23</v>
      </c>
      <c r="D73" s="2" t="s">
        <v>24</v>
      </c>
      <c r="E73" s="3" t="s">
        <v>25</v>
      </c>
      <c r="F73" s="2" t="s">
        <v>26</v>
      </c>
      <c r="H73" s="2" t="s">
        <v>27</v>
      </c>
      <c r="I73" s="4">
        <f>VLOOKUP(H73,Sheet1!$A$15:$D$17,4,0)</f>
        <v>1</v>
      </c>
      <c r="J73" s="4" t="s">
        <v>196</v>
      </c>
      <c r="K73" s="4">
        <f>VLOOKUP(J73,Sheet1!$A$19:$D$22,4,0)</f>
        <v>3</v>
      </c>
      <c r="L73" s="4" t="s">
        <v>197</v>
      </c>
      <c r="N73" s="4" t="s">
        <v>0</v>
      </c>
      <c r="O73" s="4">
        <f>VLOOKUP(N73,Sheet1!$B$8:$D$10,3,0)</f>
        <v>1</v>
      </c>
      <c r="P73" s="4">
        <v>1</v>
      </c>
      <c r="Q73" s="4">
        <f t="shared" si="2"/>
        <v>2</v>
      </c>
      <c r="R73" s="4">
        <f t="shared" si="3"/>
        <v>2</v>
      </c>
      <c r="S73" s="4" t="s">
        <v>31</v>
      </c>
      <c r="T73" s="4" t="s">
        <v>215</v>
      </c>
      <c r="U73" s="4" t="s">
        <v>216</v>
      </c>
      <c r="V73" s="4">
        <v>0</v>
      </c>
      <c r="W73" s="4">
        <v>0</v>
      </c>
      <c r="X73" s="4">
        <v>0</v>
      </c>
      <c r="Y73" s="4">
        <v>0</v>
      </c>
    </row>
    <row r="74" spans="1:26" x14ac:dyDescent="0.2">
      <c r="A74" s="2">
        <v>31</v>
      </c>
      <c r="B74" s="2" t="s">
        <v>56</v>
      </c>
      <c r="C74" s="2" t="s">
        <v>23</v>
      </c>
      <c r="D74" s="2" t="s">
        <v>24</v>
      </c>
      <c r="E74" s="3" t="s">
        <v>25</v>
      </c>
      <c r="F74" s="2" t="s">
        <v>26</v>
      </c>
      <c r="H74" s="2" t="s">
        <v>27</v>
      </c>
      <c r="I74" s="4">
        <f>VLOOKUP(H74,Sheet1!$A$15:$D$17,4,0)</f>
        <v>1</v>
      </c>
      <c r="J74" s="4" t="s">
        <v>196</v>
      </c>
      <c r="K74" s="4">
        <f>VLOOKUP(J74,Sheet1!$A$19:$D$22,4,0)</f>
        <v>3</v>
      </c>
      <c r="L74" s="4" t="s">
        <v>197</v>
      </c>
      <c r="N74" s="4" t="s">
        <v>0</v>
      </c>
      <c r="O74" s="4">
        <f>VLOOKUP(N74,Sheet1!$B$8:$D$10,3,0)</f>
        <v>1</v>
      </c>
      <c r="P74" s="4">
        <v>2</v>
      </c>
      <c r="Q74" s="4">
        <f t="shared" si="2"/>
        <v>2</v>
      </c>
      <c r="R74" s="4">
        <f t="shared" si="3"/>
        <v>1</v>
      </c>
      <c r="S74" s="4" t="s">
        <v>44</v>
      </c>
      <c r="T74" s="4" t="s">
        <v>217</v>
      </c>
      <c r="U74" s="4" t="s">
        <v>218</v>
      </c>
      <c r="V74" s="4">
        <v>1</v>
      </c>
      <c r="W74" s="4">
        <v>0</v>
      </c>
      <c r="X74" s="4">
        <v>0</v>
      </c>
      <c r="Y74" s="4">
        <v>0</v>
      </c>
      <c r="Z74" s="8" t="s">
        <v>219</v>
      </c>
    </row>
    <row r="75" spans="1:26" x14ac:dyDescent="0.2">
      <c r="A75" s="2">
        <v>65</v>
      </c>
      <c r="B75" s="2" t="s">
        <v>220</v>
      </c>
      <c r="C75" s="2" t="s">
        <v>24</v>
      </c>
      <c r="D75" s="2" t="s">
        <v>24</v>
      </c>
      <c r="E75" s="3" t="s">
        <v>25</v>
      </c>
      <c r="F75" s="2" t="s">
        <v>26</v>
      </c>
      <c r="H75" s="2" t="s">
        <v>27</v>
      </c>
      <c r="I75" s="4">
        <f>VLOOKUP(H75,Sheet1!$A$15:$D$17,4,0)</f>
        <v>1</v>
      </c>
      <c r="J75" s="4" t="s">
        <v>196</v>
      </c>
      <c r="K75" s="4">
        <f>VLOOKUP(J75,Sheet1!$A$19:$D$22,4,0)</f>
        <v>3</v>
      </c>
      <c r="L75" s="4" t="s">
        <v>197</v>
      </c>
      <c r="N75" s="4" t="s">
        <v>0</v>
      </c>
      <c r="O75" s="4">
        <f>VLOOKUP(N75,Sheet1!$B$8:$D$10,3,0)</f>
        <v>1</v>
      </c>
      <c r="P75" s="4">
        <v>1</v>
      </c>
      <c r="Q75" s="4">
        <f t="shared" si="2"/>
        <v>2</v>
      </c>
      <c r="R75" s="4">
        <f t="shared" si="3"/>
        <v>2</v>
      </c>
      <c r="S75" s="4" t="s">
        <v>31</v>
      </c>
      <c r="T75" s="4" t="s">
        <v>221</v>
      </c>
      <c r="U75" s="4" t="s">
        <v>222</v>
      </c>
      <c r="V75" s="4">
        <v>0</v>
      </c>
      <c r="W75" s="4">
        <v>0</v>
      </c>
      <c r="X75" s="4">
        <v>0</v>
      </c>
      <c r="Y75" s="4">
        <v>0</v>
      </c>
    </row>
    <row r="76" spans="1:26" x14ac:dyDescent="0.2">
      <c r="A76" s="2">
        <v>66</v>
      </c>
      <c r="B76" s="2" t="s">
        <v>220</v>
      </c>
      <c r="C76" s="2" t="s">
        <v>24</v>
      </c>
      <c r="D76" s="2" t="s">
        <v>24</v>
      </c>
      <c r="E76" s="3" t="s">
        <v>25</v>
      </c>
      <c r="F76" s="2" t="s">
        <v>26</v>
      </c>
      <c r="H76" s="2" t="s">
        <v>27</v>
      </c>
      <c r="I76" s="4">
        <f>VLOOKUP(H76,Sheet1!$A$15:$D$17,4,0)</f>
        <v>1</v>
      </c>
      <c r="J76" s="4" t="s">
        <v>196</v>
      </c>
      <c r="K76" s="4">
        <f>VLOOKUP(J76,Sheet1!$A$19:$D$22,4,0)</f>
        <v>3</v>
      </c>
      <c r="L76" s="4" t="s">
        <v>197</v>
      </c>
      <c r="N76" s="4" t="s">
        <v>0</v>
      </c>
      <c r="O76" s="4">
        <f>VLOOKUP(N76,Sheet1!$B$8:$D$10,3,0)</f>
        <v>1</v>
      </c>
      <c r="P76" s="4">
        <v>1</v>
      </c>
      <c r="Q76" s="4">
        <f t="shared" si="2"/>
        <v>2</v>
      </c>
      <c r="R76" s="4">
        <f t="shared" si="3"/>
        <v>2</v>
      </c>
      <c r="S76" s="4" t="s">
        <v>31</v>
      </c>
      <c r="T76" s="4" t="s">
        <v>223</v>
      </c>
      <c r="U76" s="4" t="s">
        <v>224</v>
      </c>
      <c r="V76" s="4">
        <v>0</v>
      </c>
      <c r="W76" s="4">
        <v>0</v>
      </c>
      <c r="X76" s="4">
        <v>0</v>
      </c>
      <c r="Y76" s="4">
        <v>0</v>
      </c>
    </row>
    <row r="77" spans="1:26" x14ac:dyDescent="0.2">
      <c r="A77" s="2">
        <v>67</v>
      </c>
      <c r="B77" s="2" t="s">
        <v>220</v>
      </c>
      <c r="C77" s="2" t="s">
        <v>24</v>
      </c>
      <c r="D77" s="2" t="s">
        <v>24</v>
      </c>
      <c r="E77" s="3" t="s">
        <v>25</v>
      </c>
      <c r="F77" s="2" t="s">
        <v>26</v>
      </c>
      <c r="H77" s="2" t="s">
        <v>27</v>
      </c>
      <c r="I77" s="4">
        <f>VLOOKUP(H77,Sheet1!$A$15:$D$17,4,0)</f>
        <v>1</v>
      </c>
      <c r="J77" s="4" t="s">
        <v>196</v>
      </c>
      <c r="K77" s="4">
        <f>VLOOKUP(J77,Sheet1!$A$19:$D$22,4,0)</f>
        <v>3</v>
      </c>
      <c r="L77" s="4" t="s">
        <v>197</v>
      </c>
      <c r="N77" s="4" t="s">
        <v>0</v>
      </c>
      <c r="O77" s="4">
        <f>VLOOKUP(N77,Sheet1!$B$8:$D$10,3,0)</f>
        <v>1</v>
      </c>
      <c r="P77" s="4">
        <v>0.5</v>
      </c>
      <c r="Q77" s="4">
        <f t="shared" si="2"/>
        <v>3</v>
      </c>
      <c r="R77" s="4">
        <f t="shared" si="3"/>
        <v>2</v>
      </c>
      <c r="S77" s="4" t="s">
        <v>31</v>
      </c>
      <c r="T77" s="4" t="s">
        <v>225</v>
      </c>
      <c r="U77" s="4" t="s">
        <v>226</v>
      </c>
      <c r="V77" s="4">
        <v>0</v>
      </c>
      <c r="W77" s="4">
        <v>0</v>
      </c>
      <c r="X77" s="4">
        <v>0</v>
      </c>
      <c r="Y77" s="4">
        <v>0</v>
      </c>
    </row>
    <row r="78" spans="1:26" x14ac:dyDescent="0.2">
      <c r="A78" s="2">
        <v>68</v>
      </c>
      <c r="B78" s="2" t="s">
        <v>220</v>
      </c>
      <c r="C78" s="2" t="s">
        <v>24</v>
      </c>
      <c r="D78" s="2" t="s">
        <v>24</v>
      </c>
      <c r="E78" s="3" t="s">
        <v>25</v>
      </c>
      <c r="F78" s="2" t="s">
        <v>26</v>
      </c>
      <c r="H78" s="2" t="s">
        <v>27</v>
      </c>
      <c r="I78" s="4">
        <f>VLOOKUP(H78,Sheet1!$A$15:$D$17,4,0)</f>
        <v>1</v>
      </c>
      <c r="J78" s="4" t="s">
        <v>196</v>
      </c>
      <c r="K78" s="4">
        <f>VLOOKUP(J78,Sheet1!$A$19:$D$22,4,0)</f>
        <v>3</v>
      </c>
      <c r="L78" s="4" t="s">
        <v>197</v>
      </c>
      <c r="N78" s="4" t="s">
        <v>0</v>
      </c>
      <c r="O78" s="4">
        <f>VLOOKUP(N78,Sheet1!$B$8:$D$10,3,0)</f>
        <v>1</v>
      </c>
      <c r="P78" s="4">
        <v>0.5</v>
      </c>
      <c r="Q78" s="4">
        <f t="shared" si="2"/>
        <v>3</v>
      </c>
      <c r="R78" s="4">
        <f t="shared" si="3"/>
        <v>2</v>
      </c>
      <c r="S78" s="4" t="s">
        <v>31</v>
      </c>
      <c r="T78" s="4" t="s">
        <v>227</v>
      </c>
      <c r="U78" s="4" t="s">
        <v>228</v>
      </c>
      <c r="V78" s="4">
        <v>0</v>
      </c>
      <c r="W78" s="4">
        <v>0</v>
      </c>
      <c r="X78" s="4">
        <v>0</v>
      </c>
      <c r="Y78" s="4">
        <v>0</v>
      </c>
    </row>
    <row r="79" spans="1:26" x14ac:dyDescent="0.2">
      <c r="A79" s="2">
        <v>69</v>
      </c>
      <c r="B79" s="2" t="s">
        <v>220</v>
      </c>
      <c r="C79" s="2" t="s">
        <v>24</v>
      </c>
      <c r="D79" s="2" t="s">
        <v>24</v>
      </c>
      <c r="E79" s="3" t="s">
        <v>25</v>
      </c>
      <c r="F79" s="2" t="s">
        <v>26</v>
      </c>
      <c r="H79" s="2" t="s">
        <v>27</v>
      </c>
      <c r="I79" s="4">
        <f>VLOOKUP(H79,Sheet1!$A$15:$D$17,4,0)</f>
        <v>1</v>
      </c>
      <c r="J79" s="4" t="s">
        <v>196</v>
      </c>
      <c r="K79" s="4">
        <f>VLOOKUP(J79,Sheet1!$A$19:$D$22,4,0)</f>
        <v>3</v>
      </c>
      <c r="L79" s="4" t="s">
        <v>197</v>
      </c>
      <c r="N79" s="4" t="s">
        <v>0</v>
      </c>
      <c r="O79" s="4">
        <f>VLOOKUP(N79,Sheet1!$B$8:$D$10,3,0)</f>
        <v>1</v>
      </c>
      <c r="P79" s="4">
        <v>1.2</v>
      </c>
      <c r="Q79" s="4">
        <f t="shared" si="2"/>
        <v>2</v>
      </c>
      <c r="R79" s="4">
        <f t="shared" si="3"/>
        <v>2</v>
      </c>
      <c r="S79" s="4" t="s">
        <v>31</v>
      </c>
      <c r="T79" s="4" t="s">
        <v>229</v>
      </c>
      <c r="U79" s="4" t="s">
        <v>230</v>
      </c>
      <c r="V79" s="4">
        <v>0</v>
      </c>
      <c r="W79" s="4">
        <v>0</v>
      </c>
      <c r="X79" s="4">
        <v>0</v>
      </c>
      <c r="Y79" s="4">
        <v>0</v>
      </c>
    </row>
    <row r="80" spans="1:26" x14ac:dyDescent="0.2">
      <c r="A80" s="2">
        <v>70</v>
      </c>
      <c r="B80" s="2" t="s">
        <v>220</v>
      </c>
      <c r="C80" s="2" t="s">
        <v>24</v>
      </c>
      <c r="D80" s="2" t="s">
        <v>24</v>
      </c>
      <c r="E80" s="3" t="s">
        <v>25</v>
      </c>
      <c r="F80" s="2" t="s">
        <v>26</v>
      </c>
      <c r="H80" s="2" t="s">
        <v>27</v>
      </c>
      <c r="I80" s="4">
        <f>VLOOKUP(H80,Sheet1!$A$15:$D$17,4,0)</f>
        <v>1</v>
      </c>
      <c r="J80" s="4" t="s">
        <v>196</v>
      </c>
      <c r="K80" s="4">
        <f>VLOOKUP(J80,Sheet1!$A$19:$D$22,4,0)</f>
        <v>3</v>
      </c>
      <c r="L80" s="4" t="s">
        <v>197</v>
      </c>
      <c r="N80" s="4" t="s">
        <v>0</v>
      </c>
      <c r="O80" s="4">
        <f>VLOOKUP(N80,Sheet1!$B$8:$D$10,3,0)</f>
        <v>1</v>
      </c>
      <c r="P80" s="4">
        <v>2</v>
      </c>
      <c r="Q80" s="4">
        <f t="shared" si="2"/>
        <v>2</v>
      </c>
      <c r="R80" s="4">
        <f t="shared" si="3"/>
        <v>2</v>
      </c>
      <c r="S80" s="4" t="s">
        <v>31</v>
      </c>
      <c r="T80" s="4" t="s">
        <v>231</v>
      </c>
      <c r="U80" s="4" t="s">
        <v>232</v>
      </c>
      <c r="V80" s="4">
        <v>0</v>
      </c>
      <c r="W80" s="4">
        <v>0</v>
      </c>
      <c r="X80" s="4">
        <v>0</v>
      </c>
      <c r="Y80" s="4">
        <v>0</v>
      </c>
    </row>
    <row r="81" spans="1:25" x14ac:dyDescent="0.2">
      <c r="A81" s="2">
        <v>71</v>
      </c>
      <c r="B81" s="2" t="s">
        <v>220</v>
      </c>
      <c r="C81" s="2" t="s">
        <v>24</v>
      </c>
      <c r="D81" s="2" t="s">
        <v>24</v>
      </c>
      <c r="E81" s="3" t="s">
        <v>25</v>
      </c>
      <c r="F81" s="2" t="s">
        <v>26</v>
      </c>
      <c r="H81" s="2" t="s">
        <v>27</v>
      </c>
      <c r="I81" s="4">
        <f>VLOOKUP(H81,Sheet1!$A$15:$D$17,4,0)</f>
        <v>1</v>
      </c>
      <c r="J81" s="4" t="s">
        <v>196</v>
      </c>
      <c r="K81" s="4">
        <f>VLOOKUP(J81,Sheet1!$A$19:$D$22,4,0)</f>
        <v>3</v>
      </c>
      <c r="L81" s="4" t="s">
        <v>197</v>
      </c>
      <c r="N81" s="4" t="s">
        <v>0</v>
      </c>
      <c r="O81" s="4">
        <f>VLOOKUP(N81,Sheet1!$B$8:$D$10,3,0)</f>
        <v>1</v>
      </c>
      <c r="P81" s="4">
        <v>2</v>
      </c>
      <c r="Q81" s="4">
        <f t="shared" si="2"/>
        <v>2</v>
      </c>
      <c r="R81" s="4">
        <f t="shared" si="3"/>
        <v>1</v>
      </c>
      <c r="S81" s="4" t="s">
        <v>44</v>
      </c>
      <c r="T81" s="4" t="s">
        <v>233</v>
      </c>
      <c r="U81" s="4" t="s">
        <v>234</v>
      </c>
      <c r="V81" s="4">
        <v>0</v>
      </c>
      <c r="W81" s="4">
        <v>0</v>
      </c>
      <c r="X81" s="4">
        <v>0</v>
      </c>
      <c r="Y81" s="4">
        <v>0</v>
      </c>
    </row>
    <row r="82" spans="1:25" x14ac:dyDescent="0.2">
      <c r="A82" s="2">
        <v>76</v>
      </c>
      <c r="B82" s="2" t="s">
        <v>86</v>
      </c>
      <c r="C82" s="2" t="s">
        <v>24</v>
      </c>
      <c r="D82" s="2" t="s">
        <v>24</v>
      </c>
      <c r="E82" s="3" t="s">
        <v>25</v>
      </c>
      <c r="F82" s="2" t="s">
        <v>26</v>
      </c>
      <c r="H82" s="2" t="s">
        <v>27</v>
      </c>
      <c r="I82" s="4">
        <f>VLOOKUP(H82,Sheet1!$A$15:$D$17,4,0)</f>
        <v>1</v>
      </c>
      <c r="J82" s="4" t="s">
        <v>196</v>
      </c>
      <c r="K82" s="4">
        <f>VLOOKUP(J82,Sheet1!$A$19:$D$22,4,0)</f>
        <v>3</v>
      </c>
      <c r="L82" s="4" t="s">
        <v>197</v>
      </c>
      <c r="N82" s="4" t="s">
        <v>0</v>
      </c>
      <c r="O82" s="4">
        <f>VLOOKUP(N82,Sheet1!$B$8:$D$10,3,0)</f>
        <v>1</v>
      </c>
      <c r="P82" s="4">
        <v>0.5</v>
      </c>
      <c r="Q82" s="4">
        <f t="shared" si="2"/>
        <v>3</v>
      </c>
      <c r="R82" s="4">
        <f t="shared" si="3"/>
        <v>2</v>
      </c>
      <c r="S82" s="4" t="s">
        <v>31</v>
      </c>
      <c r="T82" s="4" t="s">
        <v>235</v>
      </c>
      <c r="U82" s="4" t="s">
        <v>236</v>
      </c>
      <c r="V82" s="4">
        <v>0</v>
      </c>
      <c r="W82" s="4">
        <v>0</v>
      </c>
      <c r="X82" s="4">
        <v>0</v>
      </c>
      <c r="Y82" s="4">
        <v>0</v>
      </c>
    </row>
    <row r="83" spans="1:25" x14ac:dyDescent="0.2">
      <c r="A83" s="2">
        <v>77</v>
      </c>
      <c r="B83" s="2" t="s">
        <v>86</v>
      </c>
      <c r="C83" s="2" t="s">
        <v>24</v>
      </c>
      <c r="D83" s="2" t="s">
        <v>24</v>
      </c>
      <c r="E83" s="3" t="s">
        <v>25</v>
      </c>
      <c r="F83" s="2" t="s">
        <v>26</v>
      </c>
      <c r="H83" s="2" t="s">
        <v>27</v>
      </c>
      <c r="I83" s="4">
        <f>VLOOKUP(H83,Sheet1!$A$15:$D$17,4,0)</f>
        <v>1</v>
      </c>
      <c r="J83" s="4" t="s">
        <v>196</v>
      </c>
      <c r="K83" s="4">
        <f>VLOOKUP(J83,Sheet1!$A$19:$D$22,4,0)</f>
        <v>3</v>
      </c>
      <c r="L83" s="4" t="s">
        <v>197</v>
      </c>
      <c r="N83" s="4" t="s">
        <v>0</v>
      </c>
      <c r="O83" s="4">
        <f>VLOOKUP(N83,Sheet1!$B$8:$D$10,3,0)</f>
        <v>1</v>
      </c>
      <c r="P83" s="4">
        <v>0.8</v>
      </c>
      <c r="Q83" s="4">
        <f t="shared" si="2"/>
        <v>3</v>
      </c>
      <c r="R83" s="4">
        <f t="shared" si="3"/>
        <v>2</v>
      </c>
      <c r="S83" s="4" t="s">
        <v>31</v>
      </c>
      <c r="T83" s="4" t="s">
        <v>237</v>
      </c>
      <c r="U83" s="4" t="s">
        <v>238</v>
      </c>
      <c r="V83" s="4">
        <v>0</v>
      </c>
      <c r="W83" s="4">
        <v>0</v>
      </c>
      <c r="X83" s="4">
        <v>0</v>
      </c>
      <c r="Y83" s="4">
        <v>0</v>
      </c>
    </row>
    <row r="84" spans="1:25" x14ac:dyDescent="0.2">
      <c r="A84" s="2">
        <v>78</v>
      </c>
      <c r="B84" s="2" t="s">
        <v>86</v>
      </c>
      <c r="C84" s="2" t="s">
        <v>24</v>
      </c>
      <c r="D84" s="2" t="s">
        <v>24</v>
      </c>
      <c r="E84" s="3" t="s">
        <v>25</v>
      </c>
      <c r="F84" s="2" t="s">
        <v>26</v>
      </c>
      <c r="H84" s="2" t="s">
        <v>27</v>
      </c>
      <c r="I84" s="4">
        <f>VLOOKUP(H84,Sheet1!$A$15:$D$17,4,0)</f>
        <v>1</v>
      </c>
      <c r="J84" s="4" t="s">
        <v>196</v>
      </c>
      <c r="K84" s="4">
        <f>VLOOKUP(J84,Sheet1!$A$19:$D$22,4,0)</f>
        <v>3</v>
      </c>
      <c r="L84" s="4" t="s">
        <v>197</v>
      </c>
      <c r="N84" s="4" t="s">
        <v>0</v>
      </c>
      <c r="O84" s="4">
        <f>VLOOKUP(N84,Sheet1!$B$8:$D$10,3,0)</f>
        <v>1</v>
      </c>
      <c r="P84" s="4">
        <v>0.6</v>
      </c>
      <c r="Q84" s="4">
        <f t="shared" si="2"/>
        <v>3</v>
      </c>
      <c r="R84" s="4">
        <f t="shared" si="3"/>
        <v>2</v>
      </c>
      <c r="S84" s="4" t="s">
        <v>31</v>
      </c>
      <c r="T84" s="4" t="s">
        <v>239</v>
      </c>
      <c r="U84" s="4" t="s">
        <v>240</v>
      </c>
      <c r="V84" s="4">
        <v>0</v>
      </c>
      <c r="W84" s="4">
        <v>0</v>
      </c>
      <c r="X84" s="4">
        <v>0</v>
      </c>
      <c r="Y84" s="4">
        <v>0</v>
      </c>
    </row>
    <row r="85" spans="1:25" x14ac:dyDescent="0.2">
      <c r="A85" s="2">
        <v>79</v>
      </c>
      <c r="B85" s="2" t="s">
        <v>86</v>
      </c>
      <c r="C85" s="2" t="s">
        <v>24</v>
      </c>
      <c r="D85" s="2" t="s">
        <v>24</v>
      </c>
      <c r="E85" s="3" t="s">
        <v>25</v>
      </c>
      <c r="F85" s="2" t="s">
        <v>26</v>
      </c>
      <c r="H85" s="2" t="s">
        <v>27</v>
      </c>
      <c r="I85" s="4">
        <f>VLOOKUP(H85,Sheet1!$A$15:$D$17,4,0)</f>
        <v>1</v>
      </c>
      <c r="J85" s="4" t="s">
        <v>196</v>
      </c>
      <c r="K85" s="4">
        <f>VLOOKUP(J85,Sheet1!$A$19:$D$22,4,0)</f>
        <v>3</v>
      </c>
      <c r="L85" s="4" t="s">
        <v>197</v>
      </c>
      <c r="N85" s="4" t="s">
        <v>0</v>
      </c>
      <c r="O85" s="4">
        <f>VLOOKUP(N85,Sheet1!$B$8:$D$10,3,0)</f>
        <v>1</v>
      </c>
      <c r="P85" s="4">
        <v>1</v>
      </c>
      <c r="Q85" s="4">
        <f t="shared" si="2"/>
        <v>2</v>
      </c>
      <c r="R85" s="4">
        <f t="shared" si="3"/>
        <v>2</v>
      </c>
      <c r="S85" s="4" t="s">
        <v>31</v>
      </c>
      <c r="T85" s="4" t="s">
        <v>241</v>
      </c>
      <c r="U85" s="4" t="s">
        <v>242</v>
      </c>
      <c r="V85" s="4">
        <v>0</v>
      </c>
      <c r="W85" s="4">
        <v>0</v>
      </c>
      <c r="X85" s="4">
        <v>0</v>
      </c>
      <c r="Y85" s="4">
        <v>0</v>
      </c>
    </row>
    <row r="86" spans="1:25" x14ac:dyDescent="0.2">
      <c r="A86" s="2">
        <v>80</v>
      </c>
      <c r="B86" s="2" t="s">
        <v>86</v>
      </c>
      <c r="C86" s="2" t="s">
        <v>24</v>
      </c>
      <c r="D86" s="2" t="s">
        <v>24</v>
      </c>
      <c r="E86" s="3" t="s">
        <v>25</v>
      </c>
      <c r="F86" s="2" t="s">
        <v>26</v>
      </c>
      <c r="H86" s="2" t="s">
        <v>27</v>
      </c>
      <c r="I86" s="4">
        <f>VLOOKUP(H86,Sheet1!$A$15:$D$17,4,0)</f>
        <v>1</v>
      </c>
      <c r="J86" s="4" t="s">
        <v>196</v>
      </c>
      <c r="K86" s="4">
        <f>VLOOKUP(J86,Sheet1!$A$19:$D$22,4,0)</f>
        <v>3</v>
      </c>
      <c r="L86" s="4" t="s">
        <v>197</v>
      </c>
      <c r="N86" s="4" t="s">
        <v>0</v>
      </c>
      <c r="O86" s="4">
        <f>VLOOKUP(N86,Sheet1!$B$8:$D$10,3,0)</f>
        <v>1</v>
      </c>
      <c r="P86" s="4">
        <v>2</v>
      </c>
      <c r="Q86" s="4">
        <f t="shared" si="2"/>
        <v>2</v>
      </c>
      <c r="R86" s="4">
        <f t="shared" si="3"/>
        <v>1</v>
      </c>
      <c r="S86" s="4" t="s">
        <v>44</v>
      </c>
      <c r="T86" s="4" t="s">
        <v>243</v>
      </c>
      <c r="U86" s="4" t="s">
        <v>244</v>
      </c>
      <c r="V86" s="4">
        <v>0</v>
      </c>
      <c r="W86" s="4">
        <v>0</v>
      </c>
      <c r="X86" s="4">
        <v>0</v>
      </c>
      <c r="Y86" s="4">
        <v>0</v>
      </c>
    </row>
    <row r="87" spans="1:25" x14ac:dyDescent="0.2">
      <c r="A87" s="2">
        <v>86</v>
      </c>
      <c r="B87" s="2" t="s">
        <v>86</v>
      </c>
      <c r="C87" s="2" t="s">
        <v>24</v>
      </c>
      <c r="D87" s="2" t="s">
        <v>24</v>
      </c>
      <c r="E87" s="3" t="s">
        <v>25</v>
      </c>
      <c r="F87" s="2" t="s">
        <v>26</v>
      </c>
      <c r="H87" s="2" t="s">
        <v>27</v>
      </c>
      <c r="I87" s="4">
        <f>VLOOKUP(H87,Sheet1!$A$15:$D$17,4,0)</f>
        <v>1</v>
      </c>
      <c r="J87" s="4" t="s">
        <v>196</v>
      </c>
      <c r="K87" s="4">
        <f>VLOOKUP(J87,Sheet1!$A$19:$D$22,4,0)</f>
        <v>3</v>
      </c>
      <c r="L87" s="4" t="s">
        <v>197</v>
      </c>
      <c r="N87" s="4" t="s">
        <v>0</v>
      </c>
      <c r="O87" s="4">
        <f>VLOOKUP(N87,Sheet1!$B$8:$D$10,3,0)</f>
        <v>1</v>
      </c>
      <c r="P87" s="4">
        <v>1</v>
      </c>
      <c r="Q87" s="4">
        <f t="shared" si="2"/>
        <v>2</v>
      </c>
      <c r="R87" s="4">
        <f t="shared" si="3"/>
        <v>2</v>
      </c>
      <c r="S87" s="4" t="s">
        <v>31</v>
      </c>
      <c r="T87" s="4" t="s">
        <v>245</v>
      </c>
      <c r="U87" s="4" t="s">
        <v>246</v>
      </c>
      <c r="V87" s="4">
        <v>0</v>
      </c>
      <c r="W87" s="4">
        <v>0</v>
      </c>
      <c r="X87" s="4">
        <v>0</v>
      </c>
      <c r="Y87" s="4">
        <v>0</v>
      </c>
    </row>
    <row r="88" spans="1:25" x14ac:dyDescent="0.2">
      <c r="A88" s="2">
        <v>87</v>
      </c>
      <c r="B88" s="2" t="s">
        <v>86</v>
      </c>
      <c r="C88" s="2" t="s">
        <v>24</v>
      </c>
      <c r="D88" s="2" t="s">
        <v>24</v>
      </c>
      <c r="E88" s="3" t="s">
        <v>25</v>
      </c>
      <c r="F88" s="2" t="s">
        <v>26</v>
      </c>
      <c r="H88" s="2" t="s">
        <v>27</v>
      </c>
      <c r="I88" s="4">
        <f>VLOOKUP(H88,Sheet1!$A$15:$D$17,4,0)</f>
        <v>1</v>
      </c>
      <c r="J88" s="4" t="s">
        <v>196</v>
      </c>
      <c r="K88" s="4">
        <f>VLOOKUP(J88,Sheet1!$A$19:$D$22,4,0)</f>
        <v>3</v>
      </c>
      <c r="L88" s="4" t="s">
        <v>197</v>
      </c>
      <c r="N88" s="4" t="s">
        <v>0</v>
      </c>
      <c r="O88" s="4">
        <f>VLOOKUP(N88,Sheet1!$B$8:$D$10,3,0)</f>
        <v>1</v>
      </c>
      <c r="P88" s="4">
        <v>1</v>
      </c>
      <c r="Q88" s="4">
        <f t="shared" si="2"/>
        <v>2</v>
      </c>
      <c r="R88" s="4">
        <f t="shared" si="3"/>
        <v>2</v>
      </c>
      <c r="S88" s="4" t="s">
        <v>31</v>
      </c>
      <c r="T88" s="4" t="s">
        <v>247</v>
      </c>
      <c r="U88" s="4" t="s">
        <v>248</v>
      </c>
      <c r="V88" s="4">
        <v>0</v>
      </c>
      <c r="W88" s="4">
        <v>0</v>
      </c>
      <c r="X88" s="4">
        <v>0</v>
      </c>
      <c r="Y88" s="4">
        <v>0</v>
      </c>
    </row>
    <row r="89" spans="1:25" x14ac:dyDescent="0.2">
      <c r="A89" s="2">
        <v>101</v>
      </c>
      <c r="B89" s="2" t="s">
        <v>104</v>
      </c>
      <c r="C89" s="2" t="s">
        <v>105</v>
      </c>
      <c r="D89" s="2" t="s">
        <v>106</v>
      </c>
      <c r="E89" s="3" t="s">
        <v>107</v>
      </c>
      <c r="F89" s="2" t="s">
        <v>26</v>
      </c>
      <c r="H89" s="2" t="s">
        <v>27</v>
      </c>
      <c r="I89" s="4">
        <f>VLOOKUP(H89,Sheet1!$A$15:$D$17,4,0)</f>
        <v>1</v>
      </c>
      <c r="J89" s="4" t="s">
        <v>196</v>
      </c>
      <c r="K89" s="4">
        <f>VLOOKUP(J89,Sheet1!$A$19:$D$22,4,0)</f>
        <v>3</v>
      </c>
      <c r="L89" s="4" t="s">
        <v>197</v>
      </c>
      <c r="N89" s="4" t="s">
        <v>0</v>
      </c>
      <c r="O89" s="4">
        <f>VLOOKUP(N89,Sheet1!$B$8:$D$10,3,0)</f>
        <v>1</v>
      </c>
      <c r="P89" s="4">
        <v>0.6</v>
      </c>
      <c r="Q89" s="4">
        <f t="shared" si="2"/>
        <v>3</v>
      </c>
      <c r="R89" s="4">
        <f t="shared" si="3"/>
        <v>2</v>
      </c>
      <c r="S89" s="4" t="s">
        <v>31</v>
      </c>
      <c r="T89" s="4" t="s">
        <v>249</v>
      </c>
      <c r="U89" s="4" t="s">
        <v>250</v>
      </c>
      <c r="V89" s="4">
        <v>0</v>
      </c>
      <c r="W89" s="4">
        <v>0</v>
      </c>
      <c r="X89" s="4">
        <v>0</v>
      </c>
      <c r="Y89" s="4">
        <v>0</v>
      </c>
    </row>
    <row r="90" spans="1:25" x14ac:dyDescent="0.2">
      <c r="A90" s="2">
        <v>102</v>
      </c>
      <c r="B90" s="2" t="s">
        <v>104</v>
      </c>
      <c r="C90" s="2" t="s">
        <v>105</v>
      </c>
      <c r="D90" s="2" t="s">
        <v>106</v>
      </c>
      <c r="E90" s="3" t="s">
        <v>107</v>
      </c>
      <c r="F90" s="2" t="s">
        <v>26</v>
      </c>
      <c r="H90" s="2" t="s">
        <v>27</v>
      </c>
      <c r="I90" s="4">
        <f>VLOOKUP(H90,Sheet1!$A$15:$D$17,4,0)</f>
        <v>1</v>
      </c>
      <c r="J90" s="4" t="s">
        <v>196</v>
      </c>
      <c r="K90" s="4">
        <f>VLOOKUP(J90,Sheet1!$A$19:$D$22,4,0)</f>
        <v>3</v>
      </c>
      <c r="L90" s="4" t="s">
        <v>197</v>
      </c>
      <c r="N90" s="4" t="s">
        <v>0</v>
      </c>
      <c r="O90" s="4">
        <f>VLOOKUP(N90,Sheet1!$B$8:$D$10,3,0)</f>
        <v>1</v>
      </c>
      <c r="P90" s="4">
        <v>0.6</v>
      </c>
      <c r="Q90" s="4">
        <f t="shared" si="2"/>
        <v>3</v>
      </c>
      <c r="R90" s="4">
        <f t="shared" si="3"/>
        <v>2</v>
      </c>
      <c r="S90" s="4" t="s">
        <v>31</v>
      </c>
      <c r="T90" s="4" t="s">
        <v>251</v>
      </c>
      <c r="U90" s="4" t="s">
        <v>252</v>
      </c>
      <c r="V90" s="4">
        <v>0</v>
      </c>
      <c r="W90" s="4">
        <v>0</v>
      </c>
      <c r="X90" s="4">
        <v>0</v>
      </c>
      <c r="Y90" s="4">
        <v>0</v>
      </c>
    </row>
    <row r="91" spans="1:25" x14ac:dyDescent="0.2">
      <c r="A91" s="2">
        <v>103</v>
      </c>
      <c r="B91" s="2" t="s">
        <v>104</v>
      </c>
      <c r="C91" s="2" t="s">
        <v>105</v>
      </c>
      <c r="D91" s="2" t="s">
        <v>106</v>
      </c>
      <c r="E91" s="3" t="s">
        <v>107</v>
      </c>
      <c r="F91" s="2" t="s">
        <v>26</v>
      </c>
      <c r="H91" s="2" t="s">
        <v>27</v>
      </c>
      <c r="I91" s="4">
        <f>VLOOKUP(H91,Sheet1!$A$15:$D$17,4,0)</f>
        <v>1</v>
      </c>
      <c r="J91" s="4" t="s">
        <v>196</v>
      </c>
      <c r="K91" s="4">
        <f>VLOOKUP(J91,Sheet1!$A$19:$D$22,4,0)</f>
        <v>3</v>
      </c>
      <c r="L91" s="4" t="s">
        <v>197</v>
      </c>
      <c r="N91" s="4" t="s">
        <v>0</v>
      </c>
      <c r="O91" s="4">
        <f>VLOOKUP(N91,Sheet1!$B$8:$D$10,3,0)</f>
        <v>1</v>
      </c>
      <c r="P91" s="4">
        <v>1</v>
      </c>
      <c r="Q91" s="4">
        <f t="shared" si="2"/>
        <v>2</v>
      </c>
      <c r="R91" s="4">
        <f t="shared" si="3"/>
        <v>2</v>
      </c>
      <c r="S91" s="4" t="s">
        <v>31</v>
      </c>
      <c r="T91" s="4" t="s">
        <v>253</v>
      </c>
      <c r="U91" s="4" t="s">
        <v>254</v>
      </c>
      <c r="V91" s="4">
        <v>0</v>
      </c>
      <c r="W91" s="4">
        <v>0</v>
      </c>
      <c r="X91" s="4">
        <v>0</v>
      </c>
      <c r="Y91" s="4">
        <v>0</v>
      </c>
    </row>
    <row r="92" spans="1:25" x14ac:dyDescent="0.2">
      <c r="A92" s="2">
        <v>104</v>
      </c>
      <c r="B92" s="2" t="s">
        <v>104</v>
      </c>
      <c r="C92" s="2" t="s">
        <v>105</v>
      </c>
      <c r="D92" s="2" t="s">
        <v>106</v>
      </c>
      <c r="E92" s="3" t="s">
        <v>107</v>
      </c>
      <c r="F92" s="2" t="s">
        <v>26</v>
      </c>
      <c r="H92" s="2" t="s">
        <v>27</v>
      </c>
      <c r="I92" s="4">
        <f>VLOOKUP(H92,Sheet1!$A$15:$D$17,4,0)</f>
        <v>1</v>
      </c>
      <c r="J92" s="4" t="s">
        <v>196</v>
      </c>
      <c r="K92" s="4">
        <f>VLOOKUP(J92,Sheet1!$A$19:$D$22,4,0)</f>
        <v>3</v>
      </c>
      <c r="L92" s="4" t="s">
        <v>197</v>
      </c>
      <c r="N92" s="4" t="s">
        <v>0</v>
      </c>
      <c r="O92" s="4">
        <f>VLOOKUP(N92,Sheet1!$B$8:$D$10,3,0)</f>
        <v>1</v>
      </c>
      <c r="P92" s="4">
        <v>1.2</v>
      </c>
      <c r="Q92" s="4">
        <f t="shared" si="2"/>
        <v>2</v>
      </c>
      <c r="R92" s="4">
        <f t="shared" si="3"/>
        <v>2</v>
      </c>
      <c r="S92" s="4" t="s">
        <v>31</v>
      </c>
      <c r="T92" s="4" t="s">
        <v>255</v>
      </c>
      <c r="U92" s="4" t="s">
        <v>256</v>
      </c>
      <c r="V92" s="4">
        <v>0</v>
      </c>
      <c r="W92" s="4">
        <v>0</v>
      </c>
      <c r="X92" s="4">
        <v>0</v>
      </c>
      <c r="Y92" s="4">
        <v>0</v>
      </c>
    </row>
    <row r="93" spans="1:25" x14ac:dyDescent="0.2">
      <c r="A93" s="2">
        <v>105</v>
      </c>
      <c r="B93" s="2" t="s">
        <v>104</v>
      </c>
      <c r="C93" s="2" t="s">
        <v>105</v>
      </c>
      <c r="D93" s="2" t="s">
        <v>106</v>
      </c>
      <c r="E93" s="3" t="s">
        <v>107</v>
      </c>
      <c r="F93" s="2" t="s">
        <v>26</v>
      </c>
      <c r="H93" s="2" t="s">
        <v>27</v>
      </c>
      <c r="I93" s="4">
        <f>VLOOKUP(H93,Sheet1!$A$15:$D$17,4,0)</f>
        <v>1</v>
      </c>
      <c r="J93" s="4" t="s">
        <v>196</v>
      </c>
      <c r="K93" s="4">
        <f>VLOOKUP(J93,Sheet1!$A$19:$D$22,4,0)</f>
        <v>3</v>
      </c>
      <c r="L93" s="4" t="s">
        <v>197</v>
      </c>
      <c r="N93" s="4" t="s">
        <v>0</v>
      </c>
      <c r="O93" s="4">
        <f>VLOOKUP(N93,Sheet1!$B$8:$D$10,3,0)</f>
        <v>1</v>
      </c>
      <c r="P93" s="4">
        <v>0.5</v>
      </c>
      <c r="Q93" s="4">
        <f t="shared" si="2"/>
        <v>3</v>
      </c>
      <c r="R93" s="4">
        <f t="shared" si="3"/>
        <v>2</v>
      </c>
      <c r="S93" s="4" t="s">
        <v>31</v>
      </c>
      <c r="T93" s="4" t="s">
        <v>257</v>
      </c>
      <c r="U93" s="4" t="s">
        <v>258</v>
      </c>
      <c r="V93" s="4">
        <v>0</v>
      </c>
      <c r="W93" s="4">
        <v>0</v>
      </c>
      <c r="X93" s="4">
        <v>0</v>
      </c>
      <c r="Y93" s="4">
        <v>0</v>
      </c>
    </row>
    <row r="94" spans="1:25" x14ac:dyDescent="0.2">
      <c r="A94" s="2">
        <v>113</v>
      </c>
      <c r="B94" s="2" t="s">
        <v>259</v>
      </c>
      <c r="C94" s="2" t="s">
        <v>105</v>
      </c>
      <c r="D94" s="2" t="s">
        <v>106</v>
      </c>
      <c r="E94" s="3" t="s">
        <v>107</v>
      </c>
      <c r="F94" s="2" t="s">
        <v>26</v>
      </c>
      <c r="H94" s="2" t="s">
        <v>27</v>
      </c>
      <c r="I94" s="4">
        <f>VLOOKUP(H94,Sheet1!$A$15:$D$17,4,0)</f>
        <v>1</v>
      </c>
      <c r="J94" s="4" t="s">
        <v>196</v>
      </c>
      <c r="K94" s="4">
        <f>VLOOKUP(J94,Sheet1!$A$19:$D$22,4,0)</f>
        <v>3</v>
      </c>
      <c r="L94" s="4" t="s">
        <v>197</v>
      </c>
      <c r="N94" s="4" t="s">
        <v>0</v>
      </c>
      <c r="O94" s="4">
        <f>VLOOKUP(N94,Sheet1!$B$8:$D$10,3,0)</f>
        <v>1</v>
      </c>
      <c r="P94" s="4">
        <v>1</v>
      </c>
      <c r="Q94" s="4">
        <f t="shared" si="2"/>
        <v>2</v>
      </c>
      <c r="R94" s="4">
        <f t="shared" si="3"/>
        <v>2</v>
      </c>
      <c r="S94" s="4" t="s">
        <v>31</v>
      </c>
      <c r="T94" s="4" t="s">
        <v>260</v>
      </c>
      <c r="U94" s="4" t="s">
        <v>261</v>
      </c>
      <c r="V94" s="4">
        <v>0</v>
      </c>
      <c r="W94" s="4">
        <v>0</v>
      </c>
      <c r="X94" s="4">
        <v>0</v>
      </c>
      <c r="Y94" s="4">
        <v>0</v>
      </c>
    </row>
    <row r="95" spans="1:25" x14ac:dyDescent="0.2">
      <c r="A95" s="2">
        <v>114</v>
      </c>
      <c r="B95" s="2" t="s">
        <v>259</v>
      </c>
      <c r="C95" s="2" t="s">
        <v>105</v>
      </c>
      <c r="D95" s="2" t="s">
        <v>106</v>
      </c>
      <c r="E95" s="3" t="s">
        <v>107</v>
      </c>
      <c r="F95" s="2" t="s">
        <v>26</v>
      </c>
      <c r="H95" s="2" t="s">
        <v>27</v>
      </c>
      <c r="I95" s="4">
        <f>VLOOKUP(H95,Sheet1!$A$15:$D$17,4,0)</f>
        <v>1</v>
      </c>
      <c r="J95" s="4" t="s">
        <v>196</v>
      </c>
      <c r="K95" s="4">
        <f>VLOOKUP(J95,Sheet1!$A$19:$D$22,4,0)</f>
        <v>3</v>
      </c>
      <c r="L95" s="4" t="s">
        <v>197</v>
      </c>
      <c r="N95" s="4" t="s">
        <v>0</v>
      </c>
      <c r="O95" s="4">
        <f>VLOOKUP(N95,Sheet1!$B$8:$D$10,3,0)</f>
        <v>1</v>
      </c>
      <c r="P95" s="4">
        <v>1</v>
      </c>
      <c r="Q95" s="4">
        <f t="shared" si="2"/>
        <v>2</v>
      </c>
      <c r="R95" s="4">
        <f t="shared" si="3"/>
        <v>2</v>
      </c>
      <c r="S95" s="4" t="s">
        <v>31</v>
      </c>
      <c r="T95" s="4" t="s">
        <v>262</v>
      </c>
      <c r="U95" s="4" t="s">
        <v>263</v>
      </c>
      <c r="V95" s="4">
        <v>0</v>
      </c>
      <c r="W95" s="4">
        <v>0</v>
      </c>
      <c r="X95" s="4">
        <v>0</v>
      </c>
      <c r="Y95" s="4">
        <v>0</v>
      </c>
    </row>
    <row r="96" spans="1:25" x14ac:dyDescent="0.2">
      <c r="A96" s="2">
        <v>127</v>
      </c>
      <c r="B96" s="2" t="s">
        <v>133</v>
      </c>
      <c r="C96" s="2" t="s">
        <v>118</v>
      </c>
      <c r="D96" s="2" t="s">
        <v>106</v>
      </c>
      <c r="E96" s="3" t="s">
        <v>107</v>
      </c>
      <c r="F96" s="2" t="s">
        <v>26</v>
      </c>
      <c r="H96" s="2" t="s">
        <v>27</v>
      </c>
      <c r="I96" s="4">
        <f>VLOOKUP(H96,Sheet1!$A$15:$D$17,4,0)</f>
        <v>1</v>
      </c>
      <c r="J96" s="4" t="s">
        <v>196</v>
      </c>
      <c r="K96" s="4">
        <f>VLOOKUP(J96,Sheet1!$A$19:$D$22,4,0)</f>
        <v>3</v>
      </c>
      <c r="L96" s="4" t="s">
        <v>197</v>
      </c>
      <c r="N96" s="4" t="s">
        <v>0</v>
      </c>
      <c r="O96" s="4">
        <f>VLOOKUP(N96,Sheet1!$B$8:$D$10,3,0)</f>
        <v>1</v>
      </c>
      <c r="P96" s="4">
        <v>1</v>
      </c>
      <c r="Q96" s="4">
        <f t="shared" si="2"/>
        <v>2</v>
      </c>
      <c r="R96" s="4">
        <f t="shared" si="3"/>
        <v>2</v>
      </c>
      <c r="S96" s="4" t="s">
        <v>31</v>
      </c>
      <c r="T96" s="4" t="s">
        <v>264</v>
      </c>
      <c r="U96" s="4" t="s">
        <v>265</v>
      </c>
      <c r="V96" s="4">
        <v>0</v>
      </c>
      <c r="W96" s="4">
        <v>0</v>
      </c>
      <c r="X96" s="4">
        <v>0</v>
      </c>
      <c r="Y96" s="4">
        <v>0</v>
      </c>
    </row>
    <row r="97" spans="1:26" x14ac:dyDescent="0.2">
      <c r="A97" s="2">
        <v>128</v>
      </c>
      <c r="B97" s="2" t="s">
        <v>133</v>
      </c>
      <c r="C97" s="2" t="s">
        <v>118</v>
      </c>
      <c r="D97" s="2" t="s">
        <v>106</v>
      </c>
      <c r="E97" s="3" t="s">
        <v>107</v>
      </c>
      <c r="F97" s="2" t="s">
        <v>26</v>
      </c>
      <c r="H97" s="2" t="s">
        <v>27</v>
      </c>
      <c r="I97" s="4">
        <f>VLOOKUP(H97,Sheet1!$A$15:$D$17,4,0)</f>
        <v>1</v>
      </c>
      <c r="J97" s="4" t="s">
        <v>196</v>
      </c>
      <c r="K97" s="4">
        <f>VLOOKUP(J97,Sheet1!$A$19:$D$22,4,0)</f>
        <v>3</v>
      </c>
      <c r="L97" s="4" t="s">
        <v>197</v>
      </c>
      <c r="N97" s="4" t="s">
        <v>0</v>
      </c>
      <c r="O97" s="4">
        <f>VLOOKUP(N97,Sheet1!$B$8:$D$10,3,0)</f>
        <v>1</v>
      </c>
      <c r="P97" s="4">
        <v>1</v>
      </c>
      <c r="Q97" s="4">
        <f t="shared" si="2"/>
        <v>2</v>
      </c>
      <c r="R97" s="4">
        <f t="shared" si="3"/>
        <v>2</v>
      </c>
      <c r="S97" s="4" t="s">
        <v>31</v>
      </c>
      <c r="T97" s="4" t="s">
        <v>266</v>
      </c>
      <c r="U97" s="4" t="s">
        <v>267</v>
      </c>
      <c r="V97" s="4">
        <v>0</v>
      </c>
      <c r="W97" s="4">
        <v>0</v>
      </c>
      <c r="X97" s="4">
        <v>0</v>
      </c>
      <c r="Y97" s="4">
        <v>0</v>
      </c>
    </row>
    <row r="98" spans="1:26" x14ac:dyDescent="0.2">
      <c r="A98" s="2">
        <v>129</v>
      </c>
      <c r="B98" s="2" t="s">
        <v>133</v>
      </c>
      <c r="C98" s="2" t="s">
        <v>118</v>
      </c>
      <c r="D98" s="2" t="s">
        <v>106</v>
      </c>
      <c r="E98" s="3" t="s">
        <v>107</v>
      </c>
      <c r="F98" s="2" t="s">
        <v>26</v>
      </c>
      <c r="H98" s="2" t="s">
        <v>27</v>
      </c>
      <c r="I98" s="4">
        <f>VLOOKUP(H98,Sheet1!$A$15:$D$17,4,0)</f>
        <v>1</v>
      </c>
      <c r="J98" s="4" t="s">
        <v>196</v>
      </c>
      <c r="K98" s="4">
        <f>VLOOKUP(J98,Sheet1!$A$19:$D$22,4,0)</f>
        <v>3</v>
      </c>
      <c r="L98" s="4" t="s">
        <v>197</v>
      </c>
      <c r="N98" s="4" t="s">
        <v>0</v>
      </c>
      <c r="O98" s="4">
        <f>VLOOKUP(N98,Sheet1!$B$8:$D$10,3,0)</f>
        <v>1</v>
      </c>
      <c r="P98" s="4">
        <v>1</v>
      </c>
      <c r="Q98" s="4">
        <f t="shared" si="2"/>
        <v>2</v>
      </c>
      <c r="R98" s="4">
        <f t="shared" si="3"/>
        <v>2</v>
      </c>
      <c r="S98" s="4" t="s">
        <v>31</v>
      </c>
      <c r="T98" s="4" t="s">
        <v>268</v>
      </c>
      <c r="U98" s="4" t="s">
        <v>269</v>
      </c>
      <c r="V98" s="4">
        <v>0</v>
      </c>
      <c r="W98" s="4">
        <v>0</v>
      </c>
      <c r="X98" s="4">
        <v>0</v>
      </c>
      <c r="Y98" s="4">
        <v>0</v>
      </c>
    </row>
    <row r="99" spans="1:26" x14ac:dyDescent="0.2">
      <c r="A99" s="2">
        <v>142</v>
      </c>
      <c r="B99" s="2" t="s">
        <v>153</v>
      </c>
      <c r="C99" s="2" t="s">
        <v>146</v>
      </c>
      <c r="D99" s="2" t="s">
        <v>106</v>
      </c>
      <c r="E99" s="3" t="s">
        <v>107</v>
      </c>
      <c r="F99" s="2" t="s">
        <v>26</v>
      </c>
      <c r="H99" s="2" t="s">
        <v>27</v>
      </c>
      <c r="I99" s="4">
        <f>VLOOKUP(H99,Sheet1!$A$15:$D$17,4,0)</f>
        <v>1</v>
      </c>
      <c r="J99" s="4" t="s">
        <v>196</v>
      </c>
      <c r="K99" s="4">
        <f>VLOOKUP(J99,Sheet1!$A$19:$D$22,4,0)</f>
        <v>3</v>
      </c>
      <c r="L99" s="4" t="s">
        <v>197</v>
      </c>
      <c r="N99" s="4" t="s">
        <v>0</v>
      </c>
      <c r="O99" s="4">
        <f>VLOOKUP(N99,Sheet1!$B$8:$D$10,3,0)</f>
        <v>1</v>
      </c>
      <c r="P99" s="4">
        <v>1</v>
      </c>
      <c r="Q99" s="4">
        <f t="shared" si="2"/>
        <v>2</v>
      </c>
      <c r="R99" s="4">
        <f t="shared" si="3"/>
        <v>2</v>
      </c>
      <c r="S99" s="4" t="s">
        <v>31</v>
      </c>
      <c r="T99" s="4" t="s">
        <v>270</v>
      </c>
      <c r="U99" s="4" t="s">
        <v>271</v>
      </c>
      <c r="V99" s="4">
        <v>0</v>
      </c>
      <c r="W99" s="4">
        <v>0</v>
      </c>
      <c r="X99" s="4">
        <v>0</v>
      </c>
      <c r="Y99" s="4">
        <v>0</v>
      </c>
    </row>
    <row r="100" spans="1:26" x14ac:dyDescent="0.2">
      <c r="A100" s="2">
        <v>143</v>
      </c>
      <c r="B100" s="2" t="s">
        <v>153</v>
      </c>
      <c r="C100" s="2" t="s">
        <v>146</v>
      </c>
      <c r="D100" s="2" t="s">
        <v>106</v>
      </c>
      <c r="E100" s="3" t="s">
        <v>107</v>
      </c>
      <c r="F100" s="2" t="s">
        <v>26</v>
      </c>
      <c r="H100" s="2" t="s">
        <v>27</v>
      </c>
      <c r="I100" s="4">
        <f>VLOOKUP(H100,Sheet1!$A$15:$D$17,4,0)</f>
        <v>1</v>
      </c>
      <c r="J100" s="4" t="s">
        <v>196</v>
      </c>
      <c r="K100" s="4">
        <f>VLOOKUP(J100,Sheet1!$A$19:$D$22,4,0)</f>
        <v>3</v>
      </c>
      <c r="L100" s="4" t="s">
        <v>197</v>
      </c>
      <c r="N100" s="4" t="s">
        <v>0</v>
      </c>
      <c r="O100" s="4">
        <f>VLOOKUP(N100,Sheet1!$B$8:$D$10,3,0)</f>
        <v>1</v>
      </c>
      <c r="P100" s="4">
        <v>0.6</v>
      </c>
      <c r="Q100" s="4">
        <f t="shared" si="2"/>
        <v>3</v>
      </c>
      <c r="R100" s="4">
        <f t="shared" si="3"/>
        <v>2</v>
      </c>
      <c r="S100" s="4" t="s">
        <v>31</v>
      </c>
      <c r="T100" s="4" t="s">
        <v>272</v>
      </c>
      <c r="U100" s="4" t="s">
        <v>273</v>
      </c>
      <c r="V100" s="4">
        <v>0</v>
      </c>
      <c r="W100" s="4">
        <v>0</v>
      </c>
      <c r="X100" s="4">
        <v>0</v>
      </c>
      <c r="Y100" s="4">
        <v>0</v>
      </c>
    </row>
    <row r="101" spans="1:26" x14ac:dyDescent="0.2">
      <c r="A101" s="2">
        <v>144</v>
      </c>
      <c r="B101" s="2" t="s">
        <v>153</v>
      </c>
      <c r="C101" s="2" t="s">
        <v>146</v>
      </c>
      <c r="D101" s="2" t="s">
        <v>106</v>
      </c>
      <c r="E101" s="3" t="s">
        <v>107</v>
      </c>
      <c r="F101" s="2" t="s">
        <v>26</v>
      </c>
      <c r="H101" s="2" t="s">
        <v>27</v>
      </c>
      <c r="I101" s="4">
        <f>VLOOKUP(H101,Sheet1!$A$15:$D$17,4,0)</f>
        <v>1</v>
      </c>
      <c r="J101" s="4" t="s">
        <v>196</v>
      </c>
      <c r="K101" s="4">
        <f>VLOOKUP(J101,Sheet1!$A$19:$D$22,4,0)</f>
        <v>3</v>
      </c>
      <c r="L101" s="4" t="s">
        <v>197</v>
      </c>
      <c r="N101" s="4" t="s">
        <v>0</v>
      </c>
      <c r="O101" s="4">
        <f>VLOOKUP(N101,Sheet1!$B$8:$D$10,3,0)</f>
        <v>1</v>
      </c>
      <c r="P101" s="4">
        <v>0.6</v>
      </c>
      <c r="Q101" s="4">
        <f t="shared" si="2"/>
        <v>3</v>
      </c>
      <c r="R101" s="4">
        <f t="shared" si="3"/>
        <v>2</v>
      </c>
      <c r="S101" s="4" t="s">
        <v>31</v>
      </c>
      <c r="T101" s="4" t="s">
        <v>274</v>
      </c>
      <c r="U101" s="4" t="s">
        <v>275</v>
      </c>
      <c r="V101" s="4">
        <v>0</v>
      </c>
      <c r="W101" s="4">
        <v>0</v>
      </c>
      <c r="X101" s="4">
        <v>0</v>
      </c>
      <c r="Y101" s="4">
        <v>0</v>
      </c>
    </row>
    <row r="102" spans="1:26" x14ac:dyDescent="0.2">
      <c r="A102" s="2">
        <v>146</v>
      </c>
      <c r="B102" s="2" t="s">
        <v>153</v>
      </c>
      <c r="C102" s="2" t="s">
        <v>146</v>
      </c>
      <c r="D102" s="2" t="s">
        <v>106</v>
      </c>
      <c r="E102" s="3" t="s">
        <v>107</v>
      </c>
      <c r="F102" s="2" t="s">
        <v>26</v>
      </c>
      <c r="H102" s="2" t="s">
        <v>27</v>
      </c>
      <c r="I102" s="4">
        <f>VLOOKUP(H102,Sheet1!$A$15:$D$17,4,0)</f>
        <v>1</v>
      </c>
      <c r="J102" s="4" t="s">
        <v>196</v>
      </c>
      <c r="K102" s="4">
        <f>VLOOKUP(J102,Sheet1!$A$19:$D$22,4,0)</f>
        <v>3</v>
      </c>
      <c r="L102" s="4" t="s">
        <v>197</v>
      </c>
      <c r="N102" s="4" t="s">
        <v>0</v>
      </c>
      <c r="O102" s="4">
        <f>VLOOKUP(N102,Sheet1!$B$8:$D$10,3,0)</f>
        <v>1</v>
      </c>
      <c r="P102" s="4">
        <v>1</v>
      </c>
      <c r="Q102" s="4">
        <f t="shared" si="2"/>
        <v>2</v>
      </c>
      <c r="R102" s="4">
        <f t="shared" si="3"/>
        <v>2</v>
      </c>
      <c r="S102" s="4" t="s">
        <v>31</v>
      </c>
      <c r="T102" s="4" t="s">
        <v>276</v>
      </c>
      <c r="U102" s="4" t="s">
        <v>277</v>
      </c>
      <c r="V102" s="4">
        <v>0</v>
      </c>
      <c r="W102" s="4">
        <v>0</v>
      </c>
      <c r="X102" s="4">
        <v>0</v>
      </c>
      <c r="Y102" s="4">
        <v>0</v>
      </c>
    </row>
    <row r="103" spans="1:26" x14ac:dyDescent="0.2">
      <c r="A103" s="2">
        <v>167</v>
      </c>
      <c r="B103" s="2" t="s">
        <v>278</v>
      </c>
      <c r="C103" s="2" t="s">
        <v>157</v>
      </c>
      <c r="D103" s="2" t="s">
        <v>106</v>
      </c>
      <c r="E103" s="3" t="s">
        <v>107</v>
      </c>
      <c r="F103" s="2" t="s">
        <v>26</v>
      </c>
      <c r="H103" s="2" t="s">
        <v>27</v>
      </c>
      <c r="I103" s="4">
        <f>VLOOKUP(H103,Sheet1!$A$15:$D$17,4,0)</f>
        <v>1</v>
      </c>
      <c r="J103" s="4" t="s">
        <v>196</v>
      </c>
      <c r="K103" s="4">
        <f>VLOOKUP(J103,Sheet1!$A$19:$D$22,4,0)</f>
        <v>3</v>
      </c>
      <c r="L103" s="4" t="s">
        <v>197</v>
      </c>
      <c r="N103" s="4" t="s">
        <v>0</v>
      </c>
      <c r="O103" s="4">
        <f>VLOOKUP(N103,Sheet1!$B$8:$D$10,3,0)</f>
        <v>1</v>
      </c>
      <c r="P103" s="4">
        <v>1</v>
      </c>
      <c r="Q103" s="4">
        <f t="shared" si="2"/>
        <v>2</v>
      </c>
      <c r="R103" s="4">
        <f t="shared" si="3"/>
        <v>2</v>
      </c>
      <c r="S103" s="4" t="s">
        <v>31</v>
      </c>
      <c r="T103" s="4" t="s">
        <v>279</v>
      </c>
      <c r="U103" s="4" t="s">
        <v>280</v>
      </c>
      <c r="V103" s="4">
        <v>0</v>
      </c>
      <c r="W103" s="4">
        <v>0</v>
      </c>
      <c r="X103" s="4">
        <v>0</v>
      </c>
      <c r="Y103" s="4">
        <v>0</v>
      </c>
    </row>
    <row r="104" spans="1:26" x14ac:dyDescent="0.2">
      <c r="A104" s="2">
        <v>168</v>
      </c>
      <c r="B104" s="2" t="s">
        <v>278</v>
      </c>
      <c r="C104" s="2" t="s">
        <v>157</v>
      </c>
      <c r="D104" s="2" t="s">
        <v>106</v>
      </c>
      <c r="E104" s="3" t="s">
        <v>107</v>
      </c>
      <c r="F104" s="2" t="s">
        <v>26</v>
      </c>
      <c r="H104" s="2" t="s">
        <v>27</v>
      </c>
      <c r="I104" s="4">
        <f>VLOOKUP(H104,Sheet1!$A$15:$D$17,4,0)</f>
        <v>1</v>
      </c>
      <c r="J104" s="4" t="s">
        <v>196</v>
      </c>
      <c r="K104" s="4">
        <f>VLOOKUP(J104,Sheet1!$A$19:$D$22,4,0)</f>
        <v>3</v>
      </c>
      <c r="L104" s="4" t="s">
        <v>197</v>
      </c>
      <c r="N104" s="4" t="s">
        <v>0</v>
      </c>
      <c r="O104" s="4">
        <f>VLOOKUP(N104,Sheet1!$B$8:$D$10,3,0)</f>
        <v>1</v>
      </c>
      <c r="P104" s="4">
        <v>2</v>
      </c>
      <c r="Q104" s="4">
        <f t="shared" si="2"/>
        <v>2</v>
      </c>
      <c r="R104" s="4">
        <f t="shared" si="3"/>
        <v>1</v>
      </c>
      <c r="S104" s="4" t="s">
        <v>44</v>
      </c>
      <c r="T104" s="4" t="s">
        <v>281</v>
      </c>
      <c r="U104" s="4" t="s">
        <v>282</v>
      </c>
      <c r="V104" s="4">
        <v>0</v>
      </c>
      <c r="W104" s="4">
        <v>0</v>
      </c>
      <c r="X104" s="4">
        <v>0</v>
      </c>
      <c r="Y104" s="4">
        <v>0</v>
      </c>
    </row>
    <row r="105" spans="1:26" x14ac:dyDescent="0.2">
      <c r="A105" s="2">
        <v>169</v>
      </c>
      <c r="B105" s="2" t="s">
        <v>278</v>
      </c>
      <c r="C105" s="2" t="s">
        <v>157</v>
      </c>
      <c r="D105" s="2" t="s">
        <v>106</v>
      </c>
      <c r="E105" s="3" t="s">
        <v>107</v>
      </c>
      <c r="F105" s="2" t="s">
        <v>26</v>
      </c>
      <c r="H105" s="2" t="s">
        <v>27</v>
      </c>
      <c r="I105" s="4">
        <f>VLOOKUP(H105,Sheet1!$A$15:$D$17,4,0)</f>
        <v>1</v>
      </c>
      <c r="J105" s="4" t="s">
        <v>196</v>
      </c>
      <c r="K105" s="4">
        <f>VLOOKUP(J105,Sheet1!$A$19:$D$22,4,0)</f>
        <v>3</v>
      </c>
      <c r="L105" s="4" t="s">
        <v>197</v>
      </c>
      <c r="N105" s="4" t="s">
        <v>0</v>
      </c>
      <c r="O105" s="4">
        <f>VLOOKUP(N105,Sheet1!$B$8:$D$10,3,0)</f>
        <v>1</v>
      </c>
      <c r="P105" s="4">
        <v>2</v>
      </c>
      <c r="Q105" s="4">
        <f t="shared" si="2"/>
        <v>2</v>
      </c>
      <c r="R105" s="4">
        <f t="shared" si="3"/>
        <v>1</v>
      </c>
      <c r="S105" s="4" t="s">
        <v>44</v>
      </c>
      <c r="T105" s="4" t="s">
        <v>283</v>
      </c>
      <c r="U105" s="4" t="s">
        <v>284</v>
      </c>
      <c r="V105" s="4">
        <v>0</v>
      </c>
      <c r="W105" s="4">
        <v>0</v>
      </c>
      <c r="X105" s="4">
        <v>0</v>
      </c>
      <c r="Y105" s="4">
        <v>0</v>
      </c>
    </row>
    <row r="106" spans="1:26" x14ac:dyDescent="0.2">
      <c r="A106" s="2">
        <v>170</v>
      </c>
      <c r="B106" s="2" t="s">
        <v>278</v>
      </c>
      <c r="C106" s="2" t="s">
        <v>157</v>
      </c>
      <c r="D106" s="2" t="s">
        <v>106</v>
      </c>
      <c r="E106" s="3" t="s">
        <v>107</v>
      </c>
      <c r="F106" s="2" t="s">
        <v>26</v>
      </c>
      <c r="H106" s="2" t="s">
        <v>27</v>
      </c>
      <c r="I106" s="4">
        <f>VLOOKUP(H106,Sheet1!$A$15:$D$17,4,0)</f>
        <v>1</v>
      </c>
      <c r="J106" s="4" t="s">
        <v>196</v>
      </c>
      <c r="K106" s="4">
        <f>VLOOKUP(J106,Sheet1!$A$19:$D$22,4,0)</f>
        <v>3</v>
      </c>
      <c r="L106" s="4" t="s">
        <v>197</v>
      </c>
      <c r="N106" s="4" t="s">
        <v>0</v>
      </c>
      <c r="O106" s="4">
        <f>VLOOKUP(N106,Sheet1!$B$8:$D$10,3,0)</f>
        <v>1</v>
      </c>
      <c r="P106" s="4">
        <v>1</v>
      </c>
      <c r="Q106" s="4">
        <f t="shared" si="2"/>
        <v>2</v>
      </c>
      <c r="R106" s="4">
        <f t="shared" si="3"/>
        <v>2</v>
      </c>
      <c r="S106" s="4" t="s">
        <v>31</v>
      </c>
      <c r="T106" s="4" t="s">
        <v>285</v>
      </c>
      <c r="U106" s="4" t="s">
        <v>286</v>
      </c>
      <c r="V106" s="4">
        <v>0</v>
      </c>
      <c r="W106" s="4">
        <v>0</v>
      </c>
      <c r="X106" s="4">
        <v>0</v>
      </c>
      <c r="Y106" s="4">
        <v>0</v>
      </c>
    </row>
    <row r="107" spans="1:26" x14ac:dyDescent="0.2">
      <c r="A107" s="2">
        <v>6</v>
      </c>
      <c r="B107" s="2" t="s">
        <v>22</v>
      </c>
      <c r="C107" s="2" t="s">
        <v>23</v>
      </c>
      <c r="D107" s="2" t="s">
        <v>24</v>
      </c>
      <c r="E107" s="3" t="s">
        <v>25</v>
      </c>
      <c r="F107" s="2" t="s">
        <v>26</v>
      </c>
      <c r="H107" s="2" t="s">
        <v>27</v>
      </c>
      <c r="I107" s="4">
        <f>VLOOKUP(H107,Sheet1!$A$15:$D$17,4,0)</f>
        <v>1</v>
      </c>
      <c r="J107" s="4" t="s">
        <v>770</v>
      </c>
      <c r="K107" s="4">
        <f>VLOOKUP(J107,Sheet1!$A$19:$D$22,4,0)</f>
        <v>4</v>
      </c>
      <c r="L107" s="4" t="s">
        <v>197</v>
      </c>
      <c r="N107" s="4" t="s">
        <v>30</v>
      </c>
      <c r="O107" s="4">
        <f>VLOOKUP(N107,Sheet1!$B$8:$D$10,3,0)</f>
        <v>3</v>
      </c>
      <c r="P107" s="4">
        <v>7</v>
      </c>
      <c r="Q107" s="4">
        <f t="shared" si="2"/>
        <v>1</v>
      </c>
      <c r="R107" s="4">
        <f t="shared" si="3"/>
        <v>2</v>
      </c>
      <c r="S107" s="4" t="s">
        <v>31</v>
      </c>
      <c r="T107" s="4" t="s">
        <v>287</v>
      </c>
      <c r="U107" s="4" t="s">
        <v>288</v>
      </c>
      <c r="V107" s="4">
        <v>0</v>
      </c>
      <c r="W107" s="4">
        <v>0</v>
      </c>
      <c r="X107" s="4">
        <v>0</v>
      </c>
      <c r="Y107" s="4">
        <v>0</v>
      </c>
    </row>
    <row r="108" spans="1:26" x14ac:dyDescent="0.2">
      <c r="A108" s="2">
        <v>7</v>
      </c>
      <c r="B108" s="2" t="s">
        <v>22</v>
      </c>
      <c r="C108" s="2" t="s">
        <v>23</v>
      </c>
      <c r="D108" s="2" t="s">
        <v>24</v>
      </c>
      <c r="E108" s="3" t="s">
        <v>25</v>
      </c>
      <c r="F108" s="2" t="s">
        <v>26</v>
      </c>
      <c r="H108" s="2" t="s">
        <v>27</v>
      </c>
      <c r="I108" s="4">
        <f>VLOOKUP(H108,Sheet1!$A$15:$D$17,4,0)</f>
        <v>1</v>
      </c>
      <c r="J108" s="4" t="s">
        <v>770</v>
      </c>
      <c r="K108" s="4">
        <f>VLOOKUP(J108,Sheet1!$A$19:$D$22,4,0)</f>
        <v>4</v>
      </c>
      <c r="L108" s="4" t="s">
        <v>197</v>
      </c>
      <c r="N108" s="4" t="s">
        <v>30</v>
      </c>
      <c r="O108" s="4">
        <f>VLOOKUP(N108,Sheet1!$B$8:$D$10,3,0)</f>
        <v>3</v>
      </c>
      <c r="P108" s="4">
        <v>8</v>
      </c>
      <c r="Q108" s="4">
        <f t="shared" si="2"/>
        <v>1</v>
      </c>
      <c r="R108" s="4">
        <f t="shared" si="3"/>
        <v>2</v>
      </c>
      <c r="S108" s="4" t="s">
        <v>31</v>
      </c>
      <c r="T108" s="4" t="s">
        <v>289</v>
      </c>
      <c r="U108" s="4" t="s">
        <v>290</v>
      </c>
      <c r="V108" s="4">
        <v>1</v>
      </c>
      <c r="W108" s="4">
        <v>0</v>
      </c>
      <c r="X108" s="4">
        <v>0</v>
      </c>
      <c r="Y108" s="4">
        <v>0</v>
      </c>
      <c r="Z108" s="5" t="s">
        <v>291</v>
      </c>
    </row>
    <row r="109" spans="1:26" x14ac:dyDescent="0.2">
      <c r="A109" s="2">
        <v>14</v>
      </c>
      <c r="B109" s="2" t="s">
        <v>292</v>
      </c>
      <c r="C109" s="2" t="s">
        <v>23</v>
      </c>
      <c r="D109" s="2" t="s">
        <v>24</v>
      </c>
      <c r="E109" s="3" t="s">
        <v>25</v>
      </c>
      <c r="F109" s="2" t="s">
        <v>26</v>
      </c>
      <c r="H109" s="2" t="s">
        <v>27</v>
      </c>
      <c r="I109" s="4">
        <f>VLOOKUP(H109,Sheet1!$A$15:$D$17,4,0)</f>
        <v>1</v>
      </c>
      <c r="J109" s="4" t="s">
        <v>770</v>
      </c>
      <c r="K109" s="4">
        <f>VLOOKUP(J109,Sheet1!$A$19:$D$22,4,0)</f>
        <v>4</v>
      </c>
      <c r="L109" s="4" t="s">
        <v>197</v>
      </c>
      <c r="N109" s="4" t="s">
        <v>30</v>
      </c>
      <c r="O109" s="4">
        <f>VLOOKUP(N109,Sheet1!$B$8:$D$10,3,0)</f>
        <v>3</v>
      </c>
      <c r="P109" s="4">
        <v>4</v>
      </c>
      <c r="Q109" s="4">
        <f t="shared" si="2"/>
        <v>2</v>
      </c>
      <c r="R109" s="4">
        <f t="shared" si="3"/>
        <v>2</v>
      </c>
      <c r="S109" s="4" t="s">
        <v>31</v>
      </c>
      <c r="T109" s="4" t="s">
        <v>293</v>
      </c>
      <c r="U109" s="4" t="s">
        <v>294</v>
      </c>
      <c r="V109" s="4">
        <v>1</v>
      </c>
      <c r="W109" s="4">
        <v>0</v>
      </c>
      <c r="X109" s="4">
        <v>0</v>
      </c>
      <c r="Y109" s="4">
        <v>0</v>
      </c>
      <c r="Z109" s="5" t="s">
        <v>291</v>
      </c>
    </row>
    <row r="110" spans="1:26" x14ac:dyDescent="0.2">
      <c r="A110" s="2">
        <v>29</v>
      </c>
      <c r="B110" s="2" t="s">
        <v>210</v>
      </c>
      <c r="C110" s="2" t="s">
        <v>23</v>
      </c>
      <c r="D110" s="2" t="s">
        <v>24</v>
      </c>
      <c r="E110" s="3" t="s">
        <v>25</v>
      </c>
      <c r="F110" s="2" t="s">
        <v>26</v>
      </c>
      <c r="H110" s="2" t="s">
        <v>27</v>
      </c>
      <c r="I110" s="4">
        <f>VLOOKUP(H110,Sheet1!$A$15:$D$17,4,0)</f>
        <v>1</v>
      </c>
      <c r="J110" s="4" t="s">
        <v>770</v>
      </c>
      <c r="K110" s="4">
        <f>VLOOKUP(J110,Sheet1!$A$19:$D$22,4,0)</f>
        <v>4</v>
      </c>
      <c r="L110" s="4" t="s">
        <v>197</v>
      </c>
      <c r="N110" s="4" t="s">
        <v>30</v>
      </c>
      <c r="O110" s="4">
        <f>VLOOKUP(N110,Sheet1!$B$8:$D$10,3,0)</f>
        <v>3</v>
      </c>
      <c r="P110" s="4">
        <v>5</v>
      </c>
      <c r="Q110" s="4">
        <f t="shared" si="2"/>
        <v>1</v>
      </c>
      <c r="R110" s="4">
        <f t="shared" si="3"/>
        <v>2</v>
      </c>
      <c r="S110" s="4" t="s">
        <v>31</v>
      </c>
      <c r="T110" s="4" t="s">
        <v>295</v>
      </c>
      <c r="U110" s="4" t="s">
        <v>296</v>
      </c>
      <c r="V110" s="4">
        <v>0</v>
      </c>
      <c r="W110" s="4">
        <v>0</v>
      </c>
      <c r="X110" s="4">
        <v>0</v>
      </c>
      <c r="Y110" s="4">
        <v>0</v>
      </c>
    </row>
    <row r="111" spans="1:26" x14ac:dyDescent="0.2">
      <c r="A111" s="2">
        <v>34</v>
      </c>
      <c r="B111" s="2" t="s">
        <v>56</v>
      </c>
      <c r="C111" s="2" t="s">
        <v>23</v>
      </c>
      <c r="D111" s="2" t="s">
        <v>24</v>
      </c>
      <c r="E111" s="3" t="s">
        <v>25</v>
      </c>
      <c r="F111" s="2" t="s">
        <v>26</v>
      </c>
      <c r="H111" s="2" t="s">
        <v>27</v>
      </c>
      <c r="I111" s="4">
        <f>VLOOKUP(H111,Sheet1!$A$15:$D$17,4,0)</f>
        <v>1</v>
      </c>
      <c r="J111" s="4" t="s">
        <v>770</v>
      </c>
      <c r="K111" s="4">
        <f>VLOOKUP(J111,Sheet1!$A$19:$D$22,4,0)</f>
        <v>4</v>
      </c>
      <c r="L111" s="4" t="s">
        <v>197</v>
      </c>
      <c r="N111" s="4" t="s">
        <v>30</v>
      </c>
      <c r="O111" s="4">
        <f>VLOOKUP(N111,Sheet1!$B$8:$D$10,3,0)</f>
        <v>3</v>
      </c>
      <c r="P111" s="4">
        <v>7</v>
      </c>
      <c r="Q111" s="4">
        <f t="shared" si="2"/>
        <v>1</v>
      </c>
      <c r="R111" s="4">
        <f t="shared" si="3"/>
        <v>2</v>
      </c>
      <c r="S111" s="4" t="s">
        <v>31</v>
      </c>
      <c r="T111" s="4" t="s">
        <v>297</v>
      </c>
      <c r="U111" s="4" t="s">
        <v>298</v>
      </c>
      <c r="V111" s="4">
        <v>1</v>
      </c>
      <c r="W111" s="4">
        <v>0</v>
      </c>
      <c r="X111" s="4">
        <v>0</v>
      </c>
      <c r="Y111" s="4">
        <v>0</v>
      </c>
      <c r="Z111" s="5" t="s">
        <v>59</v>
      </c>
    </row>
    <row r="112" spans="1:26" x14ac:dyDescent="0.2">
      <c r="A112" s="2">
        <v>35</v>
      </c>
      <c r="B112" s="2" t="s">
        <v>259</v>
      </c>
      <c r="C112" s="2" t="s">
        <v>23</v>
      </c>
      <c r="D112" s="2" t="s">
        <v>24</v>
      </c>
      <c r="E112" s="3" t="s">
        <v>25</v>
      </c>
      <c r="F112" s="2" t="s">
        <v>26</v>
      </c>
      <c r="H112" s="2" t="s">
        <v>27</v>
      </c>
      <c r="I112" s="4">
        <f>VLOOKUP(H112,Sheet1!$A$15:$D$17,4,0)</f>
        <v>1</v>
      </c>
      <c r="J112" s="4" t="s">
        <v>770</v>
      </c>
      <c r="K112" s="4">
        <f>VLOOKUP(J112,Sheet1!$A$19:$D$22,4,0)</f>
        <v>4</v>
      </c>
      <c r="L112" s="4" t="s">
        <v>197</v>
      </c>
      <c r="N112" s="4" t="s">
        <v>30</v>
      </c>
      <c r="O112" s="4">
        <f>VLOOKUP(N112,Sheet1!$B$8:$D$10,3,0)</f>
        <v>3</v>
      </c>
      <c r="P112" s="4">
        <v>5</v>
      </c>
      <c r="Q112" s="4">
        <f t="shared" si="2"/>
        <v>1</v>
      </c>
      <c r="R112" s="4">
        <f t="shared" si="3"/>
        <v>2</v>
      </c>
      <c r="S112" s="4" t="s">
        <v>31</v>
      </c>
      <c r="T112" s="4" t="s">
        <v>299</v>
      </c>
      <c r="U112" s="4" t="s">
        <v>300</v>
      </c>
      <c r="V112" s="4">
        <v>0</v>
      </c>
      <c r="W112" s="4">
        <v>0</v>
      </c>
      <c r="X112" s="4">
        <v>0</v>
      </c>
      <c r="Y112" s="4">
        <v>0</v>
      </c>
    </row>
    <row r="113" spans="1:28" x14ac:dyDescent="0.2">
      <c r="A113" s="2">
        <v>39</v>
      </c>
      <c r="B113" s="2" t="s">
        <v>301</v>
      </c>
      <c r="C113" s="2" t="s">
        <v>23</v>
      </c>
      <c r="D113" s="2" t="s">
        <v>24</v>
      </c>
      <c r="E113" s="3" t="s">
        <v>25</v>
      </c>
      <c r="F113" s="2" t="s">
        <v>26</v>
      </c>
      <c r="H113" s="2" t="s">
        <v>27</v>
      </c>
      <c r="I113" s="4">
        <f>VLOOKUP(H113,Sheet1!$A$15:$D$17,4,0)</f>
        <v>1</v>
      </c>
      <c r="J113" s="4" t="s">
        <v>770</v>
      </c>
      <c r="K113" s="4">
        <f>VLOOKUP(J113,Sheet1!$A$19:$D$22,4,0)</f>
        <v>4</v>
      </c>
      <c r="L113" s="4" t="s">
        <v>197</v>
      </c>
      <c r="N113" s="4" t="s">
        <v>30</v>
      </c>
      <c r="O113" s="4">
        <f>VLOOKUP(N113,Sheet1!$B$8:$D$10,3,0)</f>
        <v>3</v>
      </c>
      <c r="P113" s="4">
        <v>4</v>
      </c>
      <c r="Q113" s="4">
        <f t="shared" si="2"/>
        <v>2</v>
      </c>
      <c r="R113" s="4">
        <f t="shared" si="3"/>
        <v>1</v>
      </c>
      <c r="S113" s="4" t="s">
        <v>44</v>
      </c>
      <c r="T113" s="4" t="s">
        <v>302</v>
      </c>
      <c r="U113" s="4" t="s">
        <v>303</v>
      </c>
      <c r="V113" s="4">
        <v>0</v>
      </c>
      <c r="W113" s="4">
        <v>0</v>
      </c>
      <c r="X113" s="4">
        <v>0</v>
      </c>
      <c r="Y113" s="4">
        <v>0</v>
      </c>
    </row>
    <row r="114" spans="1:28" x14ac:dyDescent="0.2">
      <c r="A114" s="2">
        <v>40</v>
      </c>
      <c r="B114" s="2" t="s">
        <v>301</v>
      </c>
      <c r="C114" s="2" t="s">
        <v>23</v>
      </c>
      <c r="D114" s="2" t="s">
        <v>24</v>
      </c>
      <c r="E114" s="3" t="s">
        <v>25</v>
      </c>
      <c r="F114" s="2" t="s">
        <v>26</v>
      </c>
      <c r="H114" s="2" t="s">
        <v>27</v>
      </c>
      <c r="I114" s="4">
        <f>VLOOKUP(H114,Sheet1!$A$15:$D$17,4,0)</f>
        <v>1</v>
      </c>
      <c r="J114" s="4" t="s">
        <v>770</v>
      </c>
      <c r="K114" s="4">
        <f>VLOOKUP(J114,Sheet1!$A$19:$D$22,4,0)</f>
        <v>4</v>
      </c>
      <c r="L114" s="4" t="s">
        <v>197</v>
      </c>
      <c r="N114" s="4" t="s">
        <v>30</v>
      </c>
      <c r="O114" s="4">
        <f>VLOOKUP(N114,Sheet1!$B$8:$D$10,3,0)</f>
        <v>3</v>
      </c>
      <c r="P114" s="4">
        <v>3</v>
      </c>
      <c r="Q114" s="4">
        <f t="shared" si="2"/>
        <v>2</v>
      </c>
      <c r="R114" s="4">
        <f t="shared" si="3"/>
        <v>1</v>
      </c>
      <c r="S114" s="4" t="s">
        <v>44</v>
      </c>
      <c r="T114" s="4" t="s">
        <v>304</v>
      </c>
      <c r="U114" s="4" t="s">
        <v>305</v>
      </c>
      <c r="V114" s="4">
        <v>0</v>
      </c>
      <c r="W114" s="4">
        <v>0</v>
      </c>
      <c r="X114" s="4">
        <v>0</v>
      </c>
      <c r="Y114" s="4">
        <v>0</v>
      </c>
    </row>
    <row r="115" spans="1:28" x14ac:dyDescent="0.2">
      <c r="A115" s="2">
        <v>41</v>
      </c>
      <c r="B115" s="2" t="s">
        <v>301</v>
      </c>
      <c r="C115" s="2" t="s">
        <v>23</v>
      </c>
      <c r="D115" s="2" t="s">
        <v>24</v>
      </c>
      <c r="E115" s="3" t="s">
        <v>25</v>
      </c>
      <c r="F115" s="2" t="s">
        <v>26</v>
      </c>
      <c r="H115" s="2" t="s">
        <v>27</v>
      </c>
      <c r="I115" s="4">
        <f>VLOOKUP(H115,Sheet1!$A$15:$D$17,4,0)</f>
        <v>1</v>
      </c>
      <c r="J115" s="4" t="s">
        <v>770</v>
      </c>
      <c r="K115" s="4">
        <f>VLOOKUP(J115,Sheet1!$A$19:$D$22,4,0)</f>
        <v>4</v>
      </c>
      <c r="L115" s="4" t="s">
        <v>197</v>
      </c>
      <c r="N115" s="4" t="s">
        <v>30</v>
      </c>
      <c r="O115" s="4">
        <f>VLOOKUP(N115,Sheet1!$B$8:$D$10,3,0)</f>
        <v>3</v>
      </c>
      <c r="P115" s="4">
        <v>3</v>
      </c>
      <c r="Q115" s="4">
        <f t="shared" si="2"/>
        <v>2</v>
      </c>
      <c r="R115" s="4">
        <f t="shared" si="3"/>
        <v>1</v>
      </c>
      <c r="S115" s="4" t="s">
        <v>44</v>
      </c>
      <c r="T115" s="4" t="s">
        <v>306</v>
      </c>
      <c r="U115" s="4" t="s">
        <v>307</v>
      </c>
      <c r="V115" s="4">
        <v>0</v>
      </c>
      <c r="W115" s="4">
        <v>0</v>
      </c>
      <c r="X115" s="4">
        <v>0</v>
      </c>
      <c r="Y115" s="4">
        <v>0</v>
      </c>
    </row>
    <row r="116" spans="1:28" x14ac:dyDescent="0.2">
      <c r="A116" s="2">
        <v>44</v>
      </c>
      <c r="B116" s="2" t="s">
        <v>308</v>
      </c>
      <c r="C116" s="2" t="s">
        <v>23</v>
      </c>
      <c r="D116" s="2" t="s">
        <v>24</v>
      </c>
      <c r="E116" s="3" t="s">
        <v>25</v>
      </c>
      <c r="F116" s="2" t="s">
        <v>26</v>
      </c>
      <c r="H116" s="2" t="s">
        <v>27</v>
      </c>
      <c r="I116" s="4">
        <f>VLOOKUP(H116,Sheet1!$A$15:$D$17,4,0)</f>
        <v>1</v>
      </c>
      <c r="J116" s="4" t="s">
        <v>770</v>
      </c>
      <c r="K116" s="4">
        <f>VLOOKUP(J116,Sheet1!$A$19:$D$22,4,0)</f>
        <v>4</v>
      </c>
      <c r="L116" s="4" t="s">
        <v>197</v>
      </c>
      <c r="N116" s="4" t="s">
        <v>30</v>
      </c>
      <c r="O116" s="4">
        <f>VLOOKUP(N116,Sheet1!$B$8:$D$10,3,0)</f>
        <v>3</v>
      </c>
      <c r="P116" s="4">
        <v>5</v>
      </c>
      <c r="Q116" s="4">
        <f t="shared" si="2"/>
        <v>1</v>
      </c>
      <c r="R116" s="4">
        <f t="shared" si="3"/>
        <v>2</v>
      </c>
      <c r="S116" s="4" t="s">
        <v>31</v>
      </c>
      <c r="T116" s="4" t="s">
        <v>309</v>
      </c>
      <c r="U116" s="4" t="s">
        <v>310</v>
      </c>
      <c r="V116" s="4">
        <v>0</v>
      </c>
      <c r="W116" s="4">
        <v>0</v>
      </c>
      <c r="X116" s="4">
        <v>0</v>
      </c>
      <c r="Y116" s="4">
        <v>0</v>
      </c>
    </row>
    <row r="117" spans="1:28" x14ac:dyDescent="0.2">
      <c r="A117" s="2">
        <v>45</v>
      </c>
      <c r="B117" s="2" t="s">
        <v>308</v>
      </c>
      <c r="C117" s="2" t="s">
        <v>23</v>
      </c>
      <c r="D117" s="2" t="s">
        <v>24</v>
      </c>
      <c r="E117" s="3" t="s">
        <v>25</v>
      </c>
      <c r="F117" s="2" t="s">
        <v>26</v>
      </c>
      <c r="H117" s="2" t="s">
        <v>27</v>
      </c>
      <c r="I117" s="4">
        <f>VLOOKUP(H117,Sheet1!$A$15:$D$17,4,0)</f>
        <v>1</v>
      </c>
      <c r="J117" s="4" t="s">
        <v>770</v>
      </c>
      <c r="K117" s="4">
        <f>VLOOKUP(J117,Sheet1!$A$19:$D$22,4,0)</f>
        <v>4</v>
      </c>
      <c r="L117" s="4" t="s">
        <v>197</v>
      </c>
      <c r="N117" s="4" t="s">
        <v>30</v>
      </c>
      <c r="O117" s="4">
        <f>VLOOKUP(N117,Sheet1!$B$8:$D$10,3,0)</f>
        <v>3</v>
      </c>
      <c r="P117" s="4">
        <v>3</v>
      </c>
      <c r="Q117" s="4">
        <f t="shared" si="2"/>
        <v>2</v>
      </c>
      <c r="R117" s="4">
        <f t="shared" si="3"/>
        <v>2</v>
      </c>
      <c r="S117" s="4" t="s">
        <v>31</v>
      </c>
      <c r="T117" s="4" t="s">
        <v>311</v>
      </c>
      <c r="U117" s="4" t="s">
        <v>312</v>
      </c>
      <c r="V117" s="4">
        <v>0</v>
      </c>
      <c r="W117" s="4">
        <v>0</v>
      </c>
      <c r="X117" s="4">
        <v>0</v>
      </c>
      <c r="Y117" s="4">
        <v>0</v>
      </c>
    </row>
    <row r="118" spans="1:28" x14ac:dyDescent="0.2">
      <c r="A118" s="2">
        <v>53</v>
      </c>
      <c r="B118" s="2" t="s">
        <v>74</v>
      </c>
      <c r="C118" s="2" t="s">
        <v>23</v>
      </c>
      <c r="D118" s="2" t="s">
        <v>24</v>
      </c>
      <c r="E118" s="3" t="s">
        <v>25</v>
      </c>
      <c r="F118" s="2" t="s">
        <v>26</v>
      </c>
      <c r="H118" s="2" t="s">
        <v>27</v>
      </c>
      <c r="I118" s="4">
        <f>VLOOKUP(H118,Sheet1!$A$15:$D$17,4,0)</f>
        <v>1</v>
      </c>
      <c r="J118" s="4" t="s">
        <v>770</v>
      </c>
      <c r="K118" s="4">
        <f>VLOOKUP(J118,Sheet1!$A$19:$D$22,4,0)</f>
        <v>4</v>
      </c>
      <c r="L118" s="4" t="s">
        <v>197</v>
      </c>
      <c r="N118" s="4" t="s">
        <v>30</v>
      </c>
      <c r="O118" s="4">
        <f>VLOOKUP(N118,Sheet1!$B$8:$D$10,3,0)</f>
        <v>3</v>
      </c>
      <c r="P118" s="4">
        <v>5</v>
      </c>
      <c r="Q118" s="4">
        <f t="shared" si="2"/>
        <v>1</v>
      </c>
      <c r="R118" s="4">
        <f t="shared" si="3"/>
        <v>2</v>
      </c>
      <c r="S118" s="4" t="s">
        <v>31</v>
      </c>
      <c r="T118" s="4" t="s">
        <v>313</v>
      </c>
      <c r="U118" s="4" t="s">
        <v>314</v>
      </c>
      <c r="V118" s="4">
        <v>0</v>
      </c>
      <c r="W118" s="4">
        <v>0</v>
      </c>
      <c r="X118" s="4">
        <v>0</v>
      </c>
      <c r="Y118" s="4">
        <v>0</v>
      </c>
    </row>
    <row r="119" spans="1:28" x14ac:dyDescent="0.2">
      <c r="A119" s="2">
        <v>54</v>
      </c>
      <c r="B119" s="2" t="s">
        <v>74</v>
      </c>
      <c r="C119" s="2" t="s">
        <v>23</v>
      </c>
      <c r="D119" s="2" t="s">
        <v>24</v>
      </c>
      <c r="E119" s="3" t="s">
        <v>25</v>
      </c>
      <c r="F119" s="2" t="s">
        <v>26</v>
      </c>
      <c r="H119" s="2" t="s">
        <v>27</v>
      </c>
      <c r="I119" s="4">
        <f>VLOOKUP(H119,Sheet1!$A$15:$D$17,4,0)</f>
        <v>1</v>
      </c>
      <c r="J119" s="4" t="s">
        <v>770</v>
      </c>
      <c r="K119" s="4">
        <f>VLOOKUP(J119,Sheet1!$A$19:$D$22,4,0)</f>
        <v>4</v>
      </c>
      <c r="L119" s="4" t="s">
        <v>197</v>
      </c>
      <c r="N119" s="4" t="s">
        <v>30</v>
      </c>
      <c r="O119" s="4">
        <f>VLOOKUP(N119,Sheet1!$B$8:$D$10,3,0)</f>
        <v>3</v>
      </c>
      <c r="P119" s="4">
        <v>5</v>
      </c>
      <c r="Q119" s="4">
        <f t="shared" si="2"/>
        <v>1</v>
      </c>
      <c r="R119" s="4">
        <f t="shared" si="3"/>
        <v>2</v>
      </c>
      <c r="S119" s="4" t="s">
        <v>31</v>
      </c>
      <c r="T119" s="4" t="s">
        <v>315</v>
      </c>
      <c r="U119" s="4" t="s">
        <v>316</v>
      </c>
      <c r="V119" s="4">
        <v>0</v>
      </c>
      <c r="W119" s="4">
        <v>0</v>
      </c>
      <c r="X119" s="4">
        <v>0</v>
      </c>
      <c r="Y119" s="4">
        <v>0</v>
      </c>
    </row>
    <row r="120" spans="1:28" x14ac:dyDescent="0.2">
      <c r="A120" s="2">
        <v>62</v>
      </c>
      <c r="B120" s="2" t="s">
        <v>79</v>
      </c>
      <c r="C120" s="2" t="s">
        <v>24</v>
      </c>
      <c r="D120" s="2" t="s">
        <v>24</v>
      </c>
      <c r="E120" s="3" t="s">
        <v>25</v>
      </c>
      <c r="F120" s="2" t="s">
        <v>26</v>
      </c>
      <c r="H120" s="2" t="s">
        <v>27</v>
      </c>
      <c r="I120" s="4">
        <f>VLOOKUP(H120,Sheet1!$A$15:$D$17,4,0)</f>
        <v>1</v>
      </c>
      <c r="J120" s="4" t="s">
        <v>770</v>
      </c>
      <c r="K120" s="4">
        <f>VLOOKUP(J120,Sheet1!$A$19:$D$22,4,0)</f>
        <v>4</v>
      </c>
      <c r="L120" s="4" t="s">
        <v>197</v>
      </c>
      <c r="N120" s="4" t="s">
        <v>30</v>
      </c>
      <c r="O120" s="4">
        <f>VLOOKUP(N120,Sheet1!$B$8:$D$10,3,0)</f>
        <v>3</v>
      </c>
      <c r="P120" s="4">
        <v>6</v>
      </c>
      <c r="Q120" s="4">
        <f t="shared" si="2"/>
        <v>1</v>
      </c>
      <c r="R120" s="4">
        <f t="shared" si="3"/>
        <v>1</v>
      </c>
      <c r="S120" s="4" t="s">
        <v>44</v>
      </c>
      <c r="T120" s="4" t="s">
        <v>317</v>
      </c>
      <c r="U120" s="4" t="s">
        <v>318</v>
      </c>
      <c r="V120" s="4">
        <v>0</v>
      </c>
      <c r="W120" s="4">
        <v>0</v>
      </c>
      <c r="X120" s="4">
        <v>0</v>
      </c>
      <c r="Y120" s="4">
        <v>0</v>
      </c>
    </row>
    <row r="121" spans="1:28" x14ac:dyDescent="0.2">
      <c r="A121" s="2">
        <v>63</v>
      </c>
      <c r="B121" s="2" t="s">
        <v>79</v>
      </c>
      <c r="C121" s="2" t="s">
        <v>24</v>
      </c>
      <c r="D121" s="2" t="s">
        <v>24</v>
      </c>
      <c r="E121" s="3" t="s">
        <v>25</v>
      </c>
      <c r="F121" s="2" t="s">
        <v>26</v>
      </c>
      <c r="H121" s="2" t="s">
        <v>27</v>
      </c>
      <c r="I121" s="4">
        <f>VLOOKUP(H121,Sheet1!$A$15:$D$17,4,0)</f>
        <v>1</v>
      </c>
      <c r="J121" s="4" t="s">
        <v>770</v>
      </c>
      <c r="K121" s="4">
        <f>VLOOKUP(J121,Sheet1!$A$19:$D$22,4,0)</f>
        <v>4</v>
      </c>
      <c r="L121" s="4" t="s">
        <v>197</v>
      </c>
      <c r="N121" s="4" t="s">
        <v>30</v>
      </c>
      <c r="O121" s="4">
        <f>VLOOKUP(N121,Sheet1!$B$8:$D$10,3,0)</f>
        <v>3</v>
      </c>
      <c r="P121" s="4">
        <v>2</v>
      </c>
      <c r="Q121" s="4">
        <f t="shared" si="2"/>
        <v>2</v>
      </c>
      <c r="R121" s="4">
        <f t="shared" si="3"/>
        <v>1</v>
      </c>
      <c r="S121" s="4" t="s">
        <v>44</v>
      </c>
      <c r="T121" s="4" t="s">
        <v>319</v>
      </c>
      <c r="U121" s="4" t="s">
        <v>320</v>
      </c>
      <c r="V121" s="4">
        <v>0</v>
      </c>
      <c r="W121" s="4">
        <v>0</v>
      </c>
      <c r="X121" s="4">
        <v>0</v>
      </c>
      <c r="Y121" s="4">
        <v>0</v>
      </c>
    </row>
    <row r="122" spans="1:28" x14ac:dyDescent="0.2">
      <c r="A122" s="2">
        <v>64</v>
      </c>
      <c r="B122" s="2" t="s">
        <v>79</v>
      </c>
      <c r="C122" s="2" t="s">
        <v>24</v>
      </c>
      <c r="D122" s="2" t="s">
        <v>24</v>
      </c>
      <c r="E122" s="3" t="s">
        <v>25</v>
      </c>
      <c r="F122" s="2" t="s">
        <v>26</v>
      </c>
      <c r="H122" s="2" t="s">
        <v>27</v>
      </c>
      <c r="I122" s="4">
        <f>VLOOKUP(H122,Sheet1!$A$15:$D$17,4,0)</f>
        <v>1</v>
      </c>
      <c r="J122" s="4" t="s">
        <v>770</v>
      </c>
      <c r="K122" s="4">
        <f>VLOOKUP(J122,Sheet1!$A$19:$D$22,4,0)</f>
        <v>4</v>
      </c>
      <c r="L122" s="4" t="s">
        <v>197</v>
      </c>
      <c r="N122" s="4" t="s">
        <v>30</v>
      </c>
      <c r="O122" s="4">
        <f>VLOOKUP(N122,Sheet1!$B$8:$D$10,3,0)</f>
        <v>3</v>
      </c>
      <c r="P122" s="4">
        <v>4</v>
      </c>
      <c r="Q122" s="4">
        <f t="shared" si="2"/>
        <v>2</v>
      </c>
      <c r="R122" s="4">
        <f t="shared" si="3"/>
        <v>2</v>
      </c>
      <c r="S122" s="4" t="s">
        <v>31</v>
      </c>
      <c r="T122" s="4" t="s">
        <v>321</v>
      </c>
      <c r="U122" s="4" t="s">
        <v>322</v>
      </c>
      <c r="V122" s="4">
        <v>0</v>
      </c>
      <c r="W122" s="4">
        <v>0</v>
      </c>
      <c r="X122" s="4">
        <v>0</v>
      </c>
      <c r="Y122" s="4">
        <v>0</v>
      </c>
    </row>
    <row r="123" spans="1:28" x14ac:dyDescent="0.2">
      <c r="A123" s="2">
        <v>72</v>
      </c>
      <c r="B123" s="2" t="s">
        <v>86</v>
      </c>
      <c r="C123" s="2" t="s">
        <v>24</v>
      </c>
      <c r="D123" s="2" t="s">
        <v>24</v>
      </c>
      <c r="E123" s="3" t="s">
        <v>25</v>
      </c>
      <c r="F123" s="2" t="s">
        <v>26</v>
      </c>
      <c r="H123" s="2" t="s">
        <v>27</v>
      </c>
      <c r="I123" s="4">
        <f>VLOOKUP(H123,Sheet1!$A$15:$D$17,4,0)</f>
        <v>1</v>
      </c>
      <c r="J123" s="4" t="s">
        <v>770</v>
      </c>
      <c r="K123" s="4">
        <f>VLOOKUP(J123,Sheet1!$A$19:$D$22,4,0)</f>
        <v>4</v>
      </c>
      <c r="L123" s="4" t="s">
        <v>197</v>
      </c>
      <c r="N123" s="4" t="s">
        <v>30</v>
      </c>
      <c r="O123" s="4">
        <f>VLOOKUP(N123,Sheet1!$B$8:$D$10,3,0)</f>
        <v>3</v>
      </c>
      <c r="P123" s="4">
        <v>3</v>
      </c>
      <c r="Q123" s="4">
        <f t="shared" si="2"/>
        <v>2</v>
      </c>
      <c r="R123" s="4">
        <f t="shared" si="3"/>
        <v>1</v>
      </c>
      <c r="S123" s="4" t="s">
        <v>44</v>
      </c>
      <c r="T123" s="4" t="s">
        <v>323</v>
      </c>
      <c r="U123" s="4" t="s">
        <v>324</v>
      </c>
      <c r="V123" s="4">
        <v>0</v>
      </c>
      <c r="W123" s="4">
        <v>0</v>
      </c>
      <c r="X123" s="4">
        <v>1</v>
      </c>
      <c r="Y123" s="4">
        <v>0</v>
      </c>
      <c r="AB123" s="5" t="s">
        <v>325</v>
      </c>
    </row>
    <row r="124" spans="1:28" x14ac:dyDescent="0.2">
      <c r="A124" s="2">
        <v>73</v>
      </c>
      <c r="B124" s="2" t="s">
        <v>86</v>
      </c>
      <c r="C124" s="2" t="s">
        <v>24</v>
      </c>
      <c r="D124" s="2" t="s">
        <v>24</v>
      </c>
      <c r="E124" s="3" t="s">
        <v>25</v>
      </c>
      <c r="F124" s="2" t="s">
        <v>26</v>
      </c>
      <c r="H124" s="2" t="s">
        <v>27</v>
      </c>
      <c r="I124" s="4">
        <f>VLOOKUP(H124,Sheet1!$A$15:$D$17,4,0)</f>
        <v>1</v>
      </c>
      <c r="J124" s="4" t="s">
        <v>770</v>
      </c>
      <c r="K124" s="4">
        <f>VLOOKUP(J124,Sheet1!$A$19:$D$22,4,0)</f>
        <v>4</v>
      </c>
      <c r="L124" s="4" t="s">
        <v>197</v>
      </c>
      <c r="N124" s="4" t="s">
        <v>30</v>
      </c>
      <c r="O124" s="4">
        <f>VLOOKUP(N124,Sheet1!$B$8:$D$10,3,0)</f>
        <v>3</v>
      </c>
      <c r="P124" s="4">
        <v>4</v>
      </c>
      <c r="Q124" s="4">
        <f t="shared" si="2"/>
        <v>2</v>
      </c>
      <c r="R124" s="4">
        <f t="shared" si="3"/>
        <v>1</v>
      </c>
      <c r="S124" s="4" t="s">
        <v>44</v>
      </c>
      <c r="T124" s="4" t="s">
        <v>326</v>
      </c>
      <c r="U124" s="4" t="s">
        <v>327</v>
      </c>
      <c r="V124" s="4">
        <v>0</v>
      </c>
      <c r="W124" s="4">
        <v>0</v>
      </c>
      <c r="X124" s="4">
        <v>1</v>
      </c>
      <c r="Y124" s="4">
        <v>0</v>
      </c>
      <c r="AB124" s="5" t="s">
        <v>325</v>
      </c>
    </row>
    <row r="125" spans="1:28" x14ac:dyDescent="0.2">
      <c r="A125" s="2">
        <v>74</v>
      </c>
      <c r="B125" s="2" t="s">
        <v>86</v>
      </c>
      <c r="C125" s="2" t="s">
        <v>24</v>
      </c>
      <c r="D125" s="2" t="s">
        <v>24</v>
      </c>
      <c r="E125" s="3" t="s">
        <v>25</v>
      </c>
      <c r="F125" s="2" t="s">
        <v>26</v>
      </c>
      <c r="H125" s="2" t="s">
        <v>27</v>
      </c>
      <c r="I125" s="4">
        <f>VLOOKUP(H125,Sheet1!$A$15:$D$17,4,0)</f>
        <v>1</v>
      </c>
      <c r="J125" s="4" t="s">
        <v>770</v>
      </c>
      <c r="K125" s="4">
        <f>VLOOKUP(J125,Sheet1!$A$19:$D$22,4,0)</f>
        <v>4</v>
      </c>
      <c r="L125" s="4" t="s">
        <v>197</v>
      </c>
      <c r="N125" s="4" t="s">
        <v>30</v>
      </c>
      <c r="O125" s="4">
        <f>VLOOKUP(N125,Sheet1!$B$8:$D$10,3,0)</f>
        <v>3</v>
      </c>
      <c r="P125" s="4">
        <v>5</v>
      </c>
      <c r="Q125" s="4">
        <f t="shared" si="2"/>
        <v>1</v>
      </c>
      <c r="R125" s="4">
        <f t="shared" si="3"/>
        <v>2</v>
      </c>
      <c r="S125" s="4" t="s">
        <v>31</v>
      </c>
      <c r="T125" s="4" t="s">
        <v>328</v>
      </c>
      <c r="U125" s="4" t="s">
        <v>329</v>
      </c>
      <c r="V125" s="4">
        <v>0</v>
      </c>
      <c r="W125" s="4">
        <v>0</v>
      </c>
      <c r="X125" s="4">
        <v>0</v>
      </c>
      <c r="Y125" s="4">
        <v>0</v>
      </c>
    </row>
    <row r="126" spans="1:28" x14ac:dyDescent="0.2">
      <c r="A126" s="2">
        <v>75</v>
      </c>
      <c r="B126" s="2" t="s">
        <v>86</v>
      </c>
      <c r="C126" s="2" t="s">
        <v>24</v>
      </c>
      <c r="D126" s="2" t="s">
        <v>24</v>
      </c>
      <c r="E126" s="3" t="s">
        <v>25</v>
      </c>
      <c r="F126" s="2" t="s">
        <v>26</v>
      </c>
      <c r="H126" s="2" t="s">
        <v>27</v>
      </c>
      <c r="I126" s="4">
        <f>VLOOKUP(H126,Sheet1!$A$15:$D$17,4,0)</f>
        <v>1</v>
      </c>
      <c r="J126" s="4" t="s">
        <v>770</v>
      </c>
      <c r="K126" s="4">
        <f>VLOOKUP(J126,Sheet1!$A$19:$D$22,4,0)</f>
        <v>4</v>
      </c>
      <c r="L126" s="4" t="s">
        <v>197</v>
      </c>
      <c r="N126" s="4" t="s">
        <v>30</v>
      </c>
      <c r="O126" s="4">
        <f>VLOOKUP(N126,Sheet1!$B$8:$D$10,3,0)</f>
        <v>3</v>
      </c>
      <c r="P126" s="4">
        <v>2</v>
      </c>
      <c r="Q126" s="4">
        <f t="shared" si="2"/>
        <v>2</v>
      </c>
      <c r="R126" s="4">
        <f t="shared" si="3"/>
        <v>2</v>
      </c>
      <c r="S126" s="4" t="s">
        <v>31</v>
      </c>
      <c r="T126" s="4" t="s">
        <v>330</v>
      </c>
      <c r="U126" s="4" t="s">
        <v>331</v>
      </c>
      <c r="V126" s="4">
        <v>0</v>
      </c>
      <c r="W126" s="4">
        <v>0</v>
      </c>
      <c r="X126" s="4">
        <v>1</v>
      </c>
      <c r="Y126" s="4">
        <v>0</v>
      </c>
      <c r="AB126" s="5" t="s">
        <v>325</v>
      </c>
    </row>
    <row r="127" spans="1:28" x14ac:dyDescent="0.2">
      <c r="A127" s="2">
        <v>81</v>
      </c>
      <c r="B127" s="2" t="s">
        <v>86</v>
      </c>
      <c r="C127" s="2" t="s">
        <v>24</v>
      </c>
      <c r="D127" s="2" t="s">
        <v>24</v>
      </c>
      <c r="E127" s="3" t="s">
        <v>25</v>
      </c>
      <c r="F127" s="2" t="s">
        <v>26</v>
      </c>
      <c r="H127" s="2" t="s">
        <v>27</v>
      </c>
      <c r="I127" s="4">
        <f>VLOOKUP(H127,Sheet1!$A$15:$D$17,4,0)</f>
        <v>1</v>
      </c>
      <c r="J127" s="4" t="s">
        <v>770</v>
      </c>
      <c r="K127" s="4">
        <f>VLOOKUP(J127,Sheet1!$A$19:$D$22,4,0)</f>
        <v>4</v>
      </c>
      <c r="L127" s="4" t="s">
        <v>197</v>
      </c>
      <c r="N127" s="4" t="s">
        <v>30</v>
      </c>
      <c r="O127" s="4">
        <f>VLOOKUP(N127,Sheet1!$B$8:$D$10,3,0)</f>
        <v>3</v>
      </c>
      <c r="P127" s="4">
        <v>5</v>
      </c>
      <c r="Q127" s="4">
        <f t="shared" si="2"/>
        <v>1</v>
      </c>
      <c r="R127" s="4">
        <f t="shared" si="3"/>
        <v>1</v>
      </c>
      <c r="S127" s="4" t="s">
        <v>44</v>
      </c>
      <c r="T127" s="4" t="s">
        <v>332</v>
      </c>
      <c r="U127" s="4" t="s">
        <v>333</v>
      </c>
      <c r="V127" s="4">
        <v>0</v>
      </c>
      <c r="W127" s="4">
        <v>0</v>
      </c>
      <c r="X127" s="4">
        <v>0</v>
      </c>
      <c r="Y127" s="4">
        <v>0</v>
      </c>
    </row>
    <row r="128" spans="1:28" x14ac:dyDescent="0.2">
      <c r="A128" s="2">
        <v>82</v>
      </c>
      <c r="B128" s="2" t="s">
        <v>86</v>
      </c>
      <c r="C128" s="2" t="s">
        <v>24</v>
      </c>
      <c r="D128" s="2" t="s">
        <v>24</v>
      </c>
      <c r="E128" s="3" t="s">
        <v>25</v>
      </c>
      <c r="F128" s="2" t="s">
        <v>26</v>
      </c>
      <c r="H128" s="2" t="s">
        <v>27</v>
      </c>
      <c r="I128" s="4">
        <f>VLOOKUP(H128,Sheet1!$A$15:$D$17,4,0)</f>
        <v>1</v>
      </c>
      <c r="J128" s="4" t="s">
        <v>770</v>
      </c>
      <c r="K128" s="4">
        <f>VLOOKUP(J128,Sheet1!$A$19:$D$22,4,0)</f>
        <v>4</v>
      </c>
      <c r="L128" s="4" t="s">
        <v>197</v>
      </c>
      <c r="N128" s="4" t="s">
        <v>30</v>
      </c>
      <c r="O128" s="4">
        <f>VLOOKUP(N128,Sheet1!$B$8:$D$10,3,0)</f>
        <v>3</v>
      </c>
      <c r="P128" s="4">
        <v>3</v>
      </c>
      <c r="Q128" s="4">
        <f t="shared" si="2"/>
        <v>2</v>
      </c>
      <c r="R128" s="4">
        <f t="shared" si="3"/>
        <v>2</v>
      </c>
      <c r="S128" s="4" t="s">
        <v>31</v>
      </c>
      <c r="T128" s="4" t="s">
        <v>334</v>
      </c>
      <c r="U128" s="4" t="s">
        <v>335</v>
      </c>
      <c r="V128" s="4">
        <v>0</v>
      </c>
      <c r="W128" s="4">
        <v>0</v>
      </c>
      <c r="X128" s="4">
        <v>0</v>
      </c>
      <c r="Y128" s="4">
        <v>0</v>
      </c>
    </row>
    <row r="129" spans="1:25" x14ac:dyDescent="0.2">
      <c r="A129" s="2">
        <v>90</v>
      </c>
      <c r="B129" s="2" t="s">
        <v>86</v>
      </c>
      <c r="C129" s="2" t="s">
        <v>24</v>
      </c>
      <c r="D129" s="2" t="s">
        <v>24</v>
      </c>
      <c r="E129" s="3" t="s">
        <v>25</v>
      </c>
      <c r="F129" s="2" t="s">
        <v>26</v>
      </c>
      <c r="H129" s="2" t="s">
        <v>27</v>
      </c>
      <c r="I129" s="4">
        <f>VLOOKUP(H129,Sheet1!$A$15:$D$17,4,0)</f>
        <v>1</v>
      </c>
      <c r="J129" s="4" t="s">
        <v>770</v>
      </c>
      <c r="K129" s="4">
        <f>VLOOKUP(J129,Sheet1!$A$19:$D$22,4,0)</f>
        <v>4</v>
      </c>
      <c r="L129" s="4" t="s">
        <v>197</v>
      </c>
      <c r="N129" s="4" t="s">
        <v>30</v>
      </c>
      <c r="O129" s="4">
        <f>VLOOKUP(N129,Sheet1!$B$8:$D$10,3,0)</f>
        <v>3</v>
      </c>
      <c r="P129" s="4">
        <v>3</v>
      </c>
      <c r="Q129" s="4">
        <f t="shared" si="2"/>
        <v>2</v>
      </c>
      <c r="R129" s="4">
        <f t="shared" si="3"/>
        <v>2</v>
      </c>
      <c r="S129" s="4" t="s">
        <v>31</v>
      </c>
      <c r="T129" s="4" t="s">
        <v>336</v>
      </c>
      <c r="U129" s="4" t="s">
        <v>337</v>
      </c>
      <c r="V129" s="4">
        <v>0</v>
      </c>
      <c r="W129" s="4">
        <v>0</v>
      </c>
      <c r="X129" s="4">
        <v>0</v>
      </c>
      <c r="Y129" s="4">
        <v>0</v>
      </c>
    </row>
    <row r="130" spans="1:25" x14ac:dyDescent="0.2">
      <c r="A130" s="2">
        <v>91</v>
      </c>
      <c r="B130" s="2" t="s">
        <v>86</v>
      </c>
      <c r="C130" s="2" t="s">
        <v>338</v>
      </c>
      <c r="D130" s="2" t="s">
        <v>24</v>
      </c>
      <c r="E130" s="3" t="s">
        <v>25</v>
      </c>
      <c r="F130" s="2" t="s">
        <v>26</v>
      </c>
      <c r="H130" s="2" t="s">
        <v>27</v>
      </c>
      <c r="I130" s="4">
        <f>VLOOKUP(H130,Sheet1!$A$15:$D$17,4,0)</f>
        <v>1</v>
      </c>
      <c r="J130" s="4" t="s">
        <v>770</v>
      </c>
      <c r="K130" s="4">
        <f>VLOOKUP(J130,Sheet1!$A$19:$D$22,4,0)</f>
        <v>4</v>
      </c>
      <c r="L130" s="4" t="s">
        <v>197</v>
      </c>
      <c r="N130" s="4" t="s">
        <v>30</v>
      </c>
      <c r="O130" s="4">
        <f>VLOOKUP(N130,Sheet1!$B$8:$D$10,3,0)</f>
        <v>3</v>
      </c>
      <c r="P130" s="4">
        <v>4</v>
      </c>
      <c r="Q130" s="4">
        <f t="shared" si="2"/>
        <v>2</v>
      </c>
      <c r="R130" s="4">
        <f t="shared" si="3"/>
        <v>2</v>
      </c>
      <c r="S130" s="4" t="s">
        <v>31</v>
      </c>
      <c r="T130" s="4" t="s">
        <v>339</v>
      </c>
      <c r="U130" s="4" t="s">
        <v>340</v>
      </c>
      <c r="V130" s="4">
        <v>0</v>
      </c>
      <c r="W130" s="4">
        <v>0</v>
      </c>
      <c r="X130" s="4">
        <v>0</v>
      </c>
      <c r="Y130" s="4">
        <v>0</v>
      </c>
    </row>
    <row r="131" spans="1:25" x14ac:dyDescent="0.2">
      <c r="A131" s="2">
        <v>108</v>
      </c>
      <c r="B131" s="2" t="s">
        <v>112</v>
      </c>
      <c r="C131" s="2" t="s">
        <v>105</v>
      </c>
      <c r="D131" s="2" t="s">
        <v>106</v>
      </c>
      <c r="E131" s="3" t="s">
        <v>107</v>
      </c>
      <c r="F131" s="2" t="s">
        <v>26</v>
      </c>
      <c r="H131" s="2" t="s">
        <v>27</v>
      </c>
      <c r="I131" s="4">
        <f>VLOOKUP(H131,Sheet1!$A$15:$D$17,4,0)</f>
        <v>1</v>
      </c>
      <c r="J131" s="4" t="s">
        <v>770</v>
      </c>
      <c r="K131" s="4">
        <f>VLOOKUP(J131,Sheet1!$A$19:$D$22,4,0)</f>
        <v>4</v>
      </c>
      <c r="L131" s="4" t="s">
        <v>197</v>
      </c>
      <c r="N131" s="4" t="s">
        <v>30</v>
      </c>
      <c r="O131" s="4">
        <f>VLOOKUP(N131,Sheet1!$B$8:$D$10,3,0)</f>
        <v>3</v>
      </c>
      <c r="P131" s="4">
        <v>5</v>
      </c>
      <c r="Q131" s="4">
        <f t="shared" ref="Q131:Q194" si="4">IF(P131&lt;1,3,IF(AND(P131&gt;=1,P131&lt;5),2,IF(P131&gt;=5,1)))</f>
        <v>1</v>
      </c>
      <c r="R131" s="4">
        <f t="shared" ref="R131:R194" si="5">IF(S131="F",2,1)</f>
        <v>2</v>
      </c>
      <c r="S131" s="4" t="s">
        <v>31</v>
      </c>
      <c r="T131" s="4" t="s">
        <v>341</v>
      </c>
      <c r="U131" s="4" t="s">
        <v>342</v>
      </c>
      <c r="V131" s="4">
        <v>0</v>
      </c>
      <c r="W131" s="4">
        <v>0</v>
      </c>
      <c r="X131" s="4">
        <v>0</v>
      </c>
      <c r="Y131" s="4">
        <v>0</v>
      </c>
    </row>
    <row r="132" spans="1:25" x14ac:dyDescent="0.2">
      <c r="A132" s="2">
        <v>112</v>
      </c>
      <c r="B132" s="2" t="s">
        <v>259</v>
      </c>
      <c r="C132" s="2" t="s">
        <v>105</v>
      </c>
      <c r="D132" s="2" t="s">
        <v>106</v>
      </c>
      <c r="E132" s="3" t="s">
        <v>107</v>
      </c>
      <c r="F132" s="2" t="s">
        <v>26</v>
      </c>
      <c r="H132" s="2" t="s">
        <v>27</v>
      </c>
      <c r="I132" s="4">
        <f>VLOOKUP(H132,Sheet1!$A$15:$D$17,4,0)</f>
        <v>1</v>
      </c>
      <c r="J132" s="4" t="s">
        <v>770</v>
      </c>
      <c r="K132" s="4">
        <f>VLOOKUP(J132,Sheet1!$A$19:$D$22,4,0)</f>
        <v>4</v>
      </c>
      <c r="L132" s="4" t="s">
        <v>197</v>
      </c>
      <c r="N132" s="4" t="s">
        <v>30</v>
      </c>
      <c r="O132" s="4">
        <f>VLOOKUP(N132,Sheet1!$B$8:$D$10,3,0)</f>
        <v>3</v>
      </c>
      <c r="P132" s="4">
        <v>4</v>
      </c>
      <c r="Q132" s="4">
        <f t="shared" si="4"/>
        <v>2</v>
      </c>
      <c r="R132" s="4">
        <f t="shared" si="5"/>
        <v>2</v>
      </c>
      <c r="S132" s="4" t="s">
        <v>31</v>
      </c>
      <c r="T132" s="4" t="s">
        <v>343</v>
      </c>
      <c r="U132" s="4" t="s">
        <v>344</v>
      </c>
      <c r="V132" s="4">
        <v>0</v>
      </c>
      <c r="W132" s="4">
        <v>0</v>
      </c>
      <c r="X132" s="4">
        <v>0</v>
      </c>
      <c r="Y132" s="4">
        <v>0</v>
      </c>
    </row>
    <row r="133" spans="1:25" x14ac:dyDescent="0.2">
      <c r="A133" s="2">
        <v>122</v>
      </c>
      <c r="B133" s="2" t="s">
        <v>133</v>
      </c>
      <c r="C133" s="2" t="s">
        <v>118</v>
      </c>
      <c r="D133" s="2" t="s">
        <v>106</v>
      </c>
      <c r="E133" s="3" t="s">
        <v>107</v>
      </c>
      <c r="F133" s="2" t="s">
        <v>26</v>
      </c>
      <c r="H133" s="2" t="s">
        <v>27</v>
      </c>
      <c r="I133" s="4">
        <f>VLOOKUP(H133,Sheet1!$A$15:$D$17,4,0)</f>
        <v>1</v>
      </c>
      <c r="J133" s="4" t="s">
        <v>770</v>
      </c>
      <c r="K133" s="4">
        <f>VLOOKUP(J133,Sheet1!$A$19:$D$22,4,0)</f>
        <v>4</v>
      </c>
      <c r="L133" s="4" t="s">
        <v>197</v>
      </c>
      <c r="N133" s="4" t="s">
        <v>30</v>
      </c>
      <c r="O133" s="4">
        <f>VLOOKUP(N133,Sheet1!$B$8:$D$10,3,0)</f>
        <v>3</v>
      </c>
      <c r="P133" s="4">
        <v>6</v>
      </c>
      <c r="Q133" s="4">
        <f t="shared" si="4"/>
        <v>1</v>
      </c>
      <c r="R133" s="4">
        <f t="shared" si="5"/>
        <v>2</v>
      </c>
      <c r="S133" s="4" t="s">
        <v>31</v>
      </c>
      <c r="T133" s="4" t="s">
        <v>345</v>
      </c>
      <c r="U133" s="4" t="s">
        <v>346</v>
      </c>
      <c r="V133" s="4">
        <v>0</v>
      </c>
      <c r="W133" s="4">
        <v>0</v>
      </c>
      <c r="X133" s="4">
        <v>0</v>
      </c>
      <c r="Y133" s="4">
        <v>0</v>
      </c>
    </row>
    <row r="134" spans="1:25" x14ac:dyDescent="0.2">
      <c r="A134" s="2">
        <v>123</v>
      </c>
      <c r="B134" s="2" t="s">
        <v>133</v>
      </c>
      <c r="C134" s="2" t="s">
        <v>118</v>
      </c>
      <c r="D134" s="2" t="s">
        <v>106</v>
      </c>
      <c r="E134" s="3" t="s">
        <v>107</v>
      </c>
      <c r="F134" s="2" t="s">
        <v>26</v>
      </c>
      <c r="H134" s="2" t="s">
        <v>27</v>
      </c>
      <c r="I134" s="4">
        <f>VLOOKUP(H134,Sheet1!$A$15:$D$17,4,0)</f>
        <v>1</v>
      </c>
      <c r="J134" s="4" t="s">
        <v>770</v>
      </c>
      <c r="K134" s="4">
        <f>VLOOKUP(J134,Sheet1!$A$19:$D$22,4,0)</f>
        <v>4</v>
      </c>
      <c r="L134" s="4" t="s">
        <v>197</v>
      </c>
      <c r="N134" s="4" t="s">
        <v>30</v>
      </c>
      <c r="O134" s="4">
        <f>VLOOKUP(N134,Sheet1!$B$8:$D$10,3,0)</f>
        <v>3</v>
      </c>
      <c r="P134" s="4">
        <v>3</v>
      </c>
      <c r="Q134" s="4">
        <f t="shared" si="4"/>
        <v>2</v>
      </c>
      <c r="R134" s="4">
        <f t="shared" si="5"/>
        <v>2</v>
      </c>
      <c r="S134" s="4" t="s">
        <v>31</v>
      </c>
      <c r="T134" s="4" t="s">
        <v>347</v>
      </c>
      <c r="U134" s="4" t="s">
        <v>348</v>
      </c>
      <c r="V134" s="4">
        <v>0</v>
      </c>
      <c r="W134" s="4">
        <v>0</v>
      </c>
      <c r="X134" s="4">
        <v>0</v>
      </c>
      <c r="Y134" s="4">
        <v>0</v>
      </c>
    </row>
    <row r="135" spans="1:25" x14ac:dyDescent="0.2">
      <c r="A135" s="2">
        <v>134</v>
      </c>
      <c r="B135" s="2" t="s">
        <v>349</v>
      </c>
      <c r="C135" s="2" t="s">
        <v>146</v>
      </c>
      <c r="D135" s="2" t="s">
        <v>106</v>
      </c>
      <c r="E135" s="3" t="s">
        <v>107</v>
      </c>
      <c r="F135" s="2" t="s">
        <v>26</v>
      </c>
      <c r="H135" s="2" t="s">
        <v>27</v>
      </c>
      <c r="I135" s="4">
        <f>VLOOKUP(H135,Sheet1!$A$15:$D$17,4,0)</f>
        <v>1</v>
      </c>
      <c r="J135" s="4" t="s">
        <v>770</v>
      </c>
      <c r="K135" s="4">
        <f>VLOOKUP(J135,Sheet1!$A$19:$D$22,4,0)</f>
        <v>4</v>
      </c>
      <c r="L135" s="4" t="s">
        <v>197</v>
      </c>
      <c r="N135" s="4" t="s">
        <v>30</v>
      </c>
      <c r="O135" s="4">
        <f>VLOOKUP(N135,Sheet1!$B$8:$D$10,3,0)</f>
        <v>3</v>
      </c>
      <c r="P135" s="4">
        <v>2</v>
      </c>
      <c r="Q135" s="4">
        <f t="shared" si="4"/>
        <v>2</v>
      </c>
      <c r="R135" s="4">
        <f t="shared" si="5"/>
        <v>2</v>
      </c>
      <c r="S135" s="4" t="s">
        <v>31</v>
      </c>
      <c r="T135" s="4" t="s">
        <v>350</v>
      </c>
      <c r="U135" s="4" t="s">
        <v>351</v>
      </c>
      <c r="V135" s="4">
        <v>0</v>
      </c>
      <c r="W135" s="4">
        <v>0</v>
      </c>
      <c r="X135" s="4">
        <v>0</v>
      </c>
      <c r="Y135" s="4">
        <v>0</v>
      </c>
    </row>
    <row r="136" spans="1:25" x14ac:dyDescent="0.2">
      <c r="A136" s="2">
        <v>135</v>
      </c>
      <c r="B136" s="2" t="s">
        <v>349</v>
      </c>
      <c r="C136" s="2" t="s">
        <v>146</v>
      </c>
      <c r="D136" s="2" t="s">
        <v>106</v>
      </c>
      <c r="E136" s="3" t="s">
        <v>107</v>
      </c>
      <c r="F136" s="2" t="s">
        <v>26</v>
      </c>
      <c r="H136" s="2" t="s">
        <v>27</v>
      </c>
      <c r="I136" s="4">
        <f>VLOOKUP(H136,Sheet1!$A$15:$D$17,4,0)</f>
        <v>1</v>
      </c>
      <c r="J136" s="4" t="s">
        <v>770</v>
      </c>
      <c r="K136" s="4">
        <f>VLOOKUP(J136,Sheet1!$A$19:$D$22,4,0)</f>
        <v>4</v>
      </c>
      <c r="L136" s="4" t="s">
        <v>197</v>
      </c>
      <c r="N136" s="4" t="s">
        <v>30</v>
      </c>
      <c r="O136" s="4">
        <f>VLOOKUP(N136,Sheet1!$B$8:$D$10,3,0)</f>
        <v>3</v>
      </c>
      <c r="P136" s="4">
        <v>6</v>
      </c>
      <c r="Q136" s="4">
        <f t="shared" si="4"/>
        <v>1</v>
      </c>
      <c r="R136" s="4">
        <f t="shared" si="5"/>
        <v>2</v>
      </c>
      <c r="S136" s="4" t="s">
        <v>31</v>
      </c>
      <c r="T136" s="4" t="s">
        <v>352</v>
      </c>
      <c r="U136" s="4" t="s">
        <v>353</v>
      </c>
      <c r="V136" s="4">
        <v>0</v>
      </c>
      <c r="W136" s="4">
        <v>0</v>
      </c>
      <c r="X136" s="4">
        <v>0</v>
      </c>
      <c r="Y136" s="4">
        <v>0</v>
      </c>
    </row>
    <row r="137" spans="1:25" x14ac:dyDescent="0.2">
      <c r="A137" s="2">
        <v>136</v>
      </c>
      <c r="B137" s="2" t="s">
        <v>349</v>
      </c>
      <c r="C137" s="2" t="s">
        <v>146</v>
      </c>
      <c r="D137" s="2" t="s">
        <v>106</v>
      </c>
      <c r="E137" s="3" t="s">
        <v>107</v>
      </c>
      <c r="F137" s="2" t="s">
        <v>26</v>
      </c>
      <c r="H137" s="2" t="s">
        <v>27</v>
      </c>
      <c r="I137" s="4">
        <f>VLOOKUP(H137,Sheet1!$A$15:$D$17,4,0)</f>
        <v>1</v>
      </c>
      <c r="J137" s="4" t="s">
        <v>770</v>
      </c>
      <c r="K137" s="4">
        <f>VLOOKUP(J137,Sheet1!$A$19:$D$22,4,0)</f>
        <v>4</v>
      </c>
      <c r="L137" s="4" t="s">
        <v>197</v>
      </c>
      <c r="N137" s="4" t="s">
        <v>30</v>
      </c>
      <c r="O137" s="4">
        <f>VLOOKUP(N137,Sheet1!$B$8:$D$10,3,0)</f>
        <v>3</v>
      </c>
      <c r="P137" s="4">
        <v>4</v>
      </c>
      <c r="Q137" s="4">
        <f t="shared" si="4"/>
        <v>2</v>
      </c>
      <c r="R137" s="4">
        <f t="shared" si="5"/>
        <v>2</v>
      </c>
      <c r="S137" s="4" t="s">
        <v>31</v>
      </c>
      <c r="T137" s="4" t="s">
        <v>354</v>
      </c>
      <c r="U137" s="4" t="s">
        <v>355</v>
      </c>
      <c r="V137" s="4">
        <v>0</v>
      </c>
      <c r="W137" s="4">
        <v>0</v>
      </c>
      <c r="X137" s="4">
        <v>0</v>
      </c>
      <c r="Y137" s="4">
        <v>0</v>
      </c>
    </row>
    <row r="138" spans="1:25" x14ac:dyDescent="0.2">
      <c r="A138" s="2">
        <v>147</v>
      </c>
      <c r="B138" s="2" t="s">
        <v>356</v>
      </c>
      <c r="C138" s="2" t="s">
        <v>146</v>
      </c>
      <c r="D138" s="2" t="s">
        <v>106</v>
      </c>
      <c r="E138" s="3" t="s">
        <v>107</v>
      </c>
      <c r="F138" s="2" t="s">
        <v>26</v>
      </c>
      <c r="H138" s="2" t="s">
        <v>27</v>
      </c>
      <c r="I138" s="4">
        <f>VLOOKUP(H138,Sheet1!$A$15:$D$17,4,0)</f>
        <v>1</v>
      </c>
      <c r="J138" s="4" t="s">
        <v>770</v>
      </c>
      <c r="K138" s="4">
        <f>VLOOKUP(J138,Sheet1!$A$19:$D$22,4,0)</f>
        <v>4</v>
      </c>
      <c r="L138" s="4" t="s">
        <v>197</v>
      </c>
      <c r="N138" s="4" t="s">
        <v>30</v>
      </c>
      <c r="O138" s="4">
        <f>VLOOKUP(N138,Sheet1!$B$8:$D$10,3,0)</f>
        <v>3</v>
      </c>
      <c r="P138" s="4">
        <v>3</v>
      </c>
      <c r="Q138" s="4">
        <f t="shared" si="4"/>
        <v>2</v>
      </c>
      <c r="R138" s="4">
        <f t="shared" si="5"/>
        <v>2</v>
      </c>
      <c r="S138" s="4" t="s">
        <v>31</v>
      </c>
      <c r="T138" s="4" t="s">
        <v>357</v>
      </c>
      <c r="U138" s="4" t="s">
        <v>358</v>
      </c>
      <c r="V138" s="4">
        <v>0</v>
      </c>
      <c r="W138" s="4">
        <v>0</v>
      </c>
      <c r="X138" s="4">
        <v>0</v>
      </c>
      <c r="Y138" s="4">
        <v>0</v>
      </c>
    </row>
    <row r="139" spans="1:25" x14ac:dyDescent="0.2">
      <c r="A139" s="2">
        <v>148</v>
      </c>
      <c r="B139" s="2" t="s">
        <v>356</v>
      </c>
      <c r="C139" s="2" t="s">
        <v>146</v>
      </c>
      <c r="D139" s="2" t="s">
        <v>106</v>
      </c>
      <c r="E139" s="3" t="s">
        <v>107</v>
      </c>
      <c r="F139" s="2" t="s">
        <v>26</v>
      </c>
      <c r="H139" s="2" t="s">
        <v>27</v>
      </c>
      <c r="I139" s="4">
        <f>VLOOKUP(H139,Sheet1!$A$15:$D$17,4,0)</f>
        <v>1</v>
      </c>
      <c r="J139" s="4" t="s">
        <v>770</v>
      </c>
      <c r="K139" s="4">
        <f>VLOOKUP(J139,Sheet1!$A$19:$D$22,4,0)</f>
        <v>4</v>
      </c>
      <c r="L139" s="4" t="s">
        <v>197</v>
      </c>
      <c r="N139" s="4" t="s">
        <v>30</v>
      </c>
      <c r="O139" s="4">
        <f>VLOOKUP(N139,Sheet1!$B$8:$D$10,3,0)</f>
        <v>3</v>
      </c>
      <c r="P139" s="4">
        <v>5</v>
      </c>
      <c r="Q139" s="4">
        <f t="shared" si="4"/>
        <v>1</v>
      </c>
      <c r="R139" s="4">
        <f t="shared" si="5"/>
        <v>2</v>
      </c>
      <c r="S139" s="4" t="s">
        <v>31</v>
      </c>
      <c r="T139" s="4" t="s">
        <v>359</v>
      </c>
      <c r="U139" s="4" t="s">
        <v>360</v>
      </c>
      <c r="V139" s="4">
        <v>0</v>
      </c>
      <c r="W139" s="4">
        <v>0</v>
      </c>
      <c r="X139" s="4">
        <v>0</v>
      </c>
      <c r="Y139" s="4">
        <v>0</v>
      </c>
    </row>
    <row r="140" spans="1:25" x14ac:dyDescent="0.2">
      <c r="A140" s="2">
        <v>149</v>
      </c>
      <c r="B140" s="2" t="s">
        <v>356</v>
      </c>
      <c r="C140" s="2" t="s">
        <v>146</v>
      </c>
      <c r="D140" s="2" t="s">
        <v>106</v>
      </c>
      <c r="E140" s="3" t="s">
        <v>107</v>
      </c>
      <c r="F140" s="2" t="s">
        <v>26</v>
      </c>
      <c r="H140" s="2" t="s">
        <v>27</v>
      </c>
      <c r="I140" s="4">
        <f>VLOOKUP(H140,Sheet1!$A$15:$D$17,4,0)</f>
        <v>1</v>
      </c>
      <c r="J140" s="4" t="s">
        <v>770</v>
      </c>
      <c r="K140" s="4">
        <f>VLOOKUP(J140,Sheet1!$A$19:$D$22,4,0)</f>
        <v>4</v>
      </c>
      <c r="L140" s="4" t="s">
        <v>197</v>
      </c>
      <c r="N140" s="4" t="s">
        <v>30</v>
      </c>
      <c r="O140" s="4">
        <f>VLOOKUP(N140,Sheet1!$B$8:$D$10,3,0)</f>
        <v>3</v>
      </c>
      <c r="P140" s="4">
        <v>3</v>
      </c>
      <c r="Q140" s="4">
        <f t="shared" si="4"/>
        <v>2</v>
      </c>
      <c r="R140" s="4">
        <f t="shared" si="5"/>
        <v>1</v>
      </c>
      <c r="S140" s="4" t="s">
        <v>44</v>
      </c>
      <c r="T140" s="4" t="s">
        <v>361</v>
      </c>
      <c r="U140" s="4" t="s">
        <v>362</v>
      </c>
      <c r="V140" s="4">
        <v>0</v>
      </c>
      <c r="W140" s="4">
        <v>0</v>
      </c>
      <c r="X140" s="4">
        <v>0</v>
      </c>
      <c r="Y140" s="4">
        <v>0</v>
      </c>
    </row>
    <row r="141" spans="1:25" x14ac:dyDescent="0.2">
      <c r="A141" s="2">
        <v>150</v>
      </c>
      <c r="B141" s="2" t="s">
        <v>356</v>
      </c>
      <c r="C141" s="2" t="s">
        <v>146</v>
      </c>
      <c r="D141" s="2" t="s">
        <v>106</v>
      </c>
      <c r="E141" s="3" t="s">
        <v>107</v>
      </c>
      <c r="F141" s="2" t="s">
        <v>26</v>
      </c>
      <c r="H141" s="2" t="s">
        <v>27</v>
      </c>
      <c r="I141" s="4">
        <f>VLOOKUP(H141,Sheet1!$A$15:$D$17,4,0)</f>
        <v>1</v>
      </c>
      <c r="J141" s="4" t="s">
        <v>770</v>
      </c>
      <c r="K141" s="4">
        <f>VLOOKUP(J141,Sheet1!$A$19:$D$22,4,0)</f>
        <v>4</v>
      </c>
      <c r="L141" s="4" t="s">
        <v>197</v>
      </c>
      <c r="N141" s="4" t="s">
        <v>30</v>
      </c>
      <c r="O141" s="4">
        <f>VLOOKUP(N141,Sheet1!$B$8:$D$10,3,0)</f>
        <v>3</v>
      </c>
      <c r="P141" s="4">
        <v>5.5</v>
      </c>
      <c r="Q141" s="4">
        <f t="shared" si="4"/>
        <v>1</v>
      </c>
      <c r="R141" s="4">
        <f t="shared" si="5"/>
        <v>2</v>
      </c>
      <c r="S141" s="4" t="s">
        <v>31</v>
      </c>
      <c r="T141" s="4" t="s">
        <v>363</v>
      </c>
      <c r="U141" s="4" t="s">
        <v>364</v>
      </c>
      <c r="V141" s="4">
        <v>0</v>
      </c>
      <c r="W141" s="4">
        <v>0</v>
      </c>
      <c r="X141" s="4">
        <v>0</v>
      </c>
      <c r="Y141" s="4">
        <v>0</v>
      </c>
    </row>
    <row r="142" spans="1:25" x14ac:dyDescent="0.2">
      <c r="A142" s="2">
        <v>162</v>
      </c>
      <c r="B142" s="2" t="s">
        <v>365</v>
      </c>
      <c r="C142" s="2" t="s">
        <v>157</v>
      </c>
      <c r="D142" s="2" t="s">
        <v>106</v>
      </c>
      <c r="E142" s="3" t="s">
        <v>107</v>
      </c>
      <c r="F142" s="2" t="s">
        <v>26</v>
      </c>
      <c r="H142" s="2" t="s">
        <v>27</v>
      </c>
      <c r="I142" s="4">
        <f>VLOOKUP(H142,Sheet1!$A$15:$D$17,4,0)</f>
        <v>1</v>
      </c>
      <c r="J142" s="4" t="s">
        <v>770</v>
      </c>
      <c r="K142" s="4">
        <f>VLOOKUP(J142,Sheet1!$A$19:$D$22,4,0)</f>
        <v>4</v>
      </c>
      <c r="L142" s="4" t="s">
        <v>197</v>
      </c>
      <c r="N142" s="4" t="s">
        <v>30</v>
      </c>
      <c r="O142" s="4">
        <f>VLOOKUP(N142,Sheet1!$B$8:$D$10,3,0)</f>
        <v>3</v>
      </c>
      <c r="P142" s="4">
        <v>2</v>
      </c>
      <c r="Q142" s="4">
        <f t="shared" si="4"/>
        <v>2</v>
      </c>
      <c r="R142" s="4">
        <f t="shared" si="5"/>
        <v>2</v>
      </c>
      <c r="S142" s="4" t="s">
        <v>31</v>
      </c>
      <c r="T142" s="4" t="s">
        <v>366</v>
      </c>
      <c r="U142" s="4" t="s">
        <v>367</v>
      </c>
      <c r="V142" s="4">
        <v>0</v>
      </c>
      <c r="W142" s="4">
        <v>0</v>
      </c>
      <c r="X142" s="4">
        <v>0</v>
      </c>
      <c r="Y142" s="4">
        <v>0</v>
      </c>
    </row>
    <row r="143" spans="1:25" x14ac:dyDescent="0.2">
      <c r="A143" s="2">
        <v>163</v>
      </c>
      <c r="B143" s="2" t="s">
        <v>365</v>
      </c>
      <c r="C143" s="2" t="s">
        <v>157</v>
      </c>
      <c r="D143" s="2" t="s">
        <v>106</v>
      </c>
      <c r="E143" s="3" t="s">
        <v>107</v>
      </c>
      <c r="F143" s="2" t="s">
        <v>26</v>
      </c>
      <c r="H143" s="2" t="s">
        <v>27</v>
      </c>
      <c r="I143" s="4">
        <f>VLOOKUP(H143,Sheet1!$A$15:$D$17,4,0)</f>
        <v>1</v>
      </c>
      <c r="J143" s="4" t="s">
        <v>770</v>
      </c>
      <c r="K143" s="4">
        <f>VLOOKUP(J143,Sheet1!$A$19:$D$22,4,0)</f>
        <v>4</v>
      </c>
      <c r="L143" s="4" t="s">
        <v>197</v>
      </c>
      <c r="N143" s="4" t="s">
        <v>30</v>
      </c>
      <c r="O143" s="4">
        <f>VLOOKUP(N143,Sheet1!$B$8:$D$10,3,0)</f>
        <v>3</v>
      </c>
      <c r="P143" s="4">
        <v>4</v>
      </c>
      <c r="Q143" s="4">
        <f t="shared" si="4"/>
        <v>2</v>
      </c>
      <c r="R143" s="4">
        <f t="shared" si="5"/>
        <v>2</v>
      </c>
      <c r="S143" s="4" t="s">
        <v>31</v>
      </c>
      <c r="T143" s="4" t="s">
        <v>368</v>
      </c>
      <c r="U143" s="4" t="s">
        <v>369</v>
      </c>
      <c r="V143" s="4">
        <v>0</v>
      </c>
      <c r="W143" s="4">
        <v>0</v>
      </c>
      <c r="X143" s="4">
        <v>0</v>
      </c>
      <c r="Y143" s="4">
        <v>0</v>
      </c>
    </row>
    <row r="144" spans="1:25" x14ac:dyDescent="0.2">
      <c r="A144" s="2">
        <v>174</v>
      </c>
      <c r="B144" s="2" t="s">
        <v>176</v>
      </c>
      <c r="C144" s="2" t="s">
        <v>157</v>
      </c>
      <c r="D144" s="2" t="s">
        <v>106</v>
      </c>
      <c r="E144" s="3" t="s">
        <v>107</v>
      </c>
      <c r="F144" s="2" t="s">
        <v>26</v>
      </c>
      <c r="H144" s="2" t="s">
        <v>27</v>
      </c>
      <c r="I144" s="4">
        <f>VLOOKUP(H144,Sheet1!$A$15:$D$17,4,0)</f>
        <v>1</v>
      </c>
      <c r="J144" s="4" t="s">
        <v>770</v>
      </c>
      <c r="K144" s="4">
        <f>VLOOKUP(J144,Sheet1!$A$19:$D$22,4,0)</f>
        <v>4</v>
      </c>
      <c r="L144" s="4" t="s">
        <v>197</v>
      </c>
      <c r="N144" s="4" t="s">
        <v>30</v>
      </c>
      <c r="O144" s="4">
        <f>VLOOKUP(N144,Sheet1!$B$8:$D$10,3,0)</f>
        <v>3</v>
      </c>
      <c r="P144" s="4">
        <v>4</v>
      </c>
      <c r="Q144" s="4">
        <f t="shared" si="4"/>
        <v>2</v>
      </c>
      <c r="R144" s="4">
        <f t="shared" si="5"/>
        <v>2</v>
      </c>
      <c r="S144" s="4" t="s">
        <v>31</v>
      </c>
      <c r="T144" s="4" t="s">
        <v>370</v>
      </c>
      <c r="U144" s="4" t="s">
        <v>371</v>
      </c>
      <c r="V144" s="4">
        <v>0</v>
      </c>
      <c r="W144" s="4">
        <v>0</v>
      </c>
      <c r="X144" s="4">
        <v>0</v>
      </c>
      <c r="Y144" s="4">
        <v>0</v>
      </c>
    </row>
    <row r="145" spans="1:29" x14ac:dyDescent="0.2">
      <c r="A145" s="2">
        <v>175</v>
      </c>
      <c r="B145" s="2" t="s">
        <v>176</v>
      </c>
      <c r="C145" s="2" t="s">
        <v>157</v>
      </c>
      <c r="D145" s="2" t="s">
        <v>106</v>
      </c>
      <c r="E145" s="3" t="s">
        <v>107</v>
      </c>
      <c r="F145" s="2" t="s">
        <v>26</v>
      </c>
      <c r="H145" s="2" t="s">
        <v>27</v>
      </c>
      <c r="I145" s="4">
        <f>VLOOKUP(H145,Sheet1!$A$15:$D$17,4,0)</f>
        <v>1</v>
      </c>
      <c r="J145" s="4" t="s">
        <v>770</v>
      </c>
      <c r="K145" s="4">
        <f>VLOOKUP(J145,Sheet1!$A$19:$D$22,4,0)</f>
        <v>4</v>
      </c>
      <c r="L145" s="4" t="s">
        <v>197</v>
      </c>
      <c r="N145" s="4" t="s">
        <v>30</v>
      </c>
      <c r="O145" s="4">
        <f>VLOOKUP(N145,Sheet1!$B$8:$D$10,3,0)</f>
        <v>3</v>
      </c>
      <c r="P145" s="4">
        <v>2</v>
      </c>
      <c r="Q145" s="4">
        <f t="shared" si="4"/>
        <v>2</v>
      </c>
      <c r="R145" s="4">
        <f t="shared" si="5"/>
        <v>2</v>
      </c>
      <c r="S145" s="4" t="s">
        <v>31</v>
      </c>
      <c r="T145" s="4" t="s">
        <v>372</v>
      </c>
      <c r="U145" s="4" t="s">
        <v>373</v>
      </c>
      <c r="V145" s="4">
        <v>0</v>
      </c>
      <c r="W145" s="4">
        <v>0</v>
      </c>
      <c r="X145" s="4">
        <v>0</v>
      </c>
      <c r="Y145" s="4">
        <v>0</v>
      </c>
    </row>
    <row r="146" spans="1:29" x14ac:dyDescent="0.2">
      <c r="A146" s="2">
        <v>176</v>
      </c>
      <c r="B146" s="2" t="s">
        <v>176</v>
      </c>
      <c r="C146" s="2" t="s">
        <v>157</v>
      </c>
      <c r="D146" s="2" t="s">
        <v>106</v>
      </c>
      <c r="E146" s="3" t="s">
        <v>107</v>
      </c>
      <c r="F146" s="2" t="s">
        <v>26</v>
      </c>
      <c r="H146" s="2" t="s">
        <v>27</v>
      </c>
      <c r="I146" s="4">
        <f>VLOOKUP(H146,Sheet1!$A$15:$D$17,4,0)</f>
        <v>1</v>
      </c>
      <c r="J146" s="4" t="s">
        <v>770</v>
      </c>
      <c r="K146" s="4">
        <f>VLOOKUP(J146,Sheet1!$A$19:$D$22,4,0)</f>
        <v>4</v>
      </c>
      <c r="L146" s="4" t="s">
        <v>197</v>
      </c>
      <c r="N146" s="4" t="s">
        <v>30</v>
      </c>
      <c r="O146" s="4">
        <f>VLOOKUP(N146,Sheet1!$B$8:$D$10,3,0)</f>
        <v>3</v>
      </c>
      <c r="P146" s="4">
        <v>5</v>
      </c>
      <c r="Q146" s="4">
        <f t="shared" si="4"/>
        <v>1</v>
      </c>
      <c r="R146" s="4">
        <f t="shared" si="5"/>
        <v>2</v>
      </c>
      <c r="S146" s="4" t="s">
        <v>31</v>
      </c>
      <c r="T146" s="4" t="s">
        <v>374</v>
      </c>
      <c r="U146" s="4" t="s">
        <v>375</v>
      </c>
      <c r="V146" s="4">
        <v>0</v>
      </c>
      <c r="W146" s="4">
        <v>0</v>
      </c>
      <c r="X146" s="4">
        <v>0</v>
      </c>
      <c r="Y146" s="4">
        <v>0</v>
      </c>
    </row>
    <row r="147" spans="1:29" x14ac:dyDescent="0.2">
      <c r="A147" s="2">
        <v>179</v>
      </c>
      <c r="B147" s="2" t="s">
        <v>176</v>
      </c>
      <c r="C147" s="2" t="s">
        <v>157</v>
      </c>
      <c r="D147" s="2" t="s">
        <v>106</v>
      </c>
      <c r="E147" s="3" t="s">
        <v>107</v>
      </c>
      <c r="F147" s="2" t="s">
        <v>26</v>
      </c>
      <c r="H147" s="2" t="s">
        <v>27</v>
      </c>
      <c r="I147" s="4">
        <f>VLOOKUP(H147,Sheet1!$A$15:$D$17,4,0)</f>
        <v>1</v>
      </c>
      <c r="J147" s="4" t="s">
        <v>770</v>
      </c>
      <c r="K147" s="4">
        <f>VLOOKUP(J147,Sheet1!$A$19:$D$22,4,0)</f>
        <v>4</v>
      </c>
      <c r="L147" s="4" t="s">
        <v>197</v>
      </c>
      <c r="N147" s="4" t="s">
        <v>30</v>
      </c>
      <c r="O147" s="4">
        <f>VLOOKUP(N147,Sheet1!$B$8:$D$10,3,0)</f>
        <v>3</v>
      </c>
      <c r="P147" s="4">
        <v>6</v>
      </c>
      <c r="Q147" s="4">
        <f t="shared" si="4"/>
        <v>1</v>
      </c>
      <c r="R147" s="4">
        <f t="shared" si="5"/>
        <v>2</v>
      </c>
      <c r="S147" s="4" t="s">
        <v>31</v>
      </c>
      <c r="T147" s="4" t="s">
        <v>376</v>
      </c>
      <c r="U147" s="4" t="s">
        <v>377</v>
      </c>
      <c r="V147" s="4">
        <v>0</v>
      </c>
      <c r="W147" s="4">
        <v>1</v>
      </c>
      <c r="X147" s="4">
        <v>0</v>
      </c>
      <c r="Y147" s="4">
        <v>0</v>
      </c>
      <c r="AA147" s="8" t="s">
        <v>378</v>
      </c>
      <c r="AC147" s="7" t="s">
        <v>168</v>
      </c>
    </row>
    <row r="148" spans="1:29" x14ac:dyDescent="0.2">
      <c r="A148" s="2">
        <v>180</v>
      </c>
      <c r="B148" s="2" t="s">
        <v>176</v>
      </c>
      <c r="C148" s="2" t="s">
        <v>157</v>
      </c>
      <c r="D148" s="2" t="s">
        <v>106</v>
      </c>
      <c r="E148" s="3" t="s">
        <v>107</v>
      </c>
      <c r="F148" s="2" t="s">
        <v>26</v>
      </c>
      <c r="H148" s="2" t="s">
        <v>27</v>
      </c>
      <c r="I148" s="4">
        <f>VLOOKUP(H148,Sheet1!$A$15:$D$17,4,0)</f>
        <v>1</v>
      </c>
      <c r="J148" s="4" t="s">
        <v>770</v>
      </c>
      <c r="K148" s="4">
        <f>VLOOKUP(J148,Sheet1!$A$19:$D$22,4,0)</f>
        <v>4</v>
      </c>
      <c r="L148" s="4" t="s">
        <v>197</v>
      </c>
      <c r="N148" s="4" t="s">
        <v>30</v>
      </c>
      <c r="O148" s="4">
        <f>VLOOKUP(N148,Sheet1!$B$8:$D$10,3,0)</f>
        <v>3</v>
      </c>
      <c r="P148" s="4">
        <v>8</v>
      </c>
      <c r="Q148" s="4">
        <f t="shared" si="4"/>
        <v>1</v>
      </c>
      <c r="R148" s="4">
        <f t="shared" si="5"/>
        <v>2</v>
      </c>
      <c r="S148" s="4" t="s">
        <v>31</v>
      </c>
      <c r="T148" s="4" t="s">
        <v>379</v>
      </c>
      <c r="U148" s="4" t="s">
        <v>380</v>
      </c>
      <c r="V148" s="4">
        <v>0</v>
      </c>
      <c r="W148" s="4">
        <v>1</v>
      </c>
      <c r="X148" s="4">
        <v>0</v>
      </c>
      <c r="Y148" s="4">
        <v>0</v>
      </c>
      <c r="AA148" s="8" t="s">
        <v>378</v>
      </c>
    </row>
    <row r="149" spans="1:29" x14ac:dyDescent="0.2">
      <c r="A149" s="2">
        <v>185</v>
      </c>
      <c r="B149" s="2" t="s">
        <v>156</v>
      </c>
      <c r="C149" s="2" t="s">
        <v>157</v>
      </c>
      <c r="D149" s="2" t="s">
        <v>106</v>
      </c>
      <c r="E149" s="3" t="s">
        <v>107</v>
      </c>
      <c r="F149" s="2" t="s">
        <v>26</v>
      </c>
      <c r="H149" s="2" t="s">
        <v>27</v>
      </c>
      <c r="I149" s="4">
        <f>VLOOKUP(H149,Sheet1!$A$15:$D$17,4,0)</f>
        <v>1</v>
      </c>
      <c r="J149" s="4" t="s">
        <v>770</v>
      </c>
      <c r="K149" s="4">
        <f>VLOOKUP(J149,Sheet1!$A$19:$D$22,4,0)</f>
        <v>4</v>
      </c>
      <c r="L149" s="4" t="s">
        <v>197</v>
      </c>
      <c r="N149" s="4" t="s">
        <v>30</v>
      </c>
      <c r="O149" s="4">
        <f>VLOOKUP(N149,Sheet1!$B$8:$D$10,3,0)</f>
        <v>3</v>
      </c>
      <c r="P149" s="4">
        <v>2</v>
      </c>
      <c r="Q149" s="4">
        <f t="shared" si="4"/>
        <v>2</v>
      </c>
      <c r="R149" s="4">
        <f t="shared" si="5"/>
        <v>2</v>
      </c>
      <c r="S149" s="4" t="s">
        <v>31</v>
      </c>
      <c r="T149" s="4" t="s">
        <v>381</v>
      </c>
      <c r="U149" s="4" t="s">
        <v>382</v>
      </c>
      <c r="V149" s="4">
        <v>0</v>
      </c>
      <c r="W149" s="4">
        <v>0</v>
      </c>
      <c r="X149" s="4">
        <v>0</v>
      </c>
      <c r="Y149" s="4">
        <v>0</v>
      </c>
    </row>
    <row r="150" spans="1:29" x14ac:dyDescent="0.2">
      <c r="A150" s="2">
        <v>186</v>
      </c>
      <c r="B150" s="2" t="s">
        <v>156</v>
      </c>
      <c r="C150" s="2" t="s">
        <v>157</v>
      </c>
      <c r="D150" s="2" t="s">
        <v>106</v>
      </c>
      <c r="E150" s="3" t="s">
        <v>107</v>
      </c>
      <c r="F150" s="2" t="s">
        <v>26</v>
      </c>
      <c r="H150" s="2" t="s">
        <v>27</v>
      </c>
      <c r="I150" s="4">
        <f>VLOOKUP(H150,Sheet1!$A$15:$D$17,4,0)</f>
        <v>1</v>
      </c>
      <c r="J150" s="4" t="s">
        <v>770</v>
      </c>
      <c r="K150" s="4">
        <f>VLOOKUP(J150,Sheet1!$A$19:$D$22,4,0)</f>
        <v>4</v>
      </c>
      <c r="L150" s="4" t="s">
        <v>197</v>
      </c>
      <c r="N150" s="4" t="s">
        <v>30</v>
      </c>
      <c r="O150" s="4">
        <f>VLOOKUP(N150,Sheet1!$B$8:$D$10,3,0)</f>
        <v>3</v>
      </c>
      <c r="P150" s="4">
        <v>1</v>
      </c>
      <c r="Q150" s="4">
        <f t="shared" si="4"/>
        <v>2</v>
      </c>
      <c r="R150" s="4">
        <f t="shared" si="5"/>
        <v>1</v>
      </c>
      <c r="S150" s="4" t="s">
        <v>44</v>
      </c>
      <c r="T150" s="4" t="s">
        <v>383</v>
      </c>
      <c r="U150" s="4" t="s">
        <v>384</v>
      </c>
      <c r="V150" s="4">
        <v>0</v>
      </c>
      <c r="W150" s="4">
        <v>0</v>
      </c>
      <c r="X150" s="4">
        <v>0</v>
      </c>
      <c r="Y150" s="4">
        <v>0</v>
      </c>
    </row>
    <row r="151" spans="1:29" x14ac:dyDescent="0.2">
      <c r="A151" s="2">
        <v>188</v>
      </c>
      <c r="B151" s="2" t="s">
        <v>156</v>
      </c>
      <c r="C151" s="2" t="s">
        <v>157</v>
      </c>
      <c r="D151" s="2" t="s">
        <v>106</v>
      </c>
      <c r="E151" s="3" t="s">
        <v>107</v>
      </c>
      <c r="F151" s="2" t="s">
        <v>26</v>
      </c>
      <c r="H151" s="2" t="s">
        <v>27</v>
      </c>
      <c r="I151" s="4">
        <f>VLOOKUP(H151,Sheet1!$A$15:$D$17,4,0)</f>
        <v>1</v>
      </c>
      <c r="J151" s="4" t="s">
        <v>770</v>
      </c>
      <c r="K151" s="4">
        <f>VLOOKUP(J151,Sheet1!$A$19:$D$22,4,0)</f>
        <v>4</v>
      </c>
      <c r="L151" s="4" t="s">
        <v>197</v>
      </c>
      <c r="N151" s="4" t="s">
        <v>30</v>
      </c>
      <c r="O151" s="4">
        <f>VLOOKUP(N151,Sheet1!$B$8:$D$10,3,0)</f>
        <v>3</v>
      </c>
      <c r="P151" s="4">
        <v>1</v>
      </c>
      <c r="Q151" s="4">
        <f t="shared" si="4"/>
        <v>2</v>
      </c>
      <c r="R151" s="4">
        <f t="shared" si="5"/>
        <v>2</v>
      </c>
      <c r="S151" s="4" t="s">
        <v>31</v>
      </c>
      <c r="T151" s="4" t="s">
        <v>385</v>
      </c>
      <c r="U151" s="4" t="s">
        <v>386</v>
      </c>
      <c r="V151" s="4">
        <v>0</v>
      </c>
      <c r="W151" s="4">
        <v>0</v>
      </c>
      <c r="X151" s="4">
        <v>0</v>
      </c>
      <c r="Y151" s="4">
        <v>0</v>
      </c>
    </row>
    <row r="152" spans="1:29" x14ac:dyDescent="0.2">
      <c r="A152" s="2">
        <v>190</v>
      </c>
      <c r="B152" s="2" t="s">
        <v>156</v>
      </c>
      <c r="C152" s="2" t="s">
        <v>157</v>
      </c>
      <c r="D152" s="2" t="s">
        <v>106</v>
      </c>
      <c r="E152" s="3" t="s">
        <v>107</v>
      </c>
      <c r="F152" s="2" t="s">
        <v>26</v>
      </c>
      <c r="H152" s="2" t="s">
        <v>27</v>
      </c>
      <c r="I152" s="4">
        <f>VLOOKUP(H152,Sheet1!$A$15:$D$17,4,0)</f>
        <v>1</v>
      </c>
      <c r="J152" s="4" t="s">
        <v>770</v>
      </c>
      <c r="K152" s="4">
        <f>VLOOKUP(J152,Sheet1!$A$19:$D$22,4,0)</f>
        <v>4</v>
      </c>
      <c r="L152" s="4" t="s">
        <v>197</v>
      </c>
      <c r="N152" s="4" t="s">
        <v>30</v>
      </c>
      <c r="O152" s="4">
        <f>VLOOKUP(N152,Sheet1!$B$8:$D$10,3,0)</f>
        <v>3</v>
      </c>
      <c r="P152" s="4">
        <v>2</v>
      </c>
      <c r="Q152" s="4">
        <f t="shared" si="4"/>
        <v>2</v>
      </c>
      <c r="R152" s="4">
        <f t="shared" si="5"/>
        <v>2</v>
      </c>
      <c r="S152" s="4" t="s">
        <v>31</v>
      </c>
      <c r="T152" s="4" t="s">
        <v>387</v>
      </c>
      <c r="U152" s="4" t="s">
        <v>388</v>
      </c>
      <c r="V152" s="4">
        <v>0</v>
      </c>
      <c r="W152" s="4">
        <v>0</v>
      </c>
      <c r="X152" s="4">
        <v>0</v>
      </c>
      <c r="Y152" s="4">
        <v>0</v>
      </c>
    </row>
    <row r="153" spans="1:29" x14ac:dyDescent="0.2">
      <c r="A153" s="2">
        <v>8</v>
      </c>
      <c r="B153" s="2" t="s">
        <v>22</v>
      </c>
      <c r="C153" s="2" t="s">
        <v>23</v>
      </c>
      <c r="D153" s="2" t="s">
        <v>24</v>
      </c>
      <c r="E153" s="3" t="s">
        <v>25</v>
      </c>
      <c r="F153" s="2" t="s">
        <v>26</v>
      </c>
      <c r="H153" s="2" t="s">
        <v>27</v>
      </c>
      <c r="I153" s="4">
        <f>VLOOKUP(H153,Sheet1!$A$15:$D$17,4,0)</f>
        <v>1</v>
      </c>
      <c r="J153" s="4" t="s">
        <v>389</v>
      </c>
      <c r="K153" s="4">
        <f>VLOOKUP(J153,Sheet1!$A$19:$D$22,4,0)</f>
        <v>1</v>
      </c>
      <c r="L153" s="4" t="s">
        <v>390</v>
      </c>
      <c r="N153" s="4" t="s">
        <v>30</v>
      </c>
      <c r="O153" s="4">
        <f>VLOOKUP(N153,Sheet1!$B$8:$D$10,3,0)</f>
        <v>3</v>
      </c>
      <c r="P153" s="4">
        <v>5</v>
      </c>
      <c r="Q153" s="4">
        <f t="shared" si="4"/>
        <v>1</v>
      </c>
      <c r="R153" s="4">
        <f t="shared" si="5"/>
        <v>2</v>
      </c>
      <c r="S153" s="4" t="s">
        <v>31</v>
      </c>
      <c r="T153" s="4" t="s">
        <v>391</v>
      </c>
      <c r="U153" s="4" t="s">
        <v>392</v>
      </c>
      <c r="V153" s="4">
        <v>0</v>
      </c>
      <c r="W153" s="4">
        <v>0</v>
      </c>
      <c r="X153" s="4">
        <v>0</v>
      </c>
      <c r="Y153" s="4">
        <v>0</v>
      </c>
    </row>
    <row r="154" spans="1:29" x14ac:dyDescent="0.2">
      <c r="A154" s="2">
        <v>9</v>
      </c>
      <c r="B154" s="2" t="s">
        <v>22</v>
      </c>
      <c r="C154" s="2" t="s">
        <v>23</v>
      </c>
      <c r="D154" s="2" t="s">
        <v>24</v>
      </c>
      <c r="E154" s="3" t="s">
        <v>25</v>
      </c>
      <c r="F154" s="2" t="s">
        <v>26</v>
      </c>
      <c r="H154" s="2" t="s">
        <v>27</v>
      </c>
      <c r="I154" s="4">
        <f>VLOOKUP(H154,Sheet1!$A$15:$D$17,4,0)</f>
        <v>1</v>
      </c>
      <c r="J154" s="4" t="s">
        <v>389</v>
      </c>
      <c r="K154" s="4">
        <f>VLOOKUP(J154,Sheet1!$A$19:$D$22,4,0)</f>
        <v>1</v>
      </c>
      <c r="L154" s="4" t="s">
        <v>390</v>
      </c>
      <c r="N154" s="4" t="s">
        <v>30</v>
      </c>
      <c r="O154" s="4">
        <f>VLOOKUP(N154,Sheet1!$B$8:$D$10,3,0)</f>
        <v>3</v>
      </c>
      <c r="P154" s="4">
        <v>5</v>
      </c>
      <c r="Q154" s="4">
        <f t="shared" si="4"/>
        <v>1</v>
      </c>
      <c r="R154" s="4">
        <f t="shared" si="5"/>
        <v>2</v>
      </c>
      <c r="S154" s="4" t="s">
        <v>31</v>
      </c>
      <c r="T154" s="4" t="s">
        <v>393</v>
      </c>
      <c r="U154" s="4" t="s">
        <v>394</v>
      </c>
      <c r="V154" s="4">
        <v>0</v>
      </c>
      <c r="W154" s="4">
        <v>0</v>
      </c>
      <c r="X154" s="4">
        <v>0</v>
      </c>
      <c r="Y154" s="4">
        <v>0</v>
      </c>
    </row>
    <row r="155" spans="1:29" x14ac:dyDescent="0.2">
      <c r="A155" s="2">
        <v>10</v>
      </c>
      <c r="B155" s="2" t="s">
        <v>22</v>
      </c>
      <c r="C155" s="2" t="s">
        <v>23</v>
      </c>
      <c r="D155" s="2" t="s">
        <v>24</v>
      </c>
      <c r="E155" s="3" t="s">
        <v>25</v>
      </c>
      <c r="F155" s="2" t="s">
        <v>26</v>
      </c>
      <c r="H155" s="2" t="s">
        <v>27</v>
      </c>
      <c r="I155" s="4">
        <f>VLOOKUP(H155,Sheet1!$A$15:$D$17,4,0)</f>
        <v>1</v>
      </c>
      <c r="J155" s="4" t="s">
        <v>389</v>
      </c>
      <c r="K155" s="4">
        <f>VLOOKUP(J155,Sheet1!$A$19:$D$22,4,0)</f>
        <v>1</v>
      </c>
      <c r="L155" s="4" t="s">
        <v>390</v>
      </c>
      <c r="N155" s="4" t="s">
        <v>30</v>
      </c>
      <c r="O155" s="4">
        <f>VLOOKUP(N155,Sheet1!$B$8:$D$10,3,0)</f>
        <v>3</v>
      </c>
      <c r="P155" s="4">
        <v>5</v>
      </c>
      <c r="Q155" s="4">
        <f t="shared" si="4"/>
        <v>1</v>
      </c>
      <c r="R155" s="4">
        <f t="shared" si="5"/>
        <v>1</v>
      </c>
      <c r="S155" s="4" t="s">
        <v>44</v>
      </c>
      <c r="T155" s="4" t="s">
        <v>395</v>
      </c>
      <c r="U155" s="4" t="s">
        <v>396</v>
      </c>
      <c r="V155" s="4">
        <v>0</v>
      </c>
      <c r="W155" s="4">
        <v>0</v>
      </c>
      <c r="X155" s="4">
        <v>0</v>
      </c>
      <c r="Y155" s="4">
        <v>0</v>
      </c>
    </row>
    <row r="156" spans="1:29" x14ac:dyDescent="0.2">
      <c r="A156" s="2">
        <v>11</v>
      </c>
      <c r="B156" s="2" t="s">
        <v>292</v>
      </c>
      <c r="C156" s="2" t="s">
        <v>23</v>
      </c>
      <c r="D156" s="2" t="s">
        <v>24</v>
      </c>
      <c r="E156" s="3" t="s">
        <v>25</v>
      </c>
      <c r="F156" s="2" t="s">
        <v>26</v>
      </c>
      <c r="H156" s="2" t="s">
        <v>27</v>
      </c>
      <c r="I156" s="4">
        <f>VLOOKUP(H156,Sheet1!$A$15:$D$17,4,0)</f>
        <v>1</v>
      </c>
      <c r="J156" s="4" t="s">
        <v>389</v>
      </c>
      <c r="K156" s="4">
        <f>VLOOKUP(J156,Sheet1!$A$19:$D$22,4,0)</f>
        <v>1</v>
      </c>
      <c r="L156" s="4" t="s">
        <v>390</v>
      </c>
      <c r="N156" s="4" t="s">
        <v>30</v>
      </c>
      <c r="O156" s="4">
        <f>VLOOKUP(N156,Sheet1!$B$8:$D$10,3,0)</f>
        <v>3</v>
      </c>
      <c r="P156" s="4">
        <v>3</v>
      </c>
      <c r="Q156" s="4">
        <f t="shared" si="4"/>
        <v>2</v>
      </c>
      <c r="R156" s="4">
        <f t="shared" si="5"/>
        <v>2</v>
      </c>
      <c r="S156" s="4" t="s">
        <v>31</v>
      </c>
      <c r="T156" s="4" t="s">
        <v>397</v>
      </c>
      <c r="U156" s="4" t="s">
        <v>398</v>
      </c>
      <c r="V156" s="4">
        <v>0</v>
      </c>
      <c r="W156" s="4">
        <v>0</v>
      </c>
      <c r="X156" s="4">
        <v>0</v>
      </c>
      <c r="Y156" s="4">
        <v>0</v>
      </c>
    </row>
    <row r="157" spans="1:29" x14ac:dyDescent="0.2">
      <c r="A157" s="2">
        <v>12</v>
      </c>
      <c r="B157" s="2" t="s">
        <v>292</v>
      </c>
      <c r="C157" s="2" t="s">
        <v>23</v>
      </c>
      <c r="D157" s="2" t="s">
        <v>24</v>
      </c>
      <c r="E157" s="3" t="s">
        <v>25</v>
      </c>
      <c r="F157" s="2" t="s">
        <v>26</v>
      </c>
      <c r="H157" s="2" t="s">
        <v>27</v>
      </c>
      <c r="I157" s="4">
        <f>VLOOKUP(H157,Sheet1!$A$15:$D$17,4,0)</f>
        <v>1</v>
      </c>
      <c r="J157" s="4" t="s">
        <v>389</v>
      </c>
      <c r="K157" s="4">
        <f>VLOOKUP(J157,Sheet1!$A$19:$D$22,4,0)</f>
        <v>1</v>
      </c>
      <c r="L157" s="4" t="s">
        <v>390</v>
      </c>
      <c r="N157" s="4" t="s">
        <v>30</v>
      </c>
      <c r="O157" s="4">
        <f>VLOOKUP(N157,Sheet1!$B$8:$D$10,3,0)</f>
        <v>3</v>
      </c>
      <c r="P157" s="4">
        <v>3</v>
      </c>
      <c r="Q157" s="4">
        <f t="shared" si="4"/>
        <v>2</v>
      </c>
      <c r="R157" s="4">
        <f t="shared" si="5"/>
        <v>2</v>
      </c>
      <c r="S157" s="4" t="s">
        <v>31</v>
      </c>
      <c r="T157" s="4" t="s">
        <v>399</v>
      </c>
      <c r="U157" s="4" t="s">
        <v>400</v>
      </c>
      <c r="V157" s="4">
        <v>0</v>
      </c>
      <c r="W157" s="4">
        <v>0</v>
      </c>
      <c r="X157" s="4">
        <v>0</v>
      </c>
      <c r="Y157" s="4">
        <v>0</v>
      </c>
    </row>
    <row r="158" spans="1:29" x14ac:dyDescent="0.2">
      <c r="A158" s="2">
        <v>13</v>
      </c>
      <c r="B158" s="2" t="s">
        <v>292</v>
      </c>
      <c r="C158" s="2" t="s">
        <v>23</v>
      </c>
      <c r="D158" s="2" t="s">
        <v>24</v>
      </c>
      <c r="E158" s="3" t="s">
        <v>25</v>
      </c>
      <c r="F158" s="2" t="s">
        <v>26</v>
      </c>
      <c r="H158" s="2" t="s">
        <v>27</v>
      </c>
      <c r="I158" s="4">
        <f>VLOOKUP(H158,Sheet1!$A$15:$D$17,4,0)</f>
        <v>1</v>
      </c>
      <c r="J158" s="4" t="s">
        <v>389</v>
      </c>
      <c r="K158" s="4">
        <f>VLOOKUP(J158,Sheet1!$A$19:$D$22,4,0)</f>
        <v>1</v>
      </c>
      <c r="L158" s="4" t="s">
        <v>390</v>
      </c>
      <c r="N158" s="4" t="s">
        <v>30</v>
      </c>
      <c r="O158" s="4">
        <f>VLOOKUP(N158,Sheet1!$B$8:$D$10,3,0)</f>
        <v>3</v>
      </c>
      <c r="P158" s="4">
        <v>8</v>
      </c>
      <c r="Q158" s="4">
        <f t="shared" si="4"/>
        <v>1</v>
      </c>
      <c r="R158" s="4">
        <f t="shared" si="5"/>
        <v>2</v>
      </c>
      <c r="S158" s="4" t="s">
        <v>31</v>
      </c>
      <c r="T158" s="4" t="s">
        <v>401</v>
      </c>
      <c r="U158" s="4" t="s">
        <v>402</v>
      </c>
      <c r="V158" s="4">
        <v>0</v>
      </c>
      <c r="W158" s="4">
        <v>0</v>
      </c>
      <c r="X158" s="4">
        <v>0</v>
      </c>
      <c r="Y158" s="4">
        <v>0</v>
      </c>
    </row>
    <row r="159" spans="1:29" x14ac:dyDescent="0.2">
      <c r="A159" s="2">
        <v>22</v>
      </c>
      <c r="B159" s="2" t="s">
        <v>49</v>
      </c>
      <c r="C159" s="2" t="s">
        <v>23</v>
      </c>
      <c r="D159" s="2" t="s">
        <v>24</v>
      </c>
      <c r="E159" s="3" t="s">
        <v>25</v>
      </c>
      <c r="F159" s="2" t="s">
        <v>26</v>
      </c>
      <c r="H159" s="2" t="s">
        <v>27</v>
      </c>
      <c r="I159" s="4">
        <f>VLOOKUP(H159,Sheet1!$A$15:$D$17,4,0)</f>
        <v>1</v>
      </c>
      <c r="J159" s="4" t="s">
        <v>389</v>
      </c>
      <c r="K159" s="4">
        <f>VLOOKUP(J159,Sheet1!$A$19:$D$22,4,0)</f>
        <v>1</v>
      </c>
      <c r="L159" s="4" t="s">
        <v>390</v>
      </c>
      <c r="N159" s="4" t="s">
        <v>30</v>
      </c>
      <c r="O159" s="4">
        <f>VLOOKUP(N159,Sheet1!$B$8:$D$10,3,0)</f>
        <v>3</v>
      </c>
      <c r="P159" s="4">
        <v>1</v>
      </c>
      <c r="Q159" s="4">
        <f t="shared" si="4"/>
        <v>2</v>
      </c>
      <c r="R159" s="4">
        <f t="shared" si="5"/>
        <v>2</v>
      </c>
      <c r="S159" s="4" t="s">
        <v>31</v>
      </c>
      <c r="T159" s="4" t="s">
        <v>403</v>
      </c>
      <c r="U159" s="4" t="s">
        <v>404</v>
      </c>
      <c r="V159" s="4">
        <v>0</v>
      </c>
      <c r="W159" s="4">
        <v>0</v>
      </c>
      <c r="X159" s="4">
        <v>0</v>
      </c>
      <c r="Y159" s="4">
        <v>0</v>
      </c>
    </row>
    <row r="160" spans="1:29" x14ac:dyDescent="0.2">
      <c r="A160" s="2">
        <v>23</v>
      </c>
      <c r="B160" s="2" t="s">
        <v>49</v>
      </c>
      <c r="C160" s="2" t="s">
        <v>23</v>
      </c>
      <c r="D160" s="2" t="s">
        <v>24</v>
      </c>
      <c r="E160" s="3" t="s">
        <v>25</v>
      </c>
      <c r="F160" s="2" t="s">
        <v>26</v>
      </c>
      <c r="H160" s="2" t="s">
        <v>27</v>
      </c>
      <c r="I160" s="4">
        <f>VLOOKUP(H160,Sheet1!$A$15:$D$17,4,0)</f>
        <v>1</v>
      </c>
      <c r="J160" s="4" t="s">
        <v>389</v>
      </c>
      <c r="K160" s="4">
        <f>VLOOKUP(J160,Sheet1!$A$19:$D$22,4,0)</f>
        <v>1</v>
      </c>
      <c r="L160" s="4" t="s">
        <v>390</v>
      </c>
      <c r="N160" s="4" t="s">
        <v>30</v>
      </c>
      <c r="O160" s="4">
        <f>VLOOKUP(N160,Sheet1!$B$8:$D$10,3,0)</f>
        <v>3</v>
      </c>
      <c r="P160" s="4">
        <v>5</v>
      </c>
      <c r="Q160" s="4">
        <f t="shared" si="4"/>
        <v>1</v>
      </c>
      <c r="R160" s="4">
        <f t="shared" si="5"/>
        <v>2</v>
      </c>
      <c r="S160" s="4" t="s">
        <v>31</v>
      </c>
      <c r="T160" s="4" t="s">
        <v>405</v>
      </c>
      <c r="U160" s="4" t="s">
        <v>406</v>
      </c>
      <c r="V160" s="4">
        <v>0</v>
      </c>
      <c r="W160" s="4">
        <v>0</v>
      </c>
      <c r="X160" s="4">
        <v>0</v>
      </c>
      <c r="Y160" s="4">
        <v>0</v>
      </c>
    </row>
    <row r="161" spans="1:26" x14ac:dyDescent="0.2">
      <c r="A161" s="2">
        <v>36</v>
      </c>
      <c r="B161" s="2" t="s">
        <v>259</v>
      </c>
      <c r="C161" s="2" t="s">
        <v>23</v>
      </c>
      <c r="D161" s="2" t="s">
        <v>24</v>
      </c>
      <c r="E161" s="3" t="s">
        <v>25</v>
      </c>
      <c r="F161" s="2" t="s">
        <v>26</v>
      </c>
      <c r="H161" s="2" t="s">
        <v>27</v>
      </c>
      <c r="I161" s="4">
        <f>VLOOKUP(H161,Sheet1!$A$15:$D$17,4,0)</f>
        <v>1</v>
      </c>
      <c r="J161" s="4" t="s">
        <v>389</v>
      </c>
      <c r="K161" s="4">
        <f>VLOOKUP(J161,Sheet1!$A$19:$D$22,4,0)</f>
        <v>1</v>
      </c>
      <c r="L161" s="4" t="s">
        <v>390</v>
      </c>
      <c r="N161" s="4" t="s">
        <v>30</v>
      </c>
      <c r="O161" s="4">
        <f>VLOOKUP(N161,Sheet1!$B$8:$D$10,3,0)</f>
        <v>3</v>
      </c>
      <c r="P161" s="4">
        <v>6</v>
      </c>
      <c r="Q161" s="4">
        <f t="shared" si="4"/>
        <v>1</v>
      </c>
      <c r="R161" s="4">
        <f t="shared" si="5"/>
        <v>1</v>
      </c>
      <c r="S161" s="4" t="s">
        <v>44</v>
      </c>
      <c r="T161" s="4" t="s">
        <v>407</v>
      </c>
      <c r="U161" s="4" t="s">
        <v>408</v>
      </c>
      <c r="V161" s="4">
        <v>0</v>
      </c>
      <c r="W161" s="4">
        <v>0</v>
      </c>
      <c r="X161" s="4">
        <v>0</v>
      </c>
      <c r="Y161" s="4">
        <v>0</v>
      </c>
    </row>
    <row r="162" spans="1:26" x14ac:dyDescent="0.2">
      <c r="A162" s="2">
        <v>37</v>
      </c>
      <c r="B162" s="2" t="s">
        <v>259</v>
      </c>
      <c r="C162" s="2" t="s">
        <v>23</v>
      </c>
      <c r="D162" s="2" t="s">
        <v>24</v>
      </c>
      <c r="E162" s="3" t="s">
        <v>25</v>
      </c>
      <c r="F162" s="2" t="s">
        <v>26</v>
      </c>
      <c r="H162" s="2" t="s">
        <v>27</v>
      </c>
      <c r="I162" s="4">
        <f>VLOOKUP(H162,Sheet1!$A$15:$D$17,4,0)</f>
        <v>1</v>
      </c>
      <c r="J162" s="4" t="s">
        <v>389</v>
      </c>
      <c r="K162" s="4">
        <f>VLOOKUP(J162,Sheet1!$A$19:$D$22,4,0)</f>
        <v>1</v>
      </c>
      <c r="L162" s="4" t="s">
        <v>390</v>
      </c>
      <c r="N162" s="4" t="s">
        <v>30</v>
      </c>
      <c r="O162" s="4">
        <f>VLOOKUP(N162,Sheet1!$B$8:$D$10,3,0)</f>
        <v>3</v>
      </c>
      <c r="P162" s="4">
        <v>5</v>
      </c>
      <c r="Q162" s="4">
        <f t="shared" si="4"/>
        <v>1</v>
      </c>
      <c r="R162" s="4">
        <f t="shared" si="5"/>
        <v>2</v>
      </c>
      <c r="S162" s="4" t="s">
        <v>31</v>
      </c>
      <c r="T162" s="4" t="s">
        <v>409</v>
      </c>
      <c r="U162" s="4" t="s">
        <v>410</v>
      </c>
      <c r="V162" s="4">
        <v>0</v>
      </c>
      <c r="W162" s="4">
        <v>0</v>
      </c>
      <c r="X162" s="4">
        <v>0</v>
      </c>
      <c r="Y162" s="4">
        <v>0</v>
      </c>
    </row>
    <row r="163" spans="1:26" x14ac:dyDescent="0.2">
      <c r="A163" s="2">
        <v>38</v>
      </c>
      <c r="B163" s="2" t="s">
        <v>259</v>
      </c>
      <c r="C163" s="2" t="s">
        <v>23</v>
      </c>
      <c r="D163" s="2" t="s">
        <v>24</v>
      </c>
      <c r="E163" s="3" t="s">
        <v>25</v>
      </c>
      <c r="F163" s="2" t="s">
        <v>26</v>
      </c>
      <c r="H163" s="2" t="s">
        <v>27</v>
      </c>
      <c r="I163" s="4">
        <f>VLOOKUP(H163,Sheet1!$A$15:$D$17,4,0)</f>
        <v>1</v>
      </c>
      <c r="J163" s="4" t="s">
        <v>389</v>
      </c>
      <c r="K163" s="4">
        <f>VLOOKUP(J163,Sheet1!$A$19:$D$22,4,0)</f>
        <v>1</v>
      </c>
      <c r="L163" s="4" t="s">
        <v>390</v>
      </c>
      <c r="N163" s="4" t="s">
        <v>30</v>
      </c>
      <c r="O163" s="4">
        <f>VLOOKUP(N163,Sheet1!$B$8:$D$10,3,0)</f>
        <v>3</v>
      </c>
      <c r="P163" s="4">
        <v>3</v>
      </c>
      <c r="Q163" s="4">
        <f t="shared" si="4"/>
        <v>2</v>
      </c>
      <c r="R163" s="4">
        <f t="shared" si="5"/>
        <v>2</v>
      </c>
      <c r="S163" s="4" t="s">
        <v>31</v>
      </c>
      <c r="T163" s="4" t="s">
        <v>411</v>
      </c>
      <c r="U163" s="4" t="s">
        <v>412</v>
      </c>
      <c r="V163" s="4">
        <v>0</v>
      </c>
      <c r="W163" s="4">
        <v>0</v>
      </c>
      <c r="X163" s="4">
        <v>0</v>
      </c>
      <c r="Y163" s="4">
        <v>0</v>
      </c>
    </row>
    <row r="164" spans="1:26" x14ac:dyDescent="0.2">
      <c r="A164" s="2">
        <v>42</v>
      </c>
      <c r="B164" s="2" t="s">
        <v>301</v>
      </c>
      <c r="C164" s="2" t="s">
        <v>23</v>
      </c>
      <c r="D164" s="2" t="s">
        <v>24</v>
      </c>
      <c r="E164" s="3" t="s">
        <v>25</v>
      </c>
      <c r="F164" s="2" t="s">
        <v>26</v>
      </c>
      <c r="H164" s="2" t="s">
        <v>27</v>
      </c>
      <c r="I164" s="4">
        <f>VLOOKUP(H164,Sheet1!$A$15:$D$17,4,0)</f>
        <v>1</v>
      </c>
      <c r="J164" s="4" t="s">
        <v>389</v>
      </c>
      <c r="K164" s="4">
        <f>VLOOKUP(J164,Sheet1!$A$19:$D$22,4,0)</f>
        <v>1</v>
      </c>
      <c r="L164" s="4" t="s">
        <v>390</v>
      </c>
      <c r="N164" s="4" t="s">
        <v>30</v>
      </c>
      <c r="O164" s="4">
        <f>VLOOKUP(N164,Sheet1!$B$8:$D$10,3,0)</f>
        <v>3</v>
      </c>
      <c r="P164" s="4">
        <v>3</v>
      </c>
      <c r="Q164" s="4">
        <f t="shared" si="4"/>
        <v>2</v>
      </c>
      <c r="R164" s="4">
        <f t="shared" si="5"/>
        <v>2</v>
      </c>
      <c r="S164" s="4" t="s">
        <v>31</v>
      </c>
      <c r="T164" s="4" t="s">
        <v>413</v>
      </c>
      <c r="U164" s="4" t="s">
        <v>414</v>
      </c>
      <c r="V164" s="4">
        <v>1</v>
      </c>
      <c r="W164" s="4">
        <v>0</v>
      </c>
      <c r="X164" s="4">
        <v>0</v>
      </c>
      <c r="Y164" s="4">
        <v>0</v>
      </c>
      <c r="Z164" s="8" t="s">
        <v>415</v>
      </c>
    </row>
    <row r="165" spans="1:26" x14ac:dyDescent="0.2">
      <c r="A165" s="2">
        <v>43</v>
      </c>
      <c r="B165" s="2" t="s">
        <v>301</v>
      </c>
      <c r="C165" s="2" t="s">
        <v>23</v>
      </c>
      <c r="D165" s="2" t="s">
        <v>24</v>
      </c>
      <c r="E165" s="3" t="s">
        <v>25</v>
      </c>
      <c r="F165" s="2" t="s">
        <v>26</v>
      </c>
      <c r="H165" s="2" t="s">
        <v>27</v>
      </c>
      <c r="I165" s="4">
        <f>VLOOKUP(H165,Sheet1!$A$15:$D$17,4,0)</f>
        <v>1</v>
      </c>
      <c r="J165" s="4" t="s">
        <v>389</v>
      </c>
      <c r="K165" s="4">
        <f>VLOOKUP(J165,Sheet1!$A$19:$D$22,4,0)</f>
        <v>1</v>
      </c>
      <c r="L165" s="4" t="s">
        <v>390</v>
      </c>
      <c r="N165" s="4" t="s">
        <v>30</v>
      </c>
      <c r="O165" s="4">
        <f>VLOOKUP(N165,Sheet1!$B$8:$D$10,3,0)</f>
        <v>3</v>
      </c>
      <c r="P165" s="4">
        <v>6</v>
      </c>
      <c r="Q165" s="4">
        <f t="shared" si="4"/>
        <v>1</v>
      </c>
      <c r="R165" s="4">
        <f t="shared" si="5"/>
        <v>2</v>
      </c>
      <c r="S165" s="4" t="s">
        <v>31</v>
      </c>
      <c r="T165" s="4" t="s">
        <v>416</v>
      </c>
      <c r="U165" s="4" t="s">
        <v>417</v>
      </c>
      <c r="V165" s="4">
        <v>1</v>
      </c>
      <c r="W165" s="4">
        <v>0</v>
      </c>
      <c r="X165" s="4">
        <v>0</v>
      </c>
      <c r="Y165" s="4">
        <v>0</v>
      </c>
      <c r="Z165" s="8" t="s">
        <v>415</v>
      </c>
    </row>
    <row r="166" spans="1:26" x14ac:dyDescent="0.2">
      <c r="A166" s="2">
        <v>46</v>
      </c>
      <c r="B166" s="2" t="s">
        <v>308</v>
      </c>
      <c r="C166" s="2" t="s">
        <v>23</v>
      </c>
      <c r="D166" s="2" t="s">
        <v>24</v>
      </c>
      <c r="E166" s="3" t="s">
        <v>25</v>
      </c>
      <c r="F166" s="2" t="s">
        <v>26</v>
      </c>
      <c r="H166" s="2" t="s">
        <v>27</v>
      </c>
      <c r="I166" s="4">
        <f>VLOOKUP(H166,Sheet1!$A$15:$D$17,4,0)</f>
        <v>1</v>
      </c>
      <c r="J166" s="4" t="s">
        <v>389</v>
      </c>
      <c r="K166" s="4">
        <f>VLOOKUP(J166,Sheet1!$A$19:$D$22,4,0)</f>
        <v>1</v>
      </c>
      <c r="L166" s="4" t="s">
        <v>390</v>
      </c>
      <c r="N166" s="4" t="s">
        <v>30</v>
      </c>
      <c r="O166" s="4">
        <f>VLOOKUP(N166,Sheet1!$B$8:$D$10,3,0)</f>
        <v>3</v>
      </c>
      <c r="P166" s="4">
        <v>6</v>
      </c>
      <c r="Q166" s="4">
        <f t="shared" si="4"/>
        <v>1</v>
      </c>
      <c r="R166" s="4">
        <f t="shared" si="5"/>
        <v>2</v>
      </c>
      <c r="S166" s="4" t="s">
        <v>31</v>
      </c>
      <c r="T166" s="4" t="s">
        <v>418</v>
      </c>
      <c r="U166" s="4" t="s">
        <v>419</v>
      </c>
      <c r="V166" s="4">
        <v>0</v>
      </c>
      <c r="W166" s="4">
        <v>0</v>
      </c>
      <c r="X166" s="4">
        <v>0</v>
      </c>
      <c r="Y166" s="4">
        <v>0</v>
      </c>
    </row>
    <row r="167" spans="1:26" x14ac:dyDescent="0.2">
      <c r="A167" s="2">
        <v>47</v>
      </c>
      <c r="B167" s="2" t="s">
        <v>308</v>
      </c>
      <c r="C167" s="2" t="s">
        <v>23</v>
      </c>
      <c r="D167" s="2" t="s">
        <v>24</v>
      </c>
      <c r="E167" s="3" t="s">
        <v>25</v>
      </c>
      <c r="F167" s="2" t="s">
        <v>26</v>
      </c>
      <c r="H167" s="2" t="s">
        <v>27</v>
      </c>
      <c r="I167" s="4">
        <f>VLOOKUP(H167,Sheet1!$A$15:$D$17,4,0)</f>
        <v>1</v>
      </c>
      <c r="J167" s="4" t="s">
        <v>389</v>
      </c>
      <c r="K167" s="4">
        <f>VLOOKUP(J167,Sheet1!$A$19:$D$22,4,0)</f>
        <v>1</v>
      </c>
      <c r="L167" s="4" t="s">
        <v>390</v>
      </c>
      <c r="N167" s="4" t="s">
        <v>30</v>
      </c>
      <c r="O167" s="4">
        <f>VLOOKUP(N167,Sheet1!$B$8:$D$10,3,0)</f>
        <v>3</v>
      </c>
      <c r="P167" s="4">
        <v>2</v>
      </c>
      <c r="Q167" s="4">
        <f t="shared" si="4"/>
        <v>2</v>
      </c>
      <c r="R167" s="4">
        <f t="shared" si="5"/>
        <v>1</v>
      </c>
      <c r="S167" s="4" t="s">
        <v>44</v>
      </c>
      <c r="T167" s="4" t="s">
        <v>420</v>
      </c>
      <c r="U167" s="4" t="s">
        <v>421</v>
      </c>
      <c r="V167" s="4">
        <v>0</v>
      </c>
      <c r="W167" s="4">
        <v>0</v>
      </c>
      <c r="X167" s="4">
        <v>0</v>
      </c>
      <c r="Y167" s="4">
        <v>0</v>
      </c>
    </row>
    <row r="168" spans="1:26" x14ac:dyDescent="0.2">
      <c r="A168" s="2">
        <v>48</v>
      </c>
      <c r="B168" s="2" t="s">
        <v>308</v>
      </c>
      <c r="C168" s="2" t="s">
        <v>23</v>
      </c>
      <c r="D168" s="2" t="s">
        <v>24</v>
      </c>
      <c r="E168" s="3" t="s">
        <v>25</v>
      </c>
      <c r="F168" s="2" t="s">
        <v>26</v>
      </c>
      <c r="H168" s="2" t="s">
        <v>27</v>
      </c>
      <c r="I168" s="4">
        <f>VLOOKUP(H168,Sheet1!$A$15:$D$17,4,0)</f>
        <v>1</v>
      </c>
      <c r="J168" s="4" t="s">
        <v>389</v>
      </c>
      <c r="K168" s="4">
        <f>VLOOKUP(J168,Sheet1!$A$19:$D$22,4,0)</f>
        <v>1</v>
      </c>
      <c r="L168" s="4" t="s">
        <v>390</v>
      </c>
      <c r="N168" s="4" t="s">
        <v>30</v>
      </c>
      <c r="O168" s="4">
        <f>VLOOKUP(N168,Sheet1!$B$8:$D$10,3,0)</f>
        <v>3</v>
      </c>
      <c r="P168" s="4">
        <v>5</v>
      </c>
      <c r="Q168" s="4">
        <f t="shared" si="4"/>
        <v>1</v>
      </c>
      <c r="R168" s="4">
        <f t="shared" si="5"/>
        <v>1</v>
      </c>
      <c r="S168" s="4" t="s">
        <v>44</v>
      </c>
      <c r="T168" s="4" t="s">
        <v>422</v>
      </c>
      <c r="U168" s="4" t="s">
        <v>423</v>
      </c>
      <c r="V168" s="4">
        <v>0</v>
      </c>
      <c r="W168" s="4">
        <v>0</v>
      </c>
      <c r="X168" s="4">
        <v>0</v>
      </c>
      <c r="Y168" s="4">
        <v>0</v>
      </c>
    </row>
    <row r="169" spans="1:26" x14ac:dyDescent="0.2">
      <c r="A169" s="2">
        <v>58</v>
      </c>
      <c r="B169" s="2" t="s">
        <v>79</v>
      </c>
      <c r="C169" s="2" t="s">
        <v>24</v>
      </c>
      <c r="D169" s="2" t="s">
        <v>24</v>
      </c>
      <c r="E169" s="3" t="s">
        <v>25</v>
      </c>
      <c r="F169" s="2" t="s">
        <v>26</v>
      </c>
      <c r="H169" s="2" t="s">
        <v>27</v>
      </c>
      <c r="I169" s="4">
        <f>VLOOKUP(H169,Sheet1!$A$15:$D$17,4,0)</f>
        <v>1</v>
      </c>
      <c r="J169" s="4" t="s">
        <v>389</v>
      </c>
      <c r="K169" s="4">
        <f>VLOOKUP(J169,Sheet1!$A$19:$D$22,4,0)</f>
        <v>1</v>
      </c>
      <c r="L169" s="4" t="s">
        <v>390</v>
      </c>
      <c r="N169" s="4" t="s">
        <v>30</v>
      </c>
      <c r="O169" s="4">
        <f>VLOOKUP(N169,Sheet1!$B$8:$D$10,3,0)</f>
        <v>3</v>
      </c>
      <c r="P169" s="4">
        <v>4</v>
      </c>
      <c r="Q169" s="4">
        <f t="shared" si="4"/>
        <v>2</v>
      </c>
      <c r="R169" s="4">
        <f t="shared" si="5"/>
        <v>2</v>
      </c>
      <c r="S169" s="4" t="s">
        <v>31</v>
      </c>
      <c r="T169" s="4" t="s">
        <v>424</v>
      </c>
      <c r="U169" s="4" t="s">
        <v>425</v>
      </c>
      <c r="V169" s="4">
        <v>0</v>
      </c>
      <c r="W169" s="4">
        <v>0</v>
      </c>
      <c r="X169" s="4">
        <v>0</v>
      </c>
      <c r="Y169" s="4">
        <v>0</v>
      </c>
    </row>
    <row r="170" spans="1:26" x14ac:dyDescent="0.2">
      <c r="A170" s="2">
        <v>59</v>
      </c>
      <c r="B170" s="2" t="s">
        <v>79</v>
      </c>
      <c r="C170" s="2" t="s">
        <v>24</v>
      </c>
      <c r="D170" s="2" t="s">
        <v>24</v>
      </c>
      <c r="E170" s="3" t="s">
        <v>25</v>
      </c>
      <c r="F170" s="2" t="s">
        <v>26</v>
      </c>
      <c r="H170" s="2" t="s">
        <v>27</v>
      </c>
      <c r="I170" s="4">
        <f>VLOOKUP(H170,Sheet1!$A$15:$D$17,4,0)</f>
        <v>1</v>
      </c>
      <c r="J170" s="4" t="s">
        <v>389</v>
      </c>
      <c r="K170" s="4">
        <f>VLOOKUP(J170,Sheet1!$A$19:$D$22,4,0)</f>
        <v>1</v>
      </c>
      <c r="L170" s="4" t="s">
        <v>390</v>
      </c>
      <c r="N170" s="4" t="s">
        <v>30</v>
      </c>
      <c r="O170" s="4">
        <f>VLOOKUP(N170,Sheet1!$B$8:$D$10,3,0)</f>
        <v>3</v>
      </c>
      <c r="P170" s="4">
        <v>2</v>
      </c>
      <c r="Q170" s="4">
        <f t="shared" si="4"/>
        <v>2</v>
      </c>
      <c r="R170" s="4">
        <f t="shared" si="5"/>
        <v>2</v>
      </c>
      <c r="S170" s="4" t="s">
        <v>31</v>
      </c>
      <c r="T170" s="4" t="s">
        <v>426</v>
      </c>
      <c r="U170" s="4" t="s">
        <v>427</v>
      </c>
      <c r="V170" s="4">
        <v>0</v>
      </c>
      <c r="W170" s="4">
        <v>0</v>
      </c>
      <c r="X170" s="4">
        <v>0</v>
      </c>
      <c r="Y170" s="4">
        <v>0</v>
      </c>
    </row>
    <row r="171" spans="1:26" x14ac:dyDescent="0.2">
      <c r="A171" s="2">
        <v>95</v>
      </c>
      <c r="B171" s="2" t="s">
        <v>86</v>
      </c>
      <c r="C171" s="2" t="s">
        <v>338</v>
      </c>
      <c r="D171" s="2" t="s">
        <v>24</v>
      </c>
      <c r="E171" s="3" t="s">
        <v>25</v>
      </c>
      <c r="F171" s="2" t="s">
        <v>26</v>
      </c>
      <c r="H171" s="2" t="s">
        <v>27</v>
      </c>
      <c r="I171" s="4">
        <f>VLOOKUP(H171,Sheet1!$A$15:$D$17,4,0)</f>
        <v>1</v>
      </c>
      <c r="J171" s="4" t="s">
        <v>389</v>
      </c>
      <c r="K171" s="4">
        <f>VLOOKUP(J171,Sheet1!$A$19:$D$22,4,0)</f>
        <v>1</v>
      </c>
      <c r="L171" s="4" t="s">
        <v>390</v>
      </c>
      <c r="N171" s="4" t="s">
        <v>30</v>
      </c>
      <c r="O171" s="4">
        <f>VLOOKUP(N171,Sheet1!$B$8:$D$10,3,0)</f>
        <v>3</v>
      </c>
      <c r="P171" s="4">
        <v>6</v>
      </c>
      <c r="Q171" s="4">
        <f t="shared" si="4"/>
        <v>1</v>
      </c>
      <c r="R171" s="4">
        <f t="shared" si="5"/>
        <v>2</v>
      </c>
      <c r="S171" s="4" t="s">
        <v>31</v>
      </c>
      <c r="T171" s="4" t="s">
        <v>428</v>
      </c>
      <c r="U171" s="4" t="s">
        <v>429</v>
      </c>
      <c r="V171" s="4">
        <v>0</v>
      </c>
      <c r="W171" s="4">
        <v>0</v>
      </c>
      <c r="X171" s="4">
        <v>0</v>
      </c>
      <c r="Y171" s="4">
        <v>0</v>
      </c>
    </row>
    <row r="172" spans="1:26" x14ac:dyDescent="0.2">
      <c r="A172" s="2">
        <v>96</v>
      </c>
      <c r="B172" s="2" t="s">
        <v>430</v>
      </c>
      <c r="C172" s="2" t="s">
        <v>338</v>
      </c>
      <c r="D172" s="2" t="s">
        <v>24</v>
      </c>
      <c r="E172" s="3" t="s">
        <v>25</v>
      </c>
      <c r="F172" s="2" t="s">
        <v>26</v>
      </c>
      <c r="H172" s="2" t="s">
        <v>27</v>
      </c>
      <c r="I172" s="4">
        <f>VLOOKUP(H172,Sheet1!$A$15:$D$17,4,0)</f>
        <v>1</v>
      </c>
      <c r="J172" s="4" t="s">
        <v>389</v>
      </c>
      <c r="K172" s="4">
        <f>VLOOKUP(J172,Sheet1!$A$19:$D$22,4,0)</f>
        <v>1</v>
      </c>
      <c r="L172" s="4" t="s">
        <v>390</v>
      </c>
      <c r="N172" s="4" t="s">
        <v>30</v>
      </c>
      <c r="O172" s="4">
        <f>VLOOKUP(N172,Sheet1!$B$8:$D$10,3,0)</f>
        <v>3</v>
      </c>
      <c r="P172" s="4">
        <v>4</v>
      </c>
      <c r="Q172" s="4">
        <f t="shared" si="4"/>
        <v>2</v>
      </c>
      <c r="R172" s="4">
        <f t="shared" si="5"/>
        <v>2</v>
      </c>
      <c r="S172" s="4" t="s">
        <v>31</v>
      </c>
      <c r="T172" s="4" t="s">
        <v>431</v>
      </c>
      <c r="U172" s="4" t="s">
        <v>432</v>
      </c>
      <c r="V172" s="4">
        <v>0</v>
      </c>
      <c r="W172" s="4">
        <v>0</v>
      </c>
      <c r="X172" s="4">
        <v>0</v>
      </c>
      <c r="Y172" s="4">
        <v>0</v>
      </c>
    </row>
    <row r="173" spans="1:26" x14ac:dyDescent="0.2">
      <c r="A173" s="2">
        <v>97</v>
      </c>
      <c r="B173" s="2" t="s">
        <v>430</v>
      </c>
      <c r="C173" s="2" t="s">
        <v>338</v>
      </c>
      <c r="D173" s="2" t="s">
        <v>24</v>
      </c>
      <c r="E173" s="3" t="s">
        <v>25</v>
      </c>
      <c r="F173" s="2" t="s">
        <v>26</v>
      </c>
      <c r="H173" s="2" t="s">
        <v>27</v>
      </c>
      <c r="I173" s="4">
        <f>VLOOKUP(H173,Sheet1!$A$15:$D$17,4,0)</f>
        <v>1</v>
      </c>
      <c r="J173" s="4" t="s">
        <v>389</v>
      </c>
      <c r="K173" s="4">
        <f>VLOOKUP(J173,Sheet1!$A$19:$D$22,4,0)</f>
        <v>1</v>
      </c>
      <c r="L173" s="4" t="s">
        <v>390</v>
      </c>
      <c r="N173" s="4" t="s">
        <v>30</v>
      </c>
      <c r="O173" s="4">
        <f>VLOOKUP(N173,Sheet1!$B$8:$D$10,3,0)</f>
        <v>3</v>
      </c>
      <c r="P173" s="4">
        <v>2</v>
      </c>
      <c r="Q173" s="4">
        <f t="shared" si="4"/>
        <v>2</v>
      </c>
      <c r="R173" s="4">
        <f t="shared" si="5"/>
        <v>1</v>
      </c>
      <c r="S173" s="4" t="s">
        <v>44</v>
      </c>
      <c r="T173" s="4" t="s">
        <v>433</v>
      </c>
      <c r="U173" s="4" t="s">
        <v>434</v>
      </c>
      <c r="V173" s="4">
        <v>0</v>
      </c>
      <c r="W173" s="4">
        <v>0</v>
      </c>
      <c r="X173" s="4">
        <v>0</v>
      </c>
      <c r="Y173" s="4">
        <v>0</v>
      </c>
    </row>
    <row r="174" spans="1:26" x14ac:dyDescent="0.2">
      <c r="A174" s="2">
        <v>98</v>
      </c>
      <c r="B174" s="2" t="s">
        <v>435</v>
      </c>
      <c r="C174" s="2" t="s">
        <v>338</v>
      </c>
      <c r="D174" s="2" t="s">
        <v>24</v>
      </c>
      <c r="E174" s="3" t="s">
        <v>25</v>
      </c>
      <c r="F174" s="2" t="s">
        <v>26</v>
      </c>
      <c r="H174" s="2" t="s">
        <v>27</v>
      </c>
      <c r="I174" s="4">
        <f>VLOOKUP(H174,Sheet1!$A$15:$D$17,4,0)</f>
        <v>1</v>
      </c>
      <c r="J174" s="4" t="s">
        <v>389</v>
      </c>
      <c r="K174" s="4">
        <f>VLOOKUP(J174,Sheet1!$A$19:$D$22,4,0)</f>
        <v>1</v>
      </c>
      <c r="L174" s="4" t="s">
        <v>390</v>
      </c>
      <c r="N174" s="4" t="s">
        <v>30</v>
      </c>
      <c r="O174" s="4">
        <f>VLOOKUP(N174,Sheet1!$B$8:$D$10,3,0)</f>
        <v>3</v>
      </c>
      <c r="P174" s="4">
        <v>1</v>
      </c>
      <c r="Q174" s="4">
        <f t="shared" si="4"/>
        <v>2</v>
      </c>
      <c r="R174" s="4">
        <f t="shared" si="5"/>
        <v>1</v>
      </c>
      <c r="S174" s="4" t="s">
        <v>44</v>
      </c>
      <c r="T174" s="4" t="s">
        <v>436</v>
      </c>
      <c r="U174" s="4" t="s">
        <v>437</v>
      </c>
      <c r="V174" s="4">
        <v>0</v>
      </c>
      <c r="W174" s="4">
        <v>0</v>
      </c>
      <c r="X174" s="4">
        <v>0</v>
      </c>
      <c r="Y174" s="4">
        <v>0</v>
      </c>
    </row>
    <row r="175" spans="1:26" x14ac:dyDescent="0.2">
      <c r="A175" s="2">
        <v>99</v>
      </c>
      <c r="B175" s="2" t="s">
        <v>435</v>
      </c>
      <c r="C175" s="2" t="s">
        <v>338</v>
      </c>
      <c r="D175" s="2" t="s">
        <v>24</v>
      </c>
      <c r="E175" s="3" t="s">
        <v>25</v>
      </c>
      <c r="F175" s="2" t="s">
        <v>26</v>
      </c>
      <c r="H175" s="2" t="s">
        <v>27</v>
      </c>
      <c r="I175" s="4">
        <f>VLOOKUP(H175,Sheet1!$A$15:$D$17,4,0)</f>
        <v>1</v>
      </c>
      <c r="J175" s="4" t="s">
        <v>389</v>
      </c>
      <c r="K175" s="4">
        <f>VLOOKUP(J175,Sheet1!$A$19:$D$22,4,0)</f>
        <v>1</v>
      </c>
      <c r="L175" s="4" t="s">
        <v>390</v>
      </c>
      <c r="N175" s="4" t="s">
        <v>30</v>
      </c>
      <c r="O175" s="4">
        <f>VLOOKUP(N175,Sheet1!$B$8:$D$10,3,0)</f>
        <v>3</v>
      </c>
      <c r="P175" s="4">
        <v>5</v>
      </c>
      <c r="Q175" s="4">
        <f t="shared" si="4"/>
        <v>1</v>
      </c>
      <c r="R175" s="4">
        <f t="shared" si="5"/>
        <v>1</v>
      </c>
      <c r="S175" s="4" t="s">
        <v>44</v>
      </c>
      <c r="T175" s="4" t="s">
        <v>438</v>
      </c>
      <c r="U175" s="4" t="s">
        <v>439</v>
      </c>
      <c r="V175" s="4">
        <v>0</v>
      </c>
      <c r="W175" s="4">
        <v>0</v>
      </c>
      <c r="X175" s="4">
        <v>0</v>
      </c>
      <c r="Y175" s="4">
        <v>0</v>
      </c>
    </row>
    <row r="176" spans="1:26" x14ac:dyDescent="0.2">
      <c r="A176" s="2">
        <v>100</v>
      </c>
      <c r="B176" s="2" t="s">
        <v>435</v>
      </c>
      <c r="C176" s="2" t="s">
        <v>338</v>
      </c>
      <c r="D176" s="2" t="s">
        <v>24</v>
      </c>
      <c r="E176" s="3" t="s">
        <v>25</v>
      </c>
      <c r="F176" s="2" t="s">
        <v>26</v>
      </c>
      <c r="H176" s="2" t="s">
        <v>27</v>
      </c>
      <c r="I176" s="4">
        <f>VLOOKUP(H176,Sheet1!$A$15:$D$17,4,0)</f>
        <v>1</v>
      </c>
      <c r="J176" s="4" t="s">
        <v>389</v>
      </c>
      <c r="K176" s="4">
        <f>VLOOKUP(J176,Sheet1!$A$19:$D$22,4,0)</f>
        <v>1</v>
      </c>
      <c r="L176" s="4" t="s">
        <v>390</v>
      </c>
      <c r="N176" s="4" t="s">
        <v>30</v>
      </c>
      <c r="O176" s="4">
        <f>VLOOKUP(N176,Sheet1!$B$8:$D$10,3,0)</f>
        <v>3</v>
      </c>
      <c r="P176" s="4">
        <v>7</v>
      </c>
      <c r="Q176" s="4">
        <f t="shared" si="4"/>
        <v>1</v>
      </c>
      <c r="R176" s="4">
        <f t="shared" si="5"/>
        <v>1</v>
      </c>
      <c r="S176" s="4" t="s">
        <v>44</v>
      </c>
      <c r="T176" s="4" t="s">
        <v>440</v>
      </c>
      <c r="U176" s="4" t="s">
        <v>441</v>
      </c>
      <c r="V176" s="4">
        <v>0</v>
      </c>
      <c r="W176" s="4">
        <v>0</v>
      </c>
      <c r="X176" s="4">
        <v>0</v>
      </c>
      <c r="Y176" s="4">
        <v>0</v>
      </c>
    </row>
    <row r="177" spans="1:29" x14ac:dyDescent="0.2">
      <c r="A177" s="2">
        <v>111</v>
      </c>
      <c r="B177" s="2" t="s">
        <v>112</v>
      </c>
      <c r="C177" s="2" t="s">
        <v>105</v>
      </c>
      <c r="D177" s="2" t="s">
        <v>106</v>
      </c>
      <c r="E177" s="3" t="s">
        <v>107</v>
      </c>
      <c r="F177" s="2" t="s">
        <v>26</v>
      </c>
      <c r="H177" s="2" t="s">
        <v>27</v>
      </c>
      <c r="I177" s="4">
        <f>VLOOKUP(H177,Sheet1!$A$15:$D$17,4,0)</f>
        <v>1</v>
      </c>
      <c r="J177" s="4" t="s">
        <v>389</v>
      </c>
      <c r="K177" s="4">
        <f>VLOOKUP(J177,Sheet1!$A$19:$D$22,4,0)</f>
        <v>1</v>
      </c>
      <c r="L177" s="4" t="s">
        <v>390</v>
      </c>
      <c r="N177" s="4" t="s">
        <v>30</v>
      </c>
      <c r="O177" s="4">
        <f>VLOOKUP(N177,Sheet1!$B$8:$D$10,3,0)</f>
        <v>3</v>
      </c>
      <c r="P177" s="4">
        <v>3.5</v>
      </c>
      <c r="Q177" s="4">
        <f t="shared" si="4"/>
        <v>2</v>
      </c>
      <c r="R177" s="4">
        <f t="shared" si="5"/>
        <v>2</v>
      </c>
      <c r="S177" s="4" t="s">
        <v>31</v>
      </c>
      <c r="T177" s="4" t="s">
        <v>442</v>
      </c>
      <c r="U177" s="4" t="s">
        <v>443</v>
      </c>
      <c r="V177" s="4">
        <v>0</v>
      </c>
      <c r="W177" s="4">
        <v>0</v>
      </c>
      <c r="X177" s="4">
        <v>0</v>
      </c>
      <c r="Y177" s="4">
        <v>0</v>
      </c>
    </row>
    <row r="178" spans="1:29" x14ac:dyDescent="0.2">
      <c r="A178" s="2">
        <v>132</v>
      </c>
      <c r="B178" s="2" t="s">
        <v>140</v>
      </c>
      <c r="C178" s="2" t="s">
        <v>118</v>
      </c>
      <c r="D178" s="2" t="s">
        <v>106</v>
      </c>
      <c r="E178" s="3" t="s">
        <v>107</v>
      </c>
      <c r="F178" s="2" t="s">
        <v>26</v>
      </c>
      <c r="H178" s="2" t="s">
        <v>27</v>
      </c>
      <c r="I178" s="4">
        <f>VLOOKUP(H178,Sheet1!$A$15:$D$17,4,0)</f>
        <v>1</v>
      </c>
      <c r="J178" s="4" t="s">
        <v>389</v>
      </c>
      <c r="K178" s="4">
        <f>VLOOKUP(J178,Sheet1!$A$19:$D$22,4,0)</f>
        <v>1</v>
      </c>
      <c r="L178" s="4" t="s">
        <v>390</v>
      </c>
      <c r="N178" s="4" t="s">
        <v>30</v>
      </c>
      <c r="O178" s="4">
        <f>VLOOKUP(N178,Sheet1!$B$8:$D$10,3,0)</f>
        <v>3</v>
      </c>
      <c r="P178" s="4">
        <v>5.5</v>
      </c>
      <c r="Q178" s="4">
        <f t="shared" si="4"/>
        <v>1</v>
      </c>
      <c r="R178" s="4">
        <f t="shared" si="5"/>
        <v>2</v>
      </c>
      <c r="S178" s="4" t="s">
        <v>31</v>
      </c>
      <c r="T178" s="4" t="s">
        <v>444</v>
      </c>
      <c r="U178" s="4" t="s">
        <v>445</v>
      </c>
      <c r="V178" s="4">
        <v>0</v>
      </c>
      <c r="W178" s="4">
        <v>0</v>
      </c>
      <c r="X178" s="4">
        <v>0</v>
      </c>
      <c r="Y178" s="4">
        <v>0</v>
      </c>
    </row>
    <row r="179" spans="1:29" x14ac:dyDescent="0.2">
      <c r="A179" s="2">
        <v>133</v>
      </c>
      <c r="B179" s="2" t="s">
        <v>140</v>
      </c>
      <c r="C179" s="2" t="s">
        <v>118</v>
      </c>
      <c r="D179" s="2" t="s">
        <v>106</v>
      </c>
      <c r="E179" s="3" t="s">
        <v>107</v>
      </c>
      <c r="F179" s="2" t="s">
        <v>26</v>
      </c>
      <c r="H179" s="2" t="s">
        <v>27</v>
      </c>
      <c r="I179" s="4">
        <f>VLOOKUP(H179,Sheet1!$A$15:$D$17,4,0)</f>
        <v>1</v>
      </c>
      <c r="J179" s="4" t="s">
        <v>389</v>
      </c>
      <c r="K179" s="4">
        <f>VLOOKUP(J179,Sheet1!$A$19:$D$22,4,0)</f>
        <v>1</v>
      </c>
      <c r="L179" s="4" t="s">
        <v>390</v>
      </c>
      <c r="N179" s="4" t="s">
        <v>30</v>
      </c>
      <c r="O179" s="4">
        <f>VLOOKUP(N179,Sheet1!$B$8:$D$10,3,0)</f>
        <v>3</v>
      </c>
      <c r="P179" s="4">
        <v>3</v>
      </c>
      <c r="Q179" s="4">
        <f t="shared" si="4"/>
        <v>2</v>
      </c>
      <c r="R179" s="4">
        <f t="shared" si="5"/>
        <v>2</v>
      </c>
      <c r="S179" s="4" t="s">
        <v>31</v>
      </c>
      <c r="T179" s="4" t="s">
        <v>446</v>
      </c>
      <c r="U179" s="4" t="s">
        <v>447</v>
      </c>
      <c r="V179" s="4">
        <v>0</v>
      </c>
      <c r="W179" s="4">
        <v>0</v>
      </c>
      <c r="X179" s="4">
        <v>0</v>
      </c>
      <c r="Y179" s="4">
        <v>0</v>
      </c>
    </row>
    <row r="180" spans="1:29" x14ac:dyDescent="0.2">
      <c r="A180" s="2">
        <v>140</v>
      </c>
      <c r="B180" s="2" t="s">
        <v>145</v>
      </c>
      <c r="C180" s="2" t="s">
        <v>146</v>
      </c>
      <c r="D180" s="2" t="s">
        <v>106</v>
      </c>
      <c r="E180" s="3" t="s">
        <v>107</v>
      </c>
      <c r="F180" s="2" t="s">
        <v>26</v>
      </c>
      <c r="H180" s="2" t="s">
        <v>27</v>
      </c>
      <c r="I180" s="4">
        <f>VLOOKUP(H180,Sheet1!$A$15:$D$17,4,0)</f>
        <v>1</v>
      </c>
      <c r="J180" s="4" t="s">
        <v>389</v>
      </c>
      <c r="K180" s="4">
        <f>VLOOKUP(J180,Sheet1!$A$19:$D$22,4,0)</f>
        <v>1</v>
      </c>
      <c r="L180" s="4" t="s">
        <v>390</v>
      </c>
      <c r="N180" s="4" t="s">
        <v>30</v>
      </c>
      <c r="O180" s="4">
        <f>VLOOKUP(N180,Sheet1!$B$8:$D$10,3,0)</f>
        <v>3</v>
      </c>
      <c r="P180" s="4">
        <v>2.5</v>
      </c>
      <c r="Q180" s="4">
        <f t="shared" si="4"/>
        <v>2</v>
      </c>
      <c r="R180" s="4">
        <f t="shared" si="5"/>
        <v>2</v>
      </c>
      <c r="S180" s="4" t="s">
        <v>31</v>
      </c>
      <c r="T180" s="4" t="s">
        <v>448</v>
      </c>
      <c r="U180" s="4" t="s">
        <v>449</v>
      </c>
      <c r="V180" s="4">
        <v>0</v>
      </c>
      <c r="W180" s="4">
        <v>0</v>
      </c>
      <c r="X180" s="4">
        <v>0</v>
      </c>
      <c r="Y180" s="4">
        <v>0</v>
      </c>
    </row>
    <row r="181" spans="1:29" x14ac:dyDescent="0.2">
      <c r="A181" s="2">
        <v>141</v>
      </c>
      <c r="B181" s="2" t="s">
        <v>145</v>
      </c>
      <c r="C181" s="2" t="s">
        <v>146</v>
      </c>
      <c r="D181" s="2" t="s">
        <v>106</v>
      </c>
      <c r="E181" s="3" t="s">
        <v>107</v>
      </c>
      <c r="F181" s="2" t="s">
        <v>26</v>
      </c>
      <c r="H181" s="2" t="s">
        <v>27</v>
      </c>
      <c r="I181" s="4">
        <f>VLOOKUP(H181,Sheet1!$A$15:$D$17,4,0)</f>
        <v>1</v>
      </c>
      <c r="J181" s="4" t="s">
        <v>389</v>
      </c>
      <c r="K181" s="4">
        <f>VLOOKUP(J181,Sheet1!$A$19:$D$22,4,0)</f>
        <v>1</v>
      </c>
      <c r="L181" s="4" t="s">
        <v>390</v>
      </c>
      <c r="N181" s="4" t="s">
        <v>30</v>
      </c>
      <c r="O181" s="4">
        <f>VLOOKUP(N181,Sheet1!$B$8:$D$10,3,0)</f>
        <v>3</v>
      </c>
      <c r="P181" s="4">
        <v>1</v>
      </c>
      <c r="Q181" s="4">
        <f t="shared" si="4"/>
        <v>2</v>
      </c>
      <c r="R181" s="4">
        <f t="shared" si="5"/>
        <v>2</v>
      </c>
      <c r="S181" s="4" t="s">
        <v>31</v>
      </c>
      <c r="T181" s="4" t="s">
        <v>450</v>
      </c>
      <c r="U181" s="4" t="s">
        <v>451</v>
      </c>
      <c r="V181" s="4">
        <v>0</v>
      </c>
      <c r="W181" s="4">
        <v>0</v>
      </c>
      <c r="X181" s="4">
        <v>0</v>
      </c>
      <c r="Y181" s="4">
        <v>0</v>
      </c>
    </row>
    <row r="182" spans="1:29" x14ac:dyDescent="0.2">
      <c r="A182" s="2">
        <v>151</v>
      </c>
      <c r="B182" s="2" t="s">
        <v>356</v>
      </c>
      <c r="C182" s="2" t="s">
        <v>146</v>
      </c>
      <c r="D182" s="2" t="s">
        <v>106</v>
      </c>
      <c r="E182" s="3" t="s">
        <v>107</v>
      </c>
      <c r="F182" s="2" t="s">
        <v>26</v>
      </c>
      <c r="H182" s="2" t="s">
        <v>27</v>
      </c>
      <c r="I182" s="4">
        <f>VLOOKUP(H182,Sheet1!$A$15:$D$17,4,0)</f>
        <v>1</v>
      </c>
      <c r="J182" s="4" t="s">
        <v>389</v>
      </c>
      <c r="K182" s="4">
        <f>VLOOKUP(J182,Sheet1!$A$19:$D$22,4,0)</f>
        <v>1</v>
      </c>
      <c r="L182" s="4" t="s">
        <v>390</v>
      </c>
      <c r="N182" s="4" t="s">
        <v>30</v>
      </c>
      <c r="O182" s="4">
        <f>VLOOKUP(N182,Sheet1!$B$8:$D$10,3,0)</f>
        <v>3</v>
      </c>
      <c r="P182" s="4">
        <v>4</v>
      </c>
      <c r="Q182" s="4">
        <f t="shared" si="4"/>
        <v>2</v>
      </c>
      <c r="R182" s="4">
        <f t="shared" si="5"/>
        <v>2</v>
      </c>
      <c r="S182" s="4" t="s">
        <v>31</v>
      </c>
      <c r="T182" s="4" t="s">
        <v>452</v>
      </c>
      <c r="U182" s="4" t="s">
        <v>453</v>
      </c>
      <c r="V182" s="4">
        <v>0</v>
      </c>
      <c r="W182" s="4">
        <v>0</v>
      </c>
      <c r="X182" s="4">
        <v>0</v>
      </c>
      <c r="Y182" s="4">
        <v>0</v>
      </c>
    </row>
    <row r="183" spans="1:29" x14ac:dyDescent="0.2">
      <c r="A183" s="2">
        <v>152</v>
      </c>
      <c r="B183" s="2" t="s">
        <v>356</v>
      </c>
      <c r="C183" s="2" t="s">
        <v>146</v>
      </c>
      <c r="D183" s="2" t="s">
        <v>106</v>
      </c>
      <c r="E183" s="3" t="s">
        <v>107</v>
      </c>
      <c r="F183" s="2" t="s">
        <v>26</v>
      </c>
      <c r="H183" s="2" t="s">
        <v>27</v>
      </c>
      <c r="I183" s="4">
        <f>VLOOKUP(H183,Sheet1!$A$15:$D$17,4,0)</f>
        <v>1</v>
      </c>
      <c r="J183" s="4" t="s">
        <v>389</v>
      </c>
      <c r="K183" s="4">
        <f>VLOOKUP(J183,Sheet1!$A$19:$D$22,4,0)</f>
        <v>1</v>
      </c>
      <c r="L183" s="4" t="s">
        <v>390</v>
      </c>
      <c r="N183" s="4" t="s">
        <v>30</v>
      </c>
      <c r="O183" s="4">
        <f>VLOOKUP(N183,Sheet1!$B$8:$D$10,3,0)</f>
        <v>3</v>
      </c>
      <c r="P183" s="4">
        <v>4</v>
      </c>
      <c r="Q183" s="4">
        <f t="shared" si="4"/>
        <v>2</v>
      </c>
      <c r="R183" s="4">
        <f t="shared" si="5"/>
        <v>2</v>
      </c>
      <c r="S183" s="4" t="s">
        <v>31</v>
      </c>
      <c r="T183" s="4" t="s">
        <v>454</v>
      </c>
      <c r="U183" s="4" t="s">
        <v>455</v>
      </c>
      <c r="V183" s="4">
        <v>0</v>
      </c>
      <c r="W183" s="4">
        <v>0</v>
      </c>
      <c r="X183" s="4">
        <v>0</v>
      </c>
      <c r="Y183" s="4">
        <v>0</v>
      </c>
    </row>
    <row r="184" spans="1:29" x14ac:dyDescent="0.2">
      <c r="A184" s="2">
        <v>160</v>
      </c>
      <c r="B184" s="2" t="s">
        <v>169</v>
      </c>
      <c r="C184" s="2" t="s">
        <v>157</v>
      </c>
      <c r="D184" s="2" t="s">
        <v>106</v>
      </c>
      <c r="E184" s="3" t="s">
        <v>107</v>
      </c>
      <c r="F184" s="2" t="s">
        <v>26</v>
      </c>
      <c r="H184" s="2" t="s">
        <v>27</v>
      </c>
      <c r="I184" s="4">
        <f>VLOOKUP(H184,Sheet1!$A$15:$D$17,4,0)</f>
        <v>1</v>
      </c>
      <c r="J184" s="4" t="s">
        <v>389</v>
      </c>
      <c r="K184" s="4">
        <f>VLOOKUP(J184,Sheet1!$A$19:$D$22,4,0)</f>
        <v>1</v>
      </c>
      <c r="L184" s="4" t="s">
        <v>390</v>
      </c>
      <c r="N184" s="4" t="s">
        <v>30</v>
      </c>
      <c r="O184" s="4">
        <f>VLOOKUP(N184,Sheet1!$B$8:$D$10,3,0)</f>
        <v>3</v>
      </c>
      <c r="P184" s="4">
        <v>3</v>
      </c>
      <c r="Q184" s="4">
        <f t="shared" si="4"/>
        <v>2</v>
      </c>
      <c r="R184" s="4">
        <f t="shared" si="5"/>
        <v>2</v>
      </c>
      <c r="S184" s="4" t="s">
        <v>31</v>
      </c>
      <c r="T184" s="4" t="s">
        <v>456</v>
      </c>
      <c r="U184" s="4" t="s">
        <v>457</v>
      </c>
      <c r="V184" s="4">
        <v>0</v>
      </c>
      <c r="W184" s="4">
        <v>0</v>
      </c>
      <c r="X184" s="4">
        <v>0</v>
      </c>
      <c r="Y184" s="4">
        <v>0</v>
      </c>
    </row>
    <row r="185" spans="1:29" x14ac:dyDescent="0.2">
      <c r="A185" s="2">
        <v>161</v>
      </c>
      <c r="B185" s="2" t="s">
        <v>365</v>
      </c>
      <c r="C185" s="2" t="s">
        <v>157</v>
      </c>
      <c r="D185" s="2" t="s">
        <v>106</v>
      </c>
      <c r="E185" s="3" t="s">
        <v>107</v>
      </c>
      <c r="F185" s="2" t="s">
        <v>26</v>
      </c>
      <c r="H185" s="2" t="s">
        <v>27</v>
      </c>
      <c r="I185" s="4">
        <f>VLOOKUP(H185,Sheet1!$A$15:$D$17,4,0)</f>
        <v>1</v>
      </c>
      <c r="J185" s="4" t="s">
        <v>389</v>
      </c>
      <c r="K185" s="4">
        <f>VLOOKUP(J185,Sheet1!$A$19:$D$22,4,0)</f>
        <v>1</v>
      </c>
      <c r="L185" s="4" t="s">
        <v>390</v>
      </c>
      <c r="N185" s="4" t="s">
        <v>30</v>
      </c>
      <c r="O185" s="4">
        <f>VLOOKUP(N185,Sheet1!$B$8:$D$10,3,0)</f>
        <v>3</v>
      </c>
      <c r="P185" s="4">
        <v>6</v>
      </c>
      <c r="Q185" s="4">
        <f t="shared" si="4"/>
        <v>1</v>
      </c>
      <c r="R185" s="4">
        <f t="shared" si="5"/>
        <v>2</v>
      </c>
      <c r="S185" s="4" t="s">
        <v>31</v>
      </c>
      <c r="T185" s="4" t="s">
        <v>458</v>
      </c>
      <c r="U185" s="4" t="s">
        <v>459</v>
      </c>
      <c r="V185" s="4">
        <v>0</v>
      </c>
      <c r="W185" s="4">
        <v>0</v>
      </c>
      <c r="X185" s="4">
        <v>0</v>
      </c>
      <c r="Y185" s="4">
        <v>0</v>
      </c>
    </row>
    <row r="186" spans="1:29" x14ac:dyDescent="0.2">
      <c r="A186" s="2">
        <v>164</v>
      </c>
      <c r="B186" s="2" t="s">
        <v>365</v>
      </c>
      <c r="C186" s="2" t="s">
        <v>157</v>
      </c>
      <c r="D186" s="2" t="s">
        <v>106</v>
      </c>
      <c r="E186" s="3" t="s">
        <v>107</v>
      </c>
      <c r="F186" s="2" t="s">
        <v>26</v>
      </c>
      <c r="H186" s="2" t="s">
        <v>27</v>
      </c>
      <c r="I186" s="4">
        <f>VLOOKUP(H186,Sheet1!$A$15:$D$17,4,0)</f>
        <v>1</v>
      </c>
      <c r="J186" s="4" t="s">
        <v>389</v>
      </c>
      <c r="K186" s="4">
        <f>VLOOKUP(J186,Sheet1!$A$19:$D$22,4,0)</f>
        <v>1</v>
      </c>
      <c r="L186" s="4" t="s">
        <v>390</v>
      </c>
      <c r="N186" s="4" t="s">
        <v>30</v>
      </c>
      <c r="O186" s="4">
        <f>VLOOKUP(N186,Sheet1!$B$8:$D$10,3,0)</f>
        <v>3</v>
      </c>
      <c r="P186" s="4">
        <v>5</v>
      </c>
      <c r="Q186" s="4">
        <f t="shared" si="4"/>
        <v>1</v>
      </c>
      <c r="R186" s="4">
        <f t="shared" si="5"/>
        <v>2</v>
      </c>
      <c r="S186" s="4" t="s">
        <v>31</v>
      </c>
      <c r="T186" s="4" t="s">
        <v>460</v>
      </c>
      <c r="U186" s="4" t="s">
        <v>461</v>
      </c>
      <c r="V186" s="4">
        <v>0</v>
      </c>
      <c r="W186" s="4">
        <v>0</v>
      </c>
      <c r="X186" s="4">
        <v>0</v>
      </c>
      <c r="Y186" s="4">
        <v>0</v>
      </c>
    </row>
    <row r="187" spans="1:29" x14ac:dyDescent="0.2">
      <c r="A187" s="2">
        <v>165</v>
      </c>
      <c r="B187" s="2" t="s">
        <v>365</v>
      </c>
      <c r="C187" s="2" t="s">
        <v>157</v>
      </c>
      <c r="D187" s="2" t="s">
        <v>106</v>
      </c>
      <c r="E187" s="3" t="s">
        <v>107</v>
      </c>
      <c r="F187" s="2" t="s">
        <v>26</v>
      </c>
      <c r="H187" s="2" t="s">
        <v>27</v>
      </c>
      <c r="I187" s="4">
        <f>VLOOKUP(H187,Sheet1!$A$15:$D$17,4,0)</f>
        <v>1</v>
      </c>
      <c r="J187" s="4" t="s">
        <v>389</v>
      </c>
      <c r="K187" s="4">
        <f>VLOOKUP(J187,Sheet1!$A$19:$D$22,4,0)</f>
        <v>1</v>
      </c>
      <c r="L187" s="4" t="s">
        <v>390</v>
      </c>
      <c r="N187" s="4" t="s">
        <v>30</v>
      </c>
      <c r="O187" s="4">
        <f>VLOOKUP(N187,Sheet1!$B$8:$D$10,3,0)</f>
        <v>3</v>
      </c>
      <c r="P187" s="4">
        <v>6.5</v>
      </c>
      <c r="Q187" s="4">
        <f t="shared" si="4"/>
        <v>1</v>
      </c>
      <c r="R187" s="4">
        <f t="shared" si="5"/>
        <v>2</v>
      </c>
      <c r="S187" s="4" t="s">
        <v>31</v>
      </c>
      <c r="T187" s="4" t="s">
        <v>462</v>
      </c>
      <c r="U187" s="4" t="s">
        <v>463</v>
      </c>
      <c r="V187" s="4">
        <v>0</v>
      </c>
      <c r="W187" s="4">
        <v>0</v>
      </c>
      <c r="X187" s="4">
        <v>0</v>
      </c>
      <c r="Y187" s="4">
        <v>0</v>
      </c>
    </row>
    <row r="188" spans="1:29" x14ac:dyDescent="0.2">
      <c r="A188" s="2">
        <v>166</v>
      </c>
      <c r="B188" s="2" t="s">
        <v>365</v>
      </c>
      <c r="C188" s="2" t="s">
        <v>157</v>
      </c>
      <c r="D188" s="2" t="s">
        <v>106</v>
      </c>
      <c r="E188" s="3" t="s">
        <v>107</v>
      </c>
      <c r="F188" s="2" t="s">
        <v>26</v>
      </c>
      <c r="H188" s="2" t="s">
        <v>27</v>
      </c>
      <c r="I188" s="4">
        <f>VLOOKUP(H188,Sheet1!$A$15:$D$17,4,0)</f>
        <v>1</v>
      </c>
      <c r="J188" s="4" t="s">
        <v>389</v>
      </c>
      <c r="K188" s="4">
        <f>VLOOKUP(J188,Sheet1!$A$19:$D$22,4,0)</f>
        <v>1</v>
      </c>
      <c r="L188" s="4" t="s">
        <v>390</v>
      </c>
      <c r="N188" s="4" t="s">
        <v>30</v>
      </c>
      <c r="O188" s="4">
        <f>VLOOKUP(N188,Sheet1!$B$8:$D$10,3,0)</f>
        <v>3</v>
      </c>
      <c r="P188" s="4">
        <v>2</v>
      </c>
      <c r="Q188" s="4">
        <f t="shared" si="4"/>
        <v>2</v>
      </c>
      <c r="R188" s="4">
        <f t="shared" si="5"/>
        <v>2</v>
      </c>
      <c r="S188" s="4" t="s">
        <v>31</v>
      </c>
      <c r="T188" s="4" t="s">
        <v>464</v>
      </c>
      <c r="U188" s="4" t="s">
        <v>465</v>
      </c>
      <c r="V188" s="4">
        <v>0</v>
      </c>
      <c r="W188" s="4">
        <v>0</v>
      </c>
      <c r="X188" s="4">
        <v>0</v>
      </c>
      <c r="Y188" s="4">
        <v>0</v>
      </c>
    </row>
    <row r="189" spans="1:29" x14ac:dyDescent="0.2">
      <c r="A189" s="2">
        <v>171</v>
      </c>
      <c r="B189" s="2" t="s">
        <v>278</v>
      </c>
      <c r="C189" s="2" t="s">
        <v>157</v>
      </c>
      <c r="D189" s="2" t="s">
        <v>106</v>
      </c>
      <c r="E189" s="3" t="s">
        <v>107</v>
      </c>
      <c r="F189" s="2" t="s">
        <v>26</v>
      </c>
      <c r="H189" s="2" t="s">
        <v>27</v>
      </c>
      <c r="I189" s="4">
        <f>VLOOKUP(H189,Sheet1!$A$15:$D$17,4,0)</f>
        <v>1</v>
      </c>
      <c r="J189" s="4" t="s">
        <v>389</v>
      </c>
      <c r="K189" s="4">
        <f>VLOOKUP(J189,Sheet1!$A$19:$D$22,4,0)</f>
        <v>1</v>
      </c>
      <c r="L189" s="4" t="s">
        <v>390</v>
      </c>
      <c r="N189" s="4" t="s">
        <v>30</v>
      </c>
      <c r="O189" s="4">
        <f>VLOOKUP(N189,Sheet1!$B$8:$D$10,3,0)</f>
        <v>3</v>
      </c>
      <c r="P189" s="4">
        <v>4</v>
      </c>
      <c r="Q189" s="4">
        <f t="shared" si="4"/>
        <v>2</v>
      </c>
      <c r="R189" s="4">
        <f t="shared" si="5"/>
        <v>2</v>
      </c>
      <c r="S189" s="4" t="s">
        <v>31</v>
      </c>
      <c r="T189" s="4" t="s">
        <v>466</v>
      </c>
      <c r="U189" s="4" t="s">
        <v>467</v>
      </c>
      <c r="V189" s="4">
        <v>0</v>
      </c>
      <c r="W189" s="4">
        <v>0</v>
      </c>
      <c r="X189" s="4">
        <v>0</v>
      </c>
      <c r="Y189" s="4">
        <v>0</v>
      </c>
    </row>
    <row r="190" spans="1:29" x14ac:dyDescent="0.2">
      <c r="A190" s="2">
        <v>177</v>
      </c>
      <c r="B190" s="2" t="s">
        <v>176</v>
      </c>
      <c r="C190" s="2" t="s">
        <v>157</v>
      </c>
      <c r="D190" s="2" t="s">
        <v>106</v>
      </c>
      <c r="E190" s="3" t="s">
        <v>107</v>
      </c>
      <c r="F190" s="2" t="s">
        <v>26</v>
      </c>
      <c r="H190" s="2" t="s">
        <v>27</v>
      </c>
      <c r="I190" s="4">
        <f>VLOOKUP(H190,Sheet1!$A$15:$D$17,4,0)</f>
        <v>1</v>
      </c>
      <c r="J190" s="4" t="s">
        <v>389</v>
      </c>
      <c r="K190" s="4">
        <f>VLOOKUP(J190,Sheet1!$A$19:$D$22,4,0)</f>
        <v>1</v>
      </c>
      <c r="L190" s="4" t="s">
        <v>390</v>
      </c>
      <c r="N190" s="4" t="s">
        <v>30</v>
      </c>
      <c r="O190" s="4">
        <f>VLOOKUP(N190,Sheet1!$B$8:$D$10,3,0)</f>
        <v>3</v>
      </c>
      <c r="P190" s="4">
        <v>6</v>
      </c>
      <c r="Q190" s="4">
        <f t="shared" si="4"/>
        <v>1</v>
      </c>
      <c r="R190" s="4">
        <f t="shared" si="5"/>
        <v>2</v>
      </c>
      <c r="S190" s="4" t="s">
        <v>31</v>
      </c>
      <c r="T190" s="4" t="s">
        <v>468</v>
      </c>
      <c r="U190" s="4" t="s">
        <v>469</v>
      </c>
      <c r="V190" s="4">
        <v>0</v>
      </c>
      <c r="W190" s="4">
        <v>0</v>
      </c>
      <c r="X190" s="4">
        <v>0</v>
      </c>
      <c r="Y190" s="4">
        <v>1</v>
      </c>
    </row>
    <row r="191" spans="1:29" x14ac:dyDescent="0.2">
      <c r="A191" s="2">
        <v>178</v>
      </c>
      <c r="B191" s="2" t="s">
        <v>176</v>
      </c>
      <c r="C191" s="2" t="s">
        <v>157</v>
      </c>
      <c r="D191" s="2" t="s">
        <v>106</v>
      </c>
      <c r="E191" s="3" t="s">
        <v>107</v>
      </c>
      <c r="F191" s="2" t="s">
        <v>26</v>
      </c>
      <c r="H191" s="2" t="s">
        <v>27</v>
      </c>
      <c r="I191" s="4">
        <f>VLOOKUP(H191,Sheet1!$A$15:$D$17,4,0)</f>
        <v>1</v>
      </c>
      <c r="J191" s="4" t="s">
        <v>389</v>
      </c>
      <c r="K191" s="4">
        <f>VLOOKUP(J191,Sheet1!$A$19:$D$22,4,0)</f>
        <v>1</v>
      </c>
      <c r="L191" s="4" t="s">
        <v>390</v>
      </c>
      <c r="N191" s="4" t="s">
        <v>30</v>
      </c>
      <c r="O191" s="4">
        <f>VLOOKUP(N191,Sheet1!$B$8:$D$10,3,0)</f>
        <v>3</v>
      </c>
      <c r="P191" s="4">
        <v>8</v>
      </c>
      <c r="Q191" s="4">
        <f t="shared" si="4"/>
        <v>1</v>
      </c>
      <c r="R191" s="4">
        <f t="shared" si="5"/>
        <v>2</v>
      </c>
      <c r="S191" s="4" t="s">
        <v>31</v>
      </c>
      <c r="T191" s="4" t="s">
        <v>470</v>
      </c>
      <c r="U191" s="4" t="s">
        <v>471</v>
      </c>
      <c r="V191" s="4">
        <v>0</v>
      </c>
      <c r="W191" s="4">
        <v>0</v>
      </c>
      <c r="X191" s="4">
        <v>0</v>
      </c>
      <c r="Y191" s="4">
        <v>1</v>
      </c>
      <c r="AC191" s="7" t="s">
        <v>168</v>
      </c>
    </row>
    <row r="192" spans="1:29" x14ac:dyDescent="0.2">
      <c r="A192" s="2">
        <v>182</v>
      </c>
      <c r="B192" s="2" t="s">
        <v>176</v>
      </c>
      <c r="C192" s="2" t="s">
        <v>157</v>
      </c>
      <c r="D192" s="2" t="s">
        <v>106</v>
      </c>
      <c r="E192" s="3" t="s">
        <v>107</v>
      </c>
      <c r="F192" s="2" t="s">
        <v>26</v>
      </c>
      <c r="H192" s="2" t="s">
        <v>27</v>
      </c>
      <c r="I192" s="4">
        <f>VLOOKUP(H192,Sheet1!$A$15:$D$17,4,0)</f>
        <v>1</v>
      </c>
      <c r="J192" s="4" t="s">
        <v>389</v>
      </c>
      <c r="K192" s="4">
        <f>VLOOKUP(J192,Sheet1!$A$19:$D$22,4,0)</f>
        <v>1</v>
      </c>
      <c r="L192" s="4" t="s">
        <v>390</v>
      </c>
      <c r="N192" s="4" t="s">
        <v>30</v>
      </c>
      <c r="O192" s="4">
        <f>VLOOKUP(N192,Sheet1!$B$8:$D$10,3,0)</f>
        <v>3</v>
      </c>
      <c r="P192" s="4">
        <v>6</v>
      </c>
      <c r="Q192" s="4">
        <f t="shared" si="4"/>
        <v>1</v>
      </c>
      <c r="R192" s="4">
        <f t="shared" si="5"/>
        <v>2</v>
      </c>
      <c r="S192" s="4" t="s">
        <v>31</v>
      </c>
      <c r="T192" s="4" t="s">
        <v>472</v>
      </c>
      <c r="U192" s="4" t="s">
        <v>473</v>
      </c>
      <c r="V192" s="4">
        <v>0</v>
      </c>
      <c r="W192" s="4">
        <v>0</v>
      </c>
      <c r="X192" s="4">
        <v>0</v>
      </c>
      <c r="Y192" s="4">
        <v>1</v>
      </c>
      <c r="AC192" s="7"/>
    </row>
    <row r="193" spans="1:30" x14ac:dyDescent="0.2">
      <c r="A193" s="2">
        <v>183</v>
      </c>
      <c r="B193" s="2" t="s">
        <v>176</v>
      </c>
      <c r="C193" s="2" t="s">
        <v>157</v>
      </c>
      <c r="D193" s="2" t="s">
        <v>106</v>
      </c>
      <c r="E193" s="3" t="s">
        <v>107</v>
      </c>
      <c r="F193" s="2" t="s">
        <v>26</v>
      </c>
      <c r="H193" s="2" t="s">
        <v>27</v>
      </c>
      <c r="I193" s="4">
        <f>VLOOKUP(H193,Sheet1!$A$15:$D$17,4,0)</f>
        <v>1</v>
      </c>
      <c r="J193" s="4" t="s">
        <v>389</v>
      </c>
      <c r="K193" s="4">
        <f>VLOOKUP(J193,Sheet1!$A$19:$D$22,4,0)</f>
        <v>1</v>
      </c>
      <c r="L193" s="4" t="s">
        <v>390</v>
      </c>
      <c r="N193" s="4" t="s">
        <v>30</v>
      </c>
      <c r="O193" s="4">
        <f>VLOOKUP(N193,Sheet1!$B$8:$D$10,3,0)</f>
        <v>3</v>
      </c>
      <c r="P193" s="4">
        <v>4</v>
      </c>
      <c r="Q193" s="4">
        <f t="shared" si="4"/>
        <v>2</v>
      </c>
      <c r="R193" s="4">
        <f t="shared" si="5"/>
        <v>2</v>
      </c>
      <c r="S193" s="4" t="s">
        <v>31</v>
      </c>
      <c r="T193" s="4" t="s">
        <v>474</v>
      </c>
      <c r="U193" s="4" t="s">
        <v>475</v>
      </c>
      <c r="V193" s="4">
        <v>0</v>
      </c>
      <c r="W193" s="4">
        <v>0</v>
      </c>
      <c r="X193" s="4">
        <v>0</v>
      </c>
      <c r="Y193" s="4">
        <v>1</v>
      </c>
      <c r="AC193" s="7"/>
    </row>
    <row r="194" spans="1:30" x14ac:dyDescent="0.2">
      <c r="A194" s="2">
        <v>184</v>
      </c>
      <c r="B194" s="2" t="s">
        <v>176</v>
      </c>
      <c r="C194" s="2" t="s">
        <v>157</v>
      </c>
      <c r="D194" s="2" t="s">
        <v>106</v>
      </c>
      <c r="E194" s="3" t="s">
        <v>107</v>
      </c>
      <c r="F194" s="2" t="s">
        <v>26</v>
      </c>
      <c r="H194" s="2" t="s">
        <v>27</v>
      </c>
      <c r="I194" s="4">
        <f>VLOOKUP(H194,Sheet1!$A$15:$D$17,4,0)</f>
        <v>1</v>
      </c>
      <c r="J194" s="4" t="s">
        <v>389</v>
      </c>
      <c r="K194" s="4">
        <f>VLOOKUP(J194,Sheet1!$A$19:$D$22,4,0)</f>
        <v>1</v>
      </c>
      <c r="L194" s="4" t="s">
        <v>390</v>
      </c>
      <c r="N194" s="4" t="s">
        <v>30</v>
      </c>
      <c r="O194" s="4">
        <f>VLOOKUP(N194,Sheet1!$B$8:$D$10,3,0)</f>
        <v>3</v>
      </c>
      <c r="P194" s="4">
        <v>3</v>
      </c>
      <c r="Q194" s="4">
        <f t="shared" si="4"/>
        <v>2</v>
      </c>
      <c r="R194" s="4">
        <f t="shared" si="5"/>
        <v>2</v>
      </c>
      <c r="S194" s="4" t="s">
        <v>31</v>
      </c>
      <c r="T194" s="4" t="s">
        <v>476</v>
      </c>
      <c r="U194" s="4" t="s">
        <v>477</v>
      </c>
      <c r="V194" s="4">
        <v>0</v>
      </c>
      <c r="W194" s="4">
        <v>0</v>
      </c>
      <c r="X194" s="4">
        <v>0</v>
      </c>
      <c r="Y194" s="4">
        <v>1</v>
      </c>
      <c r="AC194" s="7" t="s">
        <v>168</v>
      </c>
    </row>
    <row r="195" spans="1:30" x14ac:dyDescent="0.2">
      <c r="A195" s="2">
        <v>187</v>
      </c>
      <c r="B195" s="2" t="s">
        <v>156</v>
      </c>
      <c r="C195" s="2" t="s">
        <v>157</v>
      </c>
      <c r="D195" s="2" t="s">
        <v>106</v>
      </c>
      <c r="E195" s="3" t="s">
        <v>107</v>
      </c>
      <c r="F195" s="2" t="s">
        <v>26</v>
      </c>
      <c r="H195" s="2" t="s">
        <v>27</v>
      </c>
      <c r="I195" s="4">
        <f>VLOOKUP(H195,Sheet1!$A$15:$D$17,4,0)</f>
        <v>1</v>
      </c>
      <c r="J195" s="4" t="s">
        <v>389</v>
      </c>
      <c r="K195" s="4">
        <f>VLOOKUP(J195,Sheet1!$A$19:$D$22,4,0)</f>
        <v>1</v>
      </c>
      <c r="L195" s="4" t="s">
        <v>390</v>
      </c>
      <c r="N195" s="4" t="s">
        <v>30</v>
      </c>
      <c r="O195" s="4">
        <f>VLOOKUP(N195,Sheet1!$B$8:$D$10,3,0)</f>
        <v>3</v>
      </c>
      <c r="P195" s="4">
        <v>3</v>
      </c>
      <c r="Q195" s="4">
        <f t="shared" ref="Q195:Q258" si="6">IF(P195&lt;1,3,IF(AND(P195&gt;=1,P195&lt;5),2,IF(P195&gt;=5,1)))</f>
        <v>2</v>
      </c>
      <c r="R195" s="4">
        <f t="shared" ref="R195:R258" si="7">IF(S195="F",2,1)</f>
        <v>2</v>
      </c>
      <c r="S195" s="4" t="s">
        <v>31</v>
      </c>
      <c r="T195" s="4" t="s">
        <v>478</v>
      </c>
      <c r="U195" s="4" t="s">
        <v>479</v>
      </c>
      <c r="V195" s="4">
        <v>0</v>
      </c>
      <c r="W195" s="4">
        <v>0</v>
      </c>
      <c r="X195" s="4">
        <v>0</v>
      </c>
      <c r="Y195" s="4">
        <v>0</v>
      </c>
    </row>
    <row r="196" spans="1:30" x14ac:dyDescent="0.2">
      <c r="A196" s="2">
        <v>189</v>
      </c>
      <c r="B196" s="2" t="s">
        <v>156</v>
      </c>
      <c r="C196" s="2" t="s">
        <v>157</v>
      </c>
      <c r="D196" s="2" t="s">
        <v>106</v>
      </c>
      <c r="E196" s="3" t="s">
        <v>107</v>
      </c>
      <c r="F196" s="2" t="s">
        <v>26</v>
      </c>
      <c r="H196" s="2" t="s">
        <v>27</v>
      </c>
      <c r="I196" s="4">
        <f>VLOOKUP(H196,Sheet1!$A$15:$D$17,4,0)</f>
        <v>1</v>
      </c>
      <c r="J196" s="4" t="s">
        <v>389</v>
      </c>
      <c r="K196" s="4">
        <f>VLOOKUP(J196,Sheet1!$A$19:$D$22,4,0)</f>
        <v>1</v>
      </c>
      <c r="L196" s="4" t="s">
        <v>390</v>
      </c>
      <c r="N196" s="4" t="s">
        <v>30</v>
      </c>
      <c r="O196" s="4">
        <f>VLOOKUP(N196,Sheet1!$B$8:$D$10,3,0)</f>
        <v>3</v>
      </c>
      <c r="P196" s="4">
        <v>5</v>
      </c>
      <c r="Q196" s="4">
        <f t="shared" si="6"/>
        <v>1</v>
      </c>
      <c r="R196" s="4">
        <f t="shared" si="7"/>
        <v>1</v>
      </c>
      <c r="S196" s="4" t="s">
        <v>44</v>
      </c>
      <c r="T196" s="4" t="s">
        <v>480</v>
      </c>
      <c r="U196" s="4" t="s">
        <v>481</v>
      </c>
      <c r="V196" s="4">
        <v>0</v>
      </c>
      <c r="W196" s="4">
        <v>0</v>
      </c>
      <c r="X196" s="4">
        <v>0</v>
      </c>
      <c r="Y196" s="4">
        <v>0</v>
      </c>
    </row>
    <row r="197" spans="1:30" x14ac:dyDescent="0.2">
      <c r="A197" s="2">
        <v>195</v>
      </c>
      <c r="B197" s="2" t="s">
        <v>193</v>
      </c>
      <c r="C197" s="2" t="s">
        <v>157</v>
      </c>
      <c r="D197" s="2" t="s">
        <v>106</v>
      </c>
      <c r="E197" s="3" t="s">
        <v>107</v>
      </c>
      <c r="F197" s="2" t="s">
        <v>26</v>
      </c>
      <c r="H197" s="2" t="s">
        <v>27</v>
      </c>
      <c r="I197" s="4">
        <f>VLOOKUP(H197,Sheet1!$A$15:$D$17,4,0)</f>
        <v>1</v>
      </c>
      <c r="J197" s="4" t="s">
        <v>389</v>
      </c>
      <c r="K197" s="4">
        <f>VLOOKUP(J197,Sheet1!$A$19:$D$22,4,0)</f>
        <v>1</v>
      </c>
      <c r="L197" s="4" t="s">
        <v>390</v>
      </c>
      <c r="N197" s="4" t="s">
        <v>30</v>
      </c>
      <c r="O197" s="4">
        <f>VLOOKUP(N197,Sheet1!$B$8:$D$10,3,0)</f>
        <v>3</v>
      </c>
      <c r="P197" s="4">
        <v>6</v>
      </c>
      <c r="Q197" s="4">
        <f t="shared" si="6"/>
        <v>1</v>
      </c>
      <c r="R197" s="4">
        <f t="shared" si="7"/>
        <v>1</v>
      </c>
      <c r="S197" s="4" t="s">
        <v>44</v>
      </c>
      <c r="T197" s="4" t="s">
        <v>482</v>
      </c>
      <c r="U197" s="4" t="s">
        <v>483</v>
      </c>
      <c r="V197" s="4">
        <v>0</v>
      </c>
      <c r="W197" s="4">
        <v>0</v>
      </c>
      <c r="X197" s="4">
        <v>0</v>
      </c>
      <c r="Y197" s="4">
        <v>0</v>
      </c>
    </row>
    <row r="198" spans="1:30" x14ac:dyDescent="0.2">
      <c r="A198" s="2">
        <v>196</v>
      </c>
      <c r="B198" s="2" t="s">
        <v>193</v>
      </c>
      <c r="C198" s="2" t="s">
        <v>157</v>
      </c>
      <c r="D198" s="2" t="s">
        <v>106</v>
      </c>
      <c r="E198" s="3" t="s">
        <v>107</v>
      </c>
      <c r="F198" s="2" t="s">
        <v>26</v>
      </c>
      <c r="H198" s="2" t="s">
        <v>27</v>
      </c>
      <c r="I198" s="4">
        <f>VLOOKUP(H198,Sheet1!$A$15:$D$17,4,0)</f>
        <v>1</v>
      </c>
      <c r="J198" s="4" t="s">
        <v>389</v>
      </c>
      <c r="K198" s="4">
        <f>VLOOKUP(J198,Sheet1!$A$19:$D$22,4,0)</f>
        <v>1</v>
      </c>
      <c r="L198" s="4" t="s">
        <v>390</v>
      </c>
      <c r="N198" s="4" t="s">
        <v>30</v>
      </c>
      <c r="O198" s="4">
        <f>VLOOKUP(N198,Sheet1!$B$8:$D$10,3,0)</f>
        <v>3</v>
      </c>
      <c r="P198" s="4">
        <v>4</v>
      </c>
      <c r="Q198" s="4">
        <f t="shared" si="6"/>
        <v>2</v>
      </c>
      <c r="R198" s="4">
        <f t="shared" si="7"/>
        <v>2</v>
      </c>
      <c r="S198" s="4" t="s">
        <v>31</v>
      </c>
      <c r="T198" s="4" t="s">
        <v>484</v>
      </c>
      <c r="U198" s="4" t="s">
        <v>485</v>
      </c>
      <c r="V198" s="4">
        <v>0</v>
      </c>
      <c r="W198" s="4">
        <v>0</v>
      </c>
      <c r="X198" s="4">
        <v>0</v>
      </c>
      <c r="Y198" s="4">
        <v>0</v>
      </c>
    </row>
    <row r="199" spans="1:30" x14ac:dyDescent="0.2">
      <c r="A199" s="2">
        <v>198</v>
      </c>
      <c r="B199" s="2" t="s">
        <v>486</v>
      </c>
      <c r="C199" s="2" t="s">
        <v>157</v>
      </c>
      <c r="D199" s="2" t="s">
        <v>106</v>
      </c>
      <c r="E199" s="3" t="s">
        <v>107</v>
      </c>
      <c r="F199" s="2" t="s">
        <v>26</v>
      </c>
      <c r="H199" s="2" t="s">
        <v>27</v>
      </c>
      <c r="I199" s="4">
        <f>VLOOKUP(H199,Sheet1!$A$15:$D$17,4,0)</f>
        <v>1</v>
      </c>
      <c r="J199" s="4" t="s">
        <v>389</v>
      </c>
      <c r="K199" s="4">
        <f>VLOOKUP(J199,Sheet1!$A$19:$D$22,4,0)</f>
        <v>1</v>
      </c>
      <c r="L199" s="4" t="s">
        <v>390</v>
      </c>
      <c r="N199" s="4" t="s">
        <v>30</v>
      </c>
      <c r="O199" s="4">
        <f>VLOOKUP(N199,Sheet1!$B$8:$D$10,3,0)</f>
        <v>3</v>
      </c>
      <c r="P199" s="4">
        <v>5</v>
      </c>
      <c r="Q199" s="4">
        <f t="shared" si="6"/>
        <v>1</v>
      </c>
      <c r="R199" s="4">
        <f t="shared" si="7"/>
        <v>2</v>
      </c>
      <c r="S199" s="4" t="s">
        <v>31</v>
      </c>
      <c r="T199" s="4" t="s">
        <v>487</v>
      </c>
      <c r="U199" s="4" t="s">
        <v>488</v>
      </c>
      <c r="V199" s="4">
        <v>0</v>
      </c>
      <c r="W199" s="4">
        <v>0</v>
      </c>
      <c r="X199" s="4">
        <v>0</v>
      </c>
      <c r="Y199" s="4">
        <v>0</v>
      </c>
    </row>
    <row r="200" spans="1:30" x14ac:dyDescent="0.2">
      <c r="A200" s="2">
        <v>199</v>
      </c>
      <c r="B200" s="2" t="s">
        <v>486</v>
      </c>
      <c r="C200" s="2" t="s">
        <v>157</v>
      </c>
      <c r="D200" s="2" t="s">
        <v>106</v>
      </c>
      <c r="E200" s="3" t="s">
        <v>107</v>
      </c>
      <c r="F200" s="2" t="s">
        <v>26</v>
      </c>
      <c r="H200" s="2" t="s">
        <v>27</v>
      </c>
      <c r="I200" s="4">
        <f>VLOOKUP(H200,Sheet1!$A$15:$D$17,4,0)</f>
        <v>1</v>
      </c>
      <c r="J200" s="4" t="s">
        <v>389</v>
      </c>
      <c r="K200" s="4">
        <f>VLOOKUP(J200,Sheet1!$A$19:$D$22,4,0)</f>
        <v>1</v>
      </c>
      <c r="L200" s="4" t="s">
        <v>390</v>
      </c>
      <c r="N200" s="4" t="s">
        <v>30</v>
      </c>
      <c r="O200" s="4">
        <f>VLOOKUP(N200,Sheet1!$B$8:$D$10,3,0)</f>
        <v>3</v>
      </c>
      <c r="P200" s="4">
        <v>4</v>
      </c>
      <c r="Q200" s="4">
        <f t="shared" si="6"/>
        <v>2</v>
      </c>
      <c r="R200" s="4">
        <f t="shared" si="7"/>
        <v>1</v>
      </c>
      <c r="S200" s="4" t="s">
        <v>44</v>
      </c>
      <c r="T200" s="4" t="s">
        <v>489</v>
      </c>
      <c r="U200" s="4" t="s">
        <v>490</v>
      </c>
      <c r="V200" s="4">
        <v>0</v>
      </c>
      <c r="W200" s="4">
        <v>0</v>
      </c>
      <c r="X200" s="4">
        <v>0</v>
      </c>
      <c r="Y200" s="4">
        <v>0</v>
      </c>
    </row>
    <row r="201" spans="1:30" x14ac:dyDescent="0.2">
      <c r="A201" s="2">
        <v>200</v>
      </c>
      <c r="B201" s="2" t="s">
        <v>486</v>
      </c>
      <c r="C201" s="2" t="s">
        <v>157</v>
      </c>
      <c r="D201" s="2" t="s">
        <v>106</v>
      </c>
      <c r="E201" s="3" t="s">
        <v>107</v>
      </c>
      <c r="F201" s="2" t="s">
        <v>26</v>
      </c>
      <c r="H201" s="2" t="s">
        <v>27</v>
      </c>
      <c r="I201" s="4">
        <f>VLOOKUP(H201,Sheet1!$A$15:$D$17,4,0)</f>
        <v>1</v>
      </c>
      <c r="J201" s="4" t="s">
        <v>389</v>
      </c>
      <c r="K201" s="4">
        <f>VLOOKUP(J201,Sheet1!$A$19:$D$22,4,0)</f>
        <v>1</v>
      </c>
      <c r="L201" s="4" t="s">
        <v>390</v>
      </c>
      <c r="N201" s="4" t="s">
        <v>30</v>
      </c>
      <c r="O201" s="4">
        <f>VLOOKUP(N201,Sheet1!$B$8:$D$10,3,0)</f>
        <v>3</v>
      </c>
      <c r="P201" s="4">
        <v>3</v>
      </c>
      <c r="Q201" s="4">
        <f t="shared" si="6"/>
        <v>2</v>
      </c>
      <c r="R201" s="4">
        <f t="shared" si="7"/>
        <v>2</v>
      </c>
      <c r="S201" s="4" t="s">
        <v>31</v>
      </c>
      <c r="T201" s="4" t="s">
        <v>491</v>
      </c>
      <c r="U201" s="4" t="s">
        <v>492</v>
      </c>
      <c r="V201" s="4">
        <v>0</v>
      </c>
      <c r="W201" s="4">
        <v>0</v>
      </c>
      <c r="X201" s="4">
        <v>0</v>
      </c>
      <c r="Y201" s="4">
        <v>0</v>
      </c>
    </row>
    <row r="202" spans="1:30" x14ac:dyDescent="0.2">
      <c r="A202" s="2">
        <v>437</v>
      </c>
      <c r="B202" s="2" t="s">
        <v>493</v>
      </c>
      <c r="C202" s="2" t="s">
        <v>494</v>
      </c>
      <c r="D202" s="2" t="s">
        <v>495</v>
      </c>
      <c r="E202" s="3" t="s">
        <v>496</v>
      </c>
      <c r="F202" s="2" t="s">
        <v>497</v>
      </c>
      <c r="H202" s="2" t="s">
        <v>498</v>
      </c>
      <c r="I202" s="4">
        <f>VLOOKUP(H202,Sheet1!$A$15:$D$17,4,0)</f>
        <v>2</v>
      </c>
      <c r="J202" s="4" t="s">
        <v>28</v>
      </c>
      <c r="K202" s="4">
        <f>VLOOKUP(J202,Sheet1!$A$19:$D$22,4,0)</f>
        <v>2</v>
      </c>
      <c r="L202" s="4" t="s">
        <v>29</v>
      </c>
      <c r="N202" s="4" t="s">
        <v>30</v>
      </c>
      <c r="O202" s="4">
        <f>VLOOKUP(N202,Sheet1!$B$8:$D$10,3,0)</f>
        <v>3</v>
      </c>
      <c r="P202" s="4">
        <v>1</v>
      </c>
      <c r="Q202" s="4">
        <f t="shared" si="6"/>
        <v>2</v>
      </c>
      <c r="R202" s="4">
        <f t="shared" si="7"/>
        <v>2</v>
      </c>
      <c r="S202" s="4" t="s">
        <v>31</v>
      </c>
      <c r="T202" s="4" t="s">
        <v>499</v>
      </c>
      <c r="U202" s="4" t="s">
        <v>500</v>
      </c>
      <c r="V202" s="4">
        <v>0</v>
      </c>
      <c r="W202" s="4">
        <v>0</v>
      </c>
      <c r="X202" s="4">
        <v>0</v>
      </c>
      <c r="Y202" s="4">
        <v>0</v>
      </c>
    </row>
    <row r="203" spans="1:30" x14ac:dyDescent="0.2">
      <c r="A203" s="2">
        <v>442</v>
      </c>
      <c r="B203" s="2" t="s">
        <v>501</v>
      </c>
      <c r="C203" s="2" t="s">
        <v>502</v>
      </c>
      <c r="D203" s="2" t="s">
        <v>495</v>
      </c>
      <c r="E203" s="3" t="s">
        <v>496</v>
      </c>
      <c r="F203" s="2" t="s">
        <v>497</v>
      </c>
      <c r="H203" s="2" t="s">
        <v>498</v>
      </c>
      <c r="I203" s="4">
        <f>VLOOKUP(H203,Sheet1!$A$15:$D$17,4,0)</f>
        <v>2</v>
      </c>
      <c r="J203" s="4" t="s">
        <v>28</v>
      </c>
      <c r="K203" s="4">
        <f>VLOOKUP(J203,Sheet1!$A$19:$D$22,4,0)</f>
        <v>2</v>
      </c>
      <c r="L203" s="4" t="s">
        <v>29</v>
      </c>
      <c r="N203" s="4" t="s">
        <v>30</v>
      </c>
      <c r="O203" s="4">
        <f>VLOOKUP(N203,Sheet1!$B$8:$D$10,3,0)</f>
        <v>3</v>
      </c>
      <c r="P203" s="4">
        <v>2</v>
      </c>
      <c r="Q203" s="4">
        <f t="shared" si="6"/>
        <v>2</v>
      </c>
      <c r="R203" s="4">
        <f t="shared" si="7"/>
        <v>2</v>
      </c>
      <c r="S203" s="4" t="s">
        <v>31</v>
      </c>
      <c r="T203" s="4" t="s">
        <v>503</v>
      </c>
      <c r="U203" s="4" t="s">
        <v>504</v>
      </c>
      <c r="V203" s="4">
        <v>0</v>
      </c>
      <c r="W203" s="4">
        <v>0</v>
      </c>
      <c r="X203" s="4">
        <v>0</v>
      </c>
      <c r="Y203" s="4">
        <v>0</v>
      </c>
      <c r="AD203" s="70" t="s">
        <v>2762</v>
      </c>
    </row>
    <row r="204" spans="1:30" x14ac:dyDescent="0.2">
      <c r="A204" s="2">
        <v>444</v>
      </c>
      <c r="B204" s="2" t="s">
        <v>501</v>
      </c>
      <c r="C204" s="2" t="s">
        <v>502</v>
      </c>
      <c r="D204" s="2" t="s">
        <v>495</v>
      </c>
      <c r="E204" s="3" t="s">
        <v>496</v>
      </c>
      <c r="F204" s="2" t="s">
        <v>497</v>
      </c>
      <c r="H204" s="2" t="s">
        <v>498</v>
      </c>
      <c r="I204" s="4">
        <f>VLOOKUP(H204,Sheet1!$A$15:$D$17,4,0)</f>
        <v>2</v>
      </c>
      <c r="J204" s="4" t="s">
        <v>28</v>
      </c>
      <c r="K204" s="4">
        <f>VLOOKUP(J204,Sheet1!$A$19:$D$22,4,0)</f>
        <v>2</v>
      </c>
      <c r="L204" s="4" t="s">
        <v>29</v>
      </c>
      <c r="N204" s="4" t="s">
        <v>30</v>
      </c>
      <c r="O204" s="4">
        <f>VLOOKUP(N204,Sheet1!$B$8:$D$10,3,0)</f>
        <v>3</v>
      </c>
      <c r="P204" s="4">
        <v>3</v>
      </c>
      <c r="Q204" s="4">
        <f t="shared" si="6"/>
        <v>2</v>
      </c>
      <c r="R204" s="4">
        <f t="shared" si="7"/>
        <v>1</v>
      </c>
      <c r="S204" s="4" t="s">
        <v>44</v>
      </c>
      <c r="T204" s="4" t="s">
        <v>505</v>
      </c>
      <c r="U204" s="4" t="s">
        <v>506</v>
      </c>
      <c r="V204" s="4">
        <v>0</v>
      </c>
      <c r="W204" s="4">
        <v>0</v>
      </c>
      <c r="X204" s="4">
        <v>0</v>
      </c>
      <c r="Y204" s="4">
        <v>0</v>
      </c>
    </row>
    <row r="205" spans="1:30" x14ac:dyDescent="0.2">
      <c r="A205" s="2">
        <v>446</v>
      </c>
      <c r="B205" s="2" t="s">
        <v>501</v>
      </c>
      <c r="C205" s="2" t="s">
        <v>502</v>
      </c>
      <c r="D205" s="2" t="s">
        <v>495</v>
      </c>
      <c r="E205" s="3" t="s">
        <v>496</v>
      </c>
      <c r="F205" s="2" t="s">
        <v>497</v>
      </c>
      <c r="H205" s="2" t="s">
        <v>498</v>
      </c>
      <c r="I205" s="4">
        <f>VLOOKUP(H205,Sheet1!$A$15:$D$17,4,0)</f>
        <v>2</v>
      </c>
      <c r="J205" s="4" t="s">
        <v>28</v>
      </c>
      <c r="K205" s="4">
        <f>VLOOKUP(J205,Sheet1!$A$19:$D$22,4,0)</f>
        <v>2</v>
      </c>
      <c r="L205" s="4" t="s">
        <v>29</v>
      </c>
      <c r="N205" s="4" t="s">
        <v>30</v>
      </c>
      <c r="O205" s="4">
        <f>VLOOKUP(N205,Sheet1!$B$8:$D$10,3,0)</f>
        <v>3</v>
      </c>
      <c r="P205" s="4">
        <v>5</v>
      </c>
      <c r="Q205" s="4">
        <f t="shared" si="6"/>
        <v>1</v>
      </c>
      <c r="R205" s="4">
        <f t="shared" si="7"/>
        <v>1</v>
      </c>
      <c r="S205" s="4" t="s">
        <v>44</v>
      </c>
      <c r="T205" s="4" t="s">
        <v>507</v>
      </c>
      <c r="U205" s="4" t="s">
        <v>508</v>
      </c>
      <c r="V205" s="4">
        <v>0</v>
      </c>
      <c r="W205" s="4">
        <v>0</v>
      </c>
      <c r="X205" s="4">
        <v>0</v>
      </c>
      <c r="Y205" s="4">
        <v>0</v>
      </c>
      <c r="AD205" s="70" t="s">
        <v>2763</v>
      </c>
    </row>
    <row r="206" spans="1:30" x14ac:dyDescent="0.2">
      <c r="A206" s="2">
        <v>447</v>
      </c>
      <c r="B206" s="2" t="s">
        <v>501</v>
      </c>
      <c r="C206" s="2" t="s">
        <v>502</v>
      </c>
      <c r="D206" s="2" t="s">
        <v>495</v>
      </c>
      <c r="E206" s="3" t="s">
        <v>496</v>
      </c>
      <c r="F206" s="2" t="s">
        <v>497</v>
      </c>
      <c r="H206" s="2" t="s">
        <v>498</v>
      </c>
      <c r="I206" s="4">
        <f>VLOOKUP(H206,Sheet1!$A$15:$D$17,4,0)</f>
        <v>2</v>
      </c>
      <c r="J206" s="4" t="s">
        <v>28</v>
      </c>
      <c r="K206" s="4">
        <f>VLOOKUP(J206,Sheet1!$A$19:$D$22,4,0)</f>
        <v>2</v>
      </c>
      <c r="L206" s="4" t="s">
        <v>29</v>
      </c>
      <c r="N206" s="4" t="s">
        <v>30</v>
      </c>
      <c r="O206" s="4">
        <f>VLOOKUP(N206,Sheet1!$B$8:$D$10,3,0)</f>
        <v>3</v>
      </c>
      <c r="P206" s="4">
        <v>3</v>
      </c>
      <c r="Q206" s="4">
        <f t="shared" si="6"/>
        <v>2</v>
      </c>
      <c r="R206" s="4">
        <f t="shared" si="7"/>
        <v>2</v>
      </c>
      <c r="S206" s="4" t="s">
        <v>31</v>
      </c>
      <c r="T206" s="4" t="s">
        <v>509</v>
      </c>
      <c r="U206" s="4" t="s">
        <v>510</v>
      </c>
      <c r="V206" s="4">
        <v>0</v>
      </c>
      <c r="W206" s="4">
        <v>0</v>
      </c>
      <c r="X206" s="4">
        <v>0</v>
      </c>
      <c r="Y206" s="4">
        <v>0</v>
      </c>
    </row>
    <row r="207" spans="1:30" x14ac:dyDescent="0.2">
      <c r="A207" s="2">
        <v>448</v>
      </c>
      <c r="B207" s="2" t="s">
        <v>501</v>
      </c>
      <c r="C207" s="2" t="s">
        <v>502</v>
      </c>
      <c r="D207" s="2" t="s">
        <v>495</v>
      </c>
      <c r="E207" s="3" t="s">
        <v>496</v>
      </c>
      <c r="F207" s="2" t="s">
        <v>497</v>
      </c>
      <c r="H207" s="2" t="s">
        <v>498</v>
      </c>
      <c r="I207" s="4">
        <f>VLOOKUP(H207,Sheet1!$A$15:$D$17,4,0)</f>
        <v>2</v>
      </c>
      <c r="J207" s="4" t="s">
        <v>28</v>
      </c>
      <c r="K207" s="4">
        <f>VLOOKUP(J207,Sheet1!$A$19:$D$22,4,0)</f>
        <v>2</v>
      </c>
      <c r="L207" s="4" t="s">
        <v>29</v>
      </c>
      <c r="N207" s="4" t="s">
        <v>30</v>
      </c>
      <c r="O207" s="4">
        <f>VLOOKUP(N207,Sheet1!$B$8:$D$10,3,0)</f>
        <v>3</v>
      </c>
      <c r="P207" s="4">
        <v>2</v>
      </c>
      <c r="Q207" s="4">
        <f t="shared" si="6"/>
        <v>2</v>
      </c>
      <c r="R207" s="4">
        <f t="shared" si="7"/>
        <v>2</v>
      </c>
      <c r="S207" s="4" t="s">
        <v>31</v>
      </c>
      <c r="T207" s="4" t="s">
        <v>511</v>
      </c>
      <c r="U207" s="4" t="s">
        <v>512</v>
      </c>
      <c r="V207" s="4">
        <v>0</v>
      </c>
      <c r="W207" s="4">
        <v>0</v>
      </c>
      <c r="X207" s="4">
        <v>0</v>
      </c>
      <c r="Y207" s="4">
        <v>0</v>
      </c>
    </row>
    <row r="208" spans="1:30" x14ac:dyDescent="0.2">
      <c r="A208" s="2">
        <v>449</v>
      </c>
      <c r="B208" s="2" t="s">
        <v>501</v>
      </c>
      <c r="C208" s="2" t="s">
        <v>502</v>
      </c>
      <c r="D208" s="2" t="s">
        <v>495</v>
      </c>
      <c r="E208" s="3" t="s">
        <v>496</v>
      </c>
      <c r="F208" s="2" t="s">
        <v>497</v>
      </c>
      <c r="H208" s="2" t="s">
        <v>498</v>
      </c>
      <c r="I208" s="4">
        <f>VLOOKUP(H208,Sheet1!$A$15:$D$17,4,0)</f>
        <v>2</v>
      </c>
      <c r="J208" s="4" t="s">
        <v>28</v>
      </c>
      <c r="K208" s="4">
        <f>VLOOKUP(J208,Sheet1!$A$19:$D$22,4,0)</f>
        <v>2</v>
      </c>
      <c r="L208" s="4" t="s">
        <v>29</v>
      </c>
      <c r="N208" s="4" t="s">
        <v>30</v>
      </c>
      <c r="O208" s="4">
        <f>VLOOKUP(N208,Sheet1!$B$8:$D$10,3,0)</f>
        <v>3</v>
      </c>
      <c r="P208" s="4">
        <v>5</v>
      </c>
      <c r="Q208" s="4">
        <f t="shared" si="6"/>
        <v>1</v>
      </c>
      <c r="R208" s="4">
        <f t="shared" si="7"/>
        <v>2</v>
      </c>
      <c r="S208" s="4" t="s">
        <v>31</v>
      </c>
      <c r="T208" s="4" t="s">
        <v>513</v>
      </c>
      <c r="U208" s="4" t="s">
        <v>514</v>
      </c>
      <c r="V208" s="4">
        <v>0</v>
      </c>
      <c r="W208" s="4">
        <v>0</v>
      </c>
      <c r="X208" s="4">
        <v>0</v>
      </c>
      <c r="Y208" s="4">
        <v>0</v>
      </c>
      <c r="AD208" s="70" t="s">
        <v>2764</v>
      </c>
    </row>
    <row r="209" spans="1:30" x14ac:dyDescent="0.2">
      <c r="A209" s="2">
        <v>450</v>
      </c>
      <c r="B209" s="2" t="s">
        <v>515</v>
      </c>
      <c r="C209" s="2" t="s">
        <v>502</v>
      </c>
      <c r="D209" s="2" t="s">
        <v>495</v>
      </c>
      <c r="E209" s="3" t="s">
        <v>496</v>
      </c>
      <c r="F209" s="2" t="s">
        <v>497</v>
      </c>
      <c r="H209" s="2" t="s">
        <v>498</v>
      </c>
      <c r="I209" s="4">
        <f>VLOOKUP(H209,Sheet1!$A$15:$D$17,4,0)</f>
        <v>2</v>
      </c>
      <c r="J209" s="4" t="s">
        <v>28</v>
      </c>
      <c r="K209" s="4">
        <f>VLOOKUP(J209,Sheet1!$A$19:$D$22,4,0)</f>
        <v>2</v>
      </c>
      <c r="L209" s="4" t="s">
        <v>29</v>
      </c>
      <c r="N209" s="4" t="s">
        <v>30</v>
      </c>
      <c r="O209" s="4">
        <f>VLOOKUP(N209,Sheet1!$B$8:$D$10,3,0)</f>
        <v>3</v>
      </c>
      <c r="P209" s="4">
        <v>1</v>
      </c>
      <c r="Q209" s="4">
        <f t="shared" si="6"/>
        <v>2</v>
      </c>
      <c r="R209" s="4">
        <f t="shared" si="7"/>
        <v>2</v>
      </c>
      <c r="S209" s="4" t="s">
        <v>31</v>
      </c>
      <c r="T209" s="4" t="s">
        <v>516</v>
      </c>
      <c r="U209" s="4" t="s">
        <v>517</v>
      </c>
      <c r="V209" s="4">
        <v>0</v>
      </c>
      <c r="W209" s="4">
        <v>0</v>
      </c>
      <c r="X209" s="4">
        <v>0</v>
      </c>
      <c r="Y209" s="4">
        <v>0</v>
      </c>
      <c r="AD209" s="70" t="s">
        <v>2771</v>
      </c>
    </row>
    <row r="210" spans="1:30" x14ac:dyDescent="0.2">
      <c r="A210" s="2">
        <v>451</v>
      </c>
      <c r="B210" s="2" t="s">
        <v>515</v>
      </c>
      <c r="C210" s="2" t="s">
        <v>502</v>
      </c>
      <c r="D210" s="2" t="s">
        <v>495</v>
      </c>
      <c r="E210" s="3" t="s">
        <v>496</v>
      </c>
      <c r="F210" s="2" t="s">
        <v>497</v>
      </c>
      <c r="H210" s="2" t="s">
        <v>498</v>
      </c>
      <c r="I210" s="4">
        <f>VLOOKUP(H210,Sheet1!$A$15:$D$17,4,0)</f>
        <v>2</v>
      </c>
      <c r="J210" s="4" t="s">
        <v>28</v>
      </c>
      <c r="K210" s="4">
        <f>VLOOKUP(J210,Sheet1!$A$19:$D$22,4,0)</f>
        <v>2</v>
      </c>
      <c r="L210" s="4" t="s">
        <v>29</v>
      </c>
      <c r="N210" s="4" t="s">
        <v>30</v>
      </c>
      <c r="O210" s="4">
        <f>VLOOKUP(N210,Sheet1!$B$8:$D$10,3,0)</f>
        <v>3</v>
      </c>
      <c r="P210" s="4">
        <v>6</v>
      </c>
      <c r="Q210" s="4">
        <f t="shared" si="6"/>
        <v>1</v>
      </c>
      <c r="R210" s="4">
        <f t="shared" si="7"/>
        <v>2</v>
      </c>
      <c r="S210" s="4" t="s">
        <v>31</v>
      </c>
      <c r="T210" s="4" t="s">
        <v>518</v>
      </c>
      <c r="U210" s="4" t="s">
        <v>519</v>
      </c>
      <c r="V210" s="4">
        <v>0</v>
      </c>
      <c r="W210" s="4">
        <v>0</v>
      </c>
      <c r="X210" s="4">
        <v>0</v>
      </c>
      <c r="Y210" s="4">
        <v>1</v>
      </c>
      <c r="AC210" s="7"/>
    </row>
    <row r="211" spans="1:30" x14ac:dyDescent="0.2">
      <c r="A211" s="2">
        <v>452</v>
      </c>
      <c r="B211" s="2" t="s">
        <v>515</v>
      </c>
      <c r="C211" s="2" t="s">
        <v>502</v>
      </c>
      <c r="D211" s="2" t="s">
        <v>495</v>
      </c>
      <c r="E211" s="3" t="s">
        <v>496</v>
      </c>
      <c r="F211" s="2" t="s">
        <v>497</v>
      </c>
      <c r="H211" s="2" t="s">
        <v>498</v>
      </c>
      <c r="I211" s="4">
        <f>VLOOKUP(H211,Sheet1!$A$15:$D$17,4,0)</f>
        <v>2</v>
      </c>
      <c r="J211" s="4" t="s">
        <v>28</v>
      </c>
      <c r="K211" s="4">
        <f>VLOOKUP(J211,Sheet1!$A$19:$D$22,4,0)</f>
        <v>2</v>
      </c>
      <c r="L211" s="4" t="s">
        <v>29</v>
      </c>
      <c r="N211" s="4" t="s">
        <v>30</v>
      </c>
      <c r="O211" s="4">
        <f>VLOOKUP(N211,Sheet1!$B$8:$D$10,3,0)</f>
        <v>3</v>
      </c>
      <c r="P211" s="4">
        <v>4</v>
      </c>
      <c r="Q211" s="4">
        <f t="shared" si="6"/>
        <v>2</v>
      </c>
      <c r="R211" s="4">
        <f t="shared" si="7"/>
        <v>2</v>
      </c>
      <c r="S211" s="4" t="s">
        <v>31</v>
      </c>
      <c r="T211" s="4" t="s">
        <v>520</v>
      </c>
      <c r="U211" s="4" t="s">
        <v>521</v>
      </c>
      <c r="V211" s="4">
        <v>0</v>
      </c>
      <c r="W211" s="4">
        <v>0</v>
      </c>
      <c r="X211" s="4">
        <v>0</v>
      </c>
      <c r="Y211" s="4">
        <v>1</v>
      </c>
      <c r="AC211" s="7"/>
    </row>
    <row r="212" spans="1:30" x14ac:dyDescent="0.2">
      <c r="A212" s="2">
        <v>453</v>
      </c>
      <c r="B212" s="2" t="s">
        <v>515</v>
      </c>
      <c r="C212" s="2" t="s">
        <v>502</v>
      </c>
      <c r="D212" s="2" t="s">
        <v>495</v>
      </c>
      <c r="E212" s="3" t="s">
        <v>496</v>
      </c>
      <c r="F212" s="2" t="s">
        <v>497</v>
      </c>
      <c r="H212" s="2" t="s">
        <v>498</v>
      </c>
      <c r="I212" s="4">
        <f>VLOOKUP(H212,Sheet1!$A$15:$D$17,4,0)</f>
        <v>2</v>
      </c>
      <c r="J212" s="4" t="s">
        <v>28</v>
      </c>
      <c r="K212" s="4">
        <f>VLOOKUP(J212,Sheet1!$A$19:$D$22,4,0)</f>
        <v>2</v>
      </c>
      <c r="L212" s="4" t="s">
        <v>29</v>
      </c>
      <c r="N212" s="4" t="s">
        <v>30</v>
      </c>
      <c r="O212" s="4">
        <f>VLOOKUP(N212,Sheet1!$B$8:$D$10,3,0)</f>
        <v>3</v>
      </c>
      <c r="P212" s="4">
        <v>7</v>
      </c>
      <c r="Q212" s="4">
        <f t="shared" si="6"/>
        <v>1</v>
      </c>
      <c r="R212" s="4">
        <f t="shared" si="7"/>
        <v>1</v>
      </c>
      <c r="S212" s="4" t="s">
        <v>44</v>
      </c>
      <c r="T212" s="4" t="s">
        <v>522</v>
      </c>
      <c r="U212" s="4" t="s">
        <v>523</v>
      </c>
      <c r="V212" s="4">
        <v>0</v>
      </c>
      <c r="W212" s="4">
        <v>0</v>
      </c>
      <c r="X212" s="4">
        <v>0</v>
      </c>
      <c r="Y212" s="4">
        <v>1</v>
      </c>
      <c r="AC212" s="7" t="s">
        <v>168</v>
      </c>
    </row>
    <row r="213" spans="1:30" x14ac:dyDescent="0.2">
      <c r="A213" s="2">
        <v>454</v>
      </c>
      <c r="B213" s="2" t="s">
        <v>515</v>
      </c>
      <c r="C213" s="2" t="s">
        <v>502</v>
      </c>
      <c r="D213" s="2" t="s">
        <v>495</v>
      </c>
      <c r="E213" s="3" t="s">
        <v>496</v>
      </c>
      <c r="F213" s="2" t="s">
        <v>497</v>
      </c>
      <c r="H213" s="2" t="s">
        <v>498</v>
      </c>
      <c r="I213" s="4">
        <f>VLOOKUP(H213,Sheet1!$A$15:$D$17,4,0)</f>
        <v>2</v>
      </c>
      <c r="J213" s="4" t="s">
        <v>28</v>
      </c>
      <c r="K213" s="4">
        <f>VLOOKUP(J213,Sheet1!$A$19:$D$22,4,0)</f>
        <v>2</v>
      </c>
      <c r="L213" s="4" t="s">
        <v>29</v>
      </c>
      <c r="N213" s="4" t="s">
        <v>30</v>
      </c>
      <c r="O213" s="4">
        <f>VLOOKUP(N213,Sheet1!$B$8:$D$10,3,0)</f>
        <v>3</v>
      </c>
      <c r="P213" s="4">
        <v>5</v>
      </c>
      <c r="Q213" s="4">
        <f t="shared" si="6"/>
        <v>1</v>
      </c>
      <c r="R213" s="4">
        <f t="shared" si="7"/>
        <v>2</v>
      </c>
      <c r="S213" s="4" t="s">
        <v>31</v>
      </c>
      <c r="T213" s="4" t="s">
        <v>524</v>
      </c>
      <c r="U213" s="4" t="s">
        <v>525</v>
      </c>
      <c r="V213" s="4">
        <v>0</v>
      </c>
      <c r="W213" s="4">
        <v>0</v>
      </c>
      <c r="X213" s="4">
        <v>0</v>
      </c>
      <c r="Y213" s="4">
        <v>0</v>
      </c>
    </row>
    <row r="214" spans="1:30" x14ac:dyDescent="0.2">
      <c r="A214" s="2">
        <v>461</v>
      </c>
      <c r="B214" s="2" t="s">
        <v>526</v>
      </c>
      <c r="C214" s="2" t="s">
        <v>502</v>
      </c>
      <c r="D214" s="2" t="s">
        <v>495</v>
      </c>
      <c r="E214" s="3" t="s">
        <v>496</v>
      </c>
      <c r="F214" s="2" t="s">
        <v>497</v>
      </c>
      <c r="H214" s="2" t="s">
        <v>498</v>
      </c>
      <c r="I214" s="4">
        <f>VLOOKUP(H214,Sheet1!$A$15:$D$17,4,0)</f>
        <v>2</v>
      </c>
      <c r="J214" s="4" t="s">
        <v>28</v>
      </c>
      <c r="K214" s="4">
        <f>VLOOKUP(J214,Sheet1!$A$19:$D$22,4,0)</f>
        <v>2</v>
      </c>
      <c r="L214" s="4" t="s">
        <v>29</v>
      </c>
      <c r="N214" s="4" t="s">
        <v>30</v>
      </c>
      <c r="O214" s="4">
        <f>VLOOKUP(N214,Sheet1!$B$8:$D$10,3,0)</f>
        <v>3</v>
      </c>
      <c r="P214" s="4">
        <v>4</v>
      </c>
      <c r="Q214" s="4">
        <f t="shared" si="6"/>
        <v>2</v>
      </c>
      <c r="R214" s="4">
        <f t="shared" si="7"/>
        <v>2</v>
      </c>
      <c r="S214" s="4" t="s">
        <v>31</v>
      </c>
      <c r="T214" s="4" t="s">
        <v>527</v>
      </c>
      <c r="U214" s="4" t="s">
        <v>528</v>
      </c>
      <c r="V214" s="4">
        <v>0</v>
      </c>
      <c r="W214" s="4">
        <v>0</v>
      </c>
      <c r="X214" s="4">
        <v>0</v>
      </c>
      <c r="Y214" s="4">
        <v>0</v>
      </c>
    </row>
    <row r="215" spans="1:30" x14ac:dyDescent="0.2">
      <c r="A215" s="2">
        <v>462</v>
      </c>
      <c r="B215" s="2" t="s">
        <v>526</v>
      </c>
      <c r="C215" s="2" t="s">
        <v>502</v>
      </c>
      <c r="D215" s="2" t="s">
        <v>495</v>
      </c>
      <c r="E215" s="3" t="s">
        <v>496</v>
      </c>
      <c r="F215" s="2" t="s">
        <v>497</v>
      </c>
      <c r="H215" s="2" t="s">
        <v>498</v>
      </c>
      <c r="I215" s="4">
        <f>VLOOKUP(H215,Sheet1!$A$15:$D$17,4,0)</f>
        <v>2</v>
      </c>
      <c r="J215" s="4" t="s">
        <v>28</v>
      </c>
      <c r="K215" s="4">
        <f>VLOOKUP(J215,Sheet1!$A$19:$D$22,4,0)</f>
        <v>2</v>
      </c>
      <c r="L215" s="4" t="s">
        <v>29</v>
      </c>
      <c r="N215" s="4" t="s">
        <v>30</v>
      </c>
      <c r="O215" s="4">
        <f>VLOOKUP(N215,Sheet1!$B$8:$D$10,3,0)</f>
        <v>3</v>
      </c>
      <c r="P215" s="4">
        <v>3</v>
      </c>
      <c r="Q215" s="4">
        <f t="shared" si="6"/>
        <v>2</v>
      </c>
      <c r="R215" s="4">
        <f t="shared" si="7"/>
        <v>2</v>
      </c>
      <c r="S215" s="4" t="s">
        <v>31</v>
      </c>
      <c r="T215" s="4" t="s">
        <v>529</v>
      </c>
      <c r="U215" s="4" t="s">
        <v>530</v>
      </c>
      <c r="V215" s="4">
        <v>0</v>
      </c>
      <c r="W215" s="4">
        <v>0</v>
      </c>
      <c r="X215" s="4">
        <v>0</v>
      </c>
      <c r="Y215" s="4">
        <v>0</v>
      </c>
    </row>
    <row r="216" spans="1:30" x14ac:dyDescent="0.2">
      <c r="A216" s="2">
        <v>463</v>
      </c>
      <c r="B216" s="2" t="s">
        <v>526</v>
      </c>
      <c r="C216" s="2" t="s">
        <v>502</v>
      </c>
      <c r="D216" s="2" t="s">
        <v>495</v>
      </c>
      <c r="E216" s="3" t="s">
        <v>496</v>
      </c>
      <c r="F216" s="2" t="s">
        <v>497</v>
      </c>
      <c r="H216" s="2" t="s">
        <v>498</v>
      </c>
      <c r="I216" s="4">
        <f>VLOOKUP(H216,Sheet1!$A$15:$D$17,4,0)</f>
        <v>2</v>
      </c>
      <c r="J216" s="4" t="s">
        <v>28</v>
      </c>
      <c r="K216" s="4">
        <f>VLOOKUP(J216,Sheet1!$A$19:$D$22,4,0)</f>
        <v>2</v>
      </c>
      <c r="L216" s="4" t="s">
        <v>29</v>
      </c>
      <c r="N216" s="4" t="s">
        <v>30</v>
      </c>
      <c r="O216" s="4">
        <f>VLOOKUP(N216,Sheet1!$B$8:$D$10,3,0)</f>
        <v>3</v>
      </c>
      <c r="P216" s="4">
        <v>3</v>
      </c>
      <c r="Q216" s="4">
        <f t="shared" si="6"/>
        <v>2</v>
      </c>
      <c r="R216" s="4">
        <f t="shared" si="7"/>
        <v>2</v>
      </c>
      <c r="S216" s="4" t="s">
        <v>31</v>
      </c>
      <c r="T216" s="4" t="s">
        <v>531</v>
      </c>
      <c r="U216" s="4" t="s">
        <v>532</v>
      </c>
      <c r="V216" s="4">
        <v>0</v>
      </c>
      <c r="W216" s="4">
        <v>0</v>
      </c>
      <c r="X216" s="4">
        <v>0</v>
      </c>
      <c r="Y216" s="4">
        <v>0</v>
      </c>
    </row>
    <row r="217" spans="1:30" x14ac:dyDescent="0.2">
      <c r="A217" s="2">
        <v>464</v>
      </c>
      <c r="B217" s="2" t="s">
        <v>526</v>
      </c>
      <c r="C217" s="2" t="s">
        <v>502</v>
      </c>
      <c r="D217" s="2" t="s">
        <v>495</v>
      </c>
      <c r="E217" s="3" t="s">
        <v>496</v>
      </c>
      <c r="F217" s="2" t="s">
        <v>497</v>
      </c>
      <c r="H217" s="2" t="s">
        <v>498</v>
      </c>
      <c r="I217" s="4">
        <f>VLOOKUP(H217,Sheet1!$A$15:$D$17,4,0)</f>
        <v>2</v>
      </c>
      <c r="J217" s="4" t="s">
        <v>28</v>
      </c>
      <c r="K217" s="4">
        <f>VLOOKUP(J217,Sheet1!$A$19:$D$22,4,0)</f>
        <v>2</v>
      </c>
      <c r="L217" s="4" t="s">
        <v>29</v>
      </c>
      <c r="N217" s="4" t="s">
        <v>30</v>
      </c>
      <c r="O217" s="4">
        <f>VLOOKUP(N217,Sheet1!$B$8:$D$10,3,0)</f>
        <v>3</v>
      </c>
      <c r="P217" s="4">
        <v>2</v>
      </c>
      <c r="Q217" s="4">
        <f t="shared" si="6"/>
        <v>2</v>
      </c>
      <c r="R217" s="4">
        <f t="shared" si="7"/>
        <v>2</v>
      </c>
      <c r="S217" s="4" t="s">
        <v>31</v>
      </c>
      <c r="T217" s="4" t="s">
        <v>533</v>
      </c>
      <c r="U217" s="4" t="s">
        <v>534</v>
      </c>
      <c r="V217" s="4">
        <v>0</v>
      </c>
      <c r="W217" s="4">
        <v>0</v>
      </c>
      <c r="X217" s="4">
        <v>0</v>
      </c>
      <c r="Y217" s="4">
        <v>0</v>
      </c>
    </row>
    <row r="218" spans="1:30" x14ac:dyDescent="0.2">
      <c r="A218" s="2">
        <v>465</v>
      </c>
      <c r="B218" s="2" t="s">
        <v>526</v>
      </c>
      <c r="C218" s="2" t="s">
        <v>502</v>
      </c>
      <c r="D218" s="2" t="s">
        <v>495</v>
      </c>
      <c r="E218" s="3" t="s">
        <v>496</v>
      </c>
      <c r="F218" s="2" t="s">
        <v>497</v>
      </c>
      <c r="H218" s="2" t="s">
        <v>498</v>
      </c>
      <c r="I218" s="4">
        <f>VLOOKUP(H218,Sheet1!$A$15:$D$17,4,0)</f>
        <v>2</v>
      </c>
      <c r="J218" s="4" t="s">
        <v>28</v>
      </c>
      <c r="K218" s="4">
        <f>VLOOKUP(J218,Sheet1!$A$19:$D$22,4,0)</f>
        <v>2</v>
      </c>
      <c r="L218" s="4" t="s">
        <v>29</v>
      </c>
      <c r="N218" s="4" t="s">
        <v>30</v>
      </c>
      <c r="O218" s="4">
        <f>VLOOKUP(N218,Sheet1!$B$8:$D$10,3,0)</f>
        <v>3</v>
      </c>
      <c r="P218" s="4">
        <v>1</v>
      </c>
      <c r="Q218" s="4">
        <f t="shared" si="6"/>
        <v>2</v>
      </c>
      <c r="R218" s="4">
        <f t="shared" si="7"/>
        <v>2</v>
      </c>
      <c r="S218" s="4" t="s">
        <v>31</v>
      </c>
      <c r="T218" s="4" t="s">
        <v>535</v>
      </c>
      <c r="U218" s="4" t="s">
        <v>536</v>
      </c>
      <c r="V218" s="4">
        <v>0</v>
      </c>
      <c r="W218" s="4">
        <v>0</v>
      </c>
      <c r="X218" s="4">
        <v>0</v>
      </c>
      <c r="Y218" s="4">
        <v>0</v>
      </c>
    </row>
    <row r="219" spans="1:30" x14ac:dyDescent="0.2">
      <c r="A219" s="2">
        <v>467</v>
      </c>
      <c r="B219" s="2" t="s">
        <v>537</v>
      </c>
      <c r="C219" s="2" t="s">
        <v>502</v>
      </c>
      <c r="D219" s="2" t="s">
        <v>495</v>
      </c>
      <c r="E219" s="3" t="s">
        <v>496</v>
      </c>
      <c r="F219" s="2" t="s">
        <v>497</v>
      </c>
      <c r="H219" s="2" t="s">
        <v>498</v>
      </c>
      <c r="I219" s="4">
        <f>VLOOKUP(H219,Sheet1!$A$15:$D$17,4,0)</f>
        <v>2</v>
      </c>
      <c r="J219" s="4" t="s">
        <v>28</v>
      </c>
      <c r="K219" s="4">
        <f>VLOOKUP(J219,Sheet1!$A$19:$D$22,4,0)</f>
        <v>2</v>
      </c>
      <c r="L219" s="4" t="s">
        <v>29</v>
      </c>
      <c r="N219" s="4" t="s">
        <v>30</v>
      </c>
      <c r="O219" s="4">
        <f>VLOOKUP(N219,Sheet1!$B$8:$D$10,3,0)</f>
        <v>3</v>
      </c>
      <c r="P219" s="4">
        <v>3</v>
      </c>
      <c r="Q219" s="4">
        <f t="shared" si="6"/>
        <v>2</v>
      </c>
      <c r="R219" s="4">
        <f t="shared" si="7"/>
        <v>2</v>
      </c>
      <c r="S219" s="4" t="s">
        <v>31</v>
      </c>
      <c r="T219" s="4" t="s">
        <v>538</v>
      </c>
      <c r="U219" s="4" t="s">
        <v>539</v>
      </c>
      <c r="V219" s="4">
        <v>0</v>
      </c>
      <c r="W219" s="4">
        <v>0</v>
      </c>
      <c r="X219" s="4">
        <v>0</v>
      </c>
      <c r="Y219" s="4">
        <v>0</v>
      </c>
    </row>
    <row r="220" spans="1:30" x14ac:dyDescent="0.2">
      <c r="A220" s="2">
        <v>468</v>
      </c>
      <c r="B220" s="2" t="s">
        <v>537</v>
      </c>
      <c r="C220" s="2" t="s">
        <v>502</v>
      </c>
      <c r="D220" s="2" t="s">
        <v>495</v>
      </c>
      <c r="E220" s="3" t="s">
        <v>496</v>
      </c>
      <c r="F220" s="2" t="s">
        <v>497</v>
      </c>
      <c r="H220" s="2" t="s">
        <v>498</v>
      </c>
      <c r="I220" s="4">
        <f>VLOOKUP(H220,Sheet1!$A$15:$D$17,4,0)</f>
        <v>2</v>
      </c>
      <c r="J220" s="4" t="s">
        <v>28</v>
      </c>
      <c r="K220" s="4">
        <f>VLOOKUP(J220,Sheet1!$A$19:$D$22,4,0)</f>
        <v>2</v>
      </c>
      <c r="L220" s="4" t="s">
        <v>29</v>
      </c>
      <c r="N220" s="4" t="s">
        <v>30</v>
      </c>
      <c r="O220" s="4">
        <f>VLOOKUP(N220,Sheet1!$B$8:$D$10,3,0)</f>
        <v>3</v>
      </c>
      <c r="P220" s="4">
        <v>2</v>
      </c>
      <c r="Q220" s="4">
        <f t="shared" si="6"/>
        <v>2</v>
      </c>
      <c r="R220" s="4">
        <f t="shared" si="7"/>
        <v>2</v>
      </c>
      <c r="S220" s="4" t="s">
        <v>31</v>
      </c>
      <c r="T220" s="4" t="s">
        <v>540</v>
      </c>
      <c r="U220" s="4" t="s">
        <v>541</v>
      </c>
      <c r="V220" s="4">
        <v>1</v>
      </c>
      <c r="W220" s="4">
        <v>0</v>
      </c>
      <c r="X220" s="4">
        <v>0</v>
      </c>
      <c r="Y220" s="4">
        <v>0</v>
      </c>
      <c r="Z220" s="9" t="s">
        <v>542</v>
      </c>
    </row>
    <row r="221" spans="1:30" x14ac:dyDescent="0.2">
      <c r="A221" s="2">
        <v>469</v>
      </c>
      <c r="B221" s="2" t="s">
        <v>537</v>
      </c>
      <c r="C221" s="2" t="s">
        <v>502</v>
      </c>
      <c r="D221" s="2" t="s">
        <v>495</v>
      </c>
      <c r="E221" s="3" t="s">
        <v>496</v>
      </c>
      <c r="F221" s="2" t="s">
        <v>497</v>
      </c>
      <c r="H221" s="2" t="s">
        <v>498</v>
      </c>
      <c r="I221" s="4">
        <f>VLOOKUP(H221,Sheet1!$A$15:$D$17,4,0)</f>
        <v>2</v>
      </c>
      <c r="J221" s="4" t="s">
        <v>28</v>
      </c>
      <c r="K221" s="4">
        <f>VLOOKUP(J221,Sheet1!$A$19:$D$22,4,0)</f>
        <v>2</v>
      </c>
      <c r="L221" s="4" t="s">
        <v>29</v>
      </c>
      <c r="N221" s="4" t="s">
        <v>30</v>
      </c>
      <c r="O221" s="4">
        <f>VLOOKUP(N221,Sheet1!$B$8:$D$10,3,0)</f>
        <v>3</v>
      </c>
      <c r="P221" s="4">
        <v>1</v>
      </c>
      <c r="Q221" s="4">
        <f t="shared" si="6"/>
        <v>2</v>
      </c>
      <c r="R221" s="4">
        <f t="shared" si="7"/>
        <v>2</v>
      </c>
      <c r="S221" s="4" t="s">
        <v>31</v>
      </c>
      <c r="T221" s="4" t="s">
        <v>543</v>
      </c>
      <c r="U221" s="4" t="s">
        <v>544</v>
      </c>
      <c r="V221" s="4">
        <v>0</v>
      </c>
      <c r="W221" s="4">
        <v>0</v>
      </c>
      <c r="X221" s="4">
        <v>0</v>
      </c>
      <c r="Y221" s="4">
        <v>0</v>
      </c>
    </row>
    <row r="222" spans="1:30" x14ac:dyDescent="0.2">
      <c r="A222" s="2">
        <v>470</v>
      </c>
      <c r="B222" s="2" t="s">
        <v>537</v>
      </c>
      <c r="C222" s="2" t="s">
        <v>502</v>
      </c>
      <c r="D222" s="2" t="s">
        <v>495</v>
      </c>
      <c r="E222" s="3" t="s">
        <v>496</v>
      </c>
      <c r="F222" s="2" t="s">
        <v>497</v>
      </c>
      <c r="H222" s="2" t="s">
        <v>498</v>
      </c>
      <c r="I222" s="4">
        <f>VLOOKUP(H222,Sheet1!$A$15:$D$17,4,0)</f>
        <v>2</v>
      </c>
      <c r="J222" s="4" t="s">
        <v>28</v>
      </c>
      <c r="K222" s="4">
        <f>VLOOKUP(J222,Sheet1!$A$19:$D$22,4,0)</f>
        <v>2</v>
      </c>
      <c r="L222" s="4" t="s">
        <v>29</v>
      </c>
      <c r="N222" s="4" t="s">
        <v>30</v>
      </c>
      <c r="O222" s="4">
        <f>VLOOKUP(N222,Sheet1!$B$8:$D$10,3,0)</f>
        <v>3</v>
      </c>
      <c r="P222" s="4">
        <v>5</v>
      </c>
      <c r="Q222" s="4">
        <f t="shared" si="6"/>
        <v>1</v>
      </c>
      <c r="R222" s="4">
        <f t="shared" si="7"/>
        <v>2</v>
      </c>
      <c r="S222" s="4" t="s">
        <v>31</v>
      </c>
      <c r="T222" s="4" t="s">
        <v>545</v>
      </c>
      <c r="U222" s="4" t="s">
        <v>546</v>
      </c>
      <c r="V222" s="4">
        <v>1</v>
      </c>
      <c r="W222" s="4">
        <v>0</v>
      </c>
      <c r="X222" s="4">
        <v>0</v>
      </c>
      <c r="Y222" s="4">
        <v>0</v>
      </c>
      <c r="Z222" s="9" t="s">
        <v>542</v>
      </c>
    </row>
    <row r="223" spans="1:30" x14ac:dyDescent="0.2">
      <c r="A223" s="2">
        <v>471</v>
      </c>
      <c r="B223" s="2" t="s">
        <v>547</v>
      </c>
      <c r="C223" s="2" t="s">
        <v>502</v>
      </c>
      <c r="D223" s="2" t="s">
        <v>495</v>
      </c>
      <c r="E223" s="3" t="s">
        <v>496</v>
      </c>
      <c r="F223" s="2" t="s">
        <v>497</v>
      </c>
      <c r="H223" s="2" t="s">
        <v>498</v>
      </c>
      <c r="I223" s="4">
        <f>VLOOKUP(H223,Sheet1!$A$15:$D$17,4,0)</f>
        <v>2</v>
      </c>
      <c r="J223" s="4" t="s">
        <v>28</v>
      </c>
      <c r="K223" s="4">
        <f>VLOOKUP(J223,Sheet1!$A$19:$D$22,4,0)</f>
        <v>2</v>
      </c>
      <c r="L223" s="4" t="s">
        <v>29</v>
      </c>
      <c r="N223" s="4" t="s">
        <v>30</v>
      </c>
      <c r="O223" s="4">
        <f>VLOOKUP(N223,Sheet1!$B$8:$D$10,3,0)</f>
        <v>3</v>
      </c>
      <c r="P223" s="4">
        <v>6</v>
      </c>
      <c r="Q223" s="4">
        <f t="shared" si="6"/>
        <v>1</v>
      </c>
      <c r="R223" s="4">
        <f t="shared" si="7"/>
        <v>1</v>
      </c>
      <c r="S223" s="4" t="s">
        <v>44</v>
      </c>
      <c r="T223" s="4" t="s">
        <v>548</v>
      </c>
      <c r="U223" s="4" t="s">
        <v>549</v>
      </c>
      <c r="V223" s="4">
        <v>0</v>
      </c>
      <c r="W223" s="4">
        <v>0</v>
      </c>
      <c r="X223" s="4">
        <v>0</v>
      </c>
      <c r="Y223" s="4">
        <v>0</v>
      </c>
    </row>
    <row r="224" spans="1:30" x14ac:dyDescent="0.2">
      <c r="A224" s="2">
        <v>472</v>
      </c>
      <c r="B224" s="2" t="s">
        <v>547</v>
      </c>
      <c r="C224" s="2" t="s">
        <v>502</v>
      </c>
      <c r="D224" s="2" t="s">
        <v>495</v>
      </c>
      <c r="E224" s="3" t="s">
        <v>496</v>
      </c>
      <c r="F224" s="2" t="s">
        <v>497</v>
      </c>
      <c r="H224" s="2" t="s">
        <v>498</v>
      </c>
      <c r="I224" s="4">
        <f>VLOOKUP(H224,Sheet1!$A$15:$D$17,4,0)</f>
        <v>2</v>
      </c>
      <c r="J224" s="4" t="s">
        <v>28</v>
      </c>
      <c r="K224" s="4">
        <f>VLOOKUP(J224,Sheet1!$A$19:$D$22,4,0)</f>
        <v>2</v>
      </c>
      <c r="L224" s="4" t="s">
        <v>29</v>
      </c>
      <c r="N224" s="4" t="s">
        <v>30</v>
      </c>
      <c r="O224" s="4">
        <f>VLOOKUP(N224,Sheet1!$B$8:$D$10,3,0)</f>
        <v>3</v>
      </c>
      <c r="P224" s="4">
        <v>5</v>
      </c>
      <c r="Q224" s="4">
        <f t="shared" si="6"/>
        <v>1</v>
      </c>
      <c r="R224" s="4">
        <f t="shared" si="7"/>
        <v>2</v>
      </c>
      <c r="S224" s="4" t="s">
        <v>31</v>
      </c>
      <c r="T224" s="4" t="s">
        <v>550</v>
      </c>
      <c r="U224" s="4" t="s">
        <v>551</v>
      </c>
      <c r="V224" s="4">
        <v>1</v>
      </c>
      <c r="W224" s="4">
        <v>0</v>
      </c>
      <c r="X224" s="4">
        <v>0</v>
      </c>
      <c r="Y224" s="4">
        <v>0</v>
      </c>
      <c r="Z224" s="9" t="s">
        <v>542</v>
      </c>
    </row>
    <row r="225" spans="1:30" x14ac:dyDescent="0.2">
      <c r="A225" s="2">
        <v>473</v>
      </c>
      <c r="B225" s="2" t="s">
        <v>547</v>
      </c>
      <c r="C225" s="2" t="s">
        <v>502</v>
      </c>
      <c r="D225" s="2" t="s">
        <v>495</v>
      </c>
      <c r="E225" s="3" t="s">
        <v>496</v>
      </c>
      <c r="F225" s="2" t="s">
        <v>497</v>
      </c>
      <c r="H225" s="2" t="s">
        <v>498</v>
      </c>
      <c r="I225" s="4">
        <f>VLOOKUP(H225,Sheet1!$A$15:$D$17,4,0)</f>
        <v>2</v>
      </c>
      <c r="J225" s="4" t="s">
        <v>28</v>
      </c>
      <c r="K225" s="4">
        <f>VLOOKUP(J225,Sheet1!$A$19:$D$22,4,0)</f>
        <v>2</v>
      </c>
      <c r="L225" s="4" t="s">
        <v>29</v>
      </c>
      <c r="N225" s="4" t="s">
        <v>30</v>
      </c>
      <c r="O225" s="4">
        <f>VLOOKUP(N225,Sheet1!$B$8:$D$10,3,0)</f>
        <v>3</v>
      </c>
      <c r="P225" s="4">
        <v>6</v>
      </c>
      <c r="Q225" s="4">
        <f t="shared" si="6"/>
        <v>1</v>
      </c>
      <c r="R225" s="4">
        <f t="shared" si="7"/>
        <v>2</v>
      </c>
      <c r="S225" s="4" t="s">
        <v>31</v>
      </c>
      <c r="T225" s="4" t="s">
        <v>552</v>
      </c>
      <c r="U225" s="4" t="s">
        <v>553</v>
      </c>
      <c r="V225" s="4">
        <v>0</v>
      </c>
      <c r="W225" s="4">
        <v>0</v>
      </c>
      <c r="X225" s="4">
        <v>0</v>
      </c>
      <c r="Y225" s="4">
        <v>0</v>
      </c>
    </row>
    <row r="226" spans="1:30" x14ac:dyDescent="0.2">
      <c r="A226" s="2">
        <v>474</v>
      </c>
      <c r="B226" s="2" t="s">
        <v>554</v>
      </c>
      <c r="C226" s="2" t="s">
        <v>555</v>
      </c>
      <c r="D226" s="2" t="s">
        <v>495</v>
      </c>
      <c r="E226" s="3" t="s">
        <v>496</v>
      </c>
      <c r="F226" s="2" t="s">
        <v>497</v>
      </c>
      <c r="H226" s="2" t="s">
        <v>498</v>
      </c>
      <c r="I226" s="4">
        <f>VLOOKUP(H226,Sheet1!$A$15:$D$17,4,0)</f>
        <v>2</v>
      </c>
      <c r="J226" s="4" t="s">
        <v>28</v>
      </c>
      <c r="K226" s="4">
        <f>VLOOKUP(J226,Sheet1!$A$19:$D$22,4,0)</f>
        <v>2</v>
      </c>
      <c r="L226" s="4" t="s">
        <v>29</v>
      </c>
      <c r="N226" s="4" t="s">
        <v>30</v>
      </c>
      <c r="O226" s="4">
        <f>VLOOKUP(N226,Sheet1!$B$8:$D$10,3,0)</f>
        <v>3</v>
      </c>
      <c r="P226" s="4">
        <v>3</v>
      </c>
      <c r="Q226" s="4">
        <f t="shared" si="6"/>
        <v>2</v>
      </c>
      <c r="R226" s="4">
        <f t="shared" si="7"/>
        <v>2</v>
      </c>
      <c r="S226" s="4" t="s">
        <v>31</v>
      </c>
      <c r="T226" s="4" t="s">
        <v>556</v>
      </c>
      <c r="U226" s="4" t="s">
        <v>557</v>
      </c>
      <c r="V226" s="4">
        <v>0</v>
      </c>
      <c r="W226" s="4">
        <v>0</v>
      </c>
      <c r="X226" s="4">
        <v>0</v>
      </c>
      <c r="Y226" s="4">
        <v>0</v>
      </c>
      <c r="AD226" s="70" t="s">
        <v>2770</v>
      </c>
    </row>
    <row r="227" spans="1:30" x14ac:dyDescent="0.2">
      <c r="A227" s="2">
        <v>475</v>
      </c>
      <c r="B227" s="2" t="s">
        <v>554</v>
      </c>
      <c r="C227" s="2" t="s">
        <v>555</v>
      </c>
      <c r="D227" s="2" t="s">
        <v>495</v>
      </c>
      <c r="E227" s="3" t="s">
        <v>496</v>
      </c>
      <c r="F227" s="2" t="s">
        <v>497</v>
      </c>
      <c r="H227" s="2" t="s">
        <v>498</v>
      </c>
      <c r="I227" s="4">
        <f>VLOOKUP(H227,Sheet1!$A$15:$D$17,4,0)</f>
        <v>2</v>
      </c>
      <c r="J227" s="4" t="s">
        <v>28</v>
      </c>
      <c r="K227" s="4">
        <f>VLOOKUP(J227,Sheet1!$A$19:$D$22,4,0)</f>
        <v>2</v>
      </c>
      <c r="L227" s="4" t="s">
        <v>29</v>
      </c>
      <c r="N227" s="4" t="s">
        <v>30</v>
      </c>
      <c r="O227" s="4">
        <f>VLOOKUP(N227,Sheet1!$B$8:$D$10,3,0)</f>
        <v>3</v>
      </c>
      <c r="P227" s="4">
        <v>5</v>
      </c>
      <c r="Q227" s="4">
        <f t="shared" si="6"/>
        <v>1</v>
      </c>
      <c r="R227" s="4">
        <f t="shared" si="7"/>
        <v>2</v>
      </c>
      <c r="S227" s="4" t="s">
        <v>31</v>
      </c>
      <c r="T227" s="4" t="s">
        <v>558</v>
      </c>
      <c r="U227" s="4" t="s">
        <v>559</v>
      </c>
      <c r="V227" s="4">
        <v>0</v>
      </c>
      <c r="W227" s="4">
        <v>0</v>
      </c>
      <c r="X227" s="4">
        <v>0</v>
      </c>
      <c r="Y227" s="4">
        <v>0</v>
      </c>
    </row>
    <row r="228" spans="1:30" x14ac:dyDescent="0.2">
      <c r="A228" s="2">
        <v>478</v>
      </c>
      <c r="B228" s="2" t="s">
        <v>560</v>
      </c>
      <c r="C228" s="2" t="s">
        <v>555</v>
      </c>
      <c r="D228" s="2" t="s">
        <v>495</v>
      </c>
      <c r="E228" s="3" t="s">
        <v>496</v>
      </c>
      <c r="F228" s="2" t="s">
        <v>497</v>
      </c>
      <c r="H228" s="2" t="s">
        <v>498</v>
      </c>
      <c r="I228" s="4">
        <f>VLOOKUP(H228,Sheet1!$A$15:$D$17,4,0)</f>
        <v>2</v>
      </c>
      <c r="J228" s="4" t="s">
        <v>28</v>
      </c>
      <c r="K228" s="4">
        <f>VLOOKUP(J228,Sheet1!$A$19:$D$22,4,0)</f>
        <v>2</v>
      </c>
      <c r="L228" s="4" t="s">
        <v>29</v>
      </c>
      <c r="N228" s="4" t="s">
        <v>30</v>
      </c>
      <c r="O228" s="4">
        <f>VLOOKUP(N228,Sheet1!$B$8:$D$10,3,0)</f>
        <v>3</v>
      </c>
      <c r="P228" s="4">
        <v>4</v>
      </c>
      <c r="Q228" s="4">
        <f t="shared" si="6"/>
        <v>2</v>
      </c>
      <c r="R228" s="4">
        <f t="shared" si="7"/>
        <v>2</v>
      </c>
      <c r="S228" s="4" t="s">
        <v>31</v>
      </c>
      <c r="T228" s="4" t="s">
        <v>561</v>
      </c>
      <c r="U228" s="4" t="s">
        <v>562</v>
      </c>
      <c r="V228" s="4">
        <v>0</v>
      </c>
      <c r="W228" s="4">
        <v>0</v>
      </c>
      <c r="X228" s="4">
        <v>0</v>
      </c>
      <c r="Y228" s="4">
        <v>0</v>
      </c>
    </row>
    <row r="229" spans="1:30" x14ac:dyDescent="0.2">
      <c r="A229" s="2">
        <v>479</v>
      </c>
      <c r="B229" s="2" t="s">
        <v>560</v>
      </c>
      <c r="C229" s="2" t="s">
        <v>555</v>
      </c>
      <c r="D229" s="2" t="s">
        <v>495</v>
      </c>
      <c r="E229" s="3" t="s">
        <v>496</v>
      </c>
      <c r="F229" s="2" t="s">
        <v>497</v>
      </c>
      <c r="H229" s="2" t="s">
        <v>498</v>
      </c>
      <c r="I229" s="4">
        <f>VLOOKUP(H229,Sheet1!$A$15:$D$17,4,0)</f>
        <v>2</v>
      </c>
      <c r="J229" s="4" t="s">
        <v>28</v>
      </c>
      <c r="K229" s="4">
        <f>VLOOKUP(J229,Sheet1!$A$19:$D$22,4,0)</f>
        <v>2</v>
      </c>
      <c r="L229" s="4" t="s">
        <v>29</v>
      </c>
      <c r="N229" s="4" t="s">
        <v>30</v>
      </c>
      <c r="O229" s="4">
        <f>VLOOKUP(N229,Sheet1!$B$8:$D$10,3,0)</f>
        <v>3</v>
      </c>
      <c r="P229" s="4">
        <v>5</v>
      </c>
      <c r="Q229" s="4">
        <f t="shared" si="6"/>
        <v>1</v>
      </c>
      <c r="R229" s="4">
        <f t="shared" si="7"/>
        <v>2</v>
      </c>
      <c r="S229" s="4" t="s">
        <v>31</v>
      </c>
      <c r="T229" s="4" t="s">
        <v>563</v>
      </c>
      <c r="U229" s="4" t="s">
        <v>564</v>
      </c>
      <c r="V229" s="4">
        <v>0</v>
      </c>
      <c r="W229" s="4">
        <v>0</v>
      </c>
      <c r="X229" s="4">
        <v>0</v>
      </c>
      <c r="Y229" s="4">
        <v>0</v>
      </c>
    </row>
    <row r="230" spans="1:30" x14ac:dyDescent="0.2">
      <c r="A230" s="2">
        <v>481</v>
      </c>
      <c r="B230" s="2" t="s">
        <v>560</v>
      </c>
      <c r="C230" s="2" t="s">
        <v>555</v>
      </c>
      <c r="D230" s="2" t="s">
        <v>495</v>
      </c>
      <c r="E230" s="3" t="s">
        <v>496</v>
      </c>
      <c r="F230" s="2" t="s">
        <v>497</v>
      </c>
      <c r="H230" s="2" t="s">
        <v>498</v>
      </c>
      <c r="I230" s="4">
        <f>VLOOKUP(H230,Sheet1!$A$15:$D$17,4,0)</f>
        <v>2</v>
      </c>
      <c r="J230" s="4" t="s">
        <v>28</v>
      </c>
      <c r="K230" s="4">
        <f>VLOOKUP(J230,Sheet1!$A$19:$D$22,4,0)</f>
        <v>2</v>
      </c>
      <c r="L230" s="4" t="s">
        <v>29</v>
      </c>
      <c r="N230" s="4" t="s">
        <v>30</v>
      </c>
      <c r="O230" s="4">
        <f>VLOOKUP(N230,Sheet1!$B$8:$D$10,3,0)</f>
        <v>3</v>
      </c>
      <c r="P230" s="4">
        <v>2</v>
      </c>
      <c r="Q230" s="4">
        <f t="shared" si="6"/>
        <v>2</v>
      </c>
      <c r="R230" s="4">
        <f t="shared" si="7"/>
        <v>2</v>
      </c>
      <c r="S230" s="4" t="s">
        <v>31</v>
      </c>
      <c r="T230" s="4" t="s">
        <v>565</v>
      </c>
      <c r="U230" s="4" t="s">
        <v>566</v>
      </c>
      <c r="V230" s="4">
        <v>0</v>
      </c>
      <c r="W230" s="4">
        <v>0</v>
      </c>
      <c r="X230" s="4">
        <v>0</v>
      </c>
      <c r="Y230" s="4">
        <v>0</v>
      </c>
    </row>
    <row r="231" spans="1:30" x14ac:dyDescent="0.2">
      <c r="A231" s="2">
        <v>482</v>
      </c>
      <c r="B231" s="2" t="s">
        <v>567</v>
      </c>
      <c r="C231" s="2" t="s">
        <v>555</v>
      </c>
      <c r="D231" s="2" t="s">
        <v>495</v>
      </c>
      <c r="E231" s="3" t="s">
        <v>496</v>
      </c>
      <c r="F231" s="2" t="s">
        <v>497</v>
      </c>
      <c r="H231" s="2" t="s">
        <v>498</v>
      </c>
      <c r="I231" s="4">
        <f>VLOOKUP(H231,Sheet1!$A$15:$D$17,4,0)</f>
        <v>2</v>
      </c>
      <c r="J231" s="4" t="s">
        <v>28</v>
      </c>
      <c r="K231" s="4">
        <f>VLOOKUP(J231,Sheet1!$A$19:$D$22,4,0)</f>
        <v>2</v>
      </c>
      <c r="L231" s="4" t="s">
        <v>29</v>
      </c>
      <c r="N231" s="4" t="s">
        <v>30</v>
      </c>
      <c r="O231" s="4">
        <f>VLOOKUP(N231,Sheet1!$B$8:$D$10,3,0)</f>
        <v>3</v>
      </c>
      <c r="P231" s="4">
        <v>2</v>
      </c>
      <c r="Q231" s="4">
        <f t="shared" si="6"/>
        <v>2</v>
      </c>
      <c r="R231" s="4">
        <f t="shared" si="7"/>
        <v>2</v>
      </c>
      <c r="S231" s="4" t="s">
        <v>31</v>
      </c>
      <c r="T231" s="4" t="s">
        <v>568</v>
      </c>
      <c r="U231" s="4" t="s">
        <v>569</v>
      </c>
      <c r="V231" s="4">
        <v>0</v>
      </c>
      <c r="W231" s="4">
        <v>0</v>
      </c>
      <c r="X231" s="4">
        <v>0</v>
      </c>
      <c r="Y231" s="4">
        <v>0</v>
      </c>
    </row>
    <row r="232" spans="1:30" x14ac:dyDescent="0.2">
      <c r="A232" s="2">
        <v>483</v>
      </c>
      <c r="B232" s="2" t="s">
        <v>567</v>
      </c>
      <c r="C232" s="2" t="s">
        <v>555</v>
      </c>
      <c r="D232" s="2" t="s">
        <v>495</v>
      </c>
      <c r="E232" s="3" t="s">
        <v>496</v>
      </c>
      <c r="F232" s="2" t="s">
        <v>497</v>
      </c>
      <c r="H232" s="2" t="s">
        <v>498</v>
      </c>
      <c r="I232" s="4">
        <f>VLOOKUP(H232,Sheet1!$A$15:$D$17,4,0)</f>
        <v>2</v>
      </c>
      <c r="J232" s="4" t="s">
        <v>28</v>
      </c>
      <c r="K232" s="4">
        <f>VLOOKUP(J232,Sheet1!$A$19:$D$22,4,0)</f>
        <v>2</v>
      </c>
      <c r="L232" s="4" t="s">
        <v>29</v>
      </c>
      <c r="N232" s="4" t="s">
        <v>30</v>
      </c>
      <c r="O232" s="4">
        <f>VLOOKUP(N232,Sheet1!$B$8:$D$10,3,0)</f>
        <v>3</v>
      </c>
      <c r="P232" s="4">
        <v>7</v>
      </c>
      <c r="Q232" s="4">
        <f t="shared" si="6"/>
        <v>1</v>
      </c>
      <c r="R232" s="4">
        <f t="shared" si="7"/>
        <v>2</v>
      </c>
      <c r="S232" s="4" t="s">
        <v>31</v>
      </c>
      <c r="T232" s="4" t="s">
        <v>570</v>
      </c>
      <c r="U232" s="4" t="s">
        <v>571</v>
      </c>
      <c r="V232" s="4">
        <v>0</v>
      </c>
      <c r="W232" s="4">
        <v>0</v>
      </c>
      <c r="X232" s="4">
        <v>0</v>
      </c>
      <c r="Y232" s="4">
        <v>0</v>
      </c>
    </row>
    <row r="233" spans="1:30" x14ac:dyDescent="0.2">
      <c r="A233" s="2">
        <v>485</v>
      </c>
      <c r="B233" s="2" t="s">
        <v>567</v>
      </c>
      <c r="C233" s="2" t="s">
        <v>555</v>
      </c>
      <c r="D233" s="2" t="s">
        <v>495</v>
      </c>
      <c r="E233" s="3" t="s">
        <v>496</v>
      </c>
      <c r="F233" s="2" t="s">
        <v>497</v>
      </c>
      <c r="H233" s="2" t="s">
        <v>498</v>
      </c>
      <c r="I233" s="4">
        <f>VLOOKUP(H233,Sheet1!$A$15:$D$17,4,0)</f>
        <v>2</v>
      </c>
      <c r="J233" s="4" t="s">
        <v>28</v>
      </c>
      <c r="K233" s="4">
        <f>VLOOKUP(J233,Sheet1!$A$19:$D$22,4,0)</f>
        <v>2</v>
      </c>
      <c r="L233" s="4" t="s">
        <v>29</v>
      </c>
      <c r="N233" s="4" t="s">
        <v>30</v>
      </c>
      <c r="O233" s="4">
        <f>VLOOKUP(N233,Sheet1!$B$8:$D$10,3,0)</f>
        <v>3</v>
      </c>
      <c r="P233" s="4">
        <v>1</v>
      </c>
      <c r="Q233" s="4">
        <f t="shared" si="6"/>
        <v>2</v>
      </c>
      <c r="R233" s="4">
        <f t="shared" si="7"/>
        <v>2</v>
      </c>
      <c r="S233" s="4" t="s">
        <v>31</v>
      </c>
      <c r="T233" s="4" t="s">
        <v>572</v>
      </c>
      <c r="U233" s="4" t="s">
        <v>573</v>
      </c>
      <c r="V233" s="4">
        <v>0</v>
      </c>
      <c r="W233" s="4">
        <v>0</v>
      </c>
      <c r="X233" s="4">
        <v>0</v>
      </c>
      <c r="Y233" s="4">
        <v>0</v>
      </c>
    </row>
    <row r="234" spans="1:30" x14ac:dyDescent="0.2">
      <c r="A234" s="2">
        <v>486</v>
      </c>
      <c r="B234" s="2" t="s">
        <v>567</v>
      </c>
      <c r="C234" s="2" t="s">
        <v>555</v>
      </c>
      <c r="D234" s="2" t="s">
        <v>495</v>
      </c>
      <c r="E234" s="3" t="s">
        <v>496</v>
      </c>
      <c r="F234" s="2" t="s">
        <v>497</v>
      </c>
      <c r="H234" s="2" t="s">
        <v>498</v>
      </c>
      <c r="I234" s="4">
        <f>VLOOKUP(H234,Sheet1!$A$15:$D$17,4,0)</f>
        <v>2</v>
      </c>
      <c r="J234" s="4" t="s">
        <v>28</v>
      </c>
      <c r="K234" s="4">
        <f>VLOOKUP(J234,Sheet1!$A$19:$D$22,4,0)</f>
        <v>2</v>
      </c>
      <c r="L234" s="4" t="s">
        <v>29</v>
      </c>
      <c r="N234" s="4" t="s">
        <v>30</v>
      </c>
      <c r="O234" s="4">
        <f>VLOOKUP(N234,Sheet1!$B$8:$D$10,3,0)</f>
        <v>3</v>
      </c>
      <c r="P234" s="4">
        <v>5</v>
      </c>
      <c r="Q234" s="4">
        <f t="shared" si="6"/>
        <v>1</v>
      </c>
      <c r="R234" s="4">
        <f t="shared" si="7"/>
        <v>2</v>
      </c>
      <c r="S234" s="4" t="s">
        <v>31</v>
      </c>
      <c r="T234" s="4" t="s">
        <v>574</v>
      </c>
      <c r="U234" s="4" t="s">
        <v>575</v>
      </c>
      <c r="V234" s="4">
        <v>0</v>
      </c>
      <c r="W234" s="4">
        <v>0</v>
      </c>
      <c r="X234" s="4">
        <v>0</v>
      </c>
      <c r="Y234" s="4">
        <v>1</v>
      </c>
      <c r="AC234" s="7"/>
    </row>
    <row r="235" spans="1:30" x14ac:dyDescent="0.2">
      <c r="A235" s="2">
        <v>489</v>
      </c>
      <c r="B235" s="2" t="s">
        <v>576</v>
      </c>
      <c r="C235" s="2" t="s">
        <v>555</v>
      </c>
      <c r="D235" s="2" t="s">
        <v>495</v>
      </c>
      <c r="E235" s="3" t="s">
        <v>496</v>
      </c>
      <c r="F235" s="2" t="s">
        <v>497</v>
      </c>
      <c r="H235" s="2" t="s">
        <v>498</v>
      </c>
      <c r="I235" s="4">
        <f>VLOOKUP(H235,Sheet1!$A$15:$D$17,4,0)</f>
        <v>2</v>
      </c>
      <c r="J235" s="4" t="s">
        <v>28</v>
      </c>
      <c r="K235" s="4">
        <f>VLOOKUP(J235,Sheet1!$A$19:$D$22,4,0)</f>
        <v>2</v>
      </c>
      <c r="L235" s="4" t="s">
        <v>29</v>
      </c>
      <c r="N235" s="4" t="s">
        <v>30</v>
      </c>
      <c r="O235" s="4">
        <f>VLOOKUP(N235,Sheet1!$B$8:$D$10,3,0)</f>
        <v>3</v>
      </c>
      <c r="P235" s="4">
        <v>5</v>
      </c>
      <c r="Q235" s="4">
        <f t="shared" si="6"/>
        <v>1</v>
      </c>
      <c r="R235" s="4">
        <f t="shared" si="7"/>
        <v>2</v>
      </c>
      <c r="S235" s="4" t="s">
        <v>31</v>
      </c>
      <c r="T235" s="4" t="s">
        <v>577</v>
      </c>
      <c r="U235" s="4" t="s">
        <v>578</v>
      </c>
      <c r="V235" s="4">
        <v>0</v>
      </c>
      <c r="W235" s="4">
        <v>0</v>
      </c>
      <c r="X235" s="4">
        <v>0</v>
      </c>
      <c r="Y235" s="4">
        <v>1</v>
      </c>
      <c r="AC235" s="7"/>
    </row>
    <row r="236" spans="1:30" x14ac:dyDescent="0.2">
      <c r="A236" s="2">
        <v>491</v>
      </c>
      <c r="B236" s="2" t="s">
        <v>579</v>
      </c>
      <c r="C236" s="2" t="s">
        <v>555</v>
      </c>
      <c r="D236" s="2" t="s">
        <v>495</v>
      </c>
      <c r="E236" s="3" t="s">
        <v>496</v>
      </c>
      <c r="F236" s="2" t="s">
        <v>497</v>
      </c>
      <c r="H236" s="2" t="s">
        <v>498</v>
      </c>
      <c r="I236" s="4">
        <f>VLOOKUP(H236,Sheet1!$A$15:$D$17,4,0)</f>
        <v>2</v>
      </c>
      <c r="J236" s="4" t="s">
        <v>28</v>
      </c>
      <c r="K236" s="4">
        <f>VLOOKUP(J236,Sheet1!$A$19:$D$22,4,0)</f>
        <v>2</v>
      </c>
      <c r="L236" s="4" t="s">
        <v>29</v>
      </c>
      <c r="N236" s="4" t="s">
        <v>30</v>
      </c>
      <c r="O236" s="4">
        <f>VLOOKUP(N236,Sheet1!$B$8:$D$10,3,0)</f>
        <v>3</v>
      </c>
      <c r="P236" s="4">
        <v>3</v>
      </c>
      <c r="Q236" s="4">
        <f t="shared" si="6"/>
        <v>2</v>
      </c>
      <c r="R236" s="4">
        <f t="shared" si="7"/>
        <v>2</v>
      </c>
      <c r="S236" s="4" t="s">
        <v>31</v>
      </c>
      <c r="T236" s="4" t="s">
        <v>580</v>
      </c>
      <c r="U236" s="4" t="s">
        <v>581</v>
      </c>
      <c r="V236" s="4">
        <v>0</v>
      </c>
      <c r="W236" s="4">
        <v>0</v>
      </c>
      <c r="X236" s="4">
        <v>0</v>
      </c>
      <c r="Y236" s="4">
        <v>0</v>
      </c>
    </row>
    <row r="237" spans="1:30" x14ac:dyDescent="0.2">
      <c r="A237" s="2">
        <v>492</v>
      </c>
      <c r="B237" s="2" t="s">
        <v>582</v>
      </c>
      <c r="C237" s="2" t="s">
        <v>555</v>
      </c>
      <c r="D237" s="2" t="s">
        <v>495</v>
      </c>
      <c r="E237" s="3" t="s">
        <v>496</v>
      </c>
      <c r="F237" s="2" t="s">
        <v>497</v>
      </c>
      <c r="H237" s="2" t="s">
        <v>498</v>
      </c>
      <c r="I237" s="4">
        <f>VLOOKUP(H237,Sheet1!$A$15:$D$17,4,0)</f>
        <v>2</v>
      </c>
      <c r="J237" s="4" t="s">
        <v>28</v>
      </c>
      <c r="K237" s="4">
        <f>VLOOKUP(J237,Sheet1!$A$19:$D$22,4,0)</f>
        <v>2</v>
      </c>
      <c r="L237" s="4" t="s">
        <v>29</v>
      </c>
      <c r="N237" s="4" t="s">
        <v>30</v>
      </c>
      <c r="O237" s="4">
        <f>VLOOKUP(N237,Sheet1!$B$8:$D$10,3,0)</f>
        <v>3</v>
      </c>
      <c r="P237" s="4">
        <v>2</v>
      </c>
      <c r="Q237" s="4">
        <f t="shared" si="6"/>
        <v>2</v>
      </c>
      <c r="R237" s="4">
        <f t="shared" si="7"/>
        <v>2</v>
      </c>
      <c r="S237" s="4" t="s">
        <v>31</v>
      </c>
      <c r="T237" s="4" t="s">
        <v>583</v>
      </c>
      <c r="U237" s="4" t="s">
        <v>584</v>
      </c>
      <c r="V237" s="4">
        <v>0</v>
      </c>
      <c r="W237" s="4">
        <v>0</v>
      </c>
      <c r="X237" s="4">
        <v>0</v>
      </c>
      <c r="Y237" s="4">
        <v>0</v>
      </c>
    </row>
    <row r="238" spans="1:30" x14ac:dyDescent="0.2">
      <c r="A238" s="2">
        <v>493</v>
      </c>
      <c r="B238" s="2" t="s">
        <v>585</v>
      </c>
      <c r="C238" s="2" t="s">
        <v>555</v>
      </c>
      <c r="D238" s="2" t="s">
        <v>495</v>
      </c>
      <c r="E238" s="3" t="s">
        <v>496</v>
      </c>
      <c r="F238" s="2" t="s">
        <v>497</v>
      </c>
      <c r="H238" s="2" t="s">
        <v>498</v>
      </c>
      <c r="I238" s="4">
        <f>VLOOKUP(H238,Sheet1!$A$15:$D$17,4,0)</f>
        <v>2</v>
      </c>
      <c r="J238" s="4" t="s">
        <v>28</v>
      </c>
      <c r="K238" s="4">
        <f>VLOOKUP(J238,Sheet1!$A$19:$D$22,4,0)</f>
        <v>2</v>
      </c>
      <c r="L238" s="4" t="s">
        <v>29</v>
      </c>
      <c r="N238" s="4" t="s">
        <v>30</v>
      </c>
      <c r="O238" s="4">
        <f>VLOOKUP(N238,Sheet1!$B$8:$D$10,3,0)</f>
        <v>3</v>
      </c>
      <c r="P238" s="4">
        <v>2</v>
      </c>
      <c r="Q238" s="4">
        <f t="shared" si="6"/>
        <v>2</v>
      </c>
      <c r="R238" s="4">
        <f t="shared" si="7"/>
        <v>2</v>
      </c>
      <c r="S238" s="4" t="s">
        <v>31</v>
      </c>
      <c r="T238" s="4" t="s">
        <v>586</v>
      </c>
      <c r="U238" s="4" t="s">
        <v>587</v>
      </c>
      <c r="V238" s="4">
        <v>0</v>
      </c>
      <c r="W238" s="4">
        <v>0</v>
      </c>
      <c r="X238" s="4">
        <v>0</v>
      </c>
      <c r="Y238" s="4">
        <v>0</v>
      </c>
    </row>
    <row r="239" spans="1:30" x14ac:dyDescent="0.2">
      <c r="A239" s="2">
        <v>494</v>
      </c>
      <c r="B239" s="2" t="s">
        <v>588</v>
      </c>
      <c r="C239" s="2" t="s">
        <v>555</v>
      </c>
      <c r="D239" s="2" t="s">
        <v>495</v>
      </c>
      <c r="E239" s="3" t="s">
        <v>496</v>
      </c>
      <c r="F239" s="2" t="s">
        <v>497</v>
      </c>
      <c r="H239" s="2" t="s">
        <v>498</v>
      </c>
      <c r="I239" s="4">
        <f>VLOOKUP(H239,Sheet1!$A$15:$D$17,4,0)</f>
        <v>2</v>
      </c>
      <c r="J239" s="4" t="s">
        <v>28</v>
      </c>
      <c r="K239" s="4">
        <f>VLOOKUP(J239,Sheet1!$A$19:$D$22,4,0)</f>
        <v>2</v>
      </c>
      <c r="L239" s="4" t="s">
        <v>29</v>
      </c>
      <c r="N239" s="4" t="s">
        <v>30</v>
      </c>
      <c r="O239" s="4">
        <f>VLOOKUP(N239,Sheet1!$B$8:$D$10,3,0)</f>
        <v>3</v>
      </c>
      <c r="P239" s="4">
        <v>5</v>
      </c>
      <c r="Q239" s="4">
        <f t="shared" si="6"/>
        <v>1</v>
      </c>
      <c r="R239" s="4">
        <f t="shared" si="7"/>
        <v>2</v>
      </c>
      <c r="S239" s="4" t="s">
        <v>31</v>
      </c>
      <c r="T239" s="4" t="s">
        <v>589</v>
      </c>
      <c r="U239" s="4" t="s">
        <v>590</v>
      </c>
      <c r="V239" s="4">
        <v>0</v>
      </c>
      <c r="W239" s="4">
        <v>0</v>
      </c>
      <c r="X239" s="4">
        <v>0</v>
      </c>
      <c r="Y239" s="4">
        <v>0</v>
      </c>
    </row>
    <row r="240" spans="1:30" x14ac:dyDescent="0.2">
      <c r="A240" s="2">
        <v>495</v>
      </c>
      <c r="B240" s="2" t="s">
        <v>588</v>
      </c>
      <c r="C240" s="2" t="s">
        <v>555</v>
      </c>
      <c r="D240" s="2" t="s">
        <v>495</v>
      </c>
      <c r="E240" s="3" t="s">
        <v>496</v>
      </c>
      <c r="F240" s="2" t="s">
        <v>497</v>
      </c>
      <c r="H240" s="2" t="s">
        <v>498</v>
      </c>
      <c r="I240" s="4">
        <f>VLOOKUP(H240,Sheet1!$A$15:$D$17,4,0)</f>
        <v>2</v>
      </c>
      <c r="J240" s="4" t="s">
        <v>28</v>
      </c>
      <c r="K240" s="4">
        <f>VLOOKUP(J240,Sheet1!$A$19:$D$22,4,0)</f>
        <v>2</v>
      </c>
      <c r="L240" s="4" t="s">
        <v>29</v>
      </c>
      <c r="N240" s="4" t="s">
        <v>30</v>
      </c>
      <c r="O240" s="4">
        <f>VLOOKUP(N240,Sheet1!$B$8:$D$10,3,0)</f>
        <v>3</v>
      </c>
      <c r="P240" s="4">
        <v>1</v>
      </c>
      <c r="Q240" s="4">
        <f t="shared" si="6"/>
        <v>2</v>
      </c>
      <c r="R240" s="4">
        <f t="shared" si="7"/>
        <v>2</v>
      </c>
      <c r="S240" s="4" t="s">
        <v>31</v>
      </c>
      <c r="T240" s="4" t="s">
        <v>591</v>
      </c>
      <c r="U240" s="4" t="s">
        <v>592</v>
      </c>
      <c r="V240" s="4">
        <v>0</v>
      </c>
      <c r="W240" s="4">
        <v>0</v>
      </c>
      <c r="X240" s="4">
        <v>0</v>
      </c>
      <c r="Y240" s="4">
        <v>0</v>
      </c>
    </row>
    <row r="241" spans="1:30" x14ac:dyDescent="0.2">
      <c r="A241" s="2">
        <v>496</v>
      </c>
      <c r="B241" s="2" t="s">
        <v>588</v>
      </c>
      <c r="C241" s="2" t="s">
        <v>555</v>
      </c>
      <c r="D241" s="2" t="s">
        <v>495</v>
      </c>
      <c r="E241" s="3" t="s">
        <v>496</v>
      </c>
      <c r="F241" s="2" t="s">
        <v>497</v>
      </c>
      <c r="H241" s="2" t="s">
        <v>498</v>
      </c>
      <c r="I241" s="4">
        <f>VLOOKUP(H241,Sheet1!$A$15:$D$17,4,0)</f>
        <v>2</v>
      </c>
      <c r="J241" s="4" t="s">
        <v>28</v>
      </c>
      <c r="K241" s="4">
        <f>VLOOKUP(J241,Sheet1!$A$19:$D$22,4,0)</f>
        <v>2</v>
      </c>
      <c r="L241" s="4" t="s">
        <v>29</v>
      </c>
      <c r="N241" s="4" t="s">
        <v>30</v>
      </c>
      <c r="O241" s="4">
        <f>VLOOKUP(N241,Sheet1!$B$8:$D$10,3,0)</f>
        <v>3</v>
      </c>
      <c r="P241" s="4">
        <v>4</v>
      </c>
      <c r="Q241" s="4">
        <f t="shared" si="6"/>
        <v>2</v>
      </c>
      <c r="R241" s="4">
        <f t="shared" si="7"/>
        <v>2</v>
      </c>
      <c r="S241" s="4" t="s">
        <v>31</v>
      </c>
      <c r="T241" s="4" t="s">
        <v>593</v>
      </c>
      <c r="U241" s="4" t="s">
        <v>594</v>
      </c>
      <c r="V241" s="4">
        <v>0</v>
      </c>
      <c r="W241" s="4">
        <v>0</v>
      </c>
      <c r="X241" s="4">
        <v>0</v>
      </c>
      <c r="Y241" s="4">
        <v>0</v>
      </c>
    </row>
    <row r="242" spans="1:30" x14ac:dyDescent="0.2">
      <c r="A242" s="2">
        <v>497</v>
      </c>
      <c r="B242" s="2" t="s">
        <v>588</v>
      </c>
      <c r="C242" s="2" t="s">
        <v>555</v>
      </c>
      <c r="D242" s="2" t="s">
        <v>495</v>
      </c>
      <c r="E242" s="3" t="s">
        <v>496</v>
      </c>
      <c r="F242" s="2" t="s">
        <v>497</v>
      </c>
      <c r="H242" s="2" t="s">
        <v>498</v>
      </c>
      <c r="I242" s="4">
        <f>VLOOKUP(H242,Sheet1!$A$15:$D$17,4,0)</f>
        <v>2</v>
      </c>
      <c r="J242" s="4" t="s">
        <v>28</v>
      </c>
      <c r="K242" s="4">
        <f>VLOOKUP(J242,Sheet1!$A$19:$D$22,4,0)</f>
        <v>2</v>
      </c>
      <c r="L242" s="4" t="s">
        <v>29</v>
      </c>
      <c r="N242" s="4" t="s">
        <v>30</v>
      </c>
      <c r="O242" s="4">
        <f>VLOOKUP(N242,Sheet1!$B$8:$D$10,3,0)</f>
        <v>3</v>
      </c>
      <c r="P242" s="4">
        <v>5</v>
      </c>
      <c r="Q242" s="4">
        <f t="shared" si="6"/>
        <v>1</v>
      </c>
      <c r="R242" s="4">
        <f t="shared" si="7"/>
        <v>2</v>
      </c>
      <c r="S242" s="4" t="s">
        <v>31</v>
      </c>
      <c r="T242" s="4" t="s">
        <v>595</v>
      </c>
      <c r="U242" s="4" t="s">
        <v>596</v>
      </c>
      <c r="V242" s="4">
        <v>0</v>
      </c>
      <c r="W242" s="4">
        <v>0</v>
      </c>
      <c r="X242" s="4">
        <v>0</v>
      </c>
      <c r="Y242" s="4">
        <v>0</v>
      </c>
    </row>
    <row r="243" spans="1:30" x14ac:dyDescent="0.2">
      <c r="A243" s="2">
        <v>498</v>
      </c>
      <c r="B243" s="2" t="s">
        <v>597</v>
      </c>
      <c r="C243" s="2" t="s">
        <v>555</v>
      </c>
      <c r="D243" s="2" t="s">
        <v>495</v>
      </c>
      <c r="E243" s="3" t="s">
        <v>496</v>
      </c>
      <c r="F243" s="2" t="s">
        <v>497</v>
      </c>
      <c r="H243" s="2" t="s">
        <v>498</v>
      </c>
      <c r="I243" s="4">
        <f>VLOOKUP(H243,Sheet1!$A$15:$D$17,4,0)</f>
        <v>2</v>
      </c>
      <c r="J243" s="4" t="s">
        <v>28</v>
      </c>
      <c r="K243" s="4">
        <f>VLOOKUP(J243,Sheet1!$A$19:$D$22,4,0)</f>
        <v>2</v>
      </c>
      <c r="L243" s="4" t="s">
        <v>29</v>
      </c>
      <c r="N243" s="4" t="s">
        <v>30</v>
      </c>
      <c r="O243" s="4">
        <f>VLOOKUP(N243,Sheet1!$B$8:$D$10,3,0)</f>
        <v>3</v>
      </c>
      <c r="P243" s="4">
        <v>3</v>
      </c>
      <c r="Q243" s="4">
        <f t="shared" si="6"/>
        <v>2</v>
      </c>
      <c r="R243" s="4">
        <f t="shared" si="7"/>
        <v>2</v>
      </c>
      <c r="S243" s="4" t="s">
        <v>31</v>
      </c>
      <c r="T243" s="4" t="s">
        <v>598</v>
      </c>
      <c r="U243" s="4" t="s">
        <v>599</v>
      </c>
      <c r="V243" s="4">
        <v>0</v>
      </c>
      <c r="W243" s="4">
        <v>0</v>
      </c>
      <c r="X243" s="4">
        <v>0</v>
      </c>
      <c r="Y243" s="4">
        <v>0</v>
      </c>
    </row>
    <row r="244" spans="1:30" x14ac:dyDescent="0.2">
      <c r="A244" s="2">
        <v>501</v>
      </c>
      <c r="B244" s="2" t="s">
        <v>600</v>
      </c>
      <c r="C244" s="2" t="s">
        <v>601</v>
      </c>
      <c r="D244" s="2" t="s">
        <v>602</v>
      </c>
      <c r="E244" s="3" t="s">
        <v>603</v>
      </c>
      <c r="F244" s="2" t="s">
        <v>497</v>
      </c>
      <c r="H244" s="2" t="s">
        <v>498</v>
      </c>
      <c r="I244" s="4">
        <f>VLOOKUP(H244,Sheet1!$A$15:$D$17,4,0)</f>
        <v>2</v>
      </c>
      <c r="J244" s="4" t="s">
        <v>28</v>
      </c>
      <c r="K244" s="4">
        <f>VLOOKUP(J244,Sheet1!$A$19:$D$22,4,0)</f>
        <v>2</v>
      </c>
      <c r="L244" s="4" t="s">
        <v>29</v>
      </c>
      <c r="N244" s="4" t="s">
        <v>30</v>
      </c>
      <c r="O244" s="4">
        <f>VLOOKUP(N244,Sheet1!$B$8:$D$10,3,0)</f>
        <v>3</v>
      </c>
      <c r="P244" s="4">
        <v>2</v>
      </c>
      <c r="Q244" s="4">
        <f t="shared" si="6"/>
        <v>2</v>
      </c>
      <c r="R244" s="4">
        <f t="shared" si="7"/>
        <v>2</v>
      </c>
      <c r="S244" s="4" t="s">
        <v>31</v>
      </c>
      <c r="T244" s="4" t="s">
        <v>604</v>
      </c>
      <c r="U244" s="4" t="s">
        <v>605</v>
      </c>
      <c r="V244" s="4">
        <v>0</v>
      </c>
      <c r="W244" s="4">
        <v>0</v>
      </c>
      <c r="X244" s="4">
        <v>0</v>
      </c>
      <c r="Y244" s="4">
        <v>0</v>
      </c>
    </row>
    <row r="245" spans="1:30" x14ac:dyDescent="0.2">
      <c r="A245" s="2">
        <v>502</v>
      </c>
      <c r="B245" s="2" t="s">
        <v>600</v>
      </c>
      <c r="C245" s="2" t="s">
        <v>601</v>
      </c>
      <c r="D245" s="2" t="s">
        <v>602</v>
      </c>
      <c r="E245" s="3" t="s">
        <v>603</v>
      </c>
      <c r="F245" s="2" t="s">
        <v>497</v>
      </c>
      <c r="H245" s="2" t="s">
        <v>498</v>
      </c>
      <c r="I245" s="4">
        <f>VLOOKUP(H245,Sheet1!$A$15:$D$17,4,0)</f>
        <v>2</v>
      </c>
      <c r="J245" s="4" t="s">
        <v>28</v>
      </c>
      <c r="K245" s="4">
        <f>VLOOKUP(J245,Sheet1!$A$19:$D$22,4,0)</f>
        <v>2</v>
      </c>
      <c r="L245" s="4" t="s">
        <v>29</v>
      </c>
      <c r="N245" s="4" t="s">
        <v>30</v>
      </c>
      <c r="O245" s="4">
        <f>VLOOKUP(N245,Sheet1!$B$8:$D$10,3,0)</f>
        <v>3</v>
      </c>
      <c r="P245" s="4">
        <v>5</v>
      </c>
      <c r="Q245" s="4">
        <f t="shared" si="6"/>
        <v>1</v>
      </c>
      <c r="R245" s="4">
        <f t="shared" si="7"/>
        <v>2</v>
      </c>
      <c r="S245" s="4" t="s">
        <v>31</v>
      </c>
      <c r="T245" s="4" t="s">
        <v>606</v>
      </c>
      <c r="U245" s="4" t="s">
        <v>607</v>
      </c>
      <c r="V245" s="4">
        <v>0</v>
      </c>
      <c r="W245" s="4">
        <v>0</v>
      </c>
      <c r="X245" s="4">
        <v>0</v>
      </c>
      <c r="Y245" s="4">
        <v>0</v>
      </c>
    </row>
    <row r="246" spans="1:30" x14ac:dyDescent="0.2">
      <c r="A246" s="2">
        <v>505</v>
      </c>
      <c r="B246" s="2" t="s">
        <v>608</v>
      </c>
      <c r="C246" s="2" t="s">
        <v>601</v>
      </c>
      <c r="D246" s="2" t="s">
        <v>602</v>
      </c>
      <c r="E246" s="3" t="s">
        <v>603</v>
      </c>
      <c r="F246" s="2" t="s">
        <v>497</v>
      </c>
      <c r="H246" s="2" t="s">
        <v>498</v>
      </c>
      <c r="I246" s="4">
        <f>VLOOKUP(H246,Sheet1!$A$15:$D$17,4,0)</f>
        <v>2</v>
      </c>
      <c r="J246" s="4" t="s">
        <v>28</v>
      </c>
      <c r="K246" s="4">
        <f>VLOOKUP(J246,Sheet1!$A$19:$D$22,4,0)</f>
        <v>2</v>
      </c>
      <c r="L246" s="4" t="s">
        <v>29</v>
      </c>
      <c r="N246" s="4" t="s">
        <v>30</v>
      </c>
      <c r="O246" s="4">
        <f>VLOOKUP(N246,Sheet1!$B$8:$D$10,3,0)</f>
        <v>3</v>
      </c>
      <c r="P246" s="4">
        <v>3</v>
      </c>
      <c r="Q246" s="4">
        <f t="shared" si="6"/>
        <v>2</v>
      </c>
      <c r="R246" s="4">
        <f t="shared" si="7"/>
        <v>2</v>
      </c>
      <c r="S246" s="4" t="s">
        <v>31</v>
      </c>
      <c r="T246" s="4" t="s">
        <v>609</v>
      </c>
      <c r="U246" s="4" t="s">
        <v>610</v>
      </c>
      <c r="V246" s="4">
        <v>0</v>
      </c>
      <c r="W246" s="4">
        <v>0</v>
      </c>
      <c r="X246" s="4">
        <v>0</v>
      </c>
      <c r="Y246" s="4">
        <v>0</v>
      </c>
    </row>
    <row r="247" spans="1:30" x14ac:dyDescent="0.2">
      <c r="A247" s="2">
        <v>506</v>
      </c>
      <c r="B247" s="2" t="s">
        <v>608</v>
      </c>
      <c r="C247" s="2" t="s">
        <v>601</v>
      </c>
      <c r="D247" s="2" t="s">
        <v>602</v>
      </c>
      <c r="E247" s="3" t="s">
        <v>603</v>
      </c>
      <c r="F247" s="2" t="s">
        <v>497</v>
      </c>
      <c r="H247" s="2" t="s">
        <v>498</v>
      </c>
      <c r="I247" s="4">
        <f>VLOOKUP(H247,Sheet1!$A$15:$D$17,4,0)</f>
        <v>2</v>
      </c>
      <c r="J247" s="4" t="s">
        <v>28</v>
      </c>
      <c r="K247" s="4">
        <f>VLOOKUP(J247,Sheet1!$A$19:$D$22,4,0)</f>
        <v>2</v>
      </c>
      <c r="L247" s="4" t="s">
        <v>29</v>
      </c>
      <c r="N247" s="4" t="s">
        <v>30</v>
      </c>
      <c r="O247" s="4">
        <f>VLOOKUP(N247,Sheet1!$B$8:$D$10,3,0)</f>
        <v>3</v>
      </c>
      <c r="P247" s="4">
        <v>5</v>
      </c>
      <c r="Q247" s="4">
        <f t="shared" si="6"/>
        <v>1</v>
      </c>
      <c r="R247" s="4">
        <f t="shared" si="7"/>
        <v>2</v>
      </c>
      <c r="S247" s="4" t="s">
        <v>31</v>
      </c>
      <c r="T247" s="4" t="s">
        <v>611</v>
      </c>
      <c r="U247" s="4" t="s">
        <v>612</v>
      </c>
      <c r="V247" s="4">
        <v>0</v>
      </c>
      <c r="W247" s="4">
        <v>0</v>
      </c>
      <c r="X247" s="4">
        <v>0</v>
      </c>
      <c r="Y247" s="4">
        <v>0</v>
      </c>
    </row>
    <row r="248" spans="1:30" x14ac:dyDescent="0.2">
      <c r="A248" s="2">
        <v>507</v>
      </c>
      <c r="B248" s="2" t="s">
        <v>608</v>
      </c>
      <c r="C248" s="2" t="s">
        <v>601</v>
      </c>
      <c r="D248" s="2" t="s">
        <v>602</v>
      </c>
      <c r="E248" s="3" t="s">
        <v>603</v>
      </c>
      <c r="F248" s="2" t="s">
        <v>497</v>
      </c>
      <c r="H248" s="2" t="s">
        <v>498</v>
      </c>
      <c r="I248" s="4">
        <f>VLOOKUP(H248,Sheet1!$A$15:$D$17,4,0)</f>
        <v>2</v>
      </c>
      <c r="J248" s="4" t="s">
        <v>28</v>
      </c>
      <c r="K248" s="4">
        <f>VLOOKUP(J248,Sheet1!$A$19:$D$22,4,0)</f>
        <v>2</v>
      </c>
      <c r="L248" s="4" t="s">
        <v>29</v>
      </c>
      <c r="N248" s="4" t="s">
        <v>30</v>
      </c>
      <c r="O248" s="4">
        <f>VLOOKUP(N248,Sheet1!$B$8:$D$10,3,0)</f>
        <v>3</v>
      </c>
      <c r="P248" s="4">
        <v>3</v>
      </c>
      <c r="Q248" s="4">
        <f t="shared" si="6"/>
        <v>2</v>
      </c>
      <c r="R248" s="4">
        <f t="shared" si="7"/>
        <v>2</v>
      </c>
      <c r="S248" s="4" t="s">
        <v>31</v>
      </c>
      <c r="T248" s="4" t="s">
        <v>613</v>
      </c>
      <c r="U248" s="4" t="s">
        <v>614</v>
      </c>
      <c r="V248" s="4">
        <v>0</v>
      </c>
      <c r="W248" s="4">
        <v>0</v>
      </c>
      <c r="X248" s="4">
        <v>0</v>
      </c>
      <c r="Y248" s="4">
        <v>0</v>
      </c>
    </row>
    <row r="249" spans="1:30" x14ac:dyDescent="0.2">
      <c r="A249" s="2">
        <v>518</v>
      </c>
      <c r="B249" s="2" t="s">
        <v>615</v>
      </c>
      <c r="C249" s="2" t="s">
        <v>601</v>
      </c>
      <c r="D249" s="2" t="s">
        <v>602</v>
      </c>
      <c r="E249" s="3" t="s">
        <v>603</v>
      </c>
      <c r="F249" s="2" t="s">
        <v>497</v>
      </c>
      <c r="H249" s="2" t="s">
        <v>498</v>
      </c>
      <c r="I249" s="4">
        <f>VLOOKUP(H249,Sheet1!$A$15:$D$17,4,0)</f>
        <v>2</v>
      </c>
      <c r="J249" s="4" t="s">
        <v>28</v>
      </c>
      <c r="K249" s="4">
        <f>VLOOKUP(J249,Sheet1!$A$19:$D$22,4,0)</f>
        <v>2</v>
      </c>
      <c r="L249" s="4" t="s">
        <v>29</v>
      </c>
      <c r="N249" s="4" t="s">
        <v>30</v>
      </c>
      <c r="O249" s="4">
        <f>VLOOKUP(N249,Sheet1!$B$8:$D$10,3,0)</f>
        <v>3</v>
      </c>
      <c r="P249" s="4">
        <v>4</v>
      </c>
      <c r="Q249" s="4">
        <f t="shared" si="6"/>
        <v>2</v>
      </c>
      <c r="R249" s="4">
        <f t="shared" si="7"/>
        <v>2</v>
      </c>
      <c r="S249" s="4" t="s">
        <v>31</v>
      </c>
      <c r="T249" s="4" t="s">
        <v>616</v>
      </c>
      <c r="U249" s="4" t="s">
        <v>617</v>
      </c>
      <c r="V249" s="4">
        <v>0</v>
      </c>
      <c r="W249" s="4">
        <v>0</v>
      </c>
      <c r="X249" s="4">
        <v>0</v>
      </c>
      <c r="Y249" s="4">
        <v>0</v>
      </c>
      <c r="AD249" s="70" t="s">
        <v>2776</v>
      </c>
    </row>
    <row r="250" spans="1:30" x14ac:dyDescent="0.2">
      <c r="A250" s="2">
        <v>520</v>
      </c>
      <c r="B250" s="2" t="s">
        <v>618</v>
      </c>
      <c r="C250" s="2" t="s">
        <v>601</v>
      </c>
      <c r="D250" s="2" t="s">
        <v>602</v>
      </c>
      <c r="E250" s="3" t="s">
        <v>603</v>
      </c>
      <c r="F250" s="2" t="s">
        <v>497</v>
      </c>
      <c r="H250" s="2" t="s">
        <v>498</v>
      </c>
      <c r="I250" s="4">
        <f>VLOOKUP(H250,Sheet1!$A$15:$D$17,4,0)</f>
        <v>2</v>
      </c>
      <c r="J250" s="4" t="s">
        <v>28</v>
      </c>
      <c r="K250" s="4">
        <f>VLOOKUP(J250,Sheet1!$A$19:$D$22,4,0)</f>
        <v>2</v>
      </c>
      <c r="L250" s="4" t="s">
        <v>29</v>
      </c>
      <c r="N250" s="4" t="s">
        <v>30</v>
      </c>
      <c r="O250" s="4">
        <f>VLOOKUP(N250,Sheet1!$B$8:$D$10,3,0)</f>
        <v>3</v>
      </c>
      <c r="P250" s="4">
        <v>2</v>
      </c>
      <c r="Q250" s="4">
        <f t="shared" si="6"/>
        <v>2</v>
      </c>
      <c r="R250" s="4">
        <f t="shared" si="7"/>
        <v>2</v>
      </c>
      <c r="S250" s="4" t="s">
        <v>31</v>
      </c>
      <c r="T250" s="4" t="s">
        <v>619</v>
      </c>
      <c r="U250" s="4" t="s">
        <v>620</v>
      </c>
      <c r="V250" s="4">
        <v>0</v>
      </c>
      <c r="W250" s="4">
        <v>0</v>
      </c>
      <c r="X250" s="4">
        <v>0</v>
      </c>
      <c r="Y250" s="4">
        <v>0</v>
      </c>
    </row>
    <row r="251" spans="1:30" x14ac:dyDescent="0.2">
      <c r="A251" s="2">
        <v>521</v>
      </c>
      <c r="B251" s="2" t="s">
        <v>618</v>
      </c>
      <c r="C251" s="2" t="s">
        <v>601</v>
      </c>
      <c r="D251" s="2" t="s">
        <v>602</v>
      </c>
      <c r="E251" s="3" t="s">
        <v>603</v>
      </c>
      <c r="F251" s="2" t="s">
        <v>497</v>
      </c>
      <c r="H251" s="2" t="s">
        <v>498</v>
      </c>
      <c r="I251" s="4">
        <f>VLOOKUP(H251,Sheet1!$A$15:$D$17,4,0)</f>
        <v>2</v>
      </c>
      <c r="J251" s="4" t="s">
        <v>28</v>
      </c>
      <c r="K251" s="4">
        <f>VLOOKUP(J251,Sheet1!$A$19:$D$22,4,0)</f>
        <v>2</v>
      </c>
      <c r="L251" s="4" t="s">
        <v>29</v>
      </c>
      <c r="N251" s="4" t="s">
        <v>30</v>
      </c>
      <c r="O251" s="4">
        <f>VLOOKUP(N251,Sheet1!$B$8:$D$10,3,0)</f>
        <v>3</v>
      </c>
      <c r="P251" s="4">
        <v>1</v>
      </c>
      <c r="Q251" s="4">
        <f t="shared" si="6"/>
        <v>2</v>
      </c>
      <c r="R251" s="4">
        <f t="shared" si="7"/>
        <v>2</v>
      </c>
      <c r="S251" s="4" t="s">
        <v>31</v>
      </c>
      <c r="T251" s="4" t="s">
        <v>621</v>
      </c>
      <c r="U251" s="4" t="s">
        <v>622</v>
      </c>
      <c r="V251" s="4">
        <v>1</v>
      </c>
      <c r="W251" s="4">
        <v>0</v>
      </c>
      <c r="X251" s="4">
        <v>0</v>
      </c>
      <c r="Y251" s="4">
        <v>0</v>
      </c>
      <c r="Z251" s="9" t="s">
        <v>542</v>
      </c>
    </row>
    <row r="252" spans="1:30" x14ac:dyDescent="0.2">
      <c r="A252" s="2">
        <v>528</v>
      </c>
      <c r="B252" s="2" t="s">
        <v>623</v>
      </c>
      <c r="C252" s="2" t="s">
        <v>624</v>
      </c>
      <c r="D252" s="2" t="s">
        <v>602</v>
      </c>
      <c r="E252" s="3" t="s">
        <v>603</v>
      </c>
      <c r="F252" s="2" t="s">
        <v>497</v>
      </c>
      <c r="H252" s="2" t="s">
        <v>498</v>
      </c>
      <c r="I252" s="4">
        <f>VLOOKUP(H252,Sheet1!$A$15:$D$17,4,0)</f>
        <v>2</v>
      </c>
      <c r="J252" s="4" t="s">
        <v>28</v>
      </c>
      <c r="K252" s="4">
        <f>VLOOKUP(J252,Sheet1!$A$19:$D$22,4,0)</f>
        <v>2</v>
      </c>
      <c r="L252" s="4" t="s">
        <v>29</v>
      </c>
      <c r="N252" s="4" t="s">
        <v>30</v>
      </c>
      <c r="O252" s="4">
        <f>VLOOKUP(N252,Sheet1!$B$8:$D$10,3,0)</f>
        <v>3</v>
      </c>
      <c r="P252" s="4">
        <v>5</v>
      </c>
      <c r="Q252" s="4">
        <f t="shared" si="6"/>
        <v>1</v>
      </c>
      <c r="R252" s="4">
        <f t="shared" si="7"/>
        <v>2</v>
      </c>
      <c r="S252" s="4" t="s">
        <v>31</v>
      </c>
      <c r="T252" s="4" t="s">
        <v>625</v>
      </c>
      <c r="U252" s="4" t="s">
        <v>626</v>
      </c>
      <c r="V252" s="4">
        <v>0</v>
      </c>
      <c r="W252" s="4">
        <v>0</v>
      </c>
      <c r="X252" s="4">
        <v>0</v>
      </c>
      <c r="Y252" s="4">
        <v>0</v>
      </c>
      <c r="AD252" s="70" t="s">
        <v>2787</v>
      </c>
    </row>
    <row r="253" spans="1:30" x14ac:dyDescent="0.2">
      <c r="A253" s="2">
        <v>532</v>
      </c>
      <c r="B253" s="2" t="s">
        <v>627</v>
      </c>
      <c r="C253" s="2" t="s">
        <v>624</v>
      </c>
      <c r="D253" s="2" t="s">
        <v>602</v>
      </c>
      <c r="E253" s="3" t="s">
        <v>603</v>
      </c>
      <c r="F253" s="2" t="s">
        <v>497</v>
      </c>
      <c r="H253" s="2" t="s">
        <v>498</v>
      </c>
      <c r="I253" s="4">
        <f>VLOOKUP(H253,Sheet1!$A$15:$D$17,4,0)</f>
        <v>2</v>
      </c>
      <c r="J253" s="4" t="s">
        <v>28</v>
      </c>
      <c r="K253" s="4">
        <f>VLOOKUP(J253,Sheet1!$A$19:$D$22,4,0)</f>
        <v>2</v>
      </c>
      <c r="L253" s="4" t="s">
        <v>29</v>
      </c>
      <c r="N253" s="4" t="s">
        <v>30</v>
      </c>
      <c r="O253" s="4">
        <f>VLOOKUP(N253,Sheet1!$B$8:$D$10,3,0)</f>
        <v>3</v>
      </c>
      <c r="P253" s="4">
        <v>6</v>
      </c>
      <c r="Q253" s="4">
        <f t="shared" si="6"/>
        <v>1</v>
      </c>
      <c r="R253" s="4">
        <f t="shared" si="7"/>
        <v>2</v>
      </c>
      <c r="S253" s="4" t="s">
        <v>31</v>
      </c>
      <c r="T253" s="4" t="s">
        <v>628</v>
      </c>
      <c r="U253" s="4" t="s">
        <v>629</v>
      </c>
      <c r="V253" s="4">
        <v>0</v>
      </c>
      <c r="W253" s="4">
        <v>0</v>
      </c>
      <c r="X253" s="4">
        <v>0</v>
      </c>
      <c r="Y253" s="4">
        <v>0</v>
      </c>
    </row>
    <row r="254" spans="1:30" x14ac:dyDescent="0.2">
      <c r="A254" s="2">
        <v>539</v>
      </c>
      <c r="B254" s="2" t="s">
        <v>627</v>
      </c>
      <c r="C254" s="2" t="s">
        <v>624</v>
      </c>
      <c r="D254" s="2" t="s">
        <v>602</v>
      </c>
      <c r="E254" s="3" t="s">
        <v>603</v>
      </c>
      <c r="F254" s="2" t="s">
        <v>497</v>
      </c>
      <c r="H254" s="2" t="s">
        <v>498</v>
      </c>
      <c r="I254" s="4">
        <f>VLOOKUP(H254,Sheet1!$A$15:$D$17,4,0)</f>
        <v>2</v>
      </c>
      <c r="J254" s="4" t="s">
        <v>28</v>
      </c>
      <c r="K254" s="4">
        <f>VLOOKUP(J254,Sheet1!$A$19:$D$22,4,0)</f>
        <v>2</v>
      </c>
      <c r="L254" s="4" t="s">
        <v>29</v>
      </c>
      <c r="N254" s="4" t="s">
        <v>30</v>
      </c>
      <c r="O254" s="4">
        <f>VLOOKUP(N254,Sheet1!$B$8:$D$10,3,0)</f>
        <v>3</v>
      </c>
      <c r="P254" s="4">
        <v>4</v>
      </c>
      <c r="Q254" s="4">
        <f t="shared" si="6"/>
        <v>2</v>
      </c>
      <c r="R254" s="4">
        <f t="shared" si="7"/>
        <v>2</v>
      </c>
      <c r="S254" s="4" t="s">
        <v>31</v>
      </c>
      <c r="T254" s="4" t="s">
        <v>630</v>
      </c>
      <c r="U254" s="4" t="s">
        <v>631</v>
      </c>
      <c r="V254" s="4">
        <v>0</v>
      </c>
      <c r="W254" s="4">
        <v>0</v>
      </c>
      <c r="X254" s="4">
        <v>0</v>
      </c>
      <c r="Y254" s="4">
        <v>0</v>
      </c>
    </row>
    <row r="255" spans="1:30" x14ac:dyDescent="0.2">
      <c r="A255" s="2">
        <v>542</v>
      </c>
      <c r="B255" s="2" t="s">
        <v>627</v>
      </c>
      <c r="C255" s="2" t="s">
        <v>624</v>
      </c>
      <c r="D255" s="2" t="s">
        <v>602</v>
      </c>
      <c r="E255" s="3" t="s">
        <v>603</v>
      </c>
      <c r="F255" s="2" t="s">
        <v>497</v>
      </c>
      <c r="H255" s="2" t="s">
        <v>498</v>
      </c>
      <c r="I255" s="4">
        <f>VLOOKUP(H255,Sheet1!$A$15:$D$17,4,0)</f>
        <v>2</v>
      </c>
      <c r="J255" s="4" t="s">
        <v>28</v>
      </c>
      <c r="K255" s="4">
        <f>VLOOKUP(J255,Sheet1!$A$19:$D$22,4,0)</f>
        <v>2</v>
      </c>
      <c r="L255" s="4" t="s">
        <v>29</v>
      </c>
      <c r="N255" s="4" t="s">
        <v>30</v>
      </c>
      <c r="O255" s="4">
        <f>VLOOKUP(N255,Sheet1!$B$8:$D$10,3,0)</f>
        <v>3</v>
      </c>
      <c r="P255" s="4">
        <v>3</v>
      </c>
      <c r="Q255" s="4">
        <f t="shared" si="6"/>
        <v>2</v>
      </c>
      <c r="R255" s="4">
        <f t="shared" si="7"/>
        <v>2</v>
      </c>
      <c r="S255" s="4" t="s">
        <v>31</v>
      </c>
      <c r="T255" s="4" t="s">
        <v>632</v>
      </c>
      <c r="U255" s="4" t="s">
        <v>633</v>
      </c>
      <c r="V255" s="4">
        <v>0</v>
      </c>
      <c r="W255" s="4">
        <v>0</v>
      </c>
      <c r="X255" s="4">
        <v>0</v>
      </c>
      <c r="Y255" s="4">
        <v>0</v>
      </c>
    </row>
    <row r="256" spans="1:30" x14ac:dyDescent="0.2">
      <c r="A256" s="2">
        <v>543</v>
      </c>
      <c r="B256" s="2" t="s">
        <v>627</v>
      </c>
      <c r="C256" s="2" t="s">
        <v>624</v>
      </c>
      <c r="D256" s="2" t="s">
        <v>602</v>
      </c>
      <c r="E256" s="3" t="s">
        <v>603</v>
      </c>
      <c r="F256" s="2" t="s">
        <v>497</v>
      </c>
      <c r="H256" s="2" t="s">
        <v>498</v>
      </c>
      <c r="I256" s="4">
        <f>VLOOKUP(H256,Sheet1!$A$15:$D$17,4,0)</f>
        <v>2</v>
      </c>
      <c r="J256" s="4" t="s">
        <v>28</v>
      </c>
      <c r="K256" s="4">
        <f>VLOOKUP(J256,Sheet1!$A$19:$D$22,4,0)</f>
        <v>2</v>
      </c>
      <c r="L256" s="4" t="s">
        <v>29</v>
      </c>
      <c r="N256" s="4" t="s">
        <v>30</v>
      </c>
      <c r="O256" s="4">
        <f>VLOOKUP(N256,Sheet1!$B$8:$D$10,3,0)</f>
        <v>3</v>
      </c>
      <c r="P256" s="4">
        <v>2</v>
      </c>
      <c r="Q256" s="4">
        <f t="shared" si="6"/>
        <v>2</v>
      </c>
      <c r="R256" s="4">
        <f t="shared" si="7"/>
        <v>2</v>
      </c>
      <c r="S256" s="4" t="s">
        <v>31</v>
      </c>
      <c r="T256" s="4" t="s">
        <v>634</v>
      </c>
      <c r="U256" s="4" t="s">
        <v>635</v>
      </c>
      <c r="V256" s="4">
        <v>0</v>
      </c>
      <c r="W256" s="4">
        <v>0</v>
      </c>
      <c r="X256" s="4">
        <v>0</v>
      </c>
      <c r="Y256" s="4">
        <v>0</v>
      </c>
    </row>
    <row r="257" spans="1:29" x14ac:dyDescent="0.2">
      <c r="A257" s="2">
        <v>544</v>
      </c>
      <c r="B257" s="2" t="s">
        <v>627</v>
      </c>
      <c r="C257" s="2" t="s">
        <v>624</v>
      </c>
      <c r="D257" s="2" t="s">
        <v>602</v>
      </c>
      <c r="E257" s="3" t="s">
        <v>603</v>
      </c>
      <c r="F257" s="2" t="s">
        <v>497</v>
      </c>
      <c r="H257" s="2" t="s">
        <v>498</v>
      </c>
      <c r="I257" s="4">
        <f>VLOOKUP(H257,Sheet1!$A$15:$D$17,4,0)</f>
        <v>2</v>
      </c>
      <c r="J257" s="4" t="s">
        <v>28</v>
      </c>
      <c r="K257" s="4">
        <f>VLOOKUP(J257,Sheet1!$A$19:$D$22,4,0)</f>
        <v>2</v>
      </c>
      <c r="L257" s="4" t="s">
        <v>29</v>
      </c>
      <c r="N257" s="4" t="s">
        <v>30</v>
      </c>
      <c r="O257" s="4">
        <f>VLOOKUP(N257,Sheet1!$B$8:$D$10,3,0)</f>
        <v>3</v>
      </c>
      <c r="P257" s="4">
        <v>5</v>
      </c>
      <c r="Q257" s="4">
        <f t="shared" si="6"/>
        <v>1</v>
      </c>
      <c r="R257" s="4">
        <f t="shared" si="7"/>
        <v>2</v>
      </c>
      <c r="S257" s="4" t="s">
        <v>31</v>
      </c>
      <c r="T257" s="4" t="s">
        <v>636</v>
      </c>
      <c r="U257" s="4" t="s">
        <v>637</v>
      </c>
      <c r="V257" s="4">
        <v>0</v>
      </c>
      <c r="W257" s="4">
        <v>0</v>
      </c>
      <c r="X257" s="4">
        <v>0</v>
      </c>
      <c r="Y257" s="4">
        <v>1</v>
      </c>
      <c r="AC257" s="7"/>
    </row>
    <row r="258" spans="1:29" x14ac:dyDescent="0.2">
      <c r="A258" s="2">
        <v>545</v>
      </c>
      <c r="B258" s="2" t="s">
        <v>627</v>
      </c>
      <c r="C258" s="2" t="s">
        <v>624</v>
      </c>
      <c r="D258" s="2" t="s">
        <v>602</v>
      </c>
      <c r="E258" s="3" t="s">
        <v>603</v>
      </c>
      <c r="F258" s="2" t="s">
        <v>497</v>
      </c>
      <c r="H258" s="2" t="s">
        <v>498</v>
      </c>
      <c r="I258" s="4">
        <f>VLOOKUP(H258,Sheet1!$A$15:$D$17,4,0)</f>
        <v>2</v>
      </c>
      <c r="J258" s="4" t="s">
        <v>28</v>
      </c>
      <c r="K258" s="4">
        <f>VLOOKUP(J258,Sheet1!$A$19:$D$22,4,0)</f>
        <v>2</v>
      </c>
      <c r="L258" s="4" t="s">
        <v>29</v>
      </c>
      <c r="N258" s="4" t="s">
        <v>30</v>
      </c>
      <c r="O258" s="4">
        <f>VLOOKUP(N258,Sheet1!$B$8:$D$10,3,0)</f>
        <v>3</v>
      </c>
      <c r="P258" s="4">
        <v>3.5</v>
      </c>
      <c r="Q258" s="4">
        <f t="shared" si="6"/>
        <v>2</v>
      </c>
      <c r="R258" s="4">
        <f t="shared" si="7"/>
        <v>2</v>
      </c>
      <c r="S258" s="4" t="s">
        <v>31</v>
      </c>
      <c r="T258" s="4" t="s">
        <v>638</v>
      </c>
      <c r="U258" s="4" t="s">
        <v>639</v>
      </c>
      <c r="V258" s="4">
        <v>0</v>
      </c>
      <c r="W258" s="4">
        <v>0</v>
      </c>
      <c r="X258" s="4">
        <v>0</v>
      </c>
      <c r="Y258" s="4">
        <v>1</v>
      </c>
      <c r="AC258" s="7"/>
    </row>
    <row r="259" spans="1:29" x14ac:dyDescent="0.2">
      <c r="A259" s="2">
        <v>564</v>
      </c>
      <c r="B259" s="2" t="s">
        <v>640</v>
      </c>
      <c r="C259" s="2" t="s">
        <v>641</v>
      </c>
      <c r="D259" s="2" t="s">
        <v>602</v>
      </c>
      <c r="E259" s="3" t="s">
        <v>603</v>
      </c>
      <c r="F259" s="2" t="s">
        <v>497</v>
      </c>
      <c r="H259" s="2" t="s">
        <v>498</v>
      </c>
      <c r="I259" s="4">
        <f>VLOOKUP(H259,Sheet1!$A$15:$D$17,4,0)</f>
        <v>2</v>
      </c>
      <c r="J259" s="4" t="s">
        <v>28</v>
      </c>
      <c r="K259" s="4">
        <f>VLOOKUP(J259,Sheet1!$A$19:$D$22,4,0)</f>
        <v>2</v>
      </c>
      <c r="L259" s="4" t="s">
        <v>29</v>
      </c>
      <c r="N259" s="4" t="s">
        <v>30</v>
      </c>
      <c r="O259" s="4">
        <f>VLOOKUP(N259,Sheet1!$B$8:$D$10,3,0)</f>
        <v>3</v>
      </c>
      <c r="P259" s="4">
        <v>5</v>
      </c>
      <c r="Q259" s="4">
        <f t="shared" ref="Q259:Q322" si="8">IF(P259&lt;1,3,IF(AND(P259&gt;=1,P259&lt;5),2,IF(P259&gt;=5,1)))</f>
        <v>1</v>
      </c>
      <c r="R259" s="4">
        <f t="shared" ref="R259:R322" si="9">IF(S259="F",2,1)</f>
        <v>1</v>
      </c>
      <c r="S259" s="4" t="s">
        <v>44</v>
      </c>
      <c r="T259" s="4" t="s">
        <v>642</v>
      </c>
      <c r="U259" s="4" t="s">
        <v>643</v>
      </c>
      <c r="V259" s="4">
        <v>1</v>
      </c>
      <c r="W259" s="4">
        <v>0</v>
      </c>
      <c r="X259" s="4">
        <v>0</v>
      </c>
      <c r="Y259" s="4">
        <v>0</v>
      </c>
      <c r="Z259" s="8" t="s">
        <v>644</v>
      </c>
    </row>
    <row r="260" spans="1:29" x14ac:dyDescent="0.2">
      <c r="A260" s="2">
        <v>565</v>
      </c>
      <c r="B260" s="2" t="s">
        <v>640</v>
      </c>
      <c r="C260" s="2" t="s">
        <v>641</v>
      </c>
      <c r="D260" s="2" t="s">
        <v>602</v>
      </c>
      <c r="E260" s="3" t="s">
        <v>603</v>
      </c>
      <c r="F260" s="2" t="s">
        <v>497</v>
      </c>
      <c r="H260" s="2" t="s">
        <v>498</v>
      </c>
      <c r="I260" s="4">
        <f>VLOOKUP(H260,Sheet1!$A$15:$D$17,4,0)</f>
        <v>2</v>
      </c>
      <c r="J260" s="4" t="s">
        <v>28</v>
      </c>
      <c r="K260" s="4">
        <f>VLOOKUP(J260,Sheet1!$A$19:$D$22,4,0)</f>
        <v>2</v>
      </c>
      <c r="L260" s="4" t="s">
        <v>29</v>
      </c>
      <c r="N260" s="4" t="s">
        <v>30</v>
      </c>
      <c r="O260" s="4">
        <f>VLOOKUP(N260,Sheet1!$B$8:$D$10,3,0)</f>
        <v>3</v>
      </c>
      <c r="P260" s="4">
        <v>3</v>
      </c>
      <c r="Q260" s="4">
        <f t="shared" si="8"/>
        <v>2</v>
      </c>
      <c r="R260" s="4">
        <f t="shared" si="9"/>
        <v>2</v>
      </c>
      <c r="S260" s="4" t="s">
        <v>31</v>
      </c>
      <c r="T260" s="4" t="s">
        <v>645</v>
      </c>
      <c r="U260" s="4" t="s">
        <v>646</v>
      </c>
      <c r="V260" s="4">
        <v>1</v>
      </c>
      <c r="W260" s="4">
        <v>0</v>
      </c>
      <c r="X260" s="4">
        <v>0</v>
      </c>
      <c r="Y260" s="4">
        <v>0</v>
      </c>
      <c r="Z260" s="8" t="s">
        <v>644</v>
      </c>
    </row>
    <row r="261" spans="1:29" x14ac:dyDescent="0.2">
      <c r="A261" s="2">
        <v>566</v>
      </c>
      <c r="B261" s="2" t="s">
        <v>640</v>
      </c>
      <c r="C261" s="2" t="s">
        <v>641</v>
      </c>
      <c r="D261" s="2" t="s">
        <v>602</v>
      </c>
      <c r="E261" s="3" t="s">
        <v>603</v>
      </c>
      <c r="F261" s="2" t="s">
        <v>497</v>
      </c>
      <c r="H261" s="2" t="s">
        <v>498</v>
      </c>
      <c r="I261" s="4">
        <f>VLOOKUP(H261,Sheet1!$A$15:$D$17,4,0)</f>
        <v>2</v>
      </c>
      <c r="J261" s="4" t="s">
        <v>28</v>
      </c>
      <c r="K261" s="4">
        <f>VLOOKUP(J261,Sheet1!$A$19:$D$22,4,0)</f>
        <v>2</v>
      </c>
      <c r="L261" s="4" t="s">
        <v>29</v>
      </c>
      <c r="N261" s="4" t="s">
        <v>30</v>
      </c>
      <c r="O261" s="4">
        <f>VLOOKUP(N261,Sheet1!$B$8:$D$10,3,0)</f>
        <v>3</v>
      </c>
      <c r="P261" s="4">
        <v>1</v>
      </c>
      <c r="Q261" s="4">
        <f t="shared" si="8"/>
        <v>2</v>
      </c>
      <c r="R261" s="4">
        <f t="shared" si="9"/>
        <v>1</v>
      </c>
      <c r="S261" s="4" t="s">
        <v>44</v>
      </c>
      <c r="T261" s="4" t="s">
        <v>647</v>
      </c>
      <c r="U261" s="4" t="s">
        <v>648</v>
      </c>
      <c r="V261" s="4">
        <v>1</v>
      </c>
      <c r="W261" s="4">
        <v>0</v>
      </c>
      <c r="X261" s="4">
        <v>0</v>
      </c>
      <c r="Y261" s="4">
        <v>0</v>
      </c>
      <c r="Z261" s="8" t="s">
        <v>644</v>
      </c>
    </row>
    <row r="262" spans="1:29" x14ac:dyDescent="0.2">
      <c r="A262" s="2">
        <v>569</v>
      </c>
      <c r="B262" s="2" t="s">
        <v>640</v>
      </c>
      <c r="C262" s="2" t="s">
        <v>641</v>
      </c>
      <c r="D262" s="2" t="s">
        <v>602</v>
      </c>
      <c r="E262" s="3" t="s">
        <v>603</v>
      </c>
      <c r="F262" s="2" t="s">
        <v>497</v>
      </c>
      <c r="H262" s="2" t="s">
        <v>498</v>
      </c>
      <c r="I262" s="4">
        <f>VLOOKUP(H262,Sheet1!$A$15:$D$17,4,0)</f>
        <v>2</v>
      </c>
      <c r="J262" s="4" t="s">
        <v>28</v>
      </c>
      <c r="K262" s="4">
        <f>VLOOKUP(J262,Sheet1!$A$19:$D$22,4,0)</f>
        <v>2</v>
      </c>
      <c r="L262" s="4" t="s">
        <v>29</v>
      </c>
      <c r="N262" s="4" t="s">
        <v>30</v>
      </c>
      <c r="O262" s="4">
        <f>VLOOKUP(N262,Sheet1!$B$8:$D$10,3,0)</f>
        <v>3</v>
      </c>
      <c r="P262" s="4">
        <v>5</v>
      </c>
      <c r="Q262" s="4">
        <f t="shared" si="8"/>
        <v>1</v>
      </c>
      <c r="R262" s="4">
        <f t="shared" si="9"/>
        <v>2</v>
      </c>
      <c r="S262" s="4" t="s">
        <v>31</v>
      </c>
      <c r="T262" s="4" t="s">
        <v>649</v>
      </c>
      <c r="U262" s="4" t="s">
        <v>650</v>
      </c>
      <c r="V262" s="4">
        <v>1</v>
      </c>
      <c r="W262" s="4">
        <v>0</v>
      </c>
      <c r="X262" s="4">
        <v>0</v>
      </c>
      <c r="Y262" s="4">
        <v>0</v>
      </c>
      <c r="Z262" s="8" t="s">
        <v>644</v>
      </c>
    </row>
    <row r="263" spans="1:29" x14ac:dyDescent="0.2">
      <c r="A263" s="2">
        <v>570</v>
      </c>
      <c r="B263" s="2" t="s">
        <v>640</v>
      </c>
      <c r="C263" s="2" t="s">
        <v>641</v>
      </c>
      <c r="D263" s="2" t="s">
        <v>602</v>
      </c>
      <c r="E263" s="3" t="s">
        <v>603</v>
      </c>
      <c r="F263" s="2" t="s">
        <v>497</v>
      </c>
      <c r="H263" s="2" t="s">
        <v>498</v>
      </c>
      <c r="I263" s="4">
        <f>VLOOKUP(H263,Sheet1!$A$15:$D$17,4,0)</f>
        <v>2</v>
      </c>
      <c r="J263" s="4" t="s">
        <v>28</v>
      </c>
      <c r="K263" s="4">
        <f>VLOOKUP(J263,Sheet1!$A$19:$D$22,4,0)</f>
        <v>2</v>
      </c>
      <c r="L263" s="4" t="s">
        <v>29</v>
      </c>
      <c r="N263" s="4" t="s">
        <v>30</v>
      </c>
      <c r="O263" s="4">
        <f>VLOOKUP(N263,Sheet1!$B$8:$D$10,3,0)</f>
        <v>3</v>
      </c>
      <c r="P263" s="4">
        <v>3</v>
      </c>
      <c r="Q263" s="4">
        <f t="shared" si="8"/>
        <v>2</v>
      </c>
      <c r="R263" s="4">
        <f t="shared" si="9"/>
        <v>2</v>
      </c>
      <c r="S263" s="4" t="s">
        <v>31</v>
      </c>
      <c r="T263" s="4" t="s">
        <v>651</v>
      </c>
      <c r="U263" s="4" t="s">
        <v>652</v>
      </c>
      <c r="V263" s="4">
        <v>0</v>
      </c>
      <c r="W263" s="4">
        <v>0</v>
      </c>
      <c r="X263" s="4">
        <v>0</v>
      </c>
      <c r="Y263" s="4">
        <v>0</v>
      </c>
    </row>
    <row r="264" spans="1:29" x14ac:dyDescent="0.2">
      <c r="A264" s="2">
        <v>571</v>
      </c>
      <c r="B264" s="2" t="s">
        <v>640</v>
      </c>
      <c r="C264" s="2" t="s">
        <v>641</v>
      </c>
      <c r="D264" s="2" t="s">
        <v>602</v>
      </c>
      <c r="E264" s="3" t="s">
        <v>603</v>
      </c>
      <c r="F264" s="2" t="s">
        <v>497</v>
      </c>
      <c r="H264" s="2" t="s">
        <v>498</v>
      </c>
      <c r="I264" s="4">
        <f>VLOOKUP(H264,Sheet1!$A$15:$D$17,4,0)</f>
        <v>2</v>
      </c>
      <c r="J264" s="4" t="s">
        <v>28</v>
      </c>
      <c r="K264" s="4">
        <f>VLOOKUP(J264,Sheet1!$A$19:$D$22,4,0)</f>
        <v>2</v>
      </c>
      <c r="L264" s="4" t="s">
        <v>29</v>
      </c>
      <c r="N264" s="4" t="s">
        <v>30</v>
      </c>
      <c r="O264" s="4">
        <f>VLOOKUP(N264,Sheet1!$B$8:$D$10,3,0)</f>
        <v>3</v>
      </c>
      <c r="P264" s="4">
        <v>1</v>
      </c>
      <c r="Q264" s="4">
        <f t="shared" si="8"/>
        <v>2</v>
      </c>
      <c r="R264" s="4">
        <f t="shared" si="9"/>
        <v>1</v>
      </c>
      <c r="S264" s="4" t="s">
        <v>44</v>
      </c>
      <c r="T264" s="4" t="s">
        <v>653</v>
      </c>
      <c r="U264" s="4" t="s">
        <v>654</v>
      </c>
      <c r="V264" s="4">
        <v>0</v>
      </c>
      <c r="W264" s="4">
        <v>0</v>
      </c>
      <c r="X264" s="4">
        <v>0</v>
      </c>
      <c r="Y264" s="4">
        <v>0</v>
      </c>
    </row>
    <row r="265" spans="1:29" x14ac:dyDescent="0.2">
      <c r="A265" s="2">
        <v>572</v>
      </c>
      <c r="B265" s="2" t="s">
        <v>640</v>
      </c>
      <c r="C265" s="2" t="s">
        <v>641</v>
      </c>
      <c r="D265" s="2" t="s">
        <v>602</v>
      </c>
      <c r="E265" s="3" t="s">
        <v>603</v>
      </c>
      <c r="F265" s="2" t="s">
        <v>497</v>
      </c>
      <c r="H265" s="2" t="s">
        <v>498</v>
      </c>
      <c r="I265" s="4">
        <f>VLOOKUP(H265,Sheet1!$A$15:$D$17,4,0)</f>
        <v>2</v>
      </c>
      <c r="J265" s="4" t="s">
        <v>28</v>
      </c>
      <c r="K265" s="4">
        <f>VLOOKUP(J265,Sheet1!$A$19:$D$22,4,0)</f>
        <v>2</v>
      </c>
      <c r="L265" s="4" t="s">
        <v>29</v>
      </c>
      <c r="N265" s="4" t="s">
        <v>30</v>
      </c>
      <c r="O265" s="4">
        <f>VLOOKUP(N265,Sheet1!$B$8:$D$10,3,0)</f>
        <v>3</v>
      </c>
      <c r="P265" s="4">
        <v>5</v>
      </c>
      <c r="Q265" s="4">
        <f t="shared" si="8"/>
        <v>1</v>
      </c>
      <c r="R265" s="4">
        <f t="shared" si="9"/>
        <v>2</v>
      </c>
      <c r="S265" s="4" t="s">
        <v>31</v>
      </c>
      <c r="T265" s="4" t="s">
        <v>655</v>
      </c>
      <c r="U265" s="4" t="s">
        <v>656</v>
      </c>
      <c r="V265" s="4">
        <v>0</v>
      </c>
      <c r="W265" s="4">
        <v>0</v>
      </c>
      <c r="X265" s="4">
        <v>0</v>
      </c>
      <c r="Y265" s="4">
        <v>0</v>
      </c>
    </row>
    <row r="266" spans="1:29" x14ac:dyDescent="0.2">
      <c r="A266" s="2">
        <v>574</v>
      </c>
      <c r="B266" s="2" t="s">
        <v>640</v>
      </c>
      <c r="C266" s="2" t="s">
        <v>641</v>
      </c>
      <c r="D266" s="2" t="s">
        <v>602</v>
      </c>
      <c r="E266" s="3" t="s">
        <v>603</v>
      </c>
      <c r="F266" s="2" t="s">
        <v>497</v>
      </c>
      <c r="H266" s="2" t="s">
        <v>498</v>
      </c>
      <c r="I266" s="4">
        <f>VLOOKUP(H266,Sheet1!$A$15:$D$17,4,0)</f>
        <v>2</v>
      </c>
      <c r="J266" s="4" t="s">
        <v>28</v>
      </c>
      <c r="K266" s="4">
        <f>VLOOKUP(J266,Sheet1!$A$19:$D$22,4,0)</f>
        <v>2</v>
      </c>
      <c r="L266" s="4" t="s">
        <v>29</v>
      </c>
      <c r="N266" s="4" t="s">
        <v>30</v>
      </c>
      <c r="O266" s="4">
        <f>VLOOKUP(N266,Sheet1!$B$8:$D$10,3,0)</f>
        <v>3</v>
      </c>
      <c r="P266" s="4">
        <v>3</v>
      </c>
      <c r="Q266" s="4">
        <f t="shared" si="8"/>
        <v>2</v>
      </c>
      <c r="R266" s="4">
        <f t="shared" si="9"/>
        <v>2</v>
      </c>
      <c r="S266" s="4" t="s">
        <v>31</v>
      </c>
      <c r="T266" s="4" t="s">
        <v>657</v>
      </c>
      <c r="U266" s="4" t="s">
        <v>658</v>
      </c>
      <c r="V266" s="4">
        <v>0</v>
      </c>
      <c r="W266" s="4">
        <v>0</v>
      </c>
      <c r="X266" s="4">
        <v>0</v>
      </c>
      <c r="Y266" s="4">
        <v>0</v>
      </c>
    </row>
    <row r="267" spans="1:29" x14ac:dyDescent="0.2">
      <c r="A267" s="2">
        <v>597</v>
      </c>
      <c r="B267" s="2" t="s">
        <v>659</v>
      </c>
      <c r="C267" s="2" t="s">
        <v>601</v>
      </c>
      <c r="D267" s="2" t="s">
        <v>602</v>
      </c>
      <c r="E267" s="3" t="s">
        <v>603</v>
      </c>
      <c r="F267" s="2" t="s">
        <v>497</v>
      </c>
      <c r="H267" s="2" t="s">
        <v>498</v>
      </c>
      <c r="I267" s="4">
        <f>VLOOKUP(H267,Sheet1!$A$15:$D$17,4,0)</f>
        <v>2</v>
      </c>
      <c r="J267" s="4" t="s">
        <v>28</v>
      </c>
      <c r="K267" s="4">
        <f>VLOOKUP(J267,Sheet1!$A$19:$D$22,4,0)</f>
        <v>2</v>
      </c>
      <c r="L267" s="4" t="s">
        <v>29</v>
      </c>
      <c r="N267" s="4" t="s">
        <v>30</v>
      </c>
      <c r="O267" s="4">
        <f>VLOOKUP(N267,Sheet1!$B$8:$D$10,3,0)</f>
        <v>3</v>
      </c>
      <c r="P267" s="4">
        <v>2</v>
      </c>
      <c r="Q267" s="4">
        <f t="shared" si="8"/>
        <v>2</v>
      </c>
      <c r="R267" s="4">
        <f t="shared" si="9"/>
        <v>2</v>
      </c>
      <c r="S267" s="4" t="s">
        <v>31</v>
      </c>
      <c r="T267" s="4" t="s">
        <v>660</v>
      </c>
      <c r="U267" s="4" t="s">
        <v>661</v>
      </c>
      <c r="V267" s="4">
        <v>0</v>
      </c>
      <c r="W267" s="4">
        <v>0</v>
      </c>
      <c r="X267" s="4">
        <v>0</v>
      </c>
      <c r="Y267" s="4">
        <v>0</v>
      </c>
    </row>
    <row r="268" spans="1:29" x14ac:dyDescent="0.2">
      <c r="A268" s="2">
        <v>599</v>
      </c>
      <c r="B268" s="2" t="s">
        <v>662</v>
      </c>
      <c r="C268" s="2" t="s">
        <v>601</v>
      </c>
      <c r="D268" s="2" t="s">
        <v>602</v>
      </c>
      <c r="E268" s="3" t="s">
        <v>603</v>
      </c>
      <c r="F268" s="2" t="s">
        <v>497</v>
      </c>
      <c r="H268" s="2" t="s">
        <v>498</v>
      </c>
      <c r="I268" s="4">
        <f>VLOOKUP(H268,Sheet1!$A$15:$D$17,4,0)</f>
        <v>2</v>
      </c>
      <c r="J268" s="4" t="s">
        <v>28</v>
      </c>
      <c r="K268" s="4">
        <f>VLOOKUP(J268,Sheet1!$A$19:$D$22,4,0)</f>
        <v>2</v>
      </c>
      <c r="L268" s="4" t="s">
        <v>29</v>
      </c>
      <c r="N268" s="4" t="s">
        <v>30</v>
      </c>
      <c r="O268" s="4">
        <f>VLOOKUP(N268,Sheet1!$B$8:$D$10,3,0)</f>
        <v>3</v>
      </c>
      <c r="P268" s="4">
        <v>3</v>
      </c>
      <c r="Q268" s="4">
        <f t="shared" si="8"/>
        <v>2</v>
      </c>
      <c r="R268" s="4">
        <f t="shared" si="9"/>
        <v>1</v>
      </c>
      <c r="S268" s="4" t="s">
        <v>44</v>
      </c>
      <c r="T268" s="4" t="s">
        <v>663</v>
      </c>
      <c r="U268" s="4" t="s">
        <v>664</v>
      </c>
      <c r="V268" s="4">
        <v>0</v>
      </c>
      <c r="W268" s="4">
        <v>0</v>
      </c>
      <c r="X268" s="4">
        <v>0</v>
      </c>
      <c r="Y268" s="4">
        <v>0</v>
      </c>
    </row>
    <row r="269" spans="1:29" x14ac:dyDescent="0.2">
      <c r="A269" s="2">
        <v>410</v>
      </c>
      <c r="B269" s="2" t="s">
        <v>665</v>
      </c>
      <c r="C269" s="2" t="s">
        <v>494</v>
      </c>
      <c r="D269" s="2" t="s">
        <v>495</v>
      </c>
      <c r="E269" s="3" t="s">
        <v>496</v>
      </c>
      <c r="F269" s="2" t="s">
        <v>497</v>
      </c>
      <c r="H269" s="2" t="s">
        <v>498</v>
      </c>
      <c r="I269" s="4">
        <f>VLOOKUP(H269,Sheet1!$A$15:$D$17,4,0)</f>
        <v>2</v>
      </c>
      <c r="J269" s="4" t="s">
        <v>196</v>
      </c>
      <c r="K269" s="4">
        <f>VLOOKUP(J269,Sheet1!$A$19:$D$22,4,0)</f>
        <v>3</v>
      </c>
      <c r="L269" s="4" t="s">
        <v>197</v>
      </c>
      <c r="N269" s="4" t="s">
        <v>30</v>
      </c>
      <c r="O269" s="4">
        <f>VLOOKUP(N269,Sheet1!$B$8:$D$10,3,0)</f>
        <v>3</v>
      </c>
      <c r="P269" s="4">
        <v>1</v>
      </c>
      <c r="Q269" s="4">
        <f t="shared" si="8"/>
        <v>2</v>
      </c>
      <c r="R269" s="4">
        <f t="shared" si="9"/>
        <v>1</v>
      </c>
      <c r="S269" s="4" t="s">
        <v>44</v>
      </c>
      <c r="T269" s="4" t="s">
        <v>666</v>
      </c>
      <c r="U269" s="4" t="s">
        <v>667</v>
      </c>
      <c r="V269" s="4">
        <v>0</v>
      </c>
      <c r="W269" s="4">
        <v>0</v>
      </c>
      <c r="X269" s="4">
        <v>0</v>
      </c>
      <c r="Y269" s="4">
        <v>0</v>
      </c>
    </row>
    <row r="270" spans="1:29" x14ac:dyDescent="0.2">
      <c r="A270" s="2">
        <v>411</v>
      </c>
      <c r="B270" s="2" t="s">
        <v>665</v>
      </c>
      <c r="C270" s="2" t="s">
        <v>494</v>
      </c>
      <c r="D270" s="2" t="s">
        <v>495</v>
      </c>
      <c r="E270" s="3" t="s">
        <v>496</v>
      </c>
      <c r="F270" s="2" t="s">
        <v>497</v>
      </c>
      <c r="H270" s="2" t="s">
        <v>498</v>
      </c>
      <c r="I270" s="4">
        <f>VLOOKUP(H270,Sheet1!$A$15:$D$17,4,0)</f>
        <v>2</v>
      </c>
      <c r="J270" s="4" t="s">
        <v>196</v>
      </c>
      <c r="K270" s="4">
        <f>VLOOKUP(J270,Sheet1!$A$19:$D$22,4,0)</f>
        <v>3</v>
      </c>
      <c r="L270" s="4" t="s">
        <v>197</v>
      </c>
      <c r="N270" s="4" t="s">
        <v>30</v>
      </c>
      <c r="O270" s="4">
        <f>VLOOKUP(N270,Sheet1!$B$8:$D$10,3,0)</f>
        <v>3</v>
      </c>
      <c r="P270" s="4">
        <v>1</v>
      </c>
      <c r="Q270" s="4">
        <f t="shared" si="8"/>
        <v>2</v>
      </c>
      <c r="R270" s="4">
        <f t="shared" si="9"/>
        <v>1</v>
      </c>
      <c r="S270" s="4" t="s">
        <v>44</v>
      </c>
      <c r="T270" s="4" t="s">
        <v>668</v>
      </c>
      <c r="U270" s="4" t="s">
        <v>669</v>
      </c>
      <c r="V270" s="4">
        <v>0</v>
      </c>
      <c r="W270" s="4">
        <v>0</v>
      </c>
      <c r="X270" s="4">
        <v>0</v>
      </c>
      <c r="Y270" s="4">
        <v>0</v>
      </c>
    </row>
    <row r="271" spans="1:29" x14ac:dyDescent="0.2">
      <c r="A271" s="2">
        <v>412</v>
      </c>
      <c r="B271" s="2" t="s">
        <v>665</v>
      </c>
      <c r="C271" s="2" t="s">
        <v>494</v>
      </c>
      <c r="D271" s="2" t="s">
        <v>495</v>
      </c>
      <c r="E271" s="3" t="s">
        <v>496</v>
      </c>
      <c r="F271" s="2" t="s">
        <v>497</v>
      </c>
      <c r="H271" s="2" t="s">
        <v>498</v>
      </c>
      <c r="I271" s="4">
        <f>VLOOKUP(H271,Sheet1!$A$15:$D$17,4,0)</f>
        <v>2</v>
      </c>
      <c r="J271" s="4" t="s">
        <v>196</v>
      </c>
      <c r="K271" s="4">
        <f>VLOOKUP(J271,Sheet1!$A$19:$D$22,4,0)</f>
        <v>3</v>
      </c>
      <c r="L271" s="4" t="s">
        <v>197</v>
      </c>
      <c r="N271" s="4" t="s">
        <v>30</v>
      </c>
      <c r="O271" s="4">
        <f>VLOOKUP(N271,Sheet1!$B$8:$D$10,3,0)</f>
        <v>3</v>
      </c>
      <c r="P271" s="4">
        <v>1</v>
      </c>
      <c r="Q271" s="4">
        <f t="shared" si="8"/>
        <v>2</v>
      </c>
      <c r="R271" s="4">
        <f t="shared" si="9"/>
        <v>1</v>
      </c>
      <c r="S271" s="4" t="s">
        <v>44</v>
      </c>
      <c r="T271" s="4" t="s">
        <v>670</v>
      </c>
      <c r="U271" s="4" t="s">
        <v>671</v>
      </c>
      <c r="V271" s="4">
        <v>0</v>
      </c>
      <c r="W271" s="4">
        <v>0</v>
      </c>
      <c r="X271" s="4">
        <v>0</v>
      </c>
      <c r="Y271" s="4">
        <v>0</v>
      </c>
    </row>
    <row r="272" spans="1:29" x14ac:dyDescent="0.2">
      <c r="A272" s="2">
        <v>413</v>
      </c>
      <c r="B272" s="2" t="s">
        <v>665</v>
      </c>
      <c r="C272" s="2" t="s">
        <v>494</v>
      </c>
      <c r="D272" s="2" t="s">
        <v>495</v>
      </c>
      <c r="E272" s="3" t="s">
        <v>496</v>
      </c>
      <c r="F272" s="2" t="s">
        <v>497</v>
      </c>
      <c r="H272" s="2" t="s">
        <v>498</v>
      </c>
      <c r="I272" s="4">
        <f>VLOOKUP(H272,Sheet1!$A$15:$D$17,4,0)</f>
        <v>2</v>
      </c>
      <c r="J272" s="4" t="s">
        <v>196</v>
      </c>
      <c r="K272" s="4">
        <f>VLOOKUP(J272,Sheet1!$A$19:$D$22,4,0)</f>
        <v>3</v>
      </c>
      <c r="L272" s="4" t="s">
        <v>197</v>
      </c>
      <c r="N272" s="4" t="s">
        <v>30</v>
      </c>
      <c r="O272" s="4">
        <f>VLOOKUP(N272,Sheet1!$B$8:$D$10,3,0)</f>
        <v>3</v>
      </c>
      <c r="P272" s="4">
        <v>1</v>
      </c>
      <c r="Q272" s="4">
        <f t="shared" si="8"/>
        <v>2</v>
      </c>
      <c r="R272" s="4">
        <f t="shared" si="9"/>
        <v>1</v>
      </c>
      <c r="S272" s="4" t="s">
        <v>44</v>
      </c>
      <c r="T272" s="4" t="s">
        <v>672</v>
      </c>
      <c r="U272" s="4" t="s">
        <v>673</v>
      </c>
      <c r="V272" s="4">
        <v>0</v>
      </c>
      <c r="W272" s="4">
        <v>0</v>
      </c>
      <c r="X272" s="4">
        <v>0</v>
      </c>
      <c r="Y272" s="4">
        <v>1</v>
      </c>
      <c r="AC272" s="7" t="s">
        <v>168</v>
      </c>
    </row>
    <row r="273" spans="1:29" x14ac:dyDescent="0.2">
      <c r="A273" s="2">
        <v>414</v>
      </c>
      <c r="B273" s="2" t="s">
        <v>665</v>
      </c>
      <c r="C273" s="2" t="s">
        <v>494</v>
      </c>
      <c r="D273" s="2" t="s">
        <v>495</v>
      </c>
      <c r="E273" s="3" t="s">
        <v>496</v>
      </c>
      <c r="F273" s="2" t="s">
        <v>497</v>
      </c>
      <c r="H273" s="2" t="s">
        <v>498</v>
      </c>
      <c r="I273" s="4">
        <f>VLOOKUP(H273,Sheet1!$A$15:$D$17,4,0)</f>
        <v>2</v>
      </c>
      <c r="J273" s="4" t="s">
        <v>196</v>
      </c>
      <c r="K273" s="4">
        <f>VLOOKUP(J273,Sheet1!$A$19:$D$22,4,0)</f>
        <v>3</v>
      </c>
      <c r="L273" s="4" t="s">
        <v>197</v>
      </c>
      <c r="N273" s="4" t="s">
        <v>30</v>
      </c>
      <c r="O273" s="4">
        <f>VLOOKUP(N273,Sheet1!$B$8:$D$10,3,0)</f>
        <v>3</v>
      </c>
      <c r="P273" s="4">
        <v>1</v>
      </c>
      <c r="Q273" s="4">
        <f t="shared" si="8"/>
        <v>2</v>
      </c>
      <c r="R273" s="4">
        <f t="shared" si="9"/>
        <v>1</v>
      </c>
      <c r="S273" s="4" t="s">
        <v>44</v>
      </c>
      <c r="T273" s="4" t="s">
        <v>674</v>
      </c>
      <c r="U273" s="4" t="s">
        <v>675</v>
      </c>
      <c r="V273" s="4">
        <v>0</v>
      </c>
      <c r="W273" s="4">
        <v>0</v>
      </c>
      <c r="X273" s="4">
        <v>0</v>
      </c>
      <c r="Y273" s="4">
        <v>1</v>
      </c>
      <c r="AC273" s="7"/>
    </row>
    <row r="274" spans="1:29" x14ac:dyDescent="0.2">
      <c r="A274" s="2">
        <v>415</v>
      </c>
      <c r="B274" s="2" t="s">
        <v>665</v>
      </c>
      <c r="C274" s="2" t="s">
        <v>494</v>
      </c>
      <c r="D274" s="2" t="s">
        <v>495</v>
      </c>
      <c r="E274" s="3" t="s">
        <v>496</v>
      </c>
      <c r="F274" s="2" t="s">
        <v>497</v>
      </c>
      <c r="H274" s="2" t="s">
        <v>498</v>
      </c>
      <c r="I274" s="4">
        <f>VLOOKUP(H274,Sheet1!$A$15:$D$17,4,0)</f>
        <v>2</v>
      </c>
      <c r="J274" s="4" t="s">
        <v>196</v>
      </c>
      <c r="K274" s="4">
        <f>VLOOKUP(J274,Sheet1!$A$19:$D$22,4,0)</f>
        <v>3</v>
      </c>
      <c r="L274" s="4" t="s">
        <v>197</v>
      </c>
      <c r="N274" s="4" t="s">
        <v>30</v>
      </c>
      <c r="O274" s="4">
        <f>VLOOKUP(N274,Sheet1!$B$8:$D$10,3,0)</f>
        <v>3</v>
      </c>
      <c r="P274" s="4">
        <v>1</v>
      </c>
      <c r="Q274" s="4">
        <f t="shared" si="8"/>
        <v>2</v>
      </c>
      <c r="R274" s="4">
        <f t="shared" si="9"/>
        <v>1</v>
      </c>
      <c r="S274" s="4" t="s">
        <v>44</v>
      </c>
      <c r="T274" s="4" t="s">
        <v>676</v>
      </c>
      <c r="U274" s="4" t="s">
        <v>677</v>
      </c>
      <c r="V274" s="4">
        <v>0</v>
      </c>
      <c r="W274" s="4">
        <v>0</v>
      </c>
      <c r="X274" s="4">
        <v>0</v>
      </c>
      <c r="Y274" s="4">
        <v>1</v>
      </c>
      <c r="AC274" s="7" t="s">
        <v>168</v>
      </c>
    </row>
    <row r="275" spans="1:29" x14ac:dyDescent="0.2">
      <c r="A275" s="2">
        <v>416</v>
      </c>
      <c r="B275" s="2" t="s">
        <v>665</v>
      </c>
      <c r="C275" s="2" t="s">
        <v>494</v>
      </c>
      <c r="D275" s="2" t="s">
        <v>495</v>
      </c>
      <c r="E275" s="3" t="s">
        <v>496</v>
      </c>
      <c r="F275" s="2" t="s">
        <v>497</v>
      </c>
      <c r="H275" s="2" t="s">
        <v>498</v>
      </c>
      <c r="I275" s="4">
        <f>VLOOKUP(H275,Sheet1!$A$15:$D$17,4,0)</f>
        <v>2</v>
      </c>
      <c r="J275" s="4" t="s">
        <v>196</v>
      </c>
      <c r="K275" s="4">
        <f>VLOOKUP(J275,Sheet1!$A$19:$D$22,4,0)</f>
        <v>3</v>
      </c>
      <c r="L275" s="4" t="s">
        <v>197</v>
      </c>
      <c r="N275" s="4" t="s">
        <v>30</v>
      </c>
      <c r="O275" s="4">
        <f>VLOOKUP(N275,Sheet1!$B$8:$D$10,3,0)</f>
        <v>3</v>
      </c>
      <c r="P275" s="4">
        <v>1</v>
      </c>
      <c r="Q275" s="4">
        <f t="shared" si="8"/>
        <v>2</v>
      </c>
      <c r="R275" s="4">
        <f t="shared" si="9"/>
        <v>1</v>
      </c>
      <c r="S275" s="4" t="s">
        <v>44</v>
      </c>
      <c r="T275" s="4" t="s">
        <v>678</v>
      </c>
      <c r="U275" s="4" t="s">
        <v>679</v>
      </c>
      <c r="V275" s="4">
        <v>0</v>
      </c>
      <c r="W275" s="4">
        <v>0</v>
      </c>
      <c r="X275" s="4">
        <v>0</v>
      </c>
      <c r="Y275" s="4">
        <v>1</v>
      </c>
      <c r="AC275" s="7"/>
    </row>
    <row r="276" spans="1:29" x14ac:dyDescent="0.2">
      <c r="A276" s="2">
        <v>417</v>
      </c>
      <c r="B276" s="2" t="s">
        <v>665</v>
      </c>
      <c r="C276" s="2" t="s">
        <v>494</v>
      </c>
      <c r="D276" s="2" t="s">
        <v>495</v>
      </c>
      <c r="E276" s="3" t="s">
        <v>496</v>
      </c>
      <c r="F276" s="2" t="s">
        <v>497</v>
      </c>
      <c r="H276" s="2" t="s">
        <v>498</v>
      </c>
      <c r="I276" s="4">
        <f>VLOOKUP(H276,Sheet1!$A$15:$D$17,4,0)</f>
        <v>2</v>
      </c>
      <c r="J276" s="4" t="s">
        <v>196</v>
      </c>
      <c r="K276" s="4">
        <f>VLOOKUP(J276,Sheet1!$A$19:$D$22,4,0)</f>
        <v>3</v>
      </c>
      <c r="L276" s="4" t="s">
        <v>197</v>
      </c>
      <c r="N276" s="4" t="s">
        <v>30</v>
      </c>
      <c r="O276" s="4">
        <f>VLOOKUP(N276,Sheet1!$B$8:$D$10,3,0)</f>
        <v>3</v>
      </c>
      <c r="P276" s="4">
        <v>2</v>
      </c>
      <c r="Q276" s="4">
        <f t="shared" si="8"/>
        <v>2</v>
      </c>
      <c r="R276" s="4">
        <f t="shared" si="9"/>
        <v>1</v>
      </c>
      <c r="S276" s="4" t="s">
        <v>44</v>
      </c>
      <c r="T276" s="4" t="s">
        <v>680</v>
      </c>
      <c r="U276" s="4" t="s">
        <v>681</v>
      </c>
      <c r="V276" s="4">
        <v>0</v>
      </c>
      <c r="W276" s="4">
        <v>0</v>
      </c>
      <c r="X276" s="4">
        <v>0</v>
      </c>
      <c r="Y276" s="4">
        <v>1</v>
      </c>
      <c r="AC276" s="7" t="s">
        <v>168</v>
      </c>
    </row>
    <row r="277" spans="1:29" x14ac:dyDescent="0.2">
      <c r="A277" s="2">
        <v>418</v>
      </c>
      <c r="B277" s="2" t="s">
        <v>665</v>
      </c>
      <c r="C277" s="2" t="s">
        <v>494</v>
      </c>
      <c r="D277" s="2" t="s">
        <v>495</v>
      </c>
      <c r="E277" s="3" t="s">
        <v>496</v>
      </c>
      <c r="F277" s="2" t="s">
        <v>497</v>
      </c>
      <c r="H277" s="2" t="s">
        <v>498</v>
      </c>
      <c r="I277" s="4">
        <f>VLOOKUP(H277,Sheet1!$A$15:$D$17,4,0)</f>
        <v>2</v>
      </c>
      <c r="J277" s="4" t="s">
        <v>196</v>
      </c>
      <c r="K277" s="4">
        <f>VLOOKUP(J277,Sheet1!$A$19:$D$22,4,0)</f>
        <v>3</v>
      </c>
      <c r="L277" s="4" t="s">
        <v>197</v>
      </c>
      <c r="N277" s="4" t="s">
        <v>30</v>
      </c>
      <c r="O277" s="4">
        <f>VLOOKUP(N277,Sheet1!$B$8:$D$10,3,0)</f>
        <v>3</v>
      </c>
      <c r="P277" s="4">
        <v>2</v>
      </c>
      <c r="Q277" s="4">
        <f t="shared" si="8"/>
        <v>2</v>
      </c>
      <c r="R277" s="4">
        <f t="shared" si="9"/>
        <v>1</v>
      </c>
      <c r="S277" s="4" t="s">
        <v>44</v>
      </c>
      <c r="T277" s="4" t="s">
        <v>682</v>
      </c>
      <c r="U277" s="4" t="s">
        <v>683</v>
      </c>
      <c r="V277" s="4">
        <v>0</v>
      </c>
      <c r="W277" s="4">
        <v>0</v>
      </c>
      <c r="X277" s="4">
        <v>0</v>
      </c>
      <c r="Y277" s="4">
        <v>0</v>
      </c>
    </row>
    <row r="278" spans="1:29" x14ac:dyDescent="0.2">
      <c r="A278" s="2">
        <v>419</v>
      </c>
      <c r="B278" s="2" t="s">
        <v>665</v>
      </c>
      <c r="C278" s="2" t="s">
        <v>494</v>
      </c>
      <c r="D278" s="2" t="s">
        <v>495</v>
      </c>
      <c r="E278" s="3" t="s">
        <v>496</v>
      </c>
      <c r="F278" s="2" t="s">
        <v>497</v>
      </c>
      <c r="H278" s="2" t="s">
        <v>498</v>
      </c>
      <c r="I278" s="4">
        <f>VLOOKUP(H278,Sheet1!$A$15:$D$17,4,0)</f>
        <v>2</v>
      </c>
      <c r="J278" s="4" t="s">
        <v>196</v>
      </c>
      <c r="K278" s="4">
        <f>VLOOKUP(J278,Sheet1!$A$19:$D$22,4,0)</f>
        <v>3</v>
      </c>
      <c r="L278" s="4" t="s">
        <v>197</v>
      </c>
      <c r="N278" s="4" t="s">
        <v>30</v>
      </c>
      <c r="O278" s="4">
        <f>VLOOKUP(N278,Sheet1!$B$8:$D$10,3,0)</f>
        <v>3</v>
      </c>
      <c r="P278" s="4">
        <v>2</v>
      </c>
      <c r="Q278" s="4">
        <f t="shared" si="8"/>
        <v>2</v>
      </c>
      <c r="R278" s="4">
        <f t="shared" si="9"/>
        <v>1</v>
      </c>
      <c r="S278" s="4" t="s">
        <v>44</v>
      </c>
      <c r="T278" s="4" t="s">
        <v>684</v>
      </c>
      <c r="U278" s="4" t="s">
        <v>685</v>
      </c>
      <c r="V278" s="4">
        <v>1</v>
      </c>
      <c r="W278" s="4">
        <v>0</v>
      </c>
      <c r="X278" s="4">
        <v>0</v>
      </c>
      <c r="Y278" s="4">
        <v>0</v>
      </c>
      <c r="Z278" s="9" t="s">
        <v>542</v>
      </c>
    </row>
    <row r="279" spans="1:29" x14ac:dyDescent="0.2">
      <c r="A279" s="2">
        <v>420</v>
      </c>
      <c r="B279" s="2" t="s">
        <v>665</v>
      </c>
      <c r="C279" s="2" t="s">
        <v>494</v>
      </c>
      <c r="D279" s="2" t="s">
        <v>495</v>
      </c>
      <c r="E279" s="3" t="s">
        <v>496</v>
      </c>
      <c r="F279" s="2" t="s">
        <v>497</v>
      </c>
      <c r="H279" s="2" t="s">
        <v>498</v>
      </c>
      <c r="I279" s="4">
        <f>VLOOKUP(H279,Sheet1!$A$15:$D$17,4,0)</f>
        <v>2</v>
      </c>
      <c r="J279" s="4" t="s">
        <v>196</v>
      </c>
      <c r="K279" s="4">
        <f>VLOOKUP(J279,Sheet1!$A$19:$D$22,4,0)</f>
        <v>3</v>
      </c>
      <c r="L279" s="4" t="s">
        <v>197</v>
      </c>
      <c r="N279" s="4" t="s">
        <v>30</v>
      </c>
      <c r="O279" s="4">
        <f>VLOOKUP(N279,Sheet1!$B$8:$D$10,3,0)</f>
        <v>3</v>
      </c>
      <c r="P279" s="4">
        <v>2</v>
      </c>
      <c r="Q279" s="4">
        <f t="shared" si="8"/>
        <v>2</v>
      </c>
      <c r="R279" s="4">
        <f t="shared" si="9"/>
        <v>1</v>
      </c>
      <c r="S279" s="4" t="s">
        <v>44</v>
      </c>
      <c r="T279" s="4" t="s">
        <v>686</v>
      </c>
      <c r="U279" s="4" t="s">
        <v>687</v>
      </c>
      <c r="V279" s="4">
        <v>0</v>
      </c>
      <c r="W279" s="4">
        <v>0</v>
      </c>
      <c r="X279" s="4">
        <v>1</v>
      </c>
      <c r="Y279" s="4">
        <v>0</v>
      </c>
      <c r="AB279" s="10" t="s">
        <v>688</v>
      </c>
    </row>
    <row r="280" spans="1:29" x14ac:dyDescent="0.2">
      <c r="A280" s="2">
        <v>421</v>
      </c>
      <c r="B280" s="2" t="s">
        <v>665</v>
      </c>
      <c r="C280" s="2" t="s">
        <v>494</v>
      </c>
      <c r="D280" s="2" t="s">
        <v>495</v>
      </c>
      <c r="E280" s="3" t="s">
        <v>496</v>
      </c>
      <c r="F280" s="2" t="s">
        <v>497</v>
      </c>
      <c r="H280" s="2" t="s">
        <v>498</v>
      </c>
      <c r="I280" s="4">
        <f>VLOOKUP(H280,Sheet1!$A$15:$D$17,4,0)</f>
        <v>2</v>
      </c>
      <c r="J280" s="4" t="s">
        <v>196</v>
      </c>
      <c r="K280" s="4">
        <f>VLOOKUP(J280,Sheet1!$A$19:$D$22,4,0)</f>
        <v>3</v>
      </c>
      <c r="L280" s="4" t="s">
        <v>197</v>
      </c>
      <c r="N280" s="4" t="s">
        <v>30</v>
      </c>
      <c r="O280" s="4">
        <f>VLOOKUP(N280,Sheet1!$B$8:$D$10,3,0)</f>
        <v>3</v>
      </c>
      <c r="P280" s="4">
        <v>2</v>
      </c>
      <c r="Q280" s="4">
        <f t="shared" si="8"/>
        <v>2</v>
      </c>
      <c r="R280" s="4">
        <f t="shared" si="9"/>
        <v>1</v>
      </c>
      <c r="S280" s="4" t="s">
        <v>44</v>
      </c>
      <c r="T280" s="4" t="s">
        <v>689</v>
      </c>
      <c r="U280" s="4" t="s">
        <v>690</v>
      </c>
      <c r="V280" s="4">
        <v>0</v>
      </c>
      <c r="W280" s="4">
        <v>0</v>
      </c>
      <c r="X280" s="4">
        <v>0</v>
      </c>
      <c r="Y280" s="4">
        <v>1</v>
      </c>
      <c r="AC280" s="7"/>
    </row>
    <row r="281" spans="1:29" x14ac:dyDescent="0.2">
      <c r="A281" s="2">
        <v>422</v>
      </c>
      <c r="B281" s="2" t="s">
        <v>665</v>
      </c>
      <c r="C281" s="2" t="s">
        <v>494</v>
      </c>
      <c r="D281" s="2" t="s">
        <v>495</v>
      </c>
      <c r="E281" s="3" t="s">
        <v>496</v>
      </c>
      <c r="F281" s="2" t="s">
        <v>497</v>
      </c>
      <c r="H281" s="2" t="s">
        <v>498</v>
      </c>
      <c r="I281" s="4">
        <f>VLOOKUP(H281,Sheet1!$A$15:$D$17,4,0)</f>
        <v>2</v>
      </c>
      <c r="J281" s="4" t="s">
        <v>196</v>
      </c>
      <c r="K281" s="4">
        <f>VLOOKUP(J281,Sheet1!$A$19:$D$22,4,0)</f>
        <v>3</v>
      </c>
      <c r="L281" s="4" t="s">
        <v>197</v>
      </c>
      <c r="N281" s="4" t="s">
        <v>30</v>
      </c>
      <c r="O281" s="4">
        <f>VLOOKUP(N281,Sheet1!$B$8:$D$10,3,0)</f>
        <v>3</v>
      </c>
      <c r="P281" s="4">
        <v>2</v>
      </c>
      <c r="Q281" s="4">
        <f t="shared" si="8"/>
        <v>2</v>
      </c>
      <c r="R281" s="4">
        <f t="shared" si="9"/>
        <v>1</v>
      </c>
      <c r="S281" s="4" t="s">
        <v>44</v>
      </c>
      <c r="T281" s="4" t="s">
        <v>691</v>
      </c>
      <c r="U281" s="4" t="s">
        <v>692</v>
      </c>
      <c r="V281" s="4">
        <v>0</v>
      </c>
      <c r="W281" s="4">
        <v>0</v>
      </c>
      <c r="X281" s="4">
        <v>0</v>
      </c>
      <c r="Y281" s="4">
        <v>0</v>
      </c>
    </row>
    <row r="282" spans="1:29" x14ac:dyDescent="0.2">
      <c r="A282" s="2">
        <v>423</v>
      </c>
      <c r="B282" s="2" t="s">
        <v>665</v>
      </c>
      <c r="C282" s="2" t="s">
        <v>494</v>
      </c>
      <c r="D282" s="2" t="s">
        <v>495</v>
      </c>
      <c r="E282" s="3" t="s">
        <v>496</v>
      </c>
      <c r="F282" s="2" t="s">
        <v>497</v>
      </c>
      <c r="H282" s="2" t="s">
        <v>498</v>
      </c>
      <c r="I282" s="4">
        <f>VLOOKUP(H282,Sheet1!$A$15:$D$17,4,0)</f>
        <v>2</v>
      </c>
      <c r="J282" s="4" t="s">
        <v>196</v>
      </c>
      <c r="K282" s="4">
        <f>VLOOKUP(J282,Sheet1!$A$19:$D$22,4,0)</f>
        <v>3</v>
      </c>
      <c r="L282" s="4" t="s">
        <v>197</v>
      </c>
      <c r="N282" s="4" t="s">
        <v>30</v>
      </c>
      <c r="O282" s="4">
        <f>VLOOKUP(N282,Sheet1!$B$8:$D$10,3,0)</f>
        <v>3</v>
      </c>
      <c r="P282" s="4">
        <v>2</v>
      </c>
      <c r="Q282" s="4">
        <f t="shared" si="8"/>
        <v>2</v>
      </c>
      <c r="R282" s="4">
        <f t="shared" si="9"/>
        <v>1</v>
      </c>
      <c r="S282" s="4" t="s">
        <v>44</v>
      </c>
      <c r="T282" s="4" t="s">
        <v>693</v>
      </c>
      <c r="U282" s="4" t="s">
        <v>694</v>
      </c>
      <c r="V282" s="4">
        <v>0</v>
      </c>
      <c r="W282" s="4">
        <v>0</v>
      </c>
      <c r="X282" s="4">
        <v>0</v>
      </c>
      <c r="Y282" s="4">
        <v>1</v>
      </c>
      <c r="AC282" s="7"/>
    </row>
    <row r="283" spans="1:29" x14ac:dyDescent="0.2">
      <c r="A283" s="2">
        <v>424</v>
      </c>
      <c r="B283" s="2" t="s">
        <v>665</v>
      </c>
      <c r="C283" s="2" t="s">
        <v>494</v>
      </c>
      <c r="D283" s="2" t="s">
        <v>495</v>
      </c>
      <c r="E283" s="3" t="s">
        <v>496</v>
      </c>
      <c r="F283" s="2" t="s">
        <v>497</v>
      </c>
      <c r="H283" s="2" t="s">
        <v>498</v>
      </c>
      <c r="I283" s="4">
        <f>VLOOKUP(H283,Sheet1!$A$15:$D$17,4,0)</f>
        <v>2</v>
      </c>
      <c r="J283" s="4" t="s">
        <v>196</v>
      </c>
      <c r="K283" s="4">
        <f>VLOOKUP(J283,Sheet1!$A$19:$D$22,4,0)</f>
        <v>3</v>
      </c>
      <c r="L283" s="4" t="s">
        <v>197</v>
      </c>
      <c r="N283" s="4" t="s">
        <v>30</v>
      </c>
      <c r="O283" s="4">
        <f>VLOOKUP(N283,Sheet1!$B$8:$D$10,3,0)</f>
        <v>3</v>
      </c>
      <c r="P283" s="4">
        <v>2</v>
      </c>
      <c r="Q283" s="4">
        <f t="shared" si="8"/>
        <v>2</v>
      </c>
      <c r="R283" s="4">
        <f t="shared" si="9"/>
        <v>1</v>
      </c>
      <c r="S283" s="4" t="s">
        <v>44</v>
      </c>
      <c r="T283" s="4" t="s">
        <v>695</v>
      </c>
      <c r="U283" s="4" t="s">
        <v>696</v>
      </c>
      <c r="V283" s="4">
        <v>0</v>
      </c>
      <c r="W283" s="4">
        <v>0</v>
      </c>
      <c r="X283" s="4">
        <v>0</v>
      </c>
      <c r="Y283" s="4">
        <v>0</v>
      </c>
    </row>
    <row r="284" spans="1:29" x14ac:dyDescent="0.2">
      <c r="A284" s="2">
        <v>425</v>
      </c>
      <c r="B284" s="2" t="s">
        <v>665</v>
      </c>
      <c r="C284" s="2" t="s">
        <v>494</v>
      </c>
      <c r="D284" s="2" t="s">
        <v>495</v>
      </c>
      <c r="E284" s="3" t="s">
        <v>496</v>
      </c>
      <c r="F284" s="2" t="s">
        <v>497</v>
      </c>
      <c r="H284" s="2" t="s">
        <v>498</v>
      </c>
      <c r="I284" s="4">
        <f>VLOOKUP(H284,Sheet1!$A$15:$D$17,4,0)</f>
        <v>2</v>
      </c>
      <c r="J284" s="4" t="s">
        <v>196</v>
      </c>
      <c r="K284" s="4">
        <f>VLOOKUP(J284,Sheet1!$A$19:$D$22,4,0)</f>
        <v>3</v>
      </c>
      <c r="L284" s="4" t="s">
        <v>197</v>
      </c>
      <c r="N284" s="4" t="s">
        <v>30</v>
      </c>
      <c r="O284" s="4">
        <f>VLOOKUP(N284,Sheet1!$B$8:$D$10,3,0)</f>
        <v>3</v>
      </c>
      <c r="P284" s="4">
        <v>2</v>
      </c>
      <c r="Q284" s="4">
        <f t="shared" si="8"/>
        <v>2</v>
      </c>
      <c r="R284" s="4">
        <f t="shared" si="9"/>
        <v>1</v>
      </c>
      <c r="S284" s="4" t="s">
        <v>44</v>
      </c>
      <c r="T284" s="4" t="s">
        <v>697</v>
      </c>
      <c r="U284" s="4" t="s">
        <v>698</v>
      </c>
      <c r="V284" s="4">
        <v>0</v>
      </c>
      <c r="W284" s="4">
        <v>0</v>
      </c>
      <c r="X284" s="4">
        <v>0</v>
      </c>
      <c r="Y284" s="4">
        <v>1</v>
      </c>
      <c r="AC284" s="7"/>
    </row>
    <row r="285" spans="1:29" x14ac:dyDescent="0.2">
      <c r="A285" s="2">
        <v>426</v>
      </c>
      <c r="B285" s="2" t="s">
        <v>665</v>
      </c>
      <c r="C285" s="2" t="s">
        <v>494</v>
      </c>
      <c r="D285" s="2" t="s">
        <v>495</v>
      </c>
      <c r="E285" s="3" t="s">
        <v>496</v>
      </c>
      <c r="F285" s="2" t="s">
        <v>497</v>
      </c>
      <c r="H285" s="2" t="s">
        <v>498</v>
      </c>
      <c r="I285" s="4">
        <f>VLOOKUP(H285,Sheet1!$A$15:$D$17,4,0)</f>
        <v>2</v>
      </c>
      <c r="J285" s="4" t="s">
        <v>196</v>
      </c>
      <c r="K285" s="4">
        <f>VLOOKUP(J285,Sheet1!$A$19:$D$22,4,0)</f>
        <v>3</v>
      </c>
      <c r="L285" s="4" t="s">
        <v>197</v>
      </c>
      <c r="N285" s="4" t="s">
        <v>30</v>
      </c>
      <c r="O285" s="4">
        <f>VLOOKUP(N285,Sheet1!$B$8:$D$10,3,0)</f>
        <v>3</v>
      </c>
      <c r="P285" s="4">
        <v>2</v>
      </c>
      <c r="Q285" s="4">
        <f t="shared" si="8"/>
        <v>2</v>
      </c>
      <c r="R285" s="4">
        <f t="shared" si="9"/>
        <v>1</v>
      </c>
      <c r="S285" s="4" t="s">
        <v>44</v>
      </c>
      <c r="T285" s="4" t="s">
        <v>699</v>
      </c>
      <c r="U285" s="4" t="s">
        <v>700</v>
      </c>
      <c r="V285" s="4">
        <v>1</v>
      </c>
      <c r="W285" s="4">
        <v>0</v>
      </c>
      <c r="X285" s="4">
        <v>0</v>
      </c>
      <c r="Y285" s="4">
        <v>0</v>
      </c>
      <c r="Z285" s="9" t="s">
        <v>701</v>
      </c>
    </row>
    <row r="286" spans="1:29" x14ac:dyDescent="0.2">
      <c r="A286" s="2">
        <v>427</v>
      </c>
      <c r="B286" s="2" t="s">
        <v>665</v>
      </c>
      <c r="C286" s="2" t="s">
        <v>494</v>
      </c>
      <c r="D286" s="2" t="s">
        <v>495</v>
      </c>
      <c r="E286" s="3" t="s">
        <v>496</v>
      </c>
      <c r="F286" s="2" t="s">
        <v>497</v>
      </c>
      <c r="H286" s="2" t="s">
        <v>498</v>
      </c>
      <c r="I286" s="4">
        <f>VLOOKUP(H286,Sheet1!$A$15:$D$17,4,0)</f>
        <v>2</v>
      </c>
      <c r="J286" s="4" t="s">
        <v>196</v>
      </c>
      <c r="K286" s="4">
        <f>VLOOKUP(J286,Sheet1!$A$19:$D$22,4,0)</f>
        <v>3</v>
      </c>
      <c r="L286" s="4" t="s">
        <v>197</v>
      </c>
      <c r="N286" s="4" t="s">
        <v>30</v>
      </c>
      <c r="O286" s="4">
        <f>VLOOKUP(N286,Sheet1!$B$8:$D$10,3,0)</f>
        <v>3</v>
      </c>
      <c r="P286" s="4">
        <v>2</v>
      </c>
      <c r="Q286" s="4">
        <f t="shared" si="8"/>
        <v>2</v>
      </c>
      <c r="R286" s="4">
        <f t="shared" si="9"/>
        <v>1</v>
      </c>
      <c r="S286" s="4" t="s">
        <v>44</v>
      </c>
      <c r="T286" s="4" t="s">
        <v>702</v>
      </c>
      <c r="U286" s="4" t="s">
        <v>703</v>
      </c>
      <c r="V286" s="4">
        <v>0</v>
      </c>
      <c r="W286" s="4">
        <v>0</v>
      </c>
      <c r="X286" s="4">
        <v>0</v>
      </c>
      <c r="Y286" s="4">
        <v>0</v>
      </c>
    </row>
    <row r="287" spans="1:29" x14ac:dyDescent="0.2">
      <c r="A287" s="2">
        <v>428</v>
      </c>
      <c r="B287" s="2" t="s">
        <v>665</v>
      </c>
      <c r="C287" s="2" t="s">
        <v>494</v>
      </c>
      <c r="D287" s="2" t="s">
        <v>495</v>
      </c>
      <c r="E287" s="3" t="s">
        <v>496</v>
      </c>
      <c r="F287" s="2" t="s">
        <v>497</v>
      </c>
      <c r="H287" s="2" t="s">
        <v>498</v>
      </c>
      <c r="I287" s="4">
        <f>VLOOKUP(H287,Sheet1!$A$15:$D$17,4,0)</f>
        <v>2</v>
      </c>
      <c r="J287" s="4" t="s">
        <v>196</v>
      </c>
      <c r="K287" s="4">
        <f>VLOOKUP(J287,Sheet1!$A$19:$D$22,4,0)</f>
        <v>3</v>
      </c>
      <c r="L287" s="4" t="s">
        <v>197</v>
      </c>
      <c r="N287" s="4" t="s">
        <v>30</v>
      </c>
      <c r="O287" s="4">
        <f>VLOOKUP(N287,Sheet1!$B$8:$D$10,3,0)</f>
        <v>3</v>
      </c>
      <c r="P287" s="4">
        <v>2</v>
      </c>
      <c r="Q287" s="4">
        <f t="shared" si="8"/>
        <v>2</v>
      </c>
      <c r="R287" s="4">
        <f t="shared" si="9"/>
        <v>1</v>
      </c>
      <c r="S287" s="4" t="s">
        <v>44</v>
      </c>
      <c r="T287" s="4" t="s">
        <v>704</v>
      </c>
      <c r="U287" s="4" t="s">
        <v>705</v>
      </c>
      <c r="V287" s="4">
        <v>0</v>
      </c>
      <c r="W287" s="4">
        <v>0</v>
      </c>
      <c r="X287" s="4">
        <v>0</v>
      </c>
      <c r="Y287" s="4">
        <v>0</v>
      </c>
    </row>
    <row r="288" spans="1:29" x14ac:dyDescent="0.2">
      <c r="A288" s="2">
        <v>429</v>
      </c>
      <c r="B288" s="2" t="s">
        <v>665</v>
      </c>
      <c r="C288" s="2" t="s">
        <v>494</v>
      </c>
      <c r="D288" s="2" t="s">
        <v>495</v>
      </c>
      <c r="E288" s="3" t="s">
        <v>496</v>
      </c>
      <c r="F288" s="2" t="s">
        <v>497</v>
      </c>
      <c r="H288" s="2" t="s">
        <v>498</v>
      </c>
      <c r="I288" s="4">
        <f>VLOOKUP(H288,Sheet1!$A$15:$D$17,4,0)</f>
        <v>2</v>
      </c>
      <c r="J288" s="4" t="s">
        <v>196</v>
      </c>
      <c r="K288" s="4">
        <f>VLOOKUP(J288,Sheet1!$A$19:$D$22,4,0)</f>
        <v>3</v>
      </c>
      <c r="L288" s="4" t="s">
        <v>197</v>
      </c>
      <c r="N288" s="4" t="s">
        <v>30</v>
      </c>
      <c r="O288" s="4">
        <f>VLOOKUP(N288,Sheet1!$B$8:$D$10,3,0)</f>
        <v>3</v>
      </c>
      <c r="P288" s="4">
        <v>2</v>
      </c>
      <c r="Q288" s="4">
        <f t="shared" si="8"/>
        <v>2</v>
      </c>
      <c r="R288" s="4">
        <f t="shared" si="9"/>
        <v>1</v>
      </c>
      <c r="S288" s="4" t="s">
        <v>44</v>
      </c>
      <c r="T288" s="4" t="s">
        <v>706</v>
      </c>
      <c r="U288" s="4" t="s">
        <v>707</v>
      </c>
      <c r="V288" s="4">
        <v>0</v>
      </c>
      <c r="W288" s="4">
        <v>0</v>
      </c>
      <c r="X288" s="4">
        <v>0</v>
      </c>
      <c r="Y288" s="4">
        <v>1</v>
      </c>
      <c r="AC288" s="7"/>
    </row>
    <row r="289" spans="1:29" x14ac:dyDescent="0.2">
      <c r="A289" s="2">
        <v>430</v>
      </c>
      <c r="B289" s="2" t="s">
        <v>665</v>
      </c>
      <c r="C289" s="2" t="s">
        <v>494</v>
      </c>
      <c r="D289" s="2" t="s">
        <v>495</v>
      </c>
      <c r="E289" s="3" t="s">
        <v>496</v>
      </c>
      <c r="F289" s="2" t="s">
        <v>497</v>
      </c>
      <c r="H289" s="2" t="s">
        <v>498</v>
      </c>
      <c r="I289" s="4">
        <f>VLOOKUP(H289,Sheet1!$A$15:$D$17,4,0)</f>
        <v>2</v>
      </c>
      <c r="J289" s="4" t="s">
        <v>196</v>
      </c>
      <c r="K289" s="4">
        <f>VLOOKUP(J289,Sheet1!$A$19:$D$22,4,0)</f>
        <v>3</v>
      </c>
      <c r="L289" s="4" t="s">
        <v>197</v>
      </c>
      <c r="N289" s="4" t="s">
        <v>30</v>
      </c>
      <c r="O289" s="4">
        <f>VLOOKUP(N289,Sheet1!$B$8:$D$10,3,0)</f>
        <v>3</v>
      </c>
      <c r="P289" s="4">
        <v>2</v>
      </c>
      <c r="Q289" s="4">
        <f t="shared" si="8"/>
        <v>2</v>
      </c>
      <c r="R289" s="4">
        <f t="shared" si="9"/>
        <v>1</v>
      </c>
      <c r="S289" s="4" t="s">
        <v>44</v>
      </c>
      <c r="T289" s="4" t="s">
        <v>708</v>
      </c>
      <c r="U289" s="4" t="s">
        <v>709</v>
      </c>
      <c r="V289" s="4">
        <v>0</v>
      </c>
      <c r="W289" s="4">
        <v>0</v>
      </c>
      <c r="X289" s="4">
        <v>0</v>
      </c>
      <c r="Y289" s="4">
        <v>0</v>
      </c>
    </row>
    <row r="290" spans="1:29" x14ac:dyDescent="0.2">
      <c r="A290" s="2">
        <v>431</v>
      </c>
      <c r="B290" s="2" t="s">
        <v>665</v>
      </c>
      <c r="C290" s="2" t="s">
        <v>494</v>
      </c>
      <c r="D290" s="2" t="s">
        <v>495</v>
      </c>
      <c r="E290" s="3" t="s">
        <v>496</v>
      </c>
      <c r="F290" s="2" t="s">
        <v>497</v>
      </c>
      <c r="H290" s="2" t="s">
        <v>498</v>
      </c>
      <c r="I290" s="4">
        <f>VLOOKUP(H290,Sheet1!$A$15:$D$17,4,0)</f>
        <v>2</v>
      </c>
      <c r="J290" s="4" t="s">
        <v>196</v>
      </c>
      <c r="K290" s="4">
        <f>VLOOKUP(J290,Sheet1!$A$19:$D$22,4,0)</f>
        <v>3</v>
      </c>
      <c r="L290" s="4" t="s">
        <v>197</v>
      </c>
      <c r="N290" s="4" t="s">
        <v>30</v>
      </c>
      <c r="O290" s="4">
        <f>VLOOKUP(N290,Sheet1!$B$8:$D$10,3,0)</f>
        <v>3</v>
      </c>
      <c r="P290" s="4">
        <v>2</v>
      </c>
      <c r="Q290" s="4">
        <f t="shared" si="8"/>
        <v>2</v>
      </c>
      <c r="R290" s="4">
        <f t="shared" si="9"/>
        <v>1</v>
      </c>
      <c r="S290" s="4" t="s">
        <v>44</v>
      </c>
      <c r="T290" s="4" t="s">
        <v>710</v>
      </c>
      <c r="U290" s="4" t="s">
        <v>711</v>
      </c>
      <c r="V290" s="4">
        <v>0</v>
      </c>
      <c r="W290" s="4">
        <v>0</v>
      </c>
      <c r="X290" s="4">
        <v>0</v>
      </c>
      <c r="Y290" s="4">
        <v>0</v>
      </c>
    </row>
    <row r="291" spans="1:29" x14ac:dyDescent="0.2">
      <c r="A291" s="2">
        <v>432</v>
      </c>
      <c r="B291" s="2" t="s">
        <v>665</v>
      </c>
      <c r="C291" s="2" t="s">
        <v>494</v>
      </c>
      <c r="D291" s="2" t="s">
        <v>495</v>
      </c>
      <c r="E291" s="3" t="s">
        <v>496</v>
      </c>
      <c r="F291" s="2" t="s">
        <v>497</v>
      </c>
      <c r="H291" s="2" t="s">
        <v>498</v>
      </c>
      <c r="I291" s="4">
        <f>VLOOKUP(H291,Sheet1!$A$15:$D$17,4,0)</f>
        <v>2</v>
      </c>
      <c r="J291" s="4" t="s">
        <v>196</v>
      </c>
      <c r="K291" s="4">
        <f>VLOOKUP(J291,Sheet1!$A$19:$D$22,4,0)</f>
        <v>3</v>
      </c>
      <c r="L291" s="4" t="s">
        <v>197</v>
      </c>
      <c r="N291" s="4" t="s">
        <v>30</v>
      </c>
      <c r="O291" s="4">
        <f>VLOOKUP(N291,Sheet1!$B$8:$D$10,3,0)</f>
        <v>3</v>
      </c>
      <c r="P291" s="4">
        <v>2</v>
      </c>
      <c r="Q291" s="4">
        <f t="shared" si="8"/>
        <v>2</v>
      </c>
      <c r="R291" s="4">
        <f t="shared" si="9"/>
        <v>1</v>
      </c>
      <c r="S291" s="4" t="s">
        <v>44</v>
      </c>
      <c r="T291" s="4" t="s">
        <v>712</v>
      </c>
      <c r="U291" s="4" t="s">
        <v>713</v>
      </c>
      <c r="V291" s="4">
        <v>0</v>
      </c>
      <c r="W291" s="4">
        <v>0</v>
      </c>
      <c r="X291" s="4">
        <v>0</v>
      </c>
      <c r="Y291" s="4">
        <v>1</v>
      </c>
      <c r="AC291" s="7"/>
    </row>
    <row r="292" spans="1:29" x14ac:dyDescent="0.2">
      <c r="A292" s="2">
        <v>433</v>
      </c>
      <c r="B292" s="2" t="s">
        <v>665</v>
      </c>
      <c r="C292" s="2" t="s">
        <v>494</v>
      </c>
      <c r="D292" s="2" t="s">
        <v>495</v>
      </c>
      <c r="E292" s="3" t="s">
        <v>496</v>
      </c>
      <c r="F292" s="2" t="s">
        <v>497</v>
      </c>
      <c r="H292" s="2" t="s">
        <v>498</v>
      </c>
      <c r="I292" s="4">
        <f>VLOOKUP(H292,Sheet1!$A$15:$D$17,4,0)</f>
        <v>2</v>
      </c>
      <c r="J292" s="4" t="s">
        <v>196</v>
      </c>
      <c r="K292" s="4">
        <f>VLOOKUP(J292,Sheet1!$A$19:$D$22,4,0)</f>
        <v>3</v>
      </c>
      <c r="L292" s="4" t="s">
        <v>197</v>
      </c>
      <c r="N292" s="4" t="s">
        <v>30</v>
      </c>
      <c r="O292" s="4">
        <f>VLOOKUP(N292,Sheet1!$B$8:$D$10,3,0)</f>
        <v>3</v>
      </c>
      <c r="P292" s="4">
        <v>2</v>
      </c>
      <c r="Q292" s="4">
        <f t="shared" si="8"/>
        <v>2</v>
      </c>
      <c r="R292" s="4">
        <f t="shared" si="9"/>
        <v>1</v>
      </c>
      <c r="S292" s="4" t="s">
        <v>44</v>
      </c>
      <c r="T292" s="4" t="s">
        <v>714</v>
      </c>
      <c r="U292" s="4" t="s">
        <v>715</v>
      </c>
      <c r="V292" s="4">
        <v>0</v>
      </c>
      <c r="W292" s="4">
        <v>0</v>
      </c>
      <c r="X292" s="4">
        <v>0</v>
      </c>
      <c r="Y292" s="4">
        <v>0</v>
      </c>
    </row>
    <row r="293" spans="1:29" x14ac:dyDescent="0.2">
      <c r="A293" s="2">
        <v>434</v>
      </c>
      <c r="B293" s="2" t="s">
        <v>665</v>
      </c>
      <c r="C293" s="2" t="s">
        <v>494</v>
      </c>
      <c r="D293" s="2" t="s">
        <v>495</v>
      </c>
      <c r="E293" s="3" t="s">
        <v>496</v>
      </c>
      <c r="F293" s="2" t="s">
        <v>497</v>
      </c>
      <c r="H293" s="2" t="s">
        <v>498</v>
      </c>
      <c r="I293" s="4">
        <f>VLOOKUP(H293,Sheet1!$A$15:$D$17,4,0)</f>
        <v>2</v>
      </c>
      <c r="J293" s="4" t="s">
        <v>196</v>
      </c>
      <c r="K293" s="4">
        <f>VLOOKUP(J293,Sheet1!$A$19:$D$22,4,0)</f>
        <v>3</v>
      </c>
      <c r="L293" s="4" t="s">
        <v>197</v>
      </c>
      <c r="N293" s="4" t="s">
        <v>30</v>
      </c>
      <c r="O293" s="4">
        <f>VLOOKUP(N293,Sheet1!$B$8:$D$10,3,0)</f>
        <v>3</v>
      </c>
      <c r="P293" s="4">
        <v>2</v>
      </c>
      <c r="Q293" s="4">
        <f t="shared" si="8"/>
        <v>2</v>
      </c>
      <c r="R293" s="4">
        <f t="shared" si="9"/>
        <v>1</v>
      </c>
      <c r="S293" s="4" t="s">
        <v>44</v>
      </c>
      <c r="T293" s="4" t="s">
        <v>716</v>
      </c>
      <c r="U293" s="4" t="s">
        <v>717</v>
      </c>
      <c r="V293" s="4">
        <v>0</v>
      </c>
      <c r="W293" s="4">
        <v>0</v>
      </c>
      <c r="X293" s="4">
        <v>0</v>
      </c>
      <c r="Y293" s="4">
        <v>0</v>
      </c>
    </row>
    <row r="294" spans="1:29" x14ac:dyDescent="0.2">
      <c r="A294" s="2">
        <v>510</v>
      </c>
      <c r="B294" s="2" t="s">
        <v>608</v>
      </c>
      <c r="C294" s="2" t="s">
        <v>601</v>
      </c>
      <c r="D294" s="2" t="s">
        <v>602</v>
      </c>
      <c r="E294" s="3" t="s">
        <v>603</v>
      </c>
      <c r="F294" s="2" t="s">
        <v>497</v>
      </c>
      <c r="H294" s="2" t="s">
        <v>498</v>
      </c>
      <c r="I294" s="4">
        <f>VLOOKUP(H294,Sheet1!$A$15:$D$17,4,0)</f>
        <v>2</v>
      </c>
      <c r="J294" s="4" t="s">
        <v>196</v>
      </c>
      <c r="K294" s="4">
        <f>VLOOKUP(J294,Sheet1!$A$19:$D$22,4,0)</f>
        <v>3</v>
      </c>
      <c r="L294" s="4" t="s">
        <v>197</v>
      </c>
      <c r="N294" s="4" t="s">
        <v>30</v>
      </c>
      <c r="O294" s="4">
        <f>VLOOKUP(N294,Sheet1!$B$8:$D$10,3,0)</f>
        <v>3</v>
      </c>
      <c r="P294" s="4">
        <v>1</v>
      </c>
      <c r="Q294" s="4">
        <f t="shared" si="8"/>
        <v>2</v>
      </c>
      <c r="R294" s="4">
        <f t="shared" si="9"/>
        <v>2</v>
      </c>
      <c r="S294" s="4" t="s">
        <v>31</v>
      </c>
      <c r="T294" s="4" t="s">
        <v>718</v>
      </c>
      <c r="U294" s="4" t="s">
        <v>719</v>
      </c>
      <c r="V294" s="4">
        <v>0</v>
      </c>
      <c r="W294" s="4">
        <v>0</v>
      </c>
      <c r="X294" s="4">
        <v>0</v>
      </c>
      <c r="Y294" s="4">
        <v>1</v>
      </c>
      <c r="AC294" s="7"/>
    </row>
    <row r="295" spans="1:29" x14ac:dyDescent="0.2">
      <c r="A295" s="2">
        <v>511</v>
      </c>
      <c r="B295" s="2" t="s">
        <v>608</v>
      </c>
      <c r="C295" s="2" t="s">
        <v>601</v>
      </c>
      <c r="D295" s="2" t="s">
        <v>602</v>
      </c>
      <c r="E295" s="3" t="s">
        <v>603</v>
      </c>
      <c r="F295" s="2" t="s">
        <v>497</v>
      </c>
      <c r="H295" s="2" t="s">
        <v>498</v>
      </c>
      <c r="I295" s="4">
        <f>VLOOKUP(H295,Sheet1!$A$15:$D$17,4,0)</f>
        <v>2</v>
      </c>
      <c r="J295" s="4" t="s">
        <v>196</v>
      </c>
      <c r="K295" s="4">
        <f>VLOOKUP(J295,Sheet1!$A$19:$D$22,4,0)</f>
        <v>3</v>
      </c>
      <c r="L295" s="4" t="s">
        <v>197</v>
      </c>
      <c r="N295" s="4" t="s">
        <v>30</v>
      </c>
      <c r="O295" s="4">
        <f>VLOOKUP(N295,Sheet1!$B$8:$D$10,3,0)</f>
        <v>3</v>
      </c>
      <c r="P295" s="4">
        <v>1</v>
      </c>
      <c r="Q295" s="4">
        <f t="shared" si="8"/>
        <v>2</v>
      </c>
      <c r="R295" s="4">
        <f t="shared" si="9"/>
        <v>2</v>
      </c>
      <c r="S295" s="4" t="s">
        <v>31</v>
      </c>
      <c r="T295" s="4" t="s">
        <v>720</v>
      </c>
      <c r="U295" s="4" t="s">
        <v>721</v>
      </c>
      <c r="V295" s="4">
        <v>0</v>
      </c>
      <c r="W295" s="4">
        <v>0</v>
      </c>
      <c r="X295" s="4">
        <v>0</v>
      </c>
      <c r="Y295" s="4">
        <v>0</v>
      </c>
    </row>
    <row r="296" spans="1:29" x14ac:dyDescent="0.2">
      <c r="A296" s="2">
        <v>512</v>
      </c>
      <c r="B296" s="2" t="s">
        <v>608</v>
      </c>
      <c r="C296" s="2" t="s">
        <v>601</v>
      </c>
      <c r="D296" s="2" t="s">
        <v>602</v>
      </c>
      <c r="E296" s="3" t="s">
        <v>603</v>
      </c>
      <c r="F296" s="2" t="s">
        <v>497</v>
      </c>
      <c r="H296" s="2" t="s">
        <v>498</v>
      </c>
      <c r="I296" s="4">
        <f>VLOOKUP(H296,Sheet1!$A$15:$D$17,4,0)</f>
        <v>2</v>
      </c>
      <c r="J296" s="4" t="s">
        <v>196</v>
      </c>
      <c r="K296" s="4">
        <f>VLOOKUP(J296,Sheet1!$A$19:$D$22,4,0)</f>
        <v>3</v>
      </c>
      <c r="L296" s="4" t="s">
        <v>197</v>
      </c>
      <c r="N296" s="4" t="s">
        <v>30</v>
      </c>
      <c r="O296" s="4">
        <f>VLOOKUP(N296,Sheet1!$B$8:$D$10,3,0)</f>
        <v>3</v>
      </c>
      <c r="P296" s="4">
        <v>1.5</v>
      </c>
      <c r="Q296" s="4">
        <f t="shared" si="8"/>
        <v>2</v>
      </c>
      <c r="R296" s="4">
        <f t="shared" si="9"/>
        <v>2</v>
      </c>
      <c r="S296" s="4" t="s">
        <v>31</v>
      </c>
      <c r="T296" s="4" t="s">
        <v>722</v>
      </c>
      <c r="U296" s="4" t="s">
        <v>723</v>
      </c>
      <c r="V296" s="4">
        <v>0</v>
      </c>
      <c r="W296" s="4">
        <v>0</v>
      </c>
      <c r="X296" s="4">
        <v>0</v>
      </c>
      <c r="Y296" s="4">
        <v>0</v>
      </c>
    </row>
    <row r="297" spans="1:29" x14ac:dyDescent="0.2">
      <c r="A297" s="2">
        <v>513</v>
      </c>
      <c r="B297" s="2" t="s">
        <v>608</v>
      </c>
      <c r="C297" s="2" t="s">
        <v>601</v>
      </c>
      <c r="D297" s="2" t="s">
        <v>602</v>
      </c>
      <c r="E297" s="3" t="s">
        <v>603</v>
      </c>
      <c r="F297" s="2" t="s">
        <v>497</v>
      </c>
      <c r="H297" s="2" t="s">
        <v>498</v>
      </c>
      <c r="I297" s="4">
        <f>VLOOKUP(H297,Sheet1!$A$15:$D$17,4,0)</f>
        <v>2</v>
      </c>
      <c r="J297" s="4" t="s">
        <v>196</v>
      </c>
      <c r="K297" s="4">
        <f>VLOOKUP(J297,Sheet1!$A$19:$D$22,4,0)</f>
        <v>3</v>
      </c>
      <c r="L297" s="4" t="s">
        <v>197</v>
      </c>
      <c r="N297" s="4" t="s">
        <v>30</v>
      </c>
      <c r="O297" s="4">
        <f>VLOOKUP(N297,Sheet1!$B$8:$D$10,3,0)</f>
        <v>3</v>
      </c>
      <c r="P297" s="4">
        <v>1.5</v>
      </c>
      <c r="Q297" s="4">
        <f t="shared" si="8"/>
        <v>2</v>
      </c>
      <c r="R297" s="4">
        <f t="shared" si="9"/>
        <v>2</v>
      </c>
      <c r="S297" s="4" t="s">
        <v>31</v>
      </c>
      <c r="T297" s="4" t="s">
        <v>724</v>
      </c>
      <c r="U297" s="4" t="s">
        <v>725</v>
      </c>
      <c r="V297" s="4">
        <v>0</v>
      </c>
      <c r="W297" s="4">
        <v>0</v>
      </c>
      <c r="X297" s="4">
        <v>1</v>
      </c>
      <c r="Y297" s="4">
        <v>0</v>
      </c>
      <c r="AB297" s="11" t="s">
        <v>726</v>
      </c>
    </row>
    <row r="298" spans="1:29" x14ac:dyDescent="0.2">
      <c r="A298" s="2">
        <v>519</v>
      </c>
      <c r="B298" s="2" t="s">
        <v>608</v>
      </c>
      <c r="C298" s="2" t="s">
        <v>601</v>
      </c>
      <c r="D298" s="2" t="s">
        <v>602</v>
      </c>
      <c r="E298" s="3" t="s">
        <v>603</v>
      </c>
      <c r="F298" s="2" t="s">
        <v>497</v>
      </c>
      <c r="H298" s="2" t="s">
        <v>498</v>
      </c>
      <c r="I298" s="4">
        <f>VLOOKUP(H298,Sheet1!$A$15:$D$17,4,0)</f>
        <v>2</v>
      </c>
      <c r="J298" s="4" t="s">
        <v>196</v>
      </c>
      <c r="K298" s="4">
        <f>VLOOKUP(J298,Sheet1!$A$19:$D$22,4,0)</f>
        <v>3</v>
      </c>
      <c r="L298" s="4" t="s">
        <v>197</v>
      </c>
      <c r="N298" s="4" t="s">
        <v>30</v>
      </c>
      <c r="O298" s="4">
        <f>VLOOKUP(N298,Sheet1!$B$8:$D$10,3,0)</f>
        <v>3</v>
      </c>
      <c r="P298" s="4">
        <v>0.5</v>
      </c>
      <c r="Q298" s="4">
        <f t="shared" si="8"/>
        <v>3</v>
      </c>
      <c r="R298" s="4">
        <f t="shared" si="9"/>
        <v>2</v>
      </c>
      <c r="S298" s="4" t="s">
        <v>31</v>
      </c>
      <c r="T298" s="4" t="s">
        <v>727</v>
      </c>
      <c r="U298" s="4" t="s">
        <v>728</v>
      </c>
      <c r="V298" s="4">
        <v>0</v>
      </c>
      <c r="W298" s="4">
        <v>0</v>
      </c>
      <c r="X298" s="4">
        <v>0</v>
      </c>
      <c r="Y298" s="4">
        <v>0</v>
      </c>
    </row>
    <row r="299" spans="1:29" x14ac:dyDescent="0.2">
      <c r="A299" s="2">
        <v>553</v>
      </c>
      <c r="B299" s="2" t="s">
        <v>615</v>
      </c>
      <c r="C299" s="2" t="s">
        <v>641</v>
      </c>
      <c r="D299" s="2" t="s">
        <v>602</v>
      </c>
      <c r="E299" s="3" t="s">
        <v>603</v>
      </c>
      <c r="F299" s="2" t="s">
        <v>497</v>
      </c>
      <c r="H299" s="2" t="s">
        <v>498</v>
      </c>
      <c r="I299" s="4">
        <f>VLOOKUP(H299,Sheet1!$A$15:$D$17,4,0)</f>
        <v>2</v>
      </c>
      <c r="J299" s="4" t="s">
        <v>196</v>
      </c>
      <c r="K299" s="4">
        <f>VLOOKUP(J299,Sheet1!$A$19:$D$22,4,0)</f>
        <v>3</v>
      </c>
      <c r="L299" s="4" t="s">
        <v>197</v>
      </c>
      <c r="N299" s="4" t="s">
        <v>30</v>
      </c>
      <c r="O299" s="4">
        <f>VLOOKUP(N299,Sheet1!$B$8:$D$10,3,0)</f>
        <v>3</v>
      </c>
      <c r="P299" s="4">
        <v>1</v>
      </c>
      <c r="Q299" s="4">
        <f t="shared" si="8"/>
        <v>2</v>
      </c>
      <c r="R299" s="4">
        <f t="shared" si="9"/>
        <v>2</v>
      </c>
      <c r="S299" s="4" t="s">
        <v>31</v>
      </c>
      <c r="T299" s="4" t="s">
        <v>729</v>
      </c>
      <c r="U299" s="4" t="s">
        <v>730</v>
      </c>
      <c r="V299" s="4">
        <v>0</v>
      </c>
      <c r="W299" s="4">
        <v>0</v>
      </c>
      <c r="X299" s="4">
        <v>0</v>
      </c>
      <c r="Y299" s="4">
        <v>1</v>
      </c>
      <c r="AC299" s="7"/>
    </row>
    <row r="300" spans="1:29" x14ac:dyDescent="0.2">
      <c r="A300" s="2">
        <v>554</v>
      </c>
      <c r="B300" s="2" t="s">
        <v>615</v>
      </c>
      <c r="C300" s="2" t="s">
        <v>641</v>
      </c>
      <c r="D300" s="2" t="s">
        <v>602</v>
      </c>
      <c r="E300" s="3" t="s">
        <v>603</v>
      </c>
      <c r="F300" s="2" t="s">
        <v>497</v>
      </c>
      <c r="H300" s="2" t="s">
        <v>498</v>
      </c>
      <c r="I300" s="4">
        <f>VLOOKUP(H300,Sheet1!$A$15:$D$17,4,0)</f>
        <v>2</v>
      </c>
      <c r="J300" s="4" t="s">
        <v>196</v>
      </c>
      <c r="K300" s="4">
        <f>VLOOKUP(J300,Sheet1!$A$19:$D$22,4,0)</f>
        <v>3</v>
      </c>
      <c r="L300" s="4" t="s">
        <v>197</v>
      </c>
      <c r="N300" s="4" t="s">
        <v>30</v>
      </c>
      <c r="O300" s="4">
        <f>VLOOKUP(N300,Sheet1!$B$8:$D$10,3,0)</f>
        <v>3</v>
      </c>
      <c r="P300" s="4">
        <v>1</v>
      </c>
      <c r="Q300" s="4">
        <f t="shared" si="8"/>
        <v>2</v>
      </c>
      <c r="R300" s="4">
        <f t="shared" si="9"/>
        <v>2</v>
      </c>
      <c r="S300" s="4" t="s">
        <v>31</v>
      </c>
      <c r="T300" s="4" t="s">
        <v>731</v>
      </c>
      <c r="U300" s="4" t="s">
        <v>732</v>
      </c>
      <c r="V300" s="4">
        <v>0</v>
      </c>
      <c r="W300" s="4">
        <v>0</v>
      </c>
      <c r="X300" s="4">
        <v>0</v>
      </c>
      <c r="Y300" s="4">
        <v>1</v>
      </c>
      <c r="AC300" s="7"/>
    </row>
    <row r="301" spans="1:29" x14ac:dyDescent="0.2">
      <c r="A301" s="2">
        <v>555</v>
      </c>
      <c r="B301" s="2" t="s">
        <v>615</v>
      </c>
      <c r="C301" s="2" t="s">
        <v>641</v>
      </c>
      <c r="D301" s="2" t="s">
        <v>602</v>
      </c>
      <c r="E301" s="3" t="s">
        <v>603</v>
      </c>
      <c r="F301" s="2" t="s">
        <v>497</v>
      </c>
      <c r="H301" s="2" t="s">
        <v>498</v>
      </c>
      <c r="I301" s="4">
        <f>VLOOKUP(H301,Sheet1!$A$15:$D$17,4,0)</f>
        <v>2</v>
      </c>
      <c r="J301" s="4" t="s">
        <v>196</v>
      </c>
      <c r="K301" s="4">
        <f>VLOOKUP(J301,Sheet1!$A$19:$D$22,4,0)</f>
        <v>3</v>
      </c>
      <c r="L301" s="4" t="s">
        <v>197</v>
      </c>
      <c r="N301" s="4" t="s">
        <v>30</v>
      </c>
      <c r="O301" s="4">
        <f>VLOOKUP(N301,Sheet1!$B$8:$D$10,3,0)</f>
        <v>3</v>
      </c>
      <c r="P301" s="4">
        <v>1</v>
      </c>
      <c r="Q301" s="4">
        <f t="shared" si="8"/>
        <v>2</v>
      </c>
      <c r="R301" s="4">
        <f t="shared" si="9"/>
        <v>2</v>
      </c>
      <c r="S301" s="4" t="s">
        <v>31</v>
      </c>
      <c r="T301" s="4" t="s">
        <v>733</v>
      </c>
      <c r="U301" s="4" t="s">
        <v>734</v>
      </c>
      <c r="V301" s="4">
        <v>0</v>
      </c>
      <c r="W301" s="4">
        <v>0</v>
      </c>
      <c r="X301" s="4">
        <v>0</v>
      </c>
      <c r="Y301" s="4">
        <v>1</v>
      </c>
      <c r="AC301" s="7"/>
    </row>
    <row r="302" spans="1:29" x14ac:dyDescent="0.2">
      <c r="A302" s="2">
        <v>576</v>
      </c>
      <c r="B302" s="2" t="s">
        <v>615</v>
      </c>
      <c r="C302" s="2" t="s">
        <v>641</v>
      </c>
      <c r="D302" s="2" t="s">
        <v>602</v>
      </c>
      <c r="E302" s="3" t="s">
        <v>603</v>
      </c>
      <c r="F302" s="2" t="s">
        <v>497</v>
      </c>
      <c r="H302" s="2" t="s">
        <v>498</v>
      </c>
      <c r="I302" s="4">
        <f>VLOOKUP(H302,Sheet1!$A$15:$D$17,4,0)</f>
        <v>2</v>
      </c>
      <c r="J302" s="4" t="s">
        <v>196</v>
      </c>
      <c r="K302" s="4">
        <f>VLOOKUP(J302,Sheet1!$A$19:$D$22,4,0)</f>
        <v>3</v>
      </c>
      <c r="L302" s="4" t="s">
        <v>197</v>
      </c>
      <c r="N302" s="4" t="s">
        <v>30</v>
      </c>
      <c r="O302" s="4">
        <f>VLOOKUP(N302,Sheet1!$B$8:$D$10,3,0)</f>
        <v>3</v>
      </c>
      <c r="P302" s="4">
        <v>1</v>
      </c>
      <c r="Q302" s="4">
        <f t="shared" si="8"/>
        <v>2</v>
      </c>
      <c r="R302" s="4">
        <f t="shared" si="9"/>
        <v>2</v>
      </c>
      <c r="S302" s="4" t="s">
        <v>31</v>
      </c>
      <c r="T302" s="4" t="s">
        <v>735</v>
      </c>
      <c r="U302" s="4" t="s">
        <v>736</v>
      </c>
      <c r="V302" s="4">
        <v>0</v>
      </c>
      <c r="W302" s="4">
        <v>0</v>
      </c>
      <c r="X302" s="4">
        <v>0</v>
      </c>
      <c r="Y302" s="4">
        <v>0</v>
      </c>
    </row>
    <row r="303" spans="1:29" x14ac:dyDescent="0.2">
      <c r="A303" s="2">
        <v>577</v>
      </c>
      <c r="B303" s="2" t="s">
        <v>615</v>
      </c>
      <c r="C303" s="2" t="s">
        <v>641</v>
      </c>
      <c r="D303" s="2" t="s">
        <v>602</v>
      </c>
      <c r="E303" s="3" t="s">
        <v>603</v>
      </c>
      <c r="F303" s="2" t="s">
        <v>497</v>
      </c>
      <c r="H303" s="2" t="s">
        <v>498</v>
      </c>
      <c r="I303" s="4">
        <f>VLOOKUP(H303,Sheet1!$A$15:$D$17,4,0)</f>
        <v>2</v>
      </c>
      <c r="J303" s="4" t="s">
        <v>196</v>
      </c>
      <c r="K303" s="4">
        <f>VLOOKUP(J303,Sheet1!$A$19:$D$22,4,0)</f>
        <v>3</v>
      </c>
      <c r="L303" s="4" t="s">
        <v>197</v>
      </c>
      <c r="N303" s="4" t="s">
        <v>30</v>
      </c>
      <c r="O303" s="4">
        <f>VLOOKUP(N303,Sheet1!$B$8:$D$10,3,0)</f>
        <v>3</v>
      </c>
      <c r="P303" s="4">
        <v>1</v>
      </c>
      <c r="Q303" s="4">
        <f t="shared" si="8"/>
        <v>2</v>
      </c>
      <c r="R303" s="4">
        <f t="shared" si="9"/>
        <v>2</v>
      </c>
      <c r="S303" s="4" t="s">
        <v>31</v>
      </c>
      <c r="T303" s="4" t="s">
        <v>737</v>
      </c>
      <c r="U303" s="4" t="s">
        <v>738</v>
      </c>
      <c r="V303" s="4">
        <v>0</v>
      </c>
      <c r="W303" s="4">
        <v>0</v>
      </c>
      <c r="X303" s="4">
        <v>0</v>
      </c>
      <c r="Y303" s="4">
        <v>0</v>
      </c>
    </row>
    <row r="304" spans="1:29" x14ac:dyDescent="0.2">
      <c r="A304" s="2">
        <v>578</v>
      </c>
      <c r="B304" s="2" t="s">
        <v>615</v>
      </c>
      <c r="C304" s="2" t="s">
        <v>641</v>
      </c>
      <c r="D304" s="2" t="s">
        <v>602</v>
      </c>
      <c r="E304" s="3" t="s">
        <v>603</v>
      </c>
      <c r="F304" s="2" t="s">
        <v>497</v>
      </c>
      <c r="H304" s="2" t="s">
        <v>498</v>
      </c>
      <c r="I304" s="4">
        <f>VLOOKUP(H304,Sheet1!$A$15:$D$17,4,0)</f>
        <v>2</v>
      </c>
      <c r="J304" s="4" t="s">
        <v>196</v>
      </c>
      <c r="K304" s="4">
        <f>VLOOKUP(J304,Sheet1!$A$19:$D$22,4,0)</f>
        <v>3</v>
      </c>
      <c r="L304" s="4" t="s">
        <v>197</v>
      </c>
      <c r="N304" s="4" t="s">
        <v>30</v>
      </c>
      <c r="O304" s="4">
        <f>VLOOKUP(N304,Sheet1!$B$8:$D$10,3,0)</f>
        <v>3</v>
      </c>
      <c r="P304" s="4">
        <v>1</v>
      </c>
      <c r="Q304" s="4">
        <f t="shared" si="8"/>
        <v>2</v>
      </c>
      <c r="R304" s="4">
        <f t="shared" si="9"/>
        <v>1</v>
      </c>
      <c r="S304" s="4" t="s">
        <v>44</v>
      </c>
      <c r="T304" s="4" t="s">
        <v>739</v>
      </c>
      <c r="U304" s="4" t="s">
        <v>740</v>
      </c>
      <c r="V304" s="4">
        <v>0</v>
      </c>
      <c r="W304" s="4">
        <v>0</v>
      </c>
      <c r="X304" s="4">
        <v>0</v>
      </c>
      <c r="Y304" s="4">
        <v>0</v>
      </c>
    </row>
    <row r="305" spans="1:29" x14ac:dyDescent="0.2">
      <c r="A305" s="2">
        <v>579</v>
      </c>
      <c r="B305" s="2" t="s">
        <v>615</v>
      </c>
      <c r="C305" s="2" t="s">
        <v>641</v>
      </c>
      <c r="D305" s="2" t="s">
        <v>602</v>
      </c>
      <c r="E305" s="3" t="s">
        <v>603</v>
      </c>
      <c r="F305" s="2" t="s">
        <v>497</v>
      </c>
      <c r="H305" s="2" t="s">
        <v>498</v>
      </c>
      <c r="I305" s="4">
        <f>VLOOKUP(H305,Sheet1!$A$15:$D$17,4,0)</f>
        <v>2</v>
      </c>
      <c r="J305" s="4" t="s">
        <v>196</v>
      </c>
      <c r="K305" s="4">
        <f>VLOOKUP(J305,Sheet1!$A$19:$D$22,4,0)</f>
        <v>3</v>
      </c>
      <c r="L305" s="4" t="s">
        <v>197</v>
      </c>
      <c r="N305" s="4" t="s">
        <v>30</v>
      </c>
      <c r="O305" s="4">
        <f>VLOOKUP(N305,Sheet1!$B$8:$D$10,3,0)</f>
        <v>3</v>
      </c>
      <c r="P305" s="4">
        <v>1</v>
      </c>
      <c r="Q305" s="4">
        <f t="shared" si="8"/>
        <v>2</v>
      </c>
      <c r="R305" s="4">
        <f t="shared" si="9"/>
        <v>2</v>
      </c>
      <c r="S305" s="4" t="s">
        <v>31</v>
      </c>
      <c r="T305" s="4" t="s">
        <v>741</v>
      </c>
      <c r="U305" s="4" t="s">
        <v>742</v>
      </c>
      <c r="V305" s="4">
        <v>0</v>
      </c>
      <c r="W305" s="4">
        <v>0</v>
      </c>
      <c r="X305" s="4">
        <v>0</v>
      </c>
      <c r="Y305" s="4">
        <v>0</v>
      </c>
    </row>
    <row r="306" spans="1:29" x14ac:dyDescent="0.2">
      <c r="A306" s="2">
        <v>580</v>
      </c>
      <c r="B306" s="2" t="s">
        <v>615</v>
      </c>
      <c r="C306" s="2" t="s">
        <v>641</v>
      </c>
      <c r="D306" s="2" t="s">
        <v>602</v>
      </c>
      <c r="E306" s="3" t="s">
        <v>603</v>
      </c>
      <c r="F306" s="2" t="s">
        <v>497</v>
      </c>
      <c r="H306" s="2" t="s">
        <v>498</v>
      </c>
      <c r="I306" s="4">
        <f>VLOOKUP(H306,Sheet1!$A$15:$D$17,4,0)</f>
        <v>2</v>
      </c>
      <c r="J306" s="4" t="s">
        <v>196</v>
      </c>
      <c r="K306" s="4">
        <f>VLOOKUP(J306,Sheet1!$A$19:$D$22,4,0)</f>
        <v>3</v>
      </c>
      <c r="L306" s="4" t="s">
        <v>197</v>
      </c>
      <c r="N306" s="4" t="s">
        <v>30</v>
      </c>
      <c r="O306" s="4">
        <f>VLOOKUP(N306,Sheet1!$B$8:$D$10,3,0)</f>
        <v>3</v>
      </c>
      <c r="P306" s="4">
        <v>1</v>
      </c>
      <c r="Q306" s="4">
        <f t="shared" si="8"/>
        <v>2</v>
      </c>
      <c r="R306" s="4">
        <f t="shared" si="9"/>
        <v>2</v>
      </c>
      <c r="S306" s="4" t="s">
        <v>31</v>
      </c>
      <c r="T306" s="4" t="s">
        <v>743</v>
      </c>
      <c r="U306" s="4" t="s">
        <v>744</v>
      </c>
      <c r="V306" s="4">
        <v>0</v>
      </c>
      <c r="W306" s="4">
        <v>0</v>
      </c>
      <c r="X306" s="4">
        <v>0</v>
      </c>
      <c r="Y306" s="4">
        <v>0</v>
      </c>
    </row>
    <row r="307" spans="1:29" x14ac:dyDescent="0.2">
      <c r="A307" s="2">
        <v>581</v>
      </c>
      <c r="B307" s="2" t="s">
        <v>615</v>
      </c>
      <c r="C307" s="2" t="s">
        <v>641</v>
      </c>
      <c r="D307" s="2" t="s">
        <v>602</v>
      </c>
      <c r="E307" s="3" t="s">
        <v>603</v>
      </c>
      <c r="F307" s="2" t="s">
        <v>497</v>
      </c>
      <c r="H307" s="2" t="s">
        <v>498</v>
      </c>
      <c r="I307" s="4">
        <f>VLOOKUP(H307,Sheet1!$A$15:$D$17,4,0)</f>
        <v>2</v>
      </c>
      <c r="J307" s="4" t="s">
        <v>196</v>
      </c>
      <c r="K307" s="4">
        <f>VLOOKUP(J307,Sheet1!$A$19:$D$22,4,0)</f>
        <v>3</v>
      </c>
      <c r="L307" s="4" t="s">
        <v>197</v>
      </c>
      <c r="N307" s="4" t="s">
        <v>30</v>
      </c>
      <c r="O307" s="4">
        <f>VLOOKUP(N307,Sheet1!$B$8:$D$10,3,0)</f>
        <v>3</v>
      </c>
      <c r="P307" s="4">
        <v>1</v>
      </c>
      <c r="Q307" s="4">
        <f t="shared" si="8"/>
        <v>2</v>
      </c>
      <c r="R307" s="4">
        <f t="shared" si="9"/>
        <v>2</v>
      </c>
      <c r="S307" s="4" t="s">
        <v>31</v>
      </c>
      <c r="T307" s="4" t="s">
        <v>745</v>
      </c>
      <c r="U307" s="4" t="s">
        <v>746</v>
      </c>
      <c r="V307" s="4">
        <v>0</v>
      </c>
      <c r="W307" s="4">
        <v>0</v>
      </c>
      <c r="X307" s="4">
        <v>0</v>
      </c>
      <c r="Y307" s="4">
        <v>0</v>
      </c>
    </row>
    <row r="308" spans="1:29" x14ac:dyDescent="0.2">
      <c r="A308" s="2">
        <v>582</v>
      </c>
      <c r="B308" s="2" t="s">
        <v>615</v>
      </c>
      <c r="C308" s="2" t="s">
        <v>641</v>
      </c>
      <c r="D308" s="2" t="s">
        <v>602</v>
      </c>
      <c r="E308" s="3" t="s">
        <v>603</v>
      </c>
      <c r="F308" s="2" t="s">
        <v>497</v>
      </c>
      <c r="H308" s="2" t="s">
        <v>498</v>
      </c>
      <c r="I308" s="4">
        <f>VLOOKUP(H308,Sheet1!$A$15:$D$17,4,0)</f>
        <v>2</v>
      </c>
      <c r="J308" s="4" t="s">
        <v>196</v>
      </c>
      <c r="K308" s="4">
        <f>VLOOKUP(J308,Sheet1!$A$19:$D$22,4,0)</f>
        <v>3</v>
      </c>
      <c r="L308" s="4" t="s">
        <v>197</v>
      </c>
      <c r="N308" s="4" t="s">
        <v>30</v>
      </c>
      <c r="O308" s="4">
        <f>VLOOKUP(N308,Sheet1!$B$8:$D$10,3,0)</f>
        <v>3</v>
      </c>
      <c r="P308" s="4">
        <v>1</v>
      </c>
      <c r="Q308" s="4">
        <f t="shared" si="8"/>
        <v>2</v>
      </c>
      <c r="R308" s="4">
        <f t="shared" si="9"/>
        <v>2</v>
      </c>
      <c r="S308" s="4" t="s">
        <v>31</v>
      </c>
      <c r="T308" s="4" t="s">
        <v>747</v>
      </c>
      <c r="U308" s="4" t="s">
        <v>748</v>
      </c>
      <c r="V308" s="4">
        <v>1</v>
      </c>
      <c r="W308" s="4">
        <v>0</v>
      </c>
      <c r="X308" s="4">
        <v>0</v>
      </c>
      <c r="Y308" s="4">
        <v>0</v>
      </c>
      <c r="Z308" s="9" t="s">
        <v>542</v>
      </c>
    </row>
    <row r="309" spans="1:29" x14ac:dyDescent="0.2">
      <c r="A309" s="2">
        <v>583</v>
      </c>
      <c r="B309" s="2" t="s">
        <v>662</v>
      </c>
      <c r="C309" s="2" t="s">
        <v>641</v>
      </c>
      <c r="D309" s="2" t="s">
        <v>602</v>
      </c>
      <c r="E309" s="3" t="s">
        <v>603</v>
      </c>
      <c r="F309" s="2" t="s">
        <v>497</v>
      </c>
      <c r="H309" s="2" t="s">
        <v>498</v>
      </c>
      <c r="I309" s="4">
        <f>VLOOKUP(H309,Sheet1!$A$15:$D$17,4,0)</f>
        <v>2</v>
      </c>
      <c r="J309" s="4" t="s">
        <v>196</v>
      </c>
      <c r="K309" s="4">
        <f>VLOOKUP(J309,Sheet1!$A$19:$D$22,4,0)</f>
        <v>3</v>
      </c>
      <c r="L309" s="4" t="s">
        <v>197</v>
      </c>
      <c r="N309" s="4" t="s">
        <v>30</v>
      </c>
      <c r="O309" s="4">
        <f>VLOOKUP(N309,Sheet1!$B$8:$D$10,3,0)</f>
        <v>3</v>
      </c>
      <c r="P309" s="4">
        <v>0.5</v>
      </c>
      <c r="Q309" s="4">
        <f t="shared" si="8"/>
        <v>3</v>
      </c>
      <c r="R309" s="4">
        <f t="shared" si="9"/>
        <v>1</v>
      </c>
      <c r="S309" s="4" t="s">
        <v>44</v>
      </c>
      <c r="T309" s="4" t="s">
        <v>749</v>
      </c>
      <c r="U309" s="4" t="s">
        <v>750</v>
      </c>
      <c r="V309" s="4">
        <v>0</v>
      </c>
      <c r="W309" s="4">
        <v>0</v>
      </c>
      <c r="X309" s="4">
        <v>0</v>
      </c>
      <c r="Y309" s="4">
        <v>1</v>
      </c>
      <c r="AC309" s="7"/>
    </row>
    <row r="310" spans="1:29" x14ac:dyDescent="0.2">
      <c r="A310" s="2">
        <v>584</v>
      </c>
      <c r="B310" s="2" t="s">
        <v>662</v>
      </c>
      <c r="C310" s="2" t="s">
        <v>641</v>
      </c>
      <c r="D310" s="2" t="s">
        <v>602</v>
      </c>
      <c r="E310" s="3" t="s">
        <v>603</v>
      </c>
      <c r="F310" s="2" t="s">
        <v>497</v>
      </c>
      <c r="H310" s="2" t="s">
        <v>498</v>
      </c>
      <c r="I310" s="4">
        <f>VLOOKUP(H310,Sheet1!$A$15:$D$17,4,0)</f>
        <v>2</v>
      </c>
      <c r="J310" s="4" t="s">
        <v>196</v>
      </c>
      <c r="K310" s="4">
        <f>VLOOKUP(J310,Sheet1!$A$19:$D$22,4,0)</f>
        <v>3</v>
      </c>
      <c r="L310" s="4" t="s">
        <v>197</v>
      </c>
      <c r="N310" s="4" t="s">
        <v>30</v>
      </c>
      <c r="O310" s="4">
        <f>VLOOKUP(N310,Sheet1!$B$8:$D$10,3,0)</f>
        <v>3</v>
      </c>
      <c r="P310" s="4">
        <v>0.5</v>
      </c>
      <c r="Q310" s="4">
        <f t="shared" si="8"/>
        <v>3</v>
      </c>
      <c r="R310" s="4">
        <f t="shared" si="9"/>
        <v>2</v>
      </c>
      <c r="S310" s="4" t="s">
        <v>31</v>
      </c>
      <c r="T310" s="4" t="s">
        <v>751</v>
      </c>
      <c r="U310" s="4" t="s">
        <v>752</v>
      </c>
      <c r="V310" s="4">
        <v>0</v>
      </c>
      <c r="W310" s="4">
        <v>0</v>
      </c>
      <c r="X310" s="4">
        <v>0</v>
      </c>
      <c r="Y310" s="4">
        <v>0</v>
      </c>
    </row>
    <row r="311" spans="1:29" x14ac:dyDescent="0.2">
      <c r="A311" s="2">
        <v>585</v>
      </c>
      <c r="B311" s="2" t="s">
        <v>662</v>
      </c>
      <c r="C311" s="2" t="s">
        <v>641</v>
      </c>
      <c r="D311" s="2" t="s">
        <v>602</v>
      </c>
      <c r="E311" s="3" t="s">
        <v>603</v>
      </c>
      <c r="F311" s="2" t="s">
        <v>497</v>
      </c>
      <c r="H311" s="2" t="s">
        <v>498</v>
      </c>
      <c r="I311" s="4">
        <f>VLOOKUP(H311,Sheet1!$A$15:$D$17,4,0)</f>
        <v>2</v>
      </c>
      <c r="J311" s="4" t="s">
        <v>196</v>
      </c>
      <c r="K311" s="4">
        <f>VLOOKUP(J311,Sheet1!$A$19:$D$22,4,0)</f>
        <v>3</v>
      </c>
      <c r="L311" s="4" t="s">
        <v>197</v>
      </c>
      <c r="N311" s="4" t="s">
        <v>30</v>
      </c>
      <c r="O311" s="4">
        <f>VLOOKUP(N311,Sheet1!$B$8:$D$10,3,0)</f>
        <v>3</v>
      </c>
      <c r="P311" s="4">
        <v>0.5</v>
      </c>
      <c r="Q311" s="4">
        <f t="shared" si="8"/>
        <v>3</v>
      </c>
      <c r="R311" s="4">
        <f t="shared" si="9"/>
        <v>2</v>
      </c>
      <c r="S311" s="4" t="s">
        <v>31</v>
      </c>
      <c r="T311" s="4" t="s">
        <v>753</v>
      </c>
      <c r="U311" s="4" t="s">
        <v>754</v>
      </c>
      <c r="V311" s="4">
        <v>0</v>
      </c>
      <c r="W311" s="4">
        <v>0</v>
      </c>
      <c r="X311" s="4">
        <v>0</v>
      </c>
      <c r="Y311" s="4">
        <v>1</v>
      </c>
      <c r="AC311" s="7"/>
    </row>
    <row r="312" spans="1:29" x14ac:dyDescent="0.2">
      <c r="A312" s="2">
        <v>586</v>
      </c>
      <c r="B312" s="2" t="s">
        <v>662</v>
      </c>
      <c r="C312" s="2" t="s">
        <v>641</v>
      </c>
      <c r="D312" s="2" t="s">
        <v>602</v>
      </c>
      <c r="E312" s="3" t="s">
        <v>603</v>
      </c>
      <c r="F312" s="2" t="s">
        <v>497</v>
      </c>
      <c r="H312" s="2" t="s">
        <v>498</v>
      </c>
      <c r="I312" s="4">
        <f>VLOOKUP(H312,Sheet1!$A$15:$D$17,4,0)</f>
        <v>2</v>
      </c>
      <c r="J312" s="4" t="s">
        <v>196</v>
      </c>
      <c r="K312" s="4">
        <f>VLOOKUP(J312,Sheet1!$A$19:$D$22,4,0)</f>
        <v>3</v>
      </c>
      <c r="L312" s="4" t="s">
        <v>197</v>
      </c>
      <c r="N312" s="4" t="s">
        <v>30</v>
      </c>
      <c r="O312" s="4">
        <f>VLOOKUP(N312,Sheet1!$B$8:$D$10,3,0)</f>
        <v>3</v>
      </c>
      <c r="P312" s="4">
        <v>0.5</v>
      </c>
      <c r="Q312" s="4">
        <f t="shared" si="8"/>
        <v>3</v>
      </c>
      <c r="R312" s="4">
        <f t="shared" si="9"/>
        <v>2</v>
      </c>
      <c r="S312" s="4" t="s">
        <v>31</v>
      </c>
      <c r="T312" s="4" t="s">
        <v>755</v>
      </c>
      <c r="U312" s="4" t="s">
        <v>756</v>
      </c>
      <c r="V312" s="4">
        <v>0</v>
      </c>
      <c r="W312" s="4">
        <v>0</v>
      </c>
      <c r="X312" s="4">
        <v>0</v>
      </c>
      <c r="Y312" s="4">
        <v>0</v>
      </c>
    </row>
    <row r="313" spans="1:29" x14ac:dyDescent="0.2">
      <c r="A313" s="2">
        <v>587</v>
      </c>
      <c r="B313" s="2" t="s">
        <v>662</v>
      </c>
      <c r="C313" s="2" t="s">
        <v>641</v>
      </c>
      <c r="D313" s="2" t="s">
        <v>602</v>
      </c>
      <c r="E313" s="3" t="s">
        <v>603</v>
      </c>
      <c r="F313" s="2" t="s">
        <v>497</v>
      </c>
      <c r="H313" s="2" t="s">
        <v>498</v>
      </c>
      <c r="I313" s="4">
        <f>VLOOKUP(H313,Sheet1!$A$15:$D$17,4,0)</f>
        <v>2</v>
      </c>
      <c r="J313" s="4" t="s">
        <v>196</v>
      </c>
      <c r="K313" s="4">
        <f>VLOOKUP(J313,Sheet1!$A$19:$D$22,4,0)</f>
        <v>3</v>
      </c>
      <c r="L313" s="4" t="s">
        <v>197</v>
      </c>
      <c r="N313" s="4" t="s">
        <v>30</v>
      </c>
      <c r="O313" s="4">
        <f>VLOOKUP(N313,Sheet1!$B$8:$D$10,3,0)</f>
        <v>3</v>
      </c>
      <c r="P313" s="4">
        <v>0.5</v>
      </c>
      <c r="Q313" s="4">
        <f t="shared" si="8"/>
        <v>3</v>
      </c>
      <c r="R313" s="4">
        <f t="shared" si="9"/>
        <v>2</v>
      </c>
      <c r="S313" s="4" t="s">
        <v>31</v>
      </c>
      <c r="T313" s="4" t="s">
        <v>757</v>
      </c>
      <c r="U313" s="4" t="s">
        <v>758</v>
      </c>
      <c r="V313" s="4">
        <v>0</v>
      </c>
      <c r="W313" s="4">
        <v>0</v>
      </c>
      <c r="X313" s="4">
        <v>0</v>
      </c>
      <c r="Y313" s="4">
        <v>0</v>
      </c>
    </row>
    <row r="314" spans="1:29" x14ac:dyDescent="0.2">
      <c r="A314" s="2">
        <v>588</v>
      </c>
      <c r="B314" s="2" t="s">
        <v>662</v>
      </c>
      <c r="C314" s="2" t="s">
        <v>641</v>
      </c>
      <c r="D314" s="2" t="s">
        <v>602</v>
      </c>
      <c r="E314" s="3" t="s">
        <v>603</v>
      </c>
      <c r="F314" s="2" t="s">
        <v>497</v>
      </c>
      <c r="H314" s="2" t="s">
        <v>498</v>
      </c>
      <c r="I314" s="4">
        <f>VLOOKUP(H314,Sheet1!$A$15:$D$17,4,0)</f>
        <v>2</v>
      </c>
      <c r="J314" s="4" t="s">
        <v>196</v>
      </c>
      <c r="K314" s="4">
        <f>VLOOKUP(J314,Sheet1!$A$19:$D$22,4,0)</f>
        <v>3</v>
      </c>
      <c r="L314" s="4" t="s">
        <v>197</v>
      </c>
      <c r="N314" s="4" t="s">
        <v>30</v>
      </c>
      <c r="O314" s="4">
        <f>VLOOKUP(N314,Sheet1!$B$8:$D$10,3,0)</f>
        <v>3</v>
      </c>
      <c r="P314" s="4">
        <v>0.5</v>
      </c>
      <c r="Q314" s="4">
        <f t="shared" si="8"/>
        <v>3</v>
      </c>
      <c r="R314" s="4">
        <f t="shared" si="9"/>
        <v>2</v>
      </c>
      <c r="S314" s="4" t="s">
        <v>31</v>
      </c>
      <c r="T314" s="4" t="s">
        <v>759</v>
      </c>
      <c r="U314" s="4" t="s">
        <v>760</v>
      </c>
      <c r="V314" s="4">
        <v>0</v>
      </c>
      <c r="W314" s="4">
        <v>0</v>
      </c>
      <c r="X314" s="4">
        <v>0</v>
      </c>
      <c r="Y314" s="4">
        <v>0</v>
      </c>
    </row>
    <row r="315" spans="1:29" x14ac:dyDescent="0.2">
      <c r="A315" s="2">
        <v>589</v>
      </c>
      <c r="B315" s="2" t="s">
        <v>662</v>
      </c>
      <c r="C315" s="2" t="s">
        <v>641</v>
      </c>
      <c r="D315" s="2" t="s">
        <v>602</v>
      </c>
      <c r="E315" s="3" t="s">
        <v>603</v>
      </c>
      <c r="F315" s="2" t="s">
        <v>497</v>
      </c>
      <c r="H315" s="2" t="s">
        <v>498</v>
      </c>
      <c r="I315" s="4">
        <f>VLOOKUP(H315,Sheet1!$A$15:$D$17,4,0)</f>
        <v>2</v>
      </c>
      <c r="J315" s="4" t="s">
        <v>196</v>
      </c>
      <c r="K315" s="4">
        <f>VLOOKUP(J315,Sheet1!$A$19:$D$22,4,0)</f>
        <v>3</v>
      </c>
      <c r="L315" s="4" t="s">
        <v>197</v>
      </c>
      <c r="N315" s="4" t="s">
        <v>30</v>
      </c>
      <c r="O315" s="4">
        <f>VLOOKUP(N315,Sheet1!$B$8:$D$10,3,0)</f>
        <v>3</v>
      </c>
      <c r="P315" s="4">
        <v>0.5</v>
      </c>
      <c r="Q315" s="4">
        <f t="shared" si="8"/>
        <v>3</v>
      </c>
      <c r="R315" s="4">
        <f t="shared" si="9"/>
        <v>1</v>
      </c>
      <c r="S315" s="4" t="s">
        <v>44</v>
      </c>
      <c r="T315" s="4" t="s">
        <v>761</v>
      </c>
      <c r="U315" s="4" t="s">
        <v>762</v>
      </c>
      <c r="V315" s="4">
        <v>0</v>
      </c>
      <c r="W315" s="4">
        <v>0</v>
      </c>
      <c r="X315" s="4">
        <v>0</v>
      </c>
      <c r="Y315" s="4">
        <v>1</v>
      </c>
      <c r="AC315" s="7"/>
    </row>
    <row r="316" spans="1:29" x14ac:dyDescent="0.2">
      <c r="A316" s="2">
        <v>590</v>
      </c>
      <c r="B316" s="2" t="s">
        <v>662</v>
      </c>
      <c r="C316" s="2" t="s">
        <v>641</v>
      </c>
      <c r="D316" s="2" t="s">
        <v>602</v>
      </c>
      <c r="E316" s="3" t="s">
        <v>603</v>
      </c>
      <c r="F316" s="2" t="s">
        <v>497</v>
      </c>
      <c r="H316" s="2" t="s">
        <v>498</v>
      </c>
      <c r="I316" s="4">
        <f>VLOOKUP(H316,Sheet1!$A$15:$D$17,4,0)</f>
        <v>2</v>
      </c>
      <c r="J316" s="4" t="s">
        <v>196</v>
      </c>
      <c r="K316" s="4">
        <f>VLOOKUP(J316,Sheet1!$A$19:$D$22,4,0)</f>
        <v>3</v>
      </c>
      <c r="L316" s="4" t="s">
        <v>197</v>
      </c>
      <c r="N316" s="4" t="s">
        <v>30</v>
      </c>
      <c r="O316" s="4">
        <f>VLOOKUP(N316,Sheet1!$B$8:$D$10,3,0)</f>
        <v>3</v>
      </c>
      <c r="P316" s="4">
        <v>0.5</v>
      </c>
      <c r="Q316" s="4">
        <f t="shared" si="8"/>
        <v>3</v>
      </c>
      <c r="R316" s="4">
        <f t="shared" si="9"/>
        <v>1</v>
      </c>
      <c r="S316" s="4" t="s">
        <v>44</v>
      </c>
      <c r="T316" s="4" t="s">
        <v>763</v>
      </c>
      <c r="U316" s="4" t="s">
        <v>764</v>
      </c>
      <c r="V316" s="4">
        <v>0</v>
      </c>
      <c r="W316" s="4">
        <v>0</v>
      </c>
      <c r="X316" s="4">
        <v>0</v>
      </c>
      <c r="Y316" s="4">
        <v>0</v>
      </c>
    </row>
    <row r="317" spans="1:29" x14ac:dyDescent="0.2">
      <c r="A317" s="2">
        <v>591</v>
      </c>
      <c r="B317" s="2" t="s">
        <v>662</v>
      </c>
      <c r="C317" s="2" t="s">
        <v>641</v>
      </c>
      <c r="D317" s="2" t="s">
        <v>602</v>
      </c>
      <c r="E317" s="3" t="s">
        <v>603</v>
      </c>
      <c r="F317" s="2" t="s">
        <v>497</v>
      </c>
      <c r="H317" s="2" t="s">
        <v>498</v>
      </c>
      <c r="I317" s="4">
        <f>VLOOKUP(H317,Sheet1!$A$15:$D$17,4,0)</f>
        <v>2</v>
      </c>
      <c r="J317" s="4" t="s">
        <v>196</v>
      </c>
      <c r="K317" s="4">
        <f>VLOOKUP(J317,Sheet1!$A$19:$D$22,4,0)</f>
        <v>3</v>
      </c>
      <c r="L317" s="4" t="s">
        <v>197</v>
      </c>
      <c r="N317" s="4" t="s">
        <v>30</v>
      </c>
      <c r="O317" s="4">
        <f>VLOOKUP(N317,Sheet1!$B$8:$D$10,3,0)</f>
        <v>3</v>
      </c>
      <c r="P317" s="4">
        <v>0.5</v>
      </c>
      <c r="Q317" s="4">
        <f t="shared" si="8"/>
        <v>3</v>
      </c>
      <c r="R317" s="4">
        <f t="shared" si="9"/>
        <v>2</v>
      </c>
      <c r="S317" s="4" t="s">
        <v>31</v>
      </c>
      <c r="T317" s="4" t="s">
        <v>765</v>
      </c>
      <c r="U317" s="4" t="s">
        <v>766</v>
      </c>
      <c r="V317" s="4">
        <v>0</v>
      </c>
      <c r="W317" s="4">
        <v>0</v>
      </c>
      <c r="X317" s="4">
        <v>0</v>
      </c>
      <c r="Y317" s="4">
        <v>0</v>
      </c>
    </row>
    <row r="318" spans="1:29" x14ac:dyDescent="0.2">
      <c r="A318" s="2">
        <v>592</v>
      </c>
      <c r="B318" s="2" t="s">
        <v>662</v>
      </c>
      <c r="C318" s="2" t="s">
        <v>641</v>
      </c>
      <c r="D318" s="2" t="s">
        <v>602</v>
      </c>
      <c r="E318" s="3" t="s">
        <v>603</v>
      </c>
      <c r="F318" s="2" t="s">
        <v>497</v>
      </c>
      <c r="H318" s="2" t="s">
        <v>498</v>
      </c>
      <c r="I318" s="4">
        <f>VLOOKUP(H318,Sheet1!$A$15:$D$17,4,0)</f>
        <v>2</v>
      </c>
      <c r="J318" s="4" t="s">
        <v>196</v>
      </c>
      <c r="K318" s="4">
        <f>VLOOKUP(J318,Sheet1!$A$19:$D$22,4,0)</f>
        <v>3</v>
      </c>
      <c r="L318" s="4" t="s">
        <v>197</v>
      </c>
      <c r="N318" s="4" t="s">
        <v>30</v>
      </c>
      <c r="O318" s="4">
        <f>VLOOKUP(N318,Sheet1!$B$8:$D$10,3,0)</f>
        <v>3</v>
      </c>
      <c r="P318" s="4">
        <v>0.5</v>
      </c>
      <c r="Q318" s="4">
        <f t="shared" si="8"/>
        <v>3</v>
      </c>
      <c r="R318" s="4">
        <f t="shared" si="9"/>
        <v>2</v>
      </c>
      <c r="S318" s="4" t="s">
        <v>31</v>
      </c>
      <c r="T318" s="4" t="s">
        <v>767</v>
      </c>
      <c r="U318" s="4" t="s">
        <v>768</v>
      </c>
      <c r="V318" s="4">
        <v>0</v>
      </c>
      <c r="W318" s="4">
        <v>0</v>
      </c>
      <c r="X318" s="4">
        <v>0</v>
      </c>
      <c r="Y318" s="4">
        <v>0</v>
      </c>
    </row>
    <row r="319" spans="1:29" x14ac:dyDescent="0.2">
      <c r="A319" s="2">
        <v>459</v>
      </c>
      <c r="B319" s="2" t="s">
        <v>769</v>
      </c>
      <c r="C319" s="2" t="s">
        <v>502</v>
      </c>
      <c r="D319" s="2" t="s">
        <v>495</v>
      </c>
      <c r="E319" s="3" t="s">
        <v>496</v>
      </c>
      <c r="F319" s="2" t="s">
        <v>497</v>
      </c>
      <c r="H319" s="2" t="s">
        <v>498</v>
      </c>
      <c r="I319" s="4">
        <f>VLOOKUP(H319,Sheet1!$A$15:$D$17,4,0)</f>
        <v>2</v>
      </c>
      <c r="J319" s="4" t="s">
        <v>770</v>
      </c>
      <c r="K319" s="4">
        <f>VLOOKUP(J319,Sheet1!$A$19:$D$22,4,0)</f>
        <v>4</v>
      </c>
      <c r="L319" s="4" t="s">
        <v>197</v>
      </c>
      <c r="N319" s="4" t="s">
        <v>30</v>
      </c>
      <c r="O319" s="4">
        <f>VLOOKUP(N319,Sheet1!$B$8:$D$10,3,0)</f>
        <v>3</v>
      </c>
      <c r="P319" s="4">
        <v>3</v>
      </c>
      <c r="Q319" s="4">
        <f t="shared" si="8"/>
        <v>2</v>
      </c>
      <c r="R319" s="4">
        <f t="shared" si="9"/>
        <v>2</v>
      </c>
      <c r="S319" s="4" t="s">
        <v>31</v>
      </c>
      <c r="T319" s="4" t="s">
        <v>771</v>
      </c>
      <c r="U319" s="4" t="s">
        <v>772</v>
      </c>
      <c r="V319" s="4">
        <v>0</v>
      </c>
      <c r="W319" s="4">
        <v>0</v>
      </c>
      <c r="X319" s="4">
        <v>0</v>
      </c>
      <c r="Y319" s="4">
        <v>0</v>
      </c>
    </row>
    <row r="320" spans="1:29" x14ac:dyDescent="0.2">
      <c r="A320" s="2">
        <v>460</v>
      </c>
      <c r="B320" s="2" t="s">
        <v>769</v>
      </c>
      <c r="C320" s="2" t="s">
        <v>502</v>
      </c>
      <c r="D320" s="2" t="s">
        <v>495</v>
      </c>
      <c r="E320" s="3" t="s">
        <v>496</v>
      </c>
      <c r="F320" s="2" t="s">
        <v>497</v>
      </c>
      <c r="H320" s="2" t="s">
        <v>498</v>
      </c>
      <c r="I320" s="4">
        <f>VLOOKUP(H320,Sheet1!$A$15:$D$17,4,0)</f>
        <v>2</v>
      </c>
      <c r="J320" s="4" t="s">
        <v>770</v>
      </c>
      <c r="K320" s="4">
        <f>VLOOKUP(J320,Sheet1!$A$19:$D$22,4,0)</f>
        <v>4</v>
      </c>
      <c r="L320" s="4" t="s">
        <v>197</v>
      </c>
      <c r="N320" s="4" t="s">
        <v>30</v>
      </c>
      <c r="O320" s="4">
        <f>VLOOKUP(N320,Sheet1!$B$8:$D$10,3,0)</f>
        <v>3</v>
      </c>
      <c r="P320" s="4">
        <v>6</v>
      </c>
      <c r="Q320" s="4">
        <f t="shared" si="8"/>
        <v>1</v>
      </c>
      <c r="R320" s="4">
        <f t="shared" si="9"/>
        <v>2</v>
      </c>
      <c r="S320" s="4" t="s">
        <v>31</v>
      </c>
      <c r="T320" s="4" t="s">
        <v>773</v>
      </c>
      <c r="U320" s="4" t="s">
        <v>774</v>
      </c>
      <c r="V320" s="4">
        <v>0</v>
      </c>
      <c r="W320" s="4">
        <v>0</v>
      </c>
      <c r="X320" s="4">
        <v>0</v>
      </c>
      <c r="Y320" s="4">
        <v>0</v>
      </c>
    </row>
    <row r="321" spans="1:26" x14ac:dyDescent="0.2">
      <c r="A321" s="2">
        <v>466</v>
      </c>
      <c r="B321" s="2" t="s">
        <v>526</v>
      </c>
      <c r="C321" s="2" t="s">
        <v>502</v>
      </c>
      <c r="D321" s="2" t="s">
        <v>495</v>
      </c>
      <c r="E321" s="3" t="s">
        <v>496</v>
      </c>
      <c r="F321" s="2" t="s">
        <v>497</v>
      </c>
      <c r="H321" s="2" t="s">
        <v>498</v>
      </c>
      <c r="I321" s="4">
        <f>VLOOKUP(H321,Sheet1!$A$15:$D$17,4,0)</f>
        <v>2</v>
      </c>
      <c r="J321" s="4" t="s">
        <v>770</v>
      </c>
      <c r="K321" s="4">
        <f>VLOOKUP(J321,Sheet1!$A$19:$D$22,4,0)</f>
        <v>4</v>
      </c>
      <c r="L321" s="4" t="s">
        <v>197</v>
      </c>
      <c r="N321" s="4" t="s">
        <v>30</v>
      </c>
      <c r="O321" s="4">
        <f>VLOOKUP(N321,Sheet1!$B$8:$D$10,3,0)</f>
        <v>3</v>
      </c>
      <c r="P321" s="4">
        <v>5</v>
      </c>
      <c r="Q321" s="4">
        <f t="shared" si="8"/>
        <v>1</v>
      </c>
      <c r="R321" s="4">
        <f t="shared" si="9"/>
        <v>1</v>
      </c>
      <c r="S321" s="4" t="s">
        <v>44</v>
      </c>
      <c r="T321" s="4" t="s">
        <v>775</v>
      </c>
      <c r="U321" s="4" t="s">
        <v>776</v>
      </c>
      <c r="V321" s="4">
        <v>1</v>
      </c>
      <c r="W321" s="4">
        <v>0</v>
      </c>
      <c r="X321" s="4">
        <v>0</v>
      </c>
      <c r="Y321" s="4">
        <v>0</v>
      </c>
      <c r="Z321" s="9" t="s">
        <v>777</v>
      </c>
    </row>
    <row r="322" spans="1:26" x14ac:dyDescent="0.2">
      <c r="A322" s="2">
        <v>476</v>
      </c>
      <c r="B322" s="2" t="s">
        <v>554</v>
      </c>
      <c r="C322" s="2" t="s">
        <v>555</v>
      </c>
      <c r="D322" s="2" t="s">
        <v>495</v>
      </c>
      <c r="E322" s="3" t="s">
        <v>496</v>
      </c>
      <c r="F322" s="2" t="s">
        <v>497</v>
      </c>
      <c r="H322" s="2" t="s">
        <v>498</v>
      </c>
      <c r="I322" s="4">
        <f>VLOOKUP(H322,Sheet1!$A$15:$D$17,4,0)</f>
        <v>2</v>
      </c>
      <c r="J322" s="4" t="s">
        <v>770</v>
      </c>
      <c r="K322" s="4">
        <f>VLOOKUP(J322,Sheet1!$A$19:$D$22,4,0)</f>
        <v>4</v>
      </c>
      <c r="L322" s="4" t="s">
        <v>197</v>
      </c>
      <c r="N322" s="4" t="s">
        <v>30</v>
      </c>
      <c r="O322" s="4">
        <f>VLOOKUP(N322,Sheet1!$B$8:$D$10,3,0)</f>
        <v>3</v>
      </c>
      <c r="P322" s="4">
        <v>5</v>
      </c>
      <c r="Q322" s="4">
        <f t="shared" si="8"/>
        <v>1</v>
      </c>
      <c r="R322" s="4">
        <f t="shared" si="9"/>
        <v>1</v>
      </c>
      <c r="S322" s="4" t="s">
        <v>44</v>
      </c>
      <c r="T322" s="4" t="s">
        <v>778</v>
      </c>
      <c r="U322" s="4" t="s">
        <v>779</v>
      </c>
      <c r="V322" s="4">
        <v>0</v>
      </c>
      <c r="W322" s="4">
        <v>0</v>
      </c>
      <c r="X322" s="4">
        <v>0</v>
      </c>
      <c r="Y322" s="4">
        <v>0</v>
      </c>
    </row>
    <row r="323" spans="1:26" x14ac:dyDescent="0.2">
      <c r="A323" s="2">
        <v>477</v>
      </c>
      <c r="B323" s="2" t="s">
        <v>560</v>
      </c>
      <c r="C323" s="2" t="s">
        <v>555</v>
      </c>
      <c r="D323" s="2" t="s">
        <v>495</v>
      </c>
      <c r="E323" s="3" t="s">
        <v>496</v>
      </c>
      <c r="F323" s="2" t="s">
        <v>497</v>
      </c>
      <c r="H323" s="2" t="s">
        <v>498</v>
      </c>
      <c r="I323" s="4">
        <f>VLOOKUP(H323,Sheet1!$A$15:$D$17,4,0)</f>
        <v>2</v>
      </c>
      <c r="J323" s="4" t="s">
        <v>770</v>
      </c>
      <c r="K323" s="4">
        <f>VLOOKUP(J323,Sheet1!$A$19:$D$22,4,0)</f>
        <v>4</v>
      </c>
      <c r="L323" s="4" t="s">
        <v>197</v>
      </c>
      <c r="N323" s="4" t="s">
        <v>30</v>
      </c>
      <c r="O323" s="4">
        <f>VLOOKUP(N323,Sheet1!$B$8:$D$10,3,0)</f>
        <v>3</v>
      </c>
      <c r="P323" s="4">
        <v>3</v>
      </c>
      <c r="Q323" s="4">
        <f t="shared" ref="Q323:Q386" si="10">IF(P323&lt;1,3,IF(AND(P323&gt;=1,P323&lt;5),2,IF(P323&gt;=5,1)))</f>
        <v>2</v>
      </c>
      <c r="R323" s="4">
        <f t="shared" ref="R323:R386" si="11">IF(S323="F",2,1)</f>
        <v>2</v>
      </c>
      <c r="S323" s="4" t="s">
        <v>31</v>
      </c>
      <c r="T323" s="4" t="s">
        <v>780</v>
      </c>
      <c r="U323" s="4" t="s">
        <v>781</v>
      </c>
      <c r="V323" s="4">
        <v>1</v>
      </c>
      <c r="W323" s="4">
        <v>0</v>
      </c>
      <c r="X323" s="4">
        <v>0</v>
      </c>
      <c r="Y323" s="4">
        <v>0</v>
      </c>
      <c r="Z323" s="9" t="s">
        <v>777</v>
      </c>
    </row>
    <row r="324" spans="1:26" x14ac:dyDescent="0.2">
      <c r="A324" s="2">
        <v>480</v>
      </c>
      <c r="B324" s="2" t="s">
        <v>560</v>
      </c>
      <c r="C324" s="2" t="s">
        <v>555</v>
      </c>
      <c r="D324" s="2" t="s">
        <v>495</v>
      </c>
      <c r="E324" s="3" t="s">
        <v>496</v>
      </c>
      <c r="F324" s="2" t="s">
        <v>497</v>
      </c>
      <c r="H324" s="2" t="s">
        <v>498</v>
      </c>
      <c r="I324" s="4">
        <f>VLOOKUP(H324,Sheet1!$A$15:$D$17,4,0)</f>
        <v>2</v>
      </c>
      <c r="J324" s="4" t="s">
        <v>770</v>
      </c>
      <c r="K324" s="4">
        <f>VLOOKUP(J324,Sheet1!$A$19:$D$22,4,0)</f>
        <v>4</v>
      </c>
      <c r="L324" s="4" t="s">
        <v>197</v>
      </c>
      <c r="N324" s="4" t="s">
        <v>30</v>
      </c>
      <c r="O324" s="4">
        <f>VLOOKUP(N324,Sheet1!$B$8:$D$10,3,0)</f>
        <v>3</v>
      </c>
      <c r="P324" s="4">
        <v>3</v>
      </c>
      <c r="Q324" s="4">
        <f t="shared" si="10"/>
        <v>2</v>
      </c>
      <c r="R324" s="4">
        <f t="shared" si="11"/>
        <v>2</v>
      </c>
      <c r="S324" s="4" t="s">
        <v>31</v>
      </c>
      <c r="T324" s="4" t="s">
        <v>782</v>
      </c>
      <c r="U324" s="4" t="s">
        <v>783</v>
      </c>
      <c r="V324" s="4">
        <v>1</v>
      </c>
      <c r="W324" s="4">
        <v>0</v>
      </c>
      <c r="X324" s="4">
        <v>0</v>
      </c>
      <c r="Y324" s="4">
        <v>0</v>
      </c>
      <c r="Z324" s="9" t="s">
        <v>777</v>
      </c>
    </row>
    <row r="325" spans="1:26" x14ac:dyDescent="0.2">
      <c r="A325" s="2">
        <v>484</v>
      </c>
      <c r="B325" s="2" t="s">
        <v>567</v>
      </c>
      <c r="C325" s="2" t="s">
        <v>555</v>
      </c>
      <c r="D325" s="2" t="s">
        <v>495</v>
      </c>
      <c r="E325" s="3" t="s">
        <v>496</v>
      </c>
      <c r="F325" s="2" t="s">
        <v>497</v>
      </c>
      <c r="H325" s="2" t="s">
        <v>498</v>
      </c>
      <c r="I325" s="4">
        <f>VLOOKUP(H325,Sheet1!$A$15:$D$17,4,0)</f>
        <v>2</v>
      </c>
      <c r="J325" s="4" t="s">
        <v>770</v>
      </c>
      <c r="K325" s="4">
        <f>VLOOKUP(J325,Sheet1!$A$19:$D$22,4,0)</f>
        <v>4</v>
      </c>
      <c r="L325" s="4" t="s">
        <v>197</v>
      </c>
      <c r="N325" s="4" t="s">
        <v>30</v>
      </c>
      <c r="O325" s="4">
        <f>VLOOKUP(N325,Sheet1!$B$8:$D$10,3,0)</f>
        <v>3</v>
      </c>
      <c r="P325" s="4">
        <v>4</v>
      </c>
      <c r="Q325" s="4">
        <f t="shared" si="10"/>
        <v>2</v>
      </c>
      <c r="R325" s="4">
        <f t="shared" si="11"/>
        <v>2</v>
      </c>
      <c r="S325" s="4" t="s">
        <v>31</v>
      </c>
      <c r="T325" s="4" t="s">
        <v>784</v>
      </c>
      <c r="U325" s="4" t="s">
        <v>785</v>
      </c>
      <c r="V325" s="4">
        <v>0</v>
      </c>
      <c r="W325" s="4">
        <v>0</v>
      </c>
      <c r="X325" s="4">
        <v>0</v>
      </c>
      <c r="Y325" s="4">
        <v>0</v>
      </c>
    </row>
    <row r="326" spans="1:26" x14ac:dyDescent="0.2">
      <c r="A326" s="2">
        <v>487</v>
      </c>
      <c r="B326" s="2" t="s">
        <v>567</v>
      </c>
      <c r="C326" s="2" t="s">
        <v>555</v>
      </c>
      <c r="D326" s="2" t="s">
        <v>495</v>
      </c>
      <c r="E326" s="3" t="s">
        <v>496</v>
      </c>
      <c r="F326" s="2" t="s">
        <v>497</v>
      </c>
      <c r="H326" s="2" t="s">
        <v>498</v>
      </c>
      <c r="I326" s="4">
        <f>VLOOKUP(H326,Sheet1!$A$15:$D$17,4,0)</f>
        <v>2</v>
      </c>
      <c r="J326" s="4" t="s">
        <v>770</v>
      </c>
      <c r="K326" s="4">
        <f>VLOOKUP(J326,Sheet1!$A$19:$D$22,4,0)</f>
        <v>4</v>
      </c>
      <c r="L326" s="4" t="s">
        <v>197</v>
      </c>
      <c r="N326" s="4" t="s">
        <v>30</v>
      </c>
      <c r="O326" s="4">
        <f>VLOOKUP(N326,Sheet1!$B$8:$D$10,3,0)</f>
        <v>3</v>
      </c>
      <c r="P326" s="4">
        <v>6</v>
      </c>
      <c r="Q326" s="4">
        <f t="shared" si="10"/>
        <v>1</v>
      </c>
      <c r="R326" s="4">
        <f t="shared" si="11"/>
        <v>2</v>
      </c>
      <c r="S326" s="4" t="s">
        <v>31</v>
      </c>
      <c r="T326" s="4" t="s">
        <v>786</v>
      </c>
      <c r="U326" s="4" t="s">
        <v>787</v>
      </c>
      <c r="V326" s="4">
        <v>0</v>
      </c>
      <c r="W326" s="4">
        <v>0</v>
      </c>
      <c r="X326" s="4">
        <v>0</v>
      </c>
      <c r="Y326" s="4">
        <v>0</v>
      </c>
    </row>
    <row r="327" spans="1:26" x14ac:dyDescent="0.2">
      <c r="A327" s="2">
        <v>488</v>
      </c>
      <c r="B327" s="2" t="s">
        <v>576</v>
      </c>
      <c r="C327" s="2" t="s">
        <v>555</v>
      </c>
      <c r="D327" s="2" t="s">
        <v>495</v>
      </c>
      <c r="E327" s="3" t="s">
        <v>496</v>
      </c>
      <c r="F327" s="2" t="s">
        <v>497</v>
      </c>
      <c r="H327" s="2" t="s">
        <v>498</v>
      </c>
      <c r="I327" s="4">
        <f>VLOOKUP(H327,Sheet1!$A$15:$D$17,4,0)</f>
        <v>2</v>
      </c>
      <c r="J327" s="4" t="s">
        <v>770</v>
      </c>
      <c r="K327" s="4">
        <f>VLOOKUP(J327,Sheet1!$A$19:$D$22,4,0)</f>
        <v>4</v>
      </c>
      <c r="L327" s="4" t="s">
        <v>197</v>
      </c>
      <c r="N327" s="4" t="s">
        <v>30</v>
      </c>
      <c r="O327" s="4">
        <f>VLOOKUP(N327,Sheet1!$B$8:$D$10,3,0)</f>
        <v>3</v>
      </c>
      <c r="P327" s="4">
        <v>4</v>
      </c>
      <c r="Q327" s="4">
        <f t="shared" si="10"/>
        <v>2</v>
      </c>
      <c r="R327" s="4">
        <f t="shared" si="11"/>
        <v>1</v>
      </c>
      <c r="S327" s="4" t="s">
        <v>44</v>
      </c>
      <c r="T327" s="4" t="s">
        <v>788</v>
      </c>
      <c r="U327" s="4" t="s">
        <v>789</v>
      </c>
      <c r="V327" s="4">
        <v>0</v>
      </c>
      <c r="W327" s="4">
        <v>0</v>
      </c>
      <c r="X327" s="4">
        <v>0</v>
      </c>
      <c r="Y327" s="4">
        <v>0</v>
      </c>
    </row>
    <row r="328" spans="1:26" x14ac:dyDescent="0.2">
      <c r="A328" s="2">
        <v>490</v>
      </c>
      <c r="B328" s="2" t="s">
        <v>576</v>
      </c>
      <c r="C328" s="2" t="s">
        <v>555</v>
      </c>
      <c r="D328" s="2" t="s">
        <v>495</v>
      </c>
      <c r="E328" s="3" t="s">
        <v>496</v>
      </c>
      <c r="F328" s="2" t="s">
        <v>497</v>
      </c>
      <c r="H328" s="2" t="s">
        <v>498</v>
      </c>
      <c r="I328" s="4">
        <f>VLOOKUP(H328,Sheet1!$A$15:$D$17,4,0)</f>
        <v>2</v>
      </c>
      <c r="J328" s="4" t="s">
        <v>770</v>
      </c>
      <c r="K328" s="4">
        <f>VLOOKUP(J328,Sheet1!$A$19:$D$22,4,0)</f>
        <v>4</v>
      </c>
      <c r="L328" s="4" t="s">
        <v>197</v>
      </c>
      <c r="N328" s="4" t="s">
        <v>30</v>
      </c>
      <c r="O328" s="4">
        <f>VLOOKUP(N328,Sheet1!$B$8:$D$10,3,0)</f>
        <v>3</v>
      </c>
      <c r="P328" s="4">
        <v>6</v>
      </c>
      <c r="Q328" s="4">
        <f t="shared" si="10"/>
        <v>1</v>
      </c>
      <c r="R328" s="4">
        <f t="shared" si="11"/>
        <v>2</v>
      </c>
      <c r="S328" s="4" t="s">
        <v>31</v>
      </c>
      <c r="T328" s="4" t="s">
        <v>790</v>
      </c>
      <c r="U328" s="4" t="s">
        <v>791</v>
      </c>
      <c r="V328" s="4">
        <v>0</v>
      </c>
      <c r="W328" s="4">
        <v>0</v>
      </c>
      <c r="X328" s="4">
        <v>0</v>
      </c>
      <c r="Y328" s="4">
        <v>0</v>
      </c>
    </row>
    <row r="329" spans="1:26" x14ac:dyDescent="0.2">
      <c r="A329" s="2">
        <v>499</v>
      </c>
      <c r="B329" s="2" t="s">
        <v>597</v>
      </c>
      <c r="C329" s="2" t="s">
        <v>555</v>
      </c>
      <c r="D329" s="2" t="s">
        <v>495</v>
      </c>
      <c r="E329" s="3" t="s">
        <v>496</v>
      </c>
      <c r="F329" s="2" t="s">
        <v>497</v>
      </c>
      <c r="H329" s="2" t="s">
        <v>498</v>
      </c>
      <c r="I329" s="4">
        <f>VLOOKUP(H329,Sheet1!$A$15:$D$17,4,0)</f>
        <v>2</v>
      </c>
      <c r="J329" s="4" t="s">
        <v>770</v>
      </c>
      <c r="K329" s="4">
        <f>VLOOKUP(J329,Sheet1!$A$19:$D$22,4,0)</f>
        <v>4</v>
      </c>
      <c r="L329" s="4" t="s">
        <v>197</v>
      </c>
      <c r="N329" s="4" t="s">
        <v>30</v>
      </c>
      <c r="O329" s="4">
        <f>VLOOKUP(N329,Sheet1!$B$8:$D$10,3,0)</f>
        <v>3</v>
      </c>
      <c r="P329" s="4">
        <v>5</v>
      </c>
      <c r="Q329" s="4">
        <f t="shared" si="10"/>
        <v>1</v>
      </c>
      <c r="R329" s="4">
        <f t="shared" si="11"/>
        <v>1</v>
      </c>
      <c r="S329" s="4" t="s">
        <v>44</v>
      </c>
      <c r="T329" s="4" t="s">
        <v>792</v>
      </c>
      <c r="U329" s="4" t="s">
        <v>793</v>
      </c>
      <c r="V329" s="4">
        <v>1</v>
      </c>
      <c r="W329" s="4">
        <v>0</v>
      </c>
      <c r="X329" s="4">
        <v>0</v>
      </c>
      <c r="Y329" s="4">
        <v>0</v>
      </c>
      <c r="Z329" s="9" t="s">
        <v>794</v>
      </c>
    </row>
    <row r="330" spans="1:26" x14ac:dyDescent="0.2">
      <c r="A330" s="2">
        <v>500</v>
      </c>
      <c r="B330" s="2" t="s">
        <v>597</v>
      </c>
      <c r="C330" s="2" t="s">
        <v>555</v>
      </c>
      <c r="D330" s="2" t="s">
        <v>495</v>
      </c>
      <c r="E330" s="3" t="s">
        <v>496</v>
      </c>
      <c r="F330" s="2" t="s">
        <v>497</v>
      </c>
      <c r="H330" s="2" t="s">
        <v>498</v>
      </c>
      <c r="I330" s="4">
        <f>VLOOKUP(H330,Sheet1!$A$15:$D$17,4,0)</f>
        <v>2</v>
      </c>
      <c r="J330" s="4" t="s">
        <v>770</v>
      </c>
      <c r="K330" s="4">
        <f>VLOOKUP(J330,Sheet1!$A$19:$D$22,4,0)</f>
        <v>4</v>
      </c>
      <c r="L330" s="4" t="s">
        <v>197</v>
      </c>
      <c r="N330" s="4" t="s">
        <v>30</v>
      </c>
      <c r="O330" s="4">
        <f>VLOOKUP(N330,Sheet1!$B$8:$D$10,3,0)</f>
        <v>3</v>
      </c>
      <c r="P330" s="4">
        <v>7</v>
      </c>
      <c r="Q330" s="4">
        <f t="shared" si="10"/>
        <v>1</v>
      </c>
      <c r="R330" s="4">
        <f t="shared" si="11"/>
        <v>1</v>
      </c>
      <c r="S330" s="4" t="s">
        <v>44</v>
      </c>
      <c r="T330" s="4" t="s">
        <v>795</v>
      </c>
      <c r="U330" s="4" t="s">
        <v>796</v>
      </c>
      <c r="V330" s="4">
        <v>1</v>
      </c>
      <c r="W330" s="4">
        <v>0</v>
      </c>
      <c r="X330" s="4">
        <v>0</v>
      </c>
      <c r="Y330" s="4">
        <v>0</v>
      </c>
      <c r="Z330" s="9" t="s">
        <v>794</v>
      </c>
    </row>
    <row r="331" spans="1:26" x14ac:dyDescent="0.2">
      <c r="A331" s="2">
        <v>509</v>
      </c>
      <c r="B331" s="2" t="s">
        <v>608</v>
      </c>
      <c r="C331" s="2" t="s">
        <v>601</v>
      </c>
      <c r="D331" s="2" t="s">
        <v>602</v>
      </c>
      <c r="E331" s="3" t="s">
        <v>603</v>
      </c>
      <c r="F331" s="2" t="s">
        <v>497</v>
      </c>
      <c r="H331" s="2" t="s">
        <v>498</v>
      </c>
      <c r="I331" s="4">
        <f>VLOOKUP(H331,Sheet1!$A$15:$D$17,4,0)</f>
        <v>2</v>
      </c>
      <c r="J331" s="4" t="s">
        <v>770</v>
      </c>
      <c r="K331" s="4">
        <f>VLOOKUP(J331,Sheet1!$A$19:$D$22,4,0)</f>
        <v>4</v>
      </c>
      <c r="L331" s="4" t="s">
        <v>197</v>
      </c>
      <c r="N331" s="4" t="s">
        <v>30</v>
      </c>
      <c r="O331" s="4">
        <f>VLOOKUP(N331,Sheet1!$B$8:$D$10,3,0)</f>
        <v>3</v>
      </c>
      <c r="P331" s="4">
        <v>7</v>
      </c>
      <c r="Q331" s="4">
        <f t="shared" si="10"/>
        <v>1</v>
      </c>
      <c r="R331" s="4">
        <f t="shared" si="11"/>
        <v>2</v>
      </c>
      <c r="S331" s="4" t="s">
        <v>31</v>
      </c>
      <c r="T331" s="4" t="s">
        <v>797</v>
      </c>
      <c r="U331" s="4" t="s">
        <v>798</v>
      </c>
      <c r="V331" s="4">
        <v>0</v>
      </c>
      <c r="W331" s="4">
        <v>0</v>
      </c>
      <c r="X331" s="4">
        <v>0</v>
      </c>
      <c r="Y331" s="4">
        <v>0</v>
      </c>
    </row>
    <row r="332" spans="1:26" x14ac:dyDescent="0.2">
      <c r="A332" s="2">
        <v>514</v>
      </c>
      <c r="B332" s="2" t="s">
        <v>608</v>
      </c>
      <c r="C332" s="2" t="s">
        <v>601</v>
      </c>
      <c r="D332" s="2" t="s">
        <v>602</v>
      </c>
      <c r="E332" s="3" t="s">
        <v>603</v>
      </c>
      <c r="F332" s="2" t="s">
        <v>497</v>
      </c>
      <c r="H332" s="2" t="s">
        <v>498</v>
      </c>
      <c r="I332" s="4">
        <f>VLOOKUP(H332,Sheet1!$A$15:$D$17,4,0)</f>
        <v>2</v>
      </c>
      <c r="J332" s="4" t="s">
        <v>770</v>
      </c>
      <c r="K332" s="4">
        <f>VLOOKUP(J332,Sheet1!$A$19:$D$22,4,0)</f>
        <v>4</v>
      </c>
      <c r="L332" s="4" t="s">
        <v>197</v>
      </c>
      <c r="N332" s="4" t="s">
        <v>30</v>
      </c>
      <c r="O332" s="4">
        <f>VLOOKUP(N332,Sheet1!$B$8:$D$10,3,0)</f>
        <v>3</v>
      </c>
      <c r="P332" s="4">
        <v>5</v>
      </c>
      <c r="Q332" s="4">
        <f t="shared" si="10"/>
        <v>1</v>
      </c>
      <c r="R332" s="4">
        <f t="shared" si="11"/>
        <v>2</v>
      </c>
      <c r="S332" s="4" t="s">
        <v>31</v>
      </c>
      <c r="T332" s="4" t="s">
        <v>799</v>
      </c>
      <c r="U332" s="4" t="s">
        <v>800</v>
      </c>
      <c r="V332" s="4">
        <v>0</v>
      </c>
      <c r="W332" s="4">
        <v>0</v>
      </c>
      <c r="X332" s="4">
        <v>0</v>
      </c>
      <c r="Y332" s="4">
        <v>0</v>
      </c>
    </row>
    <row r="333" spans="1:26" x14ac:dyDescent="0.2">
      <c r="A333" s="2">
        <v>515</v>
      </c>
      <c r="B333" s="2" t="s">
        <v>801</v>
      </c>
      <c r="C333" s="2" t="s">
        <v>601</v>
      </c>
      <c r="D333" s="2" t="s">
        <v>602</v>
      </c>
      <c r="E333" s="3" t="s">
        <v>603</v>
      </c>
      <c r="F333" s="2" t="s">
        <v>497</v>
      </c>
      <c r="H333" s="2" t="s">
        <v>498</v>
      </c>
      <c r="I333" s="4">
        <f>VLOOKUP(H333,Sheet1!$A$15:$D$17,4,0)</f>
        <v>2</v>
      </c>
      <c r="J333" s="4" t="s">
        <v>770</v>
      </c>
      <c r="K333" s="4">
        <f>VLOOKUP(J333,Sheet1!$A$19:$D$22,4,0)</f>
        <v>4</v>
      </c>
      <c r="L333" s="4" t="s">
        <v>197</v>
      </c>
      <c r="N333" s="4" t="s">
        <v>30</v>
      </c>
      <c r="O333" s="4">
        <f>VLOOKUP(N333,Sheet1!$B$8:$D$10,3,0)</f>
        <v>3</v>
      </c>
      <c r="P333" s="4">
        <v>7</v>
      </c>
      <c r="Q333" s="4">
        <f t="shared" si="10"/>
        <v>1</v>
      </c>
      <c r="R333" s="4">
        <f t="shared" si="11"/>
        <v>1</v>
      </c>
      <c r="S333" s="4" t="s">
        <v>44</v>
      </c>
      <c r="T333" s="4" t="s">
        <v>802</v>
      </c>
      <c r="U333" s="4" t="s">
        <v>803</v>
      </c>
      <c r="V333" s="4">
        <v>0</v>
      </c>
      <c r="W333" s="4">
        <v>0</v>
      </c>
      <c r="X333" s="4">
        <v>0</v>
      </c>
      <c r="Y333" s="4">
        <v>0</v>
      </c>
    </row>
    <row r="334" spans="1:26" x14ac:dyDescent="0.2">
      <c r="A334" s="2">
        <v>516</v>
      </c>
      <c r="B334" s="2" t="s">
        <v>801</v>
      </c>
      <c r="C334" s="2" t="s">
        <v>601</v>
      </c>
      <c r="D334" s="2" t="s">
        <v>602</v>
      </c>
      <c r="E334" s="3" t="s">
        <v>603</v>
      </c>
      <c r="F334" s="2" t="s">
        <v>497</v>
      </c>
      <c r="H334" s="2" t="s">
        <v>498</v>
      </c>
      <c r="I334" s="4">
        <f>VLOOKUP(H334,Sheet1!$A$15:$D$17,4,0)</f>
        <v>2</v>
      </c>
      <c r="J334" s="4" t="s">
        <v>770</v>
      </c>
      <c r="K334" s="4">
        <f>VLOOKUP(J334,Sheet1!$A$19:$D$22,4,0)</f>
        <v>4</v>
      </c>
      <c r="L334" s="4" t="s">
        <v>197</v>
      </c>
      <c r="N334" s="4" t="s">
        <v>30</v>
      </c>
      <c r="O334" s="4">
        <f>VLOOKUP(N334,Sheet1!$B$8:$D$10,3,0)</f>
        <v>3</v>
      </c>
      <c r="P334" s="4">
        <v>4</v>
      </c>
      <c r="Q334" s="4">
        <f t="shared" si="10"/>
        <v>2</v>
      </c>
      <c r="R334" s="4">
        <f t="shared" si="11"/>
        <v>2</v>
      </c>
      <c r="S334" s="4" t="s">
        <v>31</v>
      </c>
      <c r="T334" s="4" t="s">
        <v>804</v>
      </c>
      <c r="U334" s="4" t="s">
        <v>805</v>
      </c>
      <c r="V334" s="4">
        <v>1</v>
      </c>
      <c r="W334" s="4">
        <v>0</v>
      </c>
      <c r="X334" s="4">
        <v>0</v>
      </c>
      <c r="Y334" s="4">
        <v>0</v>
      </c>
      <c r="Z334" s="9" t="s">
        <v>542</v>
      </c>
    </row>
    <row r="335" spans="1:26" x14ac:dyDescent="0.2">
      <c r="A335" s="2">
        <v>522</v>
      </c>
      <c r="B335" s="2" t="s">
        <v>618</v>
      </c>
      <c r="C335" s="2" t="s">
        <v>601</v>
      </c>
      <c r="D335" s="2" t="s">
        <v>602</v>
      </c>
      <c r="E335" s="3" t="s">
        <v>603</v>
      </c>
      <c r="F335" s="2" t="s">
        <v>497</v>
      </c>
      <c r="H335" s="2" t="s">
        <v>498</v>
      </c>
      <c r="I335" s="4">
        <f>VLOOKUP(H335,Sheet1!$A$15:$D$17,4,0)</f>
        <v>2</v>
      </c>
      <c r="J335" s="4" t="s">
        <v>770</v>
      </c>
      <c r="K335" s="4">
        <f>VLOOKUP(J335,Sheet1!$A$19:$D$22,4,0)</f>
        <v>4</v>
      </c>
      <c r="L335" s="4" t="s">
        <v>197</v>
      </c>
      <c r="N335" s="4" t="s">
        <v>30</v>
      </c>
      <c r="O335" s="4">
        <f>VLOOKUP(N335,Sheet1!$B$8:$D$10,3,0)</f>
        <v>3</v>
      </c>
      <c r="P335" s="4">
        <v>5</v>
      </c>
      <c r="Q335" s="4">
        <f t="shared" si="10"/>
        <v>1</v>
      </c>
      <c r="R335" s="4">
        <f t="shared" si="11"/>
        <v>2</v>
      </c>
      <c r="S335" s="4" t="s">
        <v>31</v>
      </c>
      <c r="T335" s="4" t="s">
        <v>806</v>
      </c>
      <c r="U335" s="4" t="s">
        <v>807</v>
      </c>
      <c r="V335" s="4">
        <v>0</v>
      </c>
      <c r="W335" s="4">
        <v>0</v>
      </c>
      <c r="X335" s="4">
        <v>0</v>
      </c>
      <c r="Y335" s="4">
        <v>0</v>
      </c>
    </row>
    <row r="336" spans="1:26" x14ac:dyDescent="0.2">
      <c r="A336" s="2">
        <v>523</v>
      </c>
      <c r="B336" s="2" t="s">
        <v>618</v>
      </c>
      <c r="C336" s="2" t="s">
        <v>601</v>
      </c>
      <c r="D336" s="2" t="s">
        <v>602</v>
      </c>
      <c r="E336" s="3" t="s">
        <v>603</v>
      </c>
      <c r="F336" s="2" t="s">
        <v>497</v>
      </c>
      <c r="H336" s="2" t="s">
        <v>498</v>
      </c>
      <c r="I336" s="4">
        <f>VLOOKUP(H336,Sheet1!$A$15:$D$17,4,0)</f>
        <v>2</v>
      </c>
      <c r="J336" s="4" t="s">
        <v>770</v>
      </c>
      <c r="K336" s="4">
        <f>VLOOKUP(J336,Sheet1!$A$19:$D$22,4,0)</f>
        <v>4</v>
      </c>
      <c r="L336" s="4" t="s">
        <v>197</v>
      </c>
      <c r="N336" s="4" t="s">
        <v>30</v>
      </c>
      <c r="O336" s="4">
        <f>VLOOKUP(N336,Sheet1!$B$8:$D$10,3,0)</f>
        <v>3</v>
      </c>
      <c r="P336" s="4">
        <v>3</v>
      </c>
      <c r="Q336" s="4">
        <f t="shared" si="10"/>
        <v>2</v>
      </c>
      <c r="R336" s="4">
        <f t="shared" si="11"/>
        <v>1</v>
      </c>
      <c r="S336" s="4" t="s">
        <v>44</v>
      </c>
      <c r="T336" s="4" t="s">
        <v>808</v>
      </c>
      <c r="U336" s="4" t="s">
        <v>809</v>
      </c>
      <c r="V336" s="4">
        <v>0</v>
      </c>
      <c r="W336" s="4">
        <v>0</v>
      </c>
      <c r="X336" s="4">
        <v>0</v>
      </c>
      <c r="Y336" s="4">
        <v>0</v>
      </c>
    </row>
    <row r="337" spans="1:29" x14ac:dyDescent="0.2">
      <c r="A337" s="2">
        <v>524</v>
      </c>
      <c r="B337" s="2" t="s">
        <v>618</v>
      </c>
      <c r="C337" s="2" t="s">
        <v>601</v>
      </c>
      <c r="D337" s="2" t="s">
        <v>602</v>
      </c>
      <c r="E337" s="3" t="s">
        <v>603</v>
      </c>
      <c r="F337" s="2" t="s">
        <v>497</v>
      </c>
      <c r="H337" s="2" t="s">
        <v>498</v>
      </c>
      <c r="I337" s="4">
        <f>VLOOKUP(H337,Sheet1!$A$15:$D$17,4,0)</f>
        <v>2</v>
      </c>
      <c r="J337" s="4" t="s">
        <v>770</v>
      </c>
      <c r="K337" s="4">
        <f>VLOOKUP(J337,Sheet1!$A$19:$D$22,4,0)</f>
        <v>4</v>
      </c>
      <c r="L337" s="4" t="s">
        <v>197</v>
      </c>
      <c r="N337" s="4" t="s">
        <v>30</v>
      </c>
      <c r="O337" s="4">
        <f>VLOOKUP(N337,Sheet1!$B$8:$D$10,3,0)</f>
        <v>3</v>
      </c>
      <c r="P337" s="4">
        <v>7</v>
      </c>
      <c r="Q337" s="4">
        <f t="shared" si="10"/>
        <v>1</v>
      </c>
      <c r="R337" s="4">
        <f t="shared" si="11"/>
        <v>2</v>
      </c>
      <c r="S337" s="4" t="s">
        <v>31</v>
      </c>
      <c r="T337" s="4" t="s">
        <v>810</v>
      </c>
      <c r="U337" s="4" t="s">
        <v>811</v>
      </c>
      <c r="V337" s="4">
        <v>0</v>
      </c>
      <c r="W337" s="4">
        <v>0</v>
      </c>
      <c r="X337" s="4">
        <v>0</v>
      </c>
      <c r="Y337" s="4">
        <v>0</v>
      </c>
    </row>
    <row r="338" spans="1:29" x14ac:dyDescent="0.2">
      <c r="A338" s="2">
        <v>525</v>
      </c>
      <c r="B338" s="2" t="s">
        <v>618</v>
      </c>
      <c r="C338" s="2" t="s">
        <v>601</v>
      </c>
      <c r="D338" s="2" t="s">
        <v>602</v>
      </c>
      <c r="E338" s="3" t="s">
        <v>603</v>
      </c>
      <c r="F338" s="2" t="s">
        <v>497</v>
      </c>
      <c r="H338" s="2" t="s">
        <v>498</v>
      </c>
      <c r="I338" s="4">
        <f>VLOOKUP(H338,Sheet1!$A$15:$D$17,4,0)</f>
        <v>2</v>
      </c>
      <c r="J338" s="4" t="s">
        <v>770</v>
      </c>
      <c r="K338" s="4">
        <f>VLOOKUP(J338,Sheet1!$A$19:$D$22,4,0)</f>
        <v>4</v>
      </c>
      <c r="L338" s="4" t="s">
        <v>197</v>
      </c>
      <c r="N338" s="4" t="s">
        <v>30</v>
      </c>
      <c r="O338" s="4">
        <f>VLOOKUP(N338,Sheet1!$B$8:$D$10,3,0)</f>
        <v>3</v>
      </c>
      <c r="P338" s="4">
        <v>3</v>
      </c>
      <c r="Q338" s="4">
        <f t="shared" si="10"/>
        <v>2</v>
      </c>
      <c r="R338" s="4">
        <f t="shared" si="11"/>
        <v>1</v>
      </c>
      <c r="S338" s="4" t="s">
        <v>44</v>
      </c>
      <c r="T338" s="4" t="s">
        <v>812</v>
      </c>
      <c r="U338" s="4" t="s">
        <v>813</v>
      </c>
      <c r="V338" s="4">
        <v>1</v>
      </c>
      <c r="W338" s="4">
        <v>0</v>
      </c>
      <c r="X338" s="4">
        <v>0</v>
      </c>
      <c r="Y338" s="4">
        <v>0</v>
      </c>
      <c r="Z338" s="9" t="s">
        <v>542</v>
      </c>
    </row>
    <row r="339" spans="1:29" x14ac:dyDescent="0.2">
      <c r="A339" s="2">
        <v>529</v>
      </c>
      <c r="B339" s="2" t="s">
        <v>623</v>
      </c>
      <c r="C339" s="2" t="s">
        <v>624</v>
      </c>
      <c r="D339" s="2" t="s">
        <v>602</v>
      </c>
      <c r="E339" s="3" t="s">
        <v>603</v>
      </c>
      <c r="F339" s="2" t="s">
        <v>497</v>
      </c>
      <c r="H339" s="2" t="s">
        <v>498</v>
      </c>
      <c r="I339" s="4">
        <f>VLOOKUP(H339,Sheet1!$A$15:$D$17,4,0)</f>
        <v>2</v>
      </c>
      <c r="J339" s="4" t="s">
        <v>770</v>
      </c>
      <c r="K339" s="4">
        <f>VLOOKUP(J339,Sheet1!$A$19:$D$22,4,0)</f>
        <v>4</v>
      </c>
      <c r="L339" s="4" t="s">
        <v>197</v>
      </c>
      <c r="N339" s="4" t="s">
        <v>30</v>
      </c>
      <c r="O339" s="4">
        <f>VLOOKUP(N339,Sheet1!$B$8:$D$10,3,0)</f>
        <v>3</v>
      </c>
      <c r="P339" s="4">
        <v>2</v>
      </c>
      <c r="Q339" s="4">
        <f t="shared" si="10"/>
        <v>2</v>
      </c>
      <c r="R339" s="4">
        <f t="shared" si="11"/>
        <v>2</v>
      </c>
      <c r="S339" s="4" t="s">
        <v>31</v>
      </c>
      <c r="T339" s="4" t="s">
        <v>814</v>
      </c>
      <c r="U339" s="4" t="s">
        <v>815</v>
      </c>
      <c r="V339" s="4">
        <v>0</v>
      </c>
      <c r="W339" s="4">
        <v>0</v>
      </c>
      <c r="X339" s="4">
        <v>0</v>
      </c>
      <c r="Y339" s="4">
        <v>0</v>
      </c>
    </row>
    <row r="340" spans="1:29" x14ac:dyDescent="0.2">
      <c r="A340" s="2">
        <v>530</v>
      </c>
      <c r="B340" s="2" t="s">
        <v>623</v>
      </c>
      <c r="C340" s="2" t="s">
        <v>624</v>
      </c>
      <c r="D340" s="2" t="s">
        <v>602</v>
      </c>
      <c r="E340" s="3" t="s">
        <v>603</v>
      </c>
      <c r="F340" s="2" t="s">
        <v>497</v>
      </c>
      <c r="H340" s="2" t="s">
        <v>498</v>
      </c>
      <c r="I340" s="4">
        <f>VLOOKUP(H340,Sheet1!$A$15:$D$17,4,0)</f>
        <v>2</v>
      </c>
      <c r="J340" s="4" t="s">
        <v>770</v>
      </c>
      <c r="K340" s="4">
        <f>VLOOKUP(J340,Sheet1!$A$19:$D$22,4,0)</f>
        <v>4</v>
      </c>
      <c r="L340" s="4" t="s">
        <v>197</v>
      </c>
      <c r="N340" s="4" t="s">
        <v>30</v>
      </c>
      <c r="O340" s="4">
        <f>VLOOKUP(N340,Sheet1!$B$8:$D$10,3,0)</f>
        <v>3</v>
      </c>
      <c r="P340" s="4">
        <v>7</v>
      </c>
      <c r="Q340" s="4">
        <f t="shared" si="10"/>
        <v>1</v>
      </c>
      <c r="R340" s="4">
        <f t="shared" si="11"/>
        <v>2</v>
      </c>
      <c r="S340" s="4" t="s">
        <v>31</v>
      </c>
      <c r="T340" s="4" t="s">
        <v>816</v>
      </c>
      <c r="U340" s="4" t="s">
        <v>817</v>
      </c>
      <c r="V340" s="4">
        <v>0</v>
      </c>
      <c r="W340" s="4">
        <v>0</v>
      </c>
      <c r="X340" s="4">
        <v>1</v>
      </c>
      <c r="Y340" s="4">
        <v>0</v>
      </c>
      <c r="AB340" s="9" t="s">
        <v>818</v>
      </c>
    </row>
    <row r="341" spans="1:29" x14ac:dyDescent="0.2">
      <c r="A341" s="2">
        <v>531</v>
      </c>
      <c r="B341" s="2" t="s">
        <v>627</v>
      </c>
      <c r="C341" s="2" t="s">
        <v>624</v>
      </c>
      <c r="D341" s="2" t="s">
        <v>602</v>
      </c>
      <c r="E341" s="3" t="s">
        <v>603</v>
      </c>
      <c r="F341" s="2" t="s">
        <v>497</v>
      </c>
      <c r="H341" s="2" t="s">
        <v>498</v>
      </c>
      <c r="I341" s="4">
        <f>VLOOKUP(H341,Sheet1!$A$15:$D$17,4,0)</f>
        <v>2</v>
      </c>
      <c r="J341" s="4" t="s">
        <v>770</v>
      </c>
      <c r="K341" s="4">
        <f>VLOOKUP(J341,Sheet1!$A$19:$D$22,4,0)</f>
        <v>4</v>
      </c>
      <c r="L341" s="4" t="s">
        <v>197</v>
      </c>
      <c r="N341" s="4" t="s">
        <v>30</v>
      </c>
      <c r="O341" s="4">
        <f>VLOOKUP(N341,Sheet1!$B$8:$D$10,3,0)</f>
        <v>3</v>
      </c>
      <c r="P341" s="4">
        <v>3</v>
      </c>
      <c r="Q341" s="4">
        <f t="shared" si="10"/>
        <v>2</v>
      </c>
      <c r="R341" s="4">
        <f t="shared" si="11"/>
        <v>2</v>
      </c>
      <c r="S341" s="4" t="s">
        <v>31</v>
      </c>
      <c r="T341" s="4" t="s">
        <v>819</v>
      </c>
      <c r="U341" s="4" t="s">
        <v>820</v>
      </c>
      <c r="V341" s="4">
        <v>0</v>
      </c>
      <c r="W341" s="4">
        <v>0</v>
      </c>
      <c r="X341" s="4">
        <v>1</v>
      </c>
      <c r="Y341" s="4">
        <v>0</v>
      </c>
      <c r="AB341" s="9" t="s">
        <v>818</v>
      </c>
    </row>
    <row r="342" spans="1:29" x14ac:dyDescent="0.2">
      <c r="A342" s="2">
        <v>533</v>
      </c>
      <c r="B342" s="2" t="s">
        <v>627</v>
      </c>
      <c r="C342" s="2" t="s">
        <v>624</v>
      </c>
      <c r="D342" s="2" t="s">
        <v>602</v>
      </c>
      <c r="E342" s="3" t="s">
        <v>603</v>
      </c>
      <c r="F342" s="2" t="s">
        <v>497</v>
      </c>
      <c r="H342" s="2" t="s">
        <v>498</v>
      </c>
      <c r="I342" s="4">
        <f>VLOOKUP(H342,Sheet1!$A$15:$D$17,4,0)</f>
        <v>2</v>
      </c>
      <c r="J342" s="4" t="s">
        <v>770</v>
      </c>
      <c r="K342" s="4">
        <f>VLOOKUP(J342,Sheet1!$A$19:$D$22,4,0)</f>
        <v>4</v>
      </c>
      <c r="L342" s="4" t="s">
        <v>197</v>
      </c>
      <c r="N342" s="4" t="s">
        <v>30</v>
      </c>
      <c r="O342" s="4">
        <f>VLOOKUP(N342,Sheet1!$B$8:$D$10,3,0)</f>
        <v>3</v>
      </c>
      <c r="P342" s="4">
        <v>3</v>
      </c>
      <c r="Q342" s="4">
        <f t="shared" si="10"/>
        <v>2</v>
      </c>
      <c r="R342" s="4">
        <f t="shared" si="11"/>
        <v>2</v>
      </c>
      <c r="S342" s="4" t="s">
        <v>31</v>
      </c>
      <c r="T342" s="4" t="s">
        <v>821</v>
      </c>
      <c r="U342" s="4" t="s">
        <v>822</v>
      </c>
      <c r="V342" s="4">
        <v>0</v>
      </c>
      <c r="W342" s="4">
        <v>0</v>
      </c>
      <c r="X342" s="4">
        <v>1</v>
      </c>
      <c r="Y342" s="4">
        <v>1</v>
      </c>
      <c r="AB342" s="8" t="s">
        <v>818</v>
      </c>
      <c r="AC342" s="7"/>
    </row>
    <row r="343" spans="1:29" x14ac:dyDescent="0.2">
      <c r="A343" s="2">
        <v>534</v>
      </c>
      <c r="B343" s="2" t="s">
        <v>823</v>
      </c>
      <c r="C343" s="2" t="s">
        <v>641</v>
      </c>
      <c r="D343" s="2" t="s">
        <v>602</v>
      </c>
      <c r="E343" s="3" t="s">
        <v>603</v>
      </c>
      <c r="F343" s="2" t="s">
        <v>497</v>
      </c>
      <c r="H343" s="2" t="s">
        <v>498</v>
      </c>
      <c r="I343" s="4">
        <f>VLOOKUP(H343,Sheet1!$A$15:$D$17,4,0)</f>
        <v>2</v>
      </c>
      <c r="J343" s="4" t="s">
        <v>770</v>
      </c>
      <c r="K343" s="4">
        <f>VLOOKUP(J343,Sheet1!$A$19:$D$22,4,0)</f>
        <v>4</v>
      </c>
      <c r="L343" s="4" t="s">
        <v>197</v>
      </c>
      <c r="N343" s="4" t="s">
        <v>30</v>
      </c>
      <c r="O343" s="4">
        <f>VLOOKUP(N343,Sheet1!$B$8:$D$10,3,0)</f>
        <v>3</v>
      </c>
      <c r="P343" s="4">
        <v>2</v>
      </c>
      <c r="Q343" s="4">
        <f t="shared" si="10"/>
        <v>2</v>
      </c>
      <c r="R343" s="4">
        <f t="shared" si="11"/>
        <v>2</v>
      </c>
      <c r="S343" s="4" t="s">
        <v>31</v>
      </c>
      <c r="T343" s="4" t="s">
        <v>824</v>
      </c>
      <c r="U343" s="4" t="s">
        <v>825</v>
      </c>
      <c r="V343" s="4">
        <v>0</v>
      </c>
      <c r="W343" s="4">
        <v>0</v>
      </c>
      <c r="X343" s="4">
        <v>1</v>
      </c>
      <c r="Y343" s="4">
        <v>0</v>
      </c>
      <c r="AB343" s="8" t="s">
        <v>818</v>
      </c>
    </row>
    <row r="344" spans="1:29" x14ac:dyDescent="0.2">
      <c r="A344" s="2">
        <v>535</v>
      </c>
      <c r="B344" s="2" t="s">
        <v>823</v>
      </c>
      <c r="C344" s="2" t="s">
        <v>641</v>
      </c>
      <c r="D344" s="2" t="s">
        <v>602</v>
      </c>
      <c r="E344" s="3" t="s">
        <v>603</v>
      </c>
      <c r="F344" s="2" t="s">
        <v>497</v>
      </c>
      <c r="H344" s="2" t="s">
        <v>498</v>
      </c>
      <c r="I344" s="4">
        <f>VLOOKUP(H344,Sheet1!$A$15:$D$17,4,0)</f>
        <v>2</v>
      </c>
      <c r="J344" s="4" t="s">
        <v>770</v>
      </c>
      <c r="K344" s="4">
        <f>VLOOKUP(J344,Sheet1!$A$19:$D$22,4,0)</f>
        <v>4</v>
      </c>
      <c r="L344" s="4" t="s">
        <v>197</v>
      </c>
      <c r="N344" s="4" t="s">
        <v>30</v>
      </c>
      <c r="O344" s="4">
        <f>VLOOKUP(N344,Sheet1!$B$8:$D$10,3,0)</f>
        <v>3</v>
      </c>
      <c r="P344" s="4">
        <v>7</v>
      </c>
      <c r="Q344" s="4">
        <f t="shared" si="10"/>
        <v>1</v>
      </c>
      <c r="R344" s="4">
        <f t="shared" si="11"/>
        <v>1</v>
      </c>
      <c r="S344" s="4" t="s">
        <v>44</v>
      </c>
      <c r="T344" s="4" t="s">
        <v>826</v>
      </c>
      <c r="U344" s="4" t="s">
        <v>827</v>
      </c>
      <c r="V344" s="4">
        <v>0</v>
      </c>
      <c r="W344" s="4">
        <v>0</v>
      </c>
      <c r="X344" s="4">
        <v>1</v>
      </c>
      <c r="Y344" s="4">
        <v>0</v>
      </c>
      <c r="AB344" s="9" t="s">
        <v>818</v>
      </c>
    </row>
    <row r="345" spans="1:29" x14ac:dyDescent="0.2">
      <c r="A345" s="2">
        <v>540</v>
      </c>
      <c r="B345" s="2" t="s">
        <v>823</v>
      </c>
      <c r="C345" s="2" t="s">
        <v>641</v>
      </c>
      <c r="D345" s="2" t="s">
        <v>602</v>
      </c>
      <c r="E345" s="3" t="s">
        <v>603</v>
      </c>
      <c r="F345" s="2" t="s">
        <v>497</v>
      </c>
      <c r="H345" s="2" t="s">
        <v>498</v>
      </c>
      <c r="I345" s="4">
        <f>VLOOKUP(H345,Sheet1!$A$15:$D$17,4,0)</f>
        <v>2</v>
      </c>
      <c r="J345" s="4" t="s">
        <v>770</v>
      </c>
      <c r="K345" s="4">
        <f>VLOOKUP(J345,Sheet1!$A$19:$D$22,4,0)</f>
        <v>4</v>
      </c>
      <c r="L345" s="4" t="s">
        <v>197</v>
      </c>
      <c r="N345" s="4" t="s">
        <v>30</v>
      </c>
      <c r="O345" s="4">
        <f>VLOOKUP(N345,Sheet1!$B$8:$D$10,3,0)</f>
        <v>3</v>
      </c>
      <c r="P345" s="4">
        <v>7</v>
      </c>
      <c r="Q345" s="4">
        <f t="shared" si="10"/>
        <v>1</v>
      </c>
      <c r="R345" s="4">
        <f t="shared" si="11"/>
        <v>2</v>
      </c>
      <c r="S345" s="4" t="s">
        <v>31</v>
      </c>
      <c r="T345" s="4" t="s">
        <v>828</v>
      </c>
      <c r="U345" s="4" t="s">
        <v>829</v>
      </c>
      <c r="V345" s="4">
        <v>0</v>
      </c>
      <c r="W345" s="4">
        <v>1</v>
      </c>
      <c r="X345" s="4">
        <v>0</v>
      </c>
      <c r="Y345" s="4">
        <v>1</v>
      </c>
      <c r="AA345" s="5" t="s">
        <v>830</v>
      </c>
      <c r="AC345" s="7"/>
    </row>
    <row r="346" spans="1:29" x14ac:dyDescent="0.2">
      <c r="A346" s="2">
        <v>541</v>
      </c>
      <c r="B346" s="2" t="s">
        <v>823</v>
      </c>
      <c r="C346" s="2" t="s">
        <v>641</v>
      </c>
      <c r="D346" s="2" t="s">
        <v>602</v>
      </c>
      <c r="E346" s="3" t="s">
        <v>603</v>
      </c>
      <c r="F346" s="2" t="s">
        <v>497</v>
      </c>
      <c r="H346" s="2" t="s">
        <v>498</v>
      </c>
      <c r="I346" s="4">
        <f>VLOOKUP(H346,Sheet1!$A$15:$D$17,4,0)</f>
        <v>2</v>
      </c>
      <c r="J346" s="4" t="s">
        <v>770</v>
      </c>
      <c r="K346" s="4">
        <f>VLOOKUP(J346,Sheet1!$A$19:$D$22,4,0)</f>
        <v>4</v>
      </c>
      <c r="L346" s="4" t="s">
        <v>197</v>
      </c>
      <c r="N346" s="4" t="s">
        <v>30</v>
      </c>
      <c r="O346" s="4">
        <f>VLOOKUP(N346,Sheet1!$B$8:$D$10,3,0)</f>
        <v>3</v>
      </c>
      <c r="P346" s="4">
        <v>5</v>
      </c>
      <c r="Q346" s="4">
        <f t="shared" si="10"/>
        <v>1</v>
      </c>
      <c r="R346" s="4">
        <f t="shared" si="11"/>
        <v>2</v>
      </c>
      <c r="S346" s="4" t="s">
        <v>31</v>
      </c>
      <c r="T346" s="4" t="s">
        <v>831</v>
      </c>
      <c r="U346" s="4" t="s">
        <v>832</v>
      </c>
      <c r="V346" s="4">
        <v>0</v>
      </c>
      <c r="W346" s="4">
        <v>0</v>
      </c>
      <c r="X346" s="4">
        <v>0</v>
      </c>
      <c r="Y346" s="4">
        <v>0</v>
      </c>
    </row>
    <row r="347" spans="1:29" x14ac:dyDescent="0.2">
      <c r="A347" s="2">
        <v>546</v>
      </c>
      <c r="B347" s="2" t="s">
        <v>801</v>
      </c>
      <c r="C347" s="2" t="s">
        <v>601</v>
      </c>
      <c r="D347" s="2" t="s">
        <v>602</v>
      </c>
      <c r="E347" s="3" t="s">
        <v>603</v>
      </c>
      <c r="F347" s="2" t="s">
        <v>497</v>
      </c>
      <c r="H347" s="2" t="s">
        <v>498</v>
      </c>
      <c r="I347" s="4">
        <f>VLOOKUP(H347,Sheet1!$A$15:$D$17,4,0)</f>
        <v>2</v>
      </c>
      <c r="J347" s="4" t="s">
        <v>770</v>
      </c>
      <c r="K347" s="4">
        <f>VLOOKUP(J347,Sheet1!$A$19:$D$22,4,0)</f>
        <v>4</v>
      </c>
      <c r="L347" s="4" t="s">
        <v>197</v>
      </c>
      <c r="N347" s="4" t="s">
        <v>30</v>
      </c>
      <c r="O347" s="4">
        <f>VLOOKUP(N347,Sheet1!$B$8:$D$10,3,0)</f>
        <v>3</v>
      </c>
      <c r="P347" s="4">
        <v>7</v>
      </c>
      <c r="Q347" s="4">
        <f t="shared" si="10"/>
        <v>1</v>
      </c>
      <c r="R347" s="4">
        <f t="shared" si="11"/>
        <v>2</v>
      </c>
      <c r="S347" s="4" t="s">
        <v>31</v>
      </c>
      <c r="T347" s="4" t="s">
        <v>833</v>
      </c>
      <c r="U347" s="4" t="s">
        <v>834</v>
      </c>
      <c r="V347" s="4">
        <v>0</v>
      </c>
      <c r="W347" s="4">
        <v>0</v>
      </c>
      <c r="X347" s="4">
        <v>0</v>
      </c>
      <c r="Y347" s="4">
        <v>0</v>
      </c>
      <c r="AB347" s="5" t="s">
        <v>835</v>
      </c>
    </row>
    <row r="348" spans="1:29" x14ac:dyDescent="0.2">
      <c r="A348" s="2">
        <v>547</v>
      </c>
      <c r="B348" s="2" t="s">
        <v>823</v>
      </c>
      <c r="C348" s="2" t="s">
        <v>641</v>
      </c>
      <c r="D348" s="2" t="s">
        <v>602</v>
      </c>
      <c r="E348" s="3" t="s">
        <v>603</v>
      </c>
      <c r="F348" s="2" t="s">
        <v>497</v>
      </c>
      <c r="H348" s="2" t="s">
        <v>498</v>
      </c>
      <c r="I348" s="4">
        <f>VLOOKUP(H348,Sheet1!$A$15:$D$17,4,0)</f>
        <v>2</v>
      </c>
      <c r="J348" s="4" t="s">
        <v>770</v>
      </c>
      <c r="K348" s="4">
        <f>VLOOKUP(J348,Sheet1!$A$19:$D$22,4,0)</f>
        <v>4</v>
      </c>
      <c r="L348" s="4" t="s">
        <v>197</v>
      </c>
      <c r="N348" s="4" t="s">
        <v>30</v>
      </c>
      <c r="O348" s="4">
        <f>VLOOKUP(N348,Sheet1!$B$8:$D$10,3,0)</f>
        <v>3</v>
      </c>
      <c r="P348" s="4">
        <v>5</v>
      </c>
      <c r="Q348" s="4">
        <f t="shared" si="10"/>
        <v>1</v>
      </c>
      <c r="R348" s="4">
        <f t="shared" si="11"/>
        <v>1</v>
      </c>
      <c r="S348" s="4" t="s">
        <v>44</v>
      </c>
      <c r="T348" s="4" t="s">
        <v>836</v>
      </c>
      <c r="U348" s="4" t="s">
        <v>837</v>
      </c>
      <c r="V348" s="4">
        <v>0</v>
      </c>
      <c r="W348" s="4">
        <v>0</v>
      </c>
      <c r="X348" s="4">
        <v>0</v>
      </c>
      <c r="Y348" s="4">
        <v>0</v>
      </c>
    </row>
    <row r="349" spans="1:29" x14ac:dyDescent="0.2">
      <c r="A349" s="2">
        <v>548</v>
      </c>
      <c r="B349" s="2" t="s">
        <v>823</v>
      </c>
      <c r="C349" s="2" t="s">
        <v>641</v>
      </c>
      <c r="D349" s="2" t="s">
        <v>602</v>
      </c>
      <c r="E349" s="3" t="s">
        <v>603</v>
      </c>
      <c r="F349" s="2" t="s">
        <v>497</v>
      </c>
      <c r="H349" s="2" t="s">
        <v>498</v>
      </c>
      <c r="I349" s="4">
        <f>VLOOKUP(H349,Sheet1!$A$15:$D$17,4,0)</f>
        <v>2</v>
      </c>
      <c r="J349" s="4" t="s">
        <v>770</v>
      </c>
      <c r="K349" s="4">
        <f>VLOOKUP(J349,Sheet1!$A$19:$D$22,4,0)</f>
        <v>4</v>
      </c>
      <c r="L349" s="4" t="s">
        <v>197</v>
      </c>
      <c r="N349" s="4" t="s">
        <v>30</v>
      </c>
      <c r="O349" s="4">
        <f>VLOOKUP(N349,Sheet1!$B$8:$D$10,3,0)</f>
        <v>3</v>
      </c>
      <c r="P349" s="4">
        <v>3.5</v>
      </c>
      <c r="Q349" s="4">
        <f t="shared" si="10"/>
        <v>2</v>
      </c>
      <c r="R349" s="4">
        <f t="shared" si="11"/>
        <v>2</v>
      </c>
      <c r="S349" s="4" t="s">
        <v>31</v>
      </c>
      <c r="T349" s="4" t="s">
        <v>838</v>
      </c>
      <c r="U349" s="4" t="s">
        <v>839</v>
      </c>
      <c r="V349" s="4">
        <v>0</v>
      </c>
      <c r="W349" s="4">
        <v>1</v>
      </c>
      <c r="X349" s="4">
        <v>0</v>
      </c>
      <c r="Y349" s="4">
        <v>0</v>
      </c>
      <c r="AA349" s="5" t="s">
        <v>840</v>
      </c>
    </row>
    <row r="350" spans="1:29" x14ac:dyDescent="0.2">
      <c r="A350" s="2">
        <v>549</v>
      </c>
      <c r="B350" s="2" t="s">
        <v>823</v>
      </c>
      <c r="C350" s="2" t="s">
        <v>641</v>
      </c>
      <c r="D350" s="2" t="s">
        <v>602</v>
      </c>
      <c r="E350" s="3" t="s">
        <v>603</v>
      </c>
      <c r="F350" s="2" t="s">
        <v>497</v>
      </c>
      <c r="H350" s="2" t="s">
        <v>498</v>
      </c>
      <c r="I350" s="4">
        <f>VLOOKUP(H350,Sheet1!$A$15:$D$17,4,0)</f>
        <v>2</v>
      </c>
      <c r="J350" s="4" t="s">
        <v>770</v>
      </c>
      <c r="K350" s="4">
        <f>VLOOKUP(J350,Sheet1!$A$19:$D$22,4,0)</f>
        <v>4</v>
      </c>
      <c r="L350" s="4" t="s">
        <v>197</v>
      </c>
      <c r="N350" s="4" t="s">
        <v>30</v>
      </c>
      <c r="O350" s="4">
        <f>VLOOKUP(N350,Sheet1!$B$8:$D$10,3,0)</f>
        <v>3</v>
      </c>
      <c r="P350" s="4">
        <v>7</v>
      </c>
      <c r="Q350" s="4">
        <f t="shared" si="10"/>
        <v>1</v>
      </c>
      <c r="R350" s="4">
        <f t="shared" si="11"/>
        <v>2</v>
      </c>
      <c r="S350" s="4" t="s">
        <v>31</v>
      </c>
      <c r="T350" s="4" t="s">
        <v>841</v>
      </c>
      <c r="U350" s="4" t="s">
        <v>842</v>
      </c>
      <c r="V350" s="4">
        <v>0</v>
      </c>
      <c r="W350" s="4">
        <v>0</v>
      </c>
      <c r="X350" s="4">
        <v>0</v>
      </c>
      <c r="Y350" s="4">
        <v>0</v>
      </c>
      <c r="AB350" s="9"/>
    </row>
    <row r="351" spans="1:29" x14ac:dyDescent="0.2">
      <c r="A351" s="2">
        <v>550</v>
      </c>
      <c r="B351" s="2" t="s">
        <v>823</v>
      </c>
      <c r="C351" s="2" t="s">
        <v>641</v>
      </c>
      <c r="D351" s="2" t="s">
        <v>602</v>
      </c>
      <c r="E351" s="3" t="s">
        <v>603</v>
      </c>
      <c r="F351" s="2" t="s">
        <v>497</v>
      </c>
      <c r="H351" s="2" t="s">
        <v>498</v>
      </c>
      <c r="I351" s="4">
        <f>VLOOKUP(H351,Sheet1!$A$15:$D$17,4,0)</f>
        <v>2</v>
      </c>
      <c r="J351" s="4" t="s">
        <v>770</v>
      </c>
      <c r="K351" s="4">
        <f>VLOOKUP(J351,Sheet1!$A$19:$D$22,4,0)</f>
        <v>4</v>
      </c>
      <c r="L351" s="4" t="s">
        <v>197</v>
      </c>
      <c r="N351" s="4" t="s">
        <v>30</v>
      </c>
      <c r="O351" s="4">
        <f>VLOOKUP(N351,Sheet1!$B$8:$D$10,3,0)</f>
        <v>3</v>
      </c>
      <c r="P351" s="4">
        <v>4</v>
      </c>
      <c r="Q351" s="4">
        <f t="shared" si="10"/>
        <v>2</v>
      </c>
      <c r="R351" s="4">
        <f t="shared" si="11"/>
        <v>2</v>
      </c>
      <c r="S351" s="4" t="s">
        <v>31</v>
      </c>
      <c r="T351" s="4" t="s">
        <v>843</v>
      </c>
      <c r="U351" s="4" t="s">
        <v>844</v>
      </c>
      <c r="V351" s="4">
        <v>0</v>
      </c>
      <c r="W351" s="4">
        <v>0</v>
      </c>
      <c r="X351" s="4">
        <v>1</v>
      </c>
      <c r="Y351" s="4">
        <v>0</v>
      </c>
      <c r="AB351" s="9" t="s">
        <v>845</v>
      </c>
    </row>
    <row r="352" spans="1:29" x14ac:dyDescent="0.2">
      <c r="A352" s="2">
        <v>551</v>
      </c>
      <c r="B352" s="2" t="s">
        <v>823</v>
      </c>
      <c r="C352" s="2" t="s">
        <v>641</v>
      </c>
      <c r="D352" s="2" t="s">
        <v>602</v>
      </c>
      <c r="E352" s="3" t="s">
        <v>603</v>
      </c>
      <c r="F352" s="2" t="s">
        <v>497</v>
      </c>
      <c r="H352" s="2" t="s">
        <v>498</v>
      </c>
      <c r="I352" s="4">
        <f>VLOOKUP(H352,Sheet1!$A$15:$D$17,4,0)</f>
        <v>2</v>
      </c>
      <c r="J352" s="4" t="s">
        <v>770</v>
      </c>
      <c r="K352" s="4">
        <f>VLOOKUP(J352,Sheet1!$A$19:$D$22,4,0)</f>
        <v>4</v>
      </c>
      <c r="L352" s="4" t="s">
        <v>197</v>
      </c>
      <c r="N352" s="4" t="s">
        <v>30</v>
      </c>
      <c r="O352" s="4">
        <f>VLOOKUP(N352,Sheet1!$B$8:$D$10,3,0)</f>
        <v>3</v>
      </c>
      <c r="P352" s="4">
        <v>6</v>
      </c>
      <c r="Q352" s="4">
        <f t="shared" si="10"/>
        <v>1</v>
      </c>
      <c r="R352" s="4">
        <f t="shared" si="11"/>
        <v>1</v>
      </c>
      <c r="S352" s="4" t="s">
        <v>44</v>
      </c>
      <c r="T352" s="4" t="s">
        <v>846</v>
      </c>
      <c r="U352" s="4" t="s">
        <v>847</v>
      </c>
      <c r="V352" s="4">
        <v>0</v>
      </c>
      <c r="W352" s="4">
        <v>0</v>
      </c>
      <c r="X352" s="4">
        <v>1</v>
      </c>
      <c r="Y352" s="4">
        <v>0</v>
      </c>
      <c r="AB352" s="9" t="s">
        <v>845</v>
      </c>
    </row>
    <row r="353" spans="1:30" x14ac:dyDescent="0.2">
      <c r="A353" s="2">
        <v>552</v>
      </c>
      <c r="B353" s="2" t="s">
        <v>823</v>
      </c>
      <c r="C353" s="2" t="s">
        <v>641</v>
      </c>
      <c r="D353" s="2" t="s">
        <v>602</v>
      </c>
      <c r="E353" s="3" t="s">
        <v>603</v>
      </c>
      <c r="F353" s="2" t="s">
        <v>497</v>
      </c>
      <c r="H353" s="2" t="s">
        <v>498</v>
      </c>
      <c r="I353" s="4">
        <f>VLOOKUP(H353,Sheet1!$A$15:$D$17,4,0)</f>
        <v>2</v>
      </c>
      <c r="J353" s="4" t="s">
        <v>770</v>
      </c>
      <c r="K353" s="4">
        <f>VLOOKUP(J353,Sheet1!$A$19:$D$22,4,0)</f>
        <v>4</v>
      </c>
      <c r="L353" s="4" t="s">
        <v>197</v>
      </c>
      <c r="N353" s="4" t="s">
        <v>30</v>
      </c>
      <c r="O353" s="4">
        <f>VLOOKUP(N353,Sheet1!$B$8:$D$10,3,0)</f>
        <v>3</v>
      </c>
      <c r="P353" s="4">
        <v>4</v>
      </c>
      <c r="Q353" s="4">
        <f t="shared" si="10"/>
        <v>2</v>
      </c>
      <c r="R353" s="4">
        <f t="shared" si="11"/>
        <v>2</v>
      </c>
      <c r="S353" s="4" t="s">
        <v>31</v>
      </c>
      <c r="T353" s="4" t="s">
        <v>848</v>
      </c>
      <c r="U353" s="4" t="s">
        <v>849</v>
      </c>
      <c r="V353" s="4">
        <v>0</v>
      </c>
      <c r="W353" s="4">
        <v>0</v>
      </c>
      <c r="X353" s="4">
        <v>0</v>
      </c>
      <c r="Y353" s="4">
        <v>0</v>
      </c>
    </row>
    <row r="354" spans="1:30" x14ac:dyDescent="0.2">
      <c r="A354" s="2">
        <v>575</v>
      </c>
      <c r="B354" s="2" t="s">
        <v>640</v>
      </c>
      <c r="C354" s="2" t="s">
        <v>641</v>
      </c>
      <c r="D354" s="2" t="s">
        <v>602</v>
      </c>
      <c r="E354" s="3" t="s">
        <v>603</v>
      </c>
      <c r="F354" s="2" t="s">
        <v>497</v>
      </c>
      <c r="H354" s="2" t="s">
        <v>498</v>
      </c>
      <c r="I354" s="4">
        <f>VLOOKUP(H354,Sheet1!$A$15:$D$17,4,0)</f>
        <v>2</v>
      </c>
      <c r="J354" s="4" t="s">
        <v>770</v>
      </c>
      <c r="K354" s="4">
        <f>VLOOKUP(J354,Sheet1!$A$19:$D$22,4,0)</f>
        <v>4</v>
      </c>
      <c r="L354" s="4" t="s">
        <v>197</v>
      </c>
      <c r="N354" s="4" t="s">
        <v>30</v>
      </c>
      <c r="O354" s="4">
        <f>VLOOKUP(N354,Sheet1!$B$8:$D$10,3,0)</f>
        <v>3</v>
      </c>
      <c r="P354" s="4">
        <v>5</v>
      </c>
      <c r="Q354" s="4">
        <f t="shared" si="10"/>
        <v>1</v>
      </c>
      <c r="R354" s="4">
        <f t="shared" si="11"/>
        <v>2</v>
      </c>
      <c r="S354" s="4" t="s">
        <v>31</v>
      </c>
      <c r="T354" s="4" t="s">
        <v>850</v>
      </c>
      <c r="U354" s="4" t="s">
        <v>851</v>
      </c>
      <c r="V354" s="4">
        <v>0</v>
      </c>
      <c r="W354" s="4">
        <v>0</v>
      </c>
      <c r="X354" s="4">
        <v>0</v>
      </c>
      <c r="Y354" s="4">
        <v>0</v>
      </c>
    </row>
    <row r="355" spans="1:30" x14ac:dyDescent="0.2">
      <c r="A355" s="2">
        <v>600</v>
      </c>
      <c r="B355" s="2" t="s">
        <v>662</v>
      </c>
      <c r="C355" s="2" t="s">
        <v>601</v>
      </c>
      <c r="D355" s="2" t="s">
        <v>602</v>
      </c>
      <c r="E355" s="3" t="s">
        <v>603</v>
      </c>
      <c r="F355" s="2" t="s">
        <v>497</v>
      </c>
      <c r="H355" s="2" t="s">
        <v>498</v>
      </c>
      <c r="I355" s="4">
        <f>VLOOKUP(H355,Sheet1!$A$15:$D$17,4,0)</f>
        <v>2</v>
      </c>
      <c r="J355" s="4" t="s">
        <v>770</v>
      </c>
      <c r="K355" s="4">
        <f>VLOOKUP(J355,Sheet1!$A$19:$D$22,4,0)</f>
        <v>4</v>
      </c>
      <c r="L355" s="4" t="s">
        <v>197</v>
      </c>
      <c r="N355" s="4" t="s">
        <v>30</v>
      </c>
      <c r="O355" s="4">
        <f>VLOOKUP(N355,Sheet1!$B$8:$D$10,3,0)</f>
        <v>3</v>
      </c>
      <c r="P355" s="4">
        <v>6</v>
      </c>
      <c r="Q355" s="4">
        <f t="shared" si="10"/>
        <v>1</v>
      </c>
      <c r="R355" s="4">
        <f t="shared" si="11"/>
        <v>1</v>
      </c>
      <c r="S355" s="4" t="s">
        <v>44</v>
      </c>
      <c r="T355" s="4" t="s">
        <v>852</v>
      </c>
      <c r="U355" s="4" t="s">
        <v>853</v>
      </c>
      <c r="V355" s="4">
        <v>0</v>
      </c>
      <c r="W355" s="4">
        <v>0</v>
      </c>
      <c r="X355" s="4">
        <v>1</v>
      </c>
      <c r="Y355" s="4">
        <v>0</v>
      </c>
      <c r="AB355" s="5" t="s">
        <v>854</v>
      </c>
    </row>
    <row r="356" spans="1:30" x14ac:dyDescent="0.2">
      <c r="A356" s="2">
        <v>401</v>
      </c>
      <c r="B356" s="2" t="s">
        <v>588</v>
      </c>
      <c r="C356" s="2" t="s">
        <v>555</v>
      </c>
      <c r="D356" s="2" t="s">
        <v>495</v>
      </c>
      <c r="E356" s="3" t="s">
        <v>496</v>
      </c>
      <c r="F356" s="2" t="s">
        <v>497</v>
      </c>
      <c r="H356" s="2" t="s">
        <v>498</v>
      </c>
      <c r="I356" s="4">
        <f>VLOOKUP(H356,Sheet1!$A$15:$D$17,4,0)</f>
        <v>2</v>
      </c>
      <c r="J356" s="4" t="s">
        <v>389</v>
      </c>
      <c r="K356" s="4">
        <f>VLOOKUP(J356,Sheet1!$A$19:$D$22,4,0)</f>
        <v>1</v>
      </c>
      <c r="L356" s="4" t="s">
        <v>390</v>
      </c>
      <c r="N356" s="4" t="s">
        <v>30</v>
      </c>
      <c r="O356" s="4">
        <f>VLOOKUP(N356,Sheet1!$B$8:$D$10,3,0)</f>
        <v>3</v>
      </c>
      <c r="P356" s="4">
        <v>1</v>
      </c>
      <c r="Q356" s="4">
        <f t="shared" si="10"/>
        <v>2</v>
      </c>
      <c r="R356" s="4">
        <f t="shared" si="11"/>
        <v>1</v>
      </c>
      <c r="S356" s="4" t="s">
        <v>44</v>
      </c>
      <c r="T356" s="4" t="s">
        <v>855</v>
      </c>
      <c r="U356" s="4" t="s">
        <v>856</v>
      </c>
      <c r="V356" s="4">
        <v>1</v>
      </c>
      <c r="W356" s="4">
        <v>0</v>
      </c>
      <c r="X356" s="4">
        <v>0</v>
      </c>
      <c r="Y356" s="4">
        <v>0</v>
      </c>
      <c r="Z356" s="8" t="s">
        <v>857</v>
      </c>
    </row>
    <row r="357" spans="1:30" x14ac:dyDescent="0.2">
      <c r="A357" s="2">
        <v>402</v>
      </c>
      <c r="B357" s="2" t="s">
        <v>588</v>
      </c>
      <c r="C357" s="2" t="s">
        <v>555</v>
      </c>
      <c r="D357" s="2" t="s">
        <v>495</v>
      </c>
      <c r="E357" s="3" t="s">
        <v>496</v>
      </c>
      <c r="F357" s="2" t="s">
        <v>497</v>
      </c>
      <c r="H357" s="2" t="s">
        <v>498</v>
      </c>
      <c r="I357" s="4">
        <f>VLOOKUP(H357,Sheet1!$A$15:$D$17,4,0)</f>
        <v>2</v>
      </c>
      <c r="J357" s="4" t="s">
        <v>389</v>
      </c>
      <c r="K357" s="4">
        <f>VLOOKUP(J357,Sheet1!$A$19:$D$22,4,0)</f>
        <v>1</v>
      </c>
      <c r="L357" s="4" t="s">
        <v>390</v>
      </c>
      <c r="N357" s="4" t="s">
        <v>30</v>
      </c>
      <c r="O357" s="4">
        <f>VLOOKUP(N357,Sheet1!$B$8:$D$10,3,0)</f>
        <v>3</v>
      </c>
      <c r="P357" s="4">
        <v>4</v>
      </c>
      <c r="Q357" s="4">
        <f t="shared" si="10"/>
        <v>2</v>
      </c>
      <c r="R357" s="4">
        <f t="shared" si="11"/>
        <v>1</v>
      </c>
      <c r="S357" s="4" t="s">
        <v>44</v>
      </c>
      <c r="T357" s="4" t="s">
        <v>858</v>
      </c>
      <c r="U357" s="4" t="s">
        <v>859</v>
      </c>
      <c r="V357" s="4">
        <v>1</v>
      </c>
      <c r="W357" s="4">
        <v>0</v>
      </c>
      <c r="X357" s="4">
        <v>0</v>
      </c>
      <c r="Y357" s="4">
        <v>0</v>
      </c>
      <c r="Z357" s="8" t="s">
        <v>857</v>
      </c>
    </row>
    <row r="358" spans="1:30" x14ac:dyDescent="0.2">
      <c r="A358" s="2">
        <v>403</v>
      </c>
      <c r="B358" s="2" t="s">
        <v>860</v>
      </c>
      <c r="C358" s="2" t="s">
        <v>555</v>
      </c>
      <c r="D358" s="2" t="s">
        <v>495</v>
      </c>
      <c r="E358" s="3" t="s">
        <v>496</v>
      </c>
      <c r="F358" s="2" t="s">
        <v>497</v>
      </c>
      <c r="H358" s="2" t="s">
        <v>498</v>
      </c>
      <c r="I358" s="4">
        <f>VLOOKUP(H358,Sheet1!$A$15:$D$17,4,0)</f>
        <v>2</v>
      </c>
      <c r="J358" s="4" t="s">
        <v>389</v>
      </c>
      <c r="K358" s="4">
        <f>VLOOKUP(J358,Sheet1!$A$19:$D$22,4,0)</f>
        <v>1</v>
      </c>
      <c r="L358" s="4" t="s">
        <v>390</v>
      </c>
      <c r="N358" s="4" t="s">
        <v>30</v>
      </c>
      <c r="O358" s="4">
        <f>VLOOKUP(N358,Sheet1!$B$8:$D$10,3,0)</f>
        <v>3</v>
      </c>
      <c r="P358" s="4">
        <v>2.5</v>
      </c>
      <c r="Q358" s="4">
        <f t="shared" si="10"/>
        <v>2</v>
      </c>
      <c r="R358" s="4">
        <f t="shared" si="11"/>
        <v>2</v>
      </c>
      <c r="S358" s="4" t="s">
        <v>31</v>
      </c>
      <c r="T358" s="4" t="s">
        <v>861</v>
      </c>
      <c r="U358" s="4" t="s">
        <v>862</v>
      </c>
      <c r="V358" s="4">
        <v>0</v>
      </c>
      <c r="W358" s="4">
        <v>0</v>
      </c>
      <c r="X358" s="4">
        <v>0</v>
      </c>
      <c r="Y358" s="4">
        <v>1</v>
      </c>
      <c r="AC358" s="7" t="s">
        <v>168</v>
      </c>
    </row>
    <row r="359" spans="1:30" x14ac:dyDescent="0.2">
      <c r="A359" s="2">
        <v>404</v>
      </c>
      <c r="B359" s="2" t="s">
        <v>597</v>
      </c>
      <c r="C359" s="2" t="s">
        <v>555</v>
      </c>
      <c r="D359" s="2" t="s">
        <v>495</v>
      </c>
      <c r="E359" s="3" t="s">
        <v>496</v>
      </c>
      <c r="F359" s="2" t="s">
        <v>497</v>
      </c>
      <c r="H359" s="2" t="s">
        <v>498</v>
      </c>
      <c r="I359" s="4">
        <f>VLOOKUP(H359,Sheet1!$A$15:$D$17,4,0)</f>
        <v>2</v>
      </c>
      <c r="J359" s="4" t="s">
        <v>389</v>
      </c>
      <c r="K359" s="4">
        <f>VLOOKUP(J359,Sheet1!$A$19:$D$22,4,0)</f>
        <v>1</v>
      </c>
      <c r="L359" s="4" t="s">
        <v>390</v>
      </c>
      <c r="N359" s="4" t="s">
        <v>30</v>
      </c>
      <c r="O359" s="4">
        <f>VLOOKUP(N359,Sheet1!$B$8:$D$10,3,0)</f>
        <v>3</v>
      </c>
      <c r="P359" s="4">
        <v>1</v>
      </c>
      <c r="Q359" s="4">
        <f t="shared" si="10"/>
        <v>2</v>
      </c>
      <c r="R359" s="4">
        <f t="shared" si="11"/>
        <v>2</v>
      </c>
      <c r="S359" s="4" t="s">
        <v>31</v>
      </c>
      <c r="T359" s="4" t="s">
        <v>863</v>
      </c>
      <c r="U359" s="4" t="s">
        <v>864</v>
      </c>
      <c r="V359" s="4">
        <v>0</v>
      </c>
      <c r="W359" s="4">
        <v>0</v>
      </c>
      <c r="X359" s="4">
        <v>0</v>
      </c>
      <c r="Y359" s="4">
        <v>1</v>
      </c>
      <c r="AC359" s="7"/>
    </row>
    <row r="360" spans="1:30" x14ac:dyDescent="0.2">
      <c r="A360" s="2">
        <v>405</v>
      </c>
      <c r="B360" s="2" t="s">
        <v>597</v>
      </c>
      <c r="C360" s="2" t="s">
        <v>555</v>
      </c>
      <c r="D360" s="2" t="s">
        <v>495</v>
      </c>
      <c r="E360" s="3" t="s">
        <v>496</v>
      </c>
      <c r="F360" s="2" t="s">
        <v>497</v>
      </c>
      <c r="H360" s="2" t="s">
        <v>498</v>
      </c>
      <c r="I360" s="4">
        <f>VLOOKUP(H360,Sheet1!$A$15:$D$17,4,0)</f>
        <v>2</v>
      </c>
      <c r="J360" s="4" t="s">
        <v>389</v>
      </c>
      <c r="K360" s="4">
        <f>VLOOKUP(J360,Sheet1!$A$19:$D$22,4,0)</f>
        <v>1</v>
      </c>
      <c r="L360" s="4" t="s">
        <v>390</v>
      </c>
      <c r="N360" s="4" t="s">
        <v>30</v>
      </c>
      <c r="O360" s="4">
        <f>VLOOKUP(N360,Sheet1!$B$8:$D$10,3,0)</f>
        <v>3</v>
      </c>
      <c r="P360" s="4">
        <v>2</v>
      </c>
      <c r="Q360" s="4">
        <f t="shared" si="10"/>
        <v>2</v>
      </c>
      <c r="R360" s="4">
        <f t="shared" si="11"/>
        <v>2</v>
      </c>
      <c r="S360" s="4" t="s">
        <v>31</v>
      </c>
      <c r="T360" s="4" t="s">
        <v>865</v>
      </c>
      <c r="U360" s="4" t="s">
        <v>866</v>
      </c>
      <c r="V360" s="4">
        <v>1</v>
      </c>
      <c r="W360" s="4">
        <v>0</v>
      </c>
      <c r="X360" s="4">
        <v>0</v>
      </c>
      <c r="Y360" s="4">
        <v>1</v>
      </c>
      <c r="Z360" s="5" t="s">
        <v>867</v>
      </c>
      <c r="AC360" s="7"/>
    </row>
    <row r="361" spans="1:30" x14ac:dyDescent="0.2">
      <c r="A361" s="2">
        <v>406</v>
      </c>
      <c r="B361" s="2" t="s">
        <v>868</v>
      </c>
      <c r="C361" s="2" t="s">
        <v>555</v>
      </c>
      <c r="D361" s="2" t="s">
        <v>495</v>
      </c>
      <c r="E361" s="3" t="s">
        <v>496</v>
      </c>
      <c r="F361" s="2" t="s">
        <v>497</v>
      </c>
      <c r="H361" s="2" t="s">
        <v>498</v>
      </c>
      <c r="I361" s="4">
        <f>VLOOKUP(H361,Sheet1!$A$15:$D$17,4,0)</f>
        <v>2</v>
      </c>
      <c r="J361" s="4" t="s">
        <v>389</v>
      </c>
      <c r="K361" s="4">
        <f>VLOOKUP(J361,Sheet1!$A$19:$D$22,4,0)</f>
        <v>1</v>
      </c>
      <c r="L361" s="4" t="s">
        <v>390</v>
      </c>
      <c r="N361" s="4" t="s">
        <v>30</v>
      </c>
      <c r="O361" s="4">
        <f>VLOOKUP(N361,Sheet1!$B$8:$D$10,3,0)</f>
        <v>3</v>
      </c>
      <c r="P361" s="4">
        <v>5</v>
      </c>
      <c r="Q361" s="4">
        <f t="shared" si="10"/>
        <v>1</v>
      </c>
      <c r="R361" s="4">
        <f t="shared" si="11"/>
        <v>2</v>
      </c>
      <c r="S361" s="4" t="s">
        <v>31</v>
      </c>
      <c r="T361" s="4" t="s">
        <v>869</v>
      </c>
      <c r="U361" s="4" t="s">
        <v>870</v>
      </c>
      <c r="V361" s="4">
        <v>0</v>
      </c>
      <c r="W361" s="4">
        <v>0</v>
      </c>
      <c r="X361" s="4">
        <v>0</v>
      </c>
      <c r="Y361" s="4">
        <v>0</v>
      </c>
    </row>
    <row r="362" spans="1:30" x14ac:dyDescent="0.2">
      <c r="A362" s="2">
        <v>407</v>
      </c>
      <c r="B362" s="2" t="s">
        <v>868</v>
      </c>
      <c r="C362" s="2" t="s">
        <v>555</v>
      </c>
      <c r="D362" s="2" t="s">
        <v>495</v>
      </c>
      <c r="E362" s="3" t="s">
        <v>496</v>
      </c>
      <c r="F362" s="2" t="s">
        <v>497</v>
      </c>
      <c r="H362" s="2" t="s">
        <v>498</v>
      </c>
      <c r="I362" s="4">
        <f>VLOOKUP(H362,Sheet1!$A$15:$D$17,4,0)</f>
        <v>2</v>
      </c>
      <c r="J362" s="4" t="s">
        <v>389</v>
      </c>
      <c r="K362" s="4">
        <f>VLOOKUP(J362,Sheet1!$A$19:$D$22,4,0)</f>
        <v>1</v>
      </c>
      <c r="L362" s="4" t="s">
        <v>390</v>
      </c>
      <c r="N362" s="4" t="s">
        <v>30</v>
      </c>
      <c r="O362" s="4">
        <f>VLOOKUP(N362,Sheet1!$B$8:$D$10,3,0)</f>
        <v>3</v>
      </c>
      <c r="P362" s="4">
        <v>4</v>
      </c>
      <c r="Q362" s="4">
        <f t="shared" si="10"/>
        <v>2</v>
      </c>
      <c r="R362" s="4">
        <f t="shared" si="11"/>
        <v>1</v>
      </c>
      <c r="S362" s="4" t="s">
        <v>44</v>
      </c>
      <c r="T362" s="4" t="s">
        <v>871</v>
      </c>
      <c r="U362" s="4" t="s">
        <v>872</v>
      </c>
      <c r="V362" s="4">
        <v>0</v>
      </c>
      <c r="W362" s="4">
        <v>0</v>
      </c>
      <c r="X362" s="4">
        <v>1</v>
      </c>
      <c r="Y362" s="4">
        <v>0</v>
      </c>
      <c r="AB362" s="5" t="s">
        <v>873</v>
      </c>
    </row>
    <row r="363" spans="1:30" x14ac:dyDescent="0.2">
      <c r="A363" s="2">
        <v>408</v>
      </c>
      <c r="B363" s="2" t="s">
        <v>868</v>
      </c>
      <c r="C363" s="2" t="s">
        <v>555</v>
      </c>
      <c r="D363" s="2" t="s">
        <v>495</v>
      </c>
      <c r="E363" s="3" t="s">
        <v>496</v>
      </c>
      <c r="F363" s="2" t="s">
        <v>497</v>
      </c>
      <c r="H363" s="2" t="s">
        <v>498</v>
      </c>
      <c r="I363" s="4">
        <f>VLOOKUP(H363,Sheet1!$A$15:$D$17,4,0)</f>
        <v>2</v>
      </c>
      <c r="J363" s="4" t="s">
        <v>389</v>
      </c>
      <c r="K363" s="4">
        <f>VLOOKUP(J363,Sheet1!$A$19:$D$22,4,0)</f>
        <v>1</v>
      </c>
      <c r="L363" s="4" t="s">
        <v>390</v>
      </c>
      <c r="N363" s="4" t="s">
        <v>30</v>
      </c>
      <c r="O363" s="4">
        <f>VLOOKUP(N363,Sheet1!$B$8:$D$10,3,0)</f>
        <v>3</v>
      </c>
      <c r="P363" s="4">
        <v>3</v>
      </c>
      <c r="Q363" s="4">
        <f t="shared" si="10"/>
        <v>2</v>
      </c>
      <c r="R363" s="4">
        <f t="shared" si="11"/>
        <v>2</v>
      </c>
      <c r="S363" s="4" t="s">
        <v>31</v>
      </c>
      <c r="T363" s="4" t="s">
        <v>874</v>
      </c>
      <c r="U363" s="4" t="s">
        <v>875</v>
      </c>
      <c r="V363" s="4">
        <v>0</v>
      </c>
      <c r="W363" s="4">
        <v>0</v>
      </c>
      <c r="X363" s="4">
        <v>1</v>
      </c>
      <c r="Y363" s="4">
        <v>1</v>
      </c>
      <c r="AB363" s="5" t="s">
        <v>873</v>
      </c>
      <c r="AC363" s="7"/>
    </row>
    <row r="364" spans="1:30" x14ac:dyDescent="0.2">
      <c r="A364" s="2">
        <v>409</v>
      </c>
      <c r="B364" s="2" t="s">
        <v>665</v>
      </c>
      <c r="C364" s="2" t="s">
        <v>494</v>
      </c>
      <c r="D364" s="2" t="s">
        <v>495</v>
      </c>
      <c r="E364" s="3" t="s">
        <v>496</v>
      </c>
      <c r="F364" s="2" t="s">
        <v>497</v>
      </c>
      <c r="H364" s="2" t="s">
        <v>498</v>
      </c>
      <c r="I364" s="4">
        <f>VLOOKUP(H364,Sheet1!$A$15:$D$17,4,0)</f>
        <v>2</v>
      </c>
      <c r="J364" s="4" t="s">
        <v>389</v>
      </c>
      <c r="K364" s="4">
        <f>VLOOKUP(J364,Sheet1!$A$19:$D$22,4,0)</f>
        <v>1</v>
      </c>
      <c r="L364" s="4" t="s">
        <v>390</v>
      </c>
      <c r="N364" s="4" t="s">
        <v>30</v>
      </c>
      <c r="O364" s="4">
        <f>VLOOKUP(N364,Sheet1!$B$8:$D$10,3,0)</f>
        <v>3</v>
      </c>
      <c r="P364" s="4">
        <v>3</v>
      </c>
      <c r="Q364" s="4">
        <f t="shared" si="10"/>
        <v>2</v>
      </c>
      <c r="R364" s="4">
        <f t="shared" si="11"/>
        <v>1</v>
      </c>
      <c r="S364" s="4" t="s">
        <v>44</v>
      </c>
      <c r="T364" s="4" t="s">
        <v>876</v>
      </c>
      <c r="U364" s="4" t="s">
        <v>877</v>
      </c>
      <c r="V364" s="4">
        <v>0</v>
      </c>
      <c r="W364" s="4">
        <v>0</v>
      </c>
      <c r="X364" s="4">
        <v>0</v>
      </c>
      <c r="Y364" s="4">
        <v>0</v>
      </c>
      <c r="AB364" s="5"/>
      <c r="AD364" s="70" t="s">
        <v>2800</v>
      </c>
    </row>
    <row r="365" spans="1:30" x14ac:dyDescent="0.2">
      <c r="A365" s="2">
        <v>435</v>
      </c>
      <c r="B365" s="2" t="s">
        <v>493</v>
      </c>
      <c r="C365" s="2" t="s">
        <v>494</v>
      </c>
      <c r="D365" s="2" t="s">
        <v>495</v>
      </c>
      <c r="E365" s="3" t="s">
        <v>496</v>
      </c>
      <c r="F365" s="2" t="s">
        <v>497</v>
      </c>
      <c r="H365" s="2" t="s">
        <v>498</v>
      </c>
      <c r="I365" s="4">
        <f>VLOOKUP(H365,Sheet1!$A$15:$D$17,4,0)</f>
        <v>2</v>
      </c>
      <c r="J365" s="4" t="s">
        <v>389</v>
      </c>
      <c r="K365" s="4">
        <f>VLOOKUP(J365,Sheet1!$A$19:$D$22,4,0)</f>
        <v>1</v>
      </c>
      <c r="L365" s="4" t="s">
        <v>390</v>
      </c>
      <c r="N365" s="4" t="s">
        <v>30</v>
      </c>
      <c r="O365" s="4">
        <f>VLOOKUP(N365,Sheet1!$B$8:$D$10,3,0)</f>
        <v>3</v>
      </c>
      <c r="P365" s="4">
        <v>5</v>
      </c>
      <c r="Q365" s="4">
        <f t="shared" si="10"/>
        <v>1</v>
      </c>
      <c r="R365" s="4">
        <f t="shared" si="11"/>
        <v>1</v>
      </c>
      <c r="S365" s="4" t="s">
        <v>44</v>
      </c>
      <c r="T365" s="4" t="s">
        <v>878</v>
      </c>
      <c r="U365" s="4" t="s">
        <v>879</v>
      </c>
      <c r="V365" s="4">
        <v>1</v>
      </c>
      <c r="W365" s="4">
        <v>0</v>
      </c>
      <c r="X365" s="4">
        <v>0</v>
      </c>
      <c r="Y365" s="4">
        <v>0</v>
      </c>
      <c r="Z365" s="5" t="s">
        <v>209</v>
      </c>
      <c r="AD365" s="70" t="s">
        <v>2785</v>
      </c>
    </row>
    <row r="366" spans="1:30" x14ac:dyDescent="0.2">
      <c r="A366" s="2">
        <v>436</v>
      </c>
      <c r="B366" s="2" t="s">
        <v>880</v>
      </c>
      <c r="C366" s="2" t="s">
        <v>494</v>
      </c>
      <c r="D366" s="2" t="s">
        <v>495</v>
      </c>
      <c r="E366" s="3" t="s">
        <v>496</v>
      </c>
      <c r="F366" s="2" t="s">
        <v>497</v>
      </c>
      <c r="H366" s="2" t="s">
        <v>498</v>
      </c>
      <c r="I366" s="4">
        <f>VLOOKUP(H366,Sheet1!$A$15:$D$17,4,0)</f>
        <v>2</v>
      </c>
      <c r="J366" s="4" t="s">
        <v>389</v>
      </c>
      <c r="K366" s="4">
        <f>VLOOKUP(J366,Sheet1!$A$19:$D$22,4,0)</f>
        <v>1</v>
      </c>
      <c r="L366" s="4" t="s">
        <v>390</v>
      </c>
      <c r="N366" s="4" t="s">
        <v>30</v>
      </c>
      <c r="O366" s="4">
        <f>VLOOKUP(N366,Sheet1!$B$8:$D$10,3,0)</f>
        <v>3</v>
      </c>
      <c r="P366" s="4">
        <v>5</v>
      </c>
      <c r="Q366" s="4">
        <f t="shared" si="10"/>
        <v>1</v>
      </c>
      <c r="R366" s="4">
        <f t="shared" si="11"/>
        <v>1</v>
      </c>
      <c r="S366" s="4" t="s">
        <v>44</v>
      </c>
      <c r="T366" s="4" t="s">
        <v>881</v>
      </c>
      <c r="U366" s="4" t="s">
        <v>882</v>
      </c>
      <c r="V366" s="4">
        <v>0</v>
      </c>
      <c r="W366" s="4">
        <v>0</v>
      </c>
      <c r="X366" s="4">
        <v>0</v>
      </c>
      <c r="Y366" s="4">
        <v>0</v>
      </c>
    </row>
    <row r="367" spans="1:30" x14ac:dyDescent="0.2">
      <c r="A367" s="2">
        <v>438</v>
      </c>
      <c r="B367" s="2" t="s">
        <v>493</v>
      </c>
      <c r="C367" s="2" t="s">
        <v>494</v>
      </c>
      <c r="D367" s="2" t="s">
        <v>495</v>
      </c>
      <c r="E367" s="3" t="s">
        <v>496</v>
      </c>
      <c r="F367" s="2" t="s">
        <v>497</v>
      </c>
      <c r="H367" s="2" t="s">
        <v>498</v>
      </c>
      <c r="I367" s="4">
        <f>VLOOKUP(H367,Sheet1!$A$15:$D$17,4,0)</f>
        <v>2</v>
      </c>
      <c r="J367" s="4" t="s">
        <v>389</v>
      </c>
      <c r="K367" s="4">
        <f>VLOOKUP(J367,Sheet1!$A$19:$D$22,4,0)</f>
        <v>1</v>
      </c>
      <c r="L367" s="4" t="s">
        <v>390</v>
      </c>
      <c r="N367" s="4" t="s">
        <v>30</v>
      </c>
      <c r="O367" s="4">
        <f>VLOOKUP(N367,Sheet1!$B$8:$D$10,3,0)</f>
        <v>3</v>
      </c>
      <c r="P367" s="4">
        <v>5</v>
      </c>
      <c r="Q367" s="4">
        <f t="shared" si="10"/>
        <v>1</v>
      </c>
      <c r="R367" s="4">
        <f t="shared" si="11"/>
        <v>1</v>
      </c>
      <c r="S367" s="4" t="s">
        <v>44</v>
      </c>
      <c r="T367" s="4" t="s">
        <v>883</v>
      </c>
      <c r="U367" s="4" t="s">
        <v>884</v>
      </c>
      <c r="V367" s="4">
        <v>1</v>
      </c>
      <c r="W367" s="4">
        <v>0</v>
      </c>
      <c r="X367" s="4">
        <v>0</v>
      </c>
      <c r="Y367" s="4">
        <v>1</v>
      </c>
      <c r="Z367" s="5" t="s">
        <v>209</v>
      </c>
      <c r="AC367" s="7"/>
    </row>
    <row r="368" spans="1:30" x14ac:dyDescent="0.2">
      <c r="A368" s="2">
        <v>439</v>
      </c>
      <c r="B368" s="2" t="s">
        <v>493</v>
      </c>
      <c r="C368" s="2" t="s">
        <v>494</v>
      </c>
      <c r="D368" s="2" t="s">
        <v>495</v>
      </c>
      <c r="E368" s="3" t="s">
        <v>496</v>
      </c>
      <c r="F368" s="2" t="s">
        <v>497</v>
      </c>
      <c r="H368" s="2" t="s">
        <v>498</v>
      </c>
      <c r="I368" s="4">
        <f>VLOOKUP(H368,Sheet1!$A$15:$D$17,4,0)</f>
        <v>2</v>
      </c>
      <c r="J368" s="4" t="s">
        <v>389</v>
      </c>
      <c r="K368" s="4">
        <f>VLOOKUP(J368,Sheet1!$A$19:$D$22,4,0)</f>
        <v>1</v>
      </c>
      <c r="L368" s="4" t="s">
        <v>390</v>
      </c>
      <c r="N368" s="4" t="s">
        <v>30</v>
      </c>
      <c r="O368" s="4">
        <f>VLOOKUP(N368,Sheet1!$B$8:$D$10,3,0)</f>
        <v>3</v>
      </c>
      <c r="P368" s="4">
        <v>5</v>
      </c>
      <c r="Q368" s="4">
        <f t="shared" si="10"/>
        <v>1</v>
      </c>
      <c r="R368" s="4">
        <f t="shared" si="11"/>
        <v>1</v>
      </c>
      <c r="S368" s="4" t="s">
        <v>44</v>
      </c>
      <c r="T368" s="4" t="s">
        <v>885</v>
      </c>
      <c r="U368" s="4" t="s">
        <v>886</v>
      </c>
      <c r="V368" s="4">
        <v>0</v>
      </c>
      <c r="W368" s="4">
        <v>0</v>
      </c>
      <c r="X368" s="4">
        <v>0</v>
      </c>
      <c r="Y368" s="4">
        <v>0</v>
      </c>
    </row>
    <row r="369" spans="1:30" x14ac:dyDescent="0.2">
      <c r="A369" s="2">
        <v>440</v>
      </c>
      <c r="B369" s="2" t="s">
        <v>493</v>
      </c>
      <c r="C369" s="2" t="s">
        <v>494</v>
      </c>
      <c r="D369" s="2" t="s">
        <v>495</v>
      </c>
      <c r="E369" s="3" t="s">
        <v>496</v>
      </c>
      <c r="F369" s="2" t="s">
        <v>497</v>
      </c>
      <c r="H369" s="2" t="s">
        <v>498</v>
      </c>
      <c r="I369" s="4">
        <f>VLOOKUP(H369,Sheet1!$A$15:$D$17,4,0)</f>
        <v>2</v>
      </c>
      <c r="J369" s="4" t="s">
        <v>389</v>
      </c>
      <c r="K369" s="4">
        <f>VLOOKUP(J369,Sheet1!$A$19:$D$22,4,0)</f>
        <v>1</v>
      </c>
      <c r="L369" s="4" t="s">
        <v>390</v>
      </c>
      <c r="N369" s="4" t="s">
        <v>30</v>
      </c>
      <c r="O369" s="4">
        <f>VLOOKUP(N369,Sheet1!$B$8:$D$10,3,0)</f>
        <v>3</v>
      </c>
      <c r="P369" s="4">
        <v>5</v>
      </c>
      <c r="Q369" s="4">
        <f t="shared" si="10"/>
        <v>1</v>
      </c>
      <c r="R369" s="4">
        <f t="shared" si="11"/>
        <v>1</v>
      </c>
      <c r="S369" s="4" t="s">
        <v>44</v>
      </c>
      <c r="T369" s="4" t="s">
        <v>887</v>
      </c>
      <c r="U369" s="4" t="s">
        <v>888</v>
      </c>
      <c r="V369" s="4">
        <v>0</v>
      </c>
      <c r="W369" s="4">
        <v>0</v>
      </c>
      <c r="X369" s="4">
        <v>0</v>
      </c>
      <c r="Y369" s="4">
        <v>1</v>
      </c>
      <c r="AC369" s="7"/>
    </row>
    <row r="370" spans="1:30" x14ac:dyDescent="0.2">
      <c r="A370" s="2">
        <v>441</v>
      </c>
      <c r="B370" s="2" t="s">
        <v>501</v>
      </c>
      <c r="C370" s="2" t="s">
        <v>502</v>
      </c>
      <c r="D370" s="2" t="s">
        <v>495</v>
      </c>
      <c r="E370" s="3" t="s">
        <v>496</v>
      </c>
      <c r="F370" s="2" t="s">
        <v>497</v>
      </c>
      <c r="H370" s="2" t="s">
        <v>498</v>
      </c>
      <c r="I370" s="4">
        <f>VLOOKUP(H370,Sheet1!$A$15:$D$17,4,0)</f>
        <v>2</v>
      </c>
      <c r="J370" s="4" t="s">
        <v>389</v>
      </c>
      <c r="K370" s="4">
        <f>VLOOKUP(J370,Sheet1!$A$19:$D$22,4,0)</f>
        <v>1</v>
      </c>
      <c r="L370" s="4" t="s">
        <v>390</v>
      </c>
      <c r="N370" s="4" t="s">
        <v>30</v>
      </c>
      <c r="O370" s="4">
        <f>VLOOKUP(N370,Sheet1!$B$8:$D$10,3,0)</f>
        <v>3</v>
      </c>
      <c r="P370" s="4">
        <v>5</v>
      </c>
      <c r="Q370" s="4">
        <f t="shared" si="10"/>
        <v>1</v>
      </c>
      <c r="R370" s="4">
        <f t="shared" si="11"/>
        <v>1</v>
      </c>
      <c r="S370" s="4" t="s">
        <v>44</v>
      </c>
      <c r="T370" s="4" t="s">
        <v>889</v>
      </c>
      <c r="U370" s="4" t="s">
        <v>890</v>
      </c>
      <c r="V370" s="4">
        <v>0</v>
      </c>
      <c r="W370" s="4">
        <v>0</v>
      </c>
      <c r="X370" s="4">
        <v>0</v>
      </c>
      <c r="Y370" s="4">
        <v>0</v>
      </c>
    </row>
    <row r="371" spans="1:30" x14ac:dyDescent="0.2">
      <c r="A371" s="2">
        <v>443</v>
      </c>
      <c r="B371" s="2" t="s">
        <v>501</v>
      </c>
      <c r="C371" s="2" t="s">
        <v>502</v>
      </c>
      <c r="D371" s="2" t="s">
        <v>495</v>
      </c>
      <c r="E371" s="3" t="s">
        <v>496</v>
      </c>
      <c r="F371" s="2" t="s">
        <v>497</v>
      </c>
      <c r="H371" s="2" t="s">
        <v>498</v>
      </c>
      <c r="I371" s="4">
        <f>VLOOKUP(H371,Sheet1!$A$15:$D$17,4,0)</f>
        <v>2</v>
      </c>
      <c r="J371" s="4" t="s">
        <v>389</v>
      </c>
      <c r="K371" s="4">
        <f>VLOOKUP(J371,Sheet1!$A$19:$D$22,4,0)</f>
        <v>1</v>
      </c>
      <c r="L371" s="4" t="s">
        <v>390</v>
      </c>
      <c r="N371" s="4" t="s">
        <v>30</v>
      </c>
      <c r="O371" s="4">
        <f>VLOOKUP(N371,Sheet1!$B$8:$D$10,3,0)</f>
        <v>3</v>
      </c>
      <c r="P371" s="4">
        <v>5</v>
      </c>
      <c r="Q371" s="4">
        <f t="shared" si="10"/>
        <v>1</v>
      </c>
      <c r="R371" s="4">
        <f t="shared" si="11"/>
        <v>1</v>
      </c>
      <c r="S371" s="4" t="s">
        <v>44</v>
      </c>
      <c r="T371" s="4" t="s">
        <v>891</v>
      </c>
      <c r="U371" s="4" t="s">
        <v>892</v>
      </c>
      <c r="V371" s="4">
        <v>0</v>
      </c>
      <c r="W371" s="4">
        <v>0</v>
      </c>
      <c r="X371" s="4">
        <v>0</v>
      </c>
      <c r="Y371" s="4">
        <v>1</v>
      </c>
      <c r="AC371" s="7"/>
    </row>
    <row r="372" spans="1:30" x14ac:dyDescent="0.2">
      <c r="A372" s="2">
        <v>445</v>
      </c>
      <c r="B372" s="2" t="s">
        <v>501</v>
      </c>
      <c r="C372" s="2" t="s">
        <v>502</v>
      </c>
      <c r="D372" s="2" t="s">
        <v>495</v>
      </c>
      <c r="E372" s="3" t="s">
        <v>496</v>
      </c>
      <c r="F372" s="2" t="s">
        <v>497</v>
      </c>
      <c r="H372" s="2" t="s">
        <v>498</v>
      </c>
      <c r="I372" s="4">
        <f>VLOOKUP(H372,Sheet1!$A$15:$D$17,4,0)</f>
        <v>2</v>
      </c>
      <c r="J372" s="4" t="s">
        <v>389</v>
      </c>
      <c r="K372" s="4">
        <f>VLOOKUP(J372,Sheet1!$A$19:$D$22,4,0)</f>
        <v>1</v>
      </c>
      <c r="L372" s="4" t="s">
        <v>390</v>
      </c>
      <c r="N372" s="4" t="s">
        <v>30</v>
      </c>
      <c r="O372" s="4">
        <f>VLOOKUP(N372,Sheet1!$B$8:$D$10,3,0)</f>
        <v>3</v>
      </c>
      <c r="P372" s="4">
        <v>5</v>
      </c>
      <c r="Q372" s="4">
        <f t="shared" si="10"/>
        <v>1</v>
      </c>
      <c r="R372" s="4">
        <f t="shared" si="11"/>
        <v>1</v>
      </c>
      <c r="S372" s="4" t="s">
        <v>44</v>
      </c>
      <c r="T372" s="4" t="s">
        <v>893</v>
      </c>
      <c r="U372" s="4" t="s">
        <v>894</v>
      </c>
      <c r="V372" s="4">
        <v>0</v>
      </c>
      <c r="W372" s="4">
        <v>0</v>
      </c>
      <c r="X372" s="4">
        <v>0</v>
      </c>
      <c r="Y372" s="4">
        <v>0</v>
      </c>
    </row>
    <row r="373" spans="1:30" x14ac:dyDescent="0.2">
      <c r="A373" s="2">
        <v>455</v>
      </c>
      <c r="B373" s="2" t="s">
        <v>515</v>
      </c>
      <c r="C373" s="2" t="s">
        <v>502</v>
      </c>
      <c r="D373" s="2" t="s">
        <v>495</v>
      </c>
      <c r="E373" s="3" t="s">
        <v>496</v>
      </c>
      <c r="F373" s="2" t="s">
        <v>497</v>
      </c>
      <c r="H373" s="2" t="s">
        <v>498</v>
      </c>
      <c r="I373" s="4">
        <f>VLOOKUP(H373,Sheet1!$A$15:$D$17,4,0)</f>
        <v>2</v>
      </c>
      <c r="J373" s="4" t="s">
        <v>389</v>
      </c>
      <c r="K373" s="4">
        <f>VLOOKUP(J373,Sheet1!$A$19:$D$22,4,0)</f>
        <v>1</v>
      </c>
      <c r="L373" s="4" t="s">
        <v>390</v>
      </c>
      <c r="N373" s="4" t="s">
        <v>30</v>
      </c>
      <c r="O373" s="4">
        <f>VLOOKUP(N373,Sheet1!$B$8:$D$10,3,0)</f>
        <v>3</v>
      </c>
      <c r="P373" s="4">
        <v>3</v>
      </c>
      <c r="Q373" s="4">
        <f t="shared" si="10"/>
        <v>2</v>
      </c>
      <c r="R373" s="4">
        <f t="shared" si="11"/>
        <v>1</v>
      </c>
      <c r="S373" s="4" t="s">
        <v>44</v>
      </c>
      <c r="T373" s="4" t="s">
        <v>895</v>
      </c>
      <c r="U373" s="4" t="s">
        <v>896</v>
      </c>
      <c r="V373" s="4">
        <v>0</v>
      </c>
      <c r="W373" s="4">
        <v>0</v>
      </c>
      <c r="X373" s="4">
        <v>0</v>
      </c>
      <c r="Y373" s="4">
        <v>0</v>
      </c>
    </row>
    <row r="374" spans="1:30" x14ac:dyDescent="0.2">
      <c r="A374" s="2">
        <v>456</v>
      </c>
      <c r="B374" s="2" t="s">
        <v>769</v>
      </c>
      <c r="C374" s="2" t="s">
        <v>502</v>
      </c>
      <c r="D374" s="2" t="s">
        <v>495</v>
      </c>
      <c r="E374" s="3" t="s">
        <v>496</v>
      </c>
      <c r="F374" s="2" t="s">
        <v>497</v>
      </c>
      <c r="H374" s="2" t="s">
        <v>498</v>
      </c>
      <c r="I374" s="4">
        <f>VLOOKUP(H374,Sheet1!$A$15:$D$17,4,0)</f>
        <v>2</v>
      </c>
      <c r="J374" s="4" t="s">
        <v>389</v>
      </c>
      <c r="K374" s="4">
        <f>VLOOKUP(J374,Sheet1!$A$19:$D$22,4,0)</f>
        <v>1</v>
      </c>
      <c r="L374" s="4" t="s">
        <v>390</v>
      </c>
      <c r="N374" s="4" t="s">
        <v>30</v>
      </c>
      <c r="O374" s="4">
        <f>VLOOKUP(N374,Sheet1!$B$8:$D$10,3,0)</f>
        <v>3</v>
      </c>
      <c r="P374" s="4">
        <v>4</v>
      </c>
      <c r="Q374" s="4">
        <f t="shared" si="10"/>
        <v>2</v>
      </c>
      <c r="R374" s="4">
        <f t="shared" si="11"/>
        <v>1</v>
      </c>
      <c r="S374" s="4" t="s">
        <v>44</v>
      </c>
      <c r="T374" s="4" t="s">
        <v>897</v>
      </c>
      <c r="U374" s="4" t="s">
        <v>898</v>
      </c>
      <c r="V374" s="4">
        <v>0</v>
      </c>
      <c r="W374" s="4">
        <v>0</v>
      </c>
      <c r="X374" s="4">
        <v>0</v>
      </c>
      <c r="Y374" s="4">
        <v>1</v>
      </c>
      <c r="AC374" s="7"/>
    </row>
    <row r="375" spans="1:30" x14ac:dyDescent="0.2">
      <c r="A375" s="2">
        <v>457</v>
      </c>
      <c r="B375" s="2" t="s">
        <v>769</v>
      </c>
      <c r="C375" s="2" t="s">
        <v>502</v>
      </c>
      <c r="D375" s="2" t="s">
        <v>495</v>
      </c>
      <c r="E375" s="3" t="s">
        <v>496</v>
      </c>
      <c r="F375" s="2" t="s">
        <v>497</v>
      </c>
      <c r="H375" s="2" t="s">
        <v>498</v>
      </c>
      <c r="I375" s="4">
        <f>VLOOKUP(H375,Sheet1!$A$15:$D$17,4,0)</f>
        <v>2</v>
      </c>
      <c r="J375" s="4" t="s">
        <v>389</v>
      </c>
      <c r="K375" s="4">
        <f>VLOOKUP(J375,Sheet1!$A$19:$D$22,4,0)</f>
        <v>1</v>
      </c>
      <c r="L375" s="4" t="s">
        <v>390</v>
      </c>
      <c r="N375" s="4" t="s">
        <v>30</v>
      </c>
      <c r="O375" s="4">
        <f>VLOOKUP(N375,Sheet1!$B$8:$D$10,3,0)</f>
        <v>3</v>
      </c>
      <c r="P375" s="4">
        <v>2</v>
      </c>
      <c r="Q375" s="4">
        <f t="shared" si="10"/>
        <v>2</v>
      </c>
      <c r="R375" s="4">
        <f t="shared" si="11"/>
        <v>1</v>
      </c>
      <c r="S375" s="4" t="s">
        <v>44</v>
      </c>
      <c r="T375" s="4" t="s">
        <v>899</v>
      </c>
      <c r="U375" s="4" t="s">
        <v>900</v>
      </c>
      <c r="V375" s="4">
        <v>0</v>
      </c>
      <c r="W375" s="4">
        <v>0</v>
      </c>
      <c r="X375" s="4">
        <v>1</v>
      </c>
      <c r="Y375" s="4">
        <v>1</v>
      </c>
      <c r="AB375" s="8" t="s">
        <v>901</v>
      </c>
      <c r="AC375" s="7"/>
      <c r="AD375" s="70" t="s">
        <v>2803</v>
      </c>
    </row>
    <row r="376" spans="1:30" x14ac:dyDescent="0.2">
      <c r="A376" s="2">
        <v>458</v>
      </c>
      <c r="B376" s="2" t="s">
        <v>769</v>
      </c>
      <c r="C376" s="2" t="s">
        <v>502</v>
      </c>
      <c r="D376" s="2" t="s">
        <v>495</v>
      </c>
      <c r="E376" s="3" t="s">
        <v>496</v>
      </c>
      <c r="F376" s="2" t="s">
        <v>497</v>
      </c>
      <c r="H376" s="2" t="s">
        <v>498</v>
      </c>
      <c r="I376" s="4">
        <f>VLOOKUP(H376,Sheet1!$A$15:$D$17,4,0)</f>
        <v>2</v>
      </c>
      <c r="J376" s="4" t="s">
        <v>389</v>
      </c>
      <c r="K376" s="4">
        <f>VLOOKUP(J376,Sheet1!$A$19:$D$22,4,0)</f>
        <v>1</v>
      </c>
      <c r="L376" s="4" t="s">
        <v>390</v>
      </c>
      <c r="N376" s="4" t="s">
        <v>30</v>
      </c>
      <c r="O376" s="4">
        <f>VLOOKUP(N376,Sheet1!$B$8:$D$10,3,0)</f>
        <v>3</v>
      </c>
      <c r="P376" s="4">
        <v>1</v>
      </c>
      <c r="Q376" s="4">
        <f t="shared" si="10"/>
        <v>2</v>
      </c>
      <c r="R376" s="4">
        <f t="shared" si="11"/>
        <v>1</v>
      </c>
      <c r="S376" s="4" t="s">
        <v>44</v>
      </c>
      <c r="T376" s="4" t="s">
        <v>902</v>
      </c>
      <c r="U376" s="4" t="s">
        <v>903</v>
      </c>
      <c r="V376" s="4">
        <v>0</v>
      </c>
      <c r="W376" s="4">
        <v>0</v>
      </c>
      <c r="X376" s="4">
        <v>0</v>
      </c>
      <c r="Y376" s="4">
        <v>0</v>
      </c>
    </row>
    <row r="377" spans="1:30" x14ac:dyDescent="0.2">
      <c r="A377" s="2">
        <v>503</v>
      </c>
      <c r="B377" s="2" t="s">
        <v>600</v>
      </c>
      <c r="C377" s="2" t="s">
        <v>601</v>
      </c>
      <c r="D377" s="2" t="s">
        <v>602</v>
      </c>
      <c r="E377" s="3" t="s">
        <v>603</v>
      </c>
      <c r="F377" s="2" t="s">
        <v>497</v>
      </c>
      <c r="H377" s="2" t="s">
        <v>498</v>
      </c>
      <c r="I377" s="4">
        <f>VLOOKUP(H377,Sheet1!$A$15:$D$17,4,0)</f>
        <v>2</v>
      </c>
      <c r="J377" s="4" t="s">
        <v>389</v>
      </c>
      <c r="K377" s="4">
        <f>VLOOKUP(J377,Sheet1!$A$19:$D$22,4,0)</f>
        <v>1</v>
      </c>
      <c r="L377" s="4" t="s">
        <v>390</v>
      </c>
      <c r="N377" s="4" t="s">
        <v>30</v>
      </c>
      <c r="O377" s="4">
        <f>VLOOKUP(N377,Sheet1!$B$8:$D$10,3,0)</f>
        <v>3</v>
      </c>
      <c r="P377" s="4">
        <v>5</v>
      </c>
      <c r="Q377" s="4">
        <f t="shared" si="10"/>
        <v>1</v>
      </c>
      <c r="R377" s="4">
        <f t="shared" si="11"/>
        <v>1</v>
      </c>
      <c r="S377" s="4" t="s">
        <v>44</v>
      </c>
      <c r="T377" s="4" t="s">
        <v>904</v>
      </c>
      <c r="U377" s="4" t="s">
        <v>905</v>
      </c>
      <c r="V377" s="4">
        <v>1</v>
      </c>
      <c r="W377" s="4">
        <v>0</v>
      </c>
      <c r="X377" s="4">
        <v>0</v>
      </c>
      <c r="Y377" s="4">
        <v>0</v>
      </c>
      <c r="Z377" s="8" t="s">
        <v>906</v>
      </c>
    </row>
    <row r="378" spans="1:30" x14ac:dyDescent="0.2">
      <c r="A378" s="2">
        <v>504</v>
      </c>
      <c r="B378" s="2" t="s">
        <v>600</v>
      </c>
      <c r="C378" s="2" t="s">
        <v>601</v>
      </c>
      <c r="D378" s="2" t="s">
        <v>602</v>
      </c>
      <c r="E378" s="3" t="s">
        <v>603</v>
      </c>
      <c r="F378" s="2" t="s">
        <v>497</v>
      </c>
      <c r="H378" s="2" t="s">
        <v>498</v>
      </c>
      <c r="I378" s="4">
        <f>VLOOKUP(H378,Sheet1!$A$15:$D$17,4,0)</f>
        <v>2</v>
      </c>
      <c r="J378" s="4" t="s">
        <v>389</v>
      </c>
      <c r="K378" s="4">
        <f>VLOOKUP(J378,Sheet1!$A$19:$D$22,4,0)</f>
        <v>1</v>
      </c>
      <c r="L378" s="4" t="s">
        <v>390</v>
      </c>
      <c r="N378" s="4" t="s">
        <v>30</v>
      </c>
      <c r="O378" s="4">
        <f>VLOOKUP(N378,Sheet1!$B$8:$D$10,3,0)</f>
        <v>3</v>
      </c>
      <c r="P378" s="4">
        <v>7</v>
      </c>
      <c r="Q378" s="4">
        <f t="shared" si="10"/>
        <v>1</v>
      </c>
      <c r="R378" s="4">
        <f t="shared" si="11"/>
        <v>1</v>
      </c>
      <c r="S378" s="4" t="s">
        <v>44</v>
      </c>
      <c r="T378" s="4" t="s">
        <v>907</v>
      </c>
      <c r="U378" s="4" t="s">
        <v>908</v>
      </c>
      <c r="V378" s="4">
        <v>0</v>
      </c>
      <c r="W378" s="4">
        <v>0</v>
      </c>
      <c r="X378" s="4">
        <v>0</v>
      </c>
      <c r="Y378" s="4">
        <v>0</v>
      </c>
    </row>
    <row r="379" spans="1:30" x14ac:dyDescent="0.2">
      <c r="A379" s="2">
        <v>508</v>
      </c>
      <c r="B379" s="2" t="s">
        <v>608</v>
      </c>
      <c r="C379" s="2" t="s">
        <v>601</v>
      </c>
      <c r="D379" s="2" t="s">
        <v>602</v>
      </c>
      <c r="E379" s="3" t="s">
        <v>603</v>
      </c>
      <c r="F379" s="2" t="s">
        <v>497</v>
      </c>
      <c r="H379" s="2" t="s">
        <v>498</v>
      </c>
      <c r="I379" s="4">
        <f>VLOOKUP(H379,Sheet1!$A$15:$D$17,4,0)</f>
        <v>2</v>
      </c>
      <c r="J379" s="4" t="s">
        <v>389</v>
      </c>
      <c r="K379" s="4">
        <f>VLOOKUP(J379,Sheet1!$A$19:$D$22,4,0)</f>
        <v>1</v>
      </c>
      <c r="L379" s="4" t="s">
        <v>390</v>
      </c>
      <c r="N379" s="4" t="s">
        <v>30</v>
      </c>
      <c r="O379" s="4">
        <f>VLOOKUP(N379,Sheet1!$B$8:$D$10,3,0)</f>
        <v>3</v>
      </c>
      <c r="P379" s="4">
        <v>3</v>
      </c>
      <c r="Q379" s="4">
        <f t="shared" si="10"/>
        <v>2</v>
      </c>
      <c r="R379" s="4">
        <f t="shared" si="11"/>
        <v>1</v>
      </c>
      <c r="S379" s="4" t="s">
        <v>44</v>
      </c>
      <c r="T379" s="4" t="s">
        <v>909</v>
      </c>
      <c r="U379" s="4" t="s">
        <v>910</v>
      </c>
      <c r="V379" s="4">
        <v>0</v>
      </c>
      <c r="W379" s="4">
        <v>0</v>
      </c>
      <c r="X379" s="4">
        <v>1</v>
      </c>
      <c r="Y379" s="4">
        <v>1</v>
      </c>
      <c r="AB379" s="8" t="s">
        <v>911</v>
      </c>
      <c r="AC379" s="7"/>
    </row>
    <row r="380" spans="1:30" x14ac:dyDescent="0.2">
      <c r="A380" s="2">
        <v>517</v>
      </c>
      <c r="B380" s="2" t="s">
        <v>615</v>
      </c>
      <c r="C380" s="2" t="s">
        <v>601</v>
      </c>
      <c r="D380" s="2" t="s">
        <v>602</v>
      </c>
      <c r="E380" s="3" t="s">
        <v>603</v>
      </c>
      <c r="F380" s="2" t="s">
        <v>497</v>
      </c>
      <c r="H380" s="2" t="s">
        <v>498</v>
      </c>
      <c r="I380" s="4">
        <f>VLOOKUP(H380,Sheet1!$A$15:$D$17,4,0)</f>
        <v>2</v>
      </c>
      <c r="J380" s="4" t="s">
        <v>389</v>
      </c>
      <c r="K380" s="4">
        <f>VLOOKUP(J380,Sheet1!$A$19:$D$22,4,0)</f>
        <v>1</v>
      </c>
      <c r="L380" s="4" t="s">
        <v>390</v>
      </c>
      <c r="N380" s="4" t="s">
        <v>30</v>
      </c>
      <c r="O380" s="4">
        <f>VLOOKUP(N380,Sheet1!$B$8:$D$10,3,0)</f>
        <v>3</v>
      </c>
      <c r="P380" s="4">
        <v>4</v>
      </c>
      <c r="Q380" s="4">
        <f t="shared" si="10"/>
        <v>2</v>
      </c>
      <c r="R380" s="4">
        <f t="shared" si="11"/>
        <v>1</v>
      </c>
      <c r="S380" s="4" t="s">
        <v>44</v>
      </c>
      <c r="T380" s="4" t="s">
        <v>912</v>
      </c>
      <c r="U380" s="4" t="s">
        <v>913</v>
      </c>
      <c r="V380" s="4">
        <v>0</v>
      </c>
      <c r="W380" s="4">
        <v>0</v>
      </c>
      <c r="X380" s="4">
        <v>0</v>
      </c>
      <c r="Y380" s="4">
        <v>1</v>
      </c>
      <c r="AC380" s="7"/>
    </row>
    <row r="381" spans="1:30" x14ac:dyDescent="0.2">
      <c r="A381" s="2">
        <v>526</v>
      </c>
      <c r="B381" s="2" t="s">
        <v>615</v>
      </c>
      <c r="C381" s="2" t="s">
        <v>601</v>
      </c>
      <c r="D381" s="2" t="s">
        <v>602</v>
      </c>
      <c r="E381" s="3" t="s">
        <v>603</v>
      </c>
      <c r="F381" s="2" t="s">
        <v>497</v>
      </c>
      <c r="H381" s="2" t="s">
        <v>498</v>
      </c>
      <c r="I381" s="4">
        <f>VLOOKUP(H381,Sheet1!$A$15:$D$17,4,0)</f>
        <v>2</v>
      </c>
      <c r="J381" s="4" t="s">
        <v>389</v>
      </c>
      <c r="K381" s="4">
        <f>VLOOKUP(J381,Sheet1!$A$19:$D$22,4,0)</f>
        <v>1</v>
      </c>
      <c r="L381" s="4" t="s">
        <v>390</v>
      </c>
      <c r="N381" s="4" t="s">
        <v>30</v>
      </c>
      <c r="O381" s="4">
        <f>VLOOKUP(N381,Sheet1!$B$8:$D$10,3,0)</f>
        <v>3</v>
      </c>
      <c r="P381" s="4">
        <v>2</v>
      </c>
      <c r="Q381" s="4">
        <f t="shared" si="10"/>
        <v>2</v>
      </c>
      <c r="R381" s="4">
        <f t="shared" si="11"/>
        <v>1</v>
      </c>
      <c r="S381" s="4" t="s">
        <v>44</v>
      </c>
      <c r="T381" s="4" t="s">
        <v>914</v>
      </c>
      <c r="U381" s="4" t="s">
        <v>915</v>
      </c>
      <c r="V381" s="4">
        <v>0</v>
      </c>
      <c r="W381" s="4">
        <v>0</v>
      </c>
      <c r="X381" s="4">
        <v>0</v>
      </c>
      <c r="Y381" s="4">
        <v>1</v>
      </c>
      <c r="AC381" s="7"/>
    </row>
    <row r="382" spans="1:30" x14ac:dyDescent="0.2">
      <c r="A382" s="2">
        <v>527</v>
      </c>
      <c r="B382" s="2" t="s">
        <v>615</v>
      </c>
      <c r="C382" s="2" t="s">
        <v>601</v>
      </c>
      <c r="D382" s="2" t="s">
        <v>602</v>
      </c>
      <c r="E382" s="3" t="s">
        <v>603</v>
      </c>
      <c r="F382" s="2" t="s">
        <v>497</v>
      </c>
      <c r="H382" s="2" t="s">
        <v>498</v>
      </c>
      <c r="I382" s="4">
        <f>VLOOKUP(H382,Sheet1!$A$15:$D$17,4,0)</f>
        <v>2</v>
      </c>
      <c r="J382" s="4" t="s">
        <v>389</v>
      </c>
      <c r="K382" s="4">
        <f>VLOOKUP(J382,Sheet1!$A$19:$D$22,4,0)</f>
        <v>1</v>
      </c>
      <c r="L382" s="4" t="s">
        <v>390</v>
      </c>
      <c r="N382" s="4" t="s">
        <v>30</v>
      </c>
      <c r="O382" s="4">
        <f>VLOOKUP(N382,Sheet1!$B$8:$D$10,3,0)</f>
        <v>3</v>
      </c>
      <c r="P382" s="4">
        <v>4</v>
      </c>
      <c r="Q382" s="4">
        <f t="shared" si="10"/>
        <v>2</v>
      </c>
      <c r="R382" s="4">
        <f t="shared" si="11"/>
        <v>1</v>
      </c>
      <c r="S382" s="4" t="s">
        <v>44</v>
      </c>
      <c r="T382" s="4" t="s">
        <v>916</v>
      </c>
      <c r="U382" s="4" t="s">
        <v>917</v>
      </c>
      <c r="V382" s="4">
        <v>0</v>
      </c>
      <c r="W382" s="4">
        <v>0</v>
      </c>
      <c r="X382" s="4">
        <v>0</v>
      </c>
      <c r="Y382" s="4">
        <v>1</v>
      </c>
      <c r="AC382" s="7"/>
      <c r="AD382" s="70" t="s">
        <v>2781</v>
      </c>
    </row>
    <row r="383" spans="1:30" x14ac:dyDescent="0.2">
      <c r="A383" s="2">
        <v>536</v>
      </c>
      <c r="B383" s="2" t="s">
        <v>615</v>
      </c>
      <c r="C383" s="2" t="s">
        <v>601</v>
      </c>
      <c r="D383" s="2" t="s">
        <v>602</v>
      </c>
      <c r="E383" s="3" t="s">
        <v>603</v>
      </c>
      <c r="F383" s="2" t="s">
        <v>497</v>
      </c>
      <c r="H383" s="2" t="s">
        <v>498</v>
      </c>
      <c r="I383" s="4">
        <f>VLOOKUP(H383,Sheet1!$A$15:$D$17,4,0)</f>
        <v>2</v>
      </c>
      <c r="J383" s="4" t="s">
        <v>389</v>
      </c>
      <c r="K383" s="4">
        <f>VLOOKUP(J383,Sheet1!$A$19:$D$22,4,0)</f>
        <v>1</v>
      </c>
      <c r="L383" s="4" t="s">
        <v>390</v>
      </c>
      <c r="N383" s="4" t="s">
        <v>30</v>
      </c>
      <c r="O383" s="4">
        <f>VLOOKUP(N383,Sheet1!$B$8:$D$10,3,0)</f>
        <v>3</v>
      </c>
      <c r="P383" s="4">
        <v>5</v>
      </c>
      <c r="Q383" s="4">
        <f t="shared" si="10"/>
        <v>1</v>
      </c>
      <c r="R383" s="4">
        <f t="shared" si="11"/>
        <v>1</v>
      </c>
      <c r="S383" s="4" t="s">
        <v>44</v>
      </c>
      <c r="T383" s="4" t="s">
        <v>918</v>
      </c>
      <c r="U383" s="4" t="s">
        <v>919</v>
      </c>
      <c r="V383" s="4">
        <v>0</v>
      </c>
      <c r="W383" s="4">
        <v>0</v>
      </c>
      <c r="X383" s="4">
        <v>1</v>
      </c>
      <c r="Y383" s="4">
        <v>1</v>
      </c>
      <c r="AB383" s="8" t="s">
        <v>920</v>
      </c>
      <c r="AC383" s="7" t="s">
        <v>168</v>
      </c>
    </row>
    <row r="384" spans="1:30" x14ac:dyDescent="0.2">
      <c r="A384" s="2">
        <v>537</v>
      </c>
      <c r="B384" s="2" t="s">
        <v>615</v>
      </c>
      <c r="C384" s="2" t="s">
        <v>601</v>
      </c>
      <c r="D384" s="2" t="s">
        <v>602</v>
      </c>
      <c r="E384" s="3" t="s">
        <v>603</v>
      </c>
      <c r="F384" s="2" t="s">
        <v>497</v>
      </c>
      <c r="H384" s="2" t="s">
        <v>498</v>
      </c>
      <c r="I384" s="4">
        <f>VLOOKUP(H384,Sheet1!$A$15:$D$17,4,0)</f>
        <v>2</v>
      </c>
      <c r="J384" s="4" t="s">
        <v>389</v>
      </c>
      <c r="K384" s="4">
        <f>VLOOKUP(J384,Sheet1!$A$19:$D$22,4,0)</f>
        <v>1</v>
      </c>
      <c r="L384" s="4" t="s">
        <v>390</v>
      </c>
      <c r="N384" s="4" t="s">
        <v>30</v>
      </c>
      <c r="O384" s="4">
        <f>VLOOKUP(N384,Sheet1!$B$8:$D$10,3,0)</f>
        <v>3</v>
      </c>
      <c r="P384" s="4">
        <v>3</v>
      </c>
      <c r="Q384" s="4">
        <f t="shared" si="10"/>
        <v>2</v>
      </c>
      <c r="R384" s="4">
        <f t="shared" si="11"/>
        <v>1</v>
      </c>
      <c r="S384" s="4" t="s">
        <v>44</v>
      </c>
      <c r="T384" s="4" t="s">
        <v>921</v>
      </c>
      <c r="U384" s="4" t="s">
        <v>922</v>
      </c>
      <c r="V384" s="4">
        <v>0</v>
      </c>
      <c r="W384" s="4">
        <v>0</v>
      </c>
      <c r="X384" s="4">
        <v>1</v>
      </c>
      <c r="Y384" s="4">
        <v>0</v>
      </c>
      <c r="AB384" s="8" t="s">
        <v>923</v>
      </c>
    </row>
    <row r="385" spans="1:30" x14ac:dyDescent="0.2">
      <c r="A385" s="2">
        <v>538</v>
      </c>
      <c r="B385" s="2" t="s">
        <v>615</v>
      </c>
      <c r="C385" s="2" t="s">
        <v>601</v>
      </c>
      <c r="D385" s="2" t="s">
        <v>602</v>
      </c>
      <c r="E385" s="3" t="s">
        <v>603</v>
      </c>
      <c r="F385" s="2" t="s">
        <v>497</v>
      </c>
      <c r="H385" s="2" t="s">
        <v>498</v>
      </c>
      <c r="I385" s="4">
        <f>VLOOKUP(H385,Sheet1!$A$15:$D$17,4,0)</f>
        <v>2</v>
      </c>
      <c r="J385" s="4" t="s">
        <v>389</v>
      </c>
      <c r="K385" s="4">
        <f>VLOOKUP(J385,Sheet1!$A$19:$D$22,4,0)</f>
        <v>1</v>
      </c>
      <c r="L385" s="4" t="s">
        <v>390</v>
      </c>
      <c r="N385" s="4" t="s">
        <v>30</v>
      </c>
      <c r="O385" s="4">
        <f>VLOOKUP(N385,Sheet1!$B$8:$D$10,3,0)</f>
        <v>3</v>
      </c>
      <c r="P385" s="4">
        <v>6</v>
      </c>
      <c r="Q385" s="4">
        <f t="shared" si="10"/>
        <v>1</v>
      </c>
      <c r="R385" s="4">
        <f t="shared" si="11"/>
        <v>1</v>
      </c>
      <c r="S385" s="4" t="s">
        <v>44</v>
      </c>
      <c r="T385" s="4" t="s">
        <v>924</v>
      </c>
      <c r="U385" s="4" t="s">
        <v>925</v>
      </c>
      <c r="V385" s="4">
        <v>0</v>
      </c>
      <c r="W385" s="4">
        <v>0</v>
      </c>
      <c r="X385" s="4">
        <v>1</v>
      </c>
      <c r="Y385" s="4">
        <v>0</v>
      </c>
      <c r="AB385" s="8" t="s">
        <v>923</v>
      </c>
    </row>
    <row r="386" spans="1:30" x14ac:dyDescent="0.2">
      <c r="A386" s="2">
        <v>556</v>
      </c>
      <c r="B386" s="2" t="s">
        <v>615</v>
      </c>
      <c r="C386" s="2" t="s">
        <v>641</v>
      </c>
      <c r="D386" s="2" t="s">
        <v>602</v>
      </c>
      <c r="E386" s="3" t="s">
        <v>603</v>
      </c>
      <c r="F386" s="2" t="s">
        <v>497</v>
      </c>
      <c r="H386" s="2" t="s">
        <v>498</v>
      </c>
      <c r="I386" s="4">
        <f>VLOOKUP(H386,Sheet1!$A$15:$D$17,4,0)</f>
        <v>2</v>
      </c>
      <c r="J386" s="4" t="s">
        <v>389</v>
      </c>
      <c r="K386" s="4">
        <f>VLOOKUP(J386,Sheet1!$A$19:$D$22,4,0)</f>
        <v>1</v>
      </c>
      <c r="L386" s="4" t="s">
        <v>390</v>
      </c>
      <c r="N386" s="4" t="s">
        <v>30</v>
      </c>
      <c r="O386" s="4">
        <f>VLOOKUP(N386,Sheet1!$B$8:$D$10,3,0)</f>
        <v>3</v>
      </c>
      <c r="P386" s="4">
        <v>8</v>
      </c>
      <c r="Q386" s="4">
        <f t="shared" si="10"/>
        <v>1</v>
      </c>
      <c r="R386" s="4">
        <f t="shared" si="11"/>
        <v>1</v>
      </c>
      <c r="S386" s="4" t="s">
        <v>44</v>
      </c>
      <c r="T386" s="4" t="s">
        <v>926</v>
      </c>
      <c r="U386" s="4" t="s">
        <v>927</v>
      </c>
      <c r="V386" s="4">
        <v>1</v>
      </c>
      <c r="W386" s="4">
        <v>0</v>
      </c>
      <c r="X386" s="4">
        <v>0</v>
      </c>
      <c r="Y386" s="4">
        <v>0</v>
      </c>
      <c r="Z386" s="12" t="s">
        <v>928</v>
      </c>
    </row>
    <row r="387" spans="1:30" x14ac:dyDescent="0.2">
      <c r="A387" s="2">
        <v>557</v>
      </c>
      <c r="B387" s="2" t="s">
        <v>929</v>
      </c>
      <c r="C387" s="2" t="s">
        <v>641</v>
      </c>
      <c r="D387" s="2" t="s">
        <v>602</v>
      </c>
      <c r="E387" s="3" t="s">
        <v>603</v>
      </c>
      <c r="F387" s="2" t="s">
        <v>497</v>
      </c>
      <c r="H387" s="2" t="s">
        <v>498</v>
      </c>
      <c r="I387" s="4">
        <f>VLOOKUP(H387,Sheet1!$A$15:$D$17,4,0)</f>
        <v>2</v>
      </c>
      <c r="J387" s="4" t="s">
        <v>389</v>
      </c>
      <c r="K387" s="4">
        <f>VLOOKUP(J387,Sheet1!$A$19:$D$22,4,0)</f>
        <v>1</v>
      </c>
      <c r="L387" s="4" t="s">
        <v>390</v>
      </c>
      <c r="N387" s="4" t="s">
        <v>30</v>
      </c>
      <c r="O387" s="4">
        <f>VLOOKUP(N387,Sheet1!$B$8:$D$10,3,0)</f>
        <v>3</v>
      </c>
      <c r="P387" s="4">
        <v>4</v>
      </c>
      <c r="Q387" s="4">
        <f t="shared" ref="Q387:Q450" si="12">IF(P387&lt;1,3,IF(AND(P387&gt;=1,P387&lt;5),2,IF(P387&gt;=5,1)))</f>
        <v>2</v>
      </c>
      <c r="R387" s="4">
        <f t="shared" ref="R387:R450" si="13">IF(S387="F",2,1)</f>
        <v>1</v>
      </c>
      <c r="S387" s="4" t="s">
        <v>44</v>
      </c>
      <c r="T387" s="4" t="s">
        <v>930</v>
      </c>
      <c r="U387" s="4" t="s">
        <v>931</v>
      </c>
      <c r="V387" s="4">
        <v>1</v>
      </c>
      <c r="W387" s="4">
        <v>0</v>
      </c>
      <c r="X387" s="4">
        <v>0</v>
      </c>
      <c r="Y387" s="4">
        <v>0</v>
      </c>
      <c r="Z387" s="9" t="s">
        <v>542</v>
      </c>
    </row>
    <row r="388" spans="1:30" x14ac:dyDescent="0.2">
      <c r="A388" s="2">
        <v>558</v>
      </c>
      <c r="B388" s="2" t="s">
        <v>615</v>
      </c>
      <c r="C388" s="2" t="s">
        <v>641</v>
      </c>
      <c r="D388" s="2" t="s">
        <v>602</v>
      </c>
      <c r="E388" s="3" t="s">
        <v>603</v>
      </c>
      <c r="F388" s="2" t="s">
        <v>497</v>
      </c>
      <c r="H388" s="2" t="s">
        <v>498</v>
      </c>
      <c r="I388" s="4">
        <f>VLOOKUP(H388,Sheet1!$A$15:$D$17,4,0)</f>
        <v>2</v>
      </c>
      <c r="J388" s="4" t="s">
        <v>389</v>
      </c>
      <c r="K388" s="4">
        <f>VLOOKUP(J388,Sheet1!$A$19:$D$22,4,0)</f>
        <v>1</v>
      </c>
      <c r="L388" s="4" t="s">
        <v>390</v>
      </c>
      <c r="N388" s="4" t="s">
        <v>30</v>
      </c>
      <c r="O388" s="4">
        <f>VLOOKUP(N388,Sheet1!$B$8:$D$10,3,0)</f>
        <v>3</v>
      </c>
      <c r="P388" s="4">
        <v>5</v>
      </c>
      <c r="Q388" s="4">
        <f t="shared" si="12"/>
        <v>1</v>
      </c>
      <c r="R388" s="4">
        <f t="shared" si="13"/>
        <v>1</v>
      </c>
      <c r="S388" s="4" t="s">
        <v>44</v>
      </c>
      <c r="T388" s="4" t="s">
        <v>932</v>
      </c>
      <c r="U388" s="4" t="s">
        <v>933</v>
      </c>
      <c r="V388" s="4">
        <v>0</v>
      </c>
      <c r="W388" s="4">
        <v>0</v>
      </c>
      <c r="X388" s="4">
        <v>0</v>
      </c>
      <c r="Y388" s="4">
        <v>0</v>
      </c>
    </row>
    <row r="389" spans="1:30" x14ac:dyDescent="0.2">
      <c r="A389" s="2">
        <v>559</v>
      </c>
      <c r="B389" s="2" t="s">
        <v>929</v>
      </c>
      <c r="C389" s="2" t="s">
        <v>641</v>
      </c>
      <c r="D389" s="2" t="s">
        <v>602</v>
      </c>
      <c r="E389" s="3" t="s">
        <v>603</v>
      </c>
      <c r="F389" s="2" t="s">
        <v>497</v>
      </c>
      <c r="H389" s="2" t="s">
        <v>498</v>
      </c>
      <c r="I389" s="4">
        <f>VLOOKUP(H389,Sheet1!$A$15:$D$17,4,0)</f>
        <v>2</v>
      </c>
      <c r="J389" s="4" t="s">
        <v>389</v>
      </c>
      <c r="K389" s="4">
        <f>VLOOKUP(J389,Sheet1!$A$19:$D$22,4,0)</f>
        <v>1</v>
      </c>
      <c r="L389" s="4" t="s">
        <v>390</v>
      </c>
      <c r="N389" s="4" t="s">
        <v>30</v>
      </c>
      <c r="O389" s="4">
        <f>VLOOKUP(N389,Sheet1!$B$8:$D$10,3,0)</f>
        <v>3</v>
      </c>
      <c r="P389" s="4">
        <v>5</v>
      </c>
      <c r="Q389" s="4">
        <f t="shared" si="12"/>
        <v>1</v>
      </c>
      <c r="R389" s="4">
        <f t="shared" si="13"/>
        <v>2</v>
      </c>
      <c r="S389" s="4" t="s">
        <v>31</v>
      </c>
      <c r="T389" s="4" t="s">
        <v>934</v>
      </c>
      <c r="U389" s="4" t="s">
        <v>935</v>
      </c>
      <c r="V389" s="4">
        <v>0</v>
      </c>
      <c r="W389" s="4">
        <v>0</v>
      </c>
      <c r="X389" s="4">
        <v>0</v>
      </c>
      <c r="Y389" s="4">
        <v>1</v>
      </c>
      <c r="AC389" s="7"/>
    </row>
    <row r="390" spans="1:30" x14ac:dyDescent="0.2">
      <c r="A390" s="2">
        <v>560</v>
      </c>
      <c r="B390" s="2" t="s">
        <v>640</v>
      </c>
      <c r="C390" s="2" t="s">
        <v>641</v>
      </c>
      <c r="D390" s="2" t="s">
        <v>602</v>
      </c>
      <c r="E390" s="3" t="s">
        <v>603</v>
      </c>
      <c r="F390" s="2" t="s">
        <v>497</v>
      </c>
      <c r="H390" s="2" t="s">
        <v>498</v>
      </c>
      <c r="I390" s="4">
        <f>VLOOKUP(H390,Sheet1!$A$15:$D$17,4,0)</f>
        <v>2</v>
      </c>
      <c r="J390" s="4" t="s">
        <v>389</v>
      </c>
      <c r="K390" s="4">
        <f>VLOOKUP(J390,Sheet1!$A$19:$D$22,4,0)</f>
        <v>1</v>
      </c>
      <c r="L390" s="4" t="s">
        <v>390</v>
      </c>
      <c r="N390" s="4" t="s">
        <v>30</v>
      </c>
      <c r="O390" s="4">
        <f>VLOOKUP(N390,Sheet1!$B$8:$D$10,3,0)</f>
        <v>3</v>
      </c>
      <c r="P390" s="4">
        <v>6</v>
      </c>
      <c r="Q390" s="4">
        <f t="shared" si="12"/>
        <v>1</v>
      </c>
      <c r="R390" s="4">
        <f t="shared" si="13"/>
        <v>1</v>
      </c>
      <c r="S390" s="4" t="s">
        <v>44</v>
      </c>
      <c r="T390" s="4" t="s">
        <v>936</v>
      </c>
      <c r="U390" s="4" t="s">
        <v>937</v>
      </c>
      <c r="V390" s="4">
        <v>0</v>
      </c>
      <c r="W390" s="4">
        <v>0</v>
      </c>
      <c r="X390" s="4">
        <v>0</v>
      </c>
      <c r="Y390" s="4">
        <v>0</v>
      </c>
    </row>
    <row r="391" spans="1:30" x14ac:dyDescent="0.2">
      <c r="A391" s="2">
        <v>561</v>
      </c>
      <c r="B391" s="2" t="s">
        <v>640</v>
      </c>
      <c r="C391" s="2" t="s">
        <v>641</v>
      </c>
      <c r="D391" s="2" t="s">
        <v>602</v>
      </c>
      <c r="E391" s="3" t="s">
        <v>603</v>
      </c>
      <c r="F391" s="2" t="s">
        <v>497</v>
      </c>
      <c r="H391" s="2" t="s">
        <v>498</v>
      </c>
      <c r="I391" s="4">
        <f>VLOOKUP(H391,Sheet1!$A$15:$D$17,4,0)</f>
        <v>2</v>
      </c>
      <c r="J391" s="4" t="s">
        <v>389</v>
      </c>
      <c r="K391" s="4">
        <f>VLOOKUP(J391,Sheet1!$A$19:$D$22,4,0)</f>
        <v>1</v>
      </c>
      <c r="L391" s="4" t="s">
        <v>390</v>
      </c>
      <c r="N391" s="4" t="s">
        <v>30</v>
      </c>
      <c r="O391" s="4">
        <f>VLOOKUP(N391,Sheet1!$B$8:$D$10,3,0)</f>
        <v>3</v>
      </c>
      <c r="P391" s="4">
        <v>4</v>
      </c>
      <c r="Q391" s="4">
        <f t="shared" si="12"/>
        <v>2</v>
      </c>
      <c r="R391" s="4">
        <f t="shared" si="13"/>
        <v>1</v>
      </c>
      <c r="S391" s="4" t="s">
        <v>44</v>
      </c>
      <c r="T391" s="4" t="s">
        <v>938</v>
      </c>
      <c r="U391" s="4" t="s">
        <v>939</v>
      </c>
      <c r="V391" s="4">
        <v>0</v>
      </c>
      <c r="W391" s="4">
        <v>0</v>
      </c>
      <c r="X391" s="4">
        <v>0</v>
      </c>
      <c r="Y391" s="4">
        <v>0</v>
      </c>
    </row>
    <row r="392" spans="1:30" x14ac:dyDescent="0.2">
      <c r="A392" s="2">
        <v>562</v>
      </c>
      <c r="B392" s="2" t="s">
        <v>662</v>
      </c>
      <c r="C392" s="2" t="s">
        <v>601</v>
      </c>
      <c r="D392" s="2" t="s">
        <v>602</v>
      </c>
      <c r="E392" s="3" t="s">
        <v>603</v>
      </c>
      <c r="F392" s="2" t="s">
        <v>497</v>
      </c>
      <c r="H392" s="2" t="s">
        <v>498</v>
      </c>
      <c r="I392" s="4">
        <f>VLOOKUP(H392,Sheet1!$A$15:$D$17,4,0)</f>
        <v>2</v>
      </c>
      <c r="J392" s="4" t="s">
        <v>389</v>
      </c>
      <c r="K392" s="4">
        <f>VLOOKUP(J392,Sheet1!$A$19:$D$22,4,0)</f>
        <v>1</v>
      </c>
      <c r="L392" s="4" t="s">
        <v>390</v>
      </c>
      <c r="N392" s="4" t="s">
        <v>30</v>
      </c>
      <c r="O392" s="4">
        <f>VLOOKUP(N392,Sheet1!$B$8:$D$10,3,0)</f>
        <v>3</v>
      </c>
      <c r="P392" s="4">
        <v>3</v>
      </c>
      <c r="Q392" s="4">
        <f t="shared" si="12"/>
        <v>2</v>
      </c>
      <c r="R392" s="4">
        <f t="shared" si="13"/>
        <v>1</v>
      </c>
      <c r="S392" s="4" t="s">
        <v>44</v>
      </c>
      <c r="T392" s="4" t="s">
        <v>940</v>
      </c>
      <c r="U392" s="4" t="s">
        <v>941</v>
      </c>
      <c r="V392" s="4">
        <v>0</v>
      </c>
      <c r="W392" s="4">
        <v>0</v>
      </c>
      <c r="X392" s="4">
        <v>0</v>
      </c>
      <c r="Y392" s="4">
        <v>1</v>
      </c>
      <c r="AC392" s="7"/>
    </row>
    <row r="393" spans="1:30" x14ac:dyDescent="0.2">
      <c r="A393" s="2">
        <v>563</v>
      </c>
      <c r="B393" s="2" t="s">
        <v>608</v>
      </c>
      <c r="C393" s="2" t="s">
        <v>601</v>
      </c>
      <c r="D393" s="2" t="s">
        <v>602</v>
      </c>
      <c r="E393" s="3" t="s">
        <v>603</v>
      </c>
      <c r="F393" s="2" t="s">
        <v>497</v>
      </c>
      <c r="H393" s="2" t="s">
        <v>498</v>
      </c>
      <c r="I393" s="4">
        <f>VLOOKUP(H393,Sheet1!$A$15:$D$17,4,0)</f>
        <v>2</v>
      </c>
      <c r="J393" s="4" t="s">
        <v>389</v>
      </c>
      <c r="K393" s="4">
        <f>VLOOKUP(J393,Sheet1!$A$19:$D$22,4,0)</f>
        <v>1</v>
      </c>
      <c r="L393" s="4" t="s">
        <v>390</v>
      </c>
      <c r="N393" s="4" t="s">
        <v>30</v>
      </c>
      <c r="O393" s="4">
        <f>VLOOKUP(N393,Sheet1!$B$8:$D$10,3,0)</f>
        <v>3</v>
      </c>
      <c r="P393" s="4">
        <v>5</v>
      </c>
      <c r="Q393" s="4">
        <f t="shared" si="12"/>
        <v>1</v>
      </c>
      <c r="R393" s="4">
        <f t="shared" si="13"/>
        <v>1</v>
      </c>
      <c r="S393" s="4" t="s">
        <v>44</v>
      </c>
      <c r="T393" s="4" t="s">
        <v>942</v>
      </c>
      <c r="U393" s="4" t="s">
        <v>943</v>
      </c>
      <c r="V393" s="4">
        <v>0</v>
      </c>
      <c r="W393" s="4">
        <v>0</v>
      </c>
      <c r="X393" s="4">
        <v>0</v>
      </c>
      <c r="Y393" s="4">
        <v>0</v>
      </c>
    </row>
    <row r="394" spans="1:30" x14ac:dyDescent="0.2">
      <c r="A394" s="2">
        <v>567</v>
      </c>
      <c r="B394" s="2" t="s">
        <v>640</v>
      </c>
      <c r="C394" s="2" t="s">
        <v>641</v>
      </c>
      <c r="D394" s="2" t="s">
        <v>602</v>
      </c>
      <c r="E394" s="3" t="s">
        <v>603</v>
      </c>
      <c r="F394" s="2" t="s">
        <v>497</v>
      </c>
      <c r="H394" s="2" t="s">
        <v>498</v>
      </c>
      <c r="I394" s="4">
        <f>VLOOKUP(H394,Sheet1!$A$15:$D$17,4,0)</f>
        <v>2</v>
      </c>
      <c r="J394" s="4" t="s">
        <v>389</v>
      </c>
      <c r="K394" s="4">
        <f>VLOOKUP(J394,Sheet1!$A$19:$D$22,4,0)</f>
        <v>1</v>
      </c>
      <c r="L394" s="4" t="s">
        <v>390</v>
      </c>
      <c r="N394" s="4" t="s">
        <v>30</v>
      </c>
      <c r="O394" s="4">
        <f>VLOOKUP(N394,Sheet1!$B$8:$D$10,3,0)</f>
        <v>3</v>
      </c>
      <c r="P394" s="4">
        <v>2</v>
      </c>
      <c r="Q394" s="4">
        <f t="shared" si="12"/>
        <v>2</v>
      </c>
      <c r="R394" s="4">
        <f t="shared" si="13"/>
        <v>2</v>
      </c>
      <c r="S394" s="4" t="s">
        <v>31</v>
      </c>
      <c r="T394" s="4" t="s">
        <v>944</v>
      </c>
      <c r="U394" s="4" t="s">
        <v>945</v>
      </c>
      <c r="V394" s="4">
        <v>0</v>
      </c>
      <c r="W394" s="4">
        <v>0</v>
      </c>
      <c r="X394" s="4">
        <v>0</v>
      </c>
      <c r="Y394" s="4">
        <v>1</v>
      </c>
      <c r="AC394" s="7"/>
    </row>
    <row r="395" spans="1:30" ht="13.5" customHeight="1" x14ac:dyDescent="0.2">
      <c r="A395" s="2">
        <v>568</v>
      </c>
      <c r="B395" s="2" t="s">
        <v>640</v>
      </c>
      <c r="C395" s="2" t="s">
        <v>641</v>
      </c>
      <c r="D395" s="2" t="s">
        <v>602</v>
      </c>
      <c r="E395" s="3" t="s">
        <v>603</v>
      </c>
      <c r="F395" s="2" t="s">
        <v>497</v>
      </c>
      <c r="H395" s="2" t="s">
        <v>498</v>
      </c>
      <c r="I395" s="4">
        <f>VLOOKUP(H395,Sheet1!$A$15:$D$17,4,0)</f>
        <v>2</v>
      </c>
      <c r="J395" s="4" t="s">
        <v>389</v>
      </c>
      <c r="K395" s="4">
        <f>VLOOKUP(J395,Sheet1!$A$19:$D$22,4,0)</f>
        <v>1</v>
      </c>
      <c r="L395" s="4" t="s">
        <v>390</v>
      </c>
      <c r="N395" s="4" t="s">
        <v>30</v>
      </c>
      <c r="O395" s="4">
        <f>VLOOKUP(N395,Sheet1!$B$8:$D$10,3,0)</f>
        <v>3</v>
      </c>
      <c r="P395" s="4">
        <v>4</v>
      </c>
      <c r="Q395" s="4">
        <f t="shared" si="12"/>
        <v>2</v>
      </c>
      <c r="R395" s="4">
        <f t="shared" si="13"/>
        <v>2</v>
      </c>
      <c r="S395" s="4" t="s">
        <v>31</v>
      </c>
      <c r="T395" s="4" t="s">
        <v>946</v>
      </c>
      <c r="U395" s="4" t="s">
        <v>947</v>
      </c>
      <c r="V395" s="4">
        <v>0</v>
      </c>
      <c r="W395" s="4">
        <v>0</v>
      </c>
      <c r="X395" s="4">
        <v>0</v>
      </c>
      <c r="Y395" s="4">
        <v>0</v>
      </c>
    </row>
    <row r="396" spans="1:30" x14ac:dyDescent="0.2">
      <c r="A396" s="2">
        <v>573</v>
      </c>
      <c r="B396" s="2" t="s">
        <v>640</v>
      </c>
      <c r="C396" s="2" t="s">
        <v>641</v>
      </c>
      <c r="D396" s="2" t="s">
        <v>602</v>
      </c>
      <c r="E396" s="3" t="s">
        <v>603</v>
      </c>
      <c r="F396" s="2" t="s">
        <v>497</v>
      </c>
      <c r="H396" s="2" t="s">
        <v>498</v>
      </c>
      <c r="I396" s="4">
        <f>VLOOKUP(H396,Sheet1!$A$15:$D$17,4,0)</f>
        <v>2</v>
      </c>
      <c r="J396" s="4" t="s">
        <v>389</v>
      </c>
      <c r="K396" s="4">
        <f>VLOOKUP(J396,Sheet1!$A$19:$D$22,4,0)</f>
        <v>1</v>
      </c>
      <c r="L396" s="4" t="s">
        <v>390</v>
      </c>
      <c r="N396" s="4" t="s">
        <v>30</v>
      </c>
      <c r="O396" s="4">
        <f>VLOOKUP(N396,Sheet1!$B$8:$D$10,3,0)</f>
        <v>3</v>
      </c>
      <c r="P396" s="4">
        <v>4</v>
      </c>
      <c r="Q396" s="4">
        <f t="shared" si="12"/>
        <v>2</v>
      </c>
      <c r="R396" s="4">
        <f t="shared" si="13"/>
        <v>2</v>
      </c>
      <c r="S396" s="4" t="s">
        <v>31</v>
      </c>
      <c r="T396" s="4" t="s">
        <v>948</v>
      </c>
      <c r="U396" s="4" t="s">
        <v>949</v>
      </c>
      <c r="V396" s="4">
        <v>0</v>
      </c>
      <c r="W396" s="4">
        <v>0</v>
      </c>
      <c r="X396" s="4">
        <v>0</v>
      </c>
      <c r="Y396" s="4">
        <v>1</v>
      </c>
      <c r="AC396" s="7"/>
    </row>
    <row r="397" spans="1:30" x14ac:dyDescent="0.2">
      <c r="A397" s="2">
        <v>593</v>
      </c>
      <c r="B397" s="2" t="s">
        <v>659</v>
      </c>
      <c r="C397" s="2" t="s">
        <v>601</v>
      </c>
      <c r="D397" s="2" t="s">
        <v>602</v>
      </c>
      <c r="E397" s="3" t="s">
        <v>603</v>
      </c>
      <c r="F397" s="2" t="s">
        <v>497</v>
      </c>
      <c r="H397" s="2" t="s">
        <v>498</v>
      </c>
      <c r="I397" s="4">
        <f>VLOOKUP(H397,Sheet1!$A$15:$D$17,4,0)</f>
        <v>2</v>
      </c>
      <c r="J397" s="4" t="s">
        <v>389</v>
      </c>
      <c r="K397" s="4">
        <f>VLOOKUP(J397,Sheet1!$A$19:$D$22,4,0)</f>
        <v>1</v>
      </c>
      <c r="L397" s="4" t="s">
        <v>390</v>
      </c>
      <c r="N397" s="4" t="s">
        <v>30</v>
      </c>
      <c r="O397" s="4">
        <f>VLOOKUP(N397,Sheet1!$B$8:$D$10,3,0)</f>
        <v>3</v>
      </c>
      <c r="P397" s="4">
        <v>1</v>
      </c>
      <c r="Q397" s="4">
        <f t="shared" si="12"/>
        <v>2</v>
      </c>
      <c r="R397" s="4">
        <f t="shared" si="13"/>
        <v>1</v>
      </c>
      <c r="S397" s="4" t="s">
        <v>44</v>
      </c>
      <c r="T397" s="4" t="s">
        <v>950</v>
      </c>
      <c r="U397" s="4" t="s">
        <v>951</v>
      </c>
      <c r="V397" s="4">
        <v>1</v>
      </c>
      <c r="W397" s="4">
        <v>0</v>
      </c>
      <c r="X397" s="4">
        <v>1</v>
      </c>
      <c r="Y397" s="4">
        <v>0</v>
      </c>
      <c r="Z397" s="9" t="s">
        <v>952</v>
      </c>
      <c r="AB397" s="8" t="s">
        <v>953</v>
      </c>
      <c r="AD397" s="70" t="s">
        <v>2797</v>
      </c>
    </row>
    <row r="398" spans="1:30" x14ac:dyDescent="0.2">
      <c r="A398" s="2">
        <v>594</v>
      </c>
      <c r="B398" s="2" t="s">
        <v>659</v>
      </c>
      <c r="C398" s="2" t="s">
        <v>601</v>
      </c>
      <c r="D398" s="2" t="s">
        <v>602</v>
      </c>
      <c r="E398" s="3" t="s">
        <v>603</v>
      </c>
      <c r="F398" s="2" t="s">
        <v>497</v>
      </c>
      <c r="H398" s="2" t="s">
        <v>498</v>
      </c>
      <c r="I398" s="4">
        <f>VLOOKUP(H398,Sheet1!$A$15:$D$17,4,0)</f>
        <v>2</v>
      </c>
      <c r="J398" s="4" t="s">
        <v>389</v>
      </c>
      <c r="K398" s="4">
        <f>VLOOKUP(J398,Sheet1!$A$19:$D$22,4,0)</f>
        <v>1</v>
      </c>
      <c r="L398" s="4" t="s">
        <v>390</v>
      </c>
      <c r="N398" s="4" t="s">
        <v>30</v>
      </c>
      <c r="O398" s="4">
        <f>VLOOKUP(N398,Sheet1!$B$8:$D$10,3,0)</f>
        <v>3</v>
      </c>
      <c r="P398" s="4">
        <v>4</v>
      </c>
      <c r="Q398" s="4">
        <f t="shared" si="12"/>
        <v>2</v>
      </c>
      <c r="R398" s="4">
        <f t="shared" si="13"/>
        <v>1</v>
      </c>
      <c r="S398" s="4" t="s">
        <v>44</v>
      </c>
      <c r="T398" s="4" t="s">
        <v>954</v>
      </c>
      <c r="U398" s="4" t="s">
        <v>955</v>
      </c>
      <c r="V398" s="4">
        <v>1</v>
      </c>
      <c r="W398" s="4">
        <v>0</v>
      </c>
      <c r="X398" s="4">
        <v>1</v>
      </c>
      <c r="Y398" s="4">
        <v>0</v>
      </c>
      <c r="Z398" s="9" t="s">
        <v>542</v>
      </c>
      <c r="AB398" s="8" t="s">
        <v>953</v>
      </c>
    </row>
    <row r="399" spans="1:30" x14ac:dyDescent="0.2">
      <c r="A399" s="2">
        <v>595</v>
      </c>
      <c r="B399" s="2" t="s">
        <v>659</v>
      </c>
      <c r="C399" s="2" t="s">
        <v>601</v>
      </c>
      <c r="D399" s="2" t="s">
        <v>602</v>
      </c>
      <c r="E399" s="3" t="s">
        <v>603</v>
      </c>
      <c r="F399" s="2" t="s">
        <v>497</v>
      </c>
      <c r="H399" s="2" t="s">
        <v>498</v>
      </c>
      <c r="I399" s="4">
        <f>VLOOKUP(H399,Sheet1!$A$15:$D$17,4,0)</f>
        <v>2</v>
      </c>
      <c r="J399" s="4" t="s">
        <v>389</v>
      </c>
      <c r="K399" s="4">
        <f>VLOOKUP(J399,Sheet1!$A$19:$D$22,4,0)</f>
        <v>1</v>
      </c>
      <c r="L399" s="4" t="s">
        <v>390</v>
      </c>
      <c r="N399" s="4" t="s">
        <v>30</v>
      </c>
      <c r="O399" s="4">
        <f>VLOOKUP(N399,Sheet1!$B$8:$D$10,3,0)</f>
        <v>3</v>
      </c>
      <c r="P399" s="4">
        <v>5</v>
      </c>
      <c r="Q399" s="4">
        <f t="shared" si="12"/>
        <v>1</v>
      </c>
      <c r="R399" s="4">
        <f t="shared" si="13"/>
        <v>1</v>
      </c>
      <c r="S399" s="4" t="s">
        <v>44</v>
      </c>
      <c r="T399" s="4" t="s">
        <v>956</v>
      </c>
      <c r="U399" s="4" t="s">
        <v>957</v>
      </c>
      <c r="V399" s="4">
        <v>1</v>
      </c>
      <c r="W399" s="4">
        <v>0</v>
      </c>
      <c r="X399" s="4">
        <v>1</v>
      </c>
      <c r="Y399" s="4">
        <v>0</v>
      </c>
      <c r="Z399" s="9" t="s">
        <v>542</v>
      </c>
      <c r="AB399" s="8" t="s">
        <v>953</v>
      </c>
    </row>
    <row r="400" spans="1:30" x14ac:dyDescent="0.2">
      <c r="A400" s="2">
        <v>596</v>
      </c>
      <c r="B400" s="2" t="s">
        <v>659</v>
      </c>
      <c r="C400" s="2" t="s">
        <v>601</v>
      </c>
      <c r="D400" s="2" t="s">
        <v>602</v>
      </c>
      <c r="E400" s="3" t="s">
        <v>603</v>
      </c>
      <c r="F400" s="2" t="s">
        <v>497</v>
      </c>
      <c r="H400" s="2" t="s">
        <v>498</v>
      </c>
      <c r="I400" s="4">
        <f>VLOOKUP(H400,Sheet1!$A$15:$D$17,4,0)</f>
        <v>2</v>
      </c>
      <c r="J400" s="4" t="s">
        <v>389</v>
      </c>
      <c r="K400" s="4">
        <f>VLOOKUP(J400,Sheet1!$A$19:$D$22,4,0)</f>
        <v>1</v>
      </c>
      <c r="L400" s="4" t="s">
        <v>390</v>
      </c>
      <c r="N400" s="4" t="s">
        <v>30</v>
      </c>
      <c r="O400" s="4">
        <f>VLOOKUP(N400,Sheet1!$B$8:$D$10,3,0)</f>
        <v>3</v>
      </c>
      <c r="P400" s="4">
        <v>3</v>
      </c>
      <c r="Q400" s="4">
        <f t="shared" si="12"/>
        <v>2</v>
      </c>
      <c r="R400" s="4">
        <f t="shared" si="13"/>
        <v>2</v>
      </c>
      <c r="S400" s="4" t="s">
        <v>31</v>
      </c>
      <c r="T400" s="4" t="s">
        <v>958</v>
      </c>
      <c r="U400" s="4" t="s">
        <v>959</v>
      </c>
      <c r="V400" s="4">
        <v>0</v>
      </c>
      <c r="W400" s="4">
        <v>0</v>
      </c>
      <c r="X400" s="4">
        <v>0</v>
      </c>
      <c r="Y400" s="4">
        <v>0</v>
      </c>
    </row>
    <row r="401" spans="1:30" x14ac:dyDescent="0.2">
      <c r="A401" s="2">
        <v>598</v>
      </c>
      <c r="B401" s="2" t="s">
        <v>659</v>
      </c>
      <c r="C401" s="2" t="s">
        <v>601</v>
      </c>
      <c r="D401" s="2" t="s">
        <v>602</v>
      </c>
      <c r="E401" s="3" t="s">
        <v>603</v>
      </c>
      <c r="F401" s="2" t="s">
        <v>497</v>
      </c>
      <c r="H401" s="2" t="s">
        <v>498</v>
      </c>
      <c r="I401" s="4">
        <f>VLOOKUP(H401,Sheet1!$A$15:$D$17,4,0)</f>
        <v>2</v>
      </c>
      <c r="J401" s="4" t="s">
        <v>389</v>
      </c>
      <c r="K401" s="4">
        <f>VLOOKUP(J401,Sheet1!$A$19:$D$22,4,0)</f>
        <v>1</v>
      </c>
      <c r="L401" s="4" t="s">
        <v>390</v>
      </c>
      <c r="N401" s="4" t="s">
        <v>30</v>
      </c>
      <c r="O401" s="4">
        <f>VLOOKUP(N401,Sheet1!$B$8:$D$10,3,0)</f>
        <v>3</v>
      </c>
      <c r="P401" s="4">
        <v>5</v>
      </c>
      <c r="Q401" s="4">
        <f t="shared" si="12"/>
        <v>1</v>
      </c>
      <c r="R401" s="4">
        <f t="shared" si="13"/>
        <v>2</v>
      </c>
      <c r="S401" s="4" t="s">
        <v>31</v>
      </c>
      <c r="T401" s="4" t="s">
        <v>960</v>
      </c>
      <c r="U401" s="4" t="s">
        <v>961</v>
      </c>
      <c r="V401" s="4">
        <v>0</v>
      </c>
      <c r="W401" s="4">
        <v>0</v>
      </c>
      <c r="X401" s="4">
        <v>0</v>
      </c>
      <c r="Y401" s="4">
        <v>1</v>
      </c>
      <c r="AC401" s="7"/>
    </row>
    <row r="402" spans="1:30" x14ac:dyDescent="0.2">
      <c r="A402" s="2">
        <v>201</v>
      </c>
      <c r="B402" s="2" t="s">
        <v>962</v>
      </c>
      <c r="C402" s="2" t="s">
        <v>963</v>
      </c>
      <c r="D402" s="2" t="s">
        <v>964</v>
      </c>
      <c r="E402" s="3" t="s">
        <v>965</v>
      </c>
      <c r="F402" s="2" t="s">
        <v>966</v>
      </c>
      <c r="H402" s="2" t="s">
        <v>967</v>
      </c>
      <c r="I402" s="4">
        <f>VLOOKUP(H402,Sheet1!$A$15:$D$17,4,0)</f>
        <v>3</v>
      </c>
      <c r="J402" s="4" t="s">
        <v>28</v>
      </c>
      <c r="K402" s="4">
        <f>VLOOKUP(J402,Sheet1!$A$19:$D$22,4,0)</f>
        <v>2</v>
      </c>
      <c r="L402" s="4" t="s">
        <v>29</v>
      </c>
      <c r="N402" s="4" t="s">
        <v>30</v>
      </c>
      <c r="O402" s="4">
        <f>VLOOKUP(N402,Sheet1!$B$8:$D$10,3,0)</f>
        <v>3</v>
      </c>
      <c r="P402" s="4">
        <v>3</v>
      </c>
      <c r="Q402" s="4">
        <f t="shared" si="12"/>
        <v>2</v>
      </c>
      <c r="R402" s="4">
        <f t="shared" si="13"/>
        <v>2</v>
      </c>
      <c r="S402" s="4" t="s">
        <v>31</v>
      </c>
      <c r="T402" s="4" t="s">
        <v>968</v>
      </c>
      <c r="U402" s="4" t="s">
        <v>969</v>
      </c>
      <c r="V402" s="4">
        <v>1</v>
      </c>
      <c r="W402" s="4">
        <v>0</v>
      </c>
      <c r="X402" s="4">
        <v>0</v>
      </c>
      <c r="Y402" s="4">
        <v>0</v>
      </c>
      <c r="Z402" s="9" t="s">
        <v>970</v>
      </c>
    </row>
    <row r="403" spans="1:30" x14ac:dyDescent="0.2">
      <c r="A403" s="2">
        <v>202</v>
      </c>
      <c r="B403" s="2" t="s">
        <v>962</v>
      </c>
      <c r="C403" s="2" t="s">
        <v>963</v>
      </c>
      <c r="D403" s="2" t="s">
        <v>964</v>
      </c>
      <c r="E403" s="3" t="s">
        <v>965</v>
      </c>
      <c r="F403" s="2" t="s">
        <v>966</v>
      </c>
      <c r="H403" s="2" t="s">
        <v>967</v>
      </c>
      <c r="I403" s="4">
        <f>VLOOKUP(H403,Sheet1!$A$15:$D$17,4,0)</f>
        <v>3</v>
      </c>
      <c r="J403" s="4" t="s">
        <v>28</v>
      </c>
      <c r="K403" s="4">
        <f>VLOOKUP(J403,Sheet1!$A$19:$D$22,4,0)</f>
        <v>2</v>
      </c>
      <c r="L403" s="4" t="s">
        <v>29</v>
      </c>
      <c r="N403" s="4" t="s">
        <v>30</v>
      </c>
      <c r="O403" s="4">
        <f>VLOOKUP(N403,Sheet1!$B$8:$D$10,3,0)</f>
        <v>3</v>
      </c>
      <c r="P403" s="4">
        <v>1</v>
      </c>
      <c r="Q403" s="4">
        <f t="shared" si="12"/>
        <v>2</v>
      </c>
      <c r="R403" s="4">
        <f t="shared" si="13"/>
        <v>1</v>
      </c>
      <c r="S403" s="4" t="s">
        <v>971</v>
      </c>
      <c r="T403" s="4" t="s">
        <v>972</v>
      </c>
      <c r="U403" s="4" t="s">
        <v>973</v>
      </c>
      <c r="V403" s="4">
        <v>0</v>
      </c>
      <c r="W403" s="4">
        <v>0</v>
      </c>
      <c r="X403" s="4">
        <v>0</v>
      </c>
      <c r="Y403" s="4">
        <v>0</v>
      </c>
    </row>
    <row r="404" spans="1:30" x14ac:dyDescent="0.2">
      <c r="A404" s="2">
        <v>213</v>
      </c>
      <c r="B404" s="2" t="s">
        <v>974</v>
      </c>
      <c r="C404" s="2" t="s">
        <v>963</v>
      </c>
      <c r="D404" s="2" t="s">
        <v>964</v>
      </c>
      <c r="E404" s="3" t="s">
        <v>965</v>
      </c>
      <c r="F404" s="2" t="s">
        <v>966</v>
      </c>
      <c r="H404" s="2" t="s">
        <v>967</v>
      </c>
      <c r="I404" s="4">
        <f>VLOOKUP(H404,Sheet1!$A$15:$D$17,4,0)</f>
        <v>3</v>
      </c>
      <c r="J404" s="4" t="s">
        <v>28</v>
      </c>
      <c r="K404" s="4">
        <f>VLOOKUP(J404,Sheet1!$A$19:$D$22,4,0)</f>
        <v>2</v>
      </c>
      <c r="L404" s="4" t="s">
        <v>29</v>
      </c>
      <c r="N404" s="4" t="s">
        <v>30</v>
      </c>
      <c r="O404" s="4">
        <f>VLOOKUP(N404,Sheet1!$B$8:$D$10,3,0)</f>
        <v>3</v>
      </c>
      <c r="P404" s="4">
        <v>3</v>
      </c>
      <c r="Q404" s="4">
        <f t="shared" si="12"/>
        <v>2</v>
      </c>
      <c r="R404" s="4">
        <f t="shared" si="13"/>
        <v>1</v>
      </c>
      <c r="S404" s="4" t="s">
        <v>44</v>
      </c>
      <c r="T404" s="4" t="s">
        <v>975</v>
      </c>
      <c r="U404" s="4" t="s">
        <v>976</v>
      </c>
      <c r="V404" s="4">
        <v>0</v>
      </c>
      <c r="W404" s="4">
        <v>0</v>
      </c>
      <c r="X404" s="4">
        <v>0</v>
      </c>
      <c r="Y404" s="4">
        <v>1</v>
      </c>
      <c r="AC404" s="7" t="s">
        <v>168</v>
      </c>
    </row>
    <row r="405" spans="1:30" x14ac:dyDescent="0.2">
      <c r="A405" s="2">
        <v>214</v>
      </c>
      <c r="B405" s="2" t="s">
        <v>974</v>
      </c>
      <c r="C405" s="2" t="s">
        <v>963</v>
      </c>
      <c r="D405" s="2" t="s">
        <v>964</v>
      </c>
      <c r="E405" s="3" t="s">
        <v>965</v>
      </c>
      <c r="F405" s="2" t="s">
        <v>966</v>
      </c>
      <c r="H405" s="2" t="s">
        <v>967</v>
      </c>
      <c r="I405" s="4">
        <f>VLOOKUP(H405,Sheet1!$A$15:$D$17,4,0)</f>
        <v>3</v>
      </c>
      <c r="J405" s="4" t="s">
        <v>28</v>
      </c>
      <c r="K405" s="4">
        <f>VLOOKUP(J405,Sheet1!$A$19:$D$22,4,0)</f>
        <v>2</v>
      </c>
      <c r="L405" s="4" t="s">
        <v>29</v>
      </c>
      <c r="N405" s="4" t="s">
        <v>30</v>
      </c>
      <c r="O405" s="4">
        <f>VLOOKUP(N405,Sheet1!$B$8:$D$10,3,0)</f>
        <v>3</v>
      </c>
      <c r="P405" s="4">
        <v>3</v>
      </c>
      <c r="Q405" s="4">
        <f t="shared" si="12"/>
        <v>2</v>
      </c>
      <c r="R405" s="4">
        <f t="shared" si="13"/>
        <v>2</v>
      </c>
      <c r="S405" s="4" t="s">
        <v>31</v>
      </c>
      <c r="T405" s="4" t="s">
        <v>977</v>
      </c>
      <c r="U405" s="4" t="s">
        <v>978</v>
      </c>
      <c r="V405" s="4">
        <v>0</v>
      </c>
      <c r="W405" s="4">
        <v>0</v>
      </c>
      <c r="X405" s="4">
        <v>0</v>
      </c>
      <c r="Y405" s="4">
        <v>1</v>
      </c>
      <c r="AC405" s="7"/>
    </row>
    <row r="406" spans="1:30" x14ac:dyDescent="0.2">
      <c r="A406" s="2">
        <v>215</v>
      </c>
      <c r="B406" s="2" t="s">
        <v>974</v>
      </c>
      <c r="C406" s="2" t="s">
        <v>963</v>
      </c>
      <c r="D406" s="2" t="s">
        <v>964</v>
      </c>
      <c r="E406" s="3" t="s">
        <v>965</v>
      </c>
      <c r="F406" s="2" t="s">
        <v>966</v>
      </c>
      <c r="H406" s="2" t="s">
        <v>967</v>
      </c>
      <c r="I406" s="4">
        <f>VLOOKUP(H406,Sheet1!$A$15:$D$17,4,0)</f>
        <v>3</v>
      </c>
      <c r="J406" s="4" t="s">
        <v>28</v>
      </c>
      <c r="K406" s="4">
        <f>VLOOKUP(J406,Sheet1!$A$19:$D$22,4,0)</f>
        <v>2</v>
      </c>
      <c r="L406" s="4" t="s">
        <v>29</v>
      </c>
      <c r="N406" s="4" t="s">
        <v>30</v>
      </c>
      <c r="O406" s="4">
        <f>VLOOKUP(N406,Sheet1!$B$8:$D$10,3,0)</f>
        <v>3</v>
      </c>
      <c r="P406" s="4">
        <v>5</v>
      </c>
      <c r="Q406" s="4">
        <f t="shared" si="12"/>
        <v>1</v>
      </c>
      <c r="R406" s="4">
        <f t="shared" si="13"/>
        <v>1</v>
      </c>
      <c r="S406" s="4" t="s">
        <v>44</v>
      </c>
      <c r="T406" s="4" t="s">
        <v>979</v>
      </c>
      <c r="U406" s="4" t="s">
        <v>980</v>
      </c>
      <c r="V406" s="4">
        <v>0</v>
      </c>
      <c r="W406" s="4">
        <v>0</v>
      </c>
      <c r="X406" s="4">
        <v>0</v>
      </c>
      <c r="Y406" s="4">
        <v>0</v>
      </c>
    </row>
    <row r="407" spans="1:30" x14ac:dyDescent="0.2">
      <c r="A407" s="2">
        <v>216</v>
      </c>
      <c r="B407" s="2" t="s">
        <v>974</v>
      </c>
      <c r="C407" s="2" t="s">
        <v>963</v>
      </c>
      <c r="D407" s="2" t="s">
        <v>964</v>
      </c>
      <c r="E407" s="3" t="s">
        <v>965</v>
      </c>
      <c r="F407" s="2" t="s">
        <v>966</v>
      </c>
      <c r="H407" s="2" t="s">
        <v>967</v>
      </c>
      <c r="I407" s="4">
        <f>VLOOKUP(H407,Sheet1!$A$15:$D$17,4,0)</f>
        <v>3</v>
      </c>
      <c r="J407" s="4" t="s">
        <v>28</v>
      </c>
      <c r="K407" s="4">
        <f>VLOOKUP(J407,Sheet1!$A$19:$D$22,4,0)</f>
        <v>2</v>
      </c>
      <c r="L407" s="4" t="s">
        <v>29</v>
      </c>
      <c r="N407" s="4" t="s">
        <v>30</v>
      </c>
      <c r="O407" s="4">
        <f>VLOOKUP(N407,Sheet1!$B$8:$D$10,3,0)</f>
        <v>3</v>
      </c>
      <c r="P407" s="4">
        <v>3</v>
      </c>
      <c r="Q407" s="4">
        <f t="shared" si="12"/>
        <v>2</v>
      </c>
      <c r="R407" s="4">
        <f t="shared" si="13"/>
        <v>2</v>
      </c>
      <c r="S407" s="4" t="s">
        <v>31</v>
      </c>
      <c r="T407" s="4" t="s">
        <v>981</v>
      </c>
      <c r="U407" s="4" t="s">
        <v>982</v>
      </c>
      <c r="V407" s="4">
        <v>0</v>
      </c>
      <c r="W407" s="4">
        <v>0</v>
      </c>
      <c r="X407" s="4">
        <v>0</v>
      </c>
      <c r="Y407" s="4">
        <v>0</v>
      </c>
    </row>
    <row r="408" spans="1:30" x14ac:dyDescent="0.2">
      <c r="A408" s="2">
        <v>217</v>
      </c>
      <c r="B408" s="2" t="s">
        <v>974</v>
      </c>
      <c r="C408" s="2" t="s">
        <v>963</v>
      </c>
      <c r="D408" s="2" t="s">
        <v>964</v>
      </c>
      <c r="E408" s="3" t="s">
        <v>965</v>
      </c>
      <c r="F408" s="2" t="s">
        <v>966</v>
      </c>
      <c r="H408" s="2" t="s">
        <v>967</v>
      </c>
      <c r="I408" s="4">
        <f>VLOOKUP(H408,Sheet1!$A$15:$D$17,4,0)</f>
        <v>3</v>
      </c>
      <c r="J408" s="4" t="s">
        <v>28</v>
      </c>
      <c r="K408" s="4">
        <f>VLOOKUP(J408,Sheet1!$A$19:$D$22,4,0)</f>
        <v>2</v>
      </c>
      <c r="L408" s="4" t="s">
        <v>29</v>
      </c>
      <c r="N408" s="4" t="s">
        <v>30</v>
      </c>
      <c r="O408" s="4">
        <f>VLOOKUP(N408,Sheet1!$B$8:$D$10,3,0)</f>
        <v>3</v>
      </c>
      <c r="P408" s="4">
        <v>3</v>
      </c>
      <c r="Q408" s="4">
        <f t="shared" si="12"/>
        <v>2</v>
      </c>
      <c r="R408" s="4">
        <f t="shared" si="13"/>
        <v>2</v>
      </c>
      <c r="S408" s="4" t="s">
        <v>31</v>
      </c>
      <c r="T408" s="4" t="s">
        <v>983</v>
      </c>
      <c r="U408" s="4" t="s">
        <v>984</v>
      </c>
      <c r="V408" s="4">
        <v>0</v>
      </c>
      <c r="W408" s="4">
        <v>0</v>
      </c>
      <c r="X408" s="4">
        <v>0</v>
      </c>
      <c r="Y408" s="4">
        <v>0</v>
      </c>
    </row>
    <row r="409" spans="1:30" x14ac:dyDescent="0.2">
      <c r="A409" s="2">
        <v>218</v>
      </c>
      <c r="B409" s="2" t="s">
        <v>974</v>
      </c>
      <c r="C409" s="2" t="s">
        <v>963</v>
      </c>
      <c r="D409" s="2" t="s">
        <v>964</v>
      </c>
      <c r="E409" s="3" t="s">
        <v>965</v>
      </c>
      <c r="F409" s="2" t="s">
        <v>966</v>
      </c>
      <c r="H409" s="2" t="s">
        <v>967</v>
      </c>
      <c r="I409" s="4">
        <f>VLOOKUP(H409,Sheet1!$A$15:$D$17,4,0)</f>
        <v>3</v>
      </c>
      <c r="J409" s="4" t="s">
        <v>28</v>
      </c>
      <c r="K409" s="4">
        <f>VLOOKUP(J409,Sheet1!$A$19:$D$22,4,0)</f>
        <v>2</v>
      </c>
      <c r="L409" s="4" t="s">
        <v>29</v>
      </c>
      <c r="N409" s="4" t="s">
        <v>30</v>
      </c>
      <c r="O409" s="4">
        <f>VLOOKUP(N409,Sheet1!$B$8:$D$10,3,0)</f>
        <v>3</v>
      </c>
      <c r="P409" s="4">
        <v>3.5</v>
      </c>
      <c r="Q409" s="4">
        <f t="shared" si="12"/>
        <v>2</v>
      </c>
      <c r="R409" s="4">
        <f t="shared" si="13"/>
        <v>2</v>
      </c>
      <c r="S409" s="4" t="s">
        <v>31</v>
      </c>
      <c r="T409" s="4" t="s">
        <v>985</v>
      </c>
      <c r="U409" s="4" t="s">
        <v>986</v>
      </c>
      <c r="V409" s="4">
        <v>0</v>
      </c>
      <c r="W409" s="4">
        <v>0</v>
      </c>
      <c r="X409" s="4">
        <v>0</v>
      </c>
      <c r="Y409" s="4">
        <v>0</v>
      </c>
      <c r="AD409" s="70" t="s">
        <v>2777</v>
      </c>
    </row>
    <row r="410" spans="1:30" x14ac:dyDescent="0.2">
      <c r="A410" s="2">
        <v>225</v>
      </c>
      <c r="B410" s="2" t="s">
        <v>987</v>
      </c>
      <c r="C410" s="2" t="s">
        <v>963</v>
      </c>
      <c r="D410" s="2" t="s">
        <v>964</v>
      </c>
      <c r="E410" s="3" t="s">
        <v>965</v>
      </c>
      <c r="F410" s="2" t="s">
        <v>966</v>
      </c>
      <c r="H410" s="2" t="s">
        <v>967</v>
      </c>
      <c r="I410" s="4">
        <f>VLOOKUP(H410,Sheet1!$A$15:$D$17,4,0)</f>
        <v>3</v>
      </c>
      <c r="J410" s="4" t="s">
        <v>28</v>
      </c>
      <c r="K410" s="4">
        <f>VLOOKUP(J410,Sheet1!$A$19:$D$22,4,0)</f>
        <v>2</v>
      </c>
      <c r="L410" s="4" t="s">
        <v>29</v>
      </c>
      <c r="N410" s="4" t="s">
        <v>30</v>
      </c>
      <c r="O410" s="4">
        <f>VLOOKUP(N410,Sheet1!$B$8:$D$10,3,0)</f>
        <v>3</v>
      </c>
      <c r="P410" s="4">
        <v>4</v>
      </c>
      <c r="Q410" s="4">
        <f t="shared" si="12"/>
        <v>2</v>
      </c>
      <c r="R410" s="4">
        <f t="shared" si="13"/>
        <v>1</v>
      </c>
      <c r="S410" s="4" t="s">
        <v>44</v>
      </c>
      <c r="T410" s="4" t="s">
        <v>988</v>
      </c>
      <c r="U410" s="4" t="s">
        <v>989</v>
      </c>
      <c r="V410" s="4">
        <v>0</v>
      </c>
      <c r="W410" s="4">
        <v>0</v>
      </c>
      <c r="X410" s="4">
        <v>0</v>
      </c>
      <c r="Y410" s="4">
        <v>0</v>
      </c>
      <c r="AD410" s="70" t="s">
        <v>2775</v>
      </c>
    </row>
    <row r="411" spans="1:30" x14ac:dyDescent="0.2">
      <c r="A411" s="2">
        <v>226</v>
      </c>
      <c r="B411" s="2" t="s">
        <v>987</v>
      </c>
      <c r="C411" s="2" t="s">
        <v>963</v>
      </c>
      <c r="D411" s="2" t="s">
        <v>964</v>
      </c>
      <c r="E411" s="3" t="s">
        <v>965</v>
      </c>
      <c r="F411" s="2" t="s">
        <v>966</v>
      </c>
      <c r="H411" s="2" t="s">
        <v>967</v>
      </c>
      <c r="I411" s="4">
        <f>VLOOKUP(H411,Sheet1!$A$15:$D$17,4,0)</f>
        <v>3</v>
      </c>
      <c r="J411" s="4" t="s">
        <v>28</v>
      </c>
      <c r="K411" s="4">
        <f>VLOOKUP(J411,Sheet1!$A$19:$D$22,4,0)</f>
        <v>2</v>
      </c>
      <c r="L411" s="4" t="s">
        <v>29</v>
      </c>
      <c r="N411" s="4" t="s">
        <v>30</v>
      </c>
      <c r="O411" s="4">
        <f>VLOOKUP(N411,Sheet1!$B$8:$D$10,3,0)</f>
        <v>3</v>
      </c>
      <c r="P411" s="4">
        <v>4</v>
      </c>
      <c r="Q411" s="4">
        <f t="shared" si="12"/>
        <v>2</v>
      </c>
      <c r="R411" s="4">
        <f t="shared" si="13"/>
        <v>1</v>
      </c>
      <c r="S411" s="4" t="s">
        <v>44</v>
      </c>
      <c r="T411" s="4" t="s">
        <v>990</v>
      </c>
      <c r="U411" s="4" t="s">
        <v>991</v>
      </c>
      <c r="V411" s="4">
        <v>1</v>
      </c>
      <c r="W411" s="4">
        <v>0</v>
      </c>
      <c r="X411" s="4">
        <v>0</v>
      </c>
      <c r="Y411" s="4">
        <v>0</v>
      </c>
      <c r="Z411" s="5" t="s">
        <v>992</v>
      </c>
    </row>
    <row r="412" spans="1:30" x14ac:dyDescent="0.2">
      <c r="A412" s="2">
        <v>227</v>
      </c>
      <c r="B412" s="2" t="s">
        <v>993</v>
      </c>
      <c r="C412" s="2" t="s">
        <v>963</v>
      </c>
      <c r="D412" s="2" t="s">
        <v>964</v>
      </c>
      <c r="E412" s="3" t="s">
        <v>965</v>
      </c>
      <c r="F412" s="2" t="s">
        <v>966</v>
      </c>
      <c r="H412" s="2" t="s">
        <v>967</v>
      </c>
      <c r="I412" s="4">
        <f>VLOOKUP(H412,Sheet1!$A$15:$D$17,4,0)</f>
        <v>3</v>
      </c>
      <c r="J412" s="4" t="s">
        <v>28</v>
      </c>
      <c r="K412" s="4">
        <f>VLOOKUP(J412,Sheet1!$A$19:$D$22,4,0)</f>
        <v>2</v>
      </c>
      <c r="L412" s="4" t="s">
        <v>29</v>
      </c>
      <c r="N412" s="4" t="s">
        <v>30</v>
      </c>
      <c r="O412" s="4">
        <f>VLOOKUP(N412,Sheet1!$B$8:$D$10,3,0)</f>
        <v>3</v>
      </c>
      <c r="P412" s="4">
        <v>8</v>
      </c>
      <c r="Q412" s="4">
        <f t="shared" si="12"/>
        <v>1</v>
      </c>
      <c r="R412" s="4">
        <f t="shared" si="13"/>
        <v>2</v>
      </c>
      <c r="S412" s="4" t="s">
        <v>31</v>
      </c>
      <c r="T412" s="4" t="s">
        <v>994</v>
      </c>
      <c r="U412" s="4" t="s">
        <v>995</v>
      </c>
      <c r="V412" s="4">
        <v>0</v>
      </c>
      <c r="W412" s="4">
        <v>0</v>
      </c>
      <c r="X412" s="4">
        <v>1</v>
      </c>
      <c r="Y412" s="4">
        <v>0</v>
      </c>
      <c r="Z412" s="5"/>
      <c r="AB412" s="8" t="s">
        <v>996</v>
      </c>
    </row>
    <row r="413" spans="1:30" x14ac:dyDescent="0.2">
      <c r="A413" s="2">
        <v>228</v>
      </c>
      <c r="B413" s="2" t="s">
        <v>997</v>
      </c>
      <c r="C413" s="2" t="s">
        <v>963</v>
      </c>
      <c r="D413" s="2" t="s">
        <v>964</v>
      </c>
      <c r="E413" s="3" t="s">
        <v>965</v>
      </c>
      <c r="F413" s="2" t="s">
        <v>966</v>
      </c>
      <c r="H413" s="2" t="s">
        <v>967</v>
      </c>
      <c r="I413" s="4">
        <f>VLOOKUP(H413,Sheet1!$A$15:$D$17,4,0)</f>
        <v>3</v>
      </c>
      <c r="J413" s="4" t="s">
        <v>28</v>
      </c>
      <c r="K413" s="4">
        <f>VLOOKUP(J413,Sheet1!$A$19:$D$22,4,0)</f>
        <v>2</v>
      </c>
      <c r="L413" s="4" t="s">
        <v>29</v>
      </c>
      <c r="N413" s="4" t="s">
        <v>30</v>
      </c>
      <c r="O413" s="4">
        <f>VLOOKUP(N413,Sheet1!$B$8:$D$10,3,0)</f>
        <v>3</v>
      </c>
      <c r="P413" s="4">
        <v>3</v>
      </c>
      <c r="Q413" s="4">
        <f t="shared" si="12"/>
        <v>2</v>
      </c>
      <c r="R413" s="4">
        <f t="shared" si="13"/>
        <v>1</v>
      </c>
      <c r="S413" s="4" t="s">
        <v>44</v>
      </c>
      <c r="T413" s="4" t="s">
        <v>998</v>
      </c>
      <c r="U413" s="4" t="s">
        <v>999</v>
      </c>
      <c r="V413" s="4">
        <v>0</v>
      </c>
      <c r="W413" s="4">
        <v>0</v>
      </c>
      <c r="X413" s="4">
        <v>0</v>
      </c>
      <c r="Y413" s="4">
        <v>0</v>
      </c>
      <c r="Z413" s="5"/>
    </row>
    <row r="414" spans="1:30" x14ac:dyDescent="0.2">
      <c r="A414" s="2">
        <v>229</v>
      </c>
      <c r="B414" s="2" t="s">
        <v>997</v>
      </c>
      <c r="C414" s="2" t="s">
        <v>963</v>
      </c>
      <c r="D414" s="2" t="s">
        <v>964</v>
      </c>
      <c r="E414" s="3" t="s">
        <v>965</v>
      </c>
      <c r="F414" s="2" t="s">
        <v>966</v>
      </c>
      <c r="H414" s="2" t="s">
        <v>967</v>
      </c>
      <c r="I414" s="4">
        <f>VLOOKUP(H414,Sheet1!$A$15:$D$17,4,0)</f>
        <v>3</v>
      </c>
      <c r="J414" s="4" t="s">
        <v>28</v>
      </c>
      <c r="K414" s="4">
        <f>VLOOKUP(J414,Sheet1!$A$19:$D$22,4,0)</f>
        <v>2</v>
      </c>
      <c r="L414" s="4" t="s">
        <v>29</v>
      </c>
      <c r="N414" s="4" t="s">
        <v>30</v>
      </c>
      <c r="O414" s="4">
        <f>VLOOKUP(N414,Sheet1!$B$8:$D$10,3,0)</f>
        <v>3</v>
      </c>
      <c r="P414" s="4">
        <v>1.5</v>
      </c>
      <c r="Q414" s="4">
        <f t="shared" si="12"/>
        <v>2</v>
      </c>
      <c r="R414" s="4">
        <f t="shared" si="13"/>
        <v>1</v>
      </c>
      <c r="S414" s="4" t="s">
        <v>44</v>
      </c>
      <c r="T414" s="4" t="s">
        <v>1000</v>
      </c>
      <c r="U414" s="4" t="s">
        <v>1001</v>
      </c>
      <c r="V414" s="4">
        <v>0</v>
      </c>
      <c r="W414" s="4">
        <v>0</v>
      </c>
      <c r="X414" s="4">
        <v>0</v>
      </c>
      <c r="Y414" s="4">
        <v>0</v>
      </c>
      <c r="AD414" s="70" t="s">
        <v>2786</v>
      </c>
    </row>
    <row r="415" spans="1:30" x14ac:dyDescent="0.2">
      <c r="A415" s="2">
        <v>230</v>
      </c>
      <c r="B415" s="2" t="s">
        <v>1002</v>
      </c>
      <c r="C415" s="2" t="s">
        <v>963</v>
      </c>
      <c r="D415" s="2" t="s">
        <v>964</v>
      </c>
      <c r="E415" s="3" t="s">
        <v>965</v>
      </c>
      <c r="F415" s="2" t="s">
        <v>966</v>
      </c>
      <c r="H415" s="2" t="s">
        <v>967</v>
      </c>
      <c r="I415" s="4">
        <f>VLOOKUP(H415,Sheet1!$A$15:$D$17,4,0)</f>
        <v>3</v>
      </c>
      <c r="J415" s="4" t="s">
        <v>28</v>
      </c>
      <c r="K415" s="4">
        <f>VLOOKUP(J415,Sheet1!$A$19:$D$22,4,0)</f>
        <v>2</v>
      </c>
      <c r="L415" s="4" t="s">
        <v>29</v>
      </c>
      <c r="N415" s="4" t="s">
        <v>30</v>
      </c>
      <c r="O415" s="4">
        <f>VLOOKUP(N415,Sheet1!$B$8:$D$10,3,0)</f>
        <v>3</v>
      </c>
      <c r="P415" s="4">
        <v>6</v>
      </c>
      <c r="Q415" s="4">
        <f t="shared" si="12"/>
        <v>1</v>
      </c>
      <c r="R415" s="4">
        <f t="shared" si="13"/>
        <v>1</v>
      </c>
      <c r="S415" s="4" t="s">
        <v>44</v>
      </c>
      <c r="T415" s="4" t="s">
        <v>1003</v>
      </c>
      <c r="U415" s="4" t="s">
        <v>1004</v>
      </c>
      <c r="V415" s="4">
        <v>0</v>
      </c>
      <c r="W415" s="4">
        <v>0</v>
      </c>
      <c r="X415" s="4">
        <v>1</v>
      </c>
      <c r="Y415" s="4">
        <v>0</v>
      </c>
      <c r="AB415" s="8" t="s">
        <v>1005</v>
      </c>
    </row>
    <row r="416" spans="1:30" x14ac:dyDescent="0.2">
      <c r="A416" s="2">
        <v>231</v>
      </c>
      <c r="B416" s="2" t="s">
        <v>1002</v>
      </c>
      <c r="C416" s="2" t="s">
        <v>963</v>
      </c>
      <c r="D416" s="2" t="s">
        <v>964</v>
      </c>
      <c r="E416" s="3" t="s">
        <v>965</v>
      </c>
      <c r="F416" s="2" t="s">
        <v>966</v>
      </c>
      <c r="H416" s="2" t="s">
        <v>967</v>
      </c>
      <c r="I416" s="4">
        <f>VLOOKUP(H416,Sheet1!$A$15:$D$17,4,0)</f>
        <v>3</v>
      </c>
      <c r="J416" s="4" t="s">
        <v>28</v>
      </c>
      <c r="K416" s="4">
        <f>VLOOKUP(J416,Sheet1!$A$19:$D$22,4,0)</f>
        <v>2</v>
      </c>
      <c r="L416" s="4" t="s">
        <v>29</v>
      </c>
      <c r="N416" s="4" t="s">
        <v>30</v>
      </c>
      <c r="O416" s="4">
        <f>VLOOKUP(N416,Sheet1!$B$8:$D$10,3,0)</f>
        <v>3</v>
      </c>
      <c r="P416" s="4">
        <v>5</v>
      </c>
      <c r="Q416" s="4">
        <f t="shared" si="12"/>
        <v>1</v>
      </c>
      <c r="R416" s="4">
        <f t="shared" si="13"/>
        <v>1</v>
      </c>
      <c r="S416" s="4" t="s">
        <v>44</v>
      </c>
      <c r="T416" s="4" t="s">
        <v>1006</v>
      </c>
      <c r="U416" s="4" t="s">
        <v>1007</v>
      </c>
      <c r="V416" s="4">
        <v>0</v>
      </c>
      <c r="W416" s="4">
        <v>0</v>
      </c>
      <c r="X416" s="4">
        <v>0</v>
      </c>
      <c r="Y416" s="4">
        <v>0</v>
      </c>
    </row>
    <row r="417" spans="1:30" x14ac:dyDescent="0.2">
      <c r="A417" s="2">
        <v>232</v>
      </c>
      <c r="B417" s="2" t="s">
        <v>1008</v>
      </c>
      <c r="C417" s="2" t="s">
        <v>963</v>
      </c>
      <c r="D417" s="2" t="s">
        <v>964</v>
      </c>
      <c r="E417" s="3" t="s">
        <v>965</v>
      </c>
      <c r="F417" s="2" t="s">
        <v>966</v>
      </c>
      <c r="H417" s="2" t="s">
        <v>967</v>
      </c>
      <c r="I417" s="4">
        <f>VLOOKUP(H417,Sheet1!$A$15:$D$17,4,0)</f>
        <v>3</v>
      </c>
      <c r="J417" s="4" t="s">
        <v>28</v>
      </c>
      <c r="K417" s="4">
        <f>VLOOKUP(J417,Sheet1!$A$19:$D$22,4,0)</f>
        <v>2</v>
      </c>
      <c r="L417" s="4" t="s">
        <v>29</v>
      </c>
      <c r="N417" s="4" t="s">
        <v>30</v>
      </c>
      <c r="O417" s="4">
        <f>VLOOKUP(N417,Sheet1!$B$8:$D$10,3,0)</f>
        <v>3</v>
      </c>
      <c r="P417" s="4">
        <v>3</v>
      </c>
      <c r="Q417" s="4">
        <f t="shared" si="12"/>
        <v>2</v>
      </c>
      <c r="R417" s="4">
        <f t="shared" si="13"/>
        <v>1</v>
      </c>
      <c r="S417" s="4" t="s">
        <v>44</v>
      </c>
      <c r="T417" s="4" t="s">
        <v>1009</v>
      </c>
      <c r="U417" s="4" t="s">
        <v>1010</v>
      </c>
      <c r="V417" s="4">
        <v>0</v>
      </c>
      <c r="W417" s="4">
        <v>0</v>
      </c>
      <c r="X417" s="4">
        <v>0</v>
      </c>
      <c r="Y417" s="4">
        <v>0</v>
      </c>
    </row>
    <row r="418" spans="1:30" x14ac:dyDescent="0.2">
      <c r="A418" s="2">
        <v>233</v>
      </c>
      <c r="B418" s="2" t="s">
        <v>1008</v>
      </c>
      <c r="C418" s="2" t="s">
        <v>963</v>
      </c>
      <c r="D418" s="2" t="s">
        <v>964</v>
      </c>
      <c r="E418" s="3" t="s">
        <v>965</v>
      </c>
      <c r="F418" s="2" t="s">
        <v>966</v>
      </c>
      <c r="H418" s="2" t="s">
        <v>967</v>
      </c>
      <c r="I418" s="4">
        <f>VLOOKUP(H418,Sheet1!$A$15:$D$17,4,0)</f>
        <v>3</v>
      </c>
      <c r="J418" s="4" t="s">
        <v>28</v>
      </c>
      <c r="K418" s="4">
        <f>VLOOKUP(J418,Sheet1!$A$19:$D$22,4,0)</f>
        <v>2</v>
      </c>
      <c r="L418" s="4" t="s">
        <v>29</v>
      </c>
      <c r="N418" s="4" t="s">
        <v>30</v>
      </c>
      <c r="O418" s="4">
        <f>VLOOKUP(N418,Sheet1!$B$8:$D$10,3,0)</f>
        <v>3</v>
      </c>
      <c r="P418" s="4">
        <v>1.4</v>
      </c>
      <c r="Q418" s="4">
        <f t="shared" si="12"/>
        <v>2</v>
      </c>
      <c r="R418" s="4">
        <f t="shared" si="13"/>
        <v>2</v>
      </c>
      <c r="S418" s="4" t="s">
        <v>31</v>
      </c>
      <c r="T418" s="4" t="s">
        <v>1011</v>
      </c>
      <c r="U418" s="4" t="s">
        <v>1012</v>
      </c>
      <c r="V418" s="4">
        <v>0</v>
      </c>
      <c r="W418" s="4">
        <v>0</v>
      </c>
      <c r="X418" s="4">
        <v>0</v>
      </c>
      <c r="Y418" s="4">
        <v>0</v>
      </c>
    </row>
    <row r="419" spans="1:30" x14ac:dyDescent="0.2">
      <c r="A419" s="2">
        <v>234</v>
      </c>
      <c r="B419" s="2" t="s">
        <v>1008</v>
      </c>
      <c r="C419" s="2" t="s">
        <v>963</v>
      </c>
      <c r="D419" s="2" t="s">
        <v>964</v>
      </c>
      <c r="E419" s="3" t="s">
        <v>965</v>
      </c>
      <c r="F419" s="2" t="s">
        <v>966</v>
      </c>
      <c r="H419" s="2" t="s">
        <v>967</v>
      </c>
      <c r="I419" s="4">
        <f>VLOOKUP(H419,Sheet1!$A$15:$D$17,4,0)</f>
        <v>3</v>
      </c>
      <c r="J419" s="4" t="s">
        <v>28</v>
      </c>
      <c r="K419" s="4">
        <f>VLOOKUP(J419,Sheet1!$A$19:$D$22,4,0)</f>
        <v>2</v>
      </c>
      <c r="L419" s="4" t="s">
        <v>29</v>
      </c>
      <c r="N419" s="4" t="s">
        <v>30</v>
      </c>
      <c r="O419" s="4">
        <f>VLOOKUP(N419,Sheet1!$B$8:$D$10,3,0)</f>
        <v>3</v>
      </c>
      <c r="P419" s="4">
        <v>1</v>
      </c>
      <c r="Q419" s="4">
        <f t="shared" si="12"/>
        <v>2</v>
      </c>
      <c r="R419" s="4">
        <f t="shared" si="13"/>
        <v>1</v>
      </c>
      <c r="S419" s="4" t="s">
        <v>44</v>
      </c>
      <c r="T419" s="4" t="s">
        <v>1013</v>
      </c>
      <c r="U419" s="4" t="s">
        <v>1014</v>
      </c>
      <c r="V419" s="4">
        <v>0</v>
      </c>
      <c r="W419" s="4">
        <v>0</v>
      </c>
      <c r="X419" s="4">
        <v>0</v>
      </c>
      <c r="Y419" s="4">
        <v>0</v>
      </c>
    </row>
    <row r="420" spans="1:30" x14ac:dyDescent="0.2">
      <c r="A420" s="2">
        <v>235</v>
      </c>
      <c r="B420" s="2" t="s">
        <v>1015</v>
      </c>
      <c r="C420" s="2" t="s">
        <v>963</v>
      </c>
      <c r="D420" s="2" t="s">
        <v>964</v>
      </c>
      <c r="E420" s="3" t="s">
        <v>965</v>
      </c>
      <c r="F420" s="2" t="s">
        <v>966</v>
      </c>
      <c r="H420" s="2" t="s">
        <v>967</v>
      </c>
      <c r="I420" s="4">
        <f>VLOOKUP(H420,Sheet1!$A$15:$D$17,4,0)</f>
        <v>3</v>
      </c>
      <c r="J420" s="4" t="s">
        <v>28</v>
      </c>
      <c r="K420" s="4">
        <f>VLOOKUP(J420,Sheet1!$A$19:$D$22,4,0)</f>
        <v>2</v>
      </c>
      <c r="L420" s="4" t="s">
        <v>29</v>
      </c>
      <c r="N420" s="4" t="s">
        <v>30</v>
      </c>
      <c r="O420" s="4">
        <f>VLOOKUP(N420,Sheet1!$B$8:$D$10,3,0)</f>
        <v>3</v>
      </c>
      <c r="P420" s="4">
        <v>6</v>
      </c>
      <c r="Q420" s="4">
        <f t="shared" si="12"/>
        <v>1</v>
      </c>
      <c r="R420" s="4">
        <f t="shared" si="13"/>
        <v>1</v>
      </c>
      <c r="S420" s="4" t="s">
        <v>44</v>
      </c>
      <c r="T420" s="4" t="s">
        <v>1016</v>
      </c>
      <c r="U420" s="4" t="s">
        <v>1017</v>
      </c>
      <c r="V420" s="4">
        <v>1</v>
      </c>
      <c r="W420" s="4">
        <v>0</v>
      </c>
      <c r="X420" s="4">
        <v>0</v>
      </c>
      <c r="Y420" s="4">
        <v>0</v>
      </c>
      <c r="Z420" s="5" t="s">
        <v>1018</v>
      </c>
    </row>
    <row r="421" spans="1:30" x14ac:dyDescent="0.2">
      <c r="A421" s="2">
        <v>236</v>
      </c>
      <c r="B421" s="2" t="s">
        <v>1015</v>
      </c>
      <c r="C421" s="2" t="s">
        <v>963</v>
      </c>
      <c r="D421" s="2" t="s">
        <v>964</v>
      </c>
      <c r="E421" s="3" t="s">
        <v>965</v>
      </c>
      <c r="F421" s="2" t="s">
        <v>966</v>
      </c>
      <c r="H421" s="2" t="s">
        <v>967</v>
      </c>
      <c r="I421" s="4">
        <f>VLOOKUP(H421,Sheet1!$A$15:$D$17,4,0)</f>
        <v>3</v>
      </c>
      <c r="J421" s="4" t="s">
        <v>28</v>
      </c>
      <c r="K421" s="4">
        <f>VLOOKUP(J421,Sheet1!$A$19:$D$22,4,0)</f>
        <v>2</v>
      </c>
      <c r="L421" s="4" t="s">
        <v>29</v>
      </c>
      <c r="N421" s="4" t="s">
        <v>30</v>
      </c>
      <c r="O421" s="4">
        <f>VLOOKUP(N421,Sheet1!$B$8:$D$10,3,0)</f>
        <v>3</v>
      </c>
      <c r="P421" s="4">
        <v>6</v>
      </c>
      <c r="Q421" s="4">
        <f t="shared" si="12"/>
        <v>1</v>
      </c>
      <c r="R421" s="4">
        <f t="shared" si="13"/>
        <v>1</v>
      </c>
      <c r="S421" s="4" t="s">
        <v>44</v>
      </c>
      <c r="T421" s="4" t="s">
        <v>1019</v>
      </c>
      <c r="U421" s="4" t="s">
        <v>1020</v>
      </c>
      <c r="V421" s="4">
        <v>0</v>
      </c>
      <c r="W421" s="4">
        <v>0</v>
      </c>
      <c r="X421" s="4">
        <v>1</v>
      </c>
      <c r="Y421" s="4">
        <v>0</v>
      </c>
      <c r="AA421" s="9"/>
      <c r="AB421" s="8" t="s">
        <v>1005</v>
      </c>
    </row>
    <row r="422" spans="1:30" x14ac:dyDescent="0.2">
      <c r="A422" s="2">
        <v>237</v>
      </c>
      <c r="B422" s="2" t="s">
        <v>1021</v>
      </c>
      <c r="C422" s="2" t="s">
        <v>963</v>
      </c>
      <c r="D422" s="2" t="s">
        <v>964</v>
      </c>
      <c r="E422" s="3" t="s">
        <v>965</v>
      </c>
      <c r="F422" s="2" t="s">
        <v>966</v>
      </c>
      <c r="H422" s="2" t="s">
        <v>967</v>
      </c>
      <c r="I422" s="4">
        <f>VLOOKUP(H422,Sheet1!$A$15:$D$17,4,0)</f>
        <v>3</v>
      </c>
      <c r="J422" s="4" t="s">
        <v>28</v>
      </c>
      <c r="K422" s="4">
        <f>VLOOKUP(J422,Sheet1!$A$19:$D$22,4,0)</f>
        <v>2</v>
      </c>
      <c r="L422" s="4" t="s">
        <v>29</v>
      </c>
      <c r="N422" s="4" t="s">
        <v>30</v>
      </c>
      <c r="O422" s="4">
        <f>VLOOKUP(N422,Sheet1!$B$8:$D$10,3,0)</f>
        <v>3</v>
      </c>
      <c r="P422" s="4">
        <v>5</v>
      </c>
      <c r="Q422" s="4">
        <f t="shared" si="12"/>
        <v>1</v>
      </c>
      <c r="R422" s="4">
        <f t="shared" si="13"/>
        <v>1</v>
      </c>
      <c r="S422" s="4" t="s">
        <v>44</v>
      </c>
      <c r="T422" s="4" t="s">
        <v>1022</v>
      </c>
      <c r="U422" s="4" t="s">
        <v>1023</v>
      </c>
      <c r="V422" s="4">
        <v>0</v>
      </c>
      <c r="W422" s="4">
        <v>0</v>
      </c>
      <c r="X422" s="4">
        <v>0</v>
      </c>
      <c r="Y422" s="4">
        <v>0</v>
      </c>
    </row>
    <row r="423" spans="1:30" x14ac:dyDescent="0.2">
      <c r="A423" s="2">
        <v>252</v>
      </c>
      <c r="B423" s="2" t="s">
        <v>1024</v>
      </c>
      <c r="C423" s="2" t="s">
        <v>963</v>
      </c>
      <c r="D423" s="2" t="s">
        <v>964</v>
      </c>
      <c r="E423" s="3" t="s">
        <v>965</v>
      </c>
      <c r="F423" s="2" t="s">
        <v>966</v>
      </c>
      <c r="H423" s="2" t="s">
        <v>967</v>
      </c>
      <c r="I423" s="4">
        <f>VLOOKUP(H423,Sheet1!$A$15:$D$17,4,0)</f>
        <v>3</v>
      </c>
      <c r="J423" s="4" t="s">
        <v>28</v>
      </c>
      <c r="K423" s="4">
        <f>VLOOKUP(J423,Sheet1!$A$19:$D$22,4,0)</f>
        <v>2</v>
      </c>
      <c r="L423" s="4" t="s">
        <v>29</v>
      </c>
      <c r="N423" s="4" t="s">
        <v>30</v>
      </c>
      <c r="O423" s="4">
        <f>VLOOKUP(N423,Sheet1!$B$8:$D$10,3,0)</f>
        <v>3</v>
      </c>
      <c r="P423" s="4">
        <v>4</v>
      </c>
      <c r="Q423" s="4">
        <f t="shared" si="12"/>
        <v>2</v>
      </c>
      <c r="R423" s="4">
        <f t="shared" si="13"/>
        <v>1</v>
      </c>
      <c r="S423" s="4" t="s">
        <v>44</v>
      </c>
      <c r="T423" s="4" t="s">
        <v>1025</v>
      </c>
      <c r="U423" s="4" t="s">
        <v>1026</v>
      </c>
      <c r="V423" s="4">
        <v>0</v>
      </c>
      <c r="W423" s="4">
        <v>0</v>
      </c>
      <c r="X423" s="4">
        <v>0</v>
      </c>
      <c r="Y423" s="4">
        <v>0</v>
      </c>
    </row>
    <row r="424" spans="1:30" x14ac:dyDescent="0.2">
      <c r="A424" s="2">
        <v>269</v>
      </c>
      <c r="B424" s="2" t="s">
        <v>1027</v>
      </c>
      <c r="C424" s="2" t="s">
        <v>963</v>
      </c>
      <c r="D424" s="2" t="s">
        <v>964</v>
      </c>
      <c r="E424" s="3" t="s">
        <v>965</v>
      </c>
      <c r="F424" s="2" t="s">
        <v>966</v>
      </c>
      <c r="H424" s="2" t="s">
        <v>967</v>
      </c>
      <c r="I424" s="4">
        <f>VLOOKUP(H424,Sheet1!$A$15:$D$17,4,0)</f>
        <v>3</v>
      </c>
      <c r="J424" s="4" t="s">
        <v>28</v>
      </c>
      <c r="K424" s="4">
        <f>VLOOKUP(J424,Sheet1!$A$19:$D$22,4,0)</f>
        <v>2</v>
      </c>
      <c r="L424" s="4" t="s">
        <v>29</v>
      </c>
      <c r="N424" s="4" t="s">
        <v>30</v>
      </c>
      <c r="O424" s="4">
        <f>VLOOKUP(N424,Sheet1!$B$8:$D$10,3,0)</f>
        <v>3</v>
      </c>
      <c r="P424" s="4">
        <v>2</v>
      </c>
      <c r="Q424" s="4">
        <f t="shared" si="12"/>
        <v>2</v>
      </c>
      <c r="R424" s="4">
        <f t="shared" si="13"/>
        <v>2</v>
      </c>
      <c r="S424" s="4" t="s">
        <v>31</v>
      </c>
      <c r="T424" s="4" t="s">
        <v>649</v>
      </c>
      <c r="U424" s="4" t="s">
        <v>1028</v>
      </c>
      <c r="V424" s="4">
        <v>0</v>
      </c>
      <c r="W424" s="4">
        <v>0</v>
      </c>
      <c r="X424" s="4">
        <v>0</v>
      </c>
      <c r="Y424" s="4">
        <v>0</v>
      </c>
      <c r="AD424" s="70" t="s">
        <v>2779</v>
      </c>
    </row>
    <row r="425" spans="1:30" x14ac:dyDescent="0.2">
      <c r="A425" s="2">
        <v>270</v>
      </c>
      <c r="B425" s="2" t="s">
        <v>1027</v>
      </c>
      <c r="C425" s="2" t="s">
        <v>963</v>
      </c>
      <c r="D425" s="2" t="s">
        <v>964</v>
      </c>
      <c r="E425" s="3" t="s">
        <v>965</v>
      </c>
      <c r="F425" s="2" t="s">
        <v>966</v>
      </c>
      <c r="H425" s="2" t="s">
        <v>967</v>
      </c>
      <c r="I425" s="4">
        <f>VLOOKUP(H425,Sheet1!$A$15:$D$17,4,0)</f>
        <v>3</v>
      </c>
      <c r="J425" s="4" t="s">
        <v>28</v>
      </c>
      <c r="K425" s="4">
        <f>VLOOKUP(J425,Sheet1!$A$19:$D$22,4,0)</f>
        <v>2</v>
      </c>
      <c r="L425" s="4" t="s">
        <v>29</v>
      </c>
      <c r="N425" s="4" t="s">
        <v>30</v>
      </c>
      <c r="O425" s="4">
        <f>VLOOKUP(N425,Sheet1!$B$8:$D$10,3,0)</f>
        <v>3</v>
      </c>
      <c r="P425" s="4">
        <v>4</v>
      </c>
      <c r="Q425" s="4">
        <f t="shared" si="12"/>
        <v>2</v>
      </c>
      <c r="R425" s="4">
        <f t="shared" si="13"/>
        <v>2</v>
      </c>
      <c r="S425" s="4" t="s">
        <v>31</v>
      </c>
      <c r="T425" s="4" t="s">
        <v>651</v>
      </c>
      <c r="U425" s="4" t="s">
        <v>1029</v>
      </c>
      <c r="V425" s="4">
        <v>1</v>
      </c>
      <c r="W425" s="4">
        <v>0</v>
      </c>
      <c r="X425" s="4">
        <v>0</v>
      </c>
      <c r="Y425" s="4">
        <v>0</v>
      </c>
      <c r="Z425" s="5" t="s">
        <v>1030</v>
      </c>
    </row>
    <row r="426" spans="1:30" x14ac:dyDescent="0.2">
      <c r="A426" s="2">
        <v>271</v>
      </c>
      <c r="B426" s="2" t="s">
        <v>1027</v>
      </c>
      <c r="C426" s="2" t="s">
        <v>963</v>
      </c>
      <c r="D426" s="2" t="s">
        <v>964</v>
      </c>
      <c r="E426" s="3" t="s">
        <v>965</v>
      </c>
      <c r="F426" s="2" t="s">
        <v>966</v>
      </c>
      <c r="H426" s="2" t="s">
        <v>967</v>
      </c>
      <c r="I426" s="4">
        <f>VLOOKUP(H426,Sheet1!$A$15:$D$17,4,0)</f>
        <v>3</v>
      </c>
      <c r="J426" s="4" t="s">
        <v>28</v>
      </c>
      <c r="K426" s="4">
        <f>VLOOKUP(J426,Sheet1!$A$19:$D$22,4,0)</f>
        <v>2</v>
      </c>
      <c r="L426" s="4" t="s">
        <v>29</v>
      </c>
      <c r="N426" s="4" t="s">
        <v>30</v>
      </c>
      <c r="O426" s="4">
        <f>VLOOKUP(N426,Sheet1!$B$8:$D$10,3,0)</f>
        <v>3</v>
      </c>
      <c r="P426" s="4">
        <v>3</v>
      </c>
      <c r="Q426" s="4">
        <f t="shared" si="12"/>
        <v>2</v>
      </c>
      <c r="R426" s="4">
        <f t="shared" si="13"/>
        <v>2</v>
      </c>
      <c r="S426" s="4" t="s">
        <v>31</v>
      </c>
      <c r="T426" s="4" t="s">
        <v>653</v>
      </c>
      <c r="U426" s="4" t="s">
        <v>1031</v>
      </c>
      <c r="V426" s="4">
        <v>0</v>
      </c>
      <c r="W426" s="4">
        <v>0</v>
      </c>
      <c r="X426" s="4">
        <v>0</v>
      </c>
      <c r="Y426" s="4">
        <v>0</v>
      </c>
    </row>
    <row r="427" spans="1:30" x14ac:dyDescent="0.2">
      <c r="A427" s="2">
        <v>282</v>
      </c>
      <c r="B427" s="2" t="s">
        <v>1032</v>
      </c>
      <c r="C427" s="2" t="s">
        <v>963</v>
      </c>
      <c r="D427" s="2" t="s">
        <v>964</v>
      </c>
      <c r="E427" s="3" t="s">
        <v>965</v>
      </c>
      <c r="F427" s="2" t="s">
        <v>966</v>
      </c>
      <c r="H427" s="2" t="s">
        <v>967</v>
      </c>
      <c r="I427" s="4">
        <f>VLOOKUP(H427,Sheet1!$A$15:$D$17,4,0)</f>
        <v>3</v>
      </c>
      <c r="J427" s="4" t="s">
        <v>28</v>
      </c>
      <c r="K427" s="4">
        <f>VLOOKUP(J427,Sheet1!$A$19:$D$22,4,0)</f>
        <v>2</v>
      </c>
      <c r="L427" s="4" t="s">
        <v>29</v>
      </c>
      <c r="N427" s="4" t="s">
        <v>30</v>
      </c>
      <c r="O427" s="4">
        <f>VLOOKUP(N427,Sheet1!$B$8:$D$10,3,0)</f>
        <v>3</v>
      </c>
      <c r="P427" s="4">
        <v>5</v>
      </c>
      <c r="Q427" s="4">
        <f t="shared" si="12"/>
        <v>1</v>
      </c>
      <c r="R427" s="4">
        <f t="shared" si="13"/>
        <v>2</v>
      </c>
      <c r="S427" s="4" t="s">
        <v>31</v>
      </c>
      <c r="T427" s="4" t="s">
        <v>1033</v>
      </c>
      <c r="U427" s="4" t="s">
        <v>1034</v>
      </c>
      <c r="V427" s="4">
        <v>0</v>
      </c>
      <c r="W427" s="4">
        <v>0</v>
      </c>
      <c r="X427" s="4">
        <v>0</v>
      </c>
      <c r="Y427" s="4">
        <v>0</v>
      </c>
    </row>
    <row r="428" spans="1:30" x14ac:dyDescent="0.2">
      <c r="A428" s="2">
        <v>283</v>
      </c>
      <c r="B428" s="2" t="s">
        <v>1032</v>
      </c>
      <c r="C428" s="2" t="s">
        <v>963</v>
      </c>
      <c r="D428" s="2" t="s">
        <v>964</v>
      </c>
      <c r="E428" s="3" t="s">
        <v>965</v>
      </c>
      <c r="F428" s="2" t="s">
        <v>966</v>
      </c>
      <c r="H428" s="2" t="s">
        <v>967</v>
      </c>
      <c r="I428" s="4">
        <f>VLOOKUP(H428,Sheet1!$A$15:$D$17,4,0)</f>
        <v>3</v>
      </c>
      <c r="J428" s="4" t="s">
        <v>28</v>
      </c>
      <c r="K428" s="4">
        <f>VLOOKUP(J428,Sheet1!$A$19:$D$22,4,0)</f>
        <v>2</v>
      </c>
      <c r="L428" s="4" t="s">
        <v>29</v>
      </c>
      <c r="N428" s="4" t="s">
        <v>30</v>
      </c>
      <c r="O428" s="4">
        <f>VLOOKUP(N428,Sheet1!$B$8:$D$10,3,0)</f>
        <v>3</v>
      </c>
      <c r="P428" s="4">
        <v>1</v>
      </c>
      <c r="Q428" s="4">
        <f t="shared" si="12"/>
        <v>2</v>
      </c>
      <c r="R428" s="4">
        <f t="shared" si="13"/>
        <v>2</v>
      </c>
      <c r="S428" s="4" t="s">
        <v>31</v>
      </c>
      <c r="T428" s="4" t="s">
        <v>1035</v>
      </c>
      <c r="U428" s="4" t="s">
        <v>1036</v>
      </c>
      <c r="V428" s="4">
        <v>0</v>
      </c>
      <c r="W428" s="4">
        <v>0</v>
      </c>
      <c r="X428" s="4">
        <v>0</v>
      </c>
      <c r="Y428" s="4">
        <v>0</v>
      </c>
    </row>
    <row r="429" spans="1:30" x14ac:dyDescent="0.2">
      <c r="A429" s="2">
        <v>300</v>
      </c>
      <c r="B429" s="2" t="s">
        <v>1037</v>
      </c>
      <c r="C429" s="2" t="s">
        <v>963</v>
      </c>
      <c r="D429" s="2" t="s">
        <v>964</v>
      </c>
      <c r="E429" s="3" t="s">
        <v>965</v>
      </c>
      <c r="F429" s="2" t="s">
        <v>966</v>
      </c>
      <c r="H429" s="2" t="s">
        <v>967</v>
      </c>
      <c r="I429" s="4">
        <f>VLOOKUP(H429,Sheet1!$A$15:$D$17,4,0)</f>
        <v>3</v>
      </c>
      <c r="J429" s="4" t="s">
        <v>28</v>
      </c>
      <c r="K429" s="4">
        <f>VLOOKUP(J429,Sheet1!$A$19:$D$22,4,0)</f>
        <v>2</v>
      </c>
      <c r="L429" s="4" t="s">
        <v>29</v>
      </c>
      <c r="N429" s="4" t="s">
        <v>30</v>
      </c>
      <c r="O429" s="4">
        <f>VLOOKUP(N429,Sheet1!$B$8:$D$10,3,0)</f>
        <v>3</v>
      </c>
      <c r="P429" s="4">
        <v>4</v>
      </c>
      <c r="Q429" s="4">
        <f t="shared" si="12"/>
        <v>2</v>
      </c>
      <c r="R429" s="4">
        <f t="shared" si="13"/>
        <v>1</v>
      </c>
      <c r="S429" s="4" t="s">
        <v>44</v>
      </c>
      <c r="T429" s="4" t="s">
        <v>1038</v>
      </c>
      <c r="U429" s="4" t="s">
        <v>1039</v>
      </c>
      <c r="V429" s="4">
        <v>1</v>
      </c>
      <c r="W429" s="4">
        <v>0</v>
      </c>
      <c r="X429" s="4">
        <v>0</v>
      </c>
      <c r="Y429" s="4">
        <v>0</v>
      </c>
      <c r="Z429" s="8" t="s">
        <v>1040</v>
      </c>
    </row>
    <row r="430" spans="1:30" x14ac:dyDescent="0.2">
      <c r="A430" s="2">
        <v>317</v>
      </c>
      <c r="B430" s="2" t="s">
        <v>1041</v>
      </c>
      <c r="C430" s="2" t="s">
        <v>1042</v>
      </c>
      <c r="D430" s="2" t="s">
        <v>1043</v>
      </c>
      <c r="E430" s="13" t="s">
        <v>1044</v>
      </c>
      <c r="F430" s="2" t="s">
        <v>966</v>
      </c>
      <c r="H430" s="2" t="s">
        <v>967</v>
      </c>
      <c r="I430" s="4">
        <f>VLOOKUP(H430,Sheet1!$A$15:$D$17,4,0)</f>
        <v>3</v>
      </c>
      <c r="J430" s="4" t="s">
        <v>28</v>
      </c>
      <c r="K430" s="4">
        <f>VLOOKUP(J430,Sheet1!$A$19:$D$22,4,0)</f>
        <v>2</v>
      </c>
      <c r="L430" s="4" t="s">
        <v>29</v>
      </c>
      <c r="N430" s="4" t="s">
        <v>30</v>
      </c>
      <c r="O430" s="4">
        <f>VLOOKUP(N430,Sheet1!$B$8:$D$10,3,0)</f>
        <v>3</v>
      </c>
      <c r="P430" s="4">
        <v>5</v>
      </c>
      <c r="Q430" s="4">
        <f t="shared" si="12"/>
        <v>1</v>
      </c>
      <c r="R430" s="4">
        <f t="shared" si="13"/>
        <v>1</v>
      </c>
      <c r="S430" s="4" t="s">
        <v>44</v>
      </c>
      <c r="T430" s="4" t="s">
        <v>123</v>
      </c>
      <c r="U430" s="4" t="s">
        <v>1045</v>
      </c>
      <c r="V430" s="4">
        <v>0</v>
      </c>
      <c r="W430" s="4">
        <v>0</v>
      </c>
      <c r="X430" s="4">
        <v>0</v>
      </c>
      <c r="Y430" s="4">
        <v>0</v>
      </c>
    </row>
    <row r="431" spans="1:30" x14ac:dyDescent="0.2">
      <c r="A431" s="2">
        <v>318</v>
      </c>
      <c r="B431" s="2" t="s">
        <v>1041</v>
      </c>
      <c r="C431" s="2" t="s">
        <v>1042</v>
      </c>
      <c r="D431" s="2" t="s">
        <v>1043</v>
      </c>
      <c r="E431" s="13" t="s">
        <v>1044</v>
      </c>
      <c r="F431" s="2" t="s">
        <v>966</v>
      </c>
      <c r="H431" s="2" t="s">
        <v>967</v>
      </c>
      <c r="I431" s="4">
        <f>VLOOKUP(H431,Sheet1!$A$15:$D$17,4,0)</f>
        <v>3</v>
      </c>
      <c r="J431" s="4" t="s">
        <v>28</v>
      </c>
      <c r="K431" s="4">
        <f>VLOOKUP(J431,Sheet1!$A$19:$D$22,4,0)</f>
        <v>2</v>
      </c>
      <c r="L431" s="4" t="s">
        <v>29</v>
      </c>
      <c r="N431" s="4" t="s">
        <v>30</v>
      </c>
      <c r="O431" s="4">
        <f>VLOOKUP(N431,Sheet1!$B$8:$D$10,3,0)</f>
        <v>3</v>
      </c>
      <c r="P431" s="4">
        <v>4</v>
      </c>
      <c r="Q431" s="4">
        <f t="shared" si="12"/>
        <v>2</v>
      </c>
      <c r="R431" s="4">
        <f t="shared" si="13"/>
        <v>1</v>
      </c>
      <c r="S431" s="4" t="s">
        <v>44</v>
      </c>
      <c r="T431" s="4" t="s">
        <v>1046</v>
      </c>
      <c r="U431" s="4" t="s">
        <v>1047</v>
      </c>
      <c r="V431" s="4">
        <v>0</v>
      </c>
      <c r="W431" s="4">
        <v>1</v>
      </c>
      <c r="X431" s="4">
        <v>0</v>
      </c>
      <c r="Y431" s="4">
        <v>0</v>
      </c>
      <c r="AA431" s="9" t="s">
        <v>1048</v>
      </c>
    </row>
    <row r="432" spans="1:30" x14ac:dyDescent="0.2">
      <c r="A432" s="2">
        <v>319</v>
      </c>
      <c r="B432" s="2" t="s">
        <v>1041</v>
      </c>
      <c r="C432" s="2" t="s">
        <v>1042</v>
      </c>
      <c r="D432" s="2" t="s">
        <v>1043</v>
      </c>
      <c r="E432" s="13" t="s">
        <v>1044</v>
      </c>
      <c r="F432" s="2" t="s">
        <v>966</v>
      </c>
      <c r="H432" s="2" t="s">
        <v>967</v>
      </c>
      <c r="I432" s="4">
        <f>VLOOKUP(H432,Sheet1!$A$15:$D$17,4,0)</f>
        <v>3</v>
      </c>
      <c r="J432" s="4" t="s">
        <v>28</v>
      </c>
      <c r="K432" s="4">
        <f>VLOOKUP(J432,Sheet1!$A$19:$D$22,4,0)</f>
        <v>2</v>
      </c>
      <c r="L432" s="4" t="s">
        <v>29</v>
      </c>
      <c r="N432" s="4" t="s">
        <v>30</v>
      </c>
      <c r="O432" s="4">
        <f>VLOOKUP(N432,Sheet1!$B$8:$D$10,3,0)</f>
        <v>3</v>
      </c>
      <c r="P432" s="4">
        <v>2</v>
      </c>
      <c r="Q432" s="4">
        <f t="shared" si="12"/>
        <v>2</v>
      </c>
      <c r="R432" s="4">
        <f t="shared" si="13"/>
        <v>2</v>
      </c>
      <c r="S432" s="4" t="s">
        <v>31</v>
      </c>
      <c r="T432" s="4" t="s">
        <v>1049</v>
      </c>
      <c r="U432" s="4" t="s">
        <v>1050</v>
      </c>
      <c r="V432" s="4">
        <v>0</v>
      </c>
      <c r="W432" s="4">
        <v>0</v>
      </c>
      <c r="X432" s="4">
        <v>0</v>
      </c>
      <c r="Y432" s="4">
        <v>0</v>
      </c>
    </row>
    <row r="433" spans="1:28" x14ac:dyDescent="0.2">
      <c r="A433" s="2">
        <v>320</v>
      </c>
      <c r="B433" s="2" t="s">
        <v>1041</v>
      </c>
      <c r="C433" s="2" t="s">
        <v>1042</v>
      </c>
      <c r="D433" s="2" t="s">
        <v>1043</v>
      </c>
      <c r="E433" s="13" t="s">
        <v>1044</v>
      </c>
      <c r="F433" s="2" t="s">
        <v>966</v>
      </c>
      <c r="H433" s="2" t="s">
        <v>967</v>
      </c>
      <c r="I433" s="4">
        <f>VLOOKUP(H433,Sheet1!$A$15:$D$17,4,0)</f>
        <v>3</v>
      </c>
      <c r="J433" s="4" t="s">
        <v>28</v>
      </c>
      <c r="K433" s="4">
        <f>VLOOKUP(J433,Sheet1!$A$19:$D$22,4,0)</f>
        <v>2</v>
      </c>
      <c r="L433" s="4" t="s">
        <v>29</v>
      </c>
      <c r="N433" s="4" t="s">
        <v>30</v>
      </c>
      <c r="O433" s="4">
        <f>VLOOKUP(N433,Sheet1!$B$8:$D$10,3,0)</f>
        <v>3</v>
      </c>
      <c r="P433" s="4">
        <v>4</v>
      </c>
      <c r="Q433" s="4">
        <f t="shared" si="12"/>
        <v>2</v>
      </c>
      <c r="R433" s="4">
        <f t="shared" si="13"/>
        <v>1</v>
      </c>
      <c r="S433" s="4" t="s">
        <v>44</v>
      </c>
      <c r="T433" s="4" t="s">
        <v>1051</v>
      </c>
      <c r="U433" s="4" t="s">
        <v>1052</v>
      </c>
      <c r="V433" s="4">
        <v>0</v>
      </c>
      <c r="W433" s="4">
        <v>0</v>
      </c>
      <c r="X433" s="4">
        <v>0</v>
      </c>
      <c r="Y433" s="4">
        <v>0</v>
      </c>
    </row>
    <row r="434" spans="1:28" x14ac:dyDescent="0.2">
      <c r="A434" s="2">
        <v>322</v>
      </c>
      <c r="B434" s="2" t="s">
        <v>1041</v>
      </c>
      <c r="C434" s="2" t="s">
        <v>1042</v>
      </c>
      <c r="D434" s="2" t="s">
        <v>1043</v>
      </c>
      <c r="E434" s="13" t="s">
        <v>1044</v>
      </c>
      <c r="F434" s="2" t="s">
        <v>966</v>
      </c>
      <c r="H434" s="2" t="s">
        <v>967</v>
      </c>
      <c r="I434" s="4">
        <f>VLOOKUP(H434,Sheet1!$A$15:$D$17,4,0)</f>
        <v>3</v>
      </c>
      <c r="J434" s="4" t="s">
        <v>28</v>
      </c>
      <c r="K434" s="4">
        <f>VLOOKUP(J434,Sheet1!$A$19:$D$22,4,0)</f>
        <v>2</v>
      </c>
      <c r="L434" s="4" t="s">
        <v>29</v>
      </c>
      <c r="N434" s="4" t="s">
        <v>30</v>
      </c>
      <c r="O434" s="4">
        <f>VLOOKUP(N434,Sheet1!$B$8:$D$10,3,0)</f>
        <v>3</v>
      </c>
      <c r="P434" s="4">
        <v>6</v>
      </c>
      <c r="Q434" s="4">
        <f t="shared" si="12"/>
        <v>1</v>
      </c>
      <c r="R434" s="4">
        <f t="shared" si="13"/>
        <v>1</v>
      </c>
      <c r="S434" s="4" t="s">
        <v>44</v>
      </c>
      <c r="T434" s="4" t="s">
        <v>1053</v>
      </c>
      <c r="U434" s="4" t="s">
        <v>1054</v>
      </c>
      <c r="V434" s="4">
        <v>1</v>
      </c>
      <c r="W434" s="4">
        <v>0</v>
      </c>
      <c r="X434" s="4">
        <v>1</v>
      </c>
      <c r="Y434" s="4">
        <v>0</v>
      </c>
      <c r="Z434" s="5" t="s">
        <v>1030</v>
      </c>
      <c r="AB434" s="5" t="s">
        <v>1055</v>
      </c>
    </row>
    <row r="435" spans="1:28" x14ac:dyDescent="0.2">
      <c r="A435" s="2">
        <v>323</v>
      </c>
      <c r="B435" s="2" t="s">
        <v>1041</v>
      </c>
      <c r="C435" s="2" t="s">
        <v>1042</v>
      </c>
      <c r="D435" s="2" t="s">
        <v>1043</v>
      </c>
      <c r="E435" s="13" t="s">
        <v>1044</v>
      </c>
      <c r="F435" s="2" t="s">
        <v>966</v>
      </c>
      <c r="H435" s="2" t="s">
        <v>967</v>
      </c>
      <c r="I435" s="4">
        <f>VLOOKUP(H435,Sheet1!$A$15:$D$17,4,0)</f>
        <v>3</v>
      </c>
      <c r="J435" s="4" t="s">
        <v>28</v>
      </c>
      <c r="K435" s="4">
        <f>VLOOKUP(J435,Sheet1!$A$19:$D$22,4,0)</f>
        <v>2</v>
      </c>
      <c r="L435" s="4" t="s">
        <v>29</v>
      </c>
      <c r="N435" s="4" t="s">
        <v>30</v>
      </c>
      <c r="O435" s="4">
        <f>VLOOKUP(N435,Sheet1!$B$8:$D$10,3,0)</f>
        <v>3</v>
      </c>
      <c r="P435" s="4">
        <v>3</v>
      </c>
      <c r="Q435" s="4">
        <f t="shared" si="12"/>
        <v>2</v>
      </c>
      <c r="R435" s="4">
        <f t="shared" si="13"/>
        <v>1</v>
      </c>
      <c r="S435" s="4" t="s">
        <v>44</v>
      </c>
      <c r="T435" s="4" t="s">
        <v>1056</v>
      </c>
      <c r="U435" s="4" t="s">
        <v>1057</v>
      </c>
      <c r="V435" s="4">
        <v>1</v>
      </c>
      <c r="W435" s="4">
        <v>0</v>
      </c>
      <c r="X435" s="4">
        <v>1</v>
      </c>
      <c r="Y435" s="4">
        <v>0</v>
      </c>
      <c r="Z435" s="5" t="s">
        <v>1030</v>
      </c>
      <c r="AB435" s="5" t="s">
        <v>1055</v>
      </c>
    </row>
    <row r="436" spans="1:28" x14ac:dyDescent="0.2">
      <c r="A436" s="2">
        <v>324</v>
      </c>
      <c r="B436" s="2" t="s">
        <v>1041</v>
      </c>
      <c r="C436" s="2" t="s">
        <v>1042</v>
      </c>
      <c r="D436" s="2" t="s">
        <v>1043</v>
      </c>
      <c r="E436" s="13" t="s">
        <v>1044</v>
      </c>
      <c r="F436" s="2" t="s">
        <v>966</v>
      </c>
      <c r="H436" s="2" t="s">
        <v>967</v>
      </c>
      <c r="I436" s="4">
        <f>VLOOKUP(H436,Sheet1!$A$15:$D$17,4,0)</f>
        <v>3</v>
      </c>
      <c r="J436" s="4" t="s">
        <v>28</v>
      </c>
      <c r="K436" s="4">
        <f>VLOOKUP(J436,Sheet1!$A$19:$D$22,4,0)</f>
        <v>2</v>
      </c>
      <c r="L436" s="4" t="s">
        <v>29</v>
      </c>
      <c r="N436" s="4" t="s">
        <v>30</v>
      </c>
      <c r="O436" s="4">
        <f>VLOOKUP(N436,Sheet1!$B$8:$D$10,3,0)</f>
        <v>3</v>
      </c>
      <c r="P436" s="4">
        <v>4</v>
      </c>
      <c r="Q436" s="4">
        <f t="shared" si="12"/>
        <v>2</v>
      </c>
      <c r="R436" s="4">
        <f t="shared" si="13"/>
        <v>1</v>
      </c>
      <c r="S436" s="4" t="s">
        <v>44</v>
      </c>
      <c r="T436" s="4" t="s">
        <v>134</v>
      </c>
      <c r="U436" s="4" t="s">
        <v>1058</v>
      </c>
      <c r="V436" s="4">
        <v>1</v>
      </c>
      <c r="W436" s="4">
        <v>0</v>
      </c>
      <c r="X436" s="4">
        <v>1</v>
      </c>
      <c r="Y436" s="4">
        <v>0</v>
      </c>
      <c r="Z436" s="5" t="s">
        <v>1030</v>
      </c>
      <c r="AB436" s="5" t="s">
        <v>1055</v>
      </c>
    </row>
    <row r="437" spans="1:28" x14ac:dyDescent="0.2">
      <c r="A437" s="2">
        <v>328</v>
      </c>
      <c r="B437" s="2" t="s">
        <v>1059</v>
      </c>
      <c r="C437" s="2" t="s">
        <v>1042</v>
      </c>
      <c r="D437" s="2" t="s">
        <v>1043</v>
      </c>
      <c r="E437" s="13" t="s">
        <v>1044</v>
      </c>
      <c r="F437" s="2" t="s">
        <v>966</v>
      </c>
      <c r="H437" s="2" t="s">
        <v>967</v>
      </c>
      <c r="I437" s="4">
        <f>VLOOKUP(H437,Sheet1!$A$15:$D$17,4,0)</f>
        <v>3</v>
      </c>
      <c r="J437" s="4" t="s">
        <v>28</v>
      </c>
      <c r="K437" s="4">
        <f>VLOOKUP(J437,Sheet1!$A$19:$D$22,4,0)</f>
        <v>2</v>
      </c>
      <c r="L437" s="4" t="s">
        <v>29</v>
      </c>
      <c r="N437" s="4" t="s">
        <v>30</v>
      </c>
      <c r="O437" s="4">
        <f>VLOOKUP(N437,Sheet1!$B$8:$D$10,3,0)</f>
        <v>3</v>
      </c>
      <c r="P437" s="4">
        <v>2</v>
      </c>
      <c r="Q437" s="4">
        <f t="shared" si="12"/>
        <v>2</v>
      </c>
      <c r="R437" s="4">
        <f t="shared" si="13"/>
        <v>2</v>
      </c>
      <c r="S437" s="4" t="s">
        <v>31</v>
      </c>
      <c r="T437" s="4" t="s">
        <v>1060</v>
      </c>
      <c r="U437" s="4" t="s">
        <v>1061</v>
      </c>
      <c r="V437" s="4">
        <v>0</v>
      </c>
      <c r="W437" s="4">
        <v>0</v>
      </c>
      <c r="X437" s="4">
        <v>0</v>
      </c>
      <c r="Y437" s="4">
        <v>0</v>
      </c>
    </row>
    <row r="438" spans="1:28" x14ac:dyDescent="0.2">
      <c r="A438" s="2">
        <v>336</v>
      </c>
      <c r="B438" s="2" t="s">
        <v>1062</v>
      </c>
      <c r="C438" s="2" t="s">
        <v>1042</v>
      </c>
      <c r="D438" s="2" t="s">
        <v>1043</v>
      </c>
      <c r="E438" s="13" t="s">
        <v>1044</v>
      </c>
      <c r="F438" s="2" t="s">
        <v>966</v>
      </c>
      <c r="H438" s="2" t="s">
        <v>967</v>
      </c>
      <c r="I438" s="4">
        <f>VLOOKUP(H438,Sheet1!$A$15:$D$17,4,0)</f>
        <v>3</v>
      </c>
      <c r="J438" s="4" t="s">
        <v>28</v>
      </c>
      <c r="K438" s="4">
        <f>VLOOKUP(J438,Sheet1!$A$19:$D$22,4,0)</f>
        <v>2</v>
      </c>
      <c r="L438" s="4" t="s">
        <v>29</v>
      </c>
      <c r="N438" s="4" t="s">
        <v>30</v>
      </c>
      <c r="O438" s="4">
        <f>VLOOKUP(N438,Sheet1!$B$8:$D$10,3,0)</f>
        <v>3</v>
      </c>
      <c r="P438" s="4">
        <v>5</v>
      </c>
      <c r="Q438" s="4">
        <f t="shared" si="12"/>
        <v>1</v>
      </c>
      <c r="R438" s="4">
        <f t="shared" si="13"/>
        <v>2</v>
      </c>
      <c r="S438" s="4" t="s">
        <v>31</v>
      </c>
      <c r="T438" s="4" t="s">
        <v>1063</v>
      </c>
      <c r="U438" s="4" t="s">
        <v>1064</v>
      </c>
      <c r="V438" s="4">
        <v>0</v>
      </c>
      <c r="W438" s="4">
        <v>0</v>
      </c>
      <c r="X438" s="4">
        <v>0</v>
      </c>
      <c r="Y438" s="4">
        <v>0</v>
      </c>
    </row>
    <row r="439" spans="1:28" x14ac:dyDescent="0.2">
      <c r="A439" s="2">
        <v>338</v>
      </c>
      <c r="B439" s="2" t="s">
        <v>1065</v>
      </c>
      <c r="C439" s="2" t="s">
        <v>1066</v>
      </c>
      <c r="D439" s="2" t="s">
        <v>1043</v>
      </c>
      <c r="E439" s="13" t="s">
        <v>1044</v>
      </c>
      <c r="F439" s="2" t="s">
        <v>966</v>
      </c>
      <c r="H439" s="2" t="s">
        <v>967</v>
      </c>
      <c r="I439" s="4">
        <f>VLOOKUP(H439,Sheet1!$A$15:$D$17,4,0)</f>
        <v>3</v>
      </c>
      <c r="J439" s="4" t="s">
        <v>28</v>
      </c>
      <c r="K439" s="4">
        <f>VLOOKUP(J439,Sheet1!$A$19:$D$22,4,0)</f>
        <v>2</v>
      </c>
      <c r="L439" s="4" t="s">
        <v>29</v>
      </c>
      <c r="N439" s="4" t="s">
        <v>30</v>
      </c>
      <c r="O439" s="4">
        <f>VLOOKUP(N439,Sheet1!$B$8:$D$10,3,0)</f>
        <v>3</v>
      </c>
      <c r="P439" s="4">
        <v>4</v>
      </c>
      <c r="Q439" s="4">
        <f t="shared" si="12"/>
        <v>2</v>
      </c>
      <c r="R439" s="4">
        <f t="shared" si="13"/>
        <v>2</v>
      </c>
      <c r="S439" s="4" t="s">
        <v>31</v>
      </c>
      <c r="T439" s="4" t="s">
        <v>149</v>
      </c>
      <c r="U439" s="4" t="s">
        <v>1067</v>
      </c>
      <c r="V439" s="4">
        <v>0</v>
      </c>
      <c r="W439" s="4">
        <v>0</v>
      </c>
      <c r="X439" s="4">
        <v>0</v>
      </c>
      <c r="Y439" s="4">
        <v>0</v>
      </c>
    </row>
    <row r="440" spans="1:28" x14ac:dyDescent="0.2">
      <c r="A440" s="2">
        <v>339</v>
      </c>
      <c r="B440" s="2" t="s">
        <v>1065</v>
      </c>
      <c r="C440" s="2" t="s">
        <v>1066</v>
      </c>
      <c r="D440" s="2" t="s">
        <v>1043</v>
      </c>
      <c r="E440" s="13" t="s">
        <v>1044</v>
      </c>
      <c r="F440" s="2" t="s">
        <v>966</v>
      </c>
      <c r="H440" s="2" t="s">
        <v>967</v>
      </c>
      <c r="I440" s="4">
        <f>VLOOKUP(H440,Sheet1!$A$15:$D$17,4,0)</f>
        <v>3</v>
      </c>
      <c r="J440" s="4" t="s">
        <v>28</v>
      </c>
      <c r="K440" s="4">
        <f>VLOOKUP(J440,Sheet1!$A$19:$D$22,4,0)</f>
        <v>2</v>
      </c>
      <c r="L440" s="4" t="s">
        <v>29</v>
      </c>
      <c r="N440" s="4" t="s">
        <v>30</v>
      </c>
      <c r="O440" s="4">
        <f>VLOOKUP(N440,Sheet1!$B$8:$D$10,3,0)</f>
        <v>3</v>
      </c>
      <c r="P440" s="4">
        <v>3</v>
      </c>
      <c r="Q440" s="4">
        <f t="shared" si="12"/>
        <v>2</v>
      </c>
      <c r="R440" s="4">
        <f t="shared" si="13"/>
        <v>2</v>
      </c>
      <c r="S440" s="4" t="s">
        <v>31</v>
      </c>
      <c r="T440" s="4" t="s">
        <v>151</v>
      </c>
      <c r="U440" s="4" t="s">
        <v>1068</v>
      </c>
      <c r="V440" s="4">
        <v>0</v>
      </c>
      <c r="W440" s="4">
        <v>0</v>
      </c>
      <c r="X440" s="4">
        <v>0</v>
      </c>
      <c r="Y440" s="4">
        <v>0</v>
      </c>
    </row>
    <row r="441" spans="1:28" x14ac:dyDescent="0.2">
      <c r="A441" s="2">
        <v>340</v>
      </c>
      <c r="B441" s="2" t="s">
        <v>1065</v>
      </c>
      <c r="C441" s="2" t="s">
        <v>1066</v>
      </c>
      <c r="D441" s="2" t="s">
        <v>1043</v>
      </c>
      <c r="E441" s="13" t="s">
        <v>1044</v>
      </c>
      <c r="F441" s="2" t="s">
        <v>966</v>
      </c>
      <c r="H441" s="2" t="s">
        <v>967</v>
      </c>
      <c r="I441" s="4">
        <f>VLOOKUP(H441,Sheet1!$A$15:$D$17,4,0)</f>
        <v>3</v>
      </c>
      <c r="J441" s="4" t="s">
        <v>28</v>
      </c>
      <c r="K441" s="4">
        <f>VLOOKUP(J441,Sheet1!$A$19:$D$22,4,0)</f>
        <v>2</v>
      </c>
      <c r="L441" s="4" t="s">
        <v>29</v>
      </c>
      <c r="N441" s="4" t="s">
        <v>30</v>
      </c>
      <c r="O441" s="4">
        <f>VLOOKUP(N441,Sheet1!$B$8:$D$10,3,0)</f>
        <v>3</v>
      </c>
      <c r="P441" s="4">
        <v>2</v>
      </c>
      <c r="Q441" s="4">
        <f t="shared" si="12"/>
        <v>2</v>
      </c>
      <c r="R441" s="4">
        <f t="shared" si="13"/>
        <v>2</v>
      </c>
      <c r="S441" s="4" t="s">
        <v>31</v>
      </c>
      <c r="T441" s="4" t="s">
        <v>1069</v>
      </c>
      <c r="U441" s="4" t="s">
        <v>1070</v>
      </c>
      <c r="V441" s="4">
        <v>0</v>
      </c>
      <c r="W441" s="4">
        <v>0</v>
      </c>
      <c r="X441" s="4">
        <v>0</v>
      </c>
      <c r="Y441" s="4">
        <v>0</v>
      </c>
    </row>
    <row r="442" spans="1:28" x14ac:dyDescent="0.2">
      <c r="A442" s="2">
        <v>370</v>
      </c>
      <c r="B442" s="2" t="s">
        <v>1071</v>
      </c>
      <c r="C442" s="2" t="s">
        <v>1072</v>
      </c>
      <c r="D442" s="2" t="s">
        <v>1043</v>
      </c>
      <c r="E442" s="13" t="s">
        <v>1044</v>
      </c>
      <c r="F442" s="2" t="s">
        <v>966</v>
      </c>
      <c r="H442" s="2" t="s">
        <v>967</v>
      </c>
      <c r="I442" s="4">
        <f>VLOOKUP(H442,Sheet1!$A$15:$D$17,4,0)</f>
        <v>3</v>
      </c>
      <c r="J442" s="4" t="s">
        <v>28</v>
      </c>
      <c r="K442" s="4">
        <f>VLOOKUP(J442,Sheet1!$A$19:$D$22,4,0)</f>
        <v>2</v>
      </c>
      <c r="L442" s="4" t="s">
        <v>29</v>
      </c>
      <c r="N442" s="4" t="s">
        <v>30</v>
      </c>
      <c r="O442" s="4">
        <f>VLOOKUP(N442,Sheet1!$B$8:$D$10,3,0)</f>
        <v>3</v>
      </c>
      <c r="P442" s="4">
        <v>4</v>
      </c>
      <c r="Q442" s="4">
        <f t="shared" si="12"/>
        <v>2</v>
      </c>
      <c r="R442" s="4">
        <f t="shared" si="13"/>
        <v>2</v>
      </c>
      <c r="S442" s="4" t="s">
        <v>31</v>
      </c>
      <c r="T442" s="4" t="s">
        <v>1073</v>
      </c>
      <c r="U442" s="4" t="s">
        <v>1074</v>
      </c>
      <c r="V442" s="4">
        <v>0</v>
      </c>
      <c r="W442" s="4">
        <v>0</v>
      </c>
      <c r="X442" s="4">
        <v>0</v>
      </c>
      <c r="Y442" s="4">
        <v>0</v>
      </c>
    </row>
    <row r="443" spans="1:28" x14ac:dyDescent="0.2">
      <c r="A443" s="2">
        <v>371</v>
      </c>
      <c r="B443" s="2" t="s">
        <v>1075</v>
      </c>
      <c r="C443" s="2" t="s">
        <v>1072</v>
      </c>
      <c r="D443" s="2" t="s">
        <v>1043</v>
      </c>
      <c r="E443" s="13" t="s">
        <v>1044</v>
      </c>
      <c r="F443" s="2" t="s">
        <v>966</v>
      </c>
      <c r="H443" s="2" t="s">
        <v>967</v>
      </c>
      <c r="I443" s="4">
        <f>VLOOKUP(H443,Sheet1!$A$15:$D$17,4,0)</f>
        <v>3</v>
      </c>
      <c r="J443" s="4" t="s">
        <v>28</v>
      </c>
      <c r="K443" s="4">
        <f>VLOOKUP(J443,Sheet1!$A$19:$D$22,4,0)</f>
        <v>2</v>
      </c>
      <c r="L443" s="4" t="s">
        <v>29</v>
      </c>
      <c r="N443" s="4" t="s">
        <v>30</v>
      </c>
      <c r="O443" s="4">
        <f>VLOOKUP(N443,Sheet1!$B$8:$D$10,3,0)</f>
        <v>3</v>
      </c>
      <c r="P443" s="4">
        <v>6</v>
      </c>
      <c r="Q443" s="4">
        <f t="shared" si="12"/>
        <v>1</v>
      </c>
      <c r="R443" s="4">
        <f t="shared" si="13"/>
        <v>2</v>
      </c>
      <c r="S443" s="4" t="s">
        <v>31</v>
      </c>
      <c r="T443" s="4" t="s">
        <v>1076</v>
      </c>
      <c r="U443" s="4" t="s">
        <v>1077</v>
      </c>
      <c r="V443" s="4">
        <v>0</v>
      </c>
      <c r="W443" s="4">
        <v>0</v>
      </c>
      <c r="X443" s="4">
        <v>0</v>
      </c>
      <c r="Y443" s="4">
        <v>0</v>
      </c>
    </row>
    <row r="444" spans="1:28" x14ac:dyDescent="0.2">
      <c r="A444" s="2">
        <v>372</v>
      </c>
      <c r="B444" s="2" t="s">
        <v>1075</v>
      </c>
      <c r="C444" s="2" t="s">
        <v>1072</v>
      </c>
      <c r="D444" s="2" t="s">
        <v>1043</v>
      </c>
      <c r="E444" s="13" t="s">
        <v>1044</v>
      </c>
      <c r="F444" s="2" t="s">
        <v>966</v>
      </c>
      <c r="H444" s="2" t="s">
        <v>967</v>
      </c>
      <c r="I444" s="4">
        <f>VLOOKUP(H444,Sheet1!$A$15:$D$17,4,0)</f>
        <v>3</v>
      </c>
      <c r="J444" s="4" t="s">
        <v>28</v>
      </c>
      <c r="K444" s="4">
        <f>VLOOKUP(J444,Sheet1!$A$19:$D$22,4,0)</f>
        <v>2</v>
      </c>
      <c r="L444" s="4" t="s">
        <v>29</v>
      </c>
      <c r="N444" s="4" t="s">
        <v>30</v>
      </c>
      <c r="O444" s="4">
        <f>VLOOKUP(N444,Sheet1!$B$8:$D$10,3,0)</f>
        <v>3</v>
      </c>
      <c r="P444" s="4">
        <v>4</v>
      </c>
      <c r="Q444" s="4">
        <f t="shared" si="12"/>
        <v>2</v>
      </c>
      <c r="R444" s="4">
        <f t="shared" si="13"/>
        <v>2</v>
      </c>
      <c r="S444" s="4" t="s">
        <v>31</v>
      </c>
      <c r="T444" s="4" t="s">
        <v>177</v>
      </c>
      <c r="U444" s="4" t="s">
        <v>1078</v>
      </c>
      <c r="V444" s="4">
        <v>0</v>
      </c>
      <c r="W444" s="4">
        <v>0</v>
      </c>
      <c r="X444" s="4">
        <v>0</v>
      </c>
      <c r="Y444" s="4">
        <v>0</v>
      </c>
    </row>
    <row r="445" spans="1:28" x14ac:dyDescent="0.2">
      <c r="A445" s="2">
        <v>373</v>
      </c>
      <c r="B445" s="2" t="s">
        <v>1075</v>
      </c>
      <c r="C445" s="2" t="s">
        <v>1072</v>
      </c>
      <c r="D445" s="2" t="s">
        <v>1043</v>
      </c>
      <c r="E445" s="13" t="s">
        <v>1044</v>
      </c>
      <c r="F445" s="2" t="s">
        <v>966</v>
      </c>
      <c r="H445" s="2" t="s">
        <v>967</v>
      </c>
      <c r="I445" s="4">
        <f>VLOOKUP(H445,Sheet1!$A$15:$D$17,4,0)</f>
        <v>3</v>
      </c>
      <c r="J445" s="4" t="s">
        <v>28</v>
      </c>
      <c r="K445" s="4">
        <f>VLOOKUP(J445,Sheet1!$A$19:$D$22,4,0)</f>
        <v>2</v>
      </c>
      <c r="L445" s="4" t="s">
        <v>29</v>
      </c>
      <c r="N445" s="4" t="s">
        <v>30</v>
      </c>
      <c r="O445" s="4">
        <f>VLOOKUP(N445,Sheet1!$B$8:$D$10,3,0)</f>
        <v>3</v>
      </c>
      <c r="P445" s="4">
        <v>5</v>
      </c>
      <c r="Q445" s="4">
        <f t="shared" si="12"/>
        <v>1</v>
      </c>
      <c r="R445" s="4">
        <f t="shared" si="13"/>
        <v>2</v>
      </c>
      <c r="S445" s="4" t="s">
        <v>31</v>
      </c>
      <c r="T445" s="4" t="s">
        <v>179</v>
      </c>
      <c r="U445" s="4" t="s">
        <v>1079</v>
      </c>
      <c r="V445" s="4">
        <v>0</v>
      </c>
      <c r="W445" s="4">
        <v>0</v>
      </c>
      <c r="X445" s="4">
        <v>0</v>
      </c>
      <c r="Y445" s="4">
        <v>0</v>
      </c>
    </row>
    <row r="446" spans="1:28" x14ac:dyDescent="0.2">
      <c r="A446" s="2">
        <v>376</v>
      </c>
      <c r="B446" s="2" t="s">
        <v>1075</v>
      </c>
      <c r="C446" s="2" t="s">
        <v>1072</v>
      </c>
      <c r="D446" s="2" t="s">
        <v>1043</v>
      </c>
      <c r="E446" s="13" t="s">
        <v>1044</v>
      </c>
      <c r="F446" s="2" t="s">
        <v>966</v>
      </c>
      <c r="H446" s="2" t="s">
        <v>967</v>
      </c>
      <c r="I446" s="4">
        <f>VLOOKUP(H446,Sheet1!$A$15:$D$17,4,0)</f>
        <v>3</v>
      </c>
      <c r="J446" s="4" t="s">
        <v>28</v>
      </c>
      <c r="K446" s="4">
        <f>VLOOKUP(J446,Sheet1!$A$19:$D$22,4,0)</f>
        <v>2</v>
      </c>
      <c r="L446" s="4" t="s">
        <v>29</v>
      </c>
      <c r="N446" s="4" t="s">
        <v>30</v>
      </c>
      <c r="O446" s="4">
        <f>VLOOKUP(N446,Sheet1!$B$8:$D$10,3,0)</f>
        <v>3</v>
      </c>
      <c r="P446" s="4">
        <v>1.5</v>
      </c>
      <c r="Q446" s="4">
        <f t="shared" si="12"/>
        <v>2</v>
      </c>
      <c r="R446" s="4">
        <f t="shared" si="13"/>
        <v>2</v>
      </c>
      <c r="S446" s="4" t="s">
        <v>31</v>
      </c>
      <c r="T446" s="4" t="s">
        <v>1080</v>
      </c>
      <c r="U446" s="4" t="s">
        <v>1081</v>
      </c>
      <c r="V446" s="4">
        <v>0</v>
      </c>
      <c r="W446" s="4">
        <v>0</v>
      </c>
      <c r="X446" s="4">
        <v>0</v>
      </c>
      <c r="Y446" s="4">
        <v>0</v>
      </c>
    </row>
    <row r="447" spans="1:28" x14ac:dyDescent="0.2">
      <c r="A447" s="2">
        <v>377</v>
      </c>
      <c r="B447" s="2" t="s">
        <v>1075</v>
      </c>
      <c r="C447" s="2" t="s">
        <v>1072</v>
      </c>
      <c r="D447" s="2" t="s">
        <v>1043</v>
      </c>
      <c r="E447" s="13" t="s">
        <v>1044</v>
      </c>
      <c r="F447" s="2" t="s">
        <v>966</v>
      </c>
      <c r="H447" s="2" t="s">
        <v>967</v>
      </c>
      <c r="I447" s="4">
        <f>VLOOKUP(H447,Sheet1!$A$15:$D$17,4,0)</f>
        <v>3</v>
      </c>
      <c r="J447" s="4" t="s">
        <v>28</v>
      </c>
      <c r="K447" s="4">
        <f>VLOOKUP(J447,Sheet1!$A$19:$D$22,4,0)</f>
        <v>2</v>
      </c>
      <c r="L447" s="4" t="s">
        <v>29</v>
      </c>
      <c r="N447" s="4" t="s">
        <v>30</v>
      </c>
      <c r="O447" s="4">
        <f>VLOOKUP(N447,Sheet1!$B$8:$D$10,3,0)</f>
        <v>3</v>
      </c>
      <c r="P447" s="4">
        <v>3</v>
      </c>
      <c r="Q447" s="4">
        <f t="shared" si="12"/>
        <v>2</v>
      </c>
      <c r="R447" s="4">
        <f t="shared" si="13"/>
        <v>2</v>
      </c>
      <c r="S447" s="4" t="s">
        <v>31</v>
      </c>
      <c r="T447" s="4" t="s">
        <v>1082</v>
      </c>
      <c r="U447" s="4" t="s">
        <v>1083</v>
      </c>
      <c r="V447" s="4">
        <v>0</v>
      </c>
      <c r="W447" s="4">
        <v>0</v>
      </c>
      <c r="X447" s="4">
        <v>0</v>
      </c>
      <c r="Y447" s="4">
        <v>0</v>
      </c>
    </row>
    <row r="448" spans="1:28" x14ac:dyDescent="0.2">
      <c r="A448" s="2">
        <v>379</v>
      </c>
      <c r="B448" s="2" t="s">
        <v>1075</v>
      </c>
      <c r="C448" s="2" t="s">
        <v>1072</v>
      </c>
      <c r="D448" s="2" t="s">
        <v>1043</v>
      </c>
      <c r="E448" s="13" t="s">
        <v>1044</v>
      </c>
      <c r="F448" s="2" t="s">
        <v>966</v>
      </c>
      <c r="H448" s="2" t="s">
        <v>967</v>
      </c>
      <c r="I448" s="4">
        <f>VLOOKUP(H448,Sheet1!$A$15:$D$17,4,0)</f>
        <v>3</v>
      </c>
      <c r="J448" s="4" t="s">
        <v>28</v>
      </c>
      <c r="K448" s="4">
        <f>VLOOKUP(J448,Sheet1!$A$19:$D$22,4,0)</f>
        <v>2</v>
      </c>
      <c r="L448" s="4" t="s">
        <v>29</v>
      </c>
      <c r="N448" s="4" t="s">
        <v>30</v>
      </c>
      <c r="O448" s="4">
        <f>VLOOKUP(N448,Sheet1!$B$8:$D$10,3,0)</f>
        <v>3</v>
      </c>
      <c r="P448" s="4">
        <v>4</v>
      </c>
      <c r="Q448" s="4">
        <f t="shared" si="12"/>
        <v>2</v>
      </c>
      <c r="R448" s="4">
        <f t="shared" si="13"/>
        <v>2</v>
      </c>
      <c r="S448" s="4" t="s">
        <v>31</v>
      </c>
      <c r="T448" s="4" t="s">
        <v>1084</v>
      </c>
      <c r="U448" s="4" t="s">
        <v>1085</v>
      </c>
      <c r="V448" s="4">
        <v>0</v>
      </c>
      <c r="W448" s="4">
        <v>0</v>
      </c>
      <c r="X448" s="4">
        <v>0</v>
      </c>
      <c r="Y448" s="4">
        <v>0</v>
      </c>
    </row>
    <row r="449" spans="1:26" x14ac:dyDescent="0.2">
      <c r="A449" s="2">
        <v>380</v>
      </c>
      <c r="B449" s="2" t="s">
        <v>1075</v>
      </c>
      <c r="C449" s="2" t="s">
        <v>1072</v>
      </c>
      <c r="D449" s="2" t="s">
        <v>1043</v>
      </c>
      <c r="E449" s="13" t="s">
        <v>1044</v>
      </c>
      <c r="F449" s="2" t="s">
        <v>966</v>
      </c>
      <c r="H449" s="2" t="s">
        <v>967</v>
      </c>
      <c r="I449" s="4">
        <f>VLOOKUP(H449,Sheet1!$A$15:$D$17,4,0)</f>
        <v>3</v>
      </c>
      <c r="J449" s="4" t="s">
        <v>28</v>
      </c>
      <c r="K449" s="4">
        <f>VLOOKUP(J449,Sheet1!$A$19:$D$22,4,0)</f>
        <v>2</v>
      </c>
      <c r="L449" s="4" t="s">
        <v>29</v>
      </c>
      <c r="N449" s="4" t="s">
        <v>30</v>
      </c>
      <c r="O449" s="4">
        <f>VLOOKUP(N449,Sheet1!$B$8:$D$10,3,0)</f>
        <v>3</v>
      </c>
      <c r="P449" s="4">
        <v>3</v>
      </c>
      <c r="Q449" s="4">
        <f t="shared" si="12"/>
        <v>2</v>
      </c>
      <c r="R449" s="4">
        <f t="shared" si="13"/>
        <v>2</v>
      </c>
      <c r="S449" s="4" t="s">
        <v>31</v>
      </c>
      <c r="T449" s="4" t="s">
        <v>1086</v>
      </c>
      <c r="U449" s="4" t="s">
        <v>1087</v>
      </c>
      <c r="V449" s="4">
        <v>0</v>
      </c>
      <c r="W449" s="4">
        <v>0</v>
      </c>
      <c r="X449" s="4">
        <v>0</v>
      </c>
      <c r="Y449" s="4">
        <v>0</v>
      </c>
    </row>
    <row r="450" spans="1:26" x14ac:dyDescent="0.2">
      <c r="A450" s="2">
        <v>381</v>
      </c>
      <c r="B450" s="2" t="s">
        <v>1075</v>
      </c>
      <c r="C450" s="2" t="s">
        <v>1072</v>
      </c>
      <c r="D450" s="2" t="s">
        <v>1043</v>
      </c>
      <c r="E450" s="13" t="s">
        <v>1044</v>
      </c>
      <c r="F450" s="2" t="s">
        <v>966</v>
      </c>
      <c r="H450" s="2" t="s">
        <v>967</v>
      </c>
      <c r="I450" s="4">
        <f>VLOOKUP(H450,Sheet1!$A$15:$D$17,4,0)</f>
        <v>3</v>
      </c>
      <c r="J450" s="4" t="s">
        <v>28</v>
      </c>
      <c r="K450" s="4">
        <f>VLOOKUP(J450,Sheet1!$A$19:$D$22,4,0)</f>
        <v>2</v>
      </c>
      <c r="L450" s="4" t="s">
        <v>29</v>
      </c>
      <c r="N450" s="4" t="s">
        <v>30</v>
      </c>
      <c r="O450" s="4">
        <f>VLOOKUP(N450,Sheet1!$B$8:$D$10,3,0)</f>
        <v>3</v>
      </c>
      <c r="P450" s="4">
        <v>2</v>
      </c>
      <c r="Q450" s="4">
        <f t="shared" si="12"/>
        <v>2</v>
      </c>
      <c r="R450" s="4">
        <f t="shared" si="13"/>
        <v>2</v>
      </c>
      <c r="S450" s="4" t="s">
        <v>31</v>
      </c>
      <c r="T450" s="4" t="s">
        <v>181</v>
      </c>
      <c r="U450" s="4" t="s">
        <v>1088</v>
      </c>
      <c r="V450" s="4">
        <v>0</v>
      </c>
      <c r="W450" s="4">
        <v>0</v>
      </c>
      <c r="X450" s="4">
        <v>0</v>
      </c>
      <c r="Y450" s="4">
        <v>0</v>
      </c>
    </row>
    <row r="451" spans="1:26" x14ac:dyDescent="0.2">
      <c r="A451" s="2">
        <v>385</v>
      </c>
      <c r="B451" s="2" t="s">
        <v>1089</v>
      </c>
      <c r="C451" s="2" t="s">
        <v>1072</v>
      </c>
      <c r="D451" s="2" t="s">
        <v>1043</v>
      </c>
      <c r="E451" s="13" t="s">
        <v>1044</v>
      </c>
      <c r="F451" s="2" t="s">
        <v>966</v>
      </c>
      <c r="H451" s="2" t="s">
        <v>967</v>
      </c>
      <c r="I451" s="4">
        <f>VLOOKUP(H451,Sheet1!$A$15:$D$17,4,0)</f>
        <v>3</v>
      </c>
      <c r="J451" s="4" t="s">
        <v>28</v>
      </c>
      <c r="K451" s="4">
        <f>VLOOKUP(J451,Sheet1!$A$19:$D$22,4,0)</f>
        <v>2</v>
      </c>
      <c r="L451" s="4" t="s">
        <v>29</v>
      </c>
      <c r="N451" s="4" t="s">
        <v>30</v>
      </c>
      <c r="O451" s="4">
        <f>VLOOKUP(N451,Sheet1!$B$8:$D$10,3,0)</f>
        <v>3</v>
      </c>
      <c r="P451" s="4">
        <v>4</v>
      </c>
      <c r="Q451" s="4">
        <f t="shared" ref="Q451:Q514" si="14">IF(P451&lt;1,3,IF(AND(P451&gt;=1,P451&lt;5),2,IF(P451&gt;=5,1)))</f>
        <v>2</v>
      </c>
      <c r="R451" s="4">
        <f t="shared" ref="R451:R514" si="15">IF(S451="F",2,1)</f>
        <v>2</v>
      </c>
      <c r="S451" s="4" t="s">
        <v>31</v>
      </c>
      <c r="T451" s="4" t="s">
        <v>1090</v>
      </c>
      <c r="U451" s="4" t="s">
        <v>1091</v>
      </c>
      <c r="V451" s="4">
        <v>0</v>
      </c>
      <c r="W451" s="4">
        <v>0</v>
      </c>
      <c r="X451" s="4">
        <v>0</v>
      </c>
      <c r="Y451" s="4">
        <v>0</v>
      </c>
    </row>
    <row r="452" spans="1:26" x14ac:dyDescent="0.2">
      <c r="A452" s="2">
        <v>386</v>
      </c>
      <c r="B452" s="2" t="s">
        <v>1089</v>
      </c>
      <c r="C452" s="2" t="s">
        <v>1072</v>
      </c>
      <c r="D452" s="2" t="s">
        <v>1043</v>
      </c>
      <c r="E452" s="13" t="s">
        <v>1044</v>
      </c>
      <c r="F452" s="2" t="s">
        <v>966</v>
      </c>
      <c r="H452" s="2" t="s">
        <v>967</v>
      </c>
      <c r="I452" s="4">
        <f>VLOOKUP(H452,Sheet1!$A$15:$D$17,4,0)</f>
        <v>3</v>
      </c>
      <c r="J452" s="4" t="s">
        <v>28</v>
      </c>
      <c r="K452" s="4">
        <f>VLOOKUP(J452,Sheet1!$A$19:$D$22,4,0)</f>
        <v>2</v>
      </c>
      <c r="L452" s="4" t="s">
        <v>29</v>
      </c>
      <c r="N452" s="4" t="s">
        <v>30</v>
      </c>
      <c r="O452" s="4">
        <f>VLOOKUP(N452,Sheet1!$B$8:$D$10,3,0)</f>
        <v>3</v>
      </c>
      <c r="P452" s="4">
        <v>6</v>
      </c>
      <c r="Q452" s="4">
        <f t="shared" si="14"/>
        <v>1</v>
      </c>
      <c r="R452" s="4">
        <f t="shared" si="15"/>
        <v>2</v>
      </c>
      <c r="S452" s="4" t="s">
        <v>31</v>
      </c>
      <c r="T452" s="4" t="s">
        <v>1092</v>
      </c>
      <c r="U452" s="4" t="s">
        <v>1093</v>
      </c>
      <c r="V452" s="4">
        <v>0</v>
      </c>
      <c r="W452" s="4">
        <v>0</v>
      </c>
      <c r="X452" s="4">
        <v>0</v>
      </c>
      <c r="Y452" s="4">
        <v>0</v>
      </c>
    </row>
    <row r="453" spans="1:26" x14ac:dyDescent="0.2">
      <c r="A453" s="2">
        <v>387</v>
      </c>
      <c r="B453" s="2" t="s">
        <v>1089</v>
      </c>
      <c r="C453" s="2" t="s">
        <v>1072</v>
      </c>
      <c r="D453" s="2" t="s">
        <v>1043</v>
      </c>
      <c r="E453" s="13" t="s">
        <v>1044</v>
      </c>
      <c r="F453" s="2" t="s">
        <v>966</v>
      </c>
      <c r="H453" s="2" t="s">
        <v>967</v>
      </c>
      <c r="I453" s="4">
        <f>VLOOKUP(H453,Sheet1!$A$15:$D$17,4,0)</f>
        <v>3</v>
      </c>
      <c r="J453" s="4" t="s">
        <v>28</v>
      </c>
      <c r="K453" s="4">
        <f>VLOOKUP(J453,Sheet1!$A$19:$D$22,4,0)</f>
        <v>2</v>
      </c>
      <c r="L453" s="4" t="s">
        <v>29</v>
      </c>
      <c r="N453" s="4" t="s">
        <v>30</v>
      </c>
      <c r="O453" s="4">
        <f>VLOOKUP(N453,Sheet1!$B$8:$D$10,3,0)</f>
        <v>3</v>
      </c>
      <c r="P453" s="4">
        <v>3</v>
      </c>
      <c r="Q453" s="4">
        <f t="shared" si="14"/>
        <v>2</v>
      </c>
      <c r="R453" s="4">
        <f t="shared" si="15"/>
        <v>1</v>
      </c>
      <c r="S453" s="4" t="s">
        <v>44</v>
      </c>
      <c r="T453" s="4" t="s">
        <v>1094</v>
      </c>
      <c r="U453" s="4" t="s">
        <v>1095</v>
      </c>
      <c r="V453" s="4">
        <v>0</v>
      </c>
      <c r="W453" s="4">
        <v>0</v>
      </c>
      <c r="X453" s="4">
        <v>0</v>
      </c>
      <c r="Y453" s="4">
        <v>0</v>
      </c>
    </row>
    <row r="454" spans="1:26" x14ac:dyDescent="0.2">
      <c r="A454" s="2">
        <v>388</v>
      </c>
      <c r="B454" s="2" t="s">
        <v>1089</v>
      </c>
      <c r="C454" s="2" t="s">
        <v>1072</v>
      </c>
      <c r="D454" s="2" t="s">
        <v>1043</v>
      </c>
      <c r="E454" s="13" t="s">
        <v>1044</v>
      </c>
      <c r="F454" s="2" t="s">
        <v>966</v>
      </c>
      <c r="H454" s="2" t="s">
        <v>967</v>
      </c>
      <c r="I454" s="4">
        <f>VLOOKUP(H454,Sheet1!$A$15:$D$17,4,0)</f>
        <v>3</v>
      </c>
      <c r="J454" s="4" t="s">
        <v>28</v>
      </c>
      <c r="K454" s="4">
        <f>VLOOKUP(J454,Sheet1!$A$19:$D$22,4,0)</f>
        <v>2</v>
      </c>
      <c r="L454" s="4" t="s">
        <v>29</v>
      </c>
      <c r="N454" s="4" t="s">
        <v>30</v>
      </c>
      <c r="O454" s="4">
        <f>VLOOKUP(N454,Sheet1!$B$8:$D$10,3,0)</f>
        <v>3</v>
      </c>
      <c r="P454" s="4">
        <v>5</v>
      </c>
      <c r="Q454" s="4">
        <f t="shared" si="14"/>
        <v>1</v>
      </c>
      <c r="R454" s="4">
        <f t="shared" si="15"/>
        <v>1</v>
      </c>
      <c r="S454" s="4" t="s">
        <v>44</v>
      </c>
      <c r="T454" s="4" t="s">
        <v>1096</v>
      </c>
      <c r="U454" s="4" t="s">
        <v>1097</v>
      </c>
      <c r="V454" s="4">
        <v>0</v>
      </c>
      <c r="W454" s="4">
        <v>0</v>
      </c>
      <c r="X454" s="4">
        <v>0</v>
      </c>
      <c r="Y454" s="4">
        <v>0</v>
      </c>
    </row>
    <row r="455" spans="1:26" x14ac:dyDescent="0.2">
      <c r="A455" s="2">
        <v>391</v>
      </c>
      <c r="B455" s="2" t="s">
        <v>1089</v>
      </c>
      <c r="C455" s="2" t="s">
        <v>1072</v>
      </c>
      <c r="D455" s="2" t="s">
        <v>1043</v>
      </c>
      <c r="E455" s="13" t="s">
        <v>1044</v>
      </c>
      <c r="F455" s="2" t="s">
        <v>966</v>
      </c>
      <c r="H455" s="2" t="s">
        <v>967</v>
      </c>
      <c r="I455" s="4">
        <f>VLOOKUP(H455,Sheet1!$A$15:$D$17,4,0)</f>
        <v>3</v>
      </c>
      <c r="J455" s="4" t="s">
        <v>28</v>
      </c>
      <c r="K455" s="4">
        <f>VLOOKUP(J455,Sheet1!$A$19:$D$22,4,0)</f>
        <v>2</v>
      </c>
      <c r="L455" s="4" t="s">
        <v>29</v>
      </c>
      <c r="N455" s="4" t="s">
        <v>30</v>
      </c>
      <c r="O455" s="4">
        <f>VLOOKUP(N455,Sheet1!$B$8:$D$10,3,0)</f>
        <v>3</v>
      </c>
      <c r="P455" s="4">
        <v>6</v>
      </c>
      <c r="Q455" s="4">
        <f t="shared" si="14"/>
        <v>1</v>
      </c>
      <c r="R455" s="4">
        <f t="shared" si="15"/>
        <v>2</v>
      </c>
      <c r="S455" s="4" t="s">
        <v>31</v>
      </c>
      <c r="T455" s="4" t="s">
        <v>184</v>
      </c>
      <c r="U455" s="4" t="s">
        <v>1098</v>
      </c>
      <c r="V455" s="4">
        <v>0</v>
      </c>
      <c r="W455" s="4">
        <v>0</v>
      </c>
      <c r="X455" s="4">
        <v>0</v>
      </c>
      <c r="Y455" s="4">
        <v>0</v>
      </c>
    </row>
    <row r="456" spans="1:26" x14ac:dyDescent="0.2">
      <c r="A456" s="2">
        <v>396</v>
      </c>
      <c r="B456" s="2" t="s">
        <v>1089</v>
      </c>
      <c r="C456" s="2" t="s">
        <v>1072</v>
      </c>
      <c r="D456" s="2" t="s">
        <v>1043</v>
      </c>
      <c r="E456" s="13" t="s">
        <v>1044</v>
      </c>
      <c r="F456" s="2" t="s">
        <v>966</v>
      </c>
      <c r="H456" s="2" t="s">
        <v>967</v>
      </c>
      <c r="I456" s="4">
        <f>VLOOKUP(H456,Sheet1!$A$15:$D$17,4,0)</f>
        <v>3</v>
      </c>
      <c r="J456" s="4" t="s">
        <v>28</v>
      </c>
      <c r="K456" s="4">
        <f>VLOOKUP(J456,Sheet1!$A$19:$D$22,4,0)</f>
        <v>2</v>
      </c>
      <c r="L456" s="4" t="s">
        <v>29</v>
      </c>
      <c r="N456" s="4" t="s">
        <v>30</v>
      </c>
      <c r="O456" s="4">
        <f>VLOOKUP(N456,Sheet1!$B$8:$D$10,3,0)</f>
        <v>3</v>
      </c>
      <c r="P456" s="4">
        <v>2</v>
      </c>
      <c r="Q456" s="4">
        <f t="shared" si="14"/>
        <v>2</v>
      </c>
      <c r="R456" s="4">
        <f t="shared" si="15"/>
        <v>2</v>
      </c>
      <c r="S456" s="4" t="s">
        <v>31</v>
      </c>
      <c r="T456" s="4" t="s">
        <v>1099</v>
      </c>
      <c r="U456" s="4" t="s">
        <v>1100</v>
      </c>
      <c r="V456" s="4">
        <v>0</v>
      </c>
      <c r="W456" s="4">
        <v>0</v>
      </c>
      <c r="X456" s="4">
        <v>0</v>
      </c>
      <c r="Y456" s="4">
        <v>0</v>
      </c>
    </row>
    <row r="457" spans="1:26" x14ac:dyDescent="0.2">
      <c r="A457" s="2">
        <v>398</v>
      </c>
      <c r="B457" s="2" t="s">
        <v>1089</v>
      </c>
      <c r="C457" s="2" t="s">
        <v>1072</v>
      </c>
      <c r="D457" s="2" t="s">
        <v>1043</v>
      </c>
      <c r="E457" s="13" t="s">
        <v>1044</v>
      </c>
      <c r="F457" s="2" t="s">
        <v>966</v>
      </c>
      <c r="H457" s="2" t="s">
        <v>967</v>
      </c>
      <c r="I457" s="4">
        <f>VLOOKUP(H457,Sheet1!$A$15:$D$17,4,0)</f>
        <v>3</v>
      </c>
      <c r="J457" s="4" t="s">
        <v>28</v>
      </c>
      <c r="K457" s="4">
        <f>VLOOKUP(J457,Sheet1!$A$19:$D$22,4,0)</f>
        <v>2</v>
      </c>
      <c r="L457" s="4" t="s">
        <v>29</v>
      </c>
      <c r="N457" s="4" t="s">
        <v>30</v>
      </c>
      <c r="O457" s="4">
        <f>VLOOKUP(N457,Sheet1!$B$8:$D$10,3,0)</f>
        <v>3</v>
      </c>
      <c r="P457" s="4">
        <v>3</v>
      </c>
      <c r="Q457" s="4">
        <f t="shared" si="14"/>
        <v>2</v>
      </c>
      <c r="R457" s="4">
        <f t="shared" si="15"/>
        <v>2</v>
      </c>
      <c r="S457" s="4" t="s">
        <v>31</v>
      </c>
      <c r="T457" s="4" t="s">
        <v>1101</v>
      </c>
      <c r="U457" s="4" t="s">
        <v>1102</v>
      </c>
      <c r="V457" s="4">
        <v>0</v>
      </c>
      <c r="W457" s="4">
        <v>0</v>
      </c>
      <c r="X457" s="4">
        <v>0</v>
      </c>
      <c r="Y457" s="4">
        <v>0</v>
      </c>
    </row>
    <row r="458" spans="1:26" x14ac:dyDescent="0.2">
      <c r="A458" s="2">
        <v>263</v>
      </c>
      <c r="B458" s="2" t="s">
        <v>1103</v>
      </c>
      <c r="C458" s="2" t="s">
        <v>963</v>
      </c>
      <c r="D458" s="2" t="s">
        <v>964</v>
      </c>
      <c r="E458" s="3" t="s">
        <v>965</v>
      </c>
      <c r="F458" s="2" t="s">
        <v>966</v>
      </c>
      <c r="H458" s="2" t="s">
        <v>967</v>
      </c>
      <c r="I458" s="4">
        <f>VLOOKUP(H458,Sheet1!$A$15:$D$17,4,0)</f>
        <v>3</v>
      </c>
      <c r="J458" s="4" t="s">
        <v>28</v>
      </c>
      <c r="K458" s="4">
        <f>VLOOKUP(J458,Sheet1!$A$19:$D$22,4,0)</f>
        <v>2</v>
      </c>
      <c r="L458" s="4" t="s">
        <v>29</v>
      </c>
      <c r="N458" s="4" t="s">
        <v>30</v>
      </c>
      <c r="O458" s="4">
        <f>VLOOKUP(N458,Sheet1!$B$8:$D$10,3,0)</f>
        <v>3</v>
      </c>
      <c r="P458" s="4">
        <v>2</v>
      </c>
      <c r="Q458" s="4">
        <f t="shared" si="14"/>
        <v>2</v>
      </c>
      <c r="R458" s="4">
        <f t="shared" si="15"/>
        <v>2</v>
      </c>
      <c r="S458" s="4" t="s">
        <v>31</v>
      </c>
      <c r="T458" s="4" t="s">
        <v>1104</v>
      </c>
      <c r="U458" s="4" t="s">
        <v>1105</v>
      </c>
      <c r="V458" s="4">
        <v>0</v>
      </c>
      <c r="W458" s="4">
        <v>0</v>
      </c>
      <c r="X458" s="4">
        <v>0</v>
      </c>
      <c r="Y458" s="4">
        <v>0</v>
      </c>
    </row>
    <row r="459" spans="1:26" x14ac:dyDescent="0.2">
      <c r="A459" s="2">
        <v>203</v>
      </c>
      <c r="B459" s="2" t="s">
        <v>1106</v>
      </c>
      <c r="C459" s="2" t="s">
        <v>963</v>
      </c>
      <c r="D459" s="2" t="s">
        <v>964</v>
      </c>
      <c r="E459" s="3" t="s">
        <v>965</v>
      </c>
      <c r="F459" s="2" t="s">
        <v>966</v>
      </c>
      <c r="H459" s="2" t="s">
        <v>967</v>
      </c>
      <c r="I459" s="4">
        <f>VLOOKUP(H459,Sheet1!$A$15:$D$17,4,0)</f>
        <v>3</v>
      </c>
      <c r="J459" s="4" t="s">
        <v>196</v>
      </c>
      <c r="K459" s="4">
        <f>VLOOKUP(J459,Sheet1!$A$19:$D$22,4,0)</f>
        <v>3</v>
      </c>
      <c r="L459" s="4" t="s">
        <v>197</v>
      </c>
      <c r="N459" s="4" t="s">
        <v>30</v>
      </c>
      <c r="O459" s="4">
        <f>VLOOKUP(N459,Sheet1!$B$8:$D$10,3,0)</f>
        <v>3</v>
      </c>
      <c r="P459" s="4">
        <v>0.4</v>
      </c>
      <c r="Q459" s="4">
        <f t="shared" si="14"/>
        <v>3</v>
      </c>
      <c r="R459" s="4">
        <f t="shared" si="15"/>
        <v>1</v>
      </c>
      <c r="S459" s="4" t="s">
        <v>971</v>
      </c>
      <c r="T459" s="4" t="s">
        <v>1107</v>
      </c>
      <c r="U459" s="4" t="s">
        <v>1108</v>
      </c>
      <c r="V459" s="4">
        <v>0</v>
      </c>
      <c r="W459" s="4">
        <v>0</v>
      </c>
      <c r="X459" s="4">
        <v>0</v>
      </c>
      <c r="Y459" s="4">
        <v>0</v>
      </c>
    </row>
    <row r="460" spans="1:26" x14ac:dyDescent="0.2">
      <c r="A460" s="2">
        <v>204</v>
      </c>
      <c r="B460" s="2" t="s">
        <v>1106</v>
      </c>
      <c r="C460" s="2" t="s">
        <v>963</v>
      </c>
      <c r="D460" s="2" t="s">
        <v>964</v>
      </c>
      <c r="E460" s="3" t="s">
        <v>965</v>
      </c>
      <c r="F460" s="2" t="s">
        <v>966</v>
      </c>
      <c r="H460" s="2" t="s">
        <v>967</v>
      </c>
      <c r="I460" s="4">
        <f>VLOOKUP(H460,Sheet1!$A$15:$D$17,4,0)</f>
        <v>3</v>
      </c>
      <c r="J460" s="4" t="s">
        <v>196</v>
      </c>
      <c r="K460" s="4">
        <f>VLOOKUP(J460,Sheet1!$A$19:$D$22,4,0)</f>
        <v>3</v>
      </c>
      <c r="L460" s="4" t="s">
        <v>197</v>
      </c>
      <c r="N460" s="4" t="s">
        <v>30</v>
      </c>
      <c r="O460" s="4">
        <f>VLOOKUP(N460,Sheet1!$B$8:$D$10,3,0)</f>
        <v>3</v>
      </c>
      <c r="P460" s="4">
        <v>0.8</v>
      </c>
      <c r="Q460" s="4">
        <f t="shared" si="14"/>
        <v>3</v>
      </c>
      <c r="R460" s="4">
        <f t="shared" si="15"/>
        <v>1</v>
      </c>
      <c r="S460" s="4" t="s">
        <v>971</v>
      </c>
      <c r="T460" s="4" t="s">
        <v>1109</v>
      </c>
      <c r="U460" s="4" t="s">
        <v>1110</v>
      </c>
      <c r="V460" s="4">
        <v>0</v>
      </c>
      <c r="W460" s="4">
        <v>0</v>
      </c>
      <c r="X460" s="4">
        <v>0</v>
      </c>
      <c r="Y460" s="4">
        <v>0</v>
      </c>
    </row>
    <row r="461" spans="1:26" x14ac:dyDescent="0.2">
      <c r="A461" s="2">
        <v>205</v>
      </c>
      <c r="B461" s="2" t="s">
        <v>1106</v>
      </c>
      <c r="C461" s="2" t="s">
        <v>963</v>
      </c>
      <c r="D461" s="2" t="s">
        <v>964</v>
      </c>
      <c r="E461" s="3" t="s">
        <v>965</v>
      </c>
      <c r="F461" s="2" t="s">
        <v>966</v>
      </c>
      <c r="H461" s="2" t="s">
        <v>967</v>
      </c>
      <c r="I461" s="4">
        <f>VLOOKUP(H461,Sheet1!$A$15:$D$17,4,0)</f>
        <v>3</v>
      </c>
      <c r="J461" s="4" t="s">
        <v>196</v>
      </c>
      <c r="K461" s="4">
        <f>VLOOKUP(J461,Sheet1!$A$19:$D$22,4,0)</f>
        <v>3</v>
      </c>
      <c r="L461" s="4" t="s">
        <v>197</v>
      </c>
      <c r="N461" s="4" t="s">
        <v>30</v>
      </c>
      <c r="O461" s="4">
        <f>VLOOKUP(N461,Sheet1!$B$8:$D$10,3,0)</f>
        <v>3</v>
      </c>
      <c r="P461" s="4">
        <v>0.6</v>
      </c>
      <c r="Q461" s="4">
        <f t="shared" si="14"/>
        <v>3</v>
      </c>
      <c r="R461" s="4">
        <f t="shared" si="15"/>
        <v>2</v>
      </c>
      <c r="S461" s="4" t="s">
        <v>31</v>
      </c>
      <c r="T461" s="4" t="s">
        <v>1111</v>
      </c>
      <c r="U461" s="4" t="s">
        <v>1112</v>
      </c>
      <c r="V461" s="4">
        <v>1</v>
      </c>
      <c r="W461" s="4">
        <v>0</v>
      </c>
      <c r="X461" s="4">
        <v>0</v>
      </c>
      <c r="Y461" s="4">
        <v>0</v>
      </c>
      <c r="Z461" s="9" t="s">
        <v>1018</v>
      </c>
    </row>
    <row r="462" spans="1:26" x14ac:dyDescent="0.2">
      <c r="A462" s="2">
        <v>206</v>
      </c>
      <c r="B462" s="2" t="s">
        <v>1106</v>
      </c>
      <c r="C462" s="2" t="s">
        <v>963</v>
      </c>
      <c r="D462" s="2" t="s">
        <v>964</v>
      </c>
      <c r="E462" s="3" t="s">
        <v>965</v>
      </c>
      <c r="F462" s="2" t="s">
        <v>966</v>
      </c>
      <c r="H462" s="2" t="s">
        <v>967</v>
      </c>
      <c r="I462" s="4">
        <f>VLOOKUP(H462,Sheet1!$A$15:$D$17,4,0)</f>
        <v>3</v>
      </c>
      <c r="J462" s="4" t="s">
        <v>196</v>
      </c>
      <c r="K462" s="4">
        <f>VLOOKUP(J462,Sheet1!$A$19:$D$22,4,0)</f>
        <v>3</v>
      </c>
      <c r="L462" s="4" t="s">
        <v>197</v>
      </c>
      <c r="N462" s="4" t="s">
        <v>30</v>
      </c>
      <c r="O462" s="4">
        <f>VLOOKUP(N462,Sheet1!$B$8:$D$10,3,0)</f>
        <v>3</v>
      </c>
      <c r="P462" s="4">
        <v>0.7</v>
      </c>
      <c r="Q462" s="4">
        <f t="shared" si="14"/>
        <v>3</v>
      </c>
      <c r="R462" s="4">
        <f t="shared" si="15"/>
        <v>2</v>
      </c>
      <c r="S462" s="4" t="s">
        <v>31</v>
      </c>
      <c r="T462" s="4" t="s">
        <v>1113</v>
      </c>
      <c r="U462" s="4" t="s">
        <v>1114</v>
      </c>
      <c r="V462" s="4">
        <v>1</v>
      </c>
      <c r="W462" s="4">
        <v>0</v>
      </c>
      <c r="X462" s="4">
        <v>0</v>
      </c>
      <c r="Y462" s="4">
        <v>0</v>
      </c>
      <c r="Z462" s="9" t="s">
        <v>1018</v>
      </c>
    </row>
    <row r="463" spans="1:26" x14ac:dyDescent="0.2">
      <c r="A463" s="2">
        <v>207</v>
      </c>
      <c r="B463" s="2" t="s">
        <v>1106</v>
      </c>
      <c r="C463" s="2" t="s">
        <v>963</v>
      </c>
      <c r="D463" s="2" t="s">
        <v>964</v>
      </c>
      <c r="E463" s="3" t="s">
        <v>965</v>
      </c>
      <c r="F463" s="2" t="s">
        <v>966</v>
      </c>
      <c r="H463" s="2" t="s">
        <v>967</v>
      </c>
      <c r="I463" s="4">
        <f>VLOOKUP(H463,Sheet1!$A$15:$D$17,4,0)</f>
        <v>3</v>
      </c>
      <c r="J463" s="4" t="s">
        <v>196</v>
      </c>
      <c r="K463" s="4">
        <f>VLOOKUP(J463,Sheet1!$A$19:$D$22,4,0)</f>
        <v>3</v>
      </c>
      <c r="L463" s="4" t="s">
        <v>197</v>
      </c>
      <c r="N463" s="4" t="s">
        <v>30</v>
      </c>
      <c r="O463" s="4">
        <f>VLOOKUP(N463,Sheet1!$B$8:$D$10,3,0)</f>
        <v>3</v>
      </c>
      <c r="P463" s="4">
        <v>0.3</v>
      </c>
      <c r="Q463" s="4">
        <f t="shared" si="14"/>
        <v>3</v>
      </c>
      <c r="R463" s="4">
        <f t="shared" si="15"/>
        <v>2</v>
      </c>
      <c r="S463" s="4" t="s">
        <v>31</v>
      </c>
      <c r="T463" s="4" t="s">
        <v>1115</v>
      </c>
      <c r="U463" s="4" t="s">
        <v>1116</v>
      </c>
      <c r="V463" s="4">
        <v>0</v>
      </c>
      <c r="W463" s="4">
        <v>0</v>
      </c>
      <c r="X463" s="4">
        <v>0</v>
      </c>
      <c r="Y463" s="4">
        <v>0</v>
      </c>
      <c r="Z463" s="5"/>
    </row>
    <row r="464" spans="1:26" x14ac:dyDescent="0.2">
      <c r="A464" s="2">
        <v>208</v>
      </c>
      <c r="B464" s="2" t="s">
        <v>1106</v>
      </c>
      <c r="C464" s="2" t="s">
        <v>963</v>
      </c>
      <c r="D464" s="2" t="s">
        <v>964</v>
      </c>
      <c r="E464" s="3" t="s">
        <v>965</v>
      </c>
      <c r="F464" s="2" t="s">
        <v>966</v>
      </c>
      <c r="H464" s="2" t="s">
        <v>967</v>
      </c>
      <c r="I464" s="4">
        <f>VLOOKUP(H464,Sheet1!$A$15:$D$17,4,0)</f>
        <v>3</v>
      </c>
      <c r="J464" s="4" t="s">
        <v>196</v>
      </c>
      <c r="K464" s="4">
        <f>VLOOKUP(J464,Sheet1!$A$19:$D$22,4,0)</f>
        <v>3</v>
      </c>
      <c r="L464" s="4" t="s">
        <v>197</v>
      </c>
      <c r="N464" s="4" t="s">
        <v>30</v>
      </c>
      <c r="O464" s="4">
        <f>VLOOKUP(N464,Sheet1!$B$8:$D$10,3,0)</f>
        <v>3</v>
      </c>
      <c r="P464" s="4">
        <v>2</v>
      </c>
      <c r="Q464" s="4">
        <f t="shared" si="14"/>
        <v>2</v>
      </c>
      <c r="R464" s="4">
        <f t="shared" si="15"/>
        <v>2</v>
      </c>
      <c r="S464" s="4" t="s">
        <v>31</v>
      </c>
      <c r="T464" s="4" t="s">
        <v>1117</v>
      </c>
      <c r="U464" s="4" t="s">
        <v>1118</v>
      </c>
      <c r="V464" s="4">
        <v>0</v>
      </c>
      <c r="W464" s="4">
        <v>0</v>
      </c>
      <c r="X464" s="4">
        <v>0</v>
      </c>
      <c r="Y464" s="4">
        <v>0</v>
      </c>
      <c r="Z464" s="5"/>
    </row>
    <row r="465" spans="1:25" x14ac:dyDescent="0.2">
      <c r="A465" s="2">
        <v>209</v>
      </c>
      <c r="B465" s="2" t="s">
        <v>1106</v>
      </c>
      <c r="C465" s="2" t="s">
        <v>963</v>
      </c>
      <c r="D465" s="2" t="s">
        <v>964</v>
      </c>
      <c r="E465" s="3" t="s">
        <v>965</v>
      </c>
      <c r="F465" s="2" t="s">
        <v>966</v>
      </c>
      <c r="H465" s="2" t="s">
        <v>967</v>
      </c>
      <c r="I465" s="4">
        <f>VLOOKUP(H465,Sheet1!$A$15:$D$17,4,0)</f>
        <v>3</v>
      </c>
      <c r="J465" s="4" t="s">
        <v>196</v>
      </c>
      <c r="K465" s="4">
        <f>VLOOKUP(J465,Sheet1!$A$19:$D$22,4,0)</f>
        <v>3</v>
      </c>
      <c r="L465" s="4" t="s">
        <v>197</v>
      </c>
      <c r="N465" s="4" t="s">
        <v>30</v>
      </c>
      <c r="O465" s="4">
        <f>VLOOKUP(N465,Sheet1!$B$8:$D$10,3,0)</f>
        <v>3</v>
      </c>
      <c r="P465" s="4">
        <v>0.5</v>
      </c>
      <c r="Q465" s="4">
        <f t="shared" si="14"/>
        <v>3</v>
      </c>
      <c r="R465" s="4">
        <f t="shared" si="15"/>
        <v>1</v>
      </c>
      <c r="S465" s="4" t="s">
        <v>44</v>
      </c>
      <c r="T465" s="4" t="s">
        <v>1119</v>
      </c>
      <c r="U465" s="4" t="s">
        <v>1120</v>
      </c>
      <c r="V465" s="4">
        <v>0</v>
      </c>
      <c r="W465" s="4">
        <v>0</v>
      </c>
      <c r="X465" s="4">
        <v>0</v>
      </c>
      <c r="Y465" s="4">
        <v>0</v>
      </c>
    </row>
    <row r="466" spans="1:25" x14ac:dyDescent="0.2">
      <c r="A466" s="2">
        <v>210</v>
      </c>
      <c r="B466" s="2" t="s">
        <v>1106</v>
      </c>
      <c r="C466" s="2" t="s">
        <v>963</v>
      </c>
      <c r="D466" s="2" t="s">
        <v>964</v>
      </c>
      <c r="E466" s="3" t="s">
        <v>965</v>
      </c>
      <c r="F466" s="2" t="s">
        <v>966</v>
      </c>
      <c r="H466" s="2" t="s">
        <v>967</v>
      </c>
      <c r="I466" s="4">
        <f>VLOOKUP(H466,Sheet1!$A$15:$D$17,4,0)</f>
        <v>3</v>
      </c>
      <c r="J466" s="4" t="s">
        <v>196</v>
      </c>
      <c r="K466" s="4">
        <f>VLOOKUP(J466,Sheet1!$A$19:$D$22,4,0)</f>
        <v>3</v>
      </c>
      <c r="L466" s="4" t="s">
        <v>197</v>
      </c>
      <c r="N466" s="4" t="s">
        <v>30</v>
      </c>
      <c r="O466" s="4">
        <f>VLOOKUP(N466,Sheet1!$B$8:$D$10,3,0)</f>
        <v>3</v>
      </c>
      <c r="P466" s="4">
        <v>1.5</v>
      </c>
      <c r="Q466" s="4">
        <f t="shared" si="14"/>
        <v>2</v>
      </c>
      <c r="R466" s="4">
        <f t="shared" si="15"/>
        <v>1</v>
      </c>
      <c r="S466" s="4" t="s">
        <v>44</v>
      </c>
      <c r="T466" s="4" t="s">
        <v>1121</v>
      </c>
      <c r="U466" s="4" t="s">
        <v>1122</v>
      </c>
      <c r="V466" s="4">
        <v>0</v>
      </c>
      <c r="W466" s="4">
        <v>0</v>
      </c>
      <c r="X466" s="4">
        <v>0</v>
      </c>
      <c r="Y466" s="4">
        <v>0</v>
      </c>
    </row>
    <row r="467" spans="1:25" x14ac:dyDescent="0.2">
      <c r="A467" s="2">
        <v>211</v>
      </c>
      <c r="B467" s="2" t="s">
        <v>1106</v>
      </c>
      <c r="C467" s="2" t="s">
        <v>963</v>
      </c>
      <c r="D467" s="2" t="s">
        <v>964</v>
      </c>
      <c r="E467" s="3" t="s">
        <v>965</v>
      </c>
      <c r="F467" s="2" t="s">
        <v>966</v>
      </c>
      <c r="H467" s="2" t="s">
        <v>967</v>
      </c>
      <c r="I467" s="4">
        <f>VLOOKUP(H467,Sheet1!$A$15:$D$17,4,0)</f>
        <v>3</v>
      </c>
      <c r="J467" s="4" t="s">
        <v>196</v>
      </c>
      <c r="K467" s="4">
        <f>VLOOKUP(J467,Sheet1!$A$19:$D$22,4,0)</f>
        <v>3</v>
      </c>
      <c r="L467" s="4" t="s">
        <v>197</v>
      </c>
      <c r="N467" s="4" t="s">
        <v>30</v>
      </c>
      <c r="O467" s="4">
        <f>VLOOKUP(N467,Sheet1!$B$8:$D$10,3,0)</f>
        <v>3</v>
      </c>
      <c r="P467" s="4">
        <v>3</v>
      </c>
      <c r="Q467" s="4">
        <f t="shared" si="14"/>
        <v>2</v>
      </c>
      <c r="R467" s="4">
        <f t="shared" si="15"/>
        <v>1</v>
      </c>
      <c r="S467" s="4" t="s">
        <v>44</v>
      </c>
      <c r="T467" s="4" t="s">
        <v>1123</v>
      </c>
      <c r="U467" s="4" t="s">
        <v>1124</v>
      </c>
      <c r="V467" s="4">
        <v>0</v>
      </c>
      <c r="W467" s="4">
        <v>0</v>
      </c>
      <c r="X467" s="4">
        <v>0</v>
      </c>
      <c r="Y467" s="4">
        <v>0</v>
      </c>
    </row>
    <row r="468" spans="1:25" x14ac:dyDescent="0.2">
      <c r="A468" s="2">
        <v>212</v>
      </c>
      <c r="B468" s="2" t="s">
        <v>1106</v>
      </c>
      <c r="C468" s="2" t="s">
        <v>963</v>
      </c>
      <c r="D468" s="2" t="s">
        <v>964</v>
      </c>
      <c r="E468" s="3" t="s">
        <v>965</v>
      </c>
      <c r="F468" s="2" t="s">
        <v>966</v>
      </c>
      <c r="H468" s="2" t="s">
        <v>967</v>
      </c>
      <c r="I468" s="4">
        <f>VLOOKUP(H468,Sheet1!$A$15:$D$17,4,0)</f>
        <v>3</v>
      </c>
      <c r="J468" s="4" t="s">
        <v>196</v>
      </c>
      <c r="K468" s="4">
        <f>VLOOKUP(J468,Sheet1!$A$19:$D$22,4,0)</f>
        <v>3</v>
      </c>
      <c r="L468" s="4" t="s">
        <v>197</v>
      </c>
      <c r="N468" s="4" t="s">
        <v>30</v>
      </c>
      <c r="O468" s="4">
        <f>VLOOKUP(N468,Sheet1!$B$8:$D$10,3,0)</f>
        <v>3</v>
      </c>
      <c r="P468" s="4">
        <v>0.6</v>
      </c>
      <c r="Q468" s="4">
        <f t="shared" si="14"/>
        <v>3</v>
      </c>
      <c r="R468" s="4">
        <f t="shared" si="15"/>
        <v>1</v>
      </c>
      <c r="S468" s="4" t="s">
        <v>44</v>
      </c>
      <c r="T468" s="4" t="s">
        <v>1125</v>
      </c>
      <c r="U468" s="4" t="s">
        <v>1126</v>
      </c>
      <c r="V468" s="4">
        <v>0</v>
      </c>
      <c r="W468" s="4">
        <v>0</v>
      </c>
      <c r="X468" s="4">
        <v>0</v>
      </c>
      <c r="Y468" s="4">
        <v>0</v>
      </c>
    </row>
    <row r="469" spans="1:25" x14ac:dyDescent="0.2">
      <c r="A469" s="2">
        <v>240</v>
      </c>
      <c r="B469" s="2" t="s">
        <v>1127</v>
      </c>
      <c r="C469" s="2" t="s">
        <v>963</v>
      </c>
      <c r="D469" s="2" t="s">
        <v>964</v>
      </c>
      <c r="E469" s="3" t="s">
        <v>965</v>
      </c>
      <c r="F469" s="2" t="s">
        <v>966</v>
      </c>
      <c r="H469" s="2" t="s">
        <v>967</v>
      </c>
      <c r="I469" s="4">
        <f>VLOOKUP(H469,Sheet1!$A$15:$D$17,4,0)</f>
        <v>3</v>
      </c>
      <c r="J469" s="4" t="s">
        <v>196</v>
      </c>
      <c r="K469" s="4">
        <f>VLOOKUP(J469,Sheet1!$A$19:$D$22,4,0)</f>
        <v>3</v>
      </c>
      <c r="L469" s="4" t="s">
        <v>197</v>
      </c>
      <c r="N469" s="4" t="s">
        <v>30</v>
      </c>
      <c r="O469" s="4">
        <f>VLOOKUP(N469,Sheet1!$B$8:$D$10,3,0)</f>
        <v>3</v>
      </c>
      <c r="P469" s="4">
        <v>1</v>
      </c>
      <c r="Q469" s="4">
        <f t="shared" si="14"/>
        <v>2</v>
      </c>
      <c r="R469" s="4">
        <f t="shared" si="15"/>
        <v>2</v>
      </c>
      <c r="S469" s="4" t="s">
        <v>31</v>
      </c>
      <c r="T469" s="4" t="s">
        <v>1128</v>
      </c>
      <c r="U469" s="4" t="s">
        <v>1129</v>
      </c>
      <c r="V469" s="4">
        <v>0</v>
      </c>
      <c r="W469" s="4">
        <v>0</v>
      </c>
      <c r="X469" s="4">
        <v>0</v>
      </c>
      <c r="Y469" s="4">
        <v>0</v>
      </c>
    </row>
    <row r="470" spans="1:25" x14ac:dyDescent="0.2">
      <c r="A470" s="2">
        <v>253</v>
      </c>
      <c r="B470" s="2" t="s">
        <v>1041</v>
      </c>
      <c r="C470" s="2" t="s">
        <v>963</v>
      </c>
      <c r="D470" s="2" t="s">
        <v>964</v>
      </c>
      <c r="E470" s="3" t="s">
        <v>965</v>
      </c>
      <c r="F470" s="2" t="s">
        <v>966</v>
      </c>
      <c r="H470" s="2" t="s">
        <v>967</v>
      </c>
      <c r="I470" s="4">
        <f>VLOOKUP(H470,Sheet1!$A$15:$D$17,4,0)</f>
        <v>3</v>
      </c>
      <c r="J470" s="4" t="s">
        <v>196</v>
      </c>
      <c r="K470" s="4">
        <f>VLOOKUP(J470,Sheet1!$A$19:$D$22,4,0)</f>
        <v>3</v>
      </c>
      <c r="L470" s="4" t="s">
        <v>197</v>
      </c>
      <c r="N470" s="4" t="s">
        <v>30</v>
      </c>
      <c r="O470" s="4">
        <f>VLOOKUP(N470,Sheet1!$B$8:$D$10,3,0)</f>
        <v>3</v>
      </c>
      <c r="P470" s="4">
        <v>1</v>
      </c>
      <c r="Q470" s="4">
        <f t="shared" si="14"/>
        <v>2</v>
      </c>
      <c r="R470" s="4">
        <f t="shared" si="15"/>
        <v>2</v>
      </c>
      <c r="S470" s="4" t="s">
        <v>31</v>
      </c>
      <c r="T470" s="4" t="s">
        <v>729</v>
      </c>
      <c r="U470" s="4" t="s">
        <v>1130</v>
      </c>
      <c r="V470" s="4">
        <v>0</v>
      </c>
      <c r="W470" s="4">
        <v>0</v>
      </c>
      <c r="X470" s="4">
        <v>0</v>
      </c>
      <c r="Y470" s="4">
        <v>0</v>
      </c>
    </row>
    <row r="471" spans="1:25" x14ac:dyDescent="0.2">
      <c r="A471" s="2">
        <v>254</v>
      </c>
      <c r="B471" s="2" t="s">
        <v>1041</v>
      </c>
      <c r="C471" s="2" t="s">
        <v>963</v>
      </c>
      <c r="D471" s="2" t="s">
        <v>964</v>
      </c>
      <c r="E471" s="3" t="s">
        <v>965</v>
      </c>
      <c r="F471" s="2" t="s">
        <v>966</v>
      </c>
      <c r="H471" s="2" t="s">
        <v>967</v>
      </c>
      <c r="I471" s="4">
        <f>VLOOKUP(H471,Sheet1!$A$15:$D$17,4,0)</f>
        <v>3</v>
      </c>
      <c r="J471" s="4" t="s">
        <v>196</v>
      </c>
      <c r="K471" s="4">
        <f>VLOOKUP(J471,Sheet1!$A$19:$D$22,4,0)</f>
        <v>3</v>
      </c>
      <c r="L471" s="4" t="s">
        <v>197</v>
      </c>
      <c r="N471" s="4" t="s">
        <v>30</v>
      </c>
      <c r="O471" s="4">
        <f>VLOOKUP(N471,Sheet1!$B$8:$D$10,3,0)</f>
        <v>3</v>
      </c>
      <c r="P471" s="4">
        <v>0.5</v>
      </c>
      <c r="Q471" s="4">
        <f t="shared" si="14"/>
        <v>3</v>
      </c>
      <c r="R471" s="4">
        <f t="shared" si="15"/>
        <v>2</v>
      </c>
      <c r="S471" s="4" t="s">
        <v>31</v>
      </c>
      <c r="T471" s="4" t="s">
        <v>731</v>
      </c>
      <c r="U471" s="4" t="s">
        <v>1131</v>
      </c>
      <c r="V471" s="4">
        <v>0</v>
      </c>
      <c r="W471" s="4">
        <v>0</v>
      </c>
      <c r="X471" s="4">
        <v>0</v>
      </c>
      <c r="Y471" s="4">
        <v>0</v>
      </c>
    </row>
    <row r="472" spans="1:25" x14ac:dyDescent="0.2">
      <c r="A472" s="2">
        <v>255</v>
      </c>
      <c r="B472" s="2" t="s">
        <v>1132</v>
      </c>
      <c r="C472" s="2" t="s">
        <v>963</v>
      </c>
      <c r="D472" s="2" t="s">
        <v>964</v>
      </c>
      <c r="E472" s="3" t="s">
        <v>965</v>
      </c>
      <c r="F472" s="2" t="s">
        <v>966</v>
      </c>
      <c r="H472" s="2" t="s">
        <v>967</v>
      </c>
      <c r="I472" s="4">
        <f>VLOOKUP(H472,Sheet1!$A$15:$D$17,4,0)</f>
        <v>3</v>
      </c>
      <c r="J472" s="4" t="s">
        <v>196</v>
      </c>
      <c r="K472" s="4">
        <f>VLOOKUP(J472,Sheet1!$A$19:$D$22,4,0)</f>
        <v>3</v>
      </c>
      <c r="L472" s="4" t="s">
        <v>197</v>
      </c>
      <c r="N472" s="4" t="s">
        <v>30</v>
      </c>
      <c r="O472" s="4">
        <f>VLOOKUP(N472,Sheet1!$B$8:$D$10,3,0)</f>
        <v>3</v>
      </c>
      <c r="P472" s="4">
        <v>0.7</v>
      </c>
      <c r="Q472" s="4">
        <f t="shared" si="14"/>
        <v>3</v>
      </c>
      <c r="R472" s="4">
        <f t="shared" si="15"/>
        <v>2</v>
      </c>
      <c r="S472" s="4" t="s">
        <v>31</v>
      </c>
      <c r="T472" s="4" t="s">
        <v>733</v>
      </c>
      <c r="U472" s="4" t="s">
        <v>1133</v>
      </c>
      <c r="V472" s="4">
        <v>0</v>
      </c>
      <c r="W472" s="4">
        <v>0</v>
      </c>
      <c r="X472" s="4">
        <v>0</v>
      </c>
      <c r="Y472" s="4">
        <v>0</v>
      </c>
    </row>
    <row r="473" spans="1:25" x14ac:dyDescent="0.2">
      <c r="A473" s="2">
        <v>256</v>
      </c>
      <c r="B473" s="2" t="s">
        <v>1132</v>
      </c>
      <c r="C473" s="2" t="s">
        <v>963</v>
      </c>
      <c r="D473" s="2" t="s">
        <v>964</v>
      </c>
      <c r="E473" s="3" t="s">
        <v>965</v>
      </c>
      <c r="F473" s="2" t="s">
        <v>966</v>
      </c>
      <c r="H473" s="2" t="s">
        <v>967</v>
      </c>
      <c r="I473" s="4">
        <f>VLOOKUP(H473,Sheet1!$A$15:$D$17,4,0)</f>
        <v>3</v>
      </c>
      <c r="J473" s="4" t="s">
        <v>196</v>
      </c>
      <c r="K473" s="4">
        <f>VLOOKUP(J473,Sheet1!$A$19:$D$22,4,0)</f>
        <v>3</v>
      </c>
      <c r="L473" s="4" t="s">
        <v>197</v>
      </c>
      <c r="N473" s="4" t="s">
        <v>30</v>
      </c>
      <c r="O473" s="4">
        <f>VLOOKUP(N473,Sheet1!$B$8:$D$10,3,0)</f>
        <v>3</v>
      </c>
      <c r="P473" s="4">
        <v>0.5</v>
      </c>
      <c r="Q473" s="4">
        <f t="shared" si="14"/>
        <v>3</v>
      </c>
      <c r="R473" s="4">
        <f t="shared" si="15"/>
        <v>2</v>
      </c>
      <c r="S473" s="4" t="s">
        <v>31</v>
      </c>
      <c r="T473" s="4" t="s">
        <v>1134</v>
      </c>
      <c r="U473" s="4" t="s">
        <v>1135</v>
      </c>
      <c r="V473" s="4">
        <v>0</v>
      </c>
      <c r="W473" s="4">
        <v>0</v>
      </c>
      <c r="X473" s="4">
        <v>0</v>
      </c>
      <c r="Y473" s="4">
        <v>0</v>
      </c>
    </row>
    <row r="474" spans="1:25" x14ac:dyDescent="0.2">
      <c r="A474" s="2">
        <v>257</v>
      </c>
      <c r="B474" s="2" t="s">
        <v>1132</v>
      </c>
      <c r="C474" s="2" t="s">
        <v>963</v>
      </c>
      <c r="D474" s="2" t="s">
        <v>964</v>
      </c>
      <c r="E474" s="3" t="s">
        <v>965</v>
      </c>
      <c r="F474" s="2" t="s">
        <v>966</v>
      </c>
      <c r="H474" s="2" t="s">
        <v>967</v>
      </c>
      <c r="I474" s="4">
        <f>VLOOKUP(H474,Sheet1!$A$15:$D$17,4,0)</f>
        <v>3</v>
      </c>
      <c r="J474" s="4" t="s">
        <v>196</v>
      </c>
      <c r="K474" s="4">
        <f>VLOOKUP(J474,Sheet1!$A$19:$D$22,4,0)</f>
        <v>3</v>
      </c>
      <c r="L474" s="4" t="s">
        <v>197</v>
      </c>
      <c r="N474" s="4" t="s">
        <v>30</v>
      </c>
      <c r="O474" s="4">
        <f>VLOOKUP(N474,Sheet1!$B$8:$D$10,3,0)</f>
        <v>3</v>
      </c>
      <c r="P474" s="4">
        <v>0.7</v>
      </c>
      <c r="Q474" s="4">
        <f t="shared" si="14"/>
        <v>3</v>
      </c>
      <c r="R474" s="4">
        <f t="shared" si="15"/>
        <v>2</v>
      </c>
      <c r="S474" s="4" t="s">
        <v>31</v>
      </c>
      <c r="T474" s="4" t="s">
        <v>1136</v>
      </c>
      <c r="U474" s="4" t="s">
        <v>1137</v>
      </c>
      <c r="V474" s="4">
        <v>0</v>
      </c>
      <c r="W474" s="4">
        <v>0</v>
      </c>
      <c r="X474" s="4">
        <v>0</v>
      </c>
      <c r="Y474" s="4">
        <v>0</v>
      </c>
    </row>
    <row r="475" spans="1:25" x14ac:dyDescent="0.2">
      <c r="A475" s="2">
        <v>258</v>
      </c>
      <c r="B475" s="2" t="s">
        <v>1132</v>
      </c>
      <c r="C475" s="2" t="s">
        <v>963</v>
      </c>
      <c r="D475" s="2" t="s">
        <v>964</v>
      </c>
      <c r="E475" s="3" t="s">
        <v>965</v>
      </c>
      <c r="F475" s="2" t="s">
        <v>966</v>
      </c>
      <c r="H475" s="2" t="s">
        <v>967</v>
      </c>
      <c r="I475" s="4">
        <f>VLOOKUP(H475,Sheet1!$A$15:$D$17,4,0)</f>
        <v>3</v>
      </c>
      <c r="J475" s="4" t="s">
        <v>196</v>
      </c>
      <c r="K475" s="4">
        <f>VLOOKUP(J475,Sheet1!$A$19:$D$22,4,0)</f>
        <v>3</v>
      </c>
      <c r="L475" s="4" t="s">
        <v>197</v>
      </c>
      <c r="N475" s="4" t="s">
        <v>30</v>
      </c>
      <c r="O475" s="4">
        <f>VLOOKUP(N475,Sheet1!$B$8:$D$10,3,0)</f>
        <v>3</v>
      </c>
      <c r="P475" s="4">
        <v>2</v>
      </c>
      <c r="Q475" s="4">
        <f t="shared" si="14"/>
        <v>2</v>
      </c>
      <c r="R475" s="4">
        <f t="shared" si="15"/>
        <v>2</v>
      </c>
      <c r="S475" s="4" t="s">
        <v>31</v>
      </c>
      <c r="T475" s="4" t="s">
        <v>1138</v>
      </c>
      <c r="U475" s="4" t="s">
        <v>1139</v>
      </c>
      <c r="V475" s="4">
        <v>0</v>
      </c>
      <c r="W475" s="4">
        <v>0</v>
      </c>
      <c r="X475" s="4">
        <v>0</v>
      </c>
      <c r="Y475" s="4">
        <v>0</v>
      </c>
    </row>
    <row r="476" spans="1:25" x14ac:dyDescent="0.2">
      <c r="A476" s="2">
        <v>259</v>
      </c>
      <c r="B476" s="2" t="s">
        <v>1103</v>
      </c>
      <c r="C476" s="2" t="s">
        <v>963</v>
      </c>
      <c r="D476" s="2" t="s">
        <v>964</v>
      </c>
      <c r="E476" s="3" t="s">
        <v>965</v>
      </c>
      <c r="F476" s="2" t="s">
        <v>966</v>
      </c>
      <c r="H476" s="2" t="s">
        <v>967</v>
      </c>
      <c r="I476" s="4">
        <f>VLOOKUP(H476,Sheet1!$A$15:$D$17,4,0)</f>
        <v>3</v>
      </c>
      <c r="J476" s="4" t="s">
        <v>196</v>
      </c>
      <c r="K476" s="4">
        <f>VLOOKUP(J476,Sheet1!$A$19:$D$22,4,0)</f>
        <v>3</v>
      </c>
      <c r="L476" s="4" t="s">
        <v>197</v>
      </c>
      <c r="N476" s="4" t="s">
        <v>30</v>
      </c>
      <c r="O476" s="4">
        <f>VLOOKUP(N476,Sheet1!$B$8:$D$10,3,0)</f>
        <v>3</v>
      </c>
      <c r="P476" s="4">
        <v>2</v>
      </c>
      <c r="Q476" s="4">
        <f t="shared" si="14"/>
        <v>2</v>
      </c>
      <c r="R476" s="4">
        <f t="shared" si="15"/>
        <v>2</v>
      </c>
      <c r="S476" s="4" t="s">
        <v>31</v>
      </c>
      <c r="T476" s="4" t="s">
        <v>1140</v>
      </c>
      <c r="U476" s="4" t="s">
        <v>1141</v>
      </c>
      <c r="V476" s="4">
        <v>0</v>
      </c>
      <c r="W476" s="4">
        <v>0</v>
      </c>
      <c r="X476" s="4">
        <v>0</v>
      </c>
      <c r="Y476" s="4">
        <v>0</v>
      </c>
    </row>
    <row r="477" spans="1:25" x14ac:dyDescent="0.2">
      <c r="A477" s="2">
        <v>260</v>
      </c>
      <c r="B477" s="2" t="s">
        <v>1103</v>
      </c>
      <c r="C477" s="2" t="s">
        <v>963</v>
      </c>
      <c r="D477" s="2" t="s">
        <v>964</v>
      </c>
      <c r="E477" s="3" t="s">
        <v>965</v>
      </c>
      <c r="F477" s="2" t="s">
        <v>966</v>
      </c>
      <c r="H477" s="2" t="s">
        <v>967</v>
      </c>
      <c r="I477" s="4">
        <f>VLOOKUP(H477,Sheet1!$A$15:$D$17,4,0)</f>
        <v>3</v>
      </c>
      <c r="J477" s="4" t="s">
        <v>196</v>
      </c>
      <c r="K477" s="4">
        <f>VLOOKUP(J477,Sheet1!$A$19:$D$22,4,0)</f>
        <v>3</v>
      </c>
      <c r="L477" s="4" t="s">
        <v>197</v>
      </c>
      <c r="N477" s="4" t="s">
        <v>30</v>
      </c>
      <c r="O477" s="4">
        <f>VLOOKUP(N477,Sheet1!$B$8:$D$10,3,0)</f>
        <v>3</v>
      </c>
      <c r="P477" s="4">
        <v>1</v>
      </c>
      <c r="Q477" s="4">
        <f t="shared" si="14"/>
        <v>2</v>
      </c>
      <c r="R477" s="4">
        <f t="shared" si="15"/>
        <v>2</v>
      </c>
      <c r="S477" s="4" t="s">
        <v>31</v>
      </c>
      <c r="T477" s="4" t="s">
        <v>1142</v>
      </c>
      <c r="U477" s="4" t="s">
        <v>1143</v>
      </c>
      <c r="V477" s="4">
        <v>0</v>
      </c>
      <c r="W477" s="4">
        <v>0</v>
      </c>
      <c r="X477" s="4">
        <v>0</v>
      </c>
      <c r="Y477" s="4">
        <v>0</v>
      </c>
    </row>
    <row r="478" spans="1:25" x14ac:dyDescent="0.2">
      <c r="A478" s="2">
        <v>261</v>
      </c>
      <c r="B478" s="2" t="s">
        <v>1103</v>
      </c>
      <c r="C478" s="2" t="s">
        <v>963</v>
      </c>
      <c r="D478" s="2" t="s">
        <v>964</v>
      </c>
      <c r="E478" s="3" t="s">
        <v>965</v>
      </c>
      <c r="F478" s="2" t="s">
        <v>966</v>
      </c>
      <c r="H478" s="2" t="s">
        <v>967</v>
      </c>
      <c r="I478" s="4">
        <f>VLOOKUP(H478,Sheet1!$A$15:$D$17,4,0)</f>
        <v>3</v>
      </c>
      <c r="J478" s="4" t="s">
        <v>196</v>
      </c>
      <c r="K478" s="4">
        <f>VLOOKUP(J478,Sheet1!$A$19:$D$22,4,0)</f>
        <v>3</v>
      </c>
      <c r="L478" s="4" t="s">
        <v>197</v>
      </c>
      <c r="N478" s="4" t="s">
        <v>30</v>
      </c>
      <c r="O478" s="4">
        <f>VLOOKUP(N478,Sheet1!$B$8:$D$10,3,0)</f>
        <v>3</v>
      </c>
      <c r="P478" s="4">
        <v>1.5</v>
      </c>
      <c r="Q478" s="4">
        <f t="shared" si="14"/>
        <v>2</v>
      </c>
      <c r="R478" s="4">
        <f t="shared" si="15"/>
        <v>2</v>
      </c>
      <c r="S478" s="4" t="s">
        <v>31</v>
      </c>
      <c r="T478" s="4" t="s">
        <v>1144</v>
      </c>
      <c r="U478" s="4" t="s">
        <v>1145</v>
      </c>
      <c r="V478" s="4">
        <v>0</v>
      </c>
      <c r="W478" s="4">
        <v>0</v>
      </c>
      <c r="X478" s="4">
        <v>0</v>
      </c>
      <c r="Y478" s="4">
        <v>0</v>
      </c>
    </row>
    <row r="479" spans="1:25" x14ac:dyDescent="0.2">
      <c r="A479" s="2">
        <v>262</v>
      </c>
      <c r="B479" s="2" t="s">
        <v>1103</v>
      </c>
      <c r="C479" s="2" t="s">
        <v>963</v>
      </c>
      <c r="D479" s="2" t="s">
        <v>964</v>
      </c>
      <c r="E479" s="3" t="s">
        <v>965</v>
      </c>
      <c r="F479" s="2" t="s">
        <v>966</v>
      </c>
      <c r="H479" s="2" t="s">
        <v>967</v>
      </c>
      <c r="I479" s="4">
        <f>VLOOKUP(H479,Sheet1!$A$15:$D$17,4,0)</f>
        <v>3</v>
      </c>
      <c r="J479" s="4" t="s">
        <v>196</v>
      </c>
      <c r="K479" s="4">
        <f>VLOOKUP(J479,Sheet1!$A$19:$D$22,4,0)</f>
        <v>3</v>
      </c>
      <c r="L479" s="4" t="s">
        <v>197</v>
      </c>
      <c r="N479" s="4" t="s">
        <v>30</v>
      </c>
      <c r="O479" s="4">
        <f>VLOOKUP(N479,Sheet1!$B$8:$D$10,3,0)</f>
        <v>3</v>
      </c>
      <c r="P479" s="4">
        <v>2</v>
      </c>
      <c r="Q479" s="4">
        <f t="shared" si="14"/>
        <v>2</v>
      </c>
      <c r="R479" s="4">
        <f t="shared" si="15"/>
        <v>2</v>
      </c>
      <c r="S479" s="4" t="s">
        <v>31</v>
      </c>
      <c r="T479" s="4" t="s">
        <v>1146</v>
      </c>
      <c r="U479" s="4" t="s">
        <v>1147</v>
      </c>
      <c r="V479" s="4">
        <v>0</v>
      </c>
      <c r="W479" s="4">
        <v>0</v>
      </c>
      <c r="X479" s="4">
        <v>0</v>
      </c>
      <c r="Y479" s="4">
        <v>0</v>
      </c>
    </row>
    <row r="480" spans="1:25" x14ac:dyDescent="0.2">
      <c r="A480" s="2">
        <v>284</v>
      </c>
      <c r="B480" s="2" t="s">
        <v>1032</v>
      </c>
      <c r="C480" s="2" t="s">
        <v>963</v>
      </c>
      <c r="D480" s="2" t="s">
        <v>964</v>
      </c>
      <c r="E480" s="3" t="s">
        <v>965</v>
      </c>
      <c r="F480" s="2" t="s">
        <v>966</v>
      </c>
      <c r="H480" s="2" t="s">
        <v>967</v>
      </c>
      <c r="I480" s="4">
        <f>VLOOKUP(H480,Sheet1!$A$15:$D$17,4,0)</f>
        <v>3</v>
      </c>
      <c r="J480" s="4" t="s">
        <v>196</v>
      </c>
      <c r="K480" s="4">
        <f>VLOOKUP(J480,Sheet1!$A$19:$D$22,4,0)</f>
        <v>3</v>
      </c>
      <c r="L480" s="4" t="s">
        <v>197</v>
      </c>
      <c r="N480" s="4" t="s">
        <v>30</v>
      </c>
      <c r="O480" s="4">
        <f>VLOOKUP(N480,Sheet1!$B$8:$D$10,3,0)</f>
        <v>3</v>
      </c>
      <c r="P480" s="4">
        <v>1</v>
      </c>
      <c r="Q480" s="4">
        <f t="shared" si="14"/>
        <v>2</v>
      </c>
      <c r="R480" s="4">
        <f t="shared" si="15"/>
        <v>2</v>
      </c>
      <c r="S480" s="4" t="s">
        <v>31</v>
      </c>
      <c r="T480" s="4" t="s">
        <v>751</v>
      </c>
      <c r="U480" s="4" t="s">
        <v>1148</v>
      </c>
      <c r="V480" s="4">
        <v>0</v>
      </c>
      <c r="W480" s="4">
        <v>0</v>
      </c>
      <c r="X480" s="4">
        <v>0</v>
      </c>
      <c r="Y480" s="4">
        <v>0</v>
      </c>
    </row>
    <row r="481" spans="1:26" x14ac:dyDescent="0.2">
      <c r="A481" s="2">
        <v>285</v>
      </c>
      <c r="B481" s="2" t="s">
        <v>1032</v>
      </c>
      <c r="C481" s="2" t="s">
        <v>963</v>
      </c>
      <c r="D481" s="2" t="s">
        <v>964</v>
      </c>
      <c r="E481" s="3" t="s">
        <v>965</v>
      </c>
      <c r="F481" s="2" t="s">
        <v>966</v>
      </c>
      <c r="H481" s="2" t="s">
        <v>967</v>
      </c>
      <c r="I481" s="4">
        <f>VLOOKUP(H481,Sheet1!$A$15:$D$17,4,0)</f>
        <v>3</v>
      </c>
      <c r="J481" s="4" t="s">
        <v>196</v>
      </c>
      <c r="K481" s="4">
        <f>VLOOKUP(J481,Sheet1!$A$19:$D$22,4,0)</f>
        <v>3</v>
      </c>
      <c r="L481" s="4" t="s">
        <v>197</v>
      </c>
      <c r="N481" s="4" t="s">
        <v>30</v>
      </c>
      <c r="O481" s="4">
        <f>VLOOKUP(N481,Sheet1!$B$8:$D$10,3,0)</f>
        <v>3</v>
      </c>
      <c r="P481" s="4">
        <v>0.6</v>
      </c>
      <c r="Q481" s="4">
        <f t="shared" si="14"/>
        <v>3</v>
      </c>
      <c r="R481" s="4">
        <f t="shared" si="15"/>
        <v>1</v>
      </c>
      <c r="S481" s="4" t="s">
        <v>44</v>
      </c>
      <c r="T481" s="4" t="s">
        <v>753</v>
      </c>
      <c r="U481" s="4" t="s">
        <v>1149</v>
      </c>
      <c r="V481" s="4">
        <v>0</v>
      </c>
      <c r="W481" s="4">
        <v>0</v>
      </c>
      <c r="X481" s="4">
        <v>0</v>
      </c>
      <c r="Y481" s="4">
        <v>0</v>
      </c>
    </row>
    <row r="482" spans="1:26" x14ac:dyDescent="0.2">
      <c r="A482" s="2">
        <v>286</v>
      </c>
      <c r="B482" s="2" t="s">
        <v>1032</v>
      </c>
      <c r="C482" s="2" t="s">
        <v>963</v>
      </c>
      <c r="D482" s="2" t="s">
        <v>964</v>
      </c>
      <c r="E482" s="3" t="s">
        <v>965</v>
      </c>
      <c r="F482" s="2" t="s">
        <v>966</v>
      </c>
      <c r="H482" s="2" t="s">
        <v>967</v>
      </c>
      <c r="I482" s="4">
        <f>VLOOKUP(H482,Sheet1!$A$15:$D$17,4,0)</f>
        <v>3</v>
      </c>
      <c r="J482" s="4" t="s">
        <v>196</v>
      </c>
      <c r="K482" s="4">
        <f>VLOOKUP(J482,Sheet1!$A$19:$D$22,4,0)</f>
        <v>3</v>
      </c>
      <c r="L482" s="4" t="s">
        <v>197</v>
      </c>
      <c r="N482" s="4" t="s">
        <v>30</v>
      </c>
      <c r="O482" s="4">
        <f>VLOOKUP(N482,Sheet1!$B$8:$D$10,3,0)</f>
        <v>3</v>
      </c>
      <c r="P482" s="4">
        <v>0.6</v>
      </c>
      <c r="Q482" s="4">
        <f t="shared" si="14"/>
        <v>3</v>
      </c>
      <c r="R482" s="4">
        <f t="shared" si="15"/>
        <v>2</v>
      </c>
      <c r="S482" s="4" t="s">
        <v>31</v>
      </c>
      <c r="T482" s="4" t="s">
        <v>755</v>
      </c>
      <c r="U482" s="4" t="s">
        <v>1150</v>
      </c>
      <c r="V482" s="4">
        <v>0</v>
      </c>
      <c r="W482" s="4">
        <v>0</v>
      </c>
      <c r="X482" s="4">
        <v>0</v>
      </c>
      <c r="Y482" s="4">
        <v>0</v>
      </c>
    </row>
    <row r="483" spans="1:26" x14ac:dyDescent="0.2">
      <c r="A483" s="2">
        <v>287</v>
      </c>
      <c r="B483" s="2" t="s">
        <v>1032</v>
      </c>
      <c r="C483" s="2" t="s">
        <v>963</v>
      </c>
      <c r="D483" s="2" t="s">
        <v>964</v>
      </c>
      <c r="E483" s="3" t="s">
        <v>965</v>
      </c>
      <c r="F483" s="2" t="s">
        <v>966</v>
      </c>
      <c r="H483" s="2" t="s">
        <v>967</v>
      </c>
      <c r="I483" s="4">
        <f>VLOOKUP(H483,Sheet1!$A$15:$D$17,4,0)</f>
        <v>3</v>
      </c>
      <c r="J483" s="4" t="s">
        <v>196</v>
      </c>
      <c r="K483" s="4">
        <f>VLOOKUP(J483,Sheet1!$A$19:$D$22,4,0)</f>
        <v>3</v>
      </c>
      <c r="L483" s="4" t="s">
        <v>197</v>
      </c>
      <c r="N483" s="4" t="s">
        <v>30</v>
      </c>
      <c r="O483" s="4">
        <f>VLOOKUP(N483,Sheet1!$B$8:$D$10,3,0)</f>
        <v>3</v>
      </c>
      <c r="P483" s="4">
        <v>0.5</v>
      </c>
      <c r="Q483" s="4">
        <f t="shared" si="14"/>
        <v>3</v>
      </c>
      <c r="R483" s="4">
        <f t="shared" si="15"/>
        <v>2</v>
      </c>
      <c r="S483" s="4" t="s">
        <v>31</v>
      </c>
      <c r="T483" s="4" t="s">
        <v>757</v>
      </c>
      <c r="U483" s="4" t="s">
        <v>1151</v>
      </c>
      <c r="V483" s="4">
        <v>0</v>
      </c>
      <c r="W483" s="4">
        <v>0</v>
      </c>
      <c r="X483" s="4">
        <v>0</v>
      </c>
      <c r="Y483" s="4">
        <v>0</v>
      </c>
    </row>
    <row r="484" spans="1:26" x14ac:dyDescent="0.2">
      <c r="A484" s="2">
        <v>288</v>
      </c>
      <c r="B484" s="2" t="s">
        <v>1032</v>
      </c>
      <c r="C484" s="2" t="s">
        <v>963</v>
      </c>
      <c r="D484" s="2" t="s">
        <v>964</v>
      </c>
      <c r="E484" s="3" t="s">
        <v>965</v>
      </c>
      <c r="F484" s="2" t="s">
        <v>966</v>
      </c>
      <c r="H484" s="2" t="s">
        <v>967</v>
      </c>
      <c r="I484" s="4">
        <f>VLOOKUP(H484,Sheet1!$A$15:$D$17,4,0)</f>
        <v>3</v>
      </c>
      <c r="J484" s="4" t="s">
        <v>196</v>
      </c>
      <c r="K484" s="4">
        <f>VLOOKUP(J484,Sheet1!$A$19:$D$22,4,0)</f>
        <v>3</v>
      </c>
      <c r="L484" s="4" t="s">
        <v>197</v>
      </c>
      <c r="N484" s="4" t="s">
        <v>30</v>
      </c>
      <c r="O484" s="4">
        <f>VLOOKUP(N484,Sheet1!$B$8:$D$10,3,0)</f>
        <v>3</v>
      </c>
      <c r="P484" s="4">
        <v>0.6</v>
      </c>
      <c r="Q484" s="4">
        <f t="shared" si="14"/>
        <v>3</v>
      </c>
      <c r="R484" s="4">
        <f t="shared" si="15"/>
        <v>2</v>
      </c>
      <c r="S484" s="4" t="s">
        <v>31</v>
      </c>
      <c r="T484" s="4" t="s">
        <v>759</v>
      </c>
      <c r="U484" s="4" t="s">
        <v>1152</v>
      </c>
      <c r="V484" s="4">
        <v>0</v>
      </c>
      <c r="W484" s="4">
        <v>0</v>
      </c>
      <c r="X484" s="4">
        <v>0</v>
      </c>
      <c r="Y484" s="4">
        <v>0</v>
      </c>
    </row>
    <row r="485" spans="1:26" x14ac:dyDescent="0.2">
      <c r="A485" s="2">
        <v>289</v>
      </c>
      <c r="B485" s="2" t="s">
        <v>1032</v>
      </c>
      <c r="C485" s="2" t="s">
        <v>963</v>
      </c>
      <c r="D485" s="2" t="s">
        <v>964</v>
      </c>
      <c r="E485" s="3" t="s">
        <v>965</v>
      </c>
      <c r="F485" s="2" t="s">
        <v>966</v>
      </c>
      <c r="H485" s="2" t="s">
        <v>967</v>
      </c>
      <c r="I485" s="4">
        <f>VLOOKUP(H485,Sheet1!$A$15:$D$17,4,0)</f>
        <v>3</v>
      </c>
      <c r="J485" s="4" t="s">
        <v>196</v>
      </c>
      <c r="K485" s="4">
        <f>VLOOKUP(J485,Sheet1!$A$19:$D$22,4,0)</f>
        <v>3</v>
      </c>
      <c r="L485" s="4" t="s">
        <v>197</v>
      </c>
      <c r="N485" s="4" t="s">
        <v>30</v>
      </c>
      <c r="O485" s="4">
        <f>VLOOKUP(N485,Sheet1!$B$8:$D$10,3,0)</f>
        <v>3</v>
      </c>
      <c r="P485" s="4">
        <v>0.5</v>
      </c>
      <c r="Q485" s="4">
        <f t="shared" si="14"/>
        <v>3</v>
      </c>
      <c r="R485" s="4">
        <f t="shared" si="15"/>
        <v>2</v>
      </c>
      <c r="S485" s="4" t="s">
        <v>31</v>
      </c>
      <c r="T485" s="4" t="s">
        <v>761</v>
      </c>
      <c r="U485" s="4" t="s">
        <v>1153</v>
      </c>
      <c r="V485" s="4">
        <v>0</v>
      </c>
      <c r="W485" s="4">
        <v>0</v>
      </c>
      <c r="X485" s="4">
        <v>0</v>
      </c>
      <c r="Y485" s="4">
        <v>0</v>
      </c>
    </row>
    <row r="486" spans="1:26" x14ac:dyDescent="0.2">
      <c r="A486" s="2">
        <v>290</v>
      </c>
      <c r="B486" s="2" t="s">
        <v>1032</v>
      </c>
      <c r="C486" s="2" t="s">
        <v>963</v>
      </c>
      <c r="D486" s="2" t="s">
        <v>964</v>
      </c>
      <c r="E486" s="3" t="s">
        <v>965</v>
      </c>
      <c r="F486" s="2" t="s">
        <v>966</v>
      </c>
      <c r="H486" s="2" t="s">
        <v>967</v>
      </c>
      <c r="I486" s="4">
        <f>VLOOKUP(H486,Sheet1!$A$15:$D$17,4,0)</f>
        <v>3</v>
      </c>
      <c r="J486" s="4" t="s">
        <v>196</v>
      </c>
      <c r="K486" s="4">
        <f>VLOOKUP(J486,Sheet1!$A$19:$D$22,4,0)</f>
        <v>3</v>
      </c>
      <c r="L486" s="4" t="s">
        <v>197</v>
      </c>
      <c r="N486" s="4" t="s">
        <v>30</v>
      </c>
      <c r="O486" s="4">
        <f>VLOOKUP(N486,Sheet1!$B$8:$D$10,3,0)</f>
        <v>3</v>
      </c>
      <c r="P486" s="4">
        <v>0.6</v>
      </c>
      <c r="Q486" s="4">
        <f t="shared" si="14"/>
        <v>3</v>
      </c>
      <c r="R486" s="4">
        <f t="shared" si="15"/>
        <v>2</v>
      </c>
      <c r="S486" s="4" t="s">
        <v>31</v>
      </c>
      <c r="T486" s="4" t="s">
        <v>763</v>
      </c>
      <c r="U486" s="4" t="s">
        <v>1154</v>
      </c>
      <c r="V486" s="4">
        <v>0</v>
      </c>
      <c r="W486" s="4">
        <v>0</v>
      </c>
      <c r="X486" s="4">
        <v>0</v>
      </c>
      <c r="Y486" s="4">
        <v>0</v>
      </c>
    </row>
    <row r="487" spans="1:26" x14ac:dyDescent="0.2">
      <c r="A487" s="2">
        <v>321</v>
      </c>
      <c r="B487" s="2" t="s">
        <v>1041</v>
      </c>
      <c r="C487" s="2" t="s">
        <v>1042</v>
      </c>
      <c r="D487" s="2" t="s">
        <v>1043</v>
      </c>
      <c r="E487" s="13" t="s">
        <v>1044</v>
      </c>
      <c r="F487" s="2" t="s">
        <v>966</v>
      </c>
      <c r="H487" s="2" t="s">
        <v>967</v>
      </c>
      <c r="I487" s="4">
        <f>VLOOKUP(H487,Sheet1!$A$15:$D$17,4,0)</f>
        <v>3</v>
      </c>
      <c r="J487" s="4" t="s">
        <v>196</v>
      </c>
      <c r="K487" s="4">
        <f>VLOOKUP(J487,Sheet1!$A$19:$D$22,4,0)</f>
        <v>3</v>
      </c>
      <c r="L487" s="4" t="s">
        <v>197</v>
      </c>
      <c r="N487" s="4" t="s">
        <v>30</v>
      </c>
      <c r="O487" s="4">
        <f>VLOOKUP(N487,Sheet1!$B$8:$D$10,3,0)</f>
        <v>3</v>
      </c>
      <c r="P487" s="4">
        <v>5</v>
      </c>
      <c r="Q487" s="4">
        <f t="shared" si="14"/>
        <v>1</v>
      </c>
      <c r="R487" s="4">
        <f t="shared" si="15"/>
        <v>1</v>
      </c>
      <c r="S487" s="4" t="s">
        <v>44</v>
      </c>
      <c r="T487" s="4" t="s">
        <v>1155</v>
      </c>
      <c r="U487" s="4" t="s">
        <v>1156</v>
      </c>
      <c r="V487" s="4">
        <v>1</v>
      </c>
      <c r="W487" s="4">
        <v>0</v>
      </c>
      <c r="X487" s="4">
        <v>0</v>
      </c>
      <c r="Y487" s="4">
        <v>0</v>
      </c>
      <c r="Z487" s="5" t="s">
        <v>1030</v>
      </c>
    </row>
    <row r="488" spans="1:26" x14ac:dyDescent="0.2">
      <c r="A488" s="2">
        <v>331</v>
      </c>
      <c r="B488" s="2" t="s">
        <v>1062</v>
      </c>
      <c r="C488" s="2" t="s">
        <v>1042</v>
      </c>
      <c r="D488" s="2" t="s">
        <v>1043</v>
      </c>
      <c r="E488" s="13" t="s">
        <v>1044</v>
      </c>
      <c r="F488" s="2" t="s">
        <v>966</v>
      </c>
      <c r="H488" s="2" t="s">
        <v>967</v>
      </c>
      <c r="I488" s="4">
        <f>VLOOKUP(H488,Sheet1!$A$15:$D$17,4,0)</f>
        <v>3</v>
      </c>
      <c r="J488" s="4" t="s">
        <v>196</v>
      </c>
      <c r="K488" s="4">
        <f>VLOOKUP(J488,Sheet1!$A$19:$D$22,4,0)</f>
        <v>3</v>
      </c>
      <c r="L488" s="4" t="s">
        <v>197</v>
      </c>
      <c r="N488" s="4" t="s">
        <v>30</v>
      </c>
      <c r="O488" s="4">
        <f>VLOOKUP(N488,Sheet1!$B$8:$D$10,3,0)</f>
        <v>3</v>
      </c>
      <c r="P488" s="4">
        <v>0.8</v>
      </c>
      <c r="Q488" s="4">
        <f t="shared" si="14"/>
        <v>3</v>
      </c>
      <c r="R488" s="4">
        <f t="shared" si="15"/>
        <v>1</v>
      </c>
      <c r="S488" s="4" t="s">
        <v>44</v>
      </c>
      <c r="T488" s="4" t="s">
        <v>1157</v>
      </c>
      <c r="U488" s="4" t="s">
        <v>1158</v>
      </c>
      <c r="V488" s="4">
        <v>0</v>
      </c>
      <c r="W488" s="4">
        <v>0</v>
      </c>
      <c r="X488" s="4">
        <v>0</v>
      </c>
      <c r="Y488" s="4">
        <v>0</v>
      </c>
    </row>
    <row r="489" spans="1:26" x14ac:dyDescent="0.2">
      <c r="A489" s="2">
        <v>332</v>
      </c>
      <c r="B489" s="2" t="s">
        <v>1062</v>
      </c>
      <c r="C489" s="2" t="s">
        <v>1042</v>
      </c>
      <c r="D489" s="2" t="s">
        <v>1043</v>
      </c>
      <c r="E489" s="13" t="s">
        <v>1044</v>
      </c>
      <c r="F489" s="2" t="s">
        <v>966</v>
      </c>
      <c r="H489" s="2" t="s">
        <v>967</v>
      </c>
      <c r="I489" s="4">
        <f>VLOOKUP(H489,Sheet1!$A$15:$D$17,4,0)</f>
        <v>3</v>
      </c>
      <c r="J489" s="4" t="s">
        <v>196</v>
      </c>
      <c r="K489" s="4">
        <f>VLOOKUP(J489,Sheet1!$A$19:$D$22,4,0)</f>
        <v>3</v>
      </c>
      <c r="L489" s="4" t="s">
        <v>197</v>
      </c>
      <c r="N489" s="4" t="s">
        <v>30</v>
      </c>
      <c r="O489" s="4">
        <f>VLOOKUP(N489,Sheet1!$B$8:$D$10,3,0)</f>
        <v>3</v>
      </c>
      <c r="P489" s="4">
        <v>1</v>
      </c>
      <c r="Q489" s="4">
        <f t="shared" si="14"/>
        <v>2</v>
      </c>
      <c r="R489" s="4">
        <f t="shared" si="15"/>
        <v>2</v>
      </c>
      <c r="S489" s="4" t="s">
        <v>31</v>
      </c>
      <c r="T489" s="4" t="s">
        <v>1159</v>
      </c>
      <c r="U489" s="4" t="s">
        <v>1160</v>
      </c>
      <c r="V489" s="4">
        <v>0</v>
      </c>
      <c r="W489" s="4">
        <v>0</v>
      </c>
      <c r="X489" s="4">
        <v>0</v>
      </c>
      <c r="Y489" s="4">
        <v>0</v>
      </c>
    </row>
    <row r="490" spans="1:26" x14ac:dyDescent="0.2">
      <c r="A490" s="2">
        <v>333</v>
      </c>
      <c r="B490" s="2" t="s">
        <v>1062</v>
      </c>
      <c r="C490" s="2" t="s">
        <v>1042</v>
      </c>
      <c r="D490" s="2" t="s">
        <v>1043</v>
      </c>
      <c r="E490" s="13" t="s">
        <v>1044</v>
      </c>
      <c r="F490" s="2" t="s">
        <v>966</v>
      </c>
      <c r="H490" s="2" t="s">
        <v>967</v>
      </c>
      <c r="I490" s="4">
        <f>VLOOKUP(H490,Sheet1!$A$15:$D$17,4,0)</f>
        <v>3</v>
      </c>
      <c r="J490" s="4" t="s">
        <v>196</v>
      </c>
      <c r="K490" s="4">
        <f>VLOOKUP(J490,Sheet1!$A$19:$D$22,4,0)</f>
        <v>3</v>
      </c>
      <c r="L490" s="4" t="s">
        <v>197</v>
      </c>
      <c r="N490" s="4" t="s">
        <v>30</v>
      </c>
      <c r="O490" s="4">
        <f>VLOOKUP(N490,Sheet1!$B$8:$D$10,3,0)</f>
        <v>3</v>
      </c>
      <c r="P490" s="4">
        <v>1</v>
      </c>
      <c r="Q490" s="4">
        <f t="shared" si="14"/>
        <v>2</v>
      </c>
      <c r="R490" s="4">
        <f t="shared" si="15"/>
        <v>1</v>
      </c>
      <c r="S490" s="4" t="s">
        <v>44</v>
      </c>
      <c r="T490" s="4" t="s">
        <v>1161</v>
      </c>
      <c r="U490" s="4" t="s">
        <v>1162</v>
      </c>
      <c r="V490" s="4">
        <v>0</v>
      </c>
      <c r="W490" s="4">
        <v>0</v>
      </c>
      <c r="X490" s="4">
        <v>0</v>
      </c>
      <c r="Y490" s="4">
        <v>0</v>
      </c>
    </row>
    <row r="491" spans="1:26" x14ac:dyDescent="0.2">
      <c r="A491" s="2">
        <v>334</v>
      </c>
      <c r="B491" s="2" t="s">
        <v>1062</v>
      </c>
      <c r="C491" s="2" t="s">
        <v>1042</v>
      </c>
      <c r="D491" s="2" t="s">
        <v>1043</v>
      </c>
      <c r="E491" s="13" t="s">
        <v>1044</v>
      </c>
      <c r="F491" s="2" t="s">
        <v>966</v>
      </c>
      <c r="H491" s="2" t="s">
        <v>967</v>
      </c>
      <c r="I491" s="4">
        <f>VLOOKUP(H491,Sheet1!$A$15:$D$17,4,0)</f>
        <v>3</v>
      </c>
      <c r="J491" s="4" t="s">
        <v>196</v>
      </c>
      <c r="K491" s="4">
        <f>VLOOKUP(J491,Sheet1!$A$19:$D$22,4,0)</f>
        <v>3</v>
      </c>
      <c r="L491" s="4" t="s">
        <v>197</v>
      </c>
      <c r="N491" s="4" t="s">
        <v>30</v>
      </c>
      <c r="O491" s="4">
        <f>VLOOKUP(N491,Sheet1!$B$8:$D$10,3,0)</f>
        <v>3</v>
      </c>
      <c r="P491" s="4">
        <v>1</v>
      </c>
      <c r="Q491" s="4">
        <f t="shared" si="14"/>
        <v>2</v>
      </c>
      <c r="R491" s="4">
        <f t="shared" si="15"/>
        <v>2</v>
      </c>
      <c r="S491" s="4" t="s">
        <v>31</v>
      </c>
      <c r="T491" s="4" t="s">
        <v>1163</v>
      </c>
      <c r="U491" s="4" t="s">
        <v>1164</v>
      </c>
      <c r="V491" s="4">
        <v>0</v>
      </c>
      <c r="W491" s="4">
        <v>0</v>
      </c>
      <c r="X491" s="4">
        <v>0</v>
      </c>
      <c r="Y491" s="4">
        <v>0</v>
      </c>
    </row>
    <row r="492" spans="1:26" x14ac:dyDescent="0.2">
      <c r="A492" s="2">
        <v>335</v>
      </c>
      <c r="B492" s="2" t="s">
        <v>1062</v>
      </c>
      <c r="C492" s="2" t="s">
        <v>1042</v>
      </c>
      <c r="D492" s="2" t="s">
        <v>1043</v>
      </c>
      <c r="E492" s="13" t="s">
        <v>1044</v>
      </c>
      <c r="F492" s="2" t="s">
        <v>966</v>
      </c>
      <c r="H492" s="2" t="s">
        <v>967</v>
      </c>
      <c r="I492" s="4">
        <f>VLOOKUP(H492,Sheet1!$A$15:$D$17,4,0)</f>
        <v>3</v>
      </c>
      <c r="J492" s="4" t="s">
        <v>196</v>
      </c>
      <c r="K492" s="4">
        <f>VLOOKUP(J492,Sheet1!$A$19:$D$22,4,0)</f>
        <v>3</v>
      </c>
      <c r="L492" s="4" t="s">
        <v>197</v>
      </c>
      <c r="N492" s="4" t="s">
        <v>30</v>
      </c>
      <c r="O492" s="4">
        <f>VLOOKUP(N492,Sheet1!$B$8:$D$10,3,0)</f>
        <v>3</v>
      </c>
      <c r="P492" s="4">
        <v>0.5</v>
      </c>
      <c r="Q492" s="4">
        <f t="shared" si="14"/>
        <v>3</v>
      </c>
      <c r="R492" s="4">
        <f t="shared" si="15"/>
        <v>2</v>
      </c>
      <c r="S492" s="4" t="s">
        <v>31</v>
      </c>
      <c r="T492" s="4" t="s">
        <v>1165</v>
      </c>
      <c r="U492" s="4" t="s">
        <v>1166</v>
      </c>
      <c r="V492" s="4">
        <v>0</v>
      </c>
      <c r="W492" s="4">
        <v>0</v>
      </c>
      <c r="X492" s="4">
        <v>0</v>
      </c>
      <c r="Y492" s="4">
        <v>0</v>
      </c>
    </row>
    <row r="493" spans="1:26" x14ac:dyDescent="0.2">
      <c r="A493" s="2">
        <v>341</v>
      </c>
      <c r="B493" s="2" t="s">
        <v>1065</v>
      </c>
      <c r="C493" s="2" t="s">
        <v>1167</v>
      </c>
      <c r="D493" s="2" t="s">
        <v>1043</v>
      </c>
      <c r="E493" s="13" t="s">
        <v>1044</v>
      </c>
      <c r="F493" s="2" t="s">
        <v>966</v>
      </c>
      <c r="H493" s="2" t="s">
        <v>967</v>
      </c>
      <c r="I493" s="4">
        <f>VLOOKUP(H493,Sheet1!$A$15:$D$17,4,0)</f>
        <v>3</v>
      </c>
      <c r="J493" s="4" t="s">
        <v>196</v>
      </c>
      <c r="K493" s="4">
        <f>VLOOKUP(J493,Sheet1!$A$19:$D$22,4,0)</f>
        <v>3</v>
      </c>
      <c r="L493" s="4" t="s">
        <v>197</v>
      </c>
      <c r="N493" s="4" t="s">
        <v>30</v>
      </c>
      <c r="O493" s="4">
        <f>VLOOKUP(N493,Sheet1!$B$8:$D$10,3,0)</f>
        <v>3</v>
      </c>
      <c r="P493" s="4">
        <v>1</v>
      </c>
      <c r="Q493" s="4">
        <f t="shared" si="14"/>
        <v>2</v>
      </c>
      <c r="R493" s="4">
        <f t="shared" si="15"/>
        <v>2</v>
      </c>
      <c r="S493" s="4" t="s">
        <v>31</v>
      </c>
      <c r="T493" s="4" t="s">
        <v>1168</v>
      </c>
      <c r="U493" s="4" t="s">
        <v>1169</v>
      </c>
      <c r="V493" s="4">
        <v>0</v>
      </c>
      <c r="W493" s="4">
        <v>0</v>
      </c>
      <c r="X493" s="4">
        <v>0</v>
      </c>
      <c r="Y493" s="4">
        <v>0</v>
      </c>
    </row>
    <row r="494" spans="1:26" x14ac:dyDescent="0.2">
      <c r="A494" s="2">
        <v>342</v>
      </c>
      <c r="B494" s="2" t="s">
        <v>1089</v>
      </c>
      <c r="C494" s="2" t="s">
        <v>1167</v>
      </c>
      <c r="D494" s="2" t="s">
        <v>1043</v>
      </c>
      <c r="E494" s="13" t="s">
        <v>1044</v>
      </c>
      <c r="F494" s="2" t="s">
        <v>966</v>
      </c>
      <c r="H494" s="2" t="s">
        <v>967</v>
      </c>
      <c r="I494" s="4">
        <f>VLOOKUP(H494,Sheet1!$A$15:$D$17,4,0)</f>
        <v>3</v>
      </c>
      <c r="J494" s="4" t="s">
        <v>196</v>
      </c>
      <c r="K494" s="4">
        <f>VLOOKUP(J494,Sheet1!$A$19:$D$22,4,0)</f>
        <v>3</v>
      </c>
      <c r="L494" s="4" t="s">
        <v>197</v>
      </c>
      <c r="N494" s="4" t="s">
        <v>30</v>
      </c>
      <c r="O494" s="4">
        <f>VLOOKUP(N494,Sheet1!$B$8:$D$10,3,0)</f>
        <v>3</v>
      </c>
      <c r="P494" s="4">
        <v>1</v>
      </c>
      <c r="Q494" s="4">
        <f t="shared" si="14"/>
        <v>2</v>
      </c>
      <c r="R494" s="4">
        <f t="shared" si="15"/>
        <v>2</v>
      </c>
      <c r="S494" s="4" t="s">
        <v>31</v>
      </c>
      <c r="T494" s="4" t="s">
        <v>270</v>
      </c>
      <c r="U494" s="4" t="s">
        <v>1170</v>
      </c>
      <c r="V494" s="4">
        <v>0</v>
      </c>
      <c r="W494" s="4">
        <v>0</v>
      </c>
      <c r="X494" s="4">
        <v>0</v>
      </c>
      <c r="Y494" s="4">
        <v>0</v>
      </c>
    </row>
    <row r="495" spans="1:26" x14ac:dyDescent="0.2">
      <c r="A495" s="2">
        <v>343</v>
      </c>
      <c r="B495" s="2" t="s">
        <v>1089</v>
      </c>
      <c r="C495" s="2" t="s">
        <v>1167</v>
      </c>
      <c r="D495" s="2" t="s">
        <v>1043</v>
      </c>
      <c r="E495" s="13" t="s">
        <v>1044</v>
      </c>
      <c r="F495" s="2" t="s">
        <v>966</v>
      </c>
      <c r="H495" s="2" t="s">
        <v>967</v>
      </c>
      <c r="I495" s="4">
        <f>VLOOKUP(H495,Sheet1!$A$15:$D$17,4,0)</f>
        <v>3</v>
      </c>
      <c r="J495" s="4" t="s">
        <v>196</v>
      </c>
      <c r="K495" s="4">
        <f>VLOOKUP(J495,Sheet1!$A$19:$D$22,4,0)</f>
        <v>3</v>
      </c>
      <c r="L495" s="4" t="s">
        <v>197</v>
      </c>
      <c r="N495" s="4" t="s">
        <v>30</v>
      </c>
      <c r="O495" s="4">
        <f>VLOOKUP(N495,Sheet1!$B$8:$D$10,3,0)</f>
        <v>3</v>
      </c>
      <c r="P495" s="4">
        <v>1</v>
      </c>
      <c r="Q495" s="4">
        <f t="shared" si="14"/>
        <v>2</v>
      </c>
      <c r="R495" s="4">
        <f t="shared" si="15"/>
        <v>2</v>
      </c>
      <c r="S495" s="4" t="s">
        <v>31</v>
      </c>
      <c r="T495" s="4" t="s">
        <v>272</v>
      </c>
      <c r="U495" s="4" t="s">
        <v>1171</v>
      </c>
      <c r="V495" s="4">
        <v>0</v>
      </c>
      <c r="W495" s="4">
        <v>0</v>
      </c>
      <c r="X495" s="4">
        <v>0</v>
      </c>
      <c r="Y495" s="4">
        <v>0</v>
      </c>
    </row>
    <row r="496" spans="1:26" x14ac:dyDescent="0.2">
      <c r="A496" s="2">
        <v>344</v>
      </c>
      <c r="B496" s="2" t="s">
        <v>1089</v>
      </c>
      <c r="C496" s="2" t="s">
        <v>1167</v>
      </c>
      <c r="D496" s="2" t="s">
        <v>1043</v>
      </c>
      <c r="E496" s="13" t="s">
        <v>1044</v>
      </c>
      <c r="F496" s="2" t="s">
        <v>966</v>
      </c>
      <c r="H496" s="2" t="s">
        <v>967</v>
      </c>
      <c r="I496" s="4">
        <f>VLOOKUP(H496,Sheet1!$A$15:$D$17,4,0)</f>
        <v>3</v>
      </c>
      <c r="J496" s="4" t="s">
        <v>196</v>
      </c>
      <c r="K496" s="4">
        <f>VLOOKUP(J496,Sheet1!$A$19:$D$22,4,0)</f>
        <v>3</v>
      </c>
      <c r="L496" s="4" t="s">
        <v>197</v>
      </c>
      <c r="N496" s="4" t="s">
        <v>30</v>
      </c>
      <c r="O496" s="4">
        <f>VLOOKUP(N496,Sheet1!$B$8:$D$10,3,0)</f>
        <v>3</v>
      </c>
      <c r="P496" s="4">
        <v>1</v>
      </c>
      <c r="Q496" s="4">
        <f t="shared" si="14"/>
        <v>2</v>
      </c>
      <c r="R496" s="4">
        <f t="shared" si="15"/>
        <v>2</v>
      </c>
      <c r="S496" s="4" t="s">
        <v>31</v>
      </c>
      <c r="T496" s="4" t="s">
        <v>274</v>
      </c>
      <c r="U496" s="4" t="s">
        <v>1172</v>
      </c>
      <c r="V496" s="4">
        <v>0</v>
      </c>
      <c r="W496" s="4">
        <v>0</v>
      </c>
      <c r="X496" s="4">
        <v>0</v>
      </c>
      <c r="Y496" s="4">
        <v>0</v>
      </c>
    </row>
    <row r="497" spans="1:26" x14ac:dyDescent="0.2">
      <c r="A497" s="2">
        <v>347</v>
      </c>
      <c r="B497" s="2" t="s">
        <v>1089</v>
      </c>
      <c r="C497" s="2" t="s">
        <v>1167</v>
      </c>
      <c r="D497" s="2" t="s">
        <v>1043</v>
      </c>
      <c r="E497" s="13" t="s">
        <v>1044</v>
      </c>
      <c r="F497" s="2" t="s">
        <v>966</v>
      </c>
      <c r="H497" s="2" t="s">
        <v>967</v>
      </c>
      <c r="I497" s="4">
        <f>VLOOKUP(H497,Sheet1!$A$15:$D$17,4,0)</f>
        <v>3</v>
      </c>
      <c r="J497" s="4" t="s">
        <v>196</v>
      </c>
      <c r="K497" s="4">
        <f>VLOOKUP(J497,Sheet1!$A$19:$D$22,4,0)</f>
        <v>3</v>
      </c>
      <c r="L497" s="4" t="s">
        <v>197</v>
      </c>
      <c r="N497" s="4" t="s">
        <v>30</v>
      </c>
      <c r="O497" s="4">
        <f>VLOOKUP(N497,Sheet1!$B$8:$D$10,3,0)</f>
        <v>3</v>
      </c>
      <c r="P497" s="4">
        <v>0.5</v>
      </c>
      <c r="Q497" s="4">
        <f t="shared" si="14"/>
        <v>3</v>
      </c>
      <c r="R497" s="4">
        <f t="shared" si="15"/>
        <v>2</v>
      </c>
      <c r="S497" s="4" t="s">
        <v>31</v>
      </c>
      <c r="T497" s="4" t="s">
        <v>1173</v>
      </c>
      <c r="U497" s="4" t="s">
        <v>1174</v>
      </c>
      <c r="V497" s="4">
        <v>0</v>
      </c>
      <c r="W497" s="4">
        <v>0</v>
      </c>
      <c r="X497" s="4">
        <v>0</v>
      </c>
      <c r="Y497" s="4">
        <v>0</v>
      </c>
    </row>
    <row r="498" spans="1:26" x14ac:dyDescent="0.2">
      <c r="A498" s="2">
        <v>348</v>
      </c>
      <c r="B498" s="2" t="s">
        <v>1089</v>
      </c>
      <c r="C498" s="2" t="s">
        <v>1167</v>
      </c>
      <c r="D498" s="2" t="s">
        <v>1043</v>
      </c>
      <c r="E498" s="13" t="s">
        <v>1044</v>
      </c>
      <c r="F498" s="2" t="s">
        <v>966</v>
      </c>
      <c r="H498" s="2" t="s">
        <v>967</v>
      </c>
      <c r="I498" s="4">
        <f>VLOOKUP(H498,Sheet1!$A$15:$D$17,4,0)</f>
        <v>3</v>
      </c>
      <c r="J498" s="4" t="s">
        <v>196</v>
      </c>
      <c r="K498" s="4">
        <f>VLOOKUP(J498,Sheet1!$A$19:$D$22,4,0)</f>
        <v>3</v>
      </c>
      <c r="L498" s="4" t="s">
        <v>197</v>
      </c>
      <c r="N498" s="4" t="s">
        <v>30</v>
      </c>
      <c r="O498" s="4">
        <f>VLOOKUP(N498,Sheet1!$B$8:$D$10,3,0)</f>
        <v>3</v>
      </c>
      <c r="P498" s="4">
        <v>0.5</v>
      </c>
      <c r="Q498" s="4">
        <f t="shared" si="14"/>
        <v>3</v>
      </c>
      <c r="R498" s="4">
        <f t="shared" si="15"/>
        <v>2</v>
      </c>
      <c r="S498" s="4" t="s">
        <v>31</v>
      </c>
      <c r="T498" s="4" t="s">
        <v>1175</v>
      </c>
      <c r="U498" s="4" t="s">
        <v>1176</v>
      </c>
      <c r="V498" s="4">
        <v>0</v>
      </c>
      <c r="W498" s="4">
        <v>0</v>
      </c>
      <c r="X498" s="4">
        <v>0</v>
      </c>
      <c r="Y498" s="4">
        <v>0</v>
      </c>
    </row>
    <row r="499" spans="1:26" x14ac:dyDescent="0.2">
      <c r="A499" s="2">
        <v>349</v>
      </c>
      <c r="B499" s="2" t="s">
        <v>1089</v>
      </c>
      <c r="C499" s="2" t="s">
        <v>1167</v>
      </c>
      <c r="D499" s="2" t="s">
        <v>1043</v>
      </c>
      <c r="E499" s="13" t="s">
        <v>1044</v>
      </c>
      <c r="F499" s="2" t="s">
        <v>966</v>
      </c>
      <c r="H499" s="2" t="s">
        <v>967</v>
      </c>
      <c r="I499" s="4">
        <f>VLOOKUP(H499,Sheet1!$A$15:$D$17,4,0)</f>
        <v>3</v>
      </c>
      <c r="J499" s="4" t="s">
        <v>196</v>
      </c>
      <c r="K499" s="4">
        <f>VLOOKUP(J499,Sheet1!$A$19:$D$22,4,0)</f>
        <v>3</v>
      </c>
      <c r="L499" s="4" t="s">
        <v>197</v>
      </c>
      <c r="N499" s="4" t="s">
        <v>30</v>
      </c>
      <c r="O499" s="4">
        <f>VLOOKUP(N499,Sheet1!$B$8:$D$10,3,0)</f>
        <v>3</v>
      </c>
      <c r="P499" s="4">
        <v>0.5</v>
      </c>
      <c r="Q499" s="4">
        <f t="shared" si="14"/>
        <v>3</v>
      </c>
      <c r="R499" s="4">
        <f t="shared" si="15"/>
        <v>2</v>
      </c>
      <c r="S499" s="4" t="s">
        <v>31</v>
      </c>
      <c r="T499" s="4" t="s">
        <v>1177</v>
      </c>
      <c r="U499" s="4" t="s">
        <v>1178</v>
      </c>
      <c r="V499" s="4">
        <v>0</v>
      </c>
      <c r="W499" s="4">
        <v>0</v>
      </c>
      <c r="X499" s="4">
        <v>0</v>
      </c>
      <c r="Y499" s="4">
        <v>0</v>
      </c>
    </row>
    <row r="500" spans="1:26" x14ac:dyDescent="0.2">
      <c r="A500" s="2">
        <v>350</v>
      </c>
      <c r="B500" s="2" t="s">
        <v>1089</v>
      </c>
      <c r="C500" s="2" t="s">
        <v>1167</v>
      </c>
      <c r="D500" s="2" t="s">
        <v>1043</v>
      </c>
      <c r="E500" s="13" t="s">
        <v>1044</v>
      </c>
      <c r="F500" s="2" t="s">
        <v>966</v>
      </c>
      <c r="H500" s="2" t="s">
        <v>967</v>
      </c>
      <c r="I500" s="4">
        <f>VLOOKUP(H500,Sheet1!$A$15:$D$17,4,0)</f>
        <v>3</v>
      </c>
      <c r="J500" s="4" t="s">
        <v>196</v>
      </c>
      <c r="K500" s="4">
        <f>VLOOKUP(J500,Sheet1!$A$19:$D$22,4,0)</f>
        <v>3</v>
      </c>
      <c r="L500" s="4" t="s">
        <v>197</v>
      </c>
      <c r="N500" s="4" t="s">
        <v>30</v>
      </c>
      <c r="O500" s="4">
        <f>VLOOKUP(N500,Sheet1!$B$8:$D$10,3,0)</f>
        <v>3</v>
      </c>
      <c r="P500" s="4">
        <v>0.5</v>
      </c>
      <c r="Q500" s="4">
        <f t="shared" si="14"/>
        <v>3</v>
      </c>
      <c r="R500" s="4">
        <f t="shared" si="15"/>
        <v>2</v>
      </c>
      <c r="S500" s="4" t="s">
        <v>31</v>
      </c>
      <c r="T500" s="4" t="s">
        <v>1179</v>
      </c>
      <c r="U500" s="4" t="s">
        <v>1180</v>
      </c>
      <c r="V500" s="4">
        <v>0</v>
      </c>
      <c r="W500" s="4">
        <v>0</v>
      </c>
      <c r="X500" s="4">
        <v>0</v>
      </c>
      <c r="Y500" s="4">
        <v>0</v>
      </c>
    </row>
    <row r="501" spans="1:26" x14ac:dyDescent="0.2">
      <c r="A501" s="2">
        <v>351</v>
      </c>
      <c r="B501" s="2" t="s">
        <v>1089</v>
      </c>
      <c r="C501" s="2" t="s">
        <v>1167</v>
      </c>
      <c r="D501" s="2" t="s">
        <v>1043</v>
      </c>
      <c r="E501" s="13" t="s">
        <v>1044</v>
      </c>
      <c r="F501" s="2" t="s">
        <v>966</v>
      </c>
      <c r="H501" s="2" t="s">
        <v>967</v>
      </c>
      <c r="I501" s="4">
        <f>VLOOKUP(H501,Sheet1!$A$15:$D$17,4,0)</f>
        <v>3</v>
      </c>
      <c r="J501" s="4" t="s">
        <v>196</v>
      </c>
      <c r="K501" s="4">
        <f>VLOOKUP(J501,Sheet1!$A$19:$D$22,4,0)</f>
        <v>3</v>
      </c>
      <c r="L501" s="4" t="s">
        <v>197</v>
      </c>
      <c r="N501" s="4" t="s">
        <v>30</v>
      </c>
      <c r="O501" s="4">
        <f>VLOOKUP(N501,Sheet1!$B$8:$D$10,3,0)</f>
        <v>3</v>
      </c>
      <c r="P501" s="4">
        <v>0.5</v>
      </c>
      <c r="Q501" s="4">
        <f t="shared" si="14"/>
        <v>3</v>
      </c>
      <c r="R501" s="4">
        <f t="shared" si="15"/>
        <v>2</v>
      </c>
      <c r="S501" s="4" t="s">
        <v>31</v>
      </c>
      <c r="T501" s="4" t="s">
        <v>1181</v>
      </c>
      <c r="U501" s="4" t="s">
        <v>1182</v>
      </c>
      <c r="V501" s="4">
        <v>0</v>
      </c>
      <c r="W501" s="4">
        <v>0</v>
      </c>
      <c r="X501" s="4">
        <v>0</v>
      </c>
      <c r="Y501" s="4">
        <v>0</v>
      </c>
    </row>
    <row r="502" spans="1:26" x14ac:dyDescent="0.2">
      <c r="A502" s="2">
        <v>352</v>
      </c>
      <c r="B502" s="2" t="s">
        <v>1089</v>
      </c>
      <c r="C502" s="2" t="s">
        <v>1167</v>
      </c>
      <c r="D502" s="2" t="s">
        <v>1043</v>
      </c>
      <c r="E502" s="13" t="s">
        <v>1044</v>
      </c>
      <c r="F502" s="2" t="s">
        <v>966</v>
      </c>
      <c r="H502" s="2" t="s">
        <v>967</v>
      </c>
      <c r="I502" s="4">
        <f>VLOOKUP(H502,Sheet1!$A$15:$D$17,4,0)</f>
        <v>3</v>
      </c>
      <c r="J502" s="4" t="s">
        <v>196</v>
      </c>
      <c r="K502" s="4">
        <f>VLOOKUP(J502,Sheet1!$A$19:$D$22,4,0)</f>
        <v>3</v>
      </c>
      <c r="L502" s="4" t="s">
        <v>197</v>
      </c>
      <c r="N502" s="4" t="s">
        <v>30</v>
      </c>
      <c r="O502" s="4">
        <f>VLOOKUP(N502,Sheet1!$B$8:$D$10,3,0)</f>
        <v>3</v>
      </c>
      <c r="P502" s="4">
        <v>0.5</v>
      </c>
      <c r="Q502" s="4">
        <f t="shared" si="14"/>
        <v>3</v>
      </c>
      <c r="R502" s="4">
        <f t="shared" si="15"/>
        <v>2</v>
      </c>
      <c r="S502" s="4" t="s">
        <v>31</v>
      </c>
      <c r="T502" s="4" t="s">
        <v>1183</v>
      </c>
      <c r="U502" s="4" t="s">
        <v>1184</v>
      </c>
      <c r="V502" s="4">
        <v>0</v>
      </c>
      <c r="W502" s="4">
        <v>0</v>
      </c>
      <c r="X502" s="4">
        <v>0</v>
      </c>
      <c r="Y502" s="4">
        <v>0</v>
      </c>
    </row>
    <row r="503" spans="1:26" x14ac:dyDescent="0.2">
      <c r="A503" s="2">
        <v>368</v>
      </c>
      <c r="B503" s="2" t="s">
        <v>1071</v>
      </c>
      <c r="C503" s="2" t="s">
        <v>1167</v>
      </c>
      <c r="D503" s="2" t="s">
        <v>1043</v>
      </c>
      <c r="E503" s="13" t="s">
        <v>1044</v>
      </c>
      <c r="F503" s="2" t="s">
        <v>966</v>
      </c>
      <c r="H503" s="2" t="s">
        <v>967</v>
      </c>
      <c r="I503" s="4">
        <f>VLOOKUP(H503,Sheet1!$A$15:$D$17,4,0)</f>
        <v>3</v>
      </c>
      <c r="J503" s="4" t="s">
        <v>196</v>
      </c>
      <c r="K503" s="4">
        <f>VLOOKUP(J503,Sheet1!$A$19:$D$22,4,0)</f>
        <v>3</v>
      </c>
      <c r="L503" s="4" t="s">
        <v>197</v>
      </c>
      <c r="N503" s="4" t="s">
        <v>30</v>
      </c>
      <c r="O503" s="4">
        <f>VLOOKUP(N503,Sheet1!$B$8:$D$10,3,0)</f>
        <v>3</v>
      </c>
      <c r="P503" s="4">
        <v>1</v>
      </c>
      <c r="Q503" s="4">
        <f t="shared" si="14"/>
        <v>2</v>
      </c>
      <c r="R503" s="4">
        <f t="shared" si="15"/>
        <v>1</v>
      </c>
      <c r="S503" s="4" t="s">
        <v>44</v>
      </c>
      <c r="T503" s="4" t="s">
        <v>281</v>
      </c>
      <c r="U503" s="4" t="s">
        <v>1185</v>
      </c>
      <c r="V503" s="4">
        <v>0</v>
      </c>
      <c r="W503" s="4">
        <v>0</v>
      </c>
      <c r="X503" s="4">
        <v>0</v>
      </c>
      <c r="Y503" s="4">
        <v>0</v>
      </c>
    </row>
    <row r="504" spans="1:26" x14ac:dyDescent="0.2">
      <c r="A504" s="2">
        <v>374</v>
      </c>
      <c r="B504" s="2" t="s">
        <v>1075</v>
      </c>
      <c r="C504" s="2" t="s">
        <v>1042</v>
      </c>
      <c r="D504" s="2" t="s">
        <v>1043</v>
      </c>
      <c r="E504" s="13" t="s">
        <v>1044</v>
      </c>
      <c r="F504" s="2" t="s">
        <v>966</v>
      </c>
      <c r="H504" s="2" t="s">
        <v>967</v>
      </c>
      <c r="I504" s="4">
        <f>VLOOKUP(H504,Sheet1!$A$15:$D$17,4,0)</f>
        <v>3</v>
      </c>
      <c r="J504" s="4" t="s">
        <v>196</v>
      </c>
      <c r="K504" s="4">
        <f>VLOOKUP(J504,Sheet1!$A$19:$D$22,4,0)</f>
        <v>3</v>
      </c>
      <c r="L504" s="4" t="s">
        <v>197</v>
      </c>
      <c r="N504" s="4" t="s">
        <v>30</v>
      </c>
      <c r="O504" s="4">
        <f>VLOOKUP(N504,Sheet1!$B$8:$D$10,3,0)</f>
        <v>3</v>
      </c>
      <c r="P504" s="4">
        <v>1</v>
      </c>
      <c r="Q504" s="4">
        <f t="shared" si="14"/>
        <v>2</v>
      </c>
      <c r="R504" s="4">
        <f t="shared" si="15"/>
        <v>2</v>
      </c>
      <c r="S504" s="4" t="s">
        <v>31</v>
      </c>
      <c r="T504" s="4" t="s">
        <v>1186</v>
      </c>
      <c r="U504" s="4" t="s">
        <v>1187</v>
      </c>
      <c r="V504" s="4">
        <v>0</v>
      </c>
      <c r="W504" s="4">
        <v>0</v>
      </c>
      <c r="X504" s="4">
        <v>0</v>
      </c>
      <c r="Y504" s="4">
        <v>0</v>
      </c>
    </row>
    <row r="505" spans="1:26" x14ac:dyDescent="0.2">
      <c r="A505" s="2">
        <v>375</v>
      </c>
      <c r="B505" s="2" t="s">
        <v>1075</v>
      </c>
      <c r="C505" s="2" t="s">
        <v>1072</v>
      </c>
      <c r="D505" s="2" t="s">
        <v>1043</v>
      </c>
      <c r="E505" s="13" t="s">
        <v>1044</v>
      </c>
      <c r="F505" s="2" t="s">
        <v>966</v>
      </c>
      <c r="H505" s="2" t="s">
        <v>967</v>
      </c>
      <c r="I505" s="4">
        <f>VLOOKUP(H505,Sheet1!$A$15:$D$17,4,0)</f>
        <v>3</v>
      </c>
      <c r="J505" s="4" t="s">
        <v>196</v>
      </c>
      <c r="K505" s="4">
        <f>VLOOKUP(J505,Sheet1!$A$19:$D$22,4,0)</f>
        <v>3</v>
      </c>
      <c r="L505" s="4" t="s">
        <v>197</v>
      </c>
      <c r="N505" s="4" t="s">
        <v>30</v>
      </c>
      <c r="O505" s="4">
        <f>VLOOKUP(N505,Sheet1!$B$8:$D$10,3,0)</f>
        <v>3</v>
      </c>
      <c r="P505" s="4">
        <v>1</v>
      </c>
      <c r="Q505" s="4">
        <f t="shared" si="14"/>
        <v>2</v>
      </c>
      <c r="R505" s="4">
        <f t="shared" si="15"/>
        <v>2</v>
      </c>
      <c r="S505" s="4" t="s">
        <v>31</v>
      </c>
      <c r="T505" s="4" t="s">
        <v>1188</v>
      </c>
      <c r="U505" s="4" t="s">
        <v>1189</v>
      </c>
      <c r="V505" s="4">
        <v>0</v>
      </c>
      <c r="W505" s="4">
        <v>0</v>
      </c>
      <c r="X505" s="4">
        <v>0</v>
      </c>
      <c r="Y505" s="4">
        <v>0</v>
      </c>
    </row>
    <row r="506" spans="1:26" x14ac:dyDescent="0.2">
      <c r="A506" s="2">
        <v>378</v>
      </c>
      <c r="B506" s="2" t="s">
        <v>1075</v>
      </c>
      <c r="C506" s="2" t="s">
        <v>1072</v>
      </c>
      <c r="D506" s="2" t="s">
        <v>1043</v>
      </c>
      <c r="E506" s="13" t="s">
        <v>1044</v>
      </c>
      <c r="F506" s="2" t="s">
        <v>966</v>
      </c>
      <c r="H506" s="2" t="s">
        <v>967</v>
      </c>
      <c r="I506" s="4">
        <f>VLOOKUP(H506,Sheet1!$A$15:$D$17,4,0)</f>
        <v>3</v>
      </c>
      <c r="J506" s="4" t="s">
        <v>196</v>
      </c>
      <c r="K506" s="4">
        <f>VLOOKUP(J506,Sheet1!$A$19:$D$22,4,0)</f>
        <v>3</v>
      </c>
      <c r="L506" s="4" t="s">
        <v>197</v>
      </c>
      <c r="N506" s="4" t="s">
        <v>30</v>
      </c>
      <c r="O506" s="4">
        <f>VLOOKUP(N506,Sheet1!$B$8:$D$10,3,0)</f>
        <v>3</v>
      </c>
      <c r="P506" s="4">
        <v>1</v>
      </c>
      <c r="Q506" s="4">
        <f t="shared" si="14"/>
        <v>2</v>
      </c>
      <c r="R506" s="4">
        <f t="shared" si="15"/>
        <v>2</v>
      </c>
      <c r="S506" s="4" t="s">
        <v>31</v>
      </c>
      <c r="T506" s="4" t="s">
        <v>1190</v>
      </c>
      <c r="U506" s="4" t="s">
        <v>1191</v>
      </c>
      <c r="V506" s="4">
        <v>0</v>
      </c>
      <c r="W506" s="4">
        <v>0</v>
      </c>
      <c r="X506" s="4">
        <v>0</v>
      </c>
      <c r="Y506" s="4">
        <v>0</v>
      </c>
    </row>
    <row r="507" spans="1:26" x14ac:dyDescent="0.2">
      <c r="A507" s="2">
        <v>383</v>
      </c>
      <c r="B507" s="2" t="s">
        <v>1089</v>
      </c>
      <c r="C507" s="2" t="s">
        <v>1072</v>
      </c>
      <c r="D507" s="2" t="s">
        <v>1043</v>
      </c>
      <c r="E507" s="13" t="s">
        <v>1044</v>
      </c>
      <c r="F507" s="2" t="s">
        <v>966</v>
      </c>
      <c r="H507" s="2" t="s">
        <v>967</v>
      </c>
      <c r="I507" s="4">
        <f>VLOOKUP(H507,Sheet1!$A$15:$D$17,4,0)</f>
        <v>3</v>
      </c>
      <c r="J507" s="4" t="s">
        <v>196</v>
      </c>
      <c r="K507" s="4">
        <f>VLOOKUP(J507,Sheet1!$A$19:$D$22,4,0)</f>
        <v>3</v>
      </c>
      <c r="L507" s="4" t="s">
        <v>197</v>
      </c>
      <c r="N507" s="4" t="s">
        <v>30</v>
      </c>
      <c r="O507" s="4">
        <f>VLOOKUP(N507,Sheet1!$B$8:$D$10,3,0)</f>
        <v>3</v>
      </c>
      <c r="P507" s="4">
        <v>1</v>
      </c>
      <c r="Q507" s="4">
        <f t="shared" si="14"/>
        <v>2</v>
      </c>
      <c r="R507" s="4">
        <f t="shared" si="15"/>
        <v>2</v>
      </c>
      <c r="S507" s="4" t="s">
        <v>31</v>
      </c>
      <c r="T507" s="4" t="s">
        <v>1192</v>
      </c>
      <c r="U507" s="4" t="s">
        <v>1193</v>
      </c>
      <c r="V507" s="4">
        <v>0</v>
      </c>
      <c r="W507" s="4">
        <v>0</v>
      </c>
      <c r="X507" s="4">
        <v>0</v>
      </c>
      <c r="Y507" s="4">
        <v>0</v>
      </c>
    </row>
    <row r="508" spans="1:26" x14ac:dyDescent="0.2">
      <c r="A508" s="2">
        <v>399</v>
      </c>
      <c r="B508" s="2" t="s">
        <v>1089</v>
      </c>
      <c r="C508" s="2" t="s">
        <v>1072</v>
      </c>
      <c r="D508" s="2" t="s">
        <v>1043</v>
      </c>
      <c r="E508" s="13" t="s">
        <v>1044</v>
      </c>
      <c r="F508" s="2" t="s">
        <v>966</v>
      </c>
      <c r="H508" s="2" t="s">
        <v>967</v>
      </c>
      <c r="I508" s="4">
        <f>VLOOKUP(H508,Sheet1!$A$15:$D$17,4,0)</f>
        <v>3</v>
      </c>
      <c r="J508" s="4" t="s">
        <v>196</v>
      </c>
      <c r="K508" s="4">
        <f>VLOOKUP(J508,Sheet1!$A$19:$D$22,4,0)</f>
        <v>3</v>
      </c>
      <c r="L508" s="4" t="s">
        <v>197</v>
      </c>
      <c r="N508" s="4" t="s">
        <v>30</v>
      </c>
      <c r="O508" s="4">
        <f>VLOOKUP(N508,Sheet1!$B$8:$D$10,3,0)</f>
        <v>3</v>
      </c>
      <c r="P508" s="4">
        <v>1</v>
      </c>
      <c r="Q508" s="4">
        <f t="shared" si="14"/>
        <v>2</v>
      </c>
      <c r="R508" s="4">
        <f t="shared" si="15"/>
        <v>2</v>
      </c>
      <c r="S508" s="4" t="s">
        <v>31</v>
      </c>
      <c r="T508" s="4" t="s">
        <v>1194</v>
      </c>
      <c r="U508" s="4" t="s">
        <v>1195</v>
      </c>
      <c r="V508" s="4">
        <v>0</v>
      </c>
      <c r="W508" s="4">
        <v>0</v>
      </c>
      <c r="X508" s="4">
        <v>0</v>
      </c>
      <c r="Y508" s="4">
        <v>0</v>
      </c>
    </row>
    <row r="509" spans="1:26" x14ac:dyDescent="0.2">
      <c r="A509" s="2">
        <v>400</v>
      </c>
      <c r="B509" s="2" t="s">
        <v>1089</v>
      </c>
      <c r="C509" s="2" t="s">
        <v>1072</v>
      </c>
      <c r="D509" s="2" t="s">
        <v>1043</v>
      </c>
      <c r="E509" s="13" t="s">
        <v>1044</v>
      </c>
      <c r="F509" s="2" t="s">
        <v>966</v>
      </c>
      <c r="H509" s="2" t="s">
        <v>967</v>
      </c>
      <c r="I509" s="4">
        <f>VLOOKUP(H509,Sheet1!$A$15:$D$17,4,0)</f>
        <v>3</v>
      </c>
      <c r="J509" s="4" t="s">
        <v>196</v>
      </c>
      <c r="K509" s="4">
        <f>VLOOKUP(J509,Sheet1!$A$19:$D$22,4,0)</f>
        <v>3</v>
      </c>
      <c r="L509" s="4" t="s">
        <v>197</v>
      </c>
      <c r="N509" s="4" t="s">
        <v>30</v>
      </c>
      <c r="O509" s="4">
        <f>VLOOKUP(N509,Sheet1!$B$8:$D$10,3,0)</f>
        <v>3</v>
      </c>
      <c r="P509" s="4">
        <v>1</v>
      </c>
      <c r="Q509" s="4">
        <f t="shared" si="14"/>
        <v>2</v>
      </c>
      <c r="R509" s="4">
        <f t="shared" si="15"/>
        <v>2</v>
      </c>
      <c r="S509" s="4" t="s">
        <v>31</v>
      </c>
      <c r="T509" s="4" t="s">
        <v>1196</v>
      </c>
      <c r="U509" s="4" t="s">
        <v>1197</v>
      </c>
      <c r="V509" s="4">
        <v>0</v>
      </c>
      <c r="W509" s="4">
        <v>0</v>
      </c>
      <c r="X509" s="4">
        <v>0</v>
      </c>
      <c r="Y509" s="4">
        <v>0</v>
      </c>
    </row>
    <row r="510" spans="1:26" x14ac:dyDescent="0.2">
      <c r="A510" s="2">
        <v>238</v>
      </c>
      <c r="B510" s="2" t="s">
        <v>1127</v>
      </c>
      <c r="C510" s="2" t="s">
        <v>963</v>
      </c>
      <c r="D510" s="2" t="s">
        <v>964</v>
      </c>
      <c r="E510" s="3" t="s">
        <v>965</v>
      </c>
      <c r="F510" s="2" t="s">
        <v>966</v>
      </c>
      <c r="H510" s="2" t="s">
        <v>967</v>
      </c>
      <c r="I510" s="4">
        <f>VLOOKUP(H510,Sheet1!$A$15:$D$17,4,0)</f>
        <v>3</v>
      </c>
      <c r="J510" s="4" t="s">
        <v>770</v>
      </c>
      <c r="K510" s="4">
        <f>VLOOKUP(J510,Sheet1!$A$19:$D$22,4,0)</f>
        <v>4</v>
      </c>
      <c r="L510" s="4" t="s">
        <v>197</v>
      </c>
      <c r="N510" s="4" t="s">
        <v>30</v>
      </c>
      <c r="O510" s="4">
        <f>VLOOKUP(N510,Sheet1!$B$8:$D$10,3,0)</f>
        <v>3</v>
      </c>
      <c r="P510" s="4">
        <v>5</v>
      </c>
      <c r="Q510" s="4">
        <f t="shared" si="14"/>
        <v>1</v>
      </c>
      <c r="R510" s="4">
        <f t="shared" si="15"/>
        <v>2</v>
      </c>
      <c r="S510" s="4" t="s">
        <v>31</v>
      </c>
      <c r="T510" s="4" t="s">
        <v>1198</v>
      </c>
      <c r="U510" s="4" t="s">
        <v>1199</v>
      </c>
      <c r="V510" s="4">
        <v>1</v>
      </c>
      <c r="W510" s="4">
        <v>0</v>
      </c>
      <c r="X510" s="4">
        <v>0</v>
      </c>
      <c r="Y510" s="4">
        <v>0</v>
      </c>
      <c r="Z510" s="9" t="s">
        <v>59</v>
      </c>
    </row>
    <row r="511" spans="1:26" x14ac:dyDescent="0.2">
      <c r="A511" s="2">
        <v>239</v>
      </c>
      <c r="B511" s="2" t="s">
        <v>1127</v>
      </c>
      <c r="C511" s="2" t="s">
        <v>963</v>
      </c>
      <c r="D511" s="2" t="s">
        <v>964</v>
      </c>
      <c r="E511" s="3" t="s">
        <v>965</v>
      </c>
      <c r="F511" s="2" t="s">
        <v>966</v>
      </c>
      <c r="H511" s="2" t="s">
        <v>967</v>
      </c>
      <c r="I511" s="4">
        <f>VLOOKUP(H511,Sheet1!$A$15:$D$17,4,0)</f>
        <v>3</v>
      </c>
      <c r="J511" s="4" t="s">
        <v>770</v>
      </c>
      <c r="K511" s="4">
        <f>VLOOKUP(J511,Sheet1!$A$19:$D$22,4,0)</f>
        <v>4</v>
      </c>
      <c r="L511" s="4" t="s">
        <v>197</v>
      </c>
      <c r="N511" s="4" t="s">
        <v>30</v>
      </c>
      <c r="O511" s="4">
        <f>VLOOKUP(N511,Sheet1!$B$8:$D$10,3,0)</f>
        <v>3</v>
      </c>
      <c r="P511" s="4">
        <v>3</v>
      </c>
      <c r="Q511" s="4">
        <f t="shared" si="14"/>
        <v>2</v>
      </c>
      <c r="R511" s="4">
        <f t="shared" si="15"/>
        <v>2</v>
      </c>
      <c r="S511" s="4" t="s">
        <v>31</v>
      </c>
      <c r="T511" s="4" t="s">
        <v>1200</v>
      </c>
      <c r="U511" s="4" t="s">
        <v>1201</v>
      </c>
      <c r="V511" s="4">
        <v>0</v>
      </c>
      <c r="W511" s="4">
        <v>0</v>
      </c>
      <c r="X511" s="4">
        <v>0</v>
      </c>
      <c r="Y511" s="4">
        <v>0</v>
      </c>
    </row>
    <row r="512" spans="1:26" x14ac:dyDescent="0.2">
      <c r="A512" s="2">
        <v>241</v>
      </c>
      <c r="B512" s="2" t="s">
        <v>1127</v>
      </c>
      <c r="C512" s="2" t="s">
        <v>963</v>
      </c>
      <c r="D512" s="2" t="s">
        <v>964</v>
      </c>
      <c r="E512" s="3" t="s">
        <v>965</v>
      </c>
      <c r="F512" s="2" t="s">
        <v>966</v>
      </c>
      <c r="H512" s="2" t="s">
        <v>967</v>
      </c>
      <c r="I512" s="4">
        <f>VLOOKUP(H512,Sheet1!$A$15:$D$17,4,0)</f>
        <v>3</v>
      </c>
      <c r="J512" s="4" t="s">
        <v>770</v>
      </c>
      <c r="K512" s="4">
        <f>VLOOKUP(J512,Sheet1!$A$19:$D$22,4,0)</f>
        <v>4</v>
      </c>
      <c r="L512" s="4" t="s">
        <v>197</v>
      </c>
      <c r="N512" s="4" t="s">
        <v>30</v>
      </c>
      <c r="O512" s="4">
        <f>VLOOKUP(N512,Sheet1!$B$8:$D$10,3,0)</f>
        <v>3</v>
      </c>
      <c r="P512" s="4">
        <v>5</v>
      </c>
      <c r="Q512" s="4">
        <f t="shared" si="14"/>
        <v>1</v>
      </c>
      <c r="R512" s="4">
        <f t="shared" si="15"/>
        <v>1</v>
      </c>
      <c r="S512" s="4" t="s">
        <v>44</v>
      </c>
      <c r="T512" s="4" t="s">
        <v>1202</v>
      </c>
      <c r="U512" s="4" t="s">
        <v>1203</v>
      </c>
      <c r="V512" s="4">
        <v>0</v>
      </c>
      <c r="W512" s="4">
        <v>0</v>
      </c>
      <c r="X512" s="4">
        <v>0</v>
      </c>
      <c r="Y512" s="4">
        <v>0</v>
      </c>
    </row>
    <row r="513" spans="1:28" x14ac:dyDescent="0.2">
      <c r="A513" s="2">
        <v>242</v>
      </c>
      <c r="B513" s="2" t="s">
        <v>1204</v>
      </c>
      <c r="C513" s="2" t="s">
        <v>963</v>
      </c>
      <c r="D513" s="2" t="s">
        <v>964</v>
      </c>
      <c r="E513" s="3" t="s">
        <v>965</v>
      </c>
      <c r="F513" s="2" t="s">
        <v>966</v>
      </c>
      <c r="H513" s="2" t="s">
        <v>967</v>
      </c>
      <c r="I513" s="4">
        <f>VLOOKUP(H513,Sheet1!$A$15:$D$17,4,0)</f>
        <v>3</v>
      </c>
      <c r="J513" s="4" t="s">
        <v>770</v>
      </c>
      <c r="K513" s="4">
        <f>VLOOKUP(J513,Sheet1!$A$19:$D$22,4,0)</f>
        <v>4</v>
      </c>
      <c r="L513" s="4" t="s">
        <v>197</v>
      </c>
      <c r="N513" s="4" t="s">
        <v>30</v>
      </c>
      <c r="O513" s="4">
        <f>VLOOKUP(N513,Sheet1!$B$8:$D$10,3,0)</f>
        <v>3</v>
      </c>
      <c r="P513" s="4">
        <v>6</v>
      </c>
      <c r="Q513" s="4">
        <f t="shared" si="14"/>
        <v>1</v>
      </c>
      <c r="R513" s="4">
        <f t="shared" si="15"/>
        <v>2</v>
      </c>
      <c r="S513" s="4" t="s">
        <v>31</v>
      </c>
      <c r="T513" s="4" t="s">
        <v>1205</v>
      </c>
      <c r="U513" s="4" t="s">
        <v>1206</v>
      </c>
      <c r="V513" s="4">
        <v>0</v>
      </c>
      <c r="W513" s="4">
        <v>0</v>
      </c>
      <c r="X513" s="4">
        <v>0</v>
      </c>
      <c r="Y513" s="4">
        <v>0</v>
      </c>
    </row>
    <row r="514" spans="1:28" x14ac:dyDescent="0.2">
      <c r="A514" s="2">
        <v>243</v>
      </c>
      <c r="B514" s="2" t="s">
        <v>1204</v>
      </c>
      <c r="C514" s="2" t="s">
        <v>963</v>
      </c>
      <c r="D514" s="2" t="s">
        <v>964</v>
      </c>
      <c r="E514" s="3" t="s">
        <v>965</v>
      </c>
      <c r="F514" s="2" t="s">
        <v>966</v>
      </c>
      <c r="H514" s="2" t="s">
        <v>967</v>
      </c>
      <c r="I514" s="4">
        <f>VLOOKUP(H514,Sheet1!$A$15:$D$17,4,0)</f>
        <v>3</v>
      </c>
      <c r="J514" s="4" t="s">
        <v>770</v>
      </c>
      <c r="K514" s="4">
        <f>VLOOKUP(J514,Sheet1!$A$19:$D$22,4,0)</f>
        <v>4</v>
      </c>
      <c r="L514" s="4" t="s">
        <v>197</v>
      </c>
      <c r="N514" s="4" t="s">
        <v>30</v>
      </c>
      <c r="O514" s="4">
        <f>VLOOKUP(N514,Sheet1!$B$8:$D$10,3,0)</f>
        <v>3</v>
      </c>
      <c r="P514" s="4">
        <v>2</v>
      </c>
      <c r="Q514" s="4">
        <f t="shared" si="14"/>
        <v>2</v>
      </c>
      <c r="R514" s="4">
        <f t="shared" si="15"/>
        <v>2</v>
      </c>
      <c r="S514" s="4" t="s">
        <v>31</v>
      </c>
      <c r="T514" s="4" t="s">
        <v>1207</v>
      </c>
      <c r="U514" s="4" t="s">
        <v>1208</v>
      </c>
      <c r="V514" s="4">
        <v>0</v>
      </c>
      <c r="W514" s="4">
        <v>0</v>
      </c>
      <c r="X514" s="4">
        <v>1</v>
      </c>
      <c r="Y514" s="4">
        <v>0</v>
      </c>
      <c r="AB514" s="8" t="s">
        <v>1209</v>
      </c>
    </row>
    <row r="515" spans="1:28" x14ac:dyDescent="0.2">
      <c r="A515" s="2">
        <v>244</v>
      </c>
      <c r="B515" s="2" t="s">
        <v>1204</v>
      </c>
      <c r="C515" s="2" t="s">
        <v>963</v>
      </c>
      <c r="D515" s="2" t="s">
        <v>964</v>
      </c>
      <c r="E515" s="3" t="s">
        <v>965</v>
      </c>
      <c r="F515" s="2" t="s">
        <v>966</v>
      </c>
      <c r="H515" s="2" t="s">
        <v>967</v>
      </c>
      <c r="I515" s="4">
        <f>VLOOKUP(H515,Sheet1!$A$15:$D$17,4,0)</f>
        <v>3</v>
      </c>
      <c r="J515" s="4" t="s">
        <v>770</v>
      </c>
      <c r="K515" s="4">
        <f>VLOOKUP(J515,Sheet1!$A$19:$D$22,4,0)</f>
        <v>4</v>
      </c>
      <c r="L515" s="4" t="s">
        <v>197</v>
      </c>
      <c r="N515" s="4" t="s">
        <v>30</v>
      </c>
      <c r="O515" s="4">
        <f>VLOOKUP(N515,Sheet1!$B$8:$D$10,3,0)</f>
        <v>3</v>
      </c>
      <c r="P515" s="4">
        <v>4</v>
      </c>
      <c r="Q515" s="4">
        <f t="shared" ref="Q515:Q578" si="16">IF(P515&lt;1,3,IF(AND(P515&gt;=1,P515&lt;5),2,IF(P515&gt;=5,1)))</f>
        <v>2</v>
      </c>
      <c r="R515" s="4">
        <f t="shared" ref="R515:R578" si="17">IF(S515="F",2,1)</f>
        <v>2</v>
      </c>
      <c r="S515" s="4" t="s">
        <v>31</v>
      </c>
      <c r="T515" s="4" t="s">
        <v>1210</v>
      </c>
      <c r="U515" s="4" t="s">
        <v>1211</v>
      </c>
      <c r="V515" s="4">
        <v>0</v>
      </c>
      <c r="W515" s="4">
        <v>0</v>
      </c>
      <c r="X515" s="4">
        <v>1</v>
      </c>
      <c r="Y515" s="4">
        <v>0</v>
      </c>
      <c r="AB515" s="8" t="s">
        <v>1209</v>
      </c>
    </row>
    <row r="516" spans="1:28" x14ac:dyDescent="0.2">
      <c r="A516" s="2">
        <v>245</v>
      </c>
      <c r="B516" s="2" t="s">
        <v>1204</v>
      </c>
      <c r="C516" s="2" t="s">
        <v>963</v>
      </c>
      <c r="D516" s="2" t="s">
        <v>964</v>
      </c>
      <c r="E516" s="3" t="s">
        <v>965</v>
      </c>
      <c r="F516" s="2" t="s">
        <v>966</v>
      </c>
      <c r="H516" s="2" t="s">
        <v>967</v>
      </c>
      <c r="I516" s="4">
        <f>VLOOKUP(H516,Sheet1!$A$15:$D$17,4,0)</f>
        <v>3</v>
      </c>
      <c r="J516" s="4" t="s">
        <v>770</v>
      </c>
      <c r="K516" s="4">
        <f>VLOOKUP(J516,Sheet1!$A$19:$D$22,4,0)</f>
        <v>4</v>
      </c>
      <c r="L516" s="4" t="s">
        <v>197</v>
      </c>
      <c r="N516" s="4" t="s">
        <v>30</v>
      </c>
      <c r="O516" s="4">
        <f>VLOOKUP(N516,Sheet1!$B$8:$D$10,3,0)</f>
        <v>3</v>
      </c>
      <c r="P516" s="4">
        <v>5</v>
      </c>
      <c r="Q516" s="4">
        <f t="shared" si="16"/>
        <v>1</v>
      </c>
      <c r="R516" s="4">
        <f t="shared" si="17"/>
        <v>2</v>
      </c>
      <c r="S516" s="4" t="s">
        <v>31</v>
      </c>
      <c r="T516" s="4" t="s">
        <v>1212</v>
      </c>
      <c r="U516" s="4" t="s">
        <v>1213</v>
      </c>
      <c r="V516" s="4">
        <v>0</v>
      </c>
      <c r="W516" s="4">
        <v>0</v>
      </c>
      <c r="X516" s="4">
        <v>0</v>
      </c>
      <c r="Y516" s="4">
        <v>0</v>
      </c>
    </row>
    <row r="517" spans="1:28" x14ac:dyDescent="0.2">
      <c r="A517" s="2">
        <v>246</v>
      </c>
      <c r="B517" s="2" t="s">
        <v>1204</v>
      </c>
      <c r="C517" s="2" t="s">
        <v>963</v>
      </c>
      <c r="D517" s="2" t="s">
        <v>964</v>
      </c>
      <c r="E517" s="3" t="s">
        <v>965</v>
      </c>
      <c r="F517" s="2" t="s">
        <v>966</v>
      </c>
      <c r="H517" s="2" t="s">
        <v>967</v>
      </c>
      <c r="I517" s="4">
        <f>VLOOKUP(H517,Sheet1!$A$15:$D$17,4,0)</f>
        <v>3</v>
      </c>
      <c r="J517" s="4" t="s">
        <v>770</v>
      </c>
      <c r="K517" s="4">
        <f>VLOOKUP(J517,Sheet1!$A$19:$D$22,4,0)</f>
        <v>4</v>
      </c>
      <c r="L517" s="4" t="s">
        <v>197</v>
      </c>
      <c r="N517" s="4" t="s">
        <v>30</v>
      </c>
      <c r="O517" s="4">
        <f>VLOOKUP(N517,Sheet1!$B$8:$D$10,3,0)</f>
        <v>3</v>
      </c>
      <c r="P517" s="4">
        <v>3</v>
      </c>
      <c r="Q517" s="4">
        <f t="shared" si="16"/>
        <v>2</v>
      </c>
      <c r="R517" s="4">
        <f t="shared" si="17"/>
        <v>1</v>
      </c>
      <c r="S517" s="4" t="s">
        <v>44</v>
      </c>
      <c r="T517" s="4" t="s">
        <v>1214</v>
      </c>
      <c r="U517" s="4" t="s">
        <v>1215</v>
      </c>
      <c r="V517" s="4">
        <v>0</v>
      </c>
      <c r="W517" s="4">
        <v>0</v>
      </c>
      <c r="X517" s="4">
        <v>0</v>
      </c>
      <c r="Y517" s="4">
        <v>0</v>
      </c>
    </row>
    <row r="518" spans="1:28" x14ac:dyDescent="0.2">
      <c r="A518" s="2">
        <v>247</v>
      </c>
      <c r="B518" s="2" t="s">
        <v>1204</v>
      </c>
      <c r="C518" s="2" t="s">
        <v>963</v>
      </c>
      <c r="D518" s="2" t="s">
        <v>964</v>
      </c>
      <c r="E518" s="3" t="s">
        <v>965</v>
      </c>
      <c r="F518" s="2" t="s">
        <v>966</v>
      </c>
      <c r="H518" s="2" t="s">
        <v>967</v>
      </c>
      <c r="I518" s="4">
        <f>VLOOKUP(H518,Sheet1!$A$15:$D$17,4,0)</f>
        <v>3</v>
      </c>
      <c r="J518" s="4" t="s">
        <v>770</v>
      </c>
      <c r="K518" s="4">
        <f>VLOOKUP(J518,Sheet1!$A$19:$D$22,4,0)</f>
        <v>4</v>
      </c>
      <c r="L518" s="4" t="s">
        <v>197</v>
      </c>
      <c r="N518" s="4" t="s">
        <v>30</v>
      </c>
      <c r="O518" s="4">
        <f>VLOOKUP(N518,Sheet1!$B$8:$D$10,3,0)</f>
        <v>3</v>
      </c>
      <c r="P518" s="4">
        <v>2</v>
      </c>
      <c r="Q518" s="4">
        <f t="shared" si="16"/>
        <v>2</v>
      </c>
      <c r="R518" s="4">
        <f t="shared" si="17"/>
        <v>2</v>
      </c>
      <c r="S518" s="4" t="s">
        <v>31</v>
      </c>
      <c r="T518" s="4" t="s">
        <v>1216</v>
      </c>
      <c r="U518" s="4" t="s">
        <v>1217</v>
      </c>
      <c r="V518" s="4">
        <v>0</v>
      </c>
      <c r="W518" s="4">
        <v>0</v>
      </c>
      <c r="X518" s="4">
        <v>0</v>
      </c>
      <c r="Y518" s="4">
        <v>0</v>
      </c>
    </row>
    <row r="519" spans="1:28" x14ac:dyDescent="0.2">
      <c r="A519" s="2">
        <v>248</v>
      </c>
      <c r="B519" s="2" t="s">
        <v>1024</v>
      </c>
      <c r="C519" s="2" t="s">
        <v>963</v>
      </c>
      <c r="D519" s="2" t="s">
        <v>964</v>
      </c>
      <c r="E519" s="3" t="s">
        <v>965</v>
      </c>
      <c r="F519" s="2" t="s">
        <v>966</v>
      </c>
      <c r="H519" s="2" t="s">
        <v>967</v>
      </c>
      <c r="I519" s="4">
        <f>VLOOKUP(H519,Sheet1!$A$15:$D$17,4,0)</f>
        <v>3</v>
      </c>
      <c r="J519" s="4" t="s">
        <v>770</v>
      </c>
      <c r="K519" s="4">
        <f>VLOOKUP(J519,Sheet1!$A$19:$D$22,4,0)</f>
        <v>4</v>
      </c>
      <c r="L519" s="4" t="s">
        <v>197</v>
      </c>
      <c r="N519" s="4" t="s">
        <v>30</v>
      </c>
      <c r="O519" s="4">
        <f>VLOOKUP(N519,Sheet1!$B$8:$D$10,3,0)</f>
        <v>3</v>
      </c>
      <c r="P519" s="4">
        <v>7</v>
      </c>
      <c r="Q519" s="4">
        <f t="shared" si="16"/>
        <v>1</v>
      </c>
      <c r="R519" s="4">
        <f t="shared" si="17"/>
        <v>2</v>
      </c>
      <c r="S519" s="4" t="s">
        <v>31</v>
      </c>
      <c r="T519" s="4" t="s">
        <v>1218</v>
      </c>
      <c r="U519" s="4" t="s">
        <v>1219</v>
      </c>
      <c r="V519" s="4">
        <v>0</v>
      </c>
      <c r="W519" s="4">
        <v>0</v>
      </c>
      <c r="X519" s="4">
        <v>0</v>
      </c>
      <c r="Y519" s="4">
        <v>0</v>
      </c>
    </row>
    <row r="520" spans="1:28" x14ac:dyDescent="0.2">
      <c r="A520" s="2">
        <v>249</v>
      </c>
      <c r="B520" s="2" t="s">
        <v>1024</v>
      </c>
      <c r="C520" s="2" t="s">
        <v>963</v>
      </c>
      <c r="D520" s="2" t="s">
        <v>964</v>
      </c>
      <c r="E520" s="3" t="s">
        <v>965</v>
      </c>
      <c r="F520" s="2" t="s">
        <v>966</v>
      </c>
      <c r="H520" s="2" t="s">
        <v>967</v>
      </c>
      <c r="I520" s="4">
        <f>VLOOKUP(H520,Sheet1!$A$15:$D$17,4,0)</f>
        <v>3</v>
      </c>
      <c r="J520" s="4" t="s">
        <v>770</v>
      </c>
      <c r="K520" s="4">
        <f>VLOOKUP(J520,Sheet1!$A$19:$D$22,4,0)</f>
        <v>4</v>
      </c>
      <c r="L520" s="4" t="s">
        <v>197</v>
      </c>
      <c r="N520" s="4" t="s">
        <v>30</v>
      </c>
      <c r="O520" s="4">
        <f>VLOOKUP(N520,Sheet1!$B$8:$D$10,3,0)</f>
        <v>3</v>
      </c>
      <c r="P520" s="4">
        <v>4</v>
      </c>
      <c r="Q520" s="4">
        <f t="shared" si="16"/>
        <v>2</v>
      </c>
      <c r="R520" s="4">
        <f t="shared" si="17"/>
        <v>1</v>
      </c>
      <c r="S520" s="4" t="s">
        <v>44</v>
      </c>
      <c r="T520" s="4" t="s">
        <v>1220</v>
      </c>
      <c r="U520" s="4" t="s">
        <v>1221</v>
      </c>
      <c r="V520" s="4">
        <v>0</v>
      </c>
      <c r="W520" s="4">
        <v>0</v>
      </c>
      <c r="X520" s="4">
        <v>0</v>
      </c>
      <c r="Y520" s="4">
        <v>0</v>
      </c>
    </row>
    <row r="521" spans="1:28" x14ac:dyDescent="0.2">
      <c r="A521" s="2">
        <v>250</v>
      </c>
      <c r="B521" s="2" t="s">
        <v>1024</v>
      </c>
      <c r="C521" s="2" t="s">
        <v>963</v>
      </c>
      <c r="D521" s="2" t="s">
        <v>964</v>
      </c>
      <c r="E521" s="3" t="s">
        <v>965</v>
      </c>
      <c r="F521" s="2" t="s">
        <v>966</v>
      </c>
      <c r="H521" s="2" t="s">
        <v>967</v>
      </c>
      <c r="I521" s="4">
        <f>VLOOKUP(H521,Sheet1!$A$15:$D$17,4,0)</f>
        <v>3</v>
      </c>
      <c r="J521" s="4" t="s">
        <v>770</v>
      </c>
      <c r="K521" s="4">
        <f>VLOOKUP(J521,Sheet1!$A$19:$D$22,4,0)</f>
        <v>4</v>
      </c>
      <c r="L521" s="4" t="s">
        <v>197</v>
      </c>
      <c r="N521" s="4" t="s">
        <v>30</v>
      </c>
      <c r="O521" s="4">
        <f>VLOOKUP(N521,Sheet1!$B$8:$D$10,3,0)</f>
        <v>3</v>
      </c>
      <c r="P521" s="4">
        <v>3</v>
      </c>
      <c r="Q521" s="4">
        <f t="shared" si="16"/>
        <v>2</v>
      </c>
      <c r="R521" s="4">
        <f t="shared" si="17"/>
        <v>2</v>
      </c>
      <c r="S521" s="4" t="s">
        <v>31</v>
      </c>
      <c r="T521" s="4" t="s">
        <v>1222</v>
      </c>
      <c r="U521" s="4" t="s">
        <v>1223</v>
      </c>
      <c r="V521" s="4">
        <v>0</v>
      </c>
      <c r="W521" s="4">
        <v>0</v>
      </c>
      <c r="X521" s="4">
        <v>0</v>
      </c>
      <c r="Y521" s="4">
        <v>0</v>
      </c>
    </row>
    <row r="522" spans="1:28" x14ac:dyDescent="0.2">
      <c r="A522" s="2">
        <v>251</v>
      </c>
      <c r="B522" s="2" t="s">
        <v>1024</v>
      </c>
      <c r="C522" s="2" t="s">
        <v>963</v>
      </c>
      <c r="D522" s="2" t="s">
        <v>964</v>
      </c>
      <c r="E522" s="3" t="s">
        <v>965</v>
      </c>
      <c r="F522" s="2" t="s">
        <v>966</v>
      </c>
      <c r="H522" s="2" t="s">
        <v>967</v>
      </c>
      <c r="I522" s="4">
        <f>VLOOKUP(H522,Sheet1!$A$15:$D$17,4,0)</f>
        <v>3</v>
      </c>
      <c r="J522" s="4" t="s">
        <v>770</v>
      </c>
      <c r="K522" s="4">
        <f>VLOOKUP(J522,Sheet1!$A$19:$D$22,4,0)</f>
        <v>4</v>
      </c>
      <c r="L522" s="4" t="s">
        <v>197</v>
      </c>
      <c r="N522" s="4" t="s">
        <v>30</v>
      </c>
      <c r="O522" s="4">
        <f>VLOOKUP(N522,Sheet1!$B$8:$D$10,3,0)</f>
        <v>3</v>
      </c>
      <c r="P522" s="4">
        <v>5</v>
      </c>
      <c r="Q522" s="4">
        <f t="shared" si="16"/>
        <v>1</v>
      </c>
      <c r="R522" s="4">
        <f t="shared" si="17"/>
        <v>2</v>
      </c>
      <c r="S522" s="4" t="s">
        <v>31</v>
      </c>
      <c r="T522" s="4" t="s">
        <v>1224</v>
      </c>
      <c r="U522" s="4" t="s">
        <v>1225</v>
      </c>
      <c r="V522" s="4">
        <v>0</v>
      </c>
      <c r="W522" s="4">
        <v>0</v>
      </c>
      <c r="X522" s="4">
        <v>0</v>
      </c>
      <c r="Y522" s="4">
        <v>0</v>
      </c>
    </row>
    <row r="523" spans="1:28" x14ac:dyDescent="0.2">
      <c r="A523" s="2">
        <v>272</v>
      </c>
      <c r="B523" s="2" t="s">
        <v>1027</v>
      </c>
      <c r="C523" s="2" t="s">
        <v>963</v>
      </c>
      <c r="D523" s="2" t="s">
        <v>964</v>
      </c>
      <c r="E523" s="3" t="s">
        <v>965</v>
      </c>
      <c r="F523" s="2" t="s">
        <v>966</v>
      </c>
      <c r="H523" s="2" t="s">
        <v>967</v>
      </c>
      <c r="I523" s="4">
        <f>VLOOKUP(H523,Sheet1!$A$15:$D$17,4,0)</f>
        <v>3</v>
      </c>
      <c r="J523" s="4" t="s">
        <v>770</v>
      </c>
      <c r="K523" s="4">
        <f>VLOOKUP(J523,Sheet1!$A$19:$D$22,4,0)</f>
        <v>4</v>
      </c>
      <c r="L523" s="4" t="s">
        <v>197</v>
      </c>
      <c r="N523" s="4" t="s">
        <v>30</v>
      </c>
      <c r="O523" s="4">
        <f>VLOOKUP(N523,Sheet1!$B$8:$D$10,3,0)</f>
        <v>3</v>
      </c>
      <c r="P523" s="4">
        <v>5</v>
      </c>
      <c r="Q523" s="4">
        <f t="shared" si="16"/>
        <v>1</v>
      </c>
      <c r="R523" s="4">
        <f t="shared" si="17"/>
        <v>2</v>
      </c>
      <c r="S523" s="4" t="s">
        <v>31</v>
      </c>
      <c r="T523" s="4" t="s">
        <v>1226</v>
      </c>
      <c r="U523" s="4" t="s">
        <v>1227</v>
      </c>
      <c r="V523" s="4">
        <v>1</v>
      </c>
      <c r="W523" s="4">
        <v>0</v>
      </c>
      <c r="X523" s="4">
        <v>0</v>
      </c>
      <c r="Y523" s="4">
        <v>0</v>
      </c>
      <c r="Z523" s="5" t="s">
        <v>1228</v>
      </c>
    </row>
    <row r="524" spans="1:28" x14ac:dyDescent="0.2">
      <c r="A524" s="2">
        <v>298</v>
      </c>
      <c r="B524" s="2" t="s">
        <v>1037</v>
      </c>
      <c r="C524" s="2" t="s">
        <v>963</v>
      </c>
      <c r="D524" s="2" t="s">
        <v>964</v>
      </c>
      <c r="E524" s="3" t="s">
        <v>965</v>
      </c>
      <c r="F524" s="2" t="s">
        <v>966</v>
      </c>
      <c r="H524" s="2" t="s">
        <v>967</v>
      </c>
      <c r="I524" s="4">
        <f>VLOOKUP(H524,Sheet1!$A$15:$D$17,4,0)</f>
        <v>3</v>
      </c>
      <c r="J524" s="4" t="s">
        <v>770</v>
      </c>
      <c r="K524" s="4">
        <f>VLOOKUP(J524,Sheet1!$A$19:$D$22,4,0)</f>
        <v>4</v>
      </c>
      <c r="L524" s="4" t="s">
        <v>197</v>
      </c>
      <c r="N524" s="4" t="s">
        <v>30</v>
      </c>
      <c r="O524" s="4">
        <f>VLOOKUP(N524,Sheet1!$B$8:$D$10,3,0)</f>
        <v>3</v>
      </c>
      <c r="P524" s="4">
        <v>4</v>
      </c>
      <c r="Q524" s="4">
        <f t="shared" si="16"/>
        <v>2</v>
      </c>
      <c r="R524" s="4">
        <f t="shared" si="17"/>
        <v>2</v>
      </c>
      <c r="S524" s="4" t="s">
        <v>31</v>
      </c>
      <c r="T524" s="4" t="s">
        <v>1229</v>
      </c>
      <c r="U524" s="4" t="s">
        <v>1230</v>
      </c>
      <c r="V524" s="4">
        <v>0</v>
      </c>
      <c r="W524" s="4">
        <v>0</v>
      </c>
      <c r="X524" s="4">
        <v>0</v>
      </c>
      <c r="Y524" s="4">
        <v>0</v>
      </c>
    </row>
    <row r="525" spans="1:28" x14ac:dyDescent="0.2">
      <c r="A525" s="2">
        <v>299</v>
      </c>
      <c r="B525" s="2" t="s">
        <v>1037</v>
      </c>
      <c r="C525" s="2" t="s">
        <v>963</v>
      </c>
      <c r="D525" s="2" t="s">
        <v>964</v>
      </c>
      <c r="E525" s="3" t="s">
        <v>965</v>
      </c>
      <c r="F525" s="2" t="s">
        <v>966</v>
      </c>
      <c r="H525" s="2" t="s">
        <v>967</v>
      </c>
      <c r="I525" s="4">
        <f>VLOOKUP(H525,Sheet1!$A$15:$D$17,4,0)</f>
        <v>3</v>
      </c>
      <c r="J525" s="4" t="s">
        <v>770</v>
      </c>
      <c r="K525" s="4">
        <f>VLOOKUP(J525,Sheet1!$A$19:$D$22,4,0)</f>
        <v>4</v>
      </c>
      <c r="L525" s="4" t="s">
        <v>197</v>
      </c>
      <c r="N525" s="4" t="s">
        <v>30</v>
      </c>
      <c r="O525" s="4">
        <f>VLOOKUP(N525,Sheet1!$B$8:$D$10,3,0)</f>
        <v>3</v>
      </c>
      <c r="P525" s="4">
        <v>5</v>
      </c>
      <c r="Q525" s="4">
        <f t="shared" si="16"/>
        <v>1</v>
      </c>
      <c r="R525" s="4">
        <f t="shared" si="17"/>
        <v>2</v>
      </c>
      <c r="S525" s="4" t="s">
        <v>31</v>
      </c>
      <c r="T525" s="4" t="s">
        <v>1231</v>
      </c>
      <c r="U525" s="4" t="s">
        <v>1232</v>
      </c>
      <c r="V525" s="4">
        <v>1</v>
      </c>
      <c r="W525" s="4">
        <v>0</v>
      </c>
      <c r="X525" s="4">
        <v>0</v>
      </c>
      <c r="Y525" s="4">
        <v>0</v>
      </c>
      <c r="Z525" s="8" t="s">
        <v>1040</v>
      </c>
    </row>
    <row r="526" spans="1:28" x14ac:dyDescent="0.2">
      <c r="A526" s="2">
        <v>301</v>
      </c>
      <c r="B526" s="2" t="s">
        <v>1233</v>
      </c>
      <c r="C526" s="2" t="s">
        <v>1066</v>
      </c>
      <c r="D526" s="2" t="s">
        <v>1043</v>
      </c>
      <c r="E526" s="13" t="s">
        <v>1044</v>
      </c>
      <c r="F526" s="2" t="s">
        <v>966</v>
      </c>
      <c r="H526" s="2" t="s">
        <v>967</v>
      </c>
      <c r="I526" s="4">
        <f>VLOOKUP(H526,Sheet1!$A$15:$D$17,4,0)</f>
        <v>3</v>
      </c>
      <c r="J526" s="4" t="s">
        <v>770</v>
      </c>
      <c r="K526" s="4">
        <f>VLOOKUP(J526,Sheet1!$A$19:$D$22,4,0)</f>
        <v>4</v>
      </c>
      <c r="L526" s="4" t="s">
        <v>197</v>
      </c>
      <c r="N526" s="4" t="s">
        <v>30</v>
      </c>
      <c r="O526" s="4">
        <f>VLOOKUP(N526,Sheet1!$B$8:$D$10,3,0)</f>
        <v>3</v>
      </c>
      <c r="P526" s="4">
        <v>5</v>
      </c>
      <c r="Q526" s="4">
        <f t="shared" si="16"/>
        <v>1</v>
      </c>
      <c r="R526" s="4">
        <f t="shared" si="17"/>
        <v>1</v>
      </c>
      <c r="S526" s="4" t="s">
        <v>44</v>
      </c>
      <c r="T526" s="4" t="s">
        <v>1234</v>
      </c>
      <c r="U526" s="4" t="s">
        <v>1235</v>
      </c>
      <c r="V526" s="4">
        <v>0</v>
      </c>
      <c r="W526" s="4">
        <v>0</v>
      </c>
      <c r="X526" s="4">
        <v>0</v>
      </c>
      <c r="Y526" s="4">
        <v>0</v>
      </c>
    </row>
    <row r="527" spans="1:28" x14ac:dyDescent="0.2">
      <c r="A527" s="2">
        <v>302</v>
      </c>
      <c r="B527" s="2" t="s">
        <v>1233</v>
      </c>
      <c r="C527" s="2" t="s">
        <v>1066</v>
      </c>
      <c r="D527" s="2" t="s">
        <v>1043</v>
      </c>
      <c r="E527" s="13" t="s">
        <v>1044</v>
      </c>
      <c r="F527" s="2" t="s">
        <v>966</v>
      </c>
      <c r="H527" s="2" t="s">
        <v>967</v>
      </c>
      <c r="I527" s="4">
        <f>VLOOKUP(H527,Sheet1!$A$15:$D$17,4,0)</f>
        <v>3</v>
      </c>
      <c r="J527" s="4" t="s">
        <v>770</v>
      </c>
      <c r="K527" s="4">
        <f>VLOOKUP(J527,Sheet1!$A$19:$D$22,4,0)</f>
        <v>4</v>
      </c>
      <c r="L527" s="4" t="s">
        <v>197</v>
      </c>
      <c r="N527" s="4" t="s">
        <v>30</v>
      </c>
      <c r="O527" s="4">
        <f>VLOOKUP(N527,Sheet1!$B$8:$D$10,3,0)</f>
        <v>3</v>
      </c>
      <c r="P527" s="4">
        <v>1.5</v>
      </c>
      <c r="Q527" s="4">
        <f t="shared" si="16"/>
        <v>2</v>
      </c>
      <c r="R527" s="4">
        <f t="shared" si="17"/>
        <v>1</v>
      </c>
      <c r="S527" s="4" t="s">
        <v>44</v>
      </c>
      <c r="T527" s="4" t="s">
        <v>1236</v>
      </c>
      <c r="U527" s="4" t="s">
        <v>1237</v>
      </c>
      <c r="V527" s="4">
        <v>0</v>
      </c>
      <c r="W527" s="4">
        <v>0</v>
      </c>
      <c r="X527" s="4">
        <v>0</v>
      </c>
      <c r="Y527" s="4">
        <v>0</v>
      </c>
    </row>
    <row r="528" spans="1:28" x14ac:dyDescent="0.2">
      <c r="A528" s="2">
        <v>315</v>
      </c>
      <c r="B528" s="2" t="s">
        <v>1238</v>
      </c>
      <c r="C528" s="2" t="s">
        <v>1066</v>
      </c>
      <c r="D528" s="2" t="s">
        <v>1043</v>
      </c>
      <c r="E528" s="13" t="s">
        <v>1044</v>
      </c>
      <c r="F528" s="2" t="s">
        <v>966</v>
      </c>
      <c r="H528" s="2" t="s">
        <v>967</v>
      </c>
      <c r="I528" s="4">
        <f>VLOOKUP(H528,Sheet1!$A$15:$D$17,4,0)</f>
        <v>3</v>
      </c>
      <c r="J528" s="4" t="s">
        <v>770</v>
      </c>
      <c r="K528" s="4">
        <f>VLOOKUP(J528,Sheet1!$A$19:$D$22,4,0)</f>
        <v>4</v>
      </c>
      <c r="L528" s="4" t="s">
        <v>197</v>
      </c>
      <c r="N528" s="4" t="s">
        <v>30</v>
      </c>
      <c r="O528" s="4">
        <f>VLOOKUP(N528,Sheet1!$B$8:$D$10,3,0)</f>
        <v>3</v>
      </c>
      <c r="P528" s="4">
        <v>4</v>
      </c>
      <c r="Q528" s="4">
        <f t="shared" si="16"/>
        <v>2</v>
      </c>
      <c r="R528" s="4">
        <f t="shared" si="17"/>
        <v>2</v>
      </c>
      <c r="S528" s="4" t="s">
        <v>31</v>
      </c>
      <c r="T528" s="4" t="s">
        <v>1239</v>
      </c>
      <c r="U528" s="4" t="s">
        <v>1240</v>
      </c>
      <c r="V528" s="4">
        <v>0</v>
      </c>
      <c r="W528" s="4">
        <v>0</v>
      </c>
      <c r="X528" s="4">
        <v>0</v>
      </c>
      <c r="Y528" s="4">
        <v>0</v>
      </c>
    </row>
    <row r="529" spans="1:26" x14ac:dyDescent="0.2">
      <c r="A529" s="2">
        <v>316</v>
      </c>
      <c r="B529" s="2" t="s">
        <v>1238</v>
      </c>
      <c r="C529" s="2" t="s">
        <v>1066</v>
      </c>
      <c r="D529" s="2" t="s">
        <v>1043</v>
      </c>
      <c r="E529" s="13" t="s">
        <v>1044</v>
      </c>
      <c r="F529" s="2" t="s">
        <v>966</v>
      </c>
      <c r="H529" s="2" t="s">
        <v>967</v>
      </c>
      <c r="I529" s="4">
        <f>VLOOKUP(H529,Sheet1!$A$15:$D$17,4,0)</f>
        <v>3</v>
      </c>
      <c r="J529" s="4" t="s">
        <v>770</v>
      </c>
      <c r="K529" s="4">
        <f>VLOOKUP(J529,Sheet1!$A$19:$D$22,4,0)</f>
        <v>4</v>
      </c>
      <c r="L529" s="4" t="s">
        <v>197</v>
      </c>
      <c r="N529" s="4" t="s">
        <v>30</v>
      </c>
      <c r="O529" s="4">
        <f>VLOOKUP(N529,Sheet1!$B$8:$D$10,3,0)</f>
        <v>3</v>
      </c>
      <c r="P529" s="4">
        <v>3</v>
      </c>
      <c r="Q529" s="4">
        <f t="shared" si="16"/>
        <v>2</v>
      </c>
      <c r="R529" s="4">
        <f t="shared" si="17"/>
        <v>2</v>
      </c>
      <c r="S529" s="4" t="s">
        <v>31</v>
      </c>
      <c r="T529" s="4" t="s">
        <v>1241</v>
      </c>
      <c r="U529" s="4" t="s">
        <v>1242</v>
      </c>
      <c r="V529" s="4">
        <v>0</v>
      </c>
      <c r="W529" s="4">
        <v>0</v>
      </c>
      <c r="X529" s="4">
        <v>0</v>
      </c>
      <c r="Y529" s="4">
        <v>0</v>
      </c>
      <c r="Z529" s="5"/>
    </row>
    <row r="530" spans="1:26" x14ac:dyDescent="0.2">
      <c r="A530" s="2">
        <v>325</v>
      </c>
      <c r="B530" s="2" t="s">
        <v>1041</v>
      </c>
      <c r="C530" s="2" t="s">
        <v>1042</v>
      </c>
      <c r="D530" s="2" t="s">
        <v>1043</v>
      </c>
      <c r="E530" s="13" t="s">
        <v>1044</v>
      </c>
      <c r="F530" s="2" t="s">
        <v>966</v>
      </c>
      <c r="H530" s="2" t="s">
        <v>967</v>
      </c>
      <c r="I530" s="4">
        <f>VLOOKUP(H530,Sheet1!$A$15:$D$17,4,0)</f>
        <v>3</v>
      </c>
      <c r="J530" s="4" t="s">
        <v>770</v>
      </c>
      <c r="K530" s="4">
        <f>VLOOKUP(J530,Sheet1!$A$19:$D$22,4,0)</f>
        <v>4</v>
      </c>
      <c r="L530" s="4" t="s">
        <v>197</v>
      </c>
      <c r="N530" s="4" t="s">
        <v>30</v>
      </c>
      <c r="O530" s="4">
        <f>VLOOKUP(N530,Sheet1!$B$8:$D$10,3,0)</f>
        <v>3</v>
      </c>
      <c r="P530" s="4">
        <v>3</v>
      </c>
      <c r="Q530" s="4">
        <f t="shared" si="16"/>
        <v>2</v>
      </c>
      <c r="R530" s="4">
        <f t="shared" si="17"/>
        <v>2</v>
      </c>
      <c r="S530" s="4" t="s">
        <v>31</v>
      </c>
      <c r="T530" s="4" t="s">
        <v>1243</v>
      </c>
      <c r="U530" s="4" t="s">
        <v>1244</v>
      </c>
      <c r="V530" s="4">
        <v>0</v>
      </c>
      <c r="W530" s="4">
        <v>0</v>
      </c>
      <c r="X530" s="4">
        <v>0</v>
      </c>
      <c r="Y530" s="4">
        <v>0</v>
      </c>
      <c r="Z530" s="5"/>
    </row>
    <row r="531" spans="1:26" x14ac:dyDescent="0.2">
      <c r="A531" s="2">
        <v>337</v>
      </c>
      <c r="B531" s="2" t="s">
        <v>1065</v>
      </c>
      <c r="C531" s="2" t="s">
        <v>1066</v>
      </c>
      <c r="D531" s="2" t="s">
        <v>1043</v>
      </c>
      <c r="E531" s="13" t="s">
        <v>1044</v>
      </c>
      <c r="F531" s="2" t="s">
        <v>966</v>
      </c>
      <c r="H531" s="2" t="s">
        <v>967</v>
      </c>
      <c r="I531" s="4">
        <f>VLOOKUP(H531,Sheet1!$A$15:$D$17,4,0)</f>
        <v>3</v>
      </c>
      <c r="J531" s="4" t="s">
        <v>770</v>
      </c>
      <c r="K531" s="4">
        <f>VLOOKUP(J531,Sheet1!$A$19:$D$22,4,0)</f>
        <v>4</v>
      </c>
      <c r="L531" s="4" t="s">
        <v>197</v>
      </c>
      <c r="N531" s="4" t="s">
        <v>30</v>
      </c>
      <c r="O531" s="4">
        <f>VLOOKUP(N531,Sheet1!$B$8:$D$10,3,0)</f>
        <v>3</v>
      </c>
      <c r="P531" s="4">
        <v>3</v>
      </c>
      <c r="Q531" s="4">
        <f t="shared" si="16"/>
        <v>2</v>
      </c>
      <c r="R531" s="4">
        <f t="shared" si="17"/>
        <v>2</v>
      </c>
      <c r="S531" s="4" t="s">
        <v>31</v>
      </c>
      <c r="T531" s="4" t="s">
        <v>1245</v>
      </c>
      <c r="U531" s="4" t="s">
        <v>1246</v>
      </c>
      <c r="V531" s="4">
        <v>0</v>
      </c>
      <c r="W531" s="4">
        <v>0</v>
      </c>
      <c r="X531" s="4">
        <v>0</v>
      </c>
      <c r="Y531" s="4">
        <v>0</v>
      </c>
    </row>
    <row r="532" spans="1:26" x14ac:dyDescent="0.2">
      <c r="A532" s="2">
        <v>345</v>
      </c>
      <c r="B532" s="2" t="s">
        <v>1089</v>
      </c>
      <c r="C532" s="2" t="s">
        <v>1167</v>
      </c>
      <c r="D532" s="2" t="s">
        <v>1043</v>
      </c>
      <c r="E532" s="13" t="s">
        <v>1044</v>
      </c>
      <c r="F532" s="2" t="s">
        <v>966</v>
      </c>
      <c r="H532" s="2" t="s">
        <v>967</v>
      </c>
      <c r="I532" s="4">
        <f>VLOOKUP(H532,Sheet1!$A$15:$D$17,4,0)</f>
        <v>3</v>
      </c>
      <c r="J532" s="4" t="s">
        <v>770</v>
      </c>
      <c r="K532" s="4">
        <f>VLOOKUP(J532,Sheet1!$A$19:$D$22,4,0)</f>
        <v>4</v>
      </c>
      <c r="L532" s="4" t="s">
        <v>197</v>
      </c>
      <c r="N532" s="4" t="s">
        <v>30</v>
      </c>
      <c r="O532" s="4">
        <f>VLOOKUP(N532,Sheet1!$B$8:$D$10,3,0)</f>
        <v>3</v>
      </c>
      <c r="P532" s="4">
        <v>6</v>
      </c>
      <c r="Q532" s="4">
        <f t="shared" si="16"/>
        <v>1</v>
      </c>
      <c r="R532" s="4">
        <f t="shared" si="17"/>
        <v>2</v>
      </c>
      <c r="S532" s="4" t="s">
        <v>31</v>
      </c>
      <c r="T532" s="4" t="s">
        <v>1247</v>
      </c>
      <c r="U532" s="4" t="s">
        <v>1248</v>
      </c>
      <c r="V532" s="4">
        <v>0</v>
      </c>
      <c r="W532" s="4">
        <v>0</v>
      </c>
      <c r="X532" s="4">
        <v>0</v>
      </c>
      <c r="Y532" s="4">
        <v>0</v>
      </c>
    </row>
    <row r="533" spans="1:26" x14ac:dyDescent="0.2">
      <c r="A533" s="2">
        <v>346</v>
      </c>
      <c r="B533" s="2" t="s">
        <v>1089</v>
      </c>
      <c r="C533" s="2" t="s">
        <v>1167</v>
      </c>
      <c r="D533" s="2" t="s">
        <v>1043</v>
      </c>
      <c r="E533" s="13" t="s">
        <v>1044</v>
      </c>
      <c r="F533" s="2" t="s">
        <v>966</v>
      </c>
      <c r="H533" s="2" t="s">
        <v>967</v>
      </c>
      <c r="I533" s="4">
        <f>VLOOKUP(H533,Sheet1!$A$15:$D$17,4,0)</f>
        <v>3</v>
      </c>
      <c r="J533" s="4" t="s">
        <v>770</v>
      </c>
      <c r="K533" s="4">
        <f>VLOOKUP(J533,Sheet1!$A$19:$D$22,4,0)</f>
        <v>4</v>
      </c>
      <c r="L533" s="4" t="s">
        <v>197</v>
      </c>
      <c r="N533" s="4" t="s">
        <v>30</v>
      </c>
      <c r="O533" s="4">
        <f>VLOOKUP(N533,Sheet1!$B$8:$D$10,3,0)</f>
        <v>3</v>
      </c>
      <c r="P533" s="4">
        <v>4</v>
      </c>
      <c r="Q533" s="4">
        <f t="shared" si="16"/>
        <v>2</v>
      </c>
      <c r="R533" s="4">
        <f t="shared" si="17"/>
        <v>2</v>
      </c>
      <c r="S533" s="4" t="s">
        <v>31</v>
      </c>
      <c r="T533" s="4" t="s">
        <v>1249</v>
      </c>
      <c r="U533" s="4" t="s">
        <v>1250</v>
      </c>
      <c r="V533" s="4">
        <v>0</v>
      </c>
      <c r="W533" s="4">
        <v>0</v>
      </c>
      <c r="X533" s="4">
        <v>0</v>
      </c>
      <c r="Y533" s="4">
        <v>0</v>
      </c>
    </row>
    <row r="534" spans="1:26" x14ac:dyDescent="0.2">
      <c r="A534" s="2">
        <v>355</v>
      </c>
      <c r="B534" s="2" t="s">
        <v>1251</v>
      </c>
      <c r="C534" s="2" t="s">
        <v>1072</v>
      </c>
      <c r="D534" s="2" t="s">
        <v>1043</v>
      </c>
      <c r="E534" s="13" t="s">
        <v>1044</v>
      </c>
      <c r="F534" s="2" t="s">
        <v>966</v>
      </c>
      <c r="H534" s="2" t="s">
        <v>967</v>
      </c>
      <c r="I534" s="4">
        <f>VLOOKUP(H534,Sheet1!$A$15:$D$17,4,0)</f>
        <v>3</v>
      </c>
      <c r="J534" s="4" t="s">
        <v>770</v>
      </c>
      <c r="K534" s="4">
        <f>VLOOKUP(J534,Sheet1!$A$19:$D$22,4,0)</f>
        <v>4</v>
      </c>
      <c r="L534" s="4" t="s">
        <v>197</v>
      </c>
      <c r="N534" s="4" t="s">
        <v>30</v>
      </c>
      <c r="O534" s="4">
        <f>VLOOKUP(N534,Sheet1!$B$8:$D$10,3,0)</f>
        <v>3</v>
      </c>
      <c r="P534" s="4">
        <v>6</v>
      </c>
      <c r="Q534" s="4">
        <f t="shared" si="16"/>
        <v>1</v>
      </c>
      <c r="R534" s="4">
        <f t="shared" si="17"/>
        <v>2</v>
      </c>
      <c r="S534" s="4" t="s">
        <v>31</v>
      </c>
      <c r="T534" s="4" t="s">
        <v>1252</v>
      </c>
      <c r="U534" s="4" t="s">
        <v>1253</v>
      </c>
      <c r="V534" s="4">
        <v>0</v>
      </c>
      <c r="W534" s="4">
        <v>0</v>
      </c>
      <c r="X534" s="4">
        <v>0</v>
      </c>
      <c r="Y534" s="4">
        <v>0</v>
      </c>
    </row>
    <row r="535" spans="1:26" x14ac:dyDescent="0.2">
      <c r="A535" s="2">
        <v>356</v>
      </c>
      <c r="B535" s="2" t="s">
        <v>1251</v>
      </c>
      <c r="C535" s="2" t="s">
        <v>1072</v>
      </c>
      <c r="D535" s="2" t="s">
        <v>1043</v>
      </c>
      <c r="E535" s="13" t="s">
        <v>1044</v>
      </c>
      <c r="F535" s="2" t="s">
        <v>966</v>
      </c>
      <c r="H535" s="2" t="s">
        <v>967</v>
      </c>
      <c r="I535" s="4">
        <f>VLOOKUP(H535,Sheet1!$A$15:$D$17,4,0)</f>
        <v>3</v>
      </c>
      <c r="J535" s="4" t="s">
        <v>770</v>
      </c>
      <c r="K535" s="4">
        <f>VLOOKUP(J535,Sheet1!$A$19:$D$22,4,0)</f>
        <v>4</v>
      </c>
      <c r="L535" s="4" t="s">
        <v>197</v>
      </c>
      <c r="N535" s="4" t="s">
        <v>30</v>
      </c>
      <c r="O535" s="4">
        <f>VLOOKUP(N535,Sheet1!$B$8:$D$10,3,0)</f>
        <v>3</v>
      </c>
      <c r="P535" s="4">
        <v>2</v>
      </c>
      <c r="Q535" s="4">
        <f t="shared" si="16"/>
        <v>2</v>
      </c>
      <c r="R535" s="4">
        <f t="shared" si="17"/>
        <v>2</v>
      </c>
      <c r="S535" s="4" t="s">
        <v>31</v>
      </c>
      <c r="T535" s="4" t="s">
        <v>1254</v>
      </c>
      <c r="U535" s="4" t="s">
        <v>1255</v>
      </c>
      <c r="V535" s="4">
        <v>0</v>
      </c>
      <c r="W535" s="4">
        <v>0</v>
      </c>
      <c r="X535" s="4">
        <v>0</v>
      </c>
      <c r="Y535" s="4">
        <v>0</v>
      </c>
    </row>
    <row r="536" spans="1:26" x14ac:dyDescent="0.2">
      <c r="A536" s="2">
        <v>360</v>
      </c>
      <c r="B536" s="2" t="s">
        <v>1251</v>
      </c>
      <c r="C536" s="2" t="s">
        <v>1167</v>
      </c>
      <c r="D536" s="2" t="s">
        <v>1043</v>
      </c>
      <c r="E536" s="13" t="s">
        <v>1044</v>
      </c>
      <c r="F536" s="2" t="s">
        <v>966</v>
      </c>
      <c r="H536" s="2" t="s">
        <v>967</v>
      </c>
      <c r="I536" s="4">
        <f>VLOOKUP(H536,Sheet1!$A$15:$D$17,4,0)</f>
        <v>3</v>
      </c>
      <c r="J536" s="4" t="s">
        <v>770</v>
      </c>
      <c r="K536" s="4">
        <f>VLOOKUP(J536,Sheet1!$A$19:$D$22,4,0)</f>
        <v>4</v>
      </c>
      <c r="L536" s="4" t="s">
        <v>197</v>
      </c>
      <c r="N536" s="4" t="s">
        <v>30</v>
      </c>
      <c r="O536" s="4">
        <f>VLOOKUP(N536,Sheet1!$B$8:$D$10,3,0)</f>
        <v>3</v>
      </c>
      <c r="P536" s="4">
        <v>6</v>
      </c>
      <c r="Q536" s="4">
        <f t="shared" si="16"/>
        <v>1</v>
      </c>
      <c r="R536" s="4">
        <f t="shared" si="17"/>
        <v>2</v>
      </c>
      <c r="S536" s="4" t="s">
        <v>31</v>
      </c>
      <c r="T536" s="4" t="s">
        <v>1256</v>
      </c>
      <c r="U536" s="4" t="s">
        <v>1257</v>
      </c>
      <c r="V536" s="4">
        <v>0</v>
      </c>
      <c r="W536" s="4">
        <v>0</v>
      </c>
      <c r="X536" s="4">
        <v>0</v>
      </c>
      <c r="Y536" s="4">
        <v>0</v>
      </c>
    </row>
    <row r="537" spans="1:26" x14ac:dyDescent="0.2">
      <c r="A537" s="2">
        <v>363</v>
      </c>
      <c r="B537" s="2" t="s">
        <v>1258</v>
      </c>
      <c r="C537" s="2" t="s">
        <v>1167</v>
      </c>
      <c r="D537" s="2" t="s">
        <v>1043</v>
      </c>
      <c r="E537" s="13" t="s">
        <v>1044</v>
      </c>
      <c r="F537" s="2" t="s">
        <v>966</v>
      </c>
      <c r="H537" s="2" t="s">
        <v>967</v>
      </c>
      <c r="I537" s="4">
        <f>VLOOKUP(H537,Sheet1!$A$15:$D$17,4,0)</f>
        <v>3</v>
      </c>
      <c r="J537" s="4" t="s">
        <v>770</v>
      </c>
      <c r="K537" s="4">
        <f>VLOOKUP(J537,Sheet1!$A$19:$D$22,4,0)</f>
        <v>4</v>
      </c>
      <c r="L537" s="4" t="s">
        <v>197</v>
      </c>
      <c r="N537" s="4" t="s">
        <v>30</v>
      </c>
      <c r="O537" s="4">
        <f>VLOOKUP(N537,Sheet1!$B$8:$D$10,3,0)</f>
        <v>3</v>
      </c>
      <c r="P537" s="4">
        <v>2</v>
      </c>
      <c r="Q537" s="4">
        <f t="shared" si="16"/>
        <v>2</v>
      </c>
      <c r="R537" s="4">
        <f t="shared" si="17"/>
        <v>1</v>
      </c>
      <c r="S537" s="4" t="s">
        <v>44</v>
      </c>
      <c r="T537" s="4" t="s">
        <v>368</v>
      </c>
      <c r="U537" s="4" t="s">
        <v>1259</v>
      </c>
      <c r="V537" s="4">
        <v>0</v>
      </c>
      <c r="W537" s="4">
        <v>0</v>
      </c>
      <c r="X537" s="4">
        <v>0</v>
      </c>
      <c r="Y537" s="4">
        <v>0</v>
      </c>
    </row>
    <row r="538" spans="1:26" x14ac:dyDescent="0.2">
      <c r="A538" s="2">
        <v>366</v>
      </c>
      <c r="B538" s="2" t="s">
        <v>1071</v>
      </c>
      <c r="C538" s="2" t="s">
        <v>1167</v>
      </c>
      <c r="D538" s="2" t="s">
        <v>1043</v>
      </c>
      <c r="E538" s="13" t="s">
        <v>1044</v>
      </c>
      <c r="F538" s="2" t="s">
        <v>966</v>
      </c>
      <c r="H538" s="2" t="s">
        <v>967</v>
      </c>
      <c r="I538" s="4">
        <f>VLOOKUP(H538,Sheet1!$A$15:$D$17,4,0)</f>
        <v>3</v>
      </c>
      <c r="J538" s="4" t="s">
        <v>770</v>
      </c>
      <c r="K538" s="4">
        <f>VLOOKUP(J538,Sheet1!$A$19:$D$22,4,0)</f>
        <v>4</v>
      </c>
      <c r="L538" s="4" t="s">
        <v>197</v>
      </c>
      <c r="N538" s="4" t="s">
        <v>30</v>
      </c>
      <c r="O538" s="4">
        <f>VLOOKUP(N538,Sheet1!$B$8:$D$10,3,0)</f>
        <v>3</v>
      </c>
      <c r="P538" s="4">
        <v>4</v>
      </c>
      <c r="Q538" s="4">
        <f t="shared" si="16"/>
        <v>2</v>
      </c>
      <c r="R538" s="4">
        <f t="shared" si="17"/>
        <v>2</v>
      </c>
      <c r="S538" s="4" t="s">
        <v>31</v>
      </c>
      <c r="T538" s="4" t="s">
        <v>1260</v>
      </c>
      <c r="U538" s="4" t="s">
        <v>1261</v>
      </c>
      <c r="V538" s="4">
        <v>0</v>
      </c>
      <c r="W538" s="4">
        <v>0</v>
      </c>
      <c r="X538" s="4">
        <v>0</v>
      </c>
      <c r="Y538" s="4">
        <v>0</v>
      </c>
    </row>
    <row r="539" spans="1:26" x14ac:dyDescent="0.2">
      <c r="A539" s="2">
        <v>369</v>
      </c>
      <c r="B539" s="2" t="s">
        <v>1071</v>
      </c>
      <c r="C539" s="2" t="s">
        <v>1072</v>
      </c>
      <c r="D539" s="2" t="s">
        <v>1043</v>
      </c>
      <c r="E539" s="13" t="s">
        <v>1044</v>
      </c>
      <c r="F539" s="2" t="s">
        <v>966</v>
      </c>
      <c r="H539" s="2" t="s">
        <v>967</v>
      </c>
      <c r="I539" s="4">
        <f>VLOOKUP(H539,Sheet1!$A$15:$D$17,4,0)</f>
        <v>3</v>
      </c>
      <c r="J539" s="4" t="s">
        <v>770</v>
      </c>
      <c r="K539" s="4">
        <f>VLOOKUP(J539,Sheet1!$A$19:$D$22,4,0)</f>
        <v>4</v>
      </c>
      <c r="L539" s="4" t="s">
        <v>197</v>
      </c>
      <c r="N539" s="4" t="s">
        <v>30</v>
      </c>
      <c r="O539" s="4">
        <f>VLOOKUP(N539,Sheet1!$B$8:$D$10,3,0)</f>
        <v>3</v>
      </c>
      <c r="P539" s="4">
        <v>6</v>
      </c>
      <c r="Q539" s="4">
        <f t="shared" si="16"/>
        <v>1</v>
      </c>
      <c r="R539" s="4">
        <f t="shared" si="17"/>
        <v>2</v>
      </c>
      <c r="S539" s="4" t="s">
        <v>31</v>
      </c>
      <c r="T539" s="4" t="s">
        <v>1262</v>
      </c>
      <c r="U539" s="4" t="s">
        <v>1263</v>
      </c>
      <c r="V539" s="4">
        <v>0</v>
      </c>
      <c r="W539" s="4">
        <v>0</v>
      </c>
      <c r="X539" s="4">
        <v>0</v>
      </c>
      <c r="Y539" s="4">
        <v>0</v>
      </c>
    </row>
    <row r="540" spans="1:26" x14ac:dyDescent="0.2">
      <c r="A540" s="2">
        <v>382</v>
      </c>
      <c r="B540" s="2" t="s">
        <v>1075</v>
      </c>
      <c r="C540" s="2" t="s">
        <v>1072</v>
      </c>
      <c r="D540" s="2" t="s">
        <v>1043</v>
      </c>
      <c r="E540" s="13" t="s">
        <v>1044</v>
      </c>
      <c r="F540" s="2" t="s">
        <v>966</v>
      </c>
      <c r="H540" s="2" t="s">
        <v>967</v>
      </c>
      <c r="I540" s="4">
        <f>VLOOKUP(H540,Sheet1!$A$15:$D$17,4,0)</f>
        <v>3</v>
      </c>
      <c r="J540" s="4" t="s">
        <v>770</v>
      </c>
      <c r="K540" s="4">
        <f>VLOOKUP(J540,Sheet1!$A$19:$D$22,4,0)</f>
        <v>4</v>
      </c>
      <c r="L540" s="4" t="s">
        <v>197</v>
      </c>
      <c r="N540" s="4" t="s">
        <v>30</v>
      </c>
      <c r="O540" s="4">
        <f>VLOOKUP(N540,Sheet1!$B$8:$D$10,3,0)</f>
        <v>3</v>
      </c>
      <c r="P540" s="4">
        <v>1</v>
      </c>
      <c r="Q540" s="4">
        <f t="shared" si="16"/>
        <v>2</v>
      </c>
      <c r="R540" s="4">
        <f t="shared" si="17"/>
        <v>2</v>
      </c>
      <c r="S540" s="4" t="s">
        <v>31</v>
      </c>
      <c r="T540" s="4" t="s">
        <v>1264</v>
      </c>
      <c r="U540" s="4" t="s">
        <v>1265</v>
      </c>
      <c r="V540" s="4">
        <v>1</v>
      </c>
      <c r="W540" s="4">
        <v>0</v>
      </c>
      <c r="X540" s="4">
        <v>0</v>
      </c>
      <c r="Y540" s="4">
        <v>0</v>
      </c>
      <c r="Z540" s="9" t="s">
        <v>1266</v>
      </c>
    </row>
    <row r="541" spans="1:26" x14ac:dyDescent="0.2">
      <c r="A541" s="2">
        <v>384</v>
      </c>
      <c r="B541" s="2" t="s">
        <v>1089</v>
      </c>
      <c r="C541" s="2" t="s">
        <v>1072</v>
      </c>
      <c r="D541" s="2" t="s">
        <v>1043</v>
      </c>
      <c r="E541" s="13" t="s">
        <v>1044</v>
      </c>
      <c r="F541" s="2" t="s">
        <v>966</v>
      </c>
      <c r="H541" s="2" t="s">
        <v>967</v>
      </c>
      <c r="I541" s="4">
        <f>VLOOKUP(H541,Sheet1!$A$15:$D$17,4,0)</f>
        <v>3</v>
      </c>
      <c r="J541" s="4" t="s">
        <v>770</v>
      </c>
      <c r="K541" s="4">
        <f>VLOOKUP(J541,Sheet1!$A$19:$D$22,4,0)</f>
        <v>4</v>
      </c>
      <c r="L541" s="4" t="s">
        <v>197</v>
      </c>
      <c r="N541" s="4" t="s">
        <v>30</v>
      </c>
      <c r="O541" s="4">
        <f>VLOOKUP(N541,Sheet1!$B$8:$D$10,3,0)</f>
        <v>3</v>
      </c>
      <c r="P541" s="4">
        <v>7</v>
      </c>
      <c r="Q541" s="4">
        <f t="shared" si="16"/>
        <v>1</v>
      </c>
      <c r="R541" s="4">
        <f t="shared" si="17"/>
        <v>2</v>
      </c>
      <c r="S541" s="4" t="s">
        <v>31</v>
      </c>
      <c r="T541" s="4" t="s">
        <v>1267</v>
      </c>
      <c r="U541" s="4" t="s">
        <v>1268</v>
      </c>
      <c r="V541" s="4">
        <v>0</v>
      </c>
      <c r="W541" s="4">
        <v>0</v>
      </c>
      <c r="X541" s="4">
        <v>0</v>
      </c>
      <c r="Y541" s="4">
        <v>0</v>
      </c>
    </row>
    <row r="542" spans="1:26" x14ac:dyDescent="0.2">
      <c r="A542" s="2">
        <v>389</v>
      </c>
      <c r="B542" s="2" t="s">
        <v>1089</v>
      </c>
      <c r="C542" s="2" t="s">
        <v>1072</v>
      </c>
      <c r="D542" s="2" t="s">
        <v>1043</v>
      </c>
      <c r="E542" s="13" t="s">
        <v>1044</v>
      </c>
      <c r="F542" s="2" t="s">
        <v>966</v>
      </c>
      <c r="H542" s="2" t="s">
        <v>967</v>
      </c>
      <c r="I542" s="4">
        <f>VLOOKUP(H542,Sheet1!$A$15:$D$17,4,0)</f>
        <v>3</v>
      </c>
      <c r="J542" s="4" t="s">
        <v>770</v>
      </c>
      <c r="K542" s="4">
        <f>VLOOKUP(J542,Sheet1!$A$19:$D$22,4,0)</f>
        <v>4</v>
      </c>
      <c r="L542" s="4" t="s">
        <v>197</v>
      </c>
      <c r="N542" s="4" t="s">
        <v>30</v>
      </c>
      <c r="O542" s="4">
        <f>VLOOKUP(N542,Sheet1!$B$8:$D$10,3,0)</f>
        <v>3</v>
      </c>
      <c r="P542" s="4">
        <v>5</v>
      </c>
      <c r="Q542" s="4">
        <f t="shared" si="16"/>
        <v>1</v>
      </c>
      <c r="R542" s="4">
        <f t="shared" si="17"/>
        <v>1</v>
      </c>
      <c r="S542" s="4" t="s">
        <v>44</v>
      </c>
      <c r="T542" s="4" t="s">
        <v>1269</v>
      </c>
      <c r="U542" s="4" t="s">
        <v>1270</v>
      </c>
      <c r="V542" s="4">
        <v>0</v>
      </c>
      <c r="W542" s="4">
        <v>0</v>
      </c>
      <c r="X542" s="4">
        <v>0</v>
      </c>
      <c r="Y542" s="4">
        <v>0</v>
      </c>
    </row>
    <row r="543" spans="1:26" x14ac:dyDescent="0.2">
      <c r="A543" s="2">
        <v>390</v>
      </c>
      <c r="B543" s="2" t="s">
        <v>1089</v>
      </c>
      <c r="C543" s="2" t="s">
        <v>1072</v>
      </c>
      <c r="D543" s="2" t="s">
        <v>1043</v>
      </c>
      <c r="E543" s="13" t="s">
        <v>1044</v>
      </c>
      <c r="F543" s="2" t="s">
        <v>966</v>
      </c>
      <c r="H543" s="2" t="s">
        <v>967</v>
      </c>
      <c r="I543" s="4">
        <f>VLOOKUP(H543,Sheet1!$A$15:$D$17,4,0)</f>
        <v>3</v>
      </c>
      <c r="J543" s="4" t="s">
        <v>770</v>
      </c>
      <c r="K543" s="4">
        <f>VLOOKUP(J543,Sheet1!$A$19:$D$22,4,0)</f>
        <v>4</v>
      </c>
      <c r="L543" s="4" t="s">
        <v>197</v>
      </c>
      <c r="N543" s="4" t="s">
        <v>30</v>
      </c>
      <c r="O543" s="4">
        <f>VLOOKUP(N543,Sheet1!$B$8:$D$10,3,0)</f>
        <v>3</v>
      </c>
      <c r="P543" s="4">
        <v>2</v>
      </c>
      <c r="Q543" s="4">
        <f t="shared" si="16"/>
        <v>2</v>
      </c>
      <c r="R543" s="4">
        <f t="shared" si="17"/>
        <v>2</v>
      </c>
      <c r="S543" s="4" t="s">
        <v>31</v>
      </c>
      <c r="T543" s="4" t="s">
        <v>387</v>
      </c>
      <c r="U543" s="4" t="s">
        <v>1271</v>
      </c>
      <c r="V543" s="4">
        <v>0</v>
      </c>
      <c r="W543" s="4">
        <v>0</v>
      </c>
      <c r="X543" s="4">
        <v>0</v>
      </c>
      <c r="Y543" s="4">
        <v>0</v>
      </c>
    </row>
    <row r="544" spans="1:26" x14ac:dyDescent="0.2">
      <c r="A544" s="2">
        <v>392</v>
      </c>
      <c r="B544" s="2" t="s">
        <v>1089</v>
      </c>
      <c r="C544" s="2" t="s">
        <v>1072</v>
      </c>
      <c r="D544" s="2" t="s">
        <v>1043</v>
      </c>
      <c r="E544" s="13" t="s">
        <v>1044</v>
      </c>
      <c r="F544" s="2" t="s">
        <v>966</v>
      </c>
      <c r="H544" s="2" t="s">
        <v>967</v>
      </c>
      <c r="I544" s="4">
        <f>VLOOKUP(H544,Sheet1!$A$15:$D$17,4,0)</f>
        <v>3</v>
      </c>
      <c r="J544" s="4" t="s">
        <v>770</v>
      </c>
      <c r="K544" s="4">
        <f>VLOOKUP(J544,Sheet1!$A$19:$D$22,4,0)</f>
        <v>4</v>
      </c>
      <c r="L544" s="4" t="s">
        <v>197</v>
      </c>
      <c r="N544" s="4" t="s">
        <v>30</v>
      </c>
      <c r="O544" s="4">
        <f>VLOOKUP(N544,Sheet1!$B$8:$D$10,3,0)</f>
        <v>3</v>
      </c>
      <c r="P544" s="4">
        <v>3</v>
      </c>
      <c r="Q544" s="4">
        <f t="shared" si="16"/>
        <v>2</v>
      </c>
      <c r="R544" s="4">
        <f t="shared" si="17"/>
        <v>2</v>
      </c>
      <c r="S544" s="4" t="s">
        <v>31</v>
      </c>
      <c r="T544" s="4" t="s">
        <v>1272</v>
      </c>
      <c r="U544" s="4" t="s">
        <v>1273</v>
      </c>
      <c r="V544" s="4">
        <v>0</v>
      </c>
      <c r="W544" s="4">
        <v>0</v>
      </c>
      <c r="X544" s="4">
        <v>0</v>
      </c>
      <c r="Y544" s="4">
        <v>0</v>
      </c>
    </row>
    <row r="545" spans="1:29" x14ac:dyDescent="0.2">
      <c r="A545" s="2">
        <v>393</v>
      </c>
      <c r="B545" s="2" t="s">
        <v>1089</v>
      </c>
      <c r="C545" s="2" t="s">
        <v>1072</v>
      </c>
      <c r="D545" s="2" t="s">
        <v>1043</v>
      </c>
      <c r="E545" s="13" t="s">
        <v>1044</v>
      </c>
      <c r="F545" s="2" t="s">
        <v>966</v>
      </c>
      <c r="H545" s="2" t="s">
        <v>967</v>
      </c>
      <c r="I545" s="4">
        <f>VLOOKUP(H545,Sheet1!$A$15:$D$17,4,0)</f>
        <v>3</v>
      </c>
      <c r="J545" s="4" t="s">
        <v>770</v>
      </c>
      <c r="K545" s="4">
        <f>VLOOKUP(J545,Sheet1!$A$19:$D$22,4,0)</f>
        <v>4</v>
      </c>
      <c r="L545" s="4" t="s">
        <v>197</v>
      </c>
      <c r="N545" s="4" t="s">
        <v>30</v>
      </c>
      <c r="O545" s="4">
        <f>VLOOKUP(N545,Sheet1!$B$8:$D$10,3,0)</f>
        <v>3</v>
      </c>
      <c r="P545" s="4">
        <v>8</v>
      </c>
      <c r="Q545" s="4">
        <f t="shared" si="16"/>
        <v>1</v>
      </c>
      <c r="R545" s="4">
        <f t="shared" si="17"/>
        <v>1</v>
      </c>
      <c r="S545" s="4" t="s">
        <v>44</v>
      </c>
      <c r="T545" s="4" t="s">
        <v>1274</v>
      </c>
      <c r="U545" s="4" t="s">
        <v>1275</v>
      </c>
      <c r="V545" s="4">
        <v>0</v>
      </c>
      <c r="W545" s="4">
        <v>0</v>
      </c>
      <c r="X545" s="4">
        <v>0</v>
      </c>
      <c r="Y545" s="4">
        <v>0</v>
      </c>
    </row>
    <row r="546" spans="1:29" x14ac:dyDescent="0.2">
      <c r="A546" s="2">
        <v>395</v>
      </c>
      <c r="B546" s="2" t="s">
        <v>1089</v>
      </c>
      <c r="C546" s="2" t="s">
        <v>1072</v>
      </c>
      <c r="D546" s="2" t="s">
        <v>1043</v>
      </c>
      <c r="E546" s="13" t="s">
        <v>1044</v>
      </c>
      <c r="F546" s="2" t="s">
        <v>966</v>
      </c>
      <c r="H546" s="2" t="s">
        <v>967</v>
      </c>
      <c r="I546" s="4">
        <f>VLOOKUP(H546,Sheet1!$A$15:$D$17,4,0)</f>
        <v>3</v>
      </c>
      <c r="J546" s="4" t="s">
        <v>770</v>
      </c>
      <c r="K546" s="4">
        <f>VLOOKUP(J546,Sheet1!$A$19:$D$22,4,0)</f>
        <v>4</v>
      </c>
      <c r="L546" s="4" t="s">
        <v>197</v>
      </c>
      <c r="N546" s="4" t="s">
        <v>30</v>
      </c>
      <c r="O546" s="4">
        <f>VLOOKUP(N546,Sheet1!$B$8:$D$10,3,0)</f>
        <v>3</v>
      </c>
      <c r="P546" s="4">
        <v>3.5</v>
      </c>
      <c r="Q546" s="4">
        <f t="shared" si="16"/>
        <v>2</v>
      </c>
      <c r="R546" s="4">
        <f t="shared" si="17"/>
        <v>2</v>
      </c>
      <c r="S546" s="4" t="s">
        <v>31</v>
      </c>
      <c r="T546" s="4" t="s">
        <v>1276</v>
      </c>
      <c r="U546" s="4" t="s">
        <v>1277</v>
      </c>
      <c r="V546" s="4">
        <v>0</v>
      </c>
      <c r="W546" s="4">
        <v>0</v>
      </c>
      <c r="X546" s="4">
        <v>0</v>
      </c>
      <c r="Y546" s="4">
        <v>0</v>
      </c>
    </row>
    <row r="547" spans="1:29" x14ac:dyDescent="0.2">
      <c r="A547" s="2">
        <v>397</v>
      </c>
      <c r="B547" s="2" t="s">
        <v>1089</v>
      </c>
      <c r="C547" s="2" t="s">
        <v>1072</v>
      </c>
      <c r="D547" s="2" t="s">
        <v>1043</v>
      </c>
      <c r="E547" s="13" t="s">
        <v>1044</v>
      </c>
      <c r="F547" s="2" t="s">
        <v>966</v>
      </c>
      <c r="H547" s="2" t="s">
        <v>967</v>
      </c>
      <c r="I547" s="4">
        <f>VLOOKUP(H547,Sheet1!$A$15:$D$17,4,0)</f>
        <v>3</v>
      </c>
      <c r="J547" s="4" t="s">
        <v>770</v>
      </c>
      <c r="K547" s="4">
        <f>VLOOKUP(J547,Sheet1!$A$19:$D$22,4,0)</f>
        <v>4</v>
      </c>
      <c r="L547" s="4" t="s">
        <v>197</v>
      </c>
      <c r="N547" s="4" t="s">
        <v>30</v>
      </c>
      <c r="O547" s="4">
        <f>VLOOKUP(N547,Sheet1!$B$8:$D$10,3,0)</f>
        <v>3</v>
      </c>
      <c r="P547" s="4">
        <v>7</v>
      </c>
      <c r="Q547" s="4">
        <f t="shared" si="16"/>
        <v>1</v>
      </c>
      <c r="R547" s="4">
        <f t="shared" si="17"/>
        <v>2</v>
      </c>
      <c r="S547" s="4" t="s">
        <v>31</v>
      </c>
      <c r="T547" s="4" t="s">
        <v>1278</v>
      </c>
      <c r="U547" s="4" t="s">
        <v>1279</v>
      </c>
      <c r="V547" s="4">
        <v>0</v>
      </c>
      <c r="W547" s="4">
        <v>0</v>
      </c>
      <c r="X547" s="4">
        <v>0</v>
      </c>
      <c r="Y547" s="4">
        <v>0</v>
      </c>
    </row>
    <row r="548" spans="1:29" x14ac:dyDescent="0.2">
      <c r="A548" s="2">
        <v>219</v>
      </c>
      <c r="B548" s="2" t="s">
        <v>1280</v>
      </c>
      <c r="C548" s="2" t="s">
        <v>963</v>
      </c>
      <c r="D548" s="2" t="s">
        <v>964</v>
      </c>
      <c r="E548" s="3" t="s">
        <v>965</v>
      </c>
      <c r="F548" s="2" t="s">
        <v>966</v>
      </c>
      <c r="H548" s="2" t="s">
        <v>967</v>
      </c>
      <c r="I548" s="4">
        <f>VLOOKUP(H548,Sheet1!$A$15:$D$17,4,0)</f>
        <v>3</v>
      </c>
      <c r="J548" s="4" t="s">
        <v>389</v>
      </c>
      <c r="K548" s="4">
        <f>VLOOKUP(J548,Sheet1!$A$19:$D$22,4,0)</f>
        <v>1</v>
      </c>
      <c r="L548" s="4" t="s">
        <v>390</v>
      </c>
      <c r="N548" s="4" t="s">
        <v>30</v>
      </c>
      <c r="O548" s="4">
        <f>VLOOKUP(N548,Sheet1!$B$8:$D$10,3,0)</f>
        <v>3</v>
      </c>
      <c r="P548" s="4">
        <v>1</v>
      </c>
      <c r="Q548" s="4">
        <f t="shared" si="16"/>
        <v>2</v>
      </c>
      <c r="R548" s="4">
        <f t="shared" si="17"/>
        <v>2</v>
      </c>
      <c r="S548" s="4" t="s">
        <v>31</v>
      </c>
      <c r="T548" s="4" t="s">
        <v>1281</v>
      </c>
      <c r="U548" s="4" t="s">
        <v>1282</v>
      </c>
      <c r="V548" s="4">
        <v>0</v>
      </c>
      <c r="W548" s="4">
        <v>0</v>
      </c>
      <c r="X548" s="4">
        <v>1</v>
      </c>
      <c r="Y548" s="4">
        <v>0</v>
      </c>
      <c r="AB548" s="5" t="s">
        <v>1283</v>
      </c>
    </row>
    <row r="549" spans="1:29" x14ac:dyDescent="0.2">
      <c r="A549" s="2">
        <v>220</v>
      </c>
      <c r="B549" s="2" t="s">
        <v>1280</v>
      </c>
      <c r="C549" s="2" t="s">
        <v>963</v>
      </c>
      <c r="D549" s="2" t="s">
        <v>964</v>
      </c>
      <c r="E549" s="3" t="s">
        <v>965</v>
      </c>
      <c r="F549" s="2" t="s">
        <v>966</v>
      </c>
      <c r="H549" s="2" t="s">
        <v>967</v>
      </c>
      <c r="I549" s="4">
        <f>VLOOKUP(H549,Sheet1!$A$15:$D$17,4,0)</f>
        <v>3</v>
      </c>
      <c r="J549" s="4" t="s">
        <v>389</v>
      </c>
      <c r="K549" s="4">
        <f>VLOOKUP(J549,Sheet1!$A$19:$D$22,4,0)</f>
        <v>1</v>
      </c>
      <c r="L549" s="4" t="s">
        <v>390</v>
      </c>
      <c r="N549" s="4" t="s">
        <v>30</v>
      </c>
      <c r="O549" s="4">
        <f>VLOOKUP(N549,Sheet1!$B$8:$D$10,3,0)</f>
        <v>3</v>
      </c>
      <c r="P549" s="4">
        <v>7</v>
      </c>
      <c r="Q549" s="4">
        <f t="shared" si="16"/>
        <v>1</v>
      </c>
      <c r="R549" s="4">
        <f t="shared" si="17"/>
        <v>2</v>
      </c>
      <c r="S549" s="4" t="s">
        <v>31</v>
      </c>
      <c r="T549" s="4" t="s">
        <v>1284</v>
      </c>
      <c r="U549" s="4" t="s">
        <v>1285</v>
      </c>
      <c r="V549" s="4">
        <v>0</v>
      </c>
      <c r="W549" s="4">
        <v>0</v>
      </c>
      <c r="X549" s="4">
        <v>1</v>
      </c>
      <c r="Y549" s="4">
        <v>0</v>
      </c>
      <c r="AB549" s="5" t="s">
        <v>1283</v>
      </c>
    </row>
    <row r="550" spans="1:29" x14ac:dyDescent="0.2">
      <c r="A550" s="2">
        <v>221</v>
      </c>
      <c r="B550" s="2" t="s">
        <v>1286</v>
      </c>
      <c r="C550" s="2" t="s">
        <v>963</v>
      </c>
      <c r="D550" s="2" t="s">
        <v>964</v>
      </c>
      <c r="E550" s="3" t="s">
        <v>965</v>
      </c>
      <c r="F550" s="2" t="s">
        <v>966</v>
      </c>
      <c r="H550" s="2" t="s">
        <v>967</v>
      </c>
      <c r="I550" s="4">
        <f>VLOOKUP(H550,Sheet1!$A$15:$D$17,4,0)</f>
        <v>3</v>
      </c>
      <c r="J550" s="4" t="s">
        <v>389</v>
      </c>
      <c r="K550" s="4">
        <f>VLOOKUP(J550,Sheet1!$A$19:$D$22,4,0)</f>
        <v>1</v>
      </c>
      <c r="L550" s="4" t="s">
        <v>390</v>
      </c>
      <c r="N550" s="4" t="s">
        <v>30</v>
      </c>
      <c r="O550" s="4">
        <f>VLOOKUP(N550,Sheet1!$B$8:$D$10,3,0)</f>
        <v>3</v>
      </c>
      <c r="P550" s="4">
        <v>3</v>
      </c>
      <c r="Q550" s="4">
        <f t="shared" si="16"/>
        <v>2</v>
      </c>
      <c r="R550" s="4">
        <f t="shared" si="17"/>
        <v>1</v>
      </c>
      <c r="S550" s="4" t="s">
        <v>44</v>
      </c>
      <c r="T550" s="4" t="s">
        <v>1287</v>
      </c>
      <c r="U550" s="4" t="s">
        <v>1288</v>
      </c>
      <c r="V550" s="4">
        <v>0</v>
      </c>
      <c r="W550" s="4">
        <v>0</v>
      </c>
      <c r="X550" s="4">
        <v>0</v>
      </c>
      <c r="Y550" s="4">
        <v>0</v>
      </c>
    </row>
    <row r="551" spans="1:29" x14ac:dyDescent="0.2">
      <c r="A551" s="2">
        <v>222</v>
      </c>
      <c r="B551" s="2" t="s">
        <v>1286</v>
      </c>
      <c r="C551" s="2" t="s">
        <v>963</v>
      </c>
      <c r="D551" s="2" t="s">
        <v>964</v>
      </c>
      <c r="E551" s="3" t="s">
        <v>965</v>
      </c>
      <c r="F551" s="2" t="s">
        <v>966</v>
      </c>
      <c r="H551" s="2" t="s">
        <v>967</v>
      </c>
      <c r="I551" s="4">
        <f>VLOOKUP(H551,Sheet1!$A$15:$D$17,4,0)</f>
        <v>3</v>
      </c>
      <c r="J551" s="4" t="s">
        <v>389</v>
      </c>
      <c r="K551" s="4">
        <f>VLOOKUP(J551,Sheet1!$A$19:$D$22,4,0)</f>
        <v>1</v>
      </c>
      <c r="L551" s="4" t="s">
        <v>390</v>
      </c>
      <c r="N551" s="4" t="s">
        <v>30</v>
      </c>
      <c r="O551" s="4">
        <f>VLOOKUP(N551,Sheet1!$B$8:$D$10,3,0)</f>
        <v>3</v>
      </c>
      <c r="P551" s="4">
        <v>2</v>
      </c>
      <c r="Q551" s="4">
        <f t="shared" si="16"/>
        <v>2</v>
      </c>
      <c r="R551" s="4">
        <f t="shared" si="17"/>
        <v>1</v>
      </c>
      <c r="S551" s="4" t="s">
        <v>44</v>
      </c>
      <c r="T551" s="4" t="s">
        <v>1289</v>
      </c>
      <c r="U551" s="4" t="s">
        <v>1290</v>
      </c>
      <c r="V551" s="4">
        <v>0</v>
      </c>
      <c r="W551" s="4">
        <v>0</v>
      </c>
      <c r="X551" s="4">
        <v>0</v>
      </c>
      <c r="Y551" s="4">
        <v>0</v>
      </c>
    </row>
    <row r="552" spans="1:29" x14ac:dyDescent="0.2">
      <c r="A552" s="2">
        <v>223</v>
      </c>
      <c r="B552" s="2" t="s">
        <v>1291</v>
      </c>
      <c r="C552" s="2" t="s">
        <v>963</v>
      </c>
      <c r="D552" s="2" t="s">
        <v>964</v>
      </c>
      <c r="E552" s="3" t="s">
        <v>965</v>
      </c>
      <c r="F552" s="2" t="s">
        <v>966</v>
      </c>
      <c r="H552" s="2" t="s">
        <v>967</v>
      </c>
      <c r="I552" s="4">
        <f>VLOOKUP(H552,Sheet1!$A$15:$D$17,4,0)</f>
        <v>3</v>
      </c>
      <c r="J552" s="4" t="s">
        <v>389</v>
      </c>
      <c r="K552" s="4">
        <f>VLOOKUP(J552,Sheet1!$A$19:$D$22,4,0)</f>
        <v>1</v>
      </c>
      <c r="L552" s="4" t="s">
        <v>390</v>
      </c>
      <c r="N552" s="4" t="s">
        <v>30</v>
      </c>
      <c r="O552" s="4">
        <f>VLOOKUP(N552,Sheet1!$B$8:$D$10,3,0)</f>
        <v>3</v>
      </c>
      <c r="P552" s="4">
        <v>3</v>
      </c>
      <c r="Q552" s="4">
        <f t="shared" si="16"/>
        <v>2</v>
      </c>
      <c r="R552" s="4">
        <f t="shared" si="17"/>
        <v>1</v>
      </c>
      <c r="S552" s="4" t="s">
        <v>44</v>
      </c>
      <c r="T552" s="4" t="s">
        <v>1292</v>
      </c>
      <c r="U552" s="4" t="s">
        <v>1293</v>
      </c>
      <c r="V552" s="4">
        <v>0</v>
      </c>
      <c r="W552" s="4">
        <v>0</v>
      </c>
      <c r="X552" s="4">
        <v>0</v>
      </c>
      <c r="Y552" s="4">
        <v>0</v>
      </c>
    </row>
    <row r="553" spans="1:29" x14ac:dyDescent="0.2">
      <c r="A553" s="2">
        <v>224</v>
      </c>
      <c r="B553" s="2" t="s">
        <v>1291</v>
      </c>
      <c r="C553" s="2" t="s">
        <v>963</v>
      </c>
      <c r="D553" s="2" t="s">
        <v>964</v>
      </c>
      <c r="E553" s="3" t="s">
        <v>965</v>
      </c>
      <c r="F553" s="2" t="s">
        <v>966</v>
      </c>
      <c r="H553" s="2" t="s">
        <v>967</v>
      </c>
      <c r="I553" s="4">
        <f>VLOOKUP(H553,Sheet1!$A$15:$D$17,4,0)</f>
        <v>3</v>
      </c>
      <c r="J553" s="4" t="s">
        <v>389</v>
      </c>
      <c r="K553" s="4">
        <f>VLOOKUP(J553,Sheet1!$A$19:$D$22,4,0)</f>
        <v>1</v>
      </c>
      <c r="L553" s="4" t="s">
        <v>390</v>
      </c>
      <c r="N553" s="4" t="s">
        <v>30</v>
      </c>
      <c r="O553" s="4">
        <f>VLOOKUP(N553,Sheet1!$B$8:$D$10,3,0)</f>
        <v>3</v>
      </c>
      <c r="P553" s="4">
        <v>10</v>
      </c>
      <c r="Q553" s="4">
        <f t="shared" si="16"/>
        <v>1</v>
      </c>
      <c r="R553" s="4">
        <f t="shared" si="17"/>
        <v>1</v>
      </c>
      <c r="S553" s="4" t="s">
        <v>44</v>
      </c>
      <c r="T553" s="4" t="s">
        <v>1294</v>
      </c>
      <c r="U553" s="4" t="s">
        <v>1295</v>
      </c>
      <c r="V553" s="4">
        <v>0</v>
      </c>
      <c r="W553" s="4">
        <v>0</v>
      </c>
      <c r="X553" s="4">
        <v>0</v>
      </c>
      <c r="Y553" s="4">
        <v>0</v>
      </c>
    </row>
    <row r="554" spans="1:29" x14ac:dyDescent="0.2">
      <c r="A554" s="2">
        <v>264</v>
      </c>
      <c r="B554" s="2" t="s">
        <v>1296</v>
      </c>
      <c r="C554" s="2" t="s">
        <v>963</v>
      </c>
      <c r="D554" s="2" t="s">
        <v>964</v>
      </c>
      <c r="E554" s="3" t="s">
        <v>965</v>
      </c>
      <c r="F554" s="2" t="s">
        <v>966</v>
      </c>
      <c r="H554" s="2" t="s">
        <v>967</v>
      </c>
      <c r="I554" s="4">
        <f>VLOOKUP(H554,Sheet1!$A$15:$D$17,4,0)</f>
        <v>3</v>
      </c>
      <c r="J554" s="4" t="s">
        <v>389</v>
      </c>
      <c r="K554" s="4">
        <f>VLOOKUP(J554,Sheet1!$A$19:$D$22,4,0)</f>
        <v>1</v>
      </c>
      <c r="L554" s="4" t="s">
        <v>390</v>
      </c>
      <c r="N554" s="4" t="s">
        <v>30</v>
      </c>
      <c r="O554" s="4">
        <f>VLOOKUP(N554,Sheet1!$B$8:$D$10,3,0)</f>
        <v>3</v>
      </c>
      <c r="P554" s="4">
        <v>4</v>
      </c>
      <c r="Q554" s="4">
        <f t="shared" si="16"/>
        <v>2</v>
      </c>
      <c r="R554" s="4">
        <f t="shared" si="17"/>
        <v>2</v>
      </c>
      <c r="S554" s="4" t="s">
        <v>31</v>
      </c>
      <c r="T554" s="4" t="s">
        <v>1297</v>
      </c>
      <c r="U554" s="4" t="s">
        <v>1298</v>
      </c>
      <c r="V554" s="4">
        <v>1</v>
      </c>
      <c r="W554" s="4">
        <v>0</v>
      </c>
      <c r="X554" s="4">
        <v>0</v>
      </c>
      <c r="Y554" s="4">
        <v>1</v>
      </c>
      <c r="Z554" s="5" t="s">
        <v>1299</v>
      </c>
      <c r="AC554" s="7"/>
    </row>
    <row r="555" spans="1:29" x14ac:dyDescent="0.2">
      <c r="A555" s="2">
        <v>265</v>
      </c>
      <c r="B555" s="2" t="s">
        <v>1296</v>
      </c>
      <c r="C555" s="2" t="s">
        <v>963</v>
      </c>
      <c r="D555" s="2" t="s">
        <v>964</v>
      </c>
      <c r="E555" s="3" t="s">
        <v>965</v>
      </c>
      <c r="F555" s="2" t="s">
        <v>966</v>
      </c>
      <c r="H555" s="2" t="s">
        <v>967</v>
      </c>
      <c r="I555" s="4">
        <f>VLOOKUP(H555,Sheet1!$A$15:$D$17,4,0)</f>
        <v>3</v>
      </c>
      <c r="J555" s="4" t="s">
        <v>389</v>
      </c>
      <c r="K555" s="4">
        <f>VLOOKUP(J555,Sheet1!$A$19:$D$22,4,0)</f>
        <v>1</v>
      </c>
      <c r="L555" s="4" t="s">
        <v>390</v>
      </c>
      <c r="N555" s="4" t="s">
        <v>30</v>
      </c>
      <c r="O555" s="4">
        <f>VLOOKUP(N555,Sheet1!$B$8:$D$10,3,0)</f>
        <v>3</v>
      </c>
      <c r="P555" s="4">
        <v>3</v>
      </c>
      <c r="Q555" s="4">
        <f t="shared" si="16"/>
        <v>2</v>
      </c>
      <c r="R555" s="4">
        <f t="shared" si="17"/>
        <v>2</v>
      </c>
      <c r="S555" s="4" t="s">
        <v>31</v>
      </c>
      <c r="T555" s="4" t="s">
        <v>1300</v>
      </c>
      <c r="U555" s="4" t="s">
        <v>1301</v>
      </c>
      <c r="V555" s="4">
        <v>1</v>
      </c>
      <c r="W555" s="4">
        <v>0</v>
      </c>
      <c r="X555" s="4">
        <v>0</v>
      </c>
      <c r="Y555" s="4">
        <v>1</v>
      </c>
      <c r="Z555" s="5" t="s">
        <v>1299</v>
      </c>
      <c r="AC555" s="7" t="s">
        <v>168</v>
      </c>
    </row>
    <row r="556" spans="1:29" x14ac:dyDescent="0.2">
      <c r="A556" s="2">
        <v>266</v>
      </c>
      <c r="B556" s="2" t="s">
        <v>1302</v>
      </c>
      <c r="C556" s="2" t="s">
        <v>963</v>
      </c>
      <c r="D556" s="2" t="s">
        <v>964</v>
      </c>
      <c r="E556" s="3" t="s">
        <v>965</v>
      </c>
      <c r="F556" s="2" t="s">
        <v>966</v>
      </c>
      <c r="H556" s="2" t="s">
        <v>967</v>
      </c>
      <c r="I556" s="4">
        <f>VLOOKUP(H556,Sheet1!$A$15:$D$17,4,0)</f>
        <v>3</v>
      </c>
      <c r="J556" s="4" t="s">
        <v>389</v>
      </c>
      <c r="K556" s="4">
        <f>VLOOKUP(J556,Sheet1!$A$19:$D$22,4,0)</f>
        <v>1</v>
      </c>
      <c r="L556" s="4" t="s">
        <v>390</v>
      </c>
      <c r="N556" s="4" t="s">
        <v>30</v>
      </c>
      <c r="O556" s="4">
        <f>VLOOKUP(N556,Sheet1!$B$8:$D$10,3,0)</f>
        <v>3</v>
      </c>
      <c r="P556" s="4">
        <v>8</v>
      </c>
      <c r="Q556" s="4">
        <f t="shared" si="16"/>
        <v>1</v>
      </c>
      <c r="R556" s="4">
        <f t="shared" si="17"/>
        <v>2</v>
      </c>
      <c r="S556" s="4" t="s">
        <v>31</v>
      </c>
      <c r="T556" s="4" t="s">
        <v>1303</v>
      </c>
      <c r="U556" s="4" t="s">
        <v>1304</v>
      </c>
      <c r="V556" s="4">
        <v>0</v>
      </c>
      <c r="W556" s="4">
        <v>0</v>
      </c>
      <c r="X556" s="4">
        <v>0</v>
      </c>
      <c r="Y556" s="4">
        <v>0</v>
      </c>
      <c r="Z556" s="5"/>
      <c r="AC556" s="7" t="s">
        <v>168</v>
      </c>
    </row>
    <row r="557" spans="1:29" x14ac:dyDescent="0.2">
      <c r="A557" s="2">
        <v>267</v>
      </c>
      <c r="B557" s="2" t="s">
        <v>1305</v>
      </c>
      <c r="C557" s="2" t="s">
        <v>963</v>
      </c>
      <c r="D557" s="2" t="s">
        <v>964</v>
      </c>
      <c r="E557" s="3" t="s">
        <v>965</v>
      </c>
      <c r="F557" s="2" t="s">
        <v>966</v>
      </c>
      <c r="H557" s="2" t="s">
        <v>967</v>
      </c>
      <c r="I557" s="4">
        <f>VLOOKUP(H557,Sheet1!$A$15:$D$17,4,0)</f>
        <v>3</v>
      </c>
      <c r="J557" s="4" t="s">
        <v>389</v>
      </c>
      <c r="K557" s="4">
        <f>VLOOKUP(J557,Sheet1!$A$19:$D$22,4,0)</f>
        <v>1</v>
      </c>
      <c r="L557" s="4" t="s">
        <v>390</v>
      </c>
      <c r="N557" s="4" t="s">
        <v>30</v>
      </c>
      <c r="O557" s="4">
        <f>VLOOKUP(N557,Sheet1!$B$8:$D$10,3,0)</f>
        <v>3</v>
      </c>
      <c r="P557" s="4">
        <v>6</v>
      </c>
      <c r="Q557" s="4">
        <f t="shared" si="16"/>
        <v>1</v>
      </c>
      <c r="R557" s="4">
        <f t="shared" si="17"/>
        <v>2</v>
      </c>
      <c r="S557" s="4" t="s">
        <v>31</v>
      </c>
      <c r="T557" s="4" t="s">
        <v>944</v>
      </c>
      <c r="U557" s="4" t="s">
        <v>1306</v>
      </c>
      <c r="V557" s="4">
        <v>0</v>
      </c>
      <c r="W557" s="4">
        <v>0</v>
      </c>
      <c r="X557" s="4">
        <v>0</v>
      </c>
      <c r="Y557" s="4">
        <v>1</v>
      </c>
      <c r="AC557" s="7"/>
    </row>
    <row r="558" spans="1:29" x14ac:dyDescent="0.2">
      <c r="A558" s="2">
        <v>268</v>
      </c>
      <c r="B558" s="2" t="s">
        <v>1307</v>
      </c>
      <c r="C558" s="2" t="s">
        <v>963</v>
      </c>
      <c r="D558" s="2" t="s">
        <v>964</v>
      </c>
      <c r="E558" s="3" t="s">
        <v>965</v>
      </c>
      <c r="F558" s="2" t="s">
        <v>966</v>
      </c>
      <c r="H558" s="2" t="s">
        <v>967</v>
      </c>
      <c r="I558" s="4">
        <f>VLOOKUP(H558,Sheet1!$A$15:$D$17,4,0)</f>
        <v>3</v>
      </c>
      <c r="J558" s="4" t="s">
        <v>389</v>
      </c>
      <c r="K558" s="4">
        <f>VLOOKUP(J558,Sheet1!$A$19:$D$22,4,0)</f>
        <v>1</v>
      </c>
      <c r="L558" s="4" t="s">
        <v>390</v>
      </c>
      <c r="N558" s="4" t="s">
        <v>30</v>
      </c>
      <c r="O558" s="4">
        <f>VLOOKUP(N558,Sheet1!$B$8:$D$10,3,0)</f>
        <v>3</v>
      </c>
      <c r="P558" s="4">
        <v>4</v>
      </c>
      <c r="Q558" s="4">
        <f t="shared" si="16"/>
        <v>2</v>
      </c>
      <c r="R558" s="4">
        <f t="shared" si="17"/>
        <v>2</v>
      </c>
      <c r="S558" s="4" t="s">
        <v>31</v>
      </c>
      <c r="T558" s="4" t="s">
        <v>946</v>
      </c>
      <c r="U558" s="4" t="s">
        <v>1308</v>
      </c>
      <c r="V558" s="4">
        <v>1</v>
      </c>
      <c r="W558" s="4">
        <v>0</v>
      </c>
      <c r="X558" s="4">
        <v>0</v>
      </c>
      <c r="Y558" s="4">
        <v>1</v>
      </c>
      <c r="Z558" s="9" t="s">
        <v>1309</v>
      </c>
      <c r="AC558" s="7"/>
    </row>
    <row r="559" spans="1:29" x14ac:dyDescent="0.2">
      <c r="A559" s="2">
        <v>273</v>
      </c>
      <c r="B559" s="2" t="s">
        <v>1310</v>
      </c>
      <c r="C559" s="2" t="s">
        <v>963</v>
      </c>
      <c r="D559" s="2" t="s">
        <v>964</v>
      </c>
      <c r="E559" s="3" t="s">
        <v>965</v>
      </c>
      <c r="F559" s="2" t="s">
        <v>966</v>
      </c>
      <c r="H559" s="2" t="s">
        <v>967</v>
      </c>
      <c r="I559" s="4">
        <f>VLOOKUP(H559,Sheet1!$A$15:$D$17,4,0)</f>
        <v>3</v>
      </c>
      <c r="J559" s="4" t="s">
        <v>389</v>
      </c>
      <c r="K559" s="4">
        <f>VLOOKUP(J559,Sheet1!$A$19:$D$22,4,0)</f>
        <v>1</v>
      </c>
      <c r="L559" s="4" t="s">
        <v>390</v>
      </c>
      <c r="N559" s="4" t="s">
        <v>30</v>
      </c>
      <c r="O559" s="4">
        <f>VLOOKUP(N559,Sheet1!$B$8:$D$10,3,0)</f>
        <v>3</v>
      </c>
      <c r="P559" s="4">
        <v>7</v>
      </c>
      <c r="Q559" s="4">
        <f t="shared" si="16"/>
        <v>1</v>
      </c>
      <c r="R559" s="4">
        <f t="shared" si="17"/>
        <v>2</v>
      </c>
      <c r="S559" s="4" t="s">
        <v>31</v>
      </c>
      <c r="T559" s="4" t="s">
        <v>948</v>
      </c>
      <c r="U559" s="4" t="s">
        <v>1311</v>
      </c>
      <c r="V559" s="4">
        <v>0</v>
      </c>
      <c r="W559" s="4">
        <v>0</v>
      </c>
      <c r="X559" s="4">
        <v>0</v>
      </c>
      <c r="Y559" s="4">
        <v>0</v>
      </c>
    </row>
    <row r="560" spans="1:29" x14ac:dyDescent="0.2">
      <c r="A560" s="2">
        <v>274</v>
      </c>
      <c r="B560" s="2" t="s">
        <v>1310</v>
      </c>
      <c r="C560" s="2" t="s">
        <v>963</v>
      </c>
      <c r="D560" s="2" t="s">
        <v>964</v>
      </c>
      <c r="E560" s="3" t="s">
        <v>965</v>
      </c>
      <c r="F560" s="2" t="s">
        <v>966</v>
      </c>
      <c r="H560" s="2" t="s">
        <v>967</v>
      </c>
      <c r="I560" s="4">
        <f>VLOOKUP(H560,Sheet1!$A$15:$D$17,4,0)</f>
        <v>3</v>
      </c>
      <c r="J560" s="4" t="s">
        <v>389</v>
      </c>
      <c r="K560" s="4">
        <f>VLOOKUP(J560,Sheet1!$A$19:$D$22,4,0)</f>
        <v>1</v>
      </c>
      <c r="L560" s="4" t="s">
        <v>390</v>
      </c>
      <c r="N560" s="4" t="s">
        <v>30</v>
      </c>
      <c r="O560" s="4">
        <f>VLOOKUP(N560,Sheet1!$B$8:$D$10,3,0)</f>
        <v>3</v>
      </c>
      <c r="P560" s="4">
        <v>2</v>
      </c>
      <c r="Q560" s="4">
        <f t="shared" si="16"/>
        <v>2</v>
      </c>
      <c r="R560" s="4">
        <f t="shared" si="17"/>
        <v>2</v>
      </c>
      <c r="S560" s="4" t="s">
        <v>31</v>
      </c>
      <c r="T560" s="4" t="s">
        <v>1312</v>
      </c>
      <c r="U560" s="4" t="s">
        <v>1313</v>
      </c>
      <c r="V560" s="4">
        <v>0</v>
      </c>
      <c r="W560" s="4">
        <v>0</v>
      </c>
      <c r="X560" s="4">
        <v>0</v>
      </c>
      <c r="Y560" s="4">
        <v>0</v>
      </c>
    </row>
    <row r="561" spans="1:30" x14ac:dyDescent="0.2">
      <c r="A561" s="2">
        <v>275</v>
      </c>
      <c r="B561" s="2" t="s">
        <v>1132</v>
      </c>
      <c r="C561" s="2" t="s">
        <v>963</v>
      </c>
      <c r="D561" s="2" t="s">
        <v>964</v>
      </c>
      <c r="E561" s="3" t="s">
        <v>965</v>
      </c>
      <c r="F561" s="2" t="s">
        <v>966</v>
      </c>
      <c r="H561" s="2" t="s">
        <v>967</v>
      </c>
      <c r="I561" s="4">
        <f>VLOOKUP(H561,Sheet1!$A$15:$D$17,4,0)</f>
        <v>3</v>
      </c>
      <c r="J561" s="4" t="s">
        <v>389</v>
      </c>
      <c r="K561" s="4">
        <f>VLOOKUP(J561,Sheet1!$A$19:$D$22,4,0)</f>
        <v>1</v>
      </c>
      <c r="L561" s="4" t="s">
        <v>390</v>
      </c>
      <c r="N561" s="4" t="s">
        <v>30</v>
      </c>
      <c r="O561" s="4">
        <f>VLOOKUP(N561,Sheet1!$B$8:$D$10,3,0)</f>
        <v>3</v>
      </c>
      <c r="P561" s="4">
        <v>6</v>
      </c>
      <c r="Q561" s="4">
        <f t="shared" si="16"/>
        <v>1</v>
      </c>
      <c r="R561" s="4">
        <f t="shared" si="17"/>
        <v>2</v>
      </c>
      <c r="S561" s="4" t="s">
        <v>31</v>
      </c>
      <c r="T561" s="4" t="s">
        <v>1314</v>
      </c>
      <c r="U561" s="4" t="s">
        <v>1315</v>
      </c>
      <c r="V561" s="4">
        <v>0</v>
      </c>
      <c r="W561" s="4">
        <v>0</v>
      </c>
      <c r="X561" s="4">
        <v>0</v>
      </c>
      <c r="Y561" s="4">
        <v>0</v>
      </c>
    </row>
    <row r="562" spans="1:30" x14ac:dyDescent="0.2">
      <c r="A562" s="2">
        <v>276</v>
      </c>
      <c r="B562" s="2" t="s">
        <v>1132</v>
      </c>
      <c r="C562" s="2" t="s">
        <v>963</v>
      </c>
      <c r="D562" s="2" t="s">
        <v>964</v>
      </c>
      <c r="E562" s="3" t="s">
        <v>965</v>
      </c>
      <c r="F562" s="2" t="s">
        <v>966</v>
      </c>
      <c r="H562" s="2" t="s">
        <v>967</v>
      </c>
      <c r="I562" s="4">
        <f>VLOOKUP(H562,Sheet1!$A$15:$D$17,4,0)</f>
        <v>3</v>
      </c>
      <c r="J562" s="4" t="s">
        <v>389</v>
      </c>
      <c r="K562" s="4">
        <f>VLOOKUP(J562,Sheet1!$A$19:$D$22,4,0)</f>
        <v>1</v>
      </c>
      <c r="L562" s="4" t="s">
        <v>390</v>
      </c>
      <c r="N562" s="4" t="s">
        <v>30</v>
      </c>
      <c r="O562" s="4">
        <f>VLOOKUP(N562,Sheet1!$B$8:$D$10,3,0)</f>
        <v>3</v>
      </c>
      <c r="P562" s="4">
        <v>2</v>
      </c>
      <c r="Q562" s="4">
        <f t="shared" si="16"/>
        <v>2</v>
      </c>
      <c r="R562" s="4">
        <f t="shared" si="17"/>
        <v>2</v>
      </c>
      <c r="S562" s="4" t="s">
        <v>31</v>
      </c>
      <c r="T562" s="4" t="s">
        <v>1316</v>
      </c>
      <c r="U562" s="4" t="s">
        <v>1317</v>
      </c>
      <c r="V562" s="4">
        <v>0</v>
      </c>
      <c r="W562" s="4">
        <v>0</v>
      </c>
      <c r="X562" s="4">
        <v>0</v>
      </c>
      <c r="Y562" s="4">
        <v>0</v>
      </c>
    </row>
    <row r="563" spans="1:30" x14ac:dyDescent="0.2">
      <c r="A563" s="2">
        <v>277</v>
      </c>
      <c r="B563" s="2" t="s">
        <v>1318</v>
      </c>
      <c r="C563" s="2" t="s">
        <v>963</v>
      </c>
      <c r="D563" s="2" t="s">
        <v>964</v>
      </c>
      <c r="E563" s="3" t="s">
        <v>965</v>
      </c>
      <c r="F563" s="2" t="s">
        <v>966</v>
      </c>
      <c r="H563" s="2" t="s">
        <v>967</v>
      </c>
      <c r="I563" s="4">
        <f>VLOOKUP(H563,Sheet1!$A$15:$D$17,4,0)</f>
        <v>3</v>
      </c>
      <c r="J563" s="4" t="s">
        <v>389</v>
      </c>
      <c r="K563" s="4">
        <f>VLOOKUP(J563,Sheet1!$A$19:$D$22,4,0)</f>
        <v>1</v>
      </c>
      <c r="L563" s="4" t="s">
        <v>390</v>
      </c>
      <c r="N563" s="4" t="s">
        <v>30</v>
      </c>
      <c r="O563" s="4">
        <f>VLOOKUP(N563,Sheet1!$B$8:$D$10,3,0)</f>
        <v>3</v>
      </c>
      <c r="P563" s="4">
        <v>5</v>
      </c>
      <c r="Q563" s="4">
        <f t="shared" si="16"/>
        <v>1</v>
      </c>
      <c r="R563" s="4">
        <f t="shared" si="17"/>
        <v>2</v>
      </c>
      <c r="S563" s="4" t="s">
        <v>31</v>
      </c>
      <c r="T563" s="4" t="s">
        <v>1319</v>
      </c>
      <c r="U563" s="4" t="s">
        <v>1320</v>
      </c>
      <c r="V563" s="4">
        <v>1</v>
      </c>
      <c r="W563" s="4">
        <v>0</v>
      </c>
      <c r="X563" s="4">
        <v>0</v>
      </c>
      <c r="Y563" s="4">
        <v>0</v>
      </c>
      <c r="Z563" s="9" t="s">
        <v>1321</v>
      </c>
    </row>
    <row r="564" spans="1:30" x14ac:dyDescent="0.2">
      <c r="A564" s="2">
        <v>278</v>
      </c>
      <c r="B564" s="2" t="s">
        <v>1322</v>
      </c>
      <c r="C564" s="2" t="s">
        <v>963</v>
      </c>
      <c r="D564" s="2" t="s">
        <v>964</v>
      </c>
      <c r="E564" s="3" t="s">
        <v>965</v>
      </c>
      <c r="F564" s="2" t="s">
        <v>966</v>
      </c>
      <c r="H564" s="2" t="s">
        <v>967</v>
      </c>
      <c r="I564" s="4">
        <f>VLOOKUP(H564,Sheet1!$A$15:$D$17,4,0)</f>
        <v>3</v>
      </c>
      <c r="J564" s="4" t="s">
        <v>389</v>
      </c>
      <c r="K564" s="4">
        <f>VLOOKUP(J564,Sheet1!$A$19:$D$22,4,0)</f>
        <v>1</v>
      </c>
      <c r="L564" s="4" t="s">
        <v>390</v>
      </c>
      <c r="N564" s="4" t="s">
        <v>30</v>
      </c>
      <c r="O564" s="4">
        <f>VLOOKUP(N564,Sheet1!$B$8:$D$10,3,0)</f>
        <v>3</v>
      </c>
      <c r="P564" s="4">
        <v>3</v>
      </c>
      <c r="Q564" s="4">
        <f t="shared" si="16"/>
        <v>2</v>
      </c>
      <c r="R564" s="4">
        <f t="shared" si="17"/>
        <v>2</v>
      </c>
      <c r="S564" s="4" t="s">
        <v>31</v>
      </c>
      <c r="T564" s="4" t="s">
        <v>1323</v>
      </c>
      <c r="U564" s="4" t="s">
        <v>1324</v>
      </c>
      <c r="V564" s="4">
        <v>0</v>
      </c>
      <c r="W564" s="4">
        <v>0</v>
      </c>
      <c r="X564" s="4">
        <v>0</v>
      </c>
      <c r="Y564" s="4">
        <v>1</v>
      </c>
      <c r="AC564" s="7"/>
    </row>
    <row r="565" spans="1:30" x14ac:dyDescent="0.2">
      <c r="A565" s="2">
        <v>279</v>
      </c>
      <c r="B565" s="2" t="s">
        <v>1322</v>
      </c>
      <c r="C565" s="2" t="s">
        <v>963</v>
      </c>
      <c r="D565" s="2" t="s">
        <v>964</v>
      </c>
      <c r="E565" s="3" t="s">
        <v>965</v>
      </c>
      <c r="F565" s="2" t="s">
        <v>966</v>
      </c>
      <c r="H565" s="2" t="s">
        <v>967</v>
      </c>
      <c r="I565" s="4">
        <f>VLOOKUP(H565,Sheet1!$A$15:$D$17,4,0)</f>
        <v>3</v>
      </c>
      <c r="J565" s="4" t="s">
        <v>389</v>
      </c>
      <c r="K565" s="4">
        <f>VLOOKUP(J565,Sheet1!$A$19:$D$22,4,0)</f>
        <v>1</v>
      </c>
      <c r="L565" s="4" t="s">
        <v>390</v>
      </c>
      <c r="N565" s="4" t="s">
        <v>30</v>
      </c>
      <c r="O565" s="4">
        <f>VLOOKUP(N565,Sheet1!$B$8:$D$10,3,0)</f>
        <v>3</v>
      </c>
      <c r="P565" s="4">
        <v>3</v>
      </c>
      <c r="Q565" s="4">
        <f t="shared" si="16"/>
        <v>2</v>
      </c>
      <c r="R565" s="4">
        <f t="shared" si="17"/>
        <v>2</v>
      </c>
      <c r="S565" s="4" t="s">
        <v>31</v>
      </c>
      <c r="T565" s="4" t="s">
        <v>1325</v>
      </c>
      <c r="U565" s="4" t="s">
        <v>1326</v>
      </c>
      <c r="V565" s="4">
        <v>0</v>
      </c>
      <c r="W565" s="4">
        <v>0</v>
      </c>
      <c r="X565" s="4">
        <v>0</v>
      </c>
      <c r="Y565" s="4">
        <v>1</v>
      </c>
      <c r="AC565" s="7"/>
    </row>
    <row r="566" spans="1:30" x14ac:dyDescent="0.2">
      <c r="A566" s="2">
        <v>280</v>
      </c>
      <c r="B566" s="2" t="s">
        <v>1327</v>
      </c>
      <c r="C566" s="2" t="s">
        <v>963</v>
      </c>
      <c r="D566" s="2" t="s">
        <v>964</v>
      </c>
      <c r="E566" s="3" t="s">
        <v>965</v>
      </c>
      <c r="F566" s="2" t="s">
        <v>966</v>
      </c>
      <c r="H566" s="2" t="s">
        <v>967</v>
      </c>
      <c r="I566" s="4">
        <f>VLOOKUP(H566,Sheet1!$A$15:$D$17,4,0)</f>
        <v>3</v>
      </c>
      <c r="J566" s="4" t="s">
        <v>389</v>
      </c>
      <c r="K566" s="4">
        <f>VLOOKUP(J566,Sheet1!$A$19:$D$22,4,0)</f>
        <v>1</v>
      </c>
      <c r="L566" s="4" t="s">
        <v>390</v>
      </c>
      <c r="N566" s="4" t="s">
        <v>30</v>
      </c>
      <c r="O566" s="4">
        <f>VLOOKUP(N566,Sheet1!$B$8:$D$10,3,0)</f>
        <v>3</v>
      </c>
      <c r="P566" s="4">
        <v>6</v>
      </c>
      <c r="Q566" s="4">
        <f t="shared" si="16"/>
        <v>1</v>
      </c>
      <c r="R566" s="4">
        <f t="shared" si="17"/>
        <v>2</v>
      </c>
      <c r="S566" s="4" t="s">
        <v>31</v>
      </c>
      <c r="T566" s="4" t="s">
        <v>1328</v>
      </c>
      <c r="U566" s="4" t="s">
        <v>1329</v>
      </c>
      <c r="V566" s="4">
        <v>0</v>
      </c>
      <c r="W566" s="4">
        <v>0</v>
      </c>
      <c r="X566" s="4">
        <v>0</v>
      </c>
      <c r="Y566" s="4">
        <v>0</v>
      </c>
    </row>
    <row r="567" spans="1:30" x14ac:dyDescent="0.2">
      <c r="A567" s="2">
        <v>281</v>
      </c>
      <c r="B567" s="2" t="s">
        <v>1327</v>
      </c>
      <c r="C567" s="2" t="s">
        <v>963</v>
      </c>
      <c r="D567" s="2" t="s">
        <v>964</v>
      </c>
      <c r="E567" s="3" t="s">
        <v>965</v>
      </c>
      <c r="F567" s="2" t="s">
        <v>966</v>
      </c>
      <c r="H567" s="2" t="s">
        <v>967</v>
      </c>
      <c r="I567" s="4">
        <f>VLOOKUP(H567,Sheet1!$A$15:$D$17,4,0)</f>
        <v>3</v>
      </c>
      <c r="J567" s="4" t="s">
        <v>389</v>
      </c>
      <c r="K567" s="4">
        <f>VLOOKUP(J567,Sheet1!$A$19:$D$22,4,0)</f>
        <v>1</v>
      </c>
      <c r="L567" s="4" t="s">
        <v>390</v>
      </c>
      <c r="N567" s="4" t="s">
        <v>30</v>
      </c>
      <c r="O567" s="4">
        <f>VLOOKUP(N567,Sheet1!$B$8:$D$10,3,0)</f>
        <v>3</v>
      </c>
      <c r="P567" s="4">
        <v>1</v>
      </c>
      <c r="Q567" s="4">
        <f t="shared" si="16"/>
        <v>2</v>
      </c>
      <c r="R567" s="4">
        <f t="shared" si="17"/>
        <v>2</v>
      </c>
      <c r="S567" s="4" t="s">
        <v>31</v>
      </c>
      <c r="T567" s="4" t="s">
        <v>1330</v>
      </c>
      <c r="U567" s="4" t="s">
        <v>1331</v>
      </c>
      <c r="V567" s="4">
        <v>0</v>
      </c>
      <c r="W567" s="4">
        <v>0</v>
      </c>
      <c r="X567" s="4">
        <v>0</v>
      </c>
      <c r="Y567" s="4">
        <v>0</v>
      </c>
      <c r="AD567" s="70" t="s">
        <v>2799</v>
      </c>
    </row>
    <row r="568" spans="1:30" x14ac:dyDescent="0.2">
      <c r="A568" s="2">
        <v>291</v>
      </c>
      <c r="B568" s="2" t="s">
        <v>1332</v>
      </c>
      <c r="C568" s="2" t="s">
        <v>963</v>
      </c>
      <c r="D568" s="2" t="s">
        <v>964</v>
      </c>
      <c r="E568" s="3" t="s">
        <v>965</v>
      </c>
      <c r="F568" s="2" t="s">
        <v>966</v>
      </c>
      <c r="H568" s="2" t="s">
        <v>967</v>
      </c>
      <c r="I568" s="4">
        <f>VLOOKUP(H568,Sheet1!$A$15:$D$17,4,0)</f>
        <v>3</v>
      </c>
      <c r="J568" s="4" t="s">
        <v>389</v>
      </c>
      <c r="K568" s="4">
        <f>VLOOKUP(J568,Sheet1!$A$19:$D$22,4,0)</f>
        <v>1</v>
      </c>
      <c r="L568" s="4" t="s">
        <v>390</v>
      </c>
      <c r="N568" s="4" t="s">
        <v>30</v>
      </c>
      <c r="O568" s="4">
        <f>VLOOKUP(N568,Sheet1!$B$8:$D$10,3,0)</f>
        <v>3</v>
      </c>
      <c r="P568" s="4">
        <v>1.5</v>
      </c>
      <c r="Q568" s="4">
        <f t="shared" si="16"/>
        <v>2</v>
      </c>
      <c r="R568" s="4">
        <f t="shared" si="17"/>
        <v>2</v>
      </c>
      <c r="S568" s="4" t="s">
        <v>31</v>
      </c>
      <c r="T568" s="4" t="s">
        <v>1333</v>
      </c>
      <c r="U568" s="4" t="s">
        <v>1334</v>
      </c>
      <c r="V568" s="4">
        <v>0</v>
      </c>
      <c r="W568" s="4">
        <v>0</v>
      </c>
      <c r="X568" s="4">
        <v>0</v>
      </c>
      <c r="Y568" s="4">
        <v>1</v>
      </c>
      <c r="AC568" s="7"/>
    </row>
    <row r="569" spans="1:30" x14ac:dyDescent="0.2">
      <c r="A569" s="2">
        <v>292</v>
      </c>
      <c r="B569" s="2" t="s">
        <v>1332</v>
      </c>
      <c r="C569" s="2" t="s">
        <v>963</v>
      </c>
      <c r="D569" s="2" t="s">
        <v>964</v>
      </c>
      <c r="E569" s="3" t="s">
        <v>965</v>
      </c>
      <c r="F569" s="2" t="s">
        <v>966</v>
      </c>
      <c r="H569" s="2" t="s">
        <v>967</v>
      </c>
      <c r="I569" s="4">
        <f>VLOOKUP(H569,Sheet1!$A$15:$D$17,4,0)</f>
        <v>3</v>
      </c>
      <c r="J569" s="4" t="s">
        <v>389</v>
      </c>
      <c r="K569" s="4">
        <f>VLOOKUP(J569,Sheet1!$A$19:$D$22,4,0)</f>
        <v>1</v>
      </c>
      <c r="L569" s="4" t="s">
        <v>390</v>
      </c>
      <c r="N569" s="4" t="s">
        <v>30</v>
      </c>
      <c r="O569" s="4">
        <f>VLOOKUP(N569,Sheet1!$B$8:$D$10,3,0)</f>
        <v>3</v>
      </c>
      <c r="P569" s="4">
        <v>6</v>
      </c>
      <c r="Q569" s="4">
        <f t="shared" si="16"/>
        <v>1</v>
      </c>
      <c r="R569" s="4">
        <f t="shared" si="17"/>
        <v>2</v>
      </c>
      <c r="S569" s="4" t="s">
        <v>31</v>
      </c>
      <c r="T569" s="4" t="s">
        <v>1335</v>
      </c>
      <c r="U569" s="4" t="s">
        <v>1336</v>
      </c>
      <c r="V569" s="4">
        <v>0</v>
      </c>
      <c r="W569" s="4">
        <v>0</v>
      </c>
      <c r="X569" s="4">
        <v>0</v>
      </c>
      <c r="Y569" s="4">
        <v>1</v>
      </c>
      <c r="AC569" s="7"/>
    </row>
    <row r="570" spans="1:30" x14ac:dyDescent="0.2">
      <c r="A570" s="2">
        <v>293</v>
      </c>
      <c r="B570" s="2" t="s">
        <v>1337</v>
      </c>
      <c r="C570" s="2" t="s">
        <v>963</v>
      </c>
      <c r="D570" s="2" t="s">
        <v>964</v>
      </c>
      <c r="E570" s="3" t="s">
        <v>965</v>
      </c>
      <c r="F570" s="2" t="s">
        <v>966</v>
      </c>
      <c r="H570" s="2" t="s">
        <v>967</v>
      </c>
      <c r="I570" s="4">
        <f>VLOOKUP(H570,Sheet1!$A$15:$D$17,4,0)</f>
        <v>3</v>
      </c>
      <c r="J570" s="4" t="s">
        <v>389</v>
      </c>
      <c r="K570" s="4">
        <f>VLOOKUP(J570,Sheet1!$A$19:$D$22,4,0)</f>
        <v>1</v>
      </c>
      <c r="L570" s="4" t="s">
        <v>390</v>
      </c>
      <c r="N570" s="4" t="s">
        <v>30</v>
      </c>
      <c r="O570" s="4">
        <f>VLOOKUP(N570,Sheet1!$B$8:$D$10,3,0)</f>
        <v>3</v>
      </c>
      <c r="P570" s="4">
        <v>2</v>
      </c>
      <c r="Q570" s="4">
        <f t="shared" si="16"/>
        <v>2</v>
      </c>
      <c r="R570" s="4">
        <f t="shared" si="17"/>
        <v>1</v>
      </c>
      <c r="S570" s="4" t="s">
        <v>44</v>
      </c>
      <c r="T570" s="4" t="s">
        <v>950</v>
      </c>
      <c r="U570" s="4" t="s">
        <v>1338</v>
      </c>
      <c r="V570" s="4">
        <v>0</v>
      </c>
      <c r="W570" s="4">
        <v>0</v>
      </c>
      <c r="X570" s="4">
        <v>0</v>
      </c>
      <c r="Y570" s="4">
        <v>1</v>
      </c>
      <c r="AC570" s="7"/>
    </row>
    <row r="571" spans="1:30" x14ac:dyDescent="0.2">
      <c r="A571" s="2">
        <v>294</v>
      </c>
      <c r="B571" s="2" t="s">
        <v>1337</v>
      </c>
      <c r="C571" s="2" t="s">
        <v>963</v>
      </c>
      <c r="D571" s="2" t="s">
        <v>964</v>
      </c>
      <c r="E571" s="3" t="s">
        <v>965</v>
      </c>
      <c r="F571" s="2" t="s">
        <v>966</v>
      </c>
      <c r="H571" s="2" t="s">
        <v>967</v>
      </c>
      <c r="I571" s="4">
        <f>VLOOKUP(H571,Sheet1!$A$15:$D$17,4,0)</f>
        <v>3</v>
      </c>
      <c r="J571" s="4" t="s">
        <v>389</v>
      </c>
      <c r="K571" s="4">
        <f>VLOOKUP(J571,Sheet1!$A$19:$D$22,4,0)</f>
        <v>1</v>
      </c>
      <c r="L571" s="4" t="s">
        <v>390</v>
      </c>
      <c r="N571" s="4" t="s">
        <v>30</v>
      </c>
      <c r="O571" s="4">
        <f>VLOOKUP(N571,Sheet1!$B$8:$D$10,3,0)</f>
        <v>3</v>
      </c>
      <c r="P571" s="4">
        <v>2</v>
      </c>
      <c r="Q571" s="4">
        <f t="shared" si="16"/>
        <v>2</v>
      </c>
      <c r="R571" s="4">
        <f t="shared" si="17"/>
        <v>1</v>
      </c>
      <c r="S571" s="4" t="s">
        <v>44</v>
      </c>
      <c r="T571" s="4" t="s">
        <v>954</v>
      </c>
      <c r="U571" s="4" t="s">
        <v>1339</v>
      </c>
      <c r="V571" s="4">
        <v>0</v>
      </c>
      <c r="W571" s="4">
        <v>0</v>
      </c>
      <c r="X571" s="4">
        <v>0</v>
      </c>
      <c r="Y571" s="4">
        <v>1</v>
      </c>
      <c r="AC571" s="7"/>
    </row>
    <row r="572" spans="1:30" x14ac:dyDescent="0.2">
      <c r="A572" s="2">
        <v>295</v>
      </c>
      <c r="B572" s="2" t="s">
        <v>1340</v>
      </c>
      <c r="C572" s="2" t="s">
        <v>963</v>
      </c>
      <c r="D572" s="2" t="s">
        <v>964</v>
      </c>
      <c r="E572" s="3" t="s">
        <v>965</v>
      </c>
      <c r="F572" s="2" t="s">
        <v>966</v>
      </c>
      <c r="H572" s="2" t="s">
        <v>967</v>
      </c>
      <c r="I572" s="4">
        <f>VLOOKUP(H572,Sheet1!$A$15:$D$17,4,0)</f>
        <v>3</v>
      </c>
      <c r="J572" s="4" t="s">
        <v>389</v>
      </c>
      <c r="K572" s="4">
        <f>VLOOKUP(J572,Sheet1!$A$19:$D$22,4,0)</f>
        <v>1</v>
      </c>
      <c r="L572" s="4" t="s">
        <v>390</v>
      </c>
      <c r="N572" s="4" t="s">
        <v>30</v>
      </c>
      <c r="O572" s="4">
        <f>VLOOKUP(N572,Sheet1!$B$8:$D$10,3,0)</f>
        <v>3</v>
      </c>
      <c r="P572" s="4">
        <v>1</v>
      </c>
      <c r="Q572" s="4">
        <f t="shared" si="16"/>
        <v>2</v>
      </c>
      <c r="R572" s="4">
        <f t="shared" si="17"/>
        <v>1</v>
      </c>
      <c r="S572" s="4" t="s">
        <v>44</v>
      </c>
      <c r="T572" s="4" t="s">
        <v>956</v>
      </c>
      <c r="U572" s="4" t="s">
        <v>1341</v>
      </c>
      <c r="V572" s="4">
        <v>0</v>
      </c>
      <c r="W572" s="4">
        <v>0</v>
      </c>
      <c r="X572" s="4">
        <v>0</v>
      </c>
      <c r="Y572" s="4">
        <v>0</v>
      </c>
    </row>
    <row r="573" spans="1:30" x14ac:dyDescent="0.2">
      <c r="A573" s="2">
        <v>296</v>
      </c>
      <c r="B573" s="2" t="s">
        <v>1340</v>
      </c>
      <c r="C573" s="2" t="s">
        <v>963</v>
      </c>
      <c r="D573" s="2" t="s">
        <v>964</v>
      </c>
      <c r="E573" s="3" t="s">
        <v>965</v>
      </c>
      <c r="F573" s="2" t="s">
        <v>966</v>
      </c>
      <c r="H573" s="2" t="s">
        <v>967</v>
      </c>
      <c r="I573" s="4">
        <f>VLOOKUP(H573,Sheet1!$A$15:$D$17,4,0)</f>
        <v>3</v>
      </c>
      <c r="J573" s="4" t="s">
        <v>389</v>
      </c>
      <c r="K573" s="4">
        <f>VLOOKUP(J573,Sheet1!$A$19:$D$22,4,0)</f>
        <v>1</v>
      </c>
      <c r="L573" s="4" t="s">
        <v>390</v>
      </c>
      <c r="N573" s="4" t="s">
        <v>30</v>
      </c>
      <c r="O573" s="4">
        <f>VLOOKUP(N573,Sheet1!$B$8:$D$10,3,0)</f>
        <v>3</v>
      </c>
      <c r="P573" s="4">
        <v>3</v>
      </c>
      <c r="Q573" s="4">
        <f t="shared" si="16"/>
        <v>2</v>
      </c>
      <c r="R573" s="4">
        <f t="shared" si="17"/>
        <v>1</v>
      </c>
      <c r="S573" s="4" t="s">
        <v>44</v>
      </c>
      <c r="T573" s="4" t="s">
        <v>958</v>
      </c>
      <c r="U573" s="4" t="s">
        <v>1342</v>
      </c>
      <c r="V573" s="4">
        <v>0</v>
      </c>
      <c r="W573" s="4">
        <v>0</v>
      </c>
      <c r="X573" s="4">
        <v>0</v>
      </c>
      <c r="Y573" s="4">
        <v>0</v>
      </c>
      <c r="AD573" s="70" t="s">
        <v>2798</v>
      </c>
    </row>
    <row r="574" spans="1:30" x14ac:dyDescent="0.2">
      <c r="A574" s="2">
        <v>297</v>
      </c>
      <c r="B574" s="2" t="s">
        <v>1340</v>
      </c>
      <c r="C574" s="2" t="s">
        <v>963</v>
      </c>
      <c r="D574" s="2" t="s">
        <v>964</v>
      </c>
      <c r="E574" s="3" t="s">
        <v>965</v>
      </c>
      <c r="F574" s="2" t="s">
        <v>966</v>
      </c>
      <c r="H574" s="2" t="s">
        <v>967</v>
      </c>
      <c r="I574" s="4">
        <f>VLOOKUP(H574,Sheet1!$A$15:$D$17,4,0)</f>
        <v>3</v>
      </c>
      <c r="J574" s="4" t="s">
        <v>389</v>
      </c>
      <c r="K574" s="4">
        <f>VLOOKUP(J574,Sheet1!$A$19:$D$22,4,0)</f>
        <v>1</v>
      </c>
      <c r="L574" s="4" t="s">
        <v>390</v>
      </c>
      <c r="N574" s="4" t="s">
        <v>30</v>
      </c>
      <c r="O574" s="4">
        <f>VLOOKUP(N574,Sheet1!$B$8:$D$10,3,0)</f>
        <v>3</v>
      </c>
      <c r="P574" s="4">
        <v>7</v>
      </c>
      <c r="Q574" s="4">
        <f t="shared" si="16"/>
        <v>1</v>
      </c>
      <c r="R574" s="4">
        <f t="shared" si="17"/>
        <v>2</v>
      </c>
      <c r="S574" s="4" t="s">
        <v>31</v>
      </c>
      <c r="T574" s="4" t="s">
        <v>1343</v>
      </c>
      <c r="U574" s="4" t="s">
        <v>1344</v>
      </c>
      <c r="V574" s="4">
        <v>0</v>
      </c>
      <c r="W574" s="4">
        <v>0</v>
      </c>
      <c r="X574" s="4">
        <v>0</v>
      </c>
      <c r="Y574" s="4">
        <v>0</v>
      </c>
    </row>
    <row r="575" spans="1:30" x14ac:dyDescent="0.2">
      <c r="A575" s="2">
        <v>303</v>
      </c>
      <c r="B575" s="2" t="s">
        <v>1345</v>
      </c>
      <c r="C575" s="2" t="s">
        <v>1346</v>
      </c>
      <c r="D575" s="2" t="s">
        <v>1043</v>
      </c>
      <c r="E575" s="13" t="s">
        <v>1044</v>
      </c>
      <c r="F575" s="2" t="s">
        <v>966</v>
      </c>
      <c r="H575" s="2" t="s">
        <v>967</v>
      </c>
      <c r="I575" s="4">
        <f>VLOOKUP(H575,Sheet1!$A$15:$D$17,4,0)</f>
        <v>3</v>
      </c>
      <c r="J575" s="4" t="s">
        <v>389</v>
      </c>
      <c r="K575" s="4">
        <f>VLOOKUP(J575,Sheet1!$A$19:$D$22,4,0)</f>
        <v>1</v>
      </c>
      <c r="L575" s="4" t="s">
        <v>390</v>
      </c>
      <c r="N575" s="4" t="s">
        <v>30</v>
      </c>
      <c r="O575" s="4">
        <f>VLOOKUP(N575,Sheet1!$B$8:$D$10,3,0)</f>
        <v>3</v>
      </c>
      <c r="P575" s="4">
        <v>8</v>
      </c>
      <c r="Q575" s="4">
        <f t="shared" si="16"/>
        <v>1</v>
      </c>
      <c r="R575" s="4">
        <f t="shared" si="17"/>
        <v>1</v>
      </c>
      <c r="S575" s="4" t="s">
        <v>44</v>
      </c>
      <c r="T575" s="4" t="s">
        <v>1347</v>
      </c>
      <c r="U575" s="4" t="s">
        <v>1348</v>
      </c>
      <c r="V575" s="4">
        <v>0</v>
      </c>
      <c r="W575" s="4">
        <v>0</v>
      </c>
      <c r="X575" s="4">
        <v>0</v>
      </c>
      <c r="Y575" s="4">
        <v>0</v>
      </c>
    </row>
    <row r="576" spans="1:30" x14ac:dyDescent="0.2">
      <c r="A576" s="2">
        <v>304</v>
      </c>
      <c r="B576" s="2" t="s">
        <v>1345</v>
      </c>
      <c r="C576" s="2" t="s">
        <v>1346</v>
      </c>
      <c r="D576" s="2" t="s">
        <v>1043</v>
      </c>
      <c r="E576" s="13" t="s">
        <v>1044</v>
      </c>
      <c r="F576" s="2" t="s">
        <v>966</v>
      </c>
      <c r="H576" s="2" t="s">
        <v>967</v>
      </c>
      <c r="I576" s="4">
        <f>VLOOKUP(H576,Sheet1!$A$15:$D$17,4,0)</f>
        <v>3</v>
      </c>
      <c r="J576" s="4" t="s">
        <v>389</v>
      </c>
      <c r="K576" s="4">
        <f>VLOOKUP(J576,Sheet1!$A$19:$D$22,4,0)</f>
        <v>1</v>
      </c>
      <c r="L576" s="4" t="s">
        <v>390</v>
      </c>
      <c r="N576" s="4" t="s">
        <v>30</v>
      </c>
      <c r="O576" s="4">
        <f>VLOOKUP(N576,Sheet1!$B$8:$D$10,3,0)</f>
        <v>3</v>
      </c>
      <c r="P576" s="4">
        <v>8</v>
      </c>
      <c r="Q576" s="4">
        <f t="shared" si="16"/>
        <v>1</v>
      </c>
      <c r="R576" s="4">
        <f t="shared" si="17"/>
        <v>1</v>
      </c>
      <c r="S576" s="4" t="s">
        <v>44</v>
      </c>
      <c r="T576" s="4" t="s">
        <v>1349</v>
      </c>
      <c r="U576" s="4" t="s">
        <v>1350</v>
      </c>
      <c r="V576" s="4">
        <v>0</v>
      </c>
      <c r="W576" s="4">
        <v>0</v>
      </c>
      <c r="X576" s="4">
        <v>0</v>
      </c>
      <c r="Y576" s="4">
        <v>0</v>
      </c>
    </row>
    <row r="577" spans="1:29" x14ac:dyDescent="0.2">
      <c r="A577" s="2">
        <v>305</v>
      </c>
      <c r="B577" s="2" t="s">
        <v>1345</v>
      </c>
      <c r="C577" s="2" t="s">
        <v>1346</v>
      </c>
      <c r="D577" s="2" t="s">
        <v>1043</v>
      </c>
      <c r="E577" s="13" t="s">
        <v>1044</v>
      </c>
      <c r="F577" s="2" t="s">
        <v>966</v>
      </c>
      <c r="H577" s="2" t="s">
        <v>967</v>
      </c>
      <c r="I577" s="4">
        <f>VLOOKUP(H577,Sheet1!$A$15:$D$17,4,0)</f>
        <v>3</v>
      </c>
      <c r="J577" s="4" t="s">
        <v>389</v>
      </c>
      <c r="K577" s="4">
        <f>VLOOKUP(J577,Sheet1!$A$19:$D$22,4,0)</f>
        <v>1</v>
      </c>
      <c r="L577" s="4" t="s">
        <v>390</v>
      </c>
      <c r="N577" s="4" t="s">
        <v>30</v>
      </c>
      <c r="O577" s="4">
        <f>VLOOKUP(N577,Sheet1!$B$8:$D$10,3,0)</f>
        <v>3</v>
      </c>
      <c r="P577" s="4">
        <v>5</v>
      </c>
      <c r="Q577" s="4">
        <f t="shared" si="16"/>
        <v>1</v>
      </c>
      <c r="R577" s="4">
        <f t="shared" si="17"/>
        <v>1</v>
      </c>
      <c r="S577" s="4" t="s">
        <v>44</v>
      </c>
      <c r="T577" s="4" t="s">
        <v>1351</v>
      </c>
      <c r="U577" s="4" t="s">
        <v>1352</v>
      </c>
      <c r="V577" s="4">
        <v>0</v>
      </c>
      <c r="W577" s="4">
        <v>0</v>
      </c>
      <c r="X577" s="4">
        <v>0</v>
      </c>
      <c r="Y577" s="4">
        <v>0</v>
      </c>
    </row>
    <row r="578" spans="1:29" x14ac:dyDescent="0.2">
      <c r="A578" s="2">
        <v>306</v>
      </c>
      <c r="B578" s="2" t="s">
        <v>1345</v>
      </c>
      <c r="C578" s="2" t="s">
        <v>1346</v>
      </c>
      <c r="D578" s="2" t="s">
        <v>1043</v>
      </c>
      <c r="E578" s="13" t="s">
        <v>1044</v>
      </c>
      <c r="F578" s="2" t="s">
        <v>966</v>
      </c>
      <c r="H578" s="2" t="s">
        <v>967</v>
      </c>
      <c r="I578" s="4">
        <f>VLOOKUP(H578,Sheet1!$A$15:$D$17,4,0)</f>
        <v>3</v>
      </c>
      <c r="J578" s="4" t="s">
        <v>389</v>
      </c>
      <c r="K578" s="4">
        <f>VLOOKUP(J578,Sheet1!$A$19:$D$22,4,0)</f>
        <v>1</v>
      </c>
      <c r="L578" s="4" t="s">
        <v>390</v>
      </c>
      <c r="N578" s="4" t="s">
        <v>30</v>
      </c>
      <c r="O578" s="4">
        <f>VLOOKUP(N578,Sheet1!$B$8:$D$10,3,0)</f>
        <v>3</v>
      </c>
      <c r="P578" s="4">
        <v>7</v>
      </c>
      <c r="Q578" s="4">
        <f t="shared" si="16"/>
        <v>1</v>
      </c>
      <c r="R578" s="4">
        <f t="shared" si="17"/>
        <v>1</v>
      </c>
      <c r="S578" s="4" t="s">
        <v>44</v>
      </c>
      <c r="T578" s="4" t="s">
        <v>1353</v>
      </c>
      <c r="U578" s="4" t="s">
        <v>1354</v>
      </c>
      <c r="V578" s="4">
        <v>0</v>
      </c>
      <c r="W578" s="4">
        <v>0</v>
      </c>
      <c r="X578" s="4">
        <v>0</v>
      </c>
      <c r="Y578" s="4">
        <v>0</v>
      </c>
    </row>
    <row r="579" spans="1:29" x14ac:dyDescent="0.2">
      <c r="A579" s="2">
        <v>307</v>
      </c>
      <c r="B579" s="2" t="s">
        <v>1345</v>
      </c>
      <c r="C579" s="2" t="s">
        <v>1346</v>
      </c>
      <c r="D579" s="2" t="s">
        <v>1043</v>
      </c>
      <c r="E579" s="13" t="s">
        <v>1044</v>
      </c>
      <c r="F579" s="2" t="s">
        <v>966</v>
      </c>
      <c r="H579" s="2" t="s">
        <v>967</v>
      </c>
      <c r="I579" s="4">
        <f>VLOOKUP(H579,Sheet1!$A$15:$D$17,4,0)</f>
        <v>3</v>
      </c>
      <c r="J579" s="4" t="s">
        <v>389</v>
      </c>
      <c r="K579" s="4">
        <f>VLOOKUP(J579,Sheet1!$A$19:$D$22,4,0)</f>
        <v>1</v>
      </c>
      <c r="L579" s="4" t="s">
        <v>390</v>
      </c>
      <c r="N579" s="4" t="s">
        <v>30</v>
      </c>
      <c r="O579" s="4">
        <f>VLOOKUP(N579,Sheet1!$B$8:$D$10,3,0)</f>
        <v>3</v>
      </c>
      <c r="P579" s="4">
        <v>2</v>
      </c>
      <c r="Q579" s="4">
        <f t="shared" ref="Q579:Q601" si="18">IF(P579&lt;1,3,IF(AND(P579&gt;=1,P579&lt;5),2,IF(P579&gt;=5,1)))</f>
        <v>2</v>
      </c>
      <c r="R579" s="4">
        <f t="shared" ref="R579:R601" si="19">IF(S579="F",2,1)</f>
        <v>2</v>
      </c>
      <c r="S579" s="4" t="s">
        <v>31</v>
      </c>
      <c r="T579" s="4" t="s">
        <v>1355</v>
      </c>
      <c r="U579" s="4" t="s">
        <v>1356</v>
      </c>
      <c r="V579" s="4">
        <v>0</v>
      </c>
      <c r="W579" s="4">
        <v>0</v>
      </c>
      <c r="X579" s="4">
        <v>0</v>
      </c>
      <c r="Y579" s="4">
        <v>0</v>
      </c>
    </row>
    <row r="580" spans="1:29" x14ac:dyDescent="0.2">
      <c r="A580" s="2">
        <v>308</v>
      </c>
      <c r="B580" s="2" t="s">
        <v>1357</v>
      </c>
      <c r="C580" s="2" t="s">
        <v>1358</v>
      </c>
      <c r="D580" s="2" t="s">
        <v>1043</v>
      </c>
      <c r="E580" s="13" t="s">
        <v>1044</v>
      </c>
      <c r="F580" s="2" t="s">
        <v>966</v>
      </c>
      <c r="H580" s="2" t="s">
        <v>967</v>
      </c>
      <c r="I580" s="4">
        <f>VLOOKUP(H580,Sheet1!$A$15:$D$17,4,0)</f>
        <v>3</v>
      </c>
      <c r="J580" s="4" t="s">
        <v>389</v>
      </c>
      <c r="K580" s="4">
        <f>VLOOKUP(J580,Sheet1!$A$19:$D$22,4,0)</f>
        <v>1</v>
      </c>
      <c r="L580" s="4" t="s">
        <v>390</v>
      </c>
      <c r="N580" s="4" t="s">
        <v>30</v>
      </c>
      <c r="O580" s="4">
        <f>VLOOKUP(N580,Sheet1!$B$8:$D$10,3,0)</f>
        <v>3</v>
      </c>
      <c r="P580" s="4">
        <v>6</v>
      </c>
      <c r="Q580" s="4">
        <f t="shared" si="18"/>
        <v>1</v>
      </c>
      <c r="R580" s="4">
        <f t="shared" si="19"/>
        <v>1</v>
      </c>
      <c r="S580" s="4" t="s">
        <v>44</v>
      </c>
      <c r="T580" s="4" t="s">
        <v>1359</v>
      </c>
      <c r="U580" s="4" t="s">
        <v>1360</v>
      </c>
      <c r="V580" s="4">
        <v>0</v>
      </c>
      <c r="W580" s="4">
        <v>0</v>
      </c>
      <c r="X580" s="4">
        <v>0</v>
      </c>
      <c r="Y580" s="4">
        <v>0</v>
      </c>
    </row>
    <row r="581" spans="1:29" x14ac:dyDescent="0.2">
      <c r="A581" s="2">
        <v>309</v>
      </c>
      <c r="B581" s="2" t="s">
        <v>1357</v>
      </c>
      <c r="C581" s="2" t="s">
        <v>1358</v>
      </c>
      <c r="D581" s="2" t="s">
        <v>1043</v>
      </c>
      <c r="E581" s="13" t="s">
        <v>1044</v>
      </c>
      <c r="F581" s="2" t="s">
        <v>966</v>
      </c>
      <c r="H581" s="2" t="s">
        <v>967</v>
      </c>
      <c r="I581" s="4">
        <f>VLOOKUP(H581,Sheet1!$A$15:$D$17,4,0)</f>
        <v>3</v>
      </c>
      <c r="J581" s="4" t="s">
        <v>389</v>
      </c>
      <c r="K581" s="4">
        <f>VLOOKUP(J581,Sheet1!$A$19:$D$22,4,0)</f>
        <v>1</v>
      </c>
      <c r="L581" s="4" t="s">
        <v>390</v>
      </c>
      <c r="N581" s="4" t="s">
        <v>30</v>
      </c>
      <c r="O581" s="4">
        <f>VLOOKUP(N581,Sheet1!$B$8:$D$10,3,0)</f>
        <v>3</v>
      </c>
      <c r="P581" s="4">
        <v>10</v>
      </c>
      <c r="Q581" s="4">
        <f t="shared" si="18"/>
        <v>1</v>
      </c>
      <c r="R581" s="4">
        <f t="shared" si="19"/>
        <v>1</v>
      </c>
      <c r="S581" s="4" t="s">
        <v>44</v>
      </c>
      <c r="T581" s="4" t="s">
        <v>1361</v>
      </c>
      <c r="U581" s="4" t="s">
        <v>1362</v>
      </c>
      <c r="V581" s="4">
        <v>0</v>
      </c>
      <c r="W581" s="4">
        <v>0</v>
      </c>
      <c r="X581" s="4">
        <v>0</v>
      </c>
      <c r="Y581" s="4">
        <v>0</v>
      </c>
    </row>
    <row r="582" spans="1:29" x14ac:dyDescent="0.2">
      <c r="A582" s="2">
        <v>310</v>
      </c>
      <c r="B582" s="2" t="s">
        <v>1357</v>
      </c>
      <c r="C582" s="2" t="s">
        <v>1358</v>
      </c>
      <c r="D582" s="2" t="s">
        <v>1043</v>
      </c>
      <c r="E582" s="13" t="s">
        <v>1044</v>
      </c>
      <c r="F582" s="2" t="s">
        <v>966</v>
      </c>
      <c r="H582" s="2" t="s">
        <v>967</v>
      </c>
      <c r="I582" s="4">
        <f>VLOOKUP(H582,Sheet1!$A$15:$D$17,4,0)</f>
        <v>3</v>
      </c>
      <c r="J582" s="4" t="s">
        <v>389</v>
      </c>
      <c r="K582" s="4">
        <f>VLOOKUP(J582,Sheet1!$A$19:$D$22,4,0)</f>
        <v>1</v>
      </c>
      <c r="L582" s="4" t="s">
        <v>390</v>
      </c>
      <c r="N582" s="4" t="s">
        <v>30</v>
      </c>
      <c r="O582" s="4">
        <f>VLOOKUP(N582,Sheet1!$B$8:$D$10,3,0)</f>
        <v>3</v>
      </c>
      <c r="P582" s="4">
        <v>2</v>
      </c>
      <c r="Q582" s="4">
        <f t="shared" si="18"/>
        <v>2</v>
      </c>
      <c r="R582" s="4">
        <f t="shared" si="19"/>
        <v>2</v>
      </c>
      <c r="S582" s="4" t="s">
        <v>31</v>
      </c>
      <c r="T582" s="4" t="s">
        <v>1363</v>
      </c>
      <c r="U582" s="4" t="s">
        <v>1364</v>
      </c>
      <c r="V582" s="4">
        <v>0</v>
      </c>
      <c r="W582" s="4">
        <v>0</v>
      </c>
      <c r="X582" s="4">
        <v>0</v>
      </c>
      <c r="Y582" s="4">
        <v>0</v>
      </c>
    </row>
    <row r="583" spans="1:29" x14ac:dyDescent="0.2">
      <c r="A583" s="2">
        <v>311</v>
      </c>
      <c r="B583" s="2" t="s">
        <v>1357</v>
      </c>
      <c r="C583" s="2" t="s">
        <v>1358</v>
      </c>
      <c r="D583" s="2" t="s">
        <v>1043</v>
      </c>
      <c r="E583" s="13" t="s">
        <v>1044</v>
      </c>
      <c r="F583" s="2" t="s">
        <v>966</v>
      </c>
      <c r="H583" s="2" t="s">
        <v>967</v>
      </c>
      <c r="I583" s="4">
        <f>VLOOKUP(H583,Sheet1!$A$15:$D$17,4,0)</f>
        <v>3</v>
      </c>
      <c r="J583" s="4" t="s">
        <v>389</v>
      </c>
      <c r="K583" s="4">
        <f>VLOOKUP(J583,Sheet1!$A$19:$D$22,4,0)</f>
        <v>1</v>
      </c>
      <c r="L583" s="4" t="s">
        <v>390</v>
      </c>
      <c r="N583" s="4" t="s">
        <v>30</v>
      </c>
      <c r="O583" s="4">
        <f>VLOOKUP(N583,Sheet1!$B$8:$D$10,3,0)</f>
        <v>3</v>
      </c>
      <c r="P583" s="4">
        <v>2</v>
      </c>
      <c r="Q583" s="4">
        <f t="shared" si="18"/>
        <v>2</v>
      </c>
      <c r="R583" s="4">
        <f t="shared" si="19"/>
        <v>1</v>
      </c>
      <c r="S583" s="4" t="s">
        <v>44</v>
      </c>
      <c r="T583" s="4" t="s">
        <v>442</v>
      </c>
      <c r="U583" s="4" t="s">
        <v>1365</v>
      </c>
      <c r="V583" s="4">
        <v>0</v>
      </c>
      <c r="W583" s="4">
        <v>0</v>
      </c>
      <c r="X583" s="4">
        <v>0</v>
      </c>
      <c r="Y583" s="4">
        <v>0</v>
      </c>
    </row>
    <row r="584" spans="1:29" x14ac:dyDescent="0.2">
      <c r="A584" s="2">
        <v>312</v>
      </c>
      <c r="B584" s="2" t="s">
        <v>1238</v>
      </c>
      <c r="C584" s="2" t="s">
        <v>1358</v>
      </c>
      <c r="D584" s="2" t="s">
        <v>1043</v>
      </c>
      <c r="E584" s="13" t="s">
        <v>1044</v>
      </c>
      <c r="F584" s="2" t="s">
        <v>966</v>
      </c>
      <c r="H584" s="2" t="s">
        <v>967</v>
      </c>
      <c r="I584" s="4">
        <f>VLOOKUP(H584,Sheet1!$A$15:$D$17,4,0)</f>
        <v>3</v>
      </c>
      <c r="J584" s="4" t="s">
        <v>389</v>
      </c>
      <c r="K584" s="4">
        <f>VLOOKUP(J584,Sheet1!$A$19:$D$22,4,0)</f>
        <v>1</v>
      </c>
      <c r="L584" s="4" t="s">
        <v>390</v>
      </c>
      <c r="N584" s="4" t="s">
        <v>30</v>
      </c>
      <c r="O584" s="4">
        <f>VLOOKUP(N584,Sheet1!$B$8:$D$10,3,0)</f>
        <v>3</v>
      </c>
      <c r="P584" s="4">
        <v>6</v>
      </c>
      <c r="Q584" s="4">
        <f t="shared" si="18"/>
        <v>1</v>
      </c>
      <c r="R584" s="4">
        <f t="shared" si="19"/>
        <v>1</v>
      </c>
      <c r="S584" s="4" t="s">
        <v>44</v>
      </c>
      <c r="T584" s="4" t="s">
        <v>1366</v>
      </c>
      <c r="U584" s="4" t="s">
        <v>1367</v>
      </c>
      <c r="V584" s="4">
        <v>0</v>
      </c>
      <c r="W584" s="4">
        <v>0</v>
      </c>
      <c r="X584" s="4">
        <v>1</v>
      </c>
      <c r="Y584" s="4">
        <v>0</v>
      </c>
      <c r="AB584" s="8" t="s">
        <v>1368</v>
      </c>
    </row>
    <row r="585" spans="1:29" x14ac:dyDescent="0.2">
      <c r="A585" s="2">
        <v>313</v>
      </c>
      <c r="B585" s="2" t="s">
        <v>1238</v>
      </c>
      <c r="C585" s="2" t="s">
        <v>1358</v>
      </c>
      <c r="D585" s="2" t="s">
        <v>1043</v>
      </c>
      <c r="E585" s="13" t="s">
        <v>1044</v>
      </c>
      <c r="F585" s="2" t="s">
        <v>966</v>
      </c>
      <c r="H585" s="2" t="s">
        <v>967</v>
      </c>
      <c r="I585" s="4">
        <f>VLOOKUP(H585,Sheet1!$A$15:$D$17,4,0)</f>
        <v>3</v>
      </c>
      <c r="J585" s="4" t="s">
        <v>389</v>
      </c>
      <c r="K585" s="4">
        <f>VLOOKUP(J585,Sheet1!$A$19:$D$22,4,0)</f>
        <v>1</v>
      </c>
      <c r="L585" s="4" t="s">
        <v>390</v>
      </c>
      <c r="N585" s="4" t="s">
        <v>30</v>
      </c>
      <c r="O585" s="4">
        <f>VLOOKUP(N585,Sheet1!$B$8:$D$10,3,0)</f>
        <v>3</v>
      </c>
      <c r="P585" s="4">
        <v>1.5</v>
      </c>
      <c r="Q585" s="4">
        <f t="shared" si="18"/>
        <v>2</v>
      </c>
      <c r="R585" s="4">
        <f t="shared" si="19"/>
        <v>1</v>
      </c>
      <c r="S585" s="4" t="s">
        <v>44</v>
      </c>
      <c r="T585" s="4" t="s">
        <v>1369</v>
      </c>
      <c r="U585" s="4" t="s">
        <v>1370</v>
      </c>
      <c r="V585" s="4">
        <v>0</v>
      </c>
      <c r="W585" s="4">
        <v>0</v>
      </c>
      <c r="X585" s="4">
        <v>1</v>
      </c>
      <c r="Y585" s="4">
        <v>0</v>
      </c>
      <c r="AB585" s="8" t="s">
        <v>1368</v>
      </c>
    </row>
    <row r="586" spans="1:29" x14ac:dyDescent="0.2">
      <c r="A586" s="2">
        <v>314</v>
      </c>
      <c r="B586" s="2" t="s">
        <v>1238</v>
      </c>
      <c r="C586" s="2" t="s">
        <v>1358</v>
      </c>
      <c r="D586" s="2" t="s">
        <v>1043</v>
      </c>
      <c r="E586" s="13" t="s">
        <v>1044</v>
      </c>
      <c r="F586" s="2" t="s">
        <v>966</v>
      </c>
      <c r="H586" s="2" t="s">
        <v>967</v>
      </c>
      <c r="I586" s="4">
        <f>VLOOKUP(H586,Sheet1!$A$15:$D$17,4,0)</f>
        <v>3</v>
      </c>
      <c r="J586" s="4" t="s">
        <v>389</v>
      </c>
      <c r="K586" s="4">
        <f>VLOOKUP(J586,Sheet1!$A$19:$D$22,4,0)</f>
        <v>1</v>
      </c>
      <c r="L586" s="4" t="s">
        <v>390</v>
      </c>
      <c r="N586" s="4" t="s">
        <v>30</v>
      </c>
      <c r="O586" s="4">
        <f>VLOOKUP(N586,Sheet1!$B$8:$D$10,3,0)</f>
        <v>3</v>
      </c>
      <c r="P586" s="4">
        <v>2</v>
      </c>
      <c r="Q586" s="4">
        <f t="shared" si="18"/>
        <v>2</v>
      </c>
      <c r="R586" s="4">
        <f t="shared" si="19"/>
        <v>1</v>
      </c>
      <c r="S586" s="4" t="s">
        <v>44</v>
      </c>
      <c r="T586" s="4" t="s">
        <v>1371</v>
      </c>
      <c r="U586" s="4" t="s">
        <v>1372</v>
      </c>
      <c r="V586" s="4">
        <v>0</v>
      </c>
      <c r="W586" s="4">
        <v>0</v>
      </c>
      <c r="X586" s="4">
        <v>1</v>
      </c>
      <c r="Y586" s="4">
        <v>0</v>
      </c>
      <c r="AB586" s="8" t="s">
        <v>1368</v>
      </c>
    </row>
    <row r="587" spans="1:29" x14ac:dyDescent="0.2">
      <c r="A587" s="2">
        <v>326</v>
      </c>
      <c r="B587" s="2" t="s">
        <v>1041</v>
      </c>
      <c r="C587" s="2" t="s">
        <v>1042</v>
      </c>
      <c r="D587" s="2" t="s">
        <v>1043</v>
      </c>
      <c r="E587" s="13" t="s">
        <v>1044</v>
      </c>
      <c r="F587" s="2" t="s">
        <v>966</v>
      </c>
      <c r="H587" s="2" t="s">
        <v>967</v>
      </c>
      <c r="I587" s="4">
        <f>VLOOKUP(H587,Sheet1!$A$15:$D$17,4,0)</f>
        <v>3</v>
      </c>
      <c r="J587" s="4" t="s">
        <v>389</v>
      </c>
      <c r="K587" s="4">
        <f>VLOOKUP(J587,Sheet1!$A$19:$D$22,4,0)</f>
        <v>1</v>
      </c>
      <c r="L587" s="4" t="s">
        <v>390</v>
      </c>
      <c r="N587" s="4" t="s">
        <v>30</v>
      </c>
      <c r="O587" s="4">
        <f>VLOOKUP(N587,Sheet1!$B$8:$D$10,3,0)</f>
        <v>3</v>
      </c>
      <c r="P587" s="4">
        <v>8</v>
      </c>
      <c r="Q587" s="4">
        <f t="shared" si="18"/>
        <v>1</v>
      </c>
      <c r="R587" s="4">
        <f t="shared" si="19"/>
        <v>1</v>
      </c>
      <c r="S587" s="4" t="s">
        <v>44</v>
      </c>
      <c r="T587" s="4" t="s">
        <v>1373</v>
      </c>
      <c r="U587" s="4" t="s">
        <v>1374</v>
      </c>
      <c r="V587" s="4">
        <v>0</v>
      </c>
      <c r="W587" s="4">
        <v>0</v>
      </c>
      <c r="X587" s="4">
        <v>0</v>
      </c>
      <c r="Y587" s="4">
        <v>1</v>
      </c>
      <c r="AC587" s="7"/>
    </row>
    <row r="588" spans="1:29" x14ac:dyDescent="0.2">
      <c r="A588" s="2">
        <v>327</v>
      </c>
      <c r="B588" s="2" t="s">
        <v>1059</v>
      </c>
      <c r="C588" s="2" t="s">
        <v>1042</v>
      </c>
      <c r="D588" s="2" t="s">
        <v>1043</v>
      </c>
      <c r="E588" s="13" t="s">
        <v>1044</v>
      </c>
      <c r="F588" s="2" t="s">
        <v>966</v>
      </c>
      <c r="H588" s="2" t="s">
        <v>967</v>
      </c>
      <c r="I588" s="4">
        <f>VLOOKUP(H588,Sheet1!$A$15:$D$17,4,0)</f>
        <v>3</v>
      </c>
      <c r="J588" s="4" t="s">
        <v>389</v>
      </c>
      <c r="K588" s="4">
        <f>VLOOKUP(J588,Sheet1!$A$19:$D$22,4,0)</f>
        <v>1</v>
      </c>
      <c r="L588" s="4" t="s">
        <v>390</v>
      </c>
      <c r="N588" s="4" t="s">
        <v>30</v>
      </c>
      <c r="O588" s="4">
        <f>VLOOKUP(N588,Sheet1!$B$8:$D$10,3,0)</f>
        <v>3</v>
      </c>
      <c r="P588" s="4">
        <v>2</v>
      </c>
      <c r="Q588" s="4">
        <f t="shared" si="18"/>
        <v>2</v>
      </c>
      <c r="R588" s="4">
        <f t="shared" si="19"/>
        <v>1</v>
      </c>
      <c r="S588" s="4" t="s">
        <v>44</v>
      </c>
      <c r="T588" s="4" t="s">
        <v>1375</v>
      </c>
      <c r="U588" s="4" t="s">
        <v>1376</v>
      </c>
      <c r="V588" s="4">
        <v>0</v>
      </c>
      <c r="W588" s="4">
        <v>0</v>
      </c>
      <c r="X588" s="4">
        <v>0</v>
      </c>
      <c r="Y588" s="4">
        <v>1</v>
      </c>
      <c r="AC588" s="7" t="s">
        <v>168</v>
      </c>
    </row>
    <row r="589" spans="1:29" x14ac:dyDescent="0.2">
      <c r="A589" s="2">
        <v>329</v>
      </c>
      <c r="B589" s="2" t="s">
        <v>1059</v>
      </c>
      <c r="C589" s="2" t="s">
        <v>1042</v>
      </c>
      <c r="D589" s="2" t="s">
        <v>1043</v>
      </c>
      <c r="E589" s="13" t="s">
        <v>1044</v>
      </c>
      <c r="F589" s="2" t="s">
        <v>966</v>
      </c>
      <c r="H589" s="2" t="s">
        <v>967</v>
      </c>
      <c r="I589" s="4">
        <f>VLOOKUP(H589,Sheet1!$A$15:$D$17,4,0)</f>
        <v>3</v>
      </c>
      <c r="J589" s="4" t="s">
        <v>389</v>
      </c>
      <c r="K589" s="4">
        <f>VLOOKUP(J589,Sheet1!$A$19:$D$22,4,0)</f>
        <v>1</v>
      </c>
      <c r="L589" s="4" t="s">
        <v>390</v>
      </c>
      <c r="N589" s="4" t="s">
        <v>30</v>
      </c>
      <c r="O589" s="4">
        <f>VLOOKUP(N589,Sheet1!$B$8:$D$10,3,0)</f>
        <v>3</v>
      </c>
      <c r="P589" s="4">
        <v>1.5</v>
      </c>
      <c r="Q589" s="4">
        <f t="shared" si="18"/>
        <v>2</v>
      </c>
      <c r="R589" s="4">
        <f t="shared" si="19"/>
        <v>2</v>
      </c>
      <c r="S589" s="4" t="s">
        <v>31</v>
      </c>
      <c r="T589" s="4" t="s">
        <v>1377</v>
      </c>
      <c r="U589" s="4" t="s">
        <v>1378</v>
      </c>
      <c r="V589" s="4">
        <v>0</v>
      </c>
      <c r="W589" s="4">
        <v>0</v>
      </c>
      <c r="X589" s="4">
        <v>0</v>
      </c>
      <c r="Y589" s="4">
        <v>0</v>
      </c>
    </row>
    <row r="590" spans="1:29" x14ac:dyDescent="0.2">
      <c r="A590" s="2">
        <v>330</v>
      </c>
      <c r="B590" s="2" t="s">
        <v>1059</v>
      </c>
      <c r="C590" s="2" t="s">
        <v>1042</v>
      </c>
      <c r="D590" s="2" t="s">
        <v>1043</v>
      </c>
      <c r="E590" s="13" t="s">
        <v>1044</v>
      </c>
      <c r="F590" s="2" t="s">
        <v>966</v>
      </c>
      <c r="H590" s="2" t="s">
        <v>967</v>
      </c>
      <c r="I590" s="4">
        <f>VLOOKUP(H590,Sheet1!$A$15:$D$17,4,0)</f>
        <v>3</v>
      </c>
      <c r="J590" s="4" t="s">
        <v>389</v>
      </c>
      <c r="K590" s="4">
        <f>VLOOKUP(J590,Sheet1!$A$19:$D$22,4,0)</f>
        <v>1</v>
      </c>
      <c r="L590" s="4" t="s">
        <v>390</v>
      </c>
      <c r="N590" s="4" t="s">
        <v>30</v>
      </c>
      <c r="O590" s="4">
        <f>VLOOKUP(N590,Sheet1!$B$8:$D$10,3,0)</f>
        <v>3</v>
      </c>
      <c r="P590" s="4">
        <v>5</v>
      </c>
      <c r="Q590" s="4">
        <f t="shared" si="18"/>
        <v>1</v>
      </c>
      <c r="R590" s="4">
        <f t="shared" si="19"/>
        <v>1</v>
      </c>
      <c r="S590" s="4" t="s">
        <v>44</v>
      </c>
      <c r="T590" s="4" t="s">
        <v>1379</v>
      </c>
      <c r="U590" s="4" t="s">
        <v>1380</v>
      </c>
      <c r="V590" s="4">
        <v>0</v>
      </c>
      <c r="W590" s="4">
        <v>0</v>
      </c>
      <c r="X590" s="4">
        <v>0</v>
      </c>
      <c r="Y590" s="4">
        <v>0</v>
      </c>
    </row>
    <row r="591" spans="1:29" x14ac:dyDescent="0.2">
      <c r="A591" s="2">
        <v>353</v>
      </c>
      <c r="B591" s="2" t="s">
        <v>1251</v>
      </c>
      <c r="C591" s="2" t="s">
        <v>1167</v>
      </c>
      <c r="D591" s="2" t="s">
        <v>1043</v>
      </c>
      <c r="E591" s="13" t="s">
        <v>1044</v>
      </c>
      <c r="F591" s="2" t="s">
        <v>966</v>
      </c>
      <c r="H591" s="2" t="s">
        <v>967</v>
      </c>
      <c r="I591" s="4">
        <f>VLOOKUP(H591,Sheet1!$A$15:$D$17,4,0)</f>
        <v>3</v>
      </c>
      <c r="J591" s="4" t="s">
        <v>389</v>
      </c>
      <c r="K591" s="4">
        <f>VLOOKUP(J591,Sheet1!$A$19:$D$22,4,0)</f>
        <v>1</v>
      </c>
      <c r="L591" s="4" t="s">
        <v>390</v>
      </c>
      <c r="N591" s="4" t="s">
        <v>30</v>
      </c>
      <c r="O591" s="4">
        <f>VLOOKUP(N591,Sheet1!$B$8:$D$10,3,0)</f>
        <v>3</v>
      </c>
      <c r="P591" s="4">
        <v>7</v>
      </c>
      <c r="Q591" s="4">
        <f t="shared" si="18"/>
        <v>1</v>
      </c>
      <c r="R591" s="4">
        <f t="shared" si="19"/>
        <v>1</v>
      </c>
      <c r="S591" s="4" t="s">
        <v>44</v>
      </c>
      <c r="T591" s="4" t="s">
        <v>1381</v>
      </c>
      <c r="U591" s="4" t="s">
        <v>1382</v>
      </c>
      <c r="V591" s="4">
        <v>0</v>
      </c>
      <c r="W591" s="4">
        <v>0</v>
      </c>
      <c r="X591" s="4">
        <v>0</v>
      </c>
      <c r="Y591" s="4">
        <v>0</v>
      </c>
    </row>
    <row r="592" spans="1:29" x14ac:dyDescent="0.2">
      <c r="A592" s="2">
        <v>354</v>
      </c>
      <c r="B592" s="2" t="s">
        <v>1251</v>
      </c>
      <c r="C592" s="2" t="s">
        <v>1167</v>
      </c>
      <c r="D592" s="2" t="s">
        <v>1043</v>
      </c>
      <c r="E592" s="13" t="s">
        <v>1044</v>
      </c>
      <c r="F592" s="2" t="s">
        <v>966</v>
      </c>
      <c r="H592" s="2" t="s">
        <v>967</v>
      </c>
      <c r="I592" s="4">
        <f>VLOOKUP(H592,Sheet1!$A$15:$D$17,4,0)</f>
        <v>3</v>
      </c>
      <c r="J592" s="4" t="s">
        <v>389</v>
      </c>
      <c r="K592" s="4">
        <f>VLOOKUP(J592,Sheet1!$A$19:$D$22,4,0)</f>
        <v>1</v>
      </c>
      <c r="L592" s="4" t="s">
        <v>390</v>
      </c>
      <c r="N592" s="4" t="s">
        <v>30</v>
      </c>
      <c r="O592" s="4">
        <f>VLOOKUP(N592,Sheet1!$B$8:$D$10,3,0)</f>
        <v>3</v>
      </c>
      <c r="P592" s="4">
        <v>8</v>
      </c>
      <c r="Q592" s="4">
        <f t="shared" si="18"/>
        <v>1</v>
      </c>
      <c r="R592" s="4">
        <f t="shared" si="19"/>
        <v>1</v>
      </c>
      <c r="S592" s="4" t="s">
        <v>44</v>
      </c>
      <c r="T592" s="4" t="s">
        <v>1383</v>
      </c>
      <c r="U592" s="4" t="s">
        <v>1384</v>
      </c>
      <c r="V592" s="4">
        <v>0</v>
      </c>
      <c r="W592" s="4">
        <v>0</v>
      </c>
      <c r="X592" s="4">
        <v>0</v>
      </c>
      <c r="Y592" s="4">
        <v>0</v>
      </c>
    </row>
    <row r="593" spans="1:26" x14ac:dyDescent="0.2">
      <c r="A593" s="2">
        <v>357</v>
      </c>
      <c r="B593" s="2" t="s">
        <v>1251</v>
      </c>
      <c r="C593" s="2" t="s">
        <v>1167</v>
      </c>
      <c r="D593" s="2" t="s">
        <v>1043</v>
      </c>
      <c r="E593" s="13" t="s">
        <v>1044</v>
      </c>
      <c r="F593" s="2" t="s">
        <v>966</v>
      </c>
      <c r="H593" s="2" t="s">
        <v>967</v>
      </c>
      <c r="I593" s="4">
        <f>VLOOKUP(H593,Sheet1!$A$15:$D$17,4,0)</f>
        <v>3</v>
      </c>
      <c r="J593" s="4" t="s">
        <v>389</v>
      </c>
      <c r="K593" s="4">
        <f>VLOOKUP(J593,Sheet1!$A$19:$D$22,4,0)</f>
        <v>1</v>
      </c>
      <c r="L593" s="4" t="s">
        <v>390</v>
      </c>
      <c r="N593" s="4" t="s">
        <v>30</v>
      </c>
      <c r="O593" s="4">
        <f>VLOOKUP(N593,Sheet1!$B$8:$D$10,3,0)</f>
        <v>3</v>
      </c>
      <c r="P593" s="4">
        <v>3</v>
      </c>
      <c r="Q593" s="4">
        <f t="shared" si="18"/>
        <v>2</v>
      </c>
      <c r="R593" s="4">
        <f t="shared" si="19"/>
        <v>1</v>
      </c>
      <c r="S593" s="4" t="s">
        <v>44</v>
      </c>
      <c r="T593" s="4" t="s">
        <v>1385</v>
      </c>
      <c r="U593" s="4" t="s">
        <v>1386</v>
      </c>
      <c r="V593" s="4">
        <v>0</v>
      </c>
      <c r="W593" s="4">
        <v>0</v>
      </c>
      <c r="X593" s="4">
        <v>0</v>
      </c>
      <c r="Y593" s="4">
        <v>0</v>
      </c>
    </row>
    <row r="594" spans="1:26" x14ac:dyDescent="0.2">
      <c r="A594" s="2">
        <v>358</v>
      </c>
      <c r="B594" s="2" t="s">
        <v>1251</v>
      </c>
      <c r="C594" s="2" t="s">
        <v>1167</v>
      </c>
      <c r="D594" s="2" t="s">
        <v>1043</v>
      </c>
      <c r="E594" s="13" t="s">
        <v>1044</v>
      </c>
      <c r="F594" s="2" t="s">
        <v>966</v>
      </c>
      <c r="H594" s="2" t="s">
        <v>967</v>
      </c>
      <c r="I594" s="4">
        <f>VLOOKUP(H594,Sheet1!$A$15:$D$17,4,0)</f>
        <v>3</v>
      </c>
      <c r="J594" s="4" t="s">
        <v>389</v>
      </c>
      <c r="K594" s="4">
        <f>VLOOKUP(J594,Sheet1!$A$19:$D$22,4,0)</f>
        <v>1</v>
      </c>
      <c r="L594" s="4" t="s">
        <v>390</v>
      </c>
      <c r="N594" s="4" t="s">
        <v>30</v>
      </c>
      <c r="O594" s="4">
        <f>VLOOKUP(N594,Sheet1!$B$8:$D$10,3,0)</f>
        <v>3</v>
      </c>
      <c r="P594" s="4">
        <v>2</v>
      </c>
      <c r="Q594" s="4">
        <f t="shared" si="18"/>
        <v>2</v>
      </c>
      <c r="R594" s="4">
        <f t="shared" si="19"/>
        <v>1</v>
      </c>
      <c r="S594" s="4" t="s">
        <v>44</v>
      </c>
      <c r="T594" s="4" t="s">
        <v>1387</v>
      </c>
      <c r="U594" s="4" t="s">
        <v>1388</v>
      </c>
      <c r="V594" s="4">
        <v>0</v>
      </c>
      <c r="W594" s="4">
        <v>0</v>
      </c>
      <c r="X594" s="4">
        <v>0</v>
      </c>
      <c r="Y594" s="4">
        <v>0</v>
      </c>
    </row>
    <row r="595" spans="1:26" x14ac:dyDescent="0.2">
      <c r="A595" s="2">
        <v>359</v>
      </c>
      <c r="B595" s="2" t="s">
        <v>1251</v>
      </c>
      <c r="C595" s="2" t="s">
        <v>1167</v>
      </c>
      <c r="D595" s="2" t="s">
        <v>1043</v>
      </c>
      <c r="E595" s="13" t="s">
        <v>1044</v>
      </c>
      <c r="F595" s="2" t="s">
        <v>966</v>
      </c>
      <c r="H595" s="2" t="s">
        <v>967</v>
      </c>
      <c r="I595" s="4">
        <f>VLOOKUP(H595,Sheet1!$A$15:$D$17,4,0)</f>
        <v>3</v>
      </c>
      <c r="J595" s="4" t="s">
        <v>389</v>
      </c>
      <c r="K595" s="4">
        <f>VLOOKUP(J595,Sheet1!$A$19:$D$22,4,0)</f>
        <v>1</v>
      </c>
      <c r="L595" s="4" t="s">
        <v>390</v>
      </c>
      <c r="N595" s="4" t="s">
        <v>30</v>
      </c>
      <c r="O595" s="4">
        <f>VLOOKUP(N595,Sheet1!$B$8:$D$10,3,0)</f>
        <v>3</v>
      </c>
      <c r="P595" s="4">
        <v>2</v>
      </c>
      <c r="Q595" s="4">
        <f t="shared" si="18"/>
        <v>2</v>
      </c>
      <c r="R595" s="4">
        <f t="shared" si="19"/>
        <v>2</v>
      </c>
      <c r="S595" s="4" t="s">
        <v>31</v>
      </c>
      <c r="T595" s="4" t="s">
        <v>1389</v>
      </c>
      <c r="U595" s="4" t="s">
        <v>1390</v>
      </c>
      <c r="V595" s="4">
        <v>0</v>
      </c>
      <c r="W595" s="4">
        <v>0</v>
      </c>
      <c r="X595" s="4">
        <v>0</v>
      </c>
      <c r="Y595" s="4">
        <v>0</v>
      </c>
    </row>
    <row r="596" spans="1:26" x14ac:dyDescent="0.2">
      <c r="A596" s="2">
        <v>361</v>
      </c>
      <c r="B596" s="2" t="s">
        <v>1258</v>
      </c>
      <c r="C596" s="2" t="s">
        <v>1167</v>
      </c>
      <c r="D596" s="2" t="s">
        <v>1043</v>
      </c>
      <c r="E596" s="13" t="s">
        <v>1044</v>
      </c>
      <c r="F596" s="2" t="s">
        <v>966</v>
      </c>
      <c r="H596" s="2" t="s">
        <v>967</v>
      </c>
      <c r="I596" s="4">
        <f>VLOOKUP(H596,Sheet1!$A$15:$D$17,4,0)</f>
        <v>3</v>
      </c>
      <c r="J596" s="4" t="s">
        <v>389</v>
      </c>
      <c r="K596" s="4">
        <f>VLOOKUP(J596,Sheet1!$A$19:$D$22,4,0)</f>
        <v>1</v>
      </c>
      <c r="L596" s="4" t="s">
        <v>390</v>
      </c>
      <c r="N596" s="4" t="s">
        <v>30</v>
      </c>
      <c r="O596" s="4">
        <f>VLOOKUP(N596,Sheet1!$B$8:$D$10,3,0)</f>
        <v>3</v>
      </c>
      <c r="P596" s="4">
        <v>3</v>
      </c>
      <c r="Q596" s="4">
        <f t="shared" si="18"/>
        <v>2</v>
      </c>
      <c r="R596" s="4">
        <f t="shared" si="19"/>
        <v>2</v>
      </c>
      <c r="S596" s="4" t="s">
        <v>31</v>
      </c>
      <c r="T596" s="4" t="s">
        <v>458</v>
      </c>
      <c r="U596" s="4" t="s">
        <v>1391</v>
      </c>
      <c r="V596" s="4">
        <v>0</v>
      </c>
      <c r="W596" s="4">
        <v>0</v>
      </c>
      <c r="X596" s="4">
        <v>0</v>
      </c>
      <c r="Y596" s="4">
        <v>0</v>
      </c>
    </row>
    <row r="597" spans="1:26" x14ac:dyDescent="0.2">
      <c r="A597" s="2">
        <v>362</v>
      </c>
      <c r="B597" s="2" t="s">
        <v>1258</v>
      </c>
      <c r="C597" s="2" t="s">
        <v>1167</v>
      </c>
      <c r="D597" s="2" t="s">
        <v>1043</v>
      </c>
      <c r="E597" s="13" t="s">
        <v>1044</v>
      </c>
      <c r="F597" s="2" t="s">
        <v>966</v>
      </c>
      <c r="H597" s="2" t="s">
        <v>967</v>
      </c>
      <c r="I597" s="4">
        <f>VLOOKUP(H597,Sheet1!$A$15:$D$17,4,0)</f>
        <v>3</v>
      </c>
      <c r="J597" s="4" t="s">
        <v>389</v>
      </c>
      <c r="K597" s="4">
        <f>VLOOKUP(J597,Sheet1!$A$19:$D$22,4,0)</f>
        <v>1</v>
      </c>
      <c r="L597" s="4" t="s">
        <v>390</v>
      </c>
      <c r="N597" s="4" t="s">
        <v>30</v>
      </c>
      <c r="O597" s="4">
        <f>VLOOKUP(N597,Sheet1!$B$8:$D$10,3,0)</f>
        <v>3</v>
      </c>
      <c r="P597" s="4">
        <v>4</v>
      </c>
      <c r="Q597" s="4">
        <f t="shared" si="18"/>
        <v>2</v>
      </c>
      <c r="R597" s="4">
        <f t="shared" si="19"/>
        <v>2</v>
      </c>
      <c r="S597" s="4" t="s">
        <v>31</v>
      </c>
      <c r="T597" s="4" t="s">
        <v>1392</v>
      </c>
      <c r="U597" s="4" t="s">
        <v>1393</v>
      </c>
      <c r="V597" s="4">
        <v>0</v>
      </c>
      <c r="W597" s="4">
        <v>0</v>
      </c>
      <c r="X597" s="4">
        <v>0</v>
      </c>
      <c r="Y597" s="4">
        <v>0</v>
      </c>
    </row>
    <row r="598" spans="1:26" x14ac:dyDescent="0.2">
      <c r="A598" s="2">
        <v>364</v>
      </c>
      <c r="B598" s="2" t="s">
        <v>1071</v>
      </c>
      <c r="C598" s="2" t="s">
        <v>1167</v>
      </c>
      <c r="D598" s="2" t="s">
        <v>1043</v>
      </c>
      <c r="E598" s="13" t="s">
        <v>1044</v>
      </c>
      <c r="F598" s="2" t="s">
        <v>966</v>
      </c>
      <c r="H598" s="2" t="s">
        <v>967</v>
      </c>
      <c r="I598" s="4">
        <f>VLOOKUP(H598,Sheet1!$A$15:$D$17,4,0)</f>
        <v>3</v>
      </c>
      <c r="J598" s="4" t="s">
        <v>389</v>
      </c>
      <c r="K598" s="4">
        <f>VLOOKUP(J598,Sheet1!$A$19:$D$22,4,0)</f>
        <v>1</v>
      </c>
      <c r="L598" s="4" t="s">
        <v>390</v>
      </c>
      <c r="N598" s="4" t="s">
        <v>30</v>
      </c>
      <c r="O598" s="4">
        <f>VLOOKUP(N598,Sheet1!$B$8:$D$10,3,0)</f>
        <v>3</v>
      </c>
      <c r="P598" s="4">
        <v>7</v>
      </c>
      <c r="Q598" s="4">
        <f t="shared" si="18"/>
        <v>1</v>
      </c>
      <c r="R598" s="4">
        <f t="shared" si="19"/>
        <v>2</v>
      </c>
      <c r="S598" s="4" t="s">
        <v>31</v>
      </c>
      <c r="T598" s="4" t="s">
        <v>460</v>
      </c>
      <c r="U598" s="4" t="s">
        <v>1394</v>
      </c>
      <c r="V598" s="4">
        <v>0</v>
      </c>
      <c r="W598" s="4">
        <v>0</v>
      </c>
      <c r="X598" s="4">
        <v>0</v>
      </c>
      <c r="Y598" s="4">
        <v>0</v>
      </c>
    </row>
    <row r="599" spans="1:26" x14ac:dyDescent="0.2">
      <c r="A599" s="2">
        <v>365</v>
      </c>
      <c r="B599" s="2" t="s">
        <v>1071</v>
      </c>
      <c r="C599" s="2" t="s">
        <v>1167</v>
      </c>
      <c r="D599" s="2" t="s">
        <v>1043</v>
      </c>
      <c r="E599" s="13" t="s">
        <v>1044</v>
      </c>
      <c r="F599" s="2" t="s">
        <v>966</v>
      </c>
      <c r="H599" s="2" t="s">
        <v>967</v>
      </c>
      <c r="I599" s="4">
        <f>VLOOKUP(H599,Sheet1!$A$15:$D$17,4,0)</f>
        <v>3</v>
      </c>
      <c r="J599" s="4" t="s">
        <v>389</v>
      </c>
      <c r="K599" s="4">
        <f>VLOOKUP(J599,Sheet1!$A$19:$D$22,4,0)</f>
        <v>1</v>
      </c>
      <c r="L599" s="4" t="s">
        <v>390</v>
      </c>
      <c r="N599" s="4" t="s">
        <v>30</v>
      </c>
      <c r="O599" s="4">
        <f>VLOOKUP(N599,Sheet1!$B$8:$D$10,3,0)</f>
        <v>3</v>
      </c>
      <c r="P599" s="4">
        <v>4</v>
      </c>
      <c r="Q599" s="4">
        <f t="shared" si="18"/>
        <v>2</v>
      </c>
      <c r="R599" s="4">
        <f t="shared" si="19"/>
        <v>2</v>
      </c>
      <c r="S599" s="4" t="s">
        <v>31</v>
      </c>
      <c r="T599" s="4" t="s">
        <v>462</v>
      </c>
      <c r="U599" s="4" t="s">
        <v>1395</v>
      </c>
      <c r="V599" s="4">
        <v>0</v>
      </c>
      <c r="W599" s="4">
        <v>0</v>
      </c>
      <c r="X599" s="4">
        <v>0</v>
      </c>
      <c r="Y599" s="4">
        <v>0</v>
      </c>
    </row>
    <row r="600" spans="1:26" x14ac:dyDescent="0.2">
      <c r="A600" s="2">
        <v>367</v>
      </c>
      <c r="B600" s="2" t="s">
        <v>1071</v>
      </c>
      <c r="C600" s="2" t="s">
        <v>1167</v>
      </c>
      <c r="D600" s="2" t="s">
        <v>1043</v>
      </c>
      <c r="E600" s="13" t="s">
        <v>1044</v>
      </c>
      <c r="F600" s="2" t="s">
        <v>966</v>
      </c>
      <c r="H600" s="2" t="s">
        <v>967</v>
      </c>
      <c r="I600" s="4">
        <f>VLOOKUP(H600,Sheet1!$A$15:$D$17,4,0)</f>
        <v>3</v>
      </c>
      <c r="J600" s="4" t="s">
        <v>389</v>
      </c>
      <c r="K600" s="4">
        <f>VLOOKUP(J600,Sheet1!$A$19:$D$22,4,0)</f>
        <v>1</v>
      </c>
      <c r="L600" s="4" t="s">
        <v>390</v>
      </c>
      <c r="N600" s="4" t="s">
        <v>30</v>
      </c>
      <c r="O600" s="4">
        <f>VLOOKUP(N600,Sheet1!$B$8:$D$10,3,0)</f>
        <v>3</v>
      </c>
      <c r="P600" s="4">
        <v>3</v>
      </c>
      <c r="Q600" s="4">
        <f t="shared" si="18"/>
        <v>2</v>
      </c>
      <c r="R600" s="4">
        <f t="shared" si="19"/>
        <v>2</v>
      </c>
      <c r="S600" s="4" t="s">
        <v>31</v>
      </c>
      <c r="T600" s="4" t="s">
        <v>1396</v>
      </c>
      <c r="U600" s="4" t="s">
        <v>1397</v>
      </c>
      <c r="V600" s="4">
        <v>0</v>
      </c>
      <c r="W600" s="4">
        <v>0</v>
      </c>
      <c r="X600" s="4">
        <v>0</v>
      </c>
      <c r="Y600" s="4">
        <v>0</v>
      </c>
    </row>
    <row r="601" spans="1:26" x14ac:dyDescent="0.2">
      <c r="A601" s="2">
        <v>394</v>
      </c>
      <c r="B601" s="2" t="s">
        <v>1089</v>
      </c>
      <c r="C601" s="2" t="s">
        <v>1072</v>
      </c>
      <c r="D601" s="2" t="s">
        <v>1043</v>
      </c>
      <c r="E601" s="13" t="s">
        <v>1044</v>
      </c>
      <c r="F601" s="2" t="s">
        <v>966</v>
      </c>
      <c r="H601" s="2" t="s">
        <v>967</v>
      </c>
      <c r="I601" s="4">
        <f>VLOOKUP(H601,Sheet1!$A$15:$D$17,4,0)</f>
        <v>3</v>
      </c>
      <c r="J601" s="4" t="s">
        <v>389</v>
      </c>
      <c r="K601" s="4">
        <f>VLOOKUP(J601,Sheet1!$A$19:$D$22,4,0)</f>
        <v>1</v>
      </c>
      <c r="L601" s="4" t="s">
        <v>390</v>
      </c>
      <c r="N601" s="4" t="s">
        <v>30</v>
      </c>
      <c r="O601" s="4">
        <f>VLOOKUP(N601,Sheet1!$B$8:$D$10,3,0)</f>
        <v>3</v>
      </c>
      <c r="P601" s="4">
        <v>3</v>
      </c>
      <c r="Q601" s="4">
        <f t="shared" si="18"/>
        <v>2</v>
      </c>
      <c r="R601" s="4">
        <f t="shared" si="19"/>
        <v>1</v>
      </c>
      <c r="S601" s="4" t="s">
        <v>44</v>
      </c>
      <c r="T601" s="4" t="s">
        <v>1398</v>
      </c>
      <c r="U601" s="4" t="s">
        <v>1399</v>
      </c>
      <c r="V601" s="4">
        <v>0</v>
      </c>
      <c r="W601" s="4">
        <v>0</v>
      </c>
      <c r="X601" s="4">
        <v>0</v>
      </c>
      <c r="Y601" s="4">
        <v>0</v>
      </c>
      <c r="Z601" s="5"/>
    </row>
  </sheetData>
  <autoFilter ref="A1:AD601" xr:uid="{00000000-0009-0000-0000-000003000000}"/>
  <hyperlinks>
    <hyperlink ref="E89" r:id="rId1" display="https://tools.wmflabs.org/geohack/geohack.php?language=vi&amp;pagename=Th%E1%BB%A5y_L%C3%A2m&amp;params=21.1694_N_105.8952_E_region:VN_type:adm3rd" xr:uid="{00000000-0004-0000-0300-000000000000}"/>
    <hyperlink ref="E103:E201" r:id="rId2" display="https://tools.wmflabs.org/geohack/geohack.php?language=vi&amp;pagename=Th%E1%BB%A5y_L%C3%A2m&amp;params=21.1694_N_105.8952_E_region:VN_type:adm3rd" xr:uid="{00000000-0004-0000-0300-000001000000}"/>
    <hyperlink ref="E2" r:id="rId3" display="https://tools.wmflabs.org/geohack/geohack.php?language=vi&amp;pagename=Xu%C3%A2n_N%E1%BB%99n&amp;params=21.1811_N_105.865_E_region:VN_type:adm3rd" xr:uid="{00000000-0004-0000-0300-000002000000}"/>
    <hyperlink ref="E3:E101" r:id="rId4" display="https://tools.wmflabs.org/geohack/geohack.php?language=vi&amp;pagename=Xu%C3%A2n_N%E1%BB%99n&amp;params=21.1811_N_105.865_E_region:VN_type:adm3rd" xr:uid="{00000000-0004-0000-0300-000003000000}"/>
    <hyperlink ref="E402" r:id="rId5" display="https://tools.wmflabs.org/geohack/geohack.php?language=vi&amp;pagename=B%C3%ACnh_Long,_V%C3%B5_Nhai&amp;params=21.6521_N_106.1778_E_region:VN_type:adm3rd" xr:uid="{00000000-0004-0000-0300-000004000000}"/>
    <hyperlink ref="E203:E301" r:id="rId6" display="https://tools.wmflabs.org/geohack/geohack.php?language=vi&amp;pagename=B%C3%ACnh_Long,_V%C3%B5_Nhai&amp;params=21.6521_N_106.1778_E_region:VN_type:adm3rd" xr:uid="{00000000-0004-0000-0300-000005000000}"/>
    <hyperlink ref="E526" r:id="rId7" display="https://tools.wmflabs.org/geohack/geohack.php?language=vi&amp;pagename=Tr%C3%A0ng_X%C3%A1&amp;params=21_42_6_N_106_5_48_E_region:VN_type:adm3rd" xr:uid="{00000000-0004-0000-0300-000006000000}"/>
    <hyperlink ref="E303:E401" r:id="rId8" display="https://tools.wmflabs.org/geohack/geohack.php?language=vi&amp;pagename=Tr%C3%A0ng_X%C3%A1&amp;params=21_42_6_N_106_5_48_E_region:VN_type:adm3rd" xr:uid="{00000000-0004-0000-0300-000007000000}"/>
    <hyperlink ref="E356" r:id="rId9" display="https://tools.wmflabs.org/geohack/geohack.php?language=vi&amp;pagename=V%C3%A2n_H%E1%BB%93&amp;params=20_47_9_N_104_44_13_E_region:VN_type:adm2nd" xr:uid="{00000000-0004-0000-0300-000008000000}"/>
    <hyperlink ref="E403:E501" r:id="rId10" display="https://tools.wmflabs.org/geohack/geohack.php?language=vi&amp;pagename=V%C3%A2n_H%E1%BB%93&amp;params=20_47_9_N_104_44_13_E_region:VN_type:adm2nd" xr:uid="{00000000-0004-0000-0300-000009000000}"/>
    <hyperlink ref="E244" r:id="rId11" display="https://tools.wmflabs.org/geohack/geohack.php?language=vi&amp;pagename=Li%C3%AAn_H%C3%B2a,_V%C3%A2n_H%E1%BB%93&amp;params=20_59_2_N_104_52_31_E_region:VN_type:adm3rd" xr:uid="{00000000-0004-0000-0300-00000A000000}"/>
    <hyperlink ref="E503:E601" r:id="rId12" display="https://tools.wmflabs.org/geohack/geohack.php?language=vi&amp;pagename=Li%C3%AAn_H%C3%B2a,_V%C3%A2n_H%E1%BB%93&amp;params=20_59_2_N_104_52_31_E_region:VN_type:adm3rd" xr:uid="{00000000-0004-0000-0300-00000B000000}"/>
  </hyperlinks>
  <pageMargins left="0.7" right="0.7" top="0.75" bottom="0.75" header="0.3" footer="0.3"/>
  <pageSetup paperSize="9" orientation="portrait" verticalDpi="0" r:id="rId1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2401"/>
  <sheetViews>
    <sheetView zoomScale="112" workbookViewId="0">
      <pane xSplit="1" ySplit="1" topLeftCell="H2456" activePane="bottomRight" state="frozen"/>
      <selection pane="topRight" activeCell="B1" sqref="B1"/>
      <selection pane="bottomLeft" activeCell="A2" sqref="A2"/>
      <selection pane="bottomRight" sqref="A1:AA1048576"/>
    </sheetView>
  </sheetViews>
  <sheetFormatPr baseColWidth="10" defaultColWidth="10.83203125" defaultRowHeight="15" x14ac:dyDescent="0.2"/>
  <cols>
    <col min="2" max="2" width="19.83203125" style="31" customWidth="1"/>
    <col min="3" max="3" width="15.6640625" style="31" customWidth="1"/>
    <col min="4" max="8" width="10.83203125" customWidth="1"/>
    <col min="9" max="9" width="13.1640625" customWidth="1"/>
    <col min="10" max="10" width="10.83203125" style="84"/>
    <col min="11" max="11" width="10.83203125" style="84" customWidth="1"/>
    <col min="12" max="12" width="10.33203125" customWidth="1"/>
    <col min="13" max="13" width="16" style="84" customWidth="1"/>
    <col min="14" max="14" width="10.83203125" style="84" customWidth="1"/>
    <col min="15" max="15" width="10.83203125" style="84"/>
    <col min="16" max="16" width="6.5" style="84" customWidth="1"/>
    <col min="17" max="17" width="10.83203125" style="84"/>
    <col min="18" max="18" width="10.83203125" style="84" customWidth="1"/>
    <col min="19" max="19" width="10.83203125" style="84"/>
    <col min="20" max="21" width="10.83203125" style="84" customWidth="1"/>
    <col min="22" max="26" width="10.83203125" style="84"/>
  </cols>
  <sheetData>
    <row r="1" spans="1:26" ht="34" x14ac:dyDescent="0.2">
      <c r="A1" s="89" t="s">
        <v>0</v>
      </c>
      <c r="B1" s="23" t="s">
        <v>1</v>
      </c>
      <c r="C1" s="23" t="s">
        <v>2</v>
      </c>
      <c r="D1" s="1" t="s">
        <v>3</v>
      </c>
      <c r="E1" s="1" t="s">
        <v>3328</v>
      </c>
      <c r="F1" s="1" t="s">
        <v>4</v>
      </c>
      <c r="G1" s="1" t="s">
        <v>5</v>
      </c>
      <c r="H1" s="1" t="s">
        <v>3330</v>
      </c>
      <c r="I1" s="1" t="s">
        <v>5408</v>
      </c>
      <c r="J1" s="1" t="s">
        <v>3331</v>
      </c>
      <c r="K1" s="1" t="s">
        <v>7</v>
      </c>
      <c r="L1" s="1" t="s">
        <v>5411</v>
      </c>
      <c r="M1" s="1" t="s">
        <v>8</v>
      </c>
      <c r="N1" s="1" t="s">
        <v>9</v>
      </c>
      <c r="O1" s="1" t="s">
        <v>5412</v>
      </c>
      <c r="P1" s="1" t="s">
        <v>10</v>
      </c>
      <c r="Q1" s="1" t="s">
        <v>5409</v>
      </c>
      <c r="R1" s="1" t="s">
        <v>11</v>
      </c>
      <c r="S1" s="1" t="s">
        <v>5410</v>
      </c>
      <c r="T1" s="1" t="s">
        <v>12</v>
      </c>
      <c r="U1" s="14" t="s">
        <v>13</v>
      </c>
      <c r="V1" s="14" t="s">
        <v>5966</v>
      </c>
      <c r="W1" s="83" t="s">
        <v>14</v>
      </c>
      <c r="X1" s="83" t="s">
        <v>15</v>
      </c>
      <c r="Y1" s="83" t="s">
        <v>16</v>
      </c>
      <c r="Z1" s="83" t="s">
        <v>2805</v>
      </c>
    </row>
    <row r="2" spans="1:26" ht="16" x14ac:dyDescent="0.2">
      <c r="A2" s="88">
        <v>1</v>
      </c>
      <c r="B2" s="24" t="s">
        <v>1401</v>
      </c>
      <c r="C2" s="24" t="s">
        <v>1402</v>
      </c>
      <c r="D2" s="15" t="s">
        <v>1403</v>
      </c>
      <c r="E2" s="17">
        <f>VLOOKUP(D2,Sheet1!$A$25:$B$49,2,0)</f>
        <v>1</v>
      </c>
      <c r="F2" s="16" t="s">
        <v>1404</v>
      </c>
      <c r="G2" s="15" t="s">
        <v>26</v>
      </c>
      <c r="H2" s="17">
        <f>VLOOKUP(G2,Sheet1!$A$52:$B$61,2,0)</f>
        <v>1</v>
      </c>
      <c r="I2" s="15" t="s">
        <v>27</v>
      </c>
      <c r="J2" s="4">
        <f>VLOOKUP(I2,Sheet1!$A$15:$D$17,4,0)</f>
        <v>1</v>
      </c>
      <c r="K2" s="17" t="s">
        <v>28</v>
      </c>
      <c r="L2" s="4">
        <f>VLOOKUP(K2,Sheet1!$A$19:$D$22,4,0)</f>
        <v>2</v>
      </c>
      <c r="M2" s="17" t="s">
        <v>29</v>
      </c>
      <c r="N2" s="17" t="s">
        <v>30</v>
      </c>
      <c r="O2" s="4">
        <f>VLOOKUP(N2,Sheet1!$B$8:$D$10,3,0)</f>
        <v>3</v>
      </c>
      <c r="P2" s="17">
        <v>3</v>
      </c>
      <c r="Q2" s="4">
        <f>IF(AND(OR(L2=1,L2=4),P2&lt;1),1,IF(AND(OR(L2=1,L2=4),AND(P2&gt;=1,P2&lt;=5)),2,IF(AND(OR(L2=1,L2=4),P2&gt;5),3,IF(AND(L2=3,P2&lt;1),1,IF(AND(L2=3,AND(P2&gt;=1,P2&lt;=5)),2,IF(AND(L2=3,P2&gt;5),3,IF(AND(L2=2,P2&lt;1),1,IF(AND(L2=2,AND(P2&gt;=1,P2&lt;=5)),2,IF(AND(L2=2,P2&gt;5),3)))))))))</f>
        <v>2</v>
      </c>
      <c r="R2" s="17" t="s">
        <v>31</v>
      </c>
      <c r="S2" s="4">
        <f t="shared" ref="S2:S65" si="0">IF(R2="F",2,1)</f>
        <v>2</v>
      </c>
      <c r="T2" s="17" t="s">
        <v>1405</v>
      </c>
      <c r="U2" s="17" t="s">
        <v>1406</v>
      </c>
      <c r="V2" s="17">
        <f>ABS(MID(U2,1,1))</f>
        <v>1</v>
      </c>
      <c r="W2" s="17">
        <v>1</v>
      </c>
      <c r="X2" s="17">
        <v>0</v>
      </c>
      <c r="Y2" s="17">
        <v>0</v>
      </c>
      <c r="Z2" s="17">
        <v>0</v>
      </c>
    </row>
    <row r="3" spans="1:26" ht="16" x14ac:dyDescent="0.2">
      <c r="A3" s="88">
        <v>2</v>
      </c>
      <c r="B3" s="24" t="s">
        <v>1401</v>
      </c>
      <c r="C3" s="24" t="s">
        <v>1402</v>
      </c>
      <c r="D3" s="15" t="s">
        <v>1403</v>
      </c>
      <c r="E3" s="17">
        <f>VLOOKUP(D3,Sheet1!$A$25:$B$49,2,0)</f>
        <v>1</v>
      </c>
      <c r="F3" s="16" t="s">
        <v>1404</v>
      </c>
      <c r="G3" s="15" t="s">
        <v>26</v>
      </c>
      <c r="H3" s="17">
        <f>VLOOKUP(G3,Sheet1!$A$52:$B$61,2,0)</f>
        <v>1</v>
      </c>
      <c r="I3" s="15" t="s">
        <v>27</v>
      </c>
      <c r="J3" s="4">
        <f>VLOOKUP(I3,Sheet1!$A$15:$D$17,4,0)</f>
        <v>1</v>
      </c>
      <c r="K3" s="17" t="s">
        <v>28</v>
      </c>
      <c r="L3" s="4">
        <f>VLOOKUP(K3,Sheet1!$A$19:$D$22,4,0)</f>
        <v>2</v>
      </c>
      <c r="M3" s="17" t="s">
        <v>29</v>
      </c>
      <c r="N3" s="17" t="s">
        <v>30</v>
      </c>
      <c r="O3" s="4">
        <f>VLOOKUP(N3,Sheet1!$B$8:$D$10,3,0)</f>
        <v>3</v>
      </c>
      <c r="P3" s="17">
        <v>3.5</v>
      </c>
      <c r="Q3" s="4">
        <f t="shared" ref="Q3:Q66" si="1">IF(AND(OR(L3=1,L3=4),P3&lt;1),1,IF(AND(OR(L3=1,L3=4),AND(P3&gt;=1,P3&lt;=5)),2,IF(AND(OR(L3=1,L3=4),P3&gt;5),3,IF(AND(L3=3,P3&lt;1),1,IF(AND(L3=3,AND(P3&gt;=1,P3&lt;=5)),2,IF(AND(L3=3,P3&gt;5),3,IF(AND(L3=2,P3&lt;1),1,IF(AND(L3=2,AND(P3&gt;=1,P3&lt;=5)),2,IF(AND(L3=2,P3&gt;5),3)))))))))</f>
        <v>2</v>
      </c>
      <c r="R3" s="17" t="s">
        <v>31</v>
      </c>
      <c r="S3" s="4">
        <f t="shared" si="0"/>
        <v>2</v>
      </c>
      <c r="T3" s="17" t="s">
        <v>1408</v>
      </c>
      <c r="U3" s="17" t="s">
        <v>1409</v>
      </c>
      <c r="V3" s="17">
        <f t="shared" ref="V3:V66" si="2">ABS(MID(U3,1,1))</f>
        <v>1</v>
      </c>
      <c r="W3" s="17">
        <v>1</v>
      </c>
      <c r="X3" s="17">
        <v>0</v>
      </c>
      <c r="Y3" s="17">
        <v>0</v>
      </c>
      <c r="Z3" s="17">
        <v>0</v>
      </c>
    </row>
    <row r="4" spans="1:26" ht="16" x14ac:dyDescent="0.2">
      <c r="A4" s="88">
        <v>3</v>
      </c>
      <c r="B4" s="24" t="s">
        <v>1401</v>
      </c>
      <c r="C4" s="24" t="s">
        <v>1402</v>
      </c>
      <c r="D4" s="15" t="s">
        <v>1403</v>
      </c>
      <c r="E4" s="17">
        <f>VLOOKUP(D4,Sheet1!$A$25:$B$49,2,0)</f>
        <v>1</v>
      </c>
      <c r="F4" s="16" t="s">
        <v>1404</v>
      </c>
      <c r="G4" s="15" t="s">
        <v>26</v>
      </c>
      <c r="H4" s="17">
        <f>VLOOKUP(G4,Sheet1!$A$52:$B$61,2,0)</f>
        <v>1</v>
      </c>
      <c r="I4" s="15" t="s">
        <v>27</v>
      </c>
      <c r="J4" s="4">
        <f>VLOOKUP(I4,Sheet1!$A$15:$D$17,4,0)</f>
        <v>1</v>
      </c>
      <c r="K4" s="17" t="s">
        <v>28</v>
      </c>
      <c r="L4" s="4">
        <f>VLOOKUP(K4,Sheet1!$A$19:$D$22,4,0)</f>
        <v>2</v>
      </c>
      <c r="M4" s="17" t="s">
        <v>29</v>
      </c>
      <c r="N4" s="17" t="s">
        <v>30</v>
      </c>
      <c r="O4" s="4">
        <f>VLOOKUP(N4,Sheet1!$B$8:$D$10,3,0)</f>
        <v>3</v>
      </c>
      <c r="P4" s="17">
        <v>6</v>
      </c>
      <c r="Q4" s="4">
        <f t="shared" si="1"/>
        <v>3</v>
      </c>
      <c r="R4" s="17" t="s">
        <v>31</v>
      </c>
      <c r="S4" s="4">
        <f t="shared" si="0"/>
        <v>2</v>
      </c>
      <c r="T4" s="17" t="s">
        <v>1410</v>
      </c>
      <c r="U4" s="17" t="s">
        <v>1411</v>
      </c>
      <c r="V4" s="17">
        <f t="shared" si="2"/>
        <v>1</v>
      </c>
      <c r="W4" s="17">
        <v>1</v>
      </c>
      <c r="X4" s="17">
        <v>0</v>
      </c>
      <c r="Y4" s="17">
        <v>0</v>
      </c>
      <c r="Z4" s="17">
        <v>0</v>
      </c>
    </row>
    <row r="5" spans="1:26" ht="16" x14ac:dyDescent="0.2">
      <c r="A5" s="88">
        <v>4</v>
      </c>
      <c r="B5" s="24" t="s">
        <v>1401</v>
      </c>
      <c r="C5" s="24" t="s">
        <v>1402</v>
      </c>
      <c r="D5" s="15" t="s">
        <v>1403</v>
      </c>
      <c r="E5" s="17">
        <f>VLOOKUP(D5,Sheet1!$A$25:$B$49,2,0)</f>
        <v>1</v>
      </c>
      <c r="F5" s="16" t="s">
        <v>1404</v>
      </c>
      <c r="G5" s="15" t="s">
        <v>26</v>
      </c>
      <c r="H5" s="17">
        <f>VLOOKUP(G5,Sheet1!$A$52:$B$61,2,0)</f>
        <v>1</v>
      </c>
      <c r="I5" s="15" t="s">
        <v>27</v>
      </c>
      <c r="J5" s="4">
        <f>VLOOKUP(I5,Sheet1!$A$15:$D$17,4,0)</f>
        <v>1</v>
      </c>
      <c r="K5" s="17" t="s">
        <v>28</v>
      </c>
      <c r="L5" s="4">
        <f>VLOOKUP(K5,Sheet1!$A$19:$D$22,4,0)</f>
        <v>2</v>
      </c>
      <c r="M5" s="17" t="s">
        <v>29</v>
      </c>
      <c r="N5" s="17" t="s">
        <v>30</v>
      </c>
      <c r="O5" s="4">
        <f>VLOOKUP(N5,Sheet1!$B$8:$D$10,3,0)</f>
        <v>3</v>
      </c>
      <c r="P5" s="17">
        <v>7</v>
      </c>
      <c r="Q5" s="4">
        <f t="shared" si="1"/>
        <v>3</v>
      </c>
      <c r="R5" s="17" t="s">
        <v>31</v>
      </c>
      <c r="S5" s="4">
        <f t="shared" si="0"/>
        <v>2</v>
      </c>
      <c r="T5" s="17" t="s">
        <v>1412</v>
      </c>
      <c r="U5" s="17" t="s">
        <v>1413</v>
      </c>
      <c r="V5" s="17">
        <f t="shared" si="2"/>
        <v>1</v>
      </c>
      <c r="W5" s="17">
        <v>0</v>
      </c>
      <c r="X5" s="17">
        <v>0</v>
      </c>
      <c r="Y5" s="17">
        <v>0</v>
      </c>
      <c r="Z5" s="17">
        <v>0</v>
      </c>
    </row>
    <row r="6" spans="1:26" ht="16" x14ac:dyDescent="0.2">
      <c r="A6" s="88">
        <v>5</v>
      </c>
      <c r="B6" s="24" t="s">
        <v>1401</v>
      </c>
      <c r="C6" s="24" t="s">
        <v>1402</v>
      </c>
      <c r="D6" s="15" t="s">
        <v>1403</v>
      </c>
      <c r="E6" s="17">
        <f>VLOOKUP(D6,Sheet1!$A$25:$B$49,2,0)</f>
        <v>1</v>
      </c>
      <c r="F6" s="16" t="s">
        <v>1404</v>
      </c>
      <c r="G6" s="15" t="s">
        <v>26</v>
      </c>
      <c r="H6" s="17">
        <f>VLOOKUP(G6,Sheet1!$A$52:$B$61,2,0)</f>
        <v>1</v>
      </c>
      <c r="I6" s="15" t="s">
        <v>27</v>
      </c>
      <c r="J6" s="4">
        <f>VLOOKUP(I6,Sheet1!$A$15:$D$17,4,0)</f>
        <v>1</v>
      </c>
      <c r="K6" s="17" t="s">
        <v>28</v>
      </c>
      <c r="L6" s="4">
        <f>VLOOKUP(K6,Sheet1!$A$19:$D$22,4,0)</f>
        <v>2</v>
      </c>
      <c r="M6" s="17" t="s">
        <v>29</v>
      </c>
      <c r="N6" s="17" t="s">
        <v>30</v>
      </c>
      <c r="O6" s="4">
        <f>VLOOKUP(N6,Sheet1!$B$8:$D$10,3,0)</f>
        <v>3</v>
      </c>
      <c r="P6" s="17">
        <v>4</v>
      </c>
      <c r="Q6" s="4">
        <f t="shared" si="1"/>
        <v>2</v>
      </c>
      <c r="R6" s="17" t="s">
        <v>31</v>
      </c>
      <c r="S6" s="4">
        <f t="shared" si="0"/>
        <v>2</v>
      </c>
      <c r="T6" s="17" t="s">
        <v>1414</v>
      </c>
      <c r="U6" s="17" t="s">
        <v>1415</v>
      </c>
      <c r="V6" s="17">
        <f t="shared" si="2"/>
        <v>1</v>
      </c>
      <c r="W6" s="17">
        <v>0</v>
      </c>
      <c r="X6" s="17">
        <v>1</v>
      </c>
      <c r="Y6" s="17">
        <v>0</v>
      </c>
      <c r="Z6" s="17">
        <v>0</v>
      </c>
    </row>
    <row r="7" spans="1:26" ht="16" x14ac:dyDescent="0.2">
      <c r="A7" s="88">
        <v>6</v>
      </c>
      <c r="B7" s="24" t="s">
        <v>1401</v>
      </c>
      <c r="C7" s="24" t="s">
        <v>1402</v>
      </c>
      <c r="D7" s="15" t="s">
        <v>1403</v>
      </c>
      <c r="E7" s="17">
        <f>VLOOKUP(D7,Sheet1!$A$25:$B$49,2,0)</f>
        <v>1</v>
      </c>
      <c r="F7" s="16" t="s">
        <v>1404</v>
      </c>
      <c r="G7" s="15" t="s">
        <v>26</v>
      </c>
      <c r="H7" s="17">
        <f>VLOOKUP(G7,Sheet1!$A$52:$B$61,2,0)</f>
        <v>1</v>
      </c>
      <c r="I7" s="15" t="s">
        <v>27</v>
      </c>
      <c r="J7" s="4">
        <f>VLOOKUP(I7,Sheet1!$A$15:$D$17,4,0)</f>
        <v>1</v>
      </c>
      <c r="K7" s="17" t="s">
        <v>28</v>
      </c>
      <c r="L7" s="4">
        <f>VLOOKUP(K7,Sheet1!$A$19:$D$22,4,0)</f>
        <v>2</v>
      </c>
      <c r="M7" s="17" t="s">
        <v>29</v>
      </c>
      <c r="N7" s="17" t="s">
        <v>30</v>
      </c>
      <c r="O7" s="4">
        <f>VLOOKUP(N7,Sheet1!$B$8:$D$10,3,0)</f>
        <v>3</v>
      </c>
      <c r="P7" s="17">
        <v>2</v>
      </c>
      <c r="Q7" s="4">
        <f t="shared" si="1"/>
        <v>2</v>
      </c>
      <c r="R7" s="17" t="s">
        <v>31</v>
      </c>
      <c r="S7" s="4">
        <f t="shared" si="0"/>
        <v>2</v>
      </c>
      <c r="T7" s="4" t="s">
        <v>1416</v>
      </c>
      <c r="U7" s="17" t="s">
        <v>1417</v>
      </c>
      <c r="V7" s="17">
        <f t="shared" si="2"/>
        <v>1</v>
      </c>
      <c r="W7" s="17">
        <v>0</v>
      </c>
      <c r="X7" s="17">
        <v>1</v>
      </c>
      <c r="Y7" s="17">
        <v>0</v>
      </c>
      <c r="Z7" s="17">
        <v>0</v>
      </c>
    </row>
    <row r="8" spans="1:26" ht="16" x14ac:dyDescent="0.2">
      <c r="A8" s="88">
        <v>7</v>
      </c>
      <c r="B8" s="24" t="s">
        <v>1418</v>
      </c>
      <c r="C8" s="24" t="s">
        <v>1402</v>
      </c>
      <c r="D8" s="15" t="s">
        <v>1403</v>
      </c>
      <c r="E8" s="17">
        <f>VLOOKUP(D8,Sheet1!$A$25:$B$49,2,0)</f>
        <v>1</v>
      </c>
      <c r="F8" s="16" t="s">
        <v>1404</v>
      </c>
      <c r="G8" s="15" t="s">
        <v>26</v>
      </c>
      <c r="H8" s="17">
        <f>VLOOKUP(G8,Sheet1!$A$52:$B$61,2,0)</f>
        <v>1</v>
      </c>
      <c r="I8" s="15" t="s">
        <v>27</v>
      </c>
      <c r="J8" s="4">
        <f>VLOOKUP(I8,Sheet1!$A$15:$D$17,4,0)</f>
        <v>1</v>
      </c>
      <c r="K8" s="17" t="s">
        <v>28</v>
      </c>
      <c r="L8" s="4">
        <f>VLOOKUP(K8,Sheet1!$A$19:$D$22,4,0)</f>
        <v>2</v>
      </c>
      <c r="M8" s="17" t="s">
        <v>29</v>
      </c>
      <c r="N8" s="17" t="s">
        <v>30</v>
      </c>
      <c r="O8" s="4">
        <f>VLOOKUP(N8,Sheet1!$B$8:$D$10,3,0)</f>
        <v>3</v>
      </c>
      <c r="P8" s="17">
        <v>6</v>
      </c>
      <c r="Q8" s="4">
        <f t="shared" si="1"/>
        <v>3</v>
      </c>
      <c r="R8" s="17" t="s">
        <v>31</v>
      </c>
      <c r="S8" s="4">
        <f t="shared" si="0"/>
        <v>2</v>
      </c>
      <c r="T8" s="17" t="s">
        <v>1419</v>
      </c>
      <c r="U8" s="17" t="s">
        <v>1420</v>
      </c>
      <c r="V8" s="17">
        <f t="shared" si="2"/>
        <v>1</v>
      </c>
      <c r="W8" s="17">
        <v>0</v>
      </c>
      <c r="X8" s="17">
        <v>1</v>
      </c>
      <c r="Y8" s="17">
        <v>0</v>
      </c>
      <c r="Z8" s="17">
        <v>0</v>
      </c>
    </row>
    <row r="9" spans="1:26" ht="16" x14ac:dyDescent="0.2">
      <c r="A9" s="88">
        <v>8</v>
      </c>
      <c r="B9" s="24" t="s">
        <v>117</v>
      </c>
      <c r="C9" s="24" t="s">
        <v>1402</v>
      </c>
      <c r="D9" s="15" t="s">
        <v>1403</v>
      </c>
      <c r="E9" s="17">
        <f>VLOOKUP(D9,Sheet1!$A$25:$B$49,2,0)</f>
        <v>1</v>
      </c>
      <c r="F9" s="16" t="s">
        <v>1404</v>
      </c>
      <c r="G9" s="15" t="s">
        <v>26</v>
      </c>
      <c r="H9" s="17">
        <f>VLOOKUP(G9,Sheet1!$A$52:$B$61,2,0)</f>
        <v>1</v>
      </c>
      <c r="I9" s="15" t="s">
        <v>27</v>
      </c>
      <c r="J9" s="4">
        <f>VLOOKUP(I9,Sheet1!$A$15:$D$17,4,0)</f>
        <v>1</v>
      </c>
      <c r="K9" s="17" t="s">
        <v>28</v>
      </c>
      <c r="L9" s="4">
        <f>VLOOKUP(K9,Sheet1!$A$19:$D$22,4,0)</f>
        <v>2</v>
      </c>
      <c r="M9" s="17" t="s">
        <v>29</v>
      </c>
      <c r="N9" s="17" t="s">
        <v>30</v>
      </c>
      <c r="O9" s="4">
        <f>VLOOKUP(N9,Sheet1!$B$8:$D$10,3,0)</f>
        <v>3</v>
      </c>
      <c r="P9" s="17">
        <v>5</v>
      </c>
      <c r="Q9" s="4">
        <f t="shared" si="1"/>
        <v>2</v>
      </c>
      <c r="R9" s="17" t="s">
        <v>31</v>
      </c>
      <c r="S9" s="4">
        <f t="shared" si="0"/>
        <v>2</v>
      </c>
      <c r="T9" s="17" t="s">
        <v>1421</v>
      </c>
      <c r="U9" s="17" t="s">
        <v>1422</v>
      </c>
      <c r="V9" s="17">
        <f t="shared" si="2"/>
        <v>1</v>
      </c>
      <c r="W9" s="17">
        <v>0</v>
      </c>
      <c r="X9" s="17">
        <v>0</v>
      </c>
      <c r="Y9" s="17">
        <v>0</v>
      </c>
      <c r="Z9" s="17">
        <v>0</v>
      </c>
    </row>
    <row r="10" spans="1:26" ht="16" x14ac:dyDescent="0.2">
      <c r="A10" s="88">
        <v>9</v>
      </c>
      <c r="B10" s="24" t="s">
        <v>1423</v>
      </c>
      <c r="C10" s="24" t="s">
        <v>1402</v>
      </c>
      <c r="D10" s="15" t="s">
        <v>1403</v>
      </c>
      <c r="E10" s="17">
        <f>VLOOKUP(D10,Sheet1!$A$25:$B$49,2,0)</f>
        <v>1</v>
      </c>
      <c r="F10" s="16" t="s">
        <v>1404</v>
      </c>
      <c r="G10" s="15" t="s">
        <v>26</v>
      </c>
      <c r="H10" s="17">
        <f>VLOOKUP(G10,Sheet1!$A$52:$B$61,2,0)</f>
        <v>1</v>
      </c>
      <c r="I10" s="15" t="s">
        <v>27</v>
      </c>
      <c r="J10" s="4">
        <f>VLOOKUP(I10,Sheet1!$A$15:$D$17,4,0)</f>
        <v>1</v>
      </c>
      <c r="K10" s="17" t="s">
        <v>28</v>
      </c>
      <c r="L10" s="4">
        <f>VLOOKUP(K10,Sheet1!$A$19:$D$22,4,0)</f>
        <v>2</v>
      </c>
      <c r="M10" s="17" t="s">
        <v>29</v>
      </c>
      <c r="N10" s="17" t="s">
        <v>30</v>
      </c>
      <c r="O10" s="4">
        <f>VLOOKUP(N10,Sheet1!$B$8:$D$10,3,0)</f>
        <v>3</v>
      </c>
      <c r="P10" s="17">
        <v>4</v>
      </c>
      <c r="Q10" s="4">
        <f t="shared" si="1"/>
        <v>2</v>
      </c>
      <c r="R10" s="17" t="s">
        <v>31</v>
      </c>
      <c r="S10" s="4">
        <f t="shared" si="0"/>
        <v>2</v>
      </c>
      <c r="T10" s="17" t="s">
        <v>1424</v>
      </c>
      <c r="U10" s="17" t="s">
        <v>1425</v>
      </c>
      <c r="V10" s="17">
        <f t="shared" si="2"/>
        <v>1</v>
      </c>
      <c r="W10" s="17">
        <v>0</v>
      </c>
      <c r="X10" s="17">
        <v>0</v>
      </c>
      <c r="Y10" s="17">
        <v>0</v>
      </c>
      <c r="Z10" s="17">
        <v>0</v>
      </c>
    </row>
    <row r="11" spans="1:26" ht="16" x14ac:dyDescent="0.2">
      <c r="A11" s="88">
        <v>10</v>
      </c>
      <c r="B11" s="24" t="s">
        <v>1426</v>
      </c>
      <c r="C11" s="24" t="s">
        <v>1402</v>
      </c>
      <c r="D11" s="15" t="s">
        <v>1403</v>
      </c>
      <c r="E11" s="17">
        <f>VLOOKUP(D11,Sheet1!$A$25:$B$49,2,0)</f>
        <v>1</v>
      </c>
      <c r="F11" s="16" t="s">
        <v>1404</v>
      </c>
      <c r="G11" s="15" t="s">
        <v>26</v>
      </c>
      <c r="H11" s="17">
        <f>VLOOKUP(G11,Sheet1!$A$52:$B$61,2,0)</f>
        <v>1</v>
      </c>
      <c r="I11" s="15" t="s">
        <v>27</v>
      </c>
      <c r="J11" s="4">
        <f>VLOOKUP(I11,Sheet1!$A$15:$D$17,4,0)</f>
        <v>1</v>
      </c>
      <c r="K11" s="17" t="s">
        <v>28</v>
      </c>
      <c r="L11" s="4">
        <f>VLOOKUP(K11,Sheet1!$A$19:$D$22,4,0)</f>
        <v>2</v>
      </c>
      <c r="M11" s="17" t="s">
        <v>29</v>
      </c>
      <c r="N11" s="17" t="s">
        <v>30</v>
      </c>
      <c r="O11" s="4">
        <f>VLOOKUP(N11,Sheet1!$B$8:$D$10,3,0)</f>
        <v>3</v>
      </c>
      <c r="P11" s="17">
        <v>4.5</v>
      </c>
      <c r="Q11" s="4">
        <f t="shared" si="1"/>
        <v>2</v>
      </c>
      <c r="R11" s="17" t="s">
        <v>31</v>
      </c>
      <c r="S11" s="4">
        <f t="shared" si="0"/>
        <v>2</v>
      </c>
      <c r="T11" s="17" t="s">
        <v>1427</v>
      </c>
      <c r="U11" s="17" t="s">
        <v>1428</v>
      </c>
      <c r="V11" s="17">
        <f t="shared" si="2"/>
        <v>1</v>
      </c>
      <c r="W11" s="17">
        <v>0</v>
      </c>
      <c r="X11" s="17">
        <v>0</v>
      </c>
      <c r="Y11" s="17">
        <v>0</v>
      </c>
      <c r="Z11" s="17">
        <v>0</v>
      </c>
    </row>
    <row r="12" spans="1:26" ht="16" x14ac:dyDescent="0.2">
      <c r="A12" s="88">
        <v>11</v>
      </c>
      <c r="B12" s="24" t="s">
        <v>1426</v>
      </c>
      <c r="C12" s="24" t="s">
        <v>1402</v>
      </c>
      <c r="D12" s="15" t="s">
        <v>1403</v>
      </c>
      <c r="E12" s="17">
        <f>VLOOKUP(D12,Sheet1!$A$25:$B$49,2,0)</f>
        <v>1</v>
      </c>
      <c r="F12" s="16" t="s">
        <v>1404</v>
      </c>
      <c r="G12" s="15" t="s">
        <v>26</v>
      </c>
      <c r="H12" s="17">
        <f>VLOOKUP(G12,Sheet1!$A$52:$B$61,2,0)</f>
        <v>1</v>
      </c>
      <c r="I12" s="15" t="s">
        <v>27</v>
      </c>
      <c r="J12" s="4">
        <f>VLOOKUP(I12,Sheet1!$A$15:$D$17,4,0)</f>
        <v>1</v>
      </c>
      <c r="K12" s="17" t="s">
        <v>28</v>
      </c>
      <c r="L12" s="4">
        <f>VLOOKUP(K12,Sheet1!$A$19:$D$22,4,0)</f>
        <v>2</v>
      </c>
      <c r="M12" s="17" t="s">
        <v>29</v>
      </c>
      <c r="N12" s="17" t="s">
        <v>30</v>
      </c>
      <c r="O12" s="4">
        <f>VLOOKUP(N12,Sheet1!$B$8:$D$10,3,0)</f>
        <v>3</v>
      </c>
      <c r="P12" s="17">
        <v>5.5</v>
      </c>
      <c r="Q12" s="4">
        <f t="shared" si="1"/>
        <v>3</v>
      </c>
      <c r="R12" s="17" t="s">
        <v>31</v>
      </c>
      <c r="S12" s="4">
        <f t="shared" si="0"/>
        <v>2</v>
      </c>
      <c r="T12" s="17" t="s">
        <v>1429</v>
      </c>
      <c r="U12" s="17" t="s">
        <v>1430</v>
      </c>
      <c r="V12" s="17">
        <f t="shared" si="2"/>
        <v>1</v>
      </c>
      <c r="W12" s="17">
        <v>0</v>
      </c>
      <c r="X12" s="17">
        <v>0</v>
      </c>
      <c r="Y12" s="17">
        <v>0</v>
      </c>
      <c r="Z12" s="17">
        <v>0</v>
      </c>
    </row>
    <row r="13" spans="1:26" ht="16" x14ac:dyDescent="0.2">
      <c r="A13" s="88">
        <v>12</v>
      </c>
      <c r="B13" s="24" t="s">
        <v>1431</v>
      </c>
      <c r="C13" s="24" t="s">
        <v>1402</v>
      </c>
      <c r="D13" s="15" t="s">
        <v>1403</v>
      </c>
      <c r="E13" s="17">
        <f>VLOOKUP(D13,Sheet1!$A$25:$B$49,2,0)</f>
        <v>1</v>
      </c>
      <c r="F13" s="16" t="s">
        <v>1404</v>
      </c>
      <c r="G13" s="15" t="s">
        <v>26</v>
      </c>
      <c r="H13" s="17">
        <f>VLOOKUP(G13,Sheet1!$A$52:$B$61,2,0)</f>
        <v>1</v>
      </c>
      <c r="I13" s="15" t="s">
        <v>27</v>
      </c>
      <c r="J13" s="4">
        <f>VLOOKUP(I13,Sheet1!$A$15:$D$17,4,0)</f>
        <v>1</v>
      </c>
      <c r="K13" s="17" t="s">
        <v>28</v>
      </c>
      <c r="L13" s="4">
        <f>VLOOKUP(K13,Sheet1!$A$19:$D$22,4,0)</f>
        <v>2</v>
      </c>
      <c r="M13" s="17" t="s">
        <v>29</v>
      </c>
      <c r="N13" s="17" t="s">
        <v>30</v>
      </c>
      <c r="O13" s="4">
        <f>VLOOKUP(N13,Sheet1!$B$8:$D$10,3,0)</f>
        <v>3</v>
      </c>
      <c r="P13" s="17">
        <v>4</v>
      </c>
      <c r="Q13" s="4">
        <f t="shared" si="1"/>
        <v>2</v>
      </c>
      <c r="R13" s="17" t="s">
        <v>31</v>
      </c>
      <c r="S13" s="4">
        <f t="shared" si="0"/>
        <v>2</v>
      </c>
      <c r="T13" s="17" t="s">
        <v>1432</v>
      </c>
      <c r="U13" s="17" t="s">
        <v>1433</v>
      </c>
      <c r="V13" s="17">
        <f t="shared" si="2"/>
        <v>1</v>
      </c>
      <c r="W13" s="17">
        <v>0</v>
      </c>
      <c r="X13" s="17">
        <v>0</v>
      </c>
      <c r="Y13" s="17">
        <v>0</v>
      </c>
      <c r="Z13" s="17">
        <v>0</v>
      </c>
    </row>
    <row r="14" spans="1:26" ht="16" x14ac:dyDescent="0.2">
      <c r="A14" s="88">
        <v>13</v>
      </c>
      <c r="B14" s="24" t="s">
        <v>1401</v>
      </c>
      <c r="C14" s="24" t="s">
        <v>1402</v>
      </c>
      <c r="D14" s="15" t="s">
        <v>1403</v>
      </c>
      <c r="E14" s="17">
        <f>VLOOKUP(D14,Sheet1!$A$25:$B$49,2,0)</f>
        <v>1</v>
      </c>
      <c r="F14" s="16" t="s">
        <v>1404</v>
      </c>
      <c r="G14" s="15" t="s">
        <v>26</v>
      </c>
      <c r="H14" s="17">
        <f>VLOOKUP(G14,Sheet1!$A$52:$B$61,2,0)</f>
        <v>1</v>
      </c>
      <c r="I14" s="15" t="s">
        <v>27</v>
      </c>
      <c r="J14" s="4">
        <f>VLOOKUP(I14,Sheet1!$A$15:$D$17,4,0)</f>
        <v>1</v>
      </c>
      <c r="K14" s="17" t="s">
        <v>28</v>
      </c>
      <c r="L14" s="4">
        <f>VLOOKUP(K14,Sheet1!$A$19:$D$22,4,0)</f>
        <v>2</v>
      </c>
      <c r="M14" s="17" t="s">
        <v>29</v>
      </c>
      <c r="N14" s="17" t="s">
        <v>30</v>
      </c>
      <c r="O14" s="4">
        <f>VLOOKUP(N14,Sheet1!$B$8:$D$10,3,0)</f>
        <v>3</v>
      </c>
      <c r="P14" s="17">
        <v>4</v>
      </c>
      <c r="Q14" s="4">
        <f t="shared" si="1"/>
        <v>2</v>
      </c>
      <c r="R14" s="17" t="s">
        <v>31</v>
      </c>
      <c r="S14" s="4">
        <f t="shared" si="0"/>
        <v>2</v>
      </c>
      <c r="T14" s="17" t="s">
        <v>1434</v>
      </c>
      <c r="U14" s="17" t="s">
        <v>1435</v>
      </c>
      <c r="V14" s="17">
        <f t="shared" si="2"/>
        <v>1</v>
      </c>
      <c r="W14" s="17">
        <v>0</v>
      </c>
      <c r="X14" s="17">
        <v>1</v>
      </c>
      <c r="Y14" s="17">
        <v>1</v>
      </c>
      <c r="Z14" s="17">
        <v>0</v>
      </c>
    </row>
    <row r="15" spans="1:26" ht="16" x14ac:dyDescent="0.2">
      <c r="A15" s="88">
        <v>14</v>
      </c>
      <c r="B15" s="24" t="s">
        <v>1401</v>
      </c>
      <c r="C15" s="24" t="s">
        <v>1402</v>
      </c>
      <c r="D15" s="15" t="s">
        <v>1403</v>
      </c>
      <c r="E15" s="17">
        <f>VLOOKUP(D15,Sheet1!$A$25:$B$49,2,0)</f>
        <v>1</v>
      </c>
      <c r="F15" s="16" t="s">
        <v>1404</v>
      </c>
      <c r="G15" s="15" t="s">
        <v>26</v>
      </c>
      <c r="H15" s="17">
        <f>VLOOKUP(G15,Sheet1!$A$52:$B$61,2,0)</f>
        <v>1</v>
      </c>
      <c r="I15" s="15" t="s">
        <v>27</v>
      </c>
      <c r="J15" s="4">
        <f>VLOOKUP(I15,Sheet1!$A$15:$D$17,4,0)</f>
        <v>1</v>
      </c>
      <c r="K15" s="17" t="s">
        <v>28</v>
      </c>
      <c r="L15" s="4">
        <f>VLOOKUP(K15,Sheet1!$A$19:$D$22,4,0)</f>
        <v>2</v>
      </c>
      <c r="M15" s="17" t="s">
        <v>29</v>
      </c>
      <c r="N15" s="17" t="s">
        <v>30</v>
      </c>
      <c r="O15" s="4">
        <f>VLOOKUP(N15,Sheet1!$B$8:$D$10,3,0)</f>
        <v>3</v>
      </c>
      <c r="P15" s="17">
        <v>3</v>
      </c>
      <c r="Q15" s="4">
        <f t="shared" si="1"/>
        <v>2</v>
      </c>
      <c r="R15" s="17" t="s">
        <v>31</v>
      </c>
      <c r="S15" s="4">
        <f t="shared" si="0"/>
        <v>2</v>
      </c>
      <c r="T15" s="17" t="s">
        <v>1438</v>
      </c>
      <c r="U15" s="17" t="s">
        <v>1439</v>
      </c>
      <c r="V15" s="17">
        <f t="shared" si="2"/>
        <v>1</v>
      </c>
      <c r="W15" s="17">
        <v>0</v>
      </c>
      <c r="X15" s="17">
        <v>1</v>
      </c>
      <c r="Y15" s="17">
        <v>1</v>
      </c>
      <c r="Z15" s="17">
        <v>0</v>
      </c>
    </row>
    <row r="16" spans="1:26" ht="16" x14ac:dyDescent="0.2">
      <c r="A16" s="88">
        <v>15</v>
      </c>
      <c r="B16" s="24" t="s">
        <v>1440</v>
      </c>
      <c r="C16" s="24" t="s">
        <v>1402</v>
      </c>
      <c r="D16" s="15" t="s">
        <v>1403</v>
      </c>
      <c r="E16" s="17">
        <f>VLOOKUP(D16,Sheet1!$A$25:$B$49,2,0)</f>
        <v>1</v>
      </c>
      <c r="F16" s="16" t="s">
        <v>1404</v>
      </c>
      <c r="G16" s="15" t="s">
        <v>26</v>
      </c>
      <c r="H16" s="17">
        <f>VLOOKUP(G16,Sheet1!$A$52:$B$61,2,0)</f>
        <v>1</v>
      </c>
      <c r="I16" s="15" t="s">
        <v>27</v>
      </c>
      <c r="J16" s="4">
        <f>VLOOKUP(I16,Sheet1!$A$15:$D$17,4,0)</f>
        <v>1</v>
      </c>
      <c r="K16" s="17" t="s">
        <v>28</v>
      </c>
      <c r="L16" s="4">
        <f>VLOOKUP(K16,Sheet1!$A$19:$D$22,4,0)</f>
        <v>2</v>
      </c>
      <c r="M16" s="17" t="s">
        <v>67</v>
      </c>
      <c r="N16" s="17" t="s">
        <v>0</v>
      </c>
      <c r="O16" s="4">
        <f>VLOOKUP(N16,Sheet1!$B$8:$D$10,3,0)</f>
        <v>1</v>
      </c>
      <c r="P16" s="17">
        <v>5</v>
      </c>
      <c r="Q16" s="4">
        <f t="shared" si="1"/>
        <v>2</v>
      </c>
      <c r="R16" s="17" t="s">
        <v>31</v>
      </c>
      <c r="S16" s="4">
        <f t="shared" si="0"/>
        <v>2</v>
      </c>
      <c r="T16" s="17" t="s">
        <v>1441</v>
      </c>
      <c r="U16" s="17" t="s">
        <v>1442</v>
      </c>
      <c r="V16" s="17">
        <f t="shared" si="2"/>
        <v>1</v>
      </c>
      <c r="W16" s="17">
        <v>0</v>
      </c>
      <c r="X16" s="17">
        <v>0</v>
      </c>
      <c r="Y16" s="17">
        <v>0</v>
      </c>
      <c r="Z16" s="17">
        <v>0</v>
      </c>
    </row>
    <row r="17" spans="1:26" ht="16" x14ac:dyDescent="0.2">
      <c r="A17" s="88">
        <v>16</v>
      </c>
      <c r="B17" s="24" t="s">
        <v>1440</v>
      </c>
      <c r="C17" s="24" t="s">
        <v>1402</v>
      </c>
      <c r="D17" s="15" t="s">
        <v>1403</v>
      </c>
      <c r="E17" s="17">
        <f>VLOOKUP(D17,Sheet1!$A$25:$B$49,2,0)</f>
        <v>1</v>
      </c>
      <c r="F17" s="16" t="s">
        <v>1404</v>
      </c>
      <c r="G17" s="15" t="s">
        <v>26</v>
      </c>
      <c r="H17" s="17">
        <f>VLOOKUP(G17,Sheet1!$A$52:$B$61,2,0)</f>
        <v>1</v>
      </c>
      <c r="I17" s="15" t="s">
        <v>27</v>
      </c>
      <c r="J17" s="4">
        <f>VLOOKUP(I17,Sheet1!$A$15:$D$17,4,0)</f>
        <v>1</v>
      </c>
      <c r="K17" s="17" t="s">
        <v>28</v>
      </c>
      <c r="L17" s="4">
        <f>VLOOKUP(K17,Sheet1!$A$19:$D$22,4,0)</f>
        <v>2</v>
      </c>
      <c r="M17" s="17" t="s">
        <v>67</v>
      </c>
      <c r="N17" s="17" t="s">
        <v>0</v>
      </c>
      <c r="O17" s="4">
        <f>VLOOKUP(N17,Sheet1!$B$8:$D$10,3,0)</f>
        <v>1</v>
      </c>
      <c r="P17" s="17">
        <v>5</v>
      </c>
      <c r="Q17" s="4">
        <f t="shared" si="1"/>
        <v>2</v>
      </c>
      <c r="R17" s="17" t="s">
        <v>44</v>
      </c>
      <c r="S17" s="4">
        <f t="shared" si="0"/>
        <v>1</v>
      </c>
      <c r="T17" s="17" t="s">
        <v>1443</v>
      </c>
      <c r="U17" s="17" t="s">
        <v>1444</v>
      </c>
      <c r="V17" s="17">
        <f t="shared" si="2"/>
        <v>1</v>
      </c>
      <c r="W17" s="17">
        <v>0</v>
      </c>
      <c r="X17" s="17">
        <v>0</v>
      </c>
      <c r="Y17" s="17">
        <v>0</v>
      </c>
      <c r="Z17" s="17">
        <v>0</v>
      </c>
    </row>
    <row r="18" spans="1:26" ht="16" x14ac:dyDescent="0.2">
      <c r="A18" s="88">
        <v>17</v>
      </c>
      <c r="B18" s="24" t="s">
        <v>1445</v>
      </c>
      <c r="C18" s="24" t="s">
        <v>1402</v>
      </c>
      <c r="D18" s="15" t="s">
        <v>1403</v>
      </c>
      <c r="E18" s="17">
        <f>VLOOKUP(D18,Sheet1!$A$25:$B$49,2,0)</f>
        <v>1</v>
      </c>
      <c r="F18" s="16" t="s">
        <v>1404</v>
      </c>
      <c r="G18" s="15" t="s">
        <v>26</v>
      </c>
      <c r="H18" s="17">
        <f>VLOOKUP(G18,Sheet1!$A$52:$B$61,2,0)</f>
        <v>1</v>
      </c>
      <c r="I18" s="15" t="s">
        <v>27</v>
      </c>
      <c r="J18" s="4">
        <f>VLOOKUP(I18,Sheet1!$A$15:$D$17,4,0)</f>
        <v>1</v>
      </c>
      <c r="K18" s="17" t="s">
        <v>28</v>
      </c>
      <c r="L18" s="4">
        <f>VLOOKUP(K18,Sheet1!$A$19:$D$22,4,0)</f>
        <v>2</v>
      </c>
      <c r="M18" s="17" t="s">
        <v>67</v>
      </c>
      <c r="N18" s="17" t="s">
        <v>0</v>
      </c>
      <c r="O18" s="4">
        <f>VLOOKUP(N18,Sheet1!$B$8:$D$10,3,0)</f>
        <v>1</v>
      </c>
      <c r="P18" s="17">
        <v>6</v>
      </c>
      <c r="Q18" s="4">
        <f t="shared" si="1"/>
        <v>3</v>
      </c>
      <c r="R18" s="17" t="s">
        <v>44</v>
      </c>
      <c r="S18" s="4">
        <f t="shared" si="0"/>
        <v>1</v>
      </c>
      <c r="T18" s="17" t="s">
        <v>1446</v>
      </c>
      <c r="U18" s="17" t="s">
        <v>1447</v>
      </c>
      <c r="V18" s="17">
        <f t="shared" si="2"/>
        <v>1</v>
      </c>
      <c r="W18" s="17">
        <v>0</v>
      </c>
      <c r="X18" s="17">
        <v>0</v>
      </c>
      <c r="Y18" s="17">
        <v>0</v>
      </c>
      <c r="Z18" s="17">
        <v>0</v>
      </c>
    </row>
    <row r="19" spans="1:26" ht="16" x14ac:dyDescent="0.2">
      <c r="A19" s="88">
        <v>18</v>
      </c>
      <c r="B19" s="24" t="s">
        <v>1448</v>
      </c>
      <c r="C19" s="24" t="s">
        <v>1402</v>
      </c>
      <c r="D19" s="15" t="s">
        <v>1403</v>
      </c>
      <c r="E19" s="17">
        <f>VLOOKUP(D19,Sheet1!$A$25:$B$49,2,0)</f>
        <v>1</v>
      </c>
      <c r="F19" s="16" t="s">
        <v>1404</v>
      </c>
      <c r="G19" s="15" t="s">
        <v>26</v>
      </c>
      <c r="H19" s="17">
        <f>VLOOKUP(G19,Sheet1!$A$52:$B$61,2,0)</f>
        <v>1</v>
      </c>
      <c r="I19" s="15" t="s">
        <v>27</v>
      </c>
      <c r="J19" s="4">
        <f>VLOOKUP(I19,Sheet1!$A$15:$D$17,4,0)</f>
        <v>1</v>
      </c>
      <c r="K19" s="17" t="s">
        <v>28</v>
      </c>
      <c r="L19" s="4">
        <f>VLOOKUP(K19,Sheet1!$A$19:$D$22,4,0)</f>
        <v>2</v>
      </c>
      <c r="M19" s="17" t="s">
        <v>67</v>
      </c>
      <c r="N19" s="17" t="s">
        <v>0</v>
      </c>
      <c r="O19" s="4">
        <f>VLOOKUP(N19,Sheet1!$B$8:$D$10,3,0)</f>
        <v>1</v>
      </c>
      <c r="P19" s="17">
        <v>4</v>
      </c>
      <c r="Q19" s="4">
        <f t="shared" si="1"/>
        <v>2</v>
      </c>
      <c r="R19" s="17" t="s">
        <v>44</v>
      </c>
      <c r="S19" s="4">
        <f t="shared" si="0"/>
        <v>1</v>
      </c>
      <c r="T19" s="17" t="s">
        <v>1449</v>
      </c>
      <c r="U19" s="17" t="s">
        <v>1450</v>
      </c>
      <c r="V19" s="17">
        <f t="shared" si="2"/>
        <v>1</v>
      </c>
      <c r="W19" s="17">
        <v>0</v>
      </c>
      <c r="X19" s="17">
        <v>0</v>
      </c>
      <c r="Y19" s="17">
        <v>0</v>
      </c>
      <c r="Z19" s="17">
        <v>0</v>
      </c>
    </row>
    <row r="20" spans="1:26" ht="16" x14ac:dyDescent="0.2">
      <c r="A20" s="88">
        <v>19</v>
      </c>
      <c r="B20" s="24" t="s">
        <v>1448</v>
      </c>
      <c r="C20" s="24" t="s">
        <v>1402</v>
      </c>
      <c r="D20" s="15" t="s">
        <v>1403</v>
      </c>
      <c r="E20" s="17">
        <f>VLOOKUP(D20,Sheet1!$A$25:$B$49,2,0)</f>
        <v>1</v>
      </c>
      <c r="F20" s="16" t="s">
        <v>1404</v>
      </c>
      <c r="G20" s="15" t="s">
        <v>26</v>
      </c>
      <c r="H20" s="17">
        <f>VLOOKUP(G20,Sheet1!$A$52:$B$61,2,0)</f>
        <v>1</v>
      </c>
      <c r="I20" s="15" t="s">
        <v>27</v>
      </c>
      <c r="J20" s="4">
        <f>VLOOKUP(I20,Sheet1!$A$15:$D$17,4,0)</f>
        <v>1</v>
      </c>
      <c r="K20" s="17" t="s">
        <v>28</v>
      </c>
      <c r="L20" s="4">
        <f>VLOOKUP(K20,Sheet1!$A$19:$D$22,4,0)</f>
        <v>2</v>
      </c>
      <c r="M20" s="17" t="s">
        <v>67</v>
      </c>
      <c r="N20" s="17" t="s">
        <v>0</v>
      </c>
      <c r="O20" s="4">
        <f>VLOOKUP(N20,Sheet1!$B$8:$D$10,3,0)</f>
        <v>1</v>
      </c>
      <c r="P20" s="17">
        <v>2</v>
      </c>
      <c r="Q20" s="4">
        <f t="shared" si="1"/>
        <v>2</v>
      </c>
      <c r="R20" s="17" t="s">
        <v>44</v>
      </c>
      <c r="S20" s="4">
        <f t="shared" si="0"/>
        <v>1</v>
      </c>
      <c r="T20" s="17" t="s">
        <v>1451</v>
      </c>
      <c r="U20" s="17" t="s">
        <v>1452</v>
      </c>
      <c r="V20" s="17">
        <f t="shared" si="2"/>
        <v>1</v>
      </c>
      <c r="W20" s="17">
        <v>0</v>
      </c>
      <c r="X20" s="17">
        <v>0</v>
      </c>
      <c r="Y20" s="17">
        <v>0</v>
      </c>
      <c r="Z20" s="17">
        <v>0</v>
      </c>
    </row>
    <row r="21" spans="1:26" ht="16" x14ac:dyDescent="0.2">
      <c r="A21" s="88">
        <v>20</v>
      </c>
      <c r="B21" s="24" t="s">
        <v>1453</v>
      </c>
      <c r="C21" s="24" t="s">
        <v>1402</v>
      </c>
      <c r="D21" s="15" t="s">
        <v>1403</v>
      </c>
      <c r="E21" s="17">
        <f>VLOOKUP(D21,Sheet1!$A$25:$B$49,2,0)</f>
        <v>1</v>
      </c>
      <c r="F21" s="16" t="s">
        <v>1404</v>
      </c>
      <c r="G21" s="15" t="s">
        <v>26</v>
      </c>
      <c r="H21" s="17">
        <f>VLOOKUP(G21,Sheet1!$A$52:$B$61,2,0)</f>
        <v>1</v>
      </c>
      <c r="I21" s="15" t="s">
        <v>27</v>
      </c>
      <c r="J21" s="4">
        <f>VLOOKUP(I21,Sheet1!$A$15:$D$17,4,0)</f>
        <v>1</v>
      </c>
      <c r="K21" s="17" t="s">
        <v>28</v>
      </c>
      <c r="L21" s="4">
        <f>VLOOKUP(K21,Sheet1!$A$19:$D$22,4,0)</f>
        <v>2</v>
      </c>
      <c r="M21" s="17" t="s">
        <v>67</v>
      </c>
      <c r="N21" s="17" t="s">
        <v>0</v>
      </c>
      <c r="O21" s="4">
        <f>VLOOKUP(N21,Sheet1!$B$8:$D$10,3,0)</f>
        <v>1</v>
      </c>
      <c r="P21" s="17">
        <v>1</v>
      </c>
      <c r="Q21" s="4">
        <f t="shared" si="1"/>
        <v>2</v>
      </c>
      <c r="R21" s="17" t="s">
        <v>44</v>
      </c>
      <c r="S21" s="4">
        <f t="shared" si="0"/>
        <v>1</v>
      </c>
      <c r="T21" s="17" t="s">
        <v>1454</v>
      </c>
      <c r="U21" s="17" t="s">
        <v>1455</v>
      </c>
      <c r="V21" s="17">
        <f t="shared" si="2"/>
        <v>1</v>
      </c>
      <c r="W21" s="17">
        <v>0</v>
      </c>
      <c r="X21" s="17">
        <v>0</v>
      </c>
      <c r="Y21" s="17">
        <v>0</v>
      </c>
      <c r="Z21" s="17">
        <v>0</v>
      </c>
    </row>
    <row r="22" spans="1:26" ht="16" x14ac:dyDescent="0.2">
      <c r="A22" s="88">
        <v>21</v>
      </c>
      <c r="B22" s="24" t="s">
        <v>1456</v>
      </c>
      <c r="C22" s="24" t="s">
        <v>1402</v>
      </c>
      <c r="D22" s="15" t="s">
        <v>1403</v>
      </c>
      <c r="E22" s="17">
        <f>VLOOKUP(D22,Sheet1!$A$25:$B$49,2,0)</f>
        <v>1</v>
      </c>
      <c r="F22" s="16" t="s">
        <v>1404</v>
      </c>
      <c r="G22" s="15" t="s">
        <v>26</v>
      </c>
      <c r="H22" s="17">
        <f>VLOOKUP(G22,Sheet1!$A$52:$B$61,2,0)</f>
        <v>1</v>
      </c>
      <c r="I22" s="15" t="s">
        <v>27</v>
      </c>
      <c r="J22" s="4">
        <f>VLOOKUP(I22,Sheet1!$A$15:$D$17,4,0)</f>
        <v>1</v>
      </c>
      <c r="K22" s="17" t="s">
        <v>28</v>
      </c>
      <c r="L22" s="4">
        <f>VLOOKUP(K22,Sheet1!$A$19:$D$22,4,0)</f>
        <v>2</v>
      </c>
      <c r="M22" s="17" t="s">
        <v>67</v>
      </c>
      <c r="N22" s="17" t="s">
        <v>0</v>
      </c>
      <c r="O22" s="4">
        <f>VLOOKUP(N22,Sheet1!$B$8:$D$10,3,0)</f>
        <v>1</v>
      </c>
      <c r="P22" s="17">
        <v>6</v>
      </c>
      <c r="Q22" s="4">
        <f t="shared" si="1"/>
        <v>3</v>
      </c>
      <c r="R22" s="17" t="s">
        <v>44</v>
      </c>
      <c r="S22" s="4">
        <f t="shared" si="0"/>
        <v>1</v>
      </c>
      <c r="T22" s="17" t="s">
        <v>1457</v>
      </c>
      <c r="U22" s="17" t="s">
        <v>1458</v>
      </c>
      <c r="V22" s="17">
        <f t="shared" si="2"/>
        <v>1</v>
      </c>
      <c r="W22" s="17">
        <v>0</v>
      </c>
      <c r="X22" s="17">
        <v>0</v>
      </c>
      <c r="Y22" s="17">
        <v>0</v>
      </c>
      <c r="Z22" s="17">
        <v>0</v>
      </c>
    </row>
    <row r="23" spans="1:26" ht="16" x14ac:dyDescent="0.2">
      <c r="A23" s="88">
        <v>22</v>
      </c>
      <c r="B23" s="24" t="s">
        <v>1401</v>
      </c>
      <c r="C23" s="24" t="s">
        <v>1402</v>
      </c>
      <c r="D23" s="15" t="s">
        <v>1403</v>
      </c>
      <c r="E23" s="17">
        <f>VLOOKUP(D23,Sheet1!$A$25:$B$49,2,0)</f>
        <v>1</v>
      </c>
      <c r="F23" s="16" t="s">
        <v>1404</v>
      </c>
      <c r="G23" s="15" t="s">
        <v>26</v>
      </c>
      <c r="H23" s="17">
        <f>VLOOKUP(G23,Sheet1!$A$52:$B$61,2,0)</f>
        <v>1</v>
      </c>
      <c r="I23" s="15" t="s">
        <v>27</v>
      </c>
      <c r="J23" s="4">
        <f>VLOOKUP(I23,Sheet1!$A$15:$D$17,4,0)</f>
        <v>1</v>
      </c>
      <c r="K23" s="17" t="s">
        <v>28</v>
      </c>
      <c r="L23" s="4">
        <f>VLOOKUP(K23,Sheet1!$A$19:$D$22,4,0)</f>
        <v>2</v>
      </c>
      <c r="M23" s="17" t="s">
        <v>1459</v>
      </c>
      <c r="N23" s="17" t="s">
        <v>68</v>
      </c>
      <c r="O23" s="4">
        <f>VLOOKUP(N23,Sheet1!$B$8:$D$10,3,0)</f>
        <v>2</v>
      </c>
      <c r="P23" s="17">
        <v>4</v>
      </c>
      <c r="Q23" s="4">
        <f t="shared" si="1"/>
        <v>2</v>
      </c>
      <c r="R23" s="17" t="s">
        <v>31</v>
      </c>
      <c r="S23" s="4">
        <f t="shared" si="0"/>
        <v>2</v>
      </c>
      <c r="T23" s="17" t="s">
        <v>1460</v>
      </c>
      <c r="U23" s="17" t="s">
        <v>1461</v>
      </c>
      <c r="V23" s="17">
        <f t="shared" si="2"/>
        <v>1</v>
      </c>
      <c r="W23" s="17">
        <v>0</v>
      </c>
      <c r="X23" s="17">
        <v>0</v>
      </c>
      <c r="Y23" s="17">
        <v>0</v>
      </c>
      <c r="Z23" s="17">
        <v>0</v>
      </c>
    </row>
    <row r="24" spans="1:26" ht="16" x14ac:dyDescent="0.2">
      <c r="A24" s="88">
        <v>23</v>
      </c>
      <c r="B24" s="24" t="s">
        <v>1401</v>
      </c>
      <c r="C24" s="24" t="s">
        <v>1402</v>
      </c>
      <c r="D24" s="15" t="s">
        <v>1403</v>
      </c>
      <c r="E24" s="17">
        <f>VLOOKUP(D24,Sheet1!$A$25:$B$49,2,0)</f>
        <v>1</v>
      </c>
      <c r="F24" s="16" t="s">
        <v>1404</v>
      </c>
      <c r="G24" s="15" t="s">
        <v>26</v>
      </c>
      <c r="H24" s="17">
        <f>VLOOKUP(G24,Sheet1!$A$52:$B$61,2,0)</f>
        <v>1</v>
      </c>
      <c r="I24" s="15" t="s">
        <v>27</v>
      </c>
      <c r="J24" s="4">
        <f>VLOOKUP(I24,Sheet1!$A$15:$D$17,4,0)</f>
        <v>1</v>
      </c>
      <c r="K24" s="17" t="s">
        <v>28</v>
      </c>
      <c r="L24" s="4">
        <f>VLOOKUP(K24,Sheet1!$A$19:$D$22,4,0)</f>
        <v>2</v>
      </c>
      <c r="M24" s="17" t="s">
        <v>1459</v>
      </c>
      <c r="N24" s="17" t="s">
        <v>68</v>
      </c>
      <c r="O24" s="4">
        <f>VLOOKUP(N24,Sheet1!$B$8:$D$10,3,0)</f>
        <v>2</v>
      </c>
      <c r="P24" s="17">
        <v>2</v>
      </c>
      <c r="Q24" s="4">
        <f t="shared" si="1"/>
        <v>2</v>
      </c>
      <c r="R24" s="17" t="s">
        <v>31</v>
      </c>
      <c r="S24" s="4">
        <f t="shared" si="0"/>
        <v>2</v>
      </c>
      <c r="T24" s="17" t="s">
        <v>1462</v>
      </c>
      <c r="U24" s="17" t="s">
        <v>1463</v>
      </c>
      <c r="V24" s="17">
        <f t="shared" si="2"/>
        <v>1</v>
      </c>
      <c r="W24" s="17">
        <v>0</v>
      </c>
      <c r="X24" s="17">
        <v>0</v>
      </c>
      <c r="Y24" s="17">
        <v>0</v>
      </c>
      <c r="Z24" s="17">
        <v>0</v>
      </c>
    </row>
    <row r="25" spans="1:26" ht="16" x14ac:dyDescent="0.2">
      <c r="A25" s="88">
        <v>24</v>
      </c>
      <c r="B25" s="24" t="s">
        <v>1401</v>
      </c>
      <c r="C25" s="24" t="s">
        <v>1402</v>
      </c>
      <c r="D25" s="15" t="s">
        <v>1403</v>
      </c>
      <c r="E25" s="17">
        <f>VLOOKUP(D25,Sheet1!$A$25:$B$49,2,0)</f>
        <v>1</v>
      </c>
      <c r="F25" s="16" t="s">
        <v>1404</v>
      </c>
      <c r="G25" s="15" t="s">
        <v>26</v>
      </c>
      <c r="H25" s="17">
        <f>VLOOKUP(G25,Sheet1!$A$52:$B$61,2,0)</f>
        <v>1</v>
      </c>
      <c r="I25" s="15" t="s">
        <v>27</v>
      </c>
      <c r="J25" s="4">
        <f>VLOOKUP(I25,Sheet1!$A$15:$D$17,4,0)</f>
        <v>1</v>
      </c>
      <c r="K25" s="17" t="s">
        <v>28</v>
      </c>
      <c r="L25" s="4">
        <f>VLOOKUP(K25,Sheet1!$A$19:$D$22,4,0)</f>
        <v>2</v>
      </c>
      <c r="M25" s="17" t="s">
        <v>1459</v>
      </c>
      <c r="N25" s="17" t="s">
        <v>68</v>
      </c>
      <c r="O25" s="4">
        <f>VLOOKUP(N25,Sheet1!$B$8:$D$10,3,0)</f>
        <v>2</v>
      </c>
      <c r="P25" s="17">
        <v>3</v>
      </c>
      <c r="Q25" s="4">
        <f t="shared" si="1"/>
        <v>2</v>
      </c>
      <c r="R25" s="17" t="s">
        <v>31</v>
      </c>
      <c r="S25" s="4">
        <f t="shared" si="0"/>
        <v>2</v>
      </c>
      <c r="T25" s="17" t="s">
        <v>1464</v>
      </c>
      <c r="U25" s="17" t="s">
        <v>1465</v>
      </c>
      <c r="V25" s="17">
        <f t="shared" si="2"/>
        <v>1</v>
      </c>
      <c r="W25" s="17">
        <v>0</v>
      </c>
      <c r="X25" s="17">
        <v>0</v>
      </c>
      <c r="Y25" s="17">
        <v>0</v>
      </c>
      <c r="Z25" s="17">
        <v>0</v>
      </c>
    </row>
    <row r="26" spans="1:26" ht="16" x14ac:dyDescent="0.2">
      <c r="A26" s="88">
        <v>25</v>
      </c>
      <c r="B26" s="24" t="s">
        <v>1401</v>
      </c>
      <c r="C26" s="24" t="s">
        <v>1402</v>
      </c>
      <c r="D26" s="15" t="s">
        <v>1403</v>
      </c>
      <c r="E26" s="17">
        <f>VLOOKUP(D26,Sheet1!$A$25:$B$49,2,0)</f>
        <v>1</v>
      </c>
      <c r="F26" s="16" t="s">
        <v>1404</v>
      </c>
      <c r="G26" s="15" t="s">
        <v>26</v>
      </c>
      <c r="H26" s="17">
        <f>VLOOKUP(G26,Sheet1!$A$52:$B$61,2,0)</f>
        <v>1</v>
      </c>
      <c r="I26" s="15" t="s">
        <v>27</v>
      </c>
      <c r="J26" s="4">
        <f>VLOOKUP(I26,Sheet1!$A$15:$D$17,4,0)</f>
        <v>1</v>
      </c>
      <c r="K26" s="17" t="s">
        <v>28</v>
      </c>
      <c r="L26" s="4">
        <f>VLOOKUP(K26,Sheet1!$A$19:$D$22,4,0)</f>
        <v>2</v>
      </c>
      <c r="M26" s="17" t="s">
        <v>1459</v>
      </c>
      <c r="N26" s="17" t="s">
        <v>68</v>
      </c>
      <c r="O26" s="4">
        <f>VLOOKUP(N26,Sheet1!$B$8:$D$10,3,0)</f>
        <v>2</v>
      </c>
      <c r="P26" s="17">
        <v>1</v>
      </c>
      <c r="Q26" s="4">
        <f t="shared" si="1"/>
        <v>2</v>
      </c>
      <c r="R26" s="17" t="s">
        <v>31</v>
      </c>
      <c r="S26" s="4">
        <f t="shared" si="0"/>
        <v>2</v>
      </c>
      <c r="T26" s="17" t="s">
        <v>1466</v>
      </c>
      <c r="U26" s="17" t="s">
        <v>1467</v>
      </c>
      <c r="V26" s="17">
        <f t="shared" si="2"/>
        <v>1</v>
      </c>
      <c r="W26" s="17">
        <v>0</v>
      </c>
      <c r="X26" s="17">
        <v>0</v>
      </c>
      <c r="Y26" s="17">
        <v>0</v>
      </c>
      <c r="Z26" s="17">
        <v>0</v>
      </c>
    </row>
    <row r="27" spans="1:26" ht="16" x14ac:dyDescent="0.2">
      <c r="A27" s="88">
        <v>26</v>
      </c>
      <c r="B27" s="24" t="s">
        <v>1401</v>
      </c>
      <c r="C27" s="24" t="s">
        <v>1402</v>
      </c>
      <c r="D27" s="15" t="s">
        <v>1403</v>
      </c>
      <c r="E27" s="17">
        <f>VLOOKUP(D27,Sheet1!$A$25:$B$49,2,0)</f>
        <v>1</v>
      </c>
      <c r="F27" s="16" t="s">
        <v>1404</v>
      </c>
      <c r="G27" s="15" t="s">
        <v>26</v>
      </c>
      <c r="H27" s="17">
        <f>VLOOKUP(G27,Sheet1!$A$52:$B$61,2,0)</f>
        <v>1</v>
      </c>
      <c r="I27" s="15" t="s">
        <v>27</v>
      </c>
      <c r="J27" s="4">
        <f>VLOOKUP(I27,Sheet1!$A$15:$D$17,4,0)</f>
        <v>1</v>
      </c>
      <c r="K27" s="17" t="s">
        <v>28</v>
      </c>
      <c r="L27" s="4">
        <f>VLOOKUP(K27,Sheet1!$A$19:$D$22,4,0)</f>
        <v>2</v>
      </c>
      <c r="M27" s="17" t="s">
        <v>1459</v>
      </c>
      <c r="N27" s="17" t="s">
        <v>68</v>
      </c>
      <c r="O27" s="4">
        <f>VLOOKUP(N27,Sheet1!$B$8:$D$10,3,0)</f>
        <v>2</v>
      </c>
      <c r="P27" s="17">
        <v>3</v>
      </c>
      <c r="Q27" s="4">
        <f t="shared" si="1"/>
        <v>2</v>
      </c>
      <c r="R27" s="17" t="s">
        <v>31</v>
      </c>
      <c r="S27" s="4">
        <f t="shared" si="0"/>
        <v>2</v>
      </c>
      <c r="T27" s="17" t="s">
        <v>1468</v>
      </c>
      <c r="U27" s="17" t="s">
        <v>1469</v>
      </c>
      <c r="V27" s="17">
        <f t="shared" si="2"/>
        <v>1</v>
      </c>
      <c r="W27" s="17">
        <v>0</v>
      </c>
      <c r="X27" s="17">
        <v>0</v>
      </c>
      <c r="Y27" s="17">
        <v>0</v>
      </c>
      <c r="Z27" s="17">
        <v>0</v>
      </c>
    </row>
    <row r="28" spans="1:26" ht="16" x14ac:dyDescent="0.2">
      <c r="A28" s="88">
        <v>27</v>
      </c>
      <c r="B28" s="24" t="s">
        <v>1401</v>
      </c>
      <c r="C28" s="24" t="s">
        <v>1402</v>
      </c>
      <c r="D28" s="15" t="s">
        <v>1403</v>
      </c>
      <c r="E28" s="17">
        <f>VLOOKUP(D28,Sheet1!$A$25:$B$49,2,0)</f>
        <v>1</v>
      </c>
      <c r="F28" s="16" t="s">
        <v>1404</v>
      </c>
      <c r="G28" s="15" t="s">
        <v>26</v>
      </c>
      <c r="H28" s="17">
        <f>VLOOKUP(G28,Sheet1!$A$52:$B$61,2,0)</f>
        <v>1</v>
      </c>
      <c r="I28" s="15" t="s">
        <v>27</v>
      </c>
      <c r="J28" s="4">
        <f>VLOOKUP(I28,Sheet1!$A$15:$D$17,4,0)</f>
        <v>1</v>
      </c>
      <c r="K28" s="17" t="s">
        <v>28</v>
      </c>
      <c r="L28" s="4">
        <f>VLOOKUP(K28,Sheet1!$A$19:$D$22,4,0)</f>
        <v>2</v>
      </c>
      <c r="M28" s="17" t="s">
        <v>1459</v>
      </c>
      <c r="N28" s="17" t="s">
        <v>68</v>
      </c>
      <c r="O28" s="4">
        <f>VLOOKUP(N28,Sheet1!$B$8:$D$10,3,0)</f>
        <v>2</v>
      </c>
      <c r="P28" s="17">
        <v>2</v>
      </c>
      <c r="Q28" s="4">
        <f t="shared" si="1"/>
        <v>2</v>
      </c>
      <c r="R28" s="17" t="s">
        <v>31</v>
      </c>
      <c r="S28" s="4">
        <f t="shared" si="0"/>
        <v>2</v>
      </c>
      <c r="T28" s="17" t="s">
        <v>1470</v>
      </c>
      <c r="U28" s="17" t="s">
        <v>1471</v>
      </c>
      <c r="V28" s="17">
        <f t="shared" si="2"/>
        <v>1</v>
      </c>
      <c r="W28" s="17">
        <v>0</v>
      </c>
      <c r="X28" s="17">
        <v>0</v>
      </c>
      <c r="Y28" s="17">
        <v>0</v>
      </c>
      <c r="Z28" s="17">
        <v>0</v>
      </c>
    </row>
    <row r="29" spans="1:26" ht="16" x14ac:dyDescent="0.2">
      <c r="A29" s="88">
        <v>28</v>
      </c>
      <c r="B29" s="24" t="s">
        <v>1401</v>
      </c>
      <c r="C29" s="24" t="s">
        <v>1402</v>
      </c>
      <c r="D29" s="15" t="s">
        <v>1403</v>
      </c>
      <c r="E29" s="17">
        <f>VLOOKUP(D29,Sheet1!$A$25:$B$49,2,0)</f>
        <v>1</v>
      </c>
      <c r="F29" s="16" t="s">
        <v>1404</v>
      </c>
      <c r="G29" s="15" t="s">
        <v>26</v>
      </c>
      <c r="H29" s="17">
        <f>VLOOKUP(G29,Sheet1!$A$52:$B$61,2,0)</f>
        <v>1</v>
      </c>
      <c r="I29" s="15" t="s">
        <v>27</v>
      </c>
      <c r="J29" s="4">
        <f>VLOOKUP(I29,Sheet1!$A$15:$D$17,4,0)</f>
        <v>1</v>
      </c>
      <c r="K29" s="17" t="s">
        <v>28</v>
      </c>
      <c r="L29" s="4">
        <f>VLOOKUP(K29,Sheet1!$A$19:$D$22,4,0)</f>
        <v>2</v>
      </c>
      <c r="M29" s="17" t="s">
        <v>1459</v>
      </c>
      <c r="N29" s="17" t="s">
        <v>68</v>
      </c>
      <c r="O29" s="4">
        <f>VLOOKUP(N29,Sheet1!$B$8:$D$10,3,0)</f>
        <v>2</v>
      </c>
      <c r="P29" s="17">
        <v>4.5</v>
      </c>
      <c r="Q29" s="4">
        <f t="shared" si="1"/>
        <v>2</v>
      </c>
      <c r="R29" s="17" t="s">
        <v>31</v>
      </c>
      <c r="S29" s="4">
        <f t="shared" si="0"/>
        <v>2</v>
      </c>
      <c r="T29" s="17" t="s">
        <v>1472</v>
      </c>
      <c r="U29" s="17" t="s">
        <v>1473</v>
      </c>
      <c r="V29" s="17">
        <f t="shared" si="2"/>
        <v>1</v>
      </c>
      <c r="W29" s="17">
        <v>0</v>
      </c>
      <c r="X29" s="17">
        <v>0</v>
      </c>
      <c r="Y29" s="17">
        <v>0</v>
      </c>
      <c r="Z29" s="17">
        <v>0</v>
      </c>
    </row>
    <row r="30" spans="1:26" ht="16" x14ac:dyDescent="0.2">
      <c r="A30" s="88">
        <v>29</v>
      </c>
      <c r="B30" s="24" t="s">
        <v>1401</v>
      </c>
      <c r="C30" s="24" t="s">
        <v>1402</v>
      </c>
      <c r="D30" s="15" t="s">
        <v>1403</v>
      </c>
      <c r="E30" s="17">
        <f>VLOOKUP(D30,Sheet1!$A$25:$B$49,2,0)</f>
        <v>1</v>
      </c>
      <c r="F30" s="16" t="s">
        <v>1404</v>
      </c>
      <c r="G30" s="15" t="s">
        <v>26</v>
      </c>
      <c r="H30" s="17">
        <f>VLOOKUP(G30,Sheet1!$A$52:$B$61,2,0)</f>
        <v>1</v>
      </c>
      <c r="I30" s="15" t="s">
        <v>27</v>
      </c>
      <c r="J30" s="4">
        <f>VLOOKUP(I30,Sheet1!$A$15:$D$17,4,0)</f>
        <v>1</v>
      </c>
      <c r="K30" s="17" t="s">
        <v>28</v>
      </c>
      <c r="L30" s="4">
        <f>VLOOKUP(K30,Sheet1!$A$19:$D$22,4,0)</f>
        <v>2</v>
      </c>
      <c r="M30" s="17" t="s">
        <v>1459</v>
      </c>
      <c r="N30" s="17" t="s">
        <v>68</v>
      </c>
      <c r="O30" s="4">
        <f>VLOOKUP(N30,Sheet1!$B$8:$D$10,3,0)</f>
        <v>2</v>
      </c>
      <c r="P30" s="17">
        <v>6</v>
      </c>
      <c r="Q30" s="4">
        <f t="shared" si="1"/>
        <v>3</v>
      </c>
      <c r="R30" s="17" t="s">
        <v>31</v>
      </c>
      <c r="S30" s="4">
        <f t="shared" si="0"/>
        <v>2</v>
      </c>
      <c r="T30" s="17" t="s">
        <v>1474</v>
      </c>
      <c r="U30" s="17" t="s">
        <v>1475</v>
      </c>
      <c r="V30" s="17">
        <f t="shared" si="2"/>
        <v>1</v>
      </c>
      <c r="W30" s="17">
        <v>0</v>
      </c>
      <c r="X30" s="17">
        <v>0</v>
      </c>
      <c r="Y30" s="17">
        <v>0</v>
      </c>
      <c r="Z30" s="17">
        <v>0</v>
      </c>
    </row>
    <row r="31" spans="1:26" ht="16" x14ac:dyDescent="0.2">
      <c r="A31" s="88">
        <v>30</v>
      </c>
      <c r="B31" s="24" t="s">
        <v>1401</v>
      </c>
      <c r="C31" s="24" t="s">
        <v>1402</v>
      </c>
      <c r="D31" s="15" t="s">
        <v>1403</v>
      </c>
      <c r="E31" s="17">
        <f>VLOOKUP(D31,Sheet1!$A$25:$B$49,2,0)</f>
        <v>1</v>
      </c>
      <c r="F31" s="16" t="s">
        <v>1404</v>
      </c>
      <c r="G31" s="15" t="s">
        <v>26</v>
      </c>
      <c r="H31" s="17">
        <f>VLOOKUP(G31,Sheet1!$A$52:$B$61,2,0)</f>
        <v>1</v>
      </c>
      <c r="I31" s="15" t="s">
        <v>27</v>
      </c>
      <c r="J31" s="4">
        <f>VLOOKUP(I31,Sheet1!$A$15:$D$17,4,0)</f>
        <v>1</v>
      </c>
      <c r="K31" s="17" t="s">
        <v>28</v>
      </c>
      <c r="L31" s="4">
        <f>VLOOKUP(K31,Sheet1!$A$19:$D$22,4,0)</f>
        <v>2</v>
      </c>
      <c r="M31" s="17" t="s">
        <v>1459</v>
      </c>
      <c r="N31" s="17" t="s">
        <v>68</v>
      </c>
      <c r="O31" s="4">
        <f>VLOOKUP(N31,Sheet1!$B$8:$D$10,3,0)</f>
        <v>2</v>
      </c>
      <c r="P31" s="17">
        <v>6</v>
      </c>
      <c r="Q31" s="4">
        <f t="shared" si="1"/>
        <v>3</v>
      </c>
      <c r="R31" s="17" t="s">
        <v>31</v>
      </c>
      <c r="S31" s="4">
        <f t="shared" si="0"/>
        <v>2</v>
      </c>
      <c r="T31" s="17" t="s">
        <v>1476</v>
      </c>
      <c r="U31" s="17" t="s">
        <v>1477</v>
      </c>
      <c r="V31" s="17">
        <f t="shared" si="2"/>
        <v>1</v>
      </c>
      <c r="W31" s="17">
        <v>0</v>
      </c>
      <c r="X31" s="17">
        <v>0</v>
      </c>
      <c r="Y31" s="17">
        <v>0</v>
      </c>
      <c r="Z31" s="17">
        <v>1</v>
      </c>
    </row>
    <row r="32" spans="1:26" ht="16" x14ac:dyDescent="0.2">
      <c r="A32" s="88">
        <v>31</v>
      </c>
      <c r="B32" s="24" t="s">
        <v>1478</v>
      </c>
      <c r="C32" s="24" t="s">
        <v>1479</v>
      </c>
      <c r="D32" s="15" t="s">
        <v>1480</v>
      </c>
      <c r="E32" s="17">
        <f>VLOOKUP(D32,Sheet1!$A$25:$B$49,2,0)</f>
        <v>2</v>
      </c>
      <c r="F32" s="16" t="s">
        <v>1481</v>
      </c>
      <c r="G32" s="15" t="s">
        <v>26</v>
      </c>
      <c r="H32" s="17">
        <f>VLOOKUP(G32,Sheet1!$A$52:$B$61,2,0)</f>
        <v>1</v>
      </c>
      <c r="I32" s="15" t="s">
        <v>27</v>
      </c>
      <c r="J32" s="4">
        <f>VLOOKUP(I32,Sheet1!$A$15:$D$17,4,0)</f>
        <v>1</v>
      </c>
      <c r="K32" s="17" t="s">
        <v>28</v>
      </c>
      <c r="L32" s="4">
        <f>VLOOKUP(K32,Sheet1!$A$19:$D$22,4,0)</f>
        <v>2</v>
      </c>
      <c r="M32" s="17" t="s">
        <v>1459</v>
      </c>
      <c r="N32" s="17" t="s">
        <v>68</v>
      </c>
      <c r="O32" s="4">
        <f>VLOOKUP(N32,Sheet1!$B$8:$D$10,3,0)</f>
        <v>2</v>
      </c>
      <c r="P32" s="17">
        <v>3</v>
      </c>
      <c r="Q32" s="4">
        <f t="shared" si="1"/>
        <v>2</v>
      </c>
      <c r="R32" s="17" t="s">
        <v>31</v>
      </c>
      <c r="S32" s="4">
        <f t="shared" si="0"/>
        <v>2</v>
      </c>
      <c r="T32" s="17" t="s">
        <v>1482</v>
      </c>
      <c r="U32" s="17" t="s">
        <v>1483</v>
      </c>
      <c r="V32" s="17">
        <f t="shared" si="2"/>
        <v>1</v>
      </c>
      <c r="W32" s="17">
        <v>0</v>
      </c>
      <c r="X32" s="17">
        <v>0</v>
      </c>
      <c r="Y32" s="17">
        <v>0</v>
      </c>
      <c r="Z32" s="17">
        <v>0</v>
      </c>
    </row>
    <row r="33" spans="1:26" ht="16" x14ac:dyDescent="0.2">
      <c r="A33" s="88">
        <v>32</v>
      </c>
      <c r="B33" s="24" t="s">
        <v>1484</v>
      </c>
      <c r="C33" s="24" t="s">
        <v>1479</v>
      </c>
      <c r="D33" s="15" t="s">
        <v>1480</v>
      </c>
      <c r="E33" s="17">
        <f>VLOOKUP(D33,Sheet1!$A$25:$B$49,2,0)</f>
        <v>2</v>
      </c>
      <c r="F33" s="16" t="s">
        <v>1481</v>
      </c>
      <c r="G33" s="15" t="s">
        <v>26</v>
      </c>
      <c r="H33" s="17">
        <f>VLOOKUP(G33,Sheet1!$A$52:$B$61,2,0)</f>
        <v>1</v>
      </c>
      <c r="I33" s="15" t="s">
        <v>27</v>
      </c>
      <c r="J33" s="4">
        <f>VLOOKUP(I33,Sheet1!$A$15:$D$17,4,0)</f>
        <v>1</v>
      </c>
      <c r="K33" s="17" t="s">
        <v>28</v>
      </c>
      <c r="L33" s="4">
        <f>VLOOKUP(K33,Sheet1!$A$19:$D$22,4,0)</f>
        <v>2</v>
      </c>
      <c r="M33" s="17" t="s">
        <v>1459</v>
      </c>
      <c r="N33" s="17" t="s">
        <v>68</v>
      </c>
      <c r="O33" s="4">
        <f>VLOOKUP(N33,Sheet1!$B$8:$D$10,3,0)</f>
        <v>2</v>
      </c>
      <c r="P33" s="17">
        <v>3</v>
      </c>
      <c r="Q33" s="4">
        <f t="shared" si="1"/>
        <v>2</v>
      </c>
      <c r="R33" s="17" t="s">
        <v>31</v>
      </c>
      <c r="S33" s="4">
        <f t="shared" si="0"/>
        <v>2</v>
      </c>
      <c r="T33" s="17" t="s">
        <v>1485</v>
      </c>
      <c r="U33" s="17" t="s">
        <v>1486</v>
      </c>
      <c r="V33" s="17">
        <f t="shared" si="2"/>
        <v>1</v>
      </c>
      <c r="W33" s="17">
        <v>0</v>
      </c>
      <c r="X33" s="17">
        <v>0</v>
      </c>
      <c r="Y33" s="17">
        <v>0</v>
      </c>
      <c r="Z33" s="17">
        <v>0</v>
      </c>
    </row>
    <row r="34" spans="1:26" ht="16" x14ac:dyDescent="0.2">
      <c r="A34" s="88">
        <v>33</v>
      </c>
      <c r="B34" s="24" t="s">
        <v>1487</v>
      </c>
      <c r="C34" s="25" t="s">
        <v>1488</v>
      </c>
      <c r="D34" s="15" t="s">
        <v>1480</v>
      </c>
      <c r="E34" s="17">
        <f>VLOOKUP(D34,Sheet1!$A$25:$B$49,2,0)</f>
        <v>2</v>
      </c>
      <c r="F34" s="16" t="s">
        <v>1481</v>
      </c>
      <c r="G34" s="15" t="s">
        <v>26</v>
      </c>
      <c r="H34" s="17">
        <f>VLOOKUP(G34,Sheet1!$A$52:$B$61,2,0)</f>
        <v>1</v>
      </c>
      <c r="I34" s="15" t="s">
        <v>27</v>
      </c>
      <c r="J34" s="4">
        <f>VLOOKUP(I34,Sheet1!$A$15:$D$17,4,0)</f>
        <v>1</v>
      </c>
      <c r="K34" s="17" t="s">
        <v>28</v>
      </c>
      <c r="L34" s="4">
        <f>VLOOKUP(K34,Sheet1!$A$19:$D$22,4,0)</f>
        <v>2</v>
      </c>
      <c r="M34" s="17" t="s">
        <v>29</v>
      </c>
      <c r="N34" s="17" t="s">
        <v>68</v>
      </c>
      <c r="O34" s="4">
        <f>VLOOKUP(N34,Sheet1!$B$8:$D$10,3,0)</f>
        <v>2</v>
      </c>
      <c r="P34" s="17">
        <v>4</v>
      </c>
      <c r="Q34" s="4">
        <f t="shared" si="1"/>
        <v>2</v>
      </c>
      <c r="R34" s="17" t="s">
        <v>31</v>
      </c>
      <c r="S34" s="4">
        <f t="shared" si="0"/>
        <v>2</v>
      </c>
      <c r="T34" s="17" t="s">
        <v>1489</v>
      </c>
      <c r="U34" s="17" t="s">
        <v>1490</v>
      </c>
      <c r="V34" s="17">
        <f t="shared" si="2"/>
        <v>1</v>
      </c>
      <c r="W34" s="17">
        <v>0</v>
      </c>
      <c r="X34" s="17">
        <v>0</v>
      </c>
      <c r="Y34" s="17">
        <v>0</v>
      </c>
      <c r="Z34" s="17">
        <v>0</v>
      </c>
    </row>
    <row r="35" spans="1:26" ht="16" x14ac:dyDescent="0.2">
      <c r="A35" s="88">
        <v>34</v>
      </c>
      <c r="B35" s="24" t="s">
        <v>1487</v>
      </c>
      <c r="C35" s="25" t="s">
        <v>1488</v>
      </c>
      <c r="D35" s="15" t="s">
        <v>1480</v>
      </c>
      <c r="E35" s="17">
        <f>VLOOKUP(D35,Sheet1!$A$25:$B$49,2,0)</f>
        <v>2</v>
      </c>
      <c r="F35" s="16" t="s">
        <v>1481</v>
      </c>
      <c r="G35" s="15" t="s">
        <v>26</v>
      </c>
      <c r="H35" s="17">
        <f>VLOOKUP(G35,Sheet1!$A$52:$B$61,2,0)</f>
        <v>1</v>
      </c>
      <c r="I35" s="15" t="s">
        <v>27</v>
      </c>
      <c r="J35" s="4">
        <f>VLOOKUP(I35,Sheet1!$A$15:$D$17,4,0)</f>
        <v>1</v>
      </c>
      <c r="K35" s="17" t="s">
        <v>28</v>
      </c>
      <c r="L35" s="4">
        <f>VLOOKUP(K35,Sheet1!$A$19:$D$22,4,0)</f>
        <v>2</v>
      </c>
      <c r="M35" s="17" t="s">
        <v>29</v>
      </c>
      <c r="N35" s="17" t="s">
        <v>68</v>
      </c>
      <c r="O35" s="4">
        <f>VLOOKUP(N35,Sheet1!$B$8:$D$10,3,0)</f>
        <v>2</v>
      </c>
      <c r="P35" s="17">
        <v>5</v>
      </c>
      <c r="Q35" s="4">
        <f t="shared" si="1"/>
        <v>2</v>
      </c>
      <c r="R35" s="17" t="s">
        <v>31</v>
      </c>
      <c r="S35" s="4">
        <f t="shared" si="0"/>
        <v>2</v>
      </c>
      <c r="T35" s="17" t="s">
        <v>1491</v>
      </c>
      <c r="U35" s="17" t="s">
        <v>1492</v>
      </c>
      <c r="V35" s="17">
        <f t="shared" si="2"/>
        <v>1</v>
      </c>
      <c r="W35" s="17">
        <v>0</v>
      </c>
      <c r="X35" s="17">
        <v>0</v>
      </c>
      <c r="Y35" s="17">
        <v>0</v>
      </c>
      <c r="Z35" s="17">
        <v>0</v>
      </c>
    </row>
    <row r="36" spans="1:26" ht="16" x14ac:dyDescent="0.2">
      <c r="A36" s="88">
        <v>35</v>
      </c>
      <c r="B36" s="24" t="s">
        <v>1487</v>
      </c>
      <c r="C36" s="25" t="s">
        <v>1488</v>
      </c>
      <c r="D36" s="15" t="s">
        <v>1480</v>
      </c>
      <c r="E36" s="17">
        <f>VLOOKUP(D36,Sheet1!$A$25:$B$49,2,0)</f>
        <v>2</v>
      </c>
      <c r="F36" s="16" t="s">
        <v>1481</v>
      </c>
      <c r="G36" s="15" t="s">
        <v>26</v>
      </c>
      <c r="H36" s="17">
        <f>VLOOKUP(G36,Sheet1!$A$52:$B$61,2,0)</f>
        <v>1</v>
      </c>
      <c r="I36" s="15" t="s">
        <v>27</v>
      </c>
      <c r="J36" s="4">
        <f>VLOOKUP(I36,Sheet1!$A$15:$D$17,4,0)</f>
        <v>1</v>
      </c>
      <c r="K36" s="17" t="s">
        <v>28</v>
      </c>
      <c r="L36" s="4">
        <f>VLOOKUP(K36,Sheet1!$A$19:$D$22,4,0)</f>
        <v>2</v>
      </c>
      <c r="M36" s="17" t="s">
        <v>29</v>
      </c>
      <c r="N36" s="17" t="s">
        <v>68</v>
      </c>
      <c r="O36" s="4">
        <f>VLOOKUP(N36,Sheet1!$B$8:$D$10,3,0)</f>
        <v>2</v>
      </c>
      <c r="P36" s="17">
        <v>5</v>
      </c>
      <c r="Q36" s="4">
        <f t="shared" si="1"/>
        <v>2</v>
      </c>
      <c r="R36" s="17" t="s">
        <v>31</v>
      </c>
      <c r="S36" s="4">
        <f t="shared" si="0"/>
        <v>2</v>
      </c>
      <c r="T36" s="17" t="s">
        <v>1493</v>
      </c>
      <c r="U36" s="17" t="s">
        <v>1494</v>
      </c>
      <c r="V36" s="17">
        <f t="shared" si="2"/>
        <v>1</v>
      </c>
      <c r="W36" s="17">
        <v>0</v>
      </c>
      <c r="X36" s="17">
        <v>0</v>
      </c>
      <c r="Y36" s="17">
        <v>0</v>
      </c>
      <c r="Z36" s="17">
        <v>0</v>
      </c>
    </row>
    <row r="37" spans="1:26" ht="16" x14ac:dyDescent="0.2">
      <c r="A37" s="88">
        <v>36</v>
      </c>
      <c r="B37" s="24" t="s">
        <v>1487</v>
      </c>
      <c r="C37" s="25" t="s">
        <v>1488</v>
      </c>
      <c r="D37" s="15" t="s">
        <v>1480</v>
      </c>
      <c r="E37" s="17">
        <f>VLOOKUP(D37,Sheet1!$A$25:$B$49,2,0)</f>
        <v>2</v>
      </c>
      <c r="F37" s="16" t="s">
        <v>1481</v>
      </c>
      <c r="G37" s="15" t="s">
        <v>26</v>
      </c>
      <c r="H37" s="17">
        <f>VLOOKUP(G37,Sheet1!$A$52:$B$61,2,0)</f>
        <v>1</v>
      </c>
      <c r="I37" s="15" t="s">
        <v>27</v>
      </c>
      <c r="J37" s="4">
        <f>VLOOKUP(I37,Sheet1!$A$15:$D$17,4,0)</f>
        <v>1</v>
      </c>
      <c r="K37" s="17" t="s">
        <v>28</v>
      </c>
      <c r="L37" s="4">
        <f>VLOOKUP(K37,Sheet1!$A$19:$D$22,4,0)</f>
        <v>2</v>
      </c>
      <c r="M37" s="17" t="s">
        <v>29</v>
      </c>
      <c r="N37" s="17" t="s">
        <v>68</v>
      </c>
      <c r="O37" s="4">
        <f>VLOOKUP(N37,Sheet1!$B$8:$D$10,3,0)</f>
        <v>2</v>
      </c>
      <c r="P37" s="17">
        <v>6</v>
      </c>
      <c r="Q37" s="4">
        <f t="shared" si="1"/>
        <v>3</v>
      </c>
      <c r="R37" s="17" t="s">
        <v>31</v>
      </c>
      <c r="S37" s="4">
        <f t="shared" si="0"/>
        <v>2</v>
      </c>
      <c r="T37" s="17" t="s">
        <v>1495</v>
      </c>
      <c r="U37" s="17" t="s">
        <v>1496</v>
      </c>
      <c r="V37" s="17">
        <f t="shared" si="2"/>
        <v>1</v>
      </c>
      <c r="W37" s="17">
        <v>0</v>
      </c>
      <c r="X37" s="17">
        <v>0</v>
      </c>
      <c r="Y37" s="17">
        <v>0</v>
      </c>
      <c r="Z37" s="17">
        <v>0</v>
      </c>
    </row>
    <row r="38" spans="1:26" ht="16" x14ac:dyDescent="0.2">
      <c r="A38" s="88">
        <v>37</v>
      </c>
      <c r="B38" s="24" t="s">
        <v>1497</v>
      </c>
      <c r="C38" s="25" t="s">
        <v>1488</v>
      </c>
      <c r="D38" s="15" t="s">
        <v>1480</v>
      </c>
      <c r="E38" s="17">
        <f>VLOOKUP(D38,Sheet1!$A$25:$B$49,2,0)</f>
        <v>2</v>
      </c>
      <c r="F38" s="16" t="s">
        <v>1481</v>
      </c>
      <c r="G38" s="15" t="s">
        <v>26</v>
      </c>
      <c r="H38" s="17">
        <f>VLOOKUP(G38,Sheet1!$A$52:$B$61,2,0)</f>
        <v>1</v>
      </c>
      <c r="I38" s="15" t="s">
        <v>27</v>
      </c>
      <c r="J38" s="4">
        <f>VLOOKUP(I38,Sheet1!$A$15:$D$17,4,0)</f>
        <v>1</v>
      </c>
      <c r="K38" s="17" t="s">
        <v>28</v>
      </c>
      <c r="L38" s="4">
        <f>VLOOKUP(K38,Sheet1!$A$19:$D$22,4,0)</f>
        <v>2</v>
      </c>
      <c r="M38" s="17" t="s">
        <v>67</v>
      </c>
      <c r="N38" s="17" t="s">
        <v>68</v>
      </c>
      <c r="O38" s="4">
        <f>VLOOKUP(N38,Sheet1!$B$8:$D$10,3,0)</f>
        <v>2</v>
      </c>
      <c r="P38" s="17">
        <v>1</v>
      </c>
      <c r="Q38" s="4">
        <f t="shared" si="1"/>
        <v>2</v>
      </c>
      <c r="R38" s="17" t="s">
        <v>31</v>
      </c>
      <c r="S38" s="4">
        <f t="shared" si="0"/>
        <v>2</v>
      </c>
      <c r="T38" s="17" t="s">
        <v>1498</v>
      </c>
      <c r="U38" s="17" t="s">
        <v>1499</v>
      </c>
      <c r="V38" s="17">
        <f t="shared" si="2"/>
        <v>1</v>
      </c>
      <c r="W38" s="17">
        <v>0</v>
      </c>
      <c r="X38" s="17">
        <v>0</v>
      </c>
      <c r="Y38" s="17">
        <v>0</v>
      </c>
      <c r="Z38" s="17">
        <v>0</v>
      </c>
    </row>
    <row r="39" spans="1:26" ht="16" x14ac:dyDescent="0.2">
      <c r="A39" s="88">
        <v>38</v>
      </c>
      <c r="B39" s="24" t="s">
        <v>1500</v>
      </c>
      <c r="C39" s="25" t="s">
        <v>1501</v>
      </c>
      <c r="D39" s="15" t="s">
        <v>1480</v>
      </c>
      <c r="E39" s="17">
        <f>VLOOKUP(D39,Sheet1!$A$25:$B$49,2,0)</f>
        <v>2</v>
      </c>
      <c r="F39" s="16" t="s">
        <v>1481</v>
      </c>
      <c r="G39" s="15" t="s">
        <v>26</v>
      </c>
      <c r="H39" s="17">
        <f>VLOOKUP(G39,Sheet1!$A$52:$B$61,2,0)</f>
        <v>1</v>
      </c>
      <c r="I39" s="15" t="s">
        <v>27</v>
      </c>
      <c r="J39" s="4">
        <f>VLOOKUP(I39,Sheet1!$A$15:$D$17,4,0)</f>
        <v>1</v>
      </c>
      <c r="K39" s="17" t="s">
        <v>28</v>
      </c>
      <c r="L39" s="4">
        <f>VLOOKUP(K39,Sheet1!$A$19:$D$22,4,0)</f>
        <v>2</v>
      </c>
      <c r="M39" s="17" t="s">
        <v>67</v>
      </c>
      <c r="N39" s="17" t="s">
        <v>68</v>
      </c>
      <c r="O39" s="4">
        <f>VLOOKUP(N39,Sheet1!$B$8:$D$10,3,0)</f>
        <v>2</v>
      </c>
      <c r="P39" s="17">
        <v>3</v>
      </c>
      <c r="Q39" s="4">
        <f t="shared" si="1"/>
        <v>2</v>
      </c>
      <c r="R39" s="17" t="s">
        <v>31</v>
      </c>
      <c r="S39" s="4">
        <f t="shared" si="0"/>
        <v>2</v>
      </c>
      <c r="T39" s="17" t="s">
        <v>1502</v>
      </c>
      <c r="U39" s="17" t="s">
        <v>1503</v>
      </c>
      <c r="V39" s="17">
        <f t="shared" si="2"/>
        <v>1</v>
      </c>
      <c r="W39" s="17">
        <v>0</v>
      </c>
      <c r="X39" s="17">
        <v>0</v>
      </c>
      <c r="Y39" s="17">
        <v>0</v>
      </c>
      <c r="Z39" s="17">
        <v>0</v>
      </c>
    </row>
    <row r="40" spans="1:26" ht="16" x14ac:dyDescent="0.2">
      <c r="A40" s="88">
        <v>39</v>
      </c>
      <c r="B40" s="24" t="s">
        <v>1504</v>
      </c>
      <c r="C40" s="25" t="s">
        <v>1501</v>
      </c>
      <c r="D40" s="15" t="s">
        <v>1480</v>
      </c>
      <c r="E40" s="17">
        <f>VLOOKUP(D40,Sheet1!$A$25:$B$49,2,0)</f>
        <v>2</v>
      </c>
      <c r="F40" s="16" t="s">
        <v>1481</v>
      </c>
      <c r="G40" s="15" t="s">
        <v>26</v>
      </c>
      <c r="H40" s="17">
        <f>VLOOKUP(G40,Sheet1!$A$52:$B$61,2,0)</f>
        <v>1</v>
      </c>
      <c r="I40" s="15" t="s">
        <v>27</v>
      </c>
      <c r="J40" s="4">
        <f>VLOOKUP(I40,Sheet1!$A$15:$D$17,4,0)</f>
        <v>1</v>
      </c>
      <c r="K40" s="17" t="s">
        <v>28</v>
      </c>
      <c r="L40" s="4">
        <f>VLOOKUP(K40,Sheet1!$A$19:$D$22,4,0)</f>
        <v>2</v>
      </c>
      <c r="M40" s="17" t="s">
        <v>67</v>
      </c>
      <c r="N40" s="17" t="s">
        <v>68</v>
      </c>
      <c r="O40" s="4">
        <f>VLOOKUP(N40,Sheet1!$B$8:$D$10,3,0)</f>
        <v>2</v>
      </c>
      <c r="P40" s="17">
        <v>3</v>
      </c>
      <c r="Q40" s="4">
        <f t="shared" si="1"/>
        <v>2</v>
      </c>
      <c r="R40" s="17" t="s">
        <v>31</v>
      </c>
      <c r="S40" s="4">
        <f t="shared" si="0"/>
        <v>2</v>
      </c>
      <c r="T40" s="17" t="s">
        <v>1505</v>
      </c>
      <c r="U40" s="17" t="s">
        <v>1506</v>
      </c>
      <c r="V40" s="17">
        <f t="shared" si="2"/>
        <v>1</v>
      </c>
      <c r="W40" s="17">
        <v>0</v>
      </c>
      <c r="X40" s="17">
        <v>0</v>
      </c>
      <c r="Y40" s="17">
        <v>0</v>
      </c>
      <c r="Z40" s="17">
        <v>0</v>
      </c>
    </row>
    <row r="41" spans="1:26" ht="16" x14ac:dyDescent="0.2">
      <c r="A41" s="88">
        <v>40</v>
      </c>
      <c r="B41" s="24" t="s">
        <v>1504</v>
      </c>
      <c r="C41" s="25" t="s">
        <v>1501</v>
      </c>
      <c r="D41" s="15" t="s">
        <v>1480</v>
      </c>
      <c r="E41" s="17">
        <f>VLOOKUP(D41,Sheet1!$A$25:$B$49,2,0)</f>
        <v>2</v>
      </c>
      <c r="F41" s="16" t="s">
        <v>1481</v>
      </c>
      <c r="G41" s="15" t="s">
        <v>26</v>
      </c>
      <c r="H41" s="17">
        <f>VLOOKUP(G41,Sheet1!$A$52:$B$61,2,0)</f>
        <v>1</v>
      </c>
      <c r="I41" s="15" t="s">
        <v>27</v>
      </c>
      <c r="J41" s="4">
        <f>VLOOKUP(I41,Sheet1!$A$15:$D$17,4,0)</f>
        <v>1</v>
      </c>
      <c r="K41" s="17" t="s">
        <v>28</v>
      </c>
      <c r="L41" s="4">
        <f>VLOOKUP(K41,Sheet1!$A$19:$D$22,4,0)</f>
        <v>2</v>
      </c>
      <c r="M41" s="17" t="s">
        <v>67</v>
      </c>
      <c r="N41" s="17" t="s">
        <v>68</v>
      </c>
      <c r="O41" s="4">
        <f>VLOOKUP(N41,Sheet1!$B$8:$D$10,3,0)</f>
        <v>2</v>
      </c>
      <c r="P41" s="17">
        <v>5</v>
      </c>
      <c r="Q41" s="4">
        <f t="shared" si="1"/>
        <v>2</v>
      </c>
      <c r="R41" s="17" t="s">
        <v>31</v>
      </c>
      <c r="S41" s="4">
        <f t="shared" si="0"/>
        <v>2</v>
      </c>
      <c r="T41" s="17" t="s">
        <v>1507</v>
      </c>
      <c r="U41" s="17" t="s">
        <v>1508</v>
      </c>
      <c r="V41" s="17">
        <f t="shared" si="2"/>
        <v>1</v>
      </c>
      <c r="W41" s="17">
        <v>0</v>
      </c>
      <c r="X41" s="17">
        <v>0</v>
      </c>
      <c r="Y41" s="17">
        <v>0</v>
      </c>
      <c r="Z41" s="17">
        <v>0</v>
      </c>
    </row>
    <row r="42" spans="1:26" ht="16" x14ac:dyDescent="0.2">
      <c r="A42" s="88">
        <v>41</v>
      </c>
      <c r="B42" s="24" t="s">
        <v>1504</v>
      </c>
      <c r="C42" s="25" t="s">
        <v>1501</v>
      </c>
      <c r="D42" s="15" t="s">
        <v>1480</v>
      </c>
      <c r="E42" s="17">
        <f>VLOOKUP(D42,Sheet1!$A$25:$B$49,2,0)</f>
        <v>2</v>
      </c>
      <c r="F42" s="16" t="s">
        <v>1481</v>
      </c>
      <c r="G42" s="15" t="s">
        <v>26</v>
      </c>
      <c r="H42" s="17">
        <f>VLOOKUP(G42,Sheet1!$A$52:$B$61,2,0)</f>
        <v>1</v>
      </c>
      <c r="I42" s="15" t="s">
        <v>27</v>
      </c>
      <c r="J42" s="4">
        <f>VLOOKUP(I42,Sheet1!$A$15:$D$17,4,0)</f>
        <v>1</v>
      </c>
      <c r="K42" s="17" t="s">
        <v>28</v>
      </c>
      <c r="L42" s="4">
        <f>VLOOKUP(K42,Sheet1!$A$19:$D$22,4,0)</f>
        <v>2</v>
      </c>
      <c r="M42" s="17" t="s">
        <v>67</v>
      </c>
      <c r="N42" s="17" t="s">
        <v>68</v>
      </c>
      <c r="O42" s="4">
        <f>VLOOKUP(N42,Sheet1!$B$8:$D$10,3,0)</f>
        <v>2</v>
      </c>
      <c r="P42" s="17">
        <v>4</v>
      </c>
      <c r="Q42" s="4">
        <f t="shared" si="1"/>
        <v>2</v>
      </c>
      <c r="R42" s="17" t="s">
        <v>31</v>
      </c>
      <c r="S42" s="4">
        <f t="shared" si="0"/>
        <v>2</v>
      </c>
      <c r="T42" s="17" t="s">
        <v>1509</v>
      </c>
      <c r="U42" s="17" t="s">
        <v>1510</v>
      </c>
      <c r="V42" s="17">
        <f t="shared" si="2"/>
        <v>1</v>
      </c>
      <c r="W42" s="17">
        <v>0</v>
      </c>
      <c r="X42" s="17">
        <v>0</v>
      </c>
      <c r="Y42" s="17">
        <v>0</v>
      </c>
      <c r="Z42" s="17">
        <v>0</v>
      </c>
    </row>
    <row r="43" spans="1:26" ht="16" x14ac:dyDescent="0.2">
      <c r="A43" s="88">
        <v>42</v>
      </c>
      <c r="B43" s="24" t="s">
        <v>1504</v>
      </c>
      <c r="C43" s="25" t="s">
        <v>1501</v>
      </c>
      <c r="D43" s="15" t="s">
        <v>1480</v>
      </c>
      <c r="E43" s="17">
        <f>VLOOKUP(D43,Sheet1!$A$25:$B$49,2,0)</f>
        <v>2</v>
      </c>
      <c r="F43" s="16" t="s">
        <v>1481</v>
      </c>
      <c r="G43" s="15" t="s">
        <v>26</v>
      </c>
      <c r="H43" s="17">
        <f>VLOOKUP(G43,Sheet1!$A$52:$B$61,2,0)</f>
        <v>1</v>
      </c>
      <c r="I43" s="15" t="s">
        <v>27</v>
      </c>
      <c r="J43" s="4">
        <f>VLOOKUP(I43,Sheet1!$A$15:$D$17,4,0)</f>
        <v>1</v>
      </c>
      <c r="K43" s="17" t="s">
        <v>28</v>
      </c>
      <c r="L43" s="4">
        <f>VLOOKUP(K43,Sheet1!$A$19:$D$22,4,0)</f>
        <v>2</v>
      </c>
      <c r="M43" s="17" t="s">
        <v>67</v>
      </c>
      <c r="N43" s="17" t="s">
        <v>68</v>
      </c>
      <c r="O43" s="4">
        <f>VLOOKUP(N43,Sheet1!$B$8:$D$10,3,0)</f>
        <v>2</v>
      </c>
      <c r="P43" s="17">
        <v>2</v>
      </c>
      <c r="Q43" s="4">
        <f t="shared" si="1"/>
        <v>2</v>
      </c>
      <c r="R43" s="17" t="s">
        <v>31</v>
      </c>
      <c r="S43" s="4">
        <f t="shared" si="0"/>
        <v>2</v>
      </c>
      <c r="T43" s="17" t="s">
        <v>1511</v>
      </c>
      <c r="U43" s="17" t="s">
        <v>1512</v>
      </c>
      <c r="V43" s="17">
        <f t="shared" si="2"/>
        <v>1</v>
      </c>
      <c r="W43" s="17">
        <v>0</v>
      </c>
      <c r="X43" s="17">
        <v>0</v>
      </c>
      <c r="Y43" s="17">
        <v>0</v>
      </c>
      <c r="Z43" s="17">
        <v>0</v>
      </c>
    </row>
    <row r="44" spans="1:26" ht="16" x14ac:dyDescent="0.2">
      <c r="A44" s="88">
        <v>43</v>
      </c>
      <c r="B44" s="24" t="s">
        <v>1513</v>
      </c>
      <c r="C44" s="25" t="s">
        <v>1501</v>
      </c>
      <c r="D44" s="15" t="s">
        <v>1480</v>
      </c>
      <c r="E44" s="17">
        <f>VLOOKUP(D44,Sheet1!$A$25:$B$49,2,0)</f>
        <v>2</v>
      </c>
      <c r="F44" s="16" t="s">
        <v>1481</v>
      </c>
      <c r="G44" s="15" t="s">
        <v>26</v>
      </c>
      <c r="H44" s="17">
        <f>VLOOKUP(G44,Sheet1!$A$52:$B$61,2,0)</f>
        <v>1</v>
      </c>
      <c r="I44" s="15" t="s">
        <v>27</v>
      </c>
      <c r="J44" s="4">
        <f>VLOOKUP(I44,Sheet1!$A$15:$D$17,4,0)</f>
        <v>1</v>
      </c>
      <c r="K44" s="17" t="s">
        <v>28</v>
      </c>
      <c r="L44" s="4">
        <f>VLOOKUP(K44,Sheet1!$A$19:$D$22,4,0)</f>
        <v>2</v>
      </c>
      <c r="M44" s="17" t="s">
        <v>1459</v>
      </c>
      <c r="N44" s="17" t="s">
        <v>68</v>
      </c>
      <c r="O44" s="4">
        <f>VLOOKUP(N44,Sheet1!$B$8:$D$10,3,0)</f>
        <v>2</v>
      </c>
      <c r="P44" s="17">
        <v>6</v>
      </c>
      <c r="Q44" s="4">
        <f t="shared" si="1"/>
        <v>3</v>
      </c>
      <c r="R44" s="17" t="s">
        <v>31</v>
      </c>
      <c r="S44" s="4">
        <f t="shared" si="0"/>
        <v>2</v>
      </c>
      <c r="T44" s="17" t="s">
        <v>1514</v>
      </c>
      <c r="U44" s="17" t="s">
        <v>1515</v>
      </c>
      <c r="V44" s="17">
        <f t="shared" si="2"/>
        <v>1</v>
      </c>
      <c r="W44" s="17">
        <v>1</v>
      </c>
      <c r="X44" s="17">
        <v>0</v>
      </c>
      <c r="Y44" s="17">
        <v>0</v>
      </c>
      <c r="Z44" s="17">
        <v>0</v>
      </c>
    </row>
    <row r="45" spans="1:26" ht="16" x14ac:dyDescent="0.2">
      <c r="A45" s="88">
        <v>44</v>
      </c>
      <c r="B45" s="24" t="s">
        <v>1513</v>
      </c>
      <c r="C45" s="25" t="s">
        <v>1501</v>
      </c>
      <c r="D45" s="15" t="s">
        <v>1480</v>
      </c>
      <c r="E45" s="17">
        <f>VLOOKUP(D45,Sheet1!$A$25:$B$49,2,0)</f>
        <v>2</v>
      </c>
      <c r="F45" s="16" t="s">
        <v>1481</v>
      </c>
      <c r="G45" s="15" t="s">
        <v>26</v>
      </c>
      <c r="H45" s="17">
        <f>VLOOKUP(G45,Sheet1!$A$52:$B$61,2,0)</f>
        <v>1</v>
      </c>
      <c r="I45" s="15" t="s">
        <v>27</v>
      </c>
      <c r="J45" s="4">
        <f>VLOOKUP(I45,Sheet1!$A$15:$D$17,4,0)</f>
        <v>1</v>
      </c>
      <c r="K45" s="17" t="s">
        <v>28</v>
      </c>
      <c r="L45" s="4">
        <f>VLOOKUP(K45,Sheet1!$A$19:$D$22,4,0)</f>
        <v>2</v>
      </c>
      <c r="M45" s="17" t="s">
        <v>1459</v>
      </c>
      <c r="N45" s="17" t="s">
        <v>68</v>
      </c>
      <c r="O45" s="4">
        <f>VLOOKUP(N45,Sheet1!$B$8:$D$10,3,0)</f>
        <v>2</v>
      </c>
      <c r="P45" s="17">
        <v>5</v>
      </c>
      <c r="Q45" s="4">
        <f t="shared" si="1"/>
        <v>2</v>
      </c>
      <c r="R45" s="17" t="s">
        <v>31</v>
      </c>
      <c r="S45" s="4">
        <f t="shared" si="0"/>
        <v>2</v>
      </c>
      <c r="T45" s="17" t="s">
        <v>1517</v>
      </c>
      <c r="U45" s="17" t="s">
        <v>1518</v>
      </c>
      <c r="V45" s="17">
        <f t="shared" si="2"/>
        <v>1</v>
      </c>
      <c r="W45" s="17">
        <v>1</v>
      </c>
      <c r="X45" s="17">
        <v>0</v>
      </c>
      <c r="Y45" s="17">
        <v>0</v>
      </c>
      <c r="Z45" s="17">
        <v>0</v>
      </c>
    </row>
    <row r="46" spans="1:26" ht="16" x14ac:dyDescent="0.2">
      <c r="A46" s="88">
        <v>45</v>
      </c>
      <c r="B46" s="24" t="s">
        <v>1519</v>
      </c>
      <c r="C46" s="25" t="s">
        <v>1501</v>
      </c>
      <c r="D46" s="15" t="s">
        <v>1480</v>
      </c>
      <c r="E46" s="17">
        <f>VLOOKUP(D46,Sheet1!$A$25:$B$49,2,0)</f>
        <v>2</v>
      </c>
      <c r="F46" s="16" t="s">
        <v>1481</v>
      </c>
      <c r="G46" s="15" t="s">
        <v>26</v>
      </c>
      <c r="H46" s="17">
        <f>VLOOKUP(G46,Sheet1!$A$52:$B$61,2,0)</f>
        <v>1</v>
      </c>
      <c r="I46" s="15" t="s">
        <v>27</v>
      </c>
      <c r="J46" s="4">
        <f>VLOOKUP(I46,Sheet1!$A$15:$D$17,4,0)</f>
        <v>1</v>
      </c>
      <c r="K46" s="17" t="s">
        <v>28</v>
      </c>
      <c r="L46" s="4">
        <f>VLOOKUP(K46,Sheet1!$A$19:$D$22,4,0)</f>
        <v>2</v>
      </c>
      <c r="M46" s="17" t="s">
        <v>1459</v>
      </c>
      <c r="N46" s="17" t="s">
        <v>68</v>
      </c>
      <c r="O46" s="4">
        <f>VLOOKUP(N46,Sheet1!$B$8:$D$10,3,0)</f>
        <v>2</v>
      </c>
      <c r="P46" s="17">
        <v>4.5</v>
      </c>
      <c r="Q46" s="4">
        <f t="shared" si="1"/>
        <v>2</v>
      </c>
      <c r="R46" s="17" t="s">
        <v>31</v>
      </c>
      <c r="S46" s="4">
        <f t="shared" si="0"/>
        <v>2</v>
      </c>
      <c r="T46" s="17" t="s">
        <v>1520</v>
      </c>
      <c r="U46" s="17" t="s">
        <v>1521</v>
      </c>
      <c r="V46" s="17">
        <f t="shared" si="2"/>
        <v>1</v>
      </c>
      <c r="W46" s="17">
        <v>0</v>
      </c>
      <c r="X46" s="17">
        <v>0</v>
      </c>
      <c r="Y46" s="17">
        <v>0</v>
      </c>
      <c r="Z46" s="17">
        <v>0</v>
      </c>
    </row>
    <row r="47" spans="1:26" ht="16" x14ac:dyDescent="0.2">
      <c r="A47" s="88">
        <v>46</v>
      </c>
      <c r="B47" s="24" t="s">
        <v>1522</v>
      </c>
      <c r="C47" s="25" t="s">
        <v>1501</v>
      </c>
      <c r="D47" s="15" t="s">
        <v>1480</v>
      </c>
      <c r="E47" s="17">
        <f>VLOOKUP(D47,Sheet1!$A$25:$B$49,2,0)</f>
        <v>2</v>
      </c>
      <c r="F47" s="16" t="s">
        <v>1481</v>
      </c>
      <c r="G47" s="15" t="s">
        <v>26</v>
      </c>
      <c r="H47" s="17">
        <f>VLOOKUP(G47,Sheet1!$A$52:$B$61,2,0)</f>
        <v>1</v>
      </c>
      <c r="I47" s="15" t="s">
        <v>27</v>
      </c>
      <c r="J47" s="4">
        <f>VLOOKUP(I47,Sheet1!$A$15:$D$17,4,0)</f>
        <v>1</v>
      </c>
      <c r="K47" s="17" t="s">
        <v>28</v>
      </c>
      <c r="L47" s="4">
        <f>VLOOKUP(K47,Sheet1!$A$19:$D$22,4,0)</f>
        <v>2</v>
      </c>
      <c r="M47" s="17" t="s">
        <v>1459</v>
      </c>
      <c r="N47" s="17" t="s">
        <v>68</v>
      </c>
      <c r="O47" s="4">
        <f>VLOOKUP(N47,Sheet1!$B$8:$D$10,3,0)</f>
        <v>2</v>
      </c>
      <c r="P47" s="17">
        <v>4</v>
      </c>
      <c r="Q47" s="4">
        <f t="shared" si="1"/>
        <v>2</v>
      </c>
      <c r="R47" s="17" t="s">
        <v>31</v>
      </c>
      <c r="S47" s="4">
        <f t="shared" si="0"/>
        <v>2</v>
      </c>
      <c r="T47" s="17" t="s">
        <v>1523</v>
      </c>
      <c r="U47" s="17" t="s">
        <v>1524</v>
      </c>
      <c r="V47" s="17">
        <f t="shared" si="2"/>
        <v>1</v>
      </c>
      <c r="W47" s="17">
        <v>0</v>
      </c>
      <c r="X47" s="17">
        <v>0</v>
      </c>
      <c r="Y47" s="17">
        <v>0</v>
      </c>
      <c r="Z47" s="17">
        <v>0</v>
      </c>
    </row>
    <row r="48" spans="1:26" ht="16" x14ac:dyDescent="0.2">
      <c r="A48" s="88">
        <v>47</v>
      </c>
      <c r="B48" s="24" t="s">
        <v>1522</v>
      </c>
      <c r="C48" s="25" t="s">
        <v>1501</v>
      </c>
      <c r="D48" s="15" t="s">
        <v>1480</v>
      </c>
      <c r="E48" s="17">
        <f>VLOOKUP(D48,Sheet1!$A$25:$B$49,2,0)</f>
        <v>2</v>
      </c>
      <c r="F48" s="16" t="s">
        <v>1481</v>
      </c>
      <c r="G48" s="15" t="s">
        <v>26</v>
      </c>
      <c r="H48" s="17">
        <f>VLOOKUP(G48,Sheet1!$A$52:$B$61,2,0)</f>
        <v>1</v>
      </c>
      <c r="I48" s="15" t="s">
        <v>27</v>
      </c>
      <c r="J48" s="4">
        <f>VLOOKUP(I48,Sheet1!$A$15:$D$17,4,0)</f>
        <v>1</v>
      </c>
      <c r="K48" s="17" t="s">
        <v>28</v>
      </c>
      <c r="L48" s="4">
        <f>VLOOKUP(K48,Sheet1!$A$19:$D$22,4,0)</f>
        <v>2</v>
      </c>
      <c r="M48" s="17" t="s">
        <v>1459</v>
      </c>
      <c r="N48" s="17" t="s">
        <v>68</v>
      </c>
      <c r="O48" s="4">
        <f>VLOOKUP(N48,Sheet1!$B$8:$D$10,3,0)</f>
        <v>2</v>
      </c>
      <c r="P48" s="17">
        <v>5</v>
      </c>
      <c r="Q48" s="4">
        <f t="shared" si="1"/>
        <v>2</v>
      </c>
      <c r="R48" s="17" t="s">
        <v>31</v>
      </c>
      <c r="S48" s="4">
        <f t="shared" si="0"/>
        <v>2</v>
      </c>
      <c r="T48" s="17" t="s">
        <v>1525</v>
      </c>
      <c r="U48" s="17" t="s">
        <v>1526</v>
      </c>
      <c r="V48" s="17">
        <f t="shared" si="2"/>
        <v>1</v>
      </c>
      <c r="W48" s="17">
        <v>0</v>
      </c>
      <c r="X48" s="17">
        <v>0</v>
      </c>
      <c r="Y48" s="17">
        <v>1</v>
      </c>
      <c r="Z48" s="17">
        <v>0</v>
      </c>
    </row>
    <row r="49" spans="1:26" ht="16" x14ac:dyDescent="0.2">
      <c r="A49" s="88">
        <v>48</v>
      </c>
      <c r="B49" s="24" t="s">
        <v>1528</v>
      </c>
      <c r="C49" s="24" t="s">
        <v>1479</v>
      </c>
      <c r="D49" s="15" t="s">
        <v>1480</v>
      </c>
      <c r="E49" s="17">
        <f>VLOOKUP(D49,Sheet1!$A$25:$B$49,2,0)</f>
        <v>2</v>
      </c>
      <c r="F49" s="16" t="s">
        <v>1481</v>
      </c>
      <c r="G49" s="15" t="s">
        <v>26</v>
      </c>
      <c r="H49" s="17">
        <f>VLOOKUP(G49,Sheet1!$A$52:$B$61,2,0)</f>
        <v>1</v>
      </c>
      <c r="I49" s="15" t="s">
        <v>27</v>
      </c>
      <c r="J49" s="4">
        <f>VLOOKUP(I49,Sheet1!$A$15:$D$17,4,0)</f>
        <v>1</v>
      </c>
      <c r="K49" s="17" t="s">
        <v>28</v>
      </c>
      <c r="L49" s="4">
        <f>VLOOKUP(K49,Sheet1!$A$19:$D$22,4,0)</f>
        <v>2</v>
      </c>
      <c r="M49" s="17" t="s">
        <v>1459</v>
      </c>
      <c r="N49" s="17" t="s">
        <v>68</v>
      </c>
      <c r="O49" s="4">
        <f>VLOOKUP(N49,Sheet1!$B$8:$D$10,3,0)</f>
        <v>2</v>
      </c>
      <c r="P49" s="17">
        <v>1</v>
      </c>
      <c r="Q49" s="4">
        <f t="shared" si="1"/>
        <v>2</v>
      </c>
      <c r="R49" s="17" t="s">
        <v>31</v>
      </c>
      <c r="S49" s="4">
        <f t="shared" si="0"/>
        <v>2</v>
      </c>
      <c r="T49" s="17" t="s">
        <v>2346</v>
      </c>
      <c r="U49" s="17" t="s">
        <v>1529</v>
      </c>
      <c r="V49" s="17">
        <f t="shared" si="2"/>
        <v>1</v>
      </c>
      <c r="W49" s="17">
        <v>0</v>
      </c>
      <c r="X49" s="17">
        <v>1</v>
      </c>
      <c r="Y49" s="17">
        <v>0</v>
      </c>
      <c r="Z49" s="17">
        <v>0</v>
      </c>
    </row>
    <row r="50" spans="1:26" ht="16" x14ac:dyDescent="0.2">
      <c r="A50" s="88">
        <v>49</v>
      </c>
      <c r="B50" s="24" t="s">
        <v>1531</v>
      </c>
      <c r="C50" s="25" t="s">
        <v>1501</v>
      </c>
      <c r="D50" s="15" t="s">
        <v>1480</v>
      </c>
      <c r="E50" s="17">
        <f>VLOOKUP(D50,Sheet1!$A$25:$B$49,2,0)</f>
        <v>2</v>
      </c>
      <c r="F50" s="16" t="s">
        <v>1481</v>
      </c>
      <c r="G50" s="15" t="s">
        <v>26</v>
      </c>
      <c r="H50" s="17">
        <f>VLOOKUP(G50,Sheet1!$A$52:$B$61,2,0)</f>
        <v>1</v>
      </c>
      <c r="I50" s="15" t="s">
        <v>27</v>
      </c>
      <c r="J50" s="4">
        <f>VLOOKUP(I50,Sheet1!$A$15:$D$17,4,0)</f>
        <v>1</v>
      </c>
      <c r="K50" s="17" t="s">
        <v>28</v>
      </c>
      <c r="L50" s="4">
        <f>VLOOKUP(K50,Sheet1!$A$19:$D$22,4,0)</f>
        <v>2</v>
      </c>
      <c r="M50" s="17" t="s">
        <v>1459</v>
      </c>
      <c r="N50" s="17" t="s">
        <v>68</v>
      </c>
      <c r="O50" s="4">
        <f>VLOOKUP(N50,Sheet1!$B$8:$D$10,3,0)</f>
        <v>2</v>
      </c>
      <c r="P50" s="17">
        <v>6</v>
      </c>
      <c r="Q50" s="4">
        <f t="shared" si="1"/>
        <v>3</v>
      </c>
      <c r="R50" s="17" t="s">
        <v>31</v>
      </c>
      <c r="S50" s="4">
        <f t="shared" si="0"/>
        <v>2</v>
      </c>
      <c r="T50" s="17" t="s">
        <v>1532</v>
      </c>
      <c r="U50" s="17" t="s">
        <v>1533</v>
      </c>
      <c r="V50" s="17">
        <f t="shared" si="2"/>
        <v>1</v>
      </c>
      <c r="W50" s="17">
        <v>0</v>
      </c>
      <c r="X50" s="17">
        <v>0</v>
      </c>
      <c r="Y50" s="17">
        <v>0</v>
      </c>
      <c r="Z50" s="17">
        <v>0</v>
      </c>
    </row>
    <row r="51" spans="1:26" ht="16" x14ac:dyDescent="0.2">
      <c r="A51" s="88">
        <v>50</v>
      </c>
      <c r="B51" s="24" t="s">
        <v>1534</v>
      </c>
      <c r="C51" s="25" t="s">
        <v>1501</v>
      </c>
      <c r="D51" s="15" t="s">
        <v>1480</v>
      </c>
      <c r="E51" s="17">
        <f>VLOOKUP(D51,Sheet1!$A$25:$B$49,2,0)</f>
        <v>2</v>
      </c>
      <c r="F51" s="16" t="s">
        <v>1481</v>
      </c>
      <c r="G51" s="15" t="s">
        <v>26</v>
      </c>
      <c r="H51" s="17">
        <f>VLOOKUP(G51,Sheet1!$A$52:$B$61,2,0)</f>
        <v>1</v>
      </c>
      <c r="I51" s="15" t="s">
        <v>27</v>
      </c>
      <c r="J51" s="4">
        <f>VLOOKUP(I51,Sheet1!$A$15:$D$17,4,0)</f>
        <v>1</v>
      </c>
      <c r="K51" s="17" t="s">
        <v>28</v>
      </c>
      <c r="L51" s="4">
        <f>VLOOKUP(K51,Sheet1!$A$19:$D$22,4,0)</f>
        <v>2</v>
      </c>
      <c r="M51" s="17" t="s">
        <v>1459</v>
      </c>
      <c r="N51" s="17" t="s">
        <v>68</v>
      </c>
      <c r="O51" s="4">
        <f>VLOOKUP(N51,Sheet1!$B$8:$D$10,3,0)</f>
        <v>2</v>
      </c>
      <c r="P51" s="17">
        <v>2</v>
      </c>
      <c r="Q51" s="4">
        <f t="shared" si="1"/>
        <v>2</v>
      </c>
      <c r="R51" s="17" t="s">
        <v>31</v>
      </c>
      <c r="S51" s="4">
        <f t="shared" si="0"/>
        <v>2</v>
      </c>
      <c r="T51" s="17" t="s">
        <v>1535</v>
      </c>
      <c r="U51" s="17" t="s">
        <v>1536</v>
      </c>
      <c r="V51" s="17">
        <f t="shared" si="2"/>
        <v>1</v>
      </c>
      <c r="W51" s="17">
        <v>1</v>
      </c>
      <c r="X51" s="17">
        <v>0</v>
      </c>
      <c r="Y51" s="17">
        <v>0</v>
      </c>
      <c r="Z51" s="17">
        <v>0</v>
      </c>
    </row>
    <row r="52" spans="1:26" ht="16" x14ac:dyDescent="0.2">
      <c r="A52" s="88">
        <v>51</v>
      </c>
      <c r="B52" s="24" t="s">
        <v>1534</v>
      </c>
      <c r="C52" s="25" t="s">
        <v>1501</v>
      </c>
      <c r="D52" s="15" t="s">
        <v>1480</v>
      </c>
      <c r="E52" s="17">
        <f>VLOOKUP(D52,Sheet1!$A$25:$B$49,2,0)</f>
        <v>2</v>
      </c>
      <c r="F52" s="16" t="s">
        <v>1481</v>
      </c>
      <c r="G52" s="15" t="s">
        <v>26</v>
      </c>
      <c r="H52" s="17">
        <f>VLOOKUP(G52,Sheet1!$A$52:$B$61,2,0)</f>
        <v>1</v>
      </c>
      <c r="I52" s="15" t="s">
        <v>27</v>
      </c>
      <c r="J52" s="4">
        <f>VLOOKUP(I52,Sheet1!$A$15:$D$17,4,0)</f>
        <v>1</v>
      </c>
      <c r="K52" s="17" t="s">
        <v>28</v>
      </c>
      <c r="L52" s="4">
        <f>VLOOKUP(K52,Sheet1!$A$19:$D$22,4,0)</f>
        <v>2</v>
      </c>
      <c r="M52" s="17" t="s">
        <v>1459</v>
      </c>
      <c r="N52" s="17" t="s">
        <v>68</v>
      </c>
      <c r="O52" s="4">
        <f>VLOOKUP(N52,Sheet1!$B$8:$D$10,3,0)</f>
        <v>2</v>
      </c>
      <c r="P52" s="17">
        <v>2</v>
      </c>
      <c r="Q52" s="4">
        <f t="shared" si="1"/>
        <v>2</v>
      </c>
      <c r="R52" s="17" t="s">
        <v>31</v>
      </c>
      <c r="S52" s="4">
        <f t="shared" si="0"/>
        <v>2</v>
      </c>
      <c r="T52" s="17" t="s">
        <v>1538</v>
      </c>
      <c r="U52" s="17" t="s">
        <v>1539</v>
      </c>
      <c r="V52" s="17">
        <f t="shared" si="2"/>
        <v>1</v>
      </c>
      <c r="W52" s="17">
        <v>0</v>
      </c>
      <c r="X52" s="17">
        <v>0</v>
      </c>
      <c r="Y52" s="17">
        <v>0</v>
      </c>
      <c r="Z52" s="17">
        <v>0</v>
      </c>
    </row>
    <row r="53" spans="1:26" ht="16" x14ac:dyDescent="0.2">
      <c r="A53" s="88">
        <v>52</v>
      </c>
      <c r="B53" s="24" t="s">
        <v>1534</v>
      </c>
      <c r="C53" s="25" t="s">
        <v>1501</v>
      </c>
      <c r="D53" s="15" t="s">
        <v>1480</v>
      </c>
      <c r="E53" s="17">
        <f>VLOOKUP(D53,Sheet1!$A$25:$B$49,2,0)</f>
        <v>2</v>
      </c>
      <c r="F53" s="16" t="s">
        <v>1481</v>
      </c>
      <c r="G53" s="15" t="s">
        <v>26</v>
      </c>
      <c r="H53" s="17">
        <f>VLOOKUP(G53,Sheet1!$A$52:$B$61,2,0)</f>
        <v>1</v>
      </c>
      <c r="I53" s="15" t="s">
        <v>27</v>
      </c>
      <c r="J53" s="4">
        <f>VLOOKUP(I53,Sheet1!$A$15:$D$17,4,0)</f>
        <v>1</v>
      </c>
      <c r="K53" s="17" t="s">
        <v>28</v>
      </c>
      <c r="L53" s="4">
        <f>VLOOKUP(K53,Sheet1!$A$19:$D$22,4,0)</f>
        <v>2</v>
      </c>
      <c r="M53" s="17" t="s">
        <v>1459</v>
      </c>
      <c r="N53" s="17" t="s">
        <v>68</v>
      </c>
      <c r="O53" s="4">
        <f>VLOOKUP(N53,Sheet1!$B$8:$D$10,3,0)</f>
        <v>2</v>
      </c>
      <c r="P53" s="17">
        <v>5</v>
      </c>
      <c r="Q53" s="4">
        <f t="shared" si="1"/>
        <v>2</v>
      </c>
      <c r="R53" s="17" t="s">
        <v>31</v>
      </c>
      <c r="S53" s="4">
        <f t="shared" si="0"/>
        <v>2</v>
      </c>
      <c r="T53" s="17" t="s">
        <v>1540</v>
      </c>
      <c r="U53" s="17" t="s">
        <v>1541</v>
      </c>
      <c r="V53" s="17">
        <f t="shared" si="2"/>
        <v>1</v>
      </c>
      <c r="W53" s="17">
        <v>1</v>
      </c>
      <c r="X53" s="17">
        <v>0</v>
      </c>
      <c r="Y53" s="17">
        <v>0</v>
      </c>
      <c r="Z53" s="17">
        <v>0</v>
      </c>
    </row>
    <row r="54" spans="1:26" ht="16" x14ac:dyDescent="0.2">
      <c r="A54" s="88">
        <v>53</v>
      </c>
      <c r="B54" s="24" t="s">
        <v>1528</v>
      </c>
      <c r="C54" s="24" t="s">
        <v>1479</v>
      </c>
      <c r="D54" s="15" t="s">
        <v>1480</v>
      </c>
      <c r="E54" s="17">
        <f>VLOOKUP(D54,Sheet1!$A$25:$B$49,2,0)</f>
        <v>2</v>
      </c>
      <c r="F54" s="16" t="s">
        <v>1481</v>
      </c>
      <c r="G54" s="15" t="s">
        <v>26</v>
      </c>
      <c r="H54" s="17">
        <f>VLOOKUP(G54,Sheet1!$A$52:$B$61,2,0)</f>
        <v>1</v>
      </c>
      <c r="I54" s="15" t="s">
        <v>27</v>
      </c>
      <c r="J54" s="4">
        <f>VLOOKUP(I54,Sheet1!$A$15:$D$17,4,0)</f>
        <v>1</v>
      </c>
      <c r="K54" s="17" t="s">
        <v>28</v>
      </c>
      <c r="L54" s="4">
        <f>VLOOKUP(K54,Sheet1!$A$19:$D$22,4,0)</f>
        <v>2</v>
      </c>
      <c r="M54" s="17" t="s">
        <v>1459</v>
      </c>
      <c r="N54" s="17" t="s">
        <v>68</v>
      </c>
      <c r="O54" s="4">
        <f>VLOOKUP(N54,Sheet1!$B$8:$D$10,3,0)</f>
        <v>2</v>
      </c>
      <c r="P54" s="17">
        <v>8</v>
      </c>
      <c r="Q54" s="4">
        <f t="shared" si="1"/>
        <v>3</v>
      </c>
      <c r="R54" s="17" t="s">
        <v>31</v>
      </c>
      <c r="S54" s="4">
        <f t="shared" si="0"/>
        <v>2</v>
      </c>
      <c r="T54" s="17" t="s">
        <v>2768</v>
      </c>
      <c r="U54" s="17" t="s">
        <v>1542</v>
      </c>
      <c r="V54" s="17">
        <f t="shared" si="2"/>
        <v>1</v>
      </c>
      <c r="W54" s="17">
        <v>0</v>
      </c>
      <c r="X54" s="17">
        <v>1</v>
      </c>
      <c r="Y54" s="17">
        <v>0</v>
      </c>
      <c r="Z54" s="17">
        <v>0</v>
      </c>
    </row>
    <row r="55" spans="1:26" ht="16" x14ac:dyDescent="0.2">
      <c r="A55" s="88">
        <v>54</v>
      </c>
      <c r="B55" s="24" t="s">
        <v>1543</v>
      </c>
      <c r="C55" s="25" t="s">
        <v>1501</v>
      </c>
      <c r="D55" s="15" t="s">
        <v>1480</v>
      </c>
      <c r="E55" s="17">
        <f>VLOOKUP(D55,Sheet1!$A$25:$B$49,2,0)</f>
        <v>2</v>
      </c>
      <c r="F55" s="16" t="s">
        <v>1481</v>
      </c>
      <c r="G55" s="15" t="s">
        <v>26</v>
      </c>
      <c r="H55" s="17">
        <f>VLOOKUP(G55,Sheet1!$A$52:$B$61,2,0)</f>
        <v>1</v>
      </c>
      <c r="I55" s="15" t="s">
        <v>27</v>
      </c>
      <c r="J55" s="4">
        <f>VLOOKUP(I55,Sheet1!$A$15:$D$17,4,0)</f>
        <v>1</v>
      </c>
      <c r="K55" s="17" t="s">
        <v>28</v>
      </c>
      <c r="L55" s="4">
        <f>VLOOKUP(K55,Sheet1!$A$19:$D$22,4,0)</f>
        <v>2</v>
      </c>
      <c r="M55" s="17" t="s">
        <v>1459</v>
      </c>
      <c r="N55" s="17" t="s">
        <v>68</v>
      </c>
      <c r="O55" s="4">
        <f>VLOOKUP(N55,Sheet1!$B$8:$D$10,3,0)</f>
        <v>2</v>
      </c>
      <c r="P55" s="17">
        <v>4</v>
      </c>
      <c r="Q55" s="4">
        <f t="shared" si="1"/>
        <v>2</v>
      </c>
      <c r="R55" s="17" t="s">
        <v>31</v>
      </c>
      <c r="S55" s="4">
        <f t="shared" si="0"/>
        <v>2</v>
      </c>
      <c r="T55" s="17" t="s">
        <v>1544</v>
      </c>
      <c r="U55" s="17" t="s">
        <v>1545</v>
      </c>
      <c r="V55" s="17">
        <f t="shared" si="2"/>
        <v>1</v>
      </c>
      <c r="W55" s="17">
        <v>0</v>
      </c>
      <c r="X55" s="17">
        <v>0</v>
      </c>
      <c r="Y55" s="17">
        <v>0</v>
      </c>
      <c r="Z55" s="17">
        <v>1</v>
      </c>
    </row>
    <row r="56" spans="1:26" ht="16" x14ac:dyDescent="0.2">
      <c r="A56" s="88">
        <v>55</v>
      </c>
      <c r="B56" s="24" t="s">
        <v>1546</v>
      </c>
      <c r="C56" s="25" t="s">
        <v>1501</v>
      </c>
      <c r="D56" s="15" t="s">
        <v>1480</v>
      </c>
      <c r="E56" s="17">
        <f>VLOOKUP(D56,Sheet1!$A$25:$B$49,2,0)</f>
        <v>2</v>
      </c>
      <c r="F56" s="16" t="s">
        <v>1481</v>
      </c>
      <c r="G56" s="15" t="s">
        <v>26</v>
      </c>
      <c r="H56" s="17">
        <f>VLOOKUP(G56,Sheet1!$A$52:$B$61,2,0)</f>
        <v>1</v>
      </c>
      <c r="I56" s="15" t="s">
        <v>27</v>
      </c>
      <c r="J56" s="4">
        <f>VLOOKUP(I56,Sheet1!$A$15:$D$17,4,0)</f>
        <v>1</v>
      </c>
      <c r="K56" s="17" t="s">
        <v>28</v>
      </c>
      <c r="L56" s="4">
        <f>VLOOKUP(K56,Sheet1!$A$19:$D$22,4,0)</f>
        <v>2</v>
      </c>
      <c r="M56" s="17" t="s">
        <v>1459</v>
      </c>
      <c r="N56" s="17" t="s">
        <v>68</v>
      </c>
      <c r="O56" s="4">
        <f>VLOOKUP(N56,Sheet1!$B$8:$D$10,3,0)</f>
        <v>2</v>
      </c>
      <c r="P56" s="17">
        <v>3</v>
      </c>
      <c r="Q56" s="4">
        <f t="shared" si="1"/>
        <v>2</v>
      </c>
      <c r="R56" s="17" t="s">
        <v>31</v>
      </c>
      <c r="S56" s="4">
        <f t="shared" si="0"/>
        <v>2</v>
      </c>
      <c r="T56" s="17" t="s">
        <v>1547</v>
      </c>
      <c r="U56" s="17" t="s">
        <v>1548</v>
      </c>
      <c r="V56" s="17">
        <f t="shared" si="2"/>
        <v>1</v>
      </c>
      <c r="W56" s="17">
        <v>0</v>
      </c>
      <c r="X56" s="17">
        <v>0</v>
      </c>
      <c r="Y56" s="17">
        <v>0</v>
      </c>
      <c r="Z56" s="17">
        <v>0</v>
      </c>
    </row>
    <row r="57" spans="1:26" ht="16" x14ac:dyDescent="0.2">
      <c r="A57" s="88">
        <v>56</v>
      </c>
      <c r="B57" s="24" t="s">
        <v>1549</v>
      </c>
      <c r="C57" s="25" t="s">
        <v>1501</v>
      </c>
      <c r="D57" s="15" t="s">
        <v>1480</v>
      </c>
      <c r="E57" s="17">
        <f>VLOOKUP(D57,Sheet1!$A$25:$B$49,2,0)</f>
        <v>2</v>
      </c>
      <c r="F57" s="16" t="s">
        <v>1481</v>
      </c>
      <c r="G57" s="15" t="s">
        <v>26</v>
      </c>
      <c r="H57" s="17">
        <f>VLOOKUP(G57,Sheet1!$A$52:$B$61,2,0)</f>
        <v>1</v>
      </c>
      <c r="I57" s="15" t="s">
        <v>27</v>
      </c>
      <c r="J57" s="4">
        <f>VLOOKUP(I57,Sheet1!$A$15:$D$17,4,0)</f>
        <v>1</v>
      </c>
      <c r="K57" s="17" t="s">
        <v>28</v>
      </c>
      <c r="L57" s="4">
        <f>VLOOKUP(K57,Sheet1!$A$19:$D$22,4,0)</f>
        <v>2</v>
      </c>
      <c r="M57" s="17" t="s">
        <v>1459</v>
      </c>
      <c r="N57" s="17" t="s">
        <v>68</v>
      </c>
      <c r="O57" s="4">
        <f>VLOOKUP(N57,Sheet1!$B$8:$D$10,3,0)</f>
        <v>2</v>
      </c>
      <c r="P57" s="17">
        <v>1.5</v>
      </c>
      <c r="Q57" s="4">
        <f t="shared" si="1"/>
        <v>2</v>
      </c>
      <c r="R57" s="17" t="s">
        <v>31</v>
      </c>
      <c r="S57" s="4">
        <f t="shared" si="0"/>
        <v>2</v>
      </c>
      <c r="T57" s="17" t="s">
        <v>1550</v>
      </c>
      <c r="U57" s="17" t="s">
        <v>1551</v>
      </c>
      <c r="V57" s="17">
        <f t="shared" si="2"/>
        <v>1</v>
      </c>
      <c r="W57" s="17">
        <v>0</v>
      </c>
      <c r="X57" s="17">
        <v>0</v>
      </c>
      <c r="Y57" s="17">
        <v>0</v>
      </c>
      <c r="Z57" s="17">
        <v>0</v>
      </c>
    </row>
    <row r="58" spans="1:26" ht="16" x14ac:dyDescent="0.2">
      <c r="A58" s="88">
        <v>57</v>
      </c>
      <c r="B58" s="24" t="s">
        <v>1552</v>
      </c>
      <c r="C58" s="25" t="s">
        <v>1501</v>
      </c>
      <c r="D58" s="15" t="s">
        <v>1480</v>
      </c>
      <c r="E58" s="17">
        <f>VLOOKUP(D58,Sheet1!$A$25:$B$49,2,0)</f>
        <v>2</v>
      </c>
      <c r="F58" s="16" t="s">
        <v>1481</v>
      </c>
      <c r="G58" s="15" t="s">
        <v>26</v>
      </c>
      <c r="H58" s="17">
        <f>VLOOKUP(G58,Sheet1!$A$52:$B$61,2,0)</f>
        <v>1</v>
      </c>
      <c r="I58" s="15" t="s">
        <v>27</v>
      </c>
      <c r="J58" s="4">
        <f>VLOOKUP(I58,Sheet1!$A$15:$D$17,4,0)</f>
        <v>1</v>
      </c>
      <c r="K58" s="17" t="s">
        <v>28</v>
      </c>
      <c r="L58" s="4">
        <f>VLOOKUP(K58,Sheet1!$A$19:$D$22,4,0)</f>
        <v>2</v>
      </c>
      <c r="M58" s="17" t="s">
        <v>1459</v>
      </c>
      <c r="N58" s="17" t="s">
        <v>68</v>
      </c>
      <c r="O58" s="4">
        <f>VLOOKUP(N58,Sheet1!$B$8:$D$10,3,0)</f>
        <v>2</v>
      </c>
      <c r="P58" s="17">
        <v>6</v>
      </c>
      <c r="Q58" s="4">
        <f t="shared" si="1"/>
        <v>3</v>
      </c>
      <c r="R58" s="17" t="s">
        <v>31</v>
      </c>
      <c r="S58" s="4">
        <f t="shared" si="0"/>
        <v>2</v>
      </c>
      <c r="T58" s="17" t="s">
        <v>1553</v>
      </c>
      <c r="U58" s="17" t="s">
        <v>1554</v>
      </c>
      <c r="V58" s="17">
        <f t="shared" si="2"/>
        <v>1</v>
      </c>
      <c r="W58" s="17">
        <v>0</v>
      </c>
      <c r="X58" s="17">
        <v>0</v>
      </c>
      <c r="Y58" s="17">
        <v>0</v>
      </c>
      <c r="Z58" s="17">
        <v>0</v>
      </c>
    </row>
    <row r="59" spans="1:26" ht="16" x14ac:dyDescent="0.2">
      <c r="A59" s="88">
        <v>58</v>
      </c>
      <c r="B59" s="24" t="s">
        <v>1552</v>
      </c>
      <c r="C59" s="25" t="s">
        <v>1501</v>
      </c>
      <c r="D59" s="15" t="s">
        <v>1480</v>
      </c>
      <c r="E59" s="17">
        <f>VLOOKUP(D59,Sheet1!$A$25:$B$49,2,0)</f>
        <v>2</v>
      </c>
      <c r="F59" s="16" t="s">
        <v>1481</v>
      </c>
      <c r="G59" s="15" t="s">
        <v>26</v>
      </c>
      <c r="H59" s="17">
        <f>VLOOKUP(G59,Sheet1!$A$52:$B$61,2,0)</f>
        <v>1</v>
      </c>
      <c r="I59" s="15" t="s">
        <v>27</v>
      </c>
      <c r="J59" s="4">
        <f>VLOOKUP(I59,Sheet1!$A$15:$D$17,4,0)</f>
        <v>1</v>
      </c>
      <c r="K59" s="17" t="s">
        <v>28</v>
      </c>
      <c r="L59" s="4">
        <f>VLOOKUP(K59,Sheet1!$A$19:$D$22,4,0)</f>
        <v>2</v>
      </c>
      <c r="M59" s="17" t="s">
        <v>1459</v>
      </c>
      <c r="N59" s="17" t="s">
        <v>68</v>
      </c>
      <c r="O59" s="4">
        <f>VLOOKUP(N59,Sheet1!$B$8:$D$10,3,0)</f>
        <v>2</v>
      </c>
      <c r="P59" s="17">
        <v>4</v>
      </c>
      <c r="Q59" s="4">
        <f t="shared" si="1"/>
        <v>2</v>
      </c>
      <c r="R59" s="17" t="s">
        <v>31</v>
      </c>
      <c r="S59" s="4">
        <f t="shared" si="0"/>
        <v>2</v>
      </c>
      <c r="T59" s="17" t="s">
        <v>1555</v>
      </c>
      <c r="U59" s="17" t="s">
        <v>1556</v>
      </c>
      <c r="V59" s="17">
        <f t="shared" si="2"/>
        <v>1</v>
      </c>
      <c r="W59" s="17">
        <v>0</v>
      </c>
      <c r="X59" s="17">
        <v>0</v>
      </c>
      <c r="Y59" s="17">
        <v>0</v>
      </c>
      <c r="Z59" s="17">
        <v>0</v>
      </c>
    </row>
    <row r="60" spans="1:26" ht="16" x14ac:dyDescent="0.2">
      <c r="A60" s="88">
        <v>59</v>
      </c>
      <c r="B60" s="24" t="s">
        <v>1552</v>
      </c>
      <c r="C60" s="25" t="s">
        <v>1501</v>
      </c>
      <c r="D60" s="15" t="s">
        <v>1480</v>
      </c>
      <c r="E60" s="17">
        <f>VLOOKUP(D60,Sheet1!$A$25:$B$49,2,0)</f>
        <v>2</v>
      </c>
      <c r="F60" s="16" t="s">
        <v>1481</v>
      </c>
      <c r="G60" s="15" t="s">
        <v>26</v>
      </c>
      <c r="H60" s="17">
        <f>VLOOKUP(G60,Sheet1!$A$52:$B$61,2,0)</f>
        <v>1</v>
      </c>
      <c r="I60" s="15" t="s">
        <v>27</v>
      </c>
      <c r="J60" s="4">
        <f>VLOOKUP(I60,Sheet1!$A$15:$D$17,4,0)</f>
        <v>1</v>
      </c>
      <c r="K60" s="17" t="s">
        <v>28</v>
      </c>
      <c r="L60" s="4">
        <f>VLOOKUP(K60,Sheet1!$A$19:$D$22,4,0)</f>
        <v>2</v>
      </c>
      <c r="M60" s="17" t="s">
        <v>1459</v>
      </c>
      <c r="N60" s="17" t="s">
        <v>68</v>
      </c>
      <c r="O60" s="4">
        <f>VLOOKUP(N60,Sheet1!$B$8:$D$10,3,0)</f>
        <v>2</v>
      </c>
      <c r="P60" s="17">
        <v>3</v>
      </c>
      <c r="Q60" s="4">
        <f t="shared" si="1"/>
        <v>2</v>
      </c>
      <c r="R60" s="17" t="s">
        <v>31</v>
      </c>
      <c r="S60" s="4">
        <f t="shared" si="0"/>
        <v>2</v>
      </c>
      <c r="T60" s="17" t="s">
        <v>1557</v>
      </c>
      <c r="U60" s="17" t="s">
        <v>1558</v>
      </c>
      <c r="V60" s="17">
        <f t="shared" si="2"/>
        <v>1</v>
      </c>
      <c r="W60" s="17">
        <v>0</v>
      </c>
      <c r="X60" s="17">
        <v>0</v>
      </c>
      <c r="Y60" s="17">
        <v>0</v>
      </c>
      <c r="Z60" s="17">
        <v>0</v>
      </c>
    </row>
    <row r="61" spans="1:26" ht="16" x14ac:dyDescent="0.2">
      <c r="A61" s="88">
        <v>60</v>
      </c>
      <c r="B61" s="15" t="s">
        <v>1418</v>
      </c>
      <c r="C61" s="15" t="s">
        <v>1559</v>
      </c>
      <c r="D61" s="15" t="s">
        <v>1403</v>
      </c>
      <c r="E61" s="17">
        <f>VLOOKUP(D61,Sheet1!$A$25:$B$49,2,0)</f>
        <v>1</v>
      </c>
      <c r="F61" s="16" t="s">
        <v>1404</v>
      </c>
      <c r="G61" s="15" t="s">
        <v>26</v>
      </c>
      <c r="H61" s="17">
        <f>VLOOKUP(G61,Sheet1!$A$52:$B$61,2,0)</f>
        <v>1</v>
      </c>
      <c r="I61" s="15" t="s">
        <v>27</v>
      </c>
      <c r="J61" s="4">
        <f>VLOOKUP(I61,Sheet1!$A$15:$D$17,4,0)</f>
        <v>1</v>
      </c>
      <c r="K61" s="17" t="s">
        <v>196</v>
      </c>
      <c r="L61" s="4">
        <f>VLOOKUP(K61,Sheet1!$A$19:$D$22,4,0)</f>
        <v>3</v>
      </c>
      <c r="M61" s="17" t="s">
        <v>197</v>
      </c>
      <c r="N61" s="17" t="s">
        <v>68</v>
      </c>
      <c r="O61" s="4">
        <f>VLOOKUP(N61,Sheet1!$B$8:$D$10,3,0)</f>
        <v>2</v>
      </c>
      <c r="P61" s="17">
        <v>1</v>
      </c>
      <c r="Q61" s="4">
        <f t="shared" si="1"/>
        <v>2</v>
      </c>
      <c r="R61" s="17" t="s">
        <v>31</v>
      </c>
      <c r="S61" s="4">
        <f t="shared" si="0"/>
        <v>2</v>
      </c>
      <c r="T61" s="17" t="s">
        <v>1560</v>
      </c>
      <c r="U61" s="17" t="s">
        <v>1561</v>
      </c>
      <c r="V61" s="17">
        <f t="shared" si="2"/>
        <v>1</v>
      </c>
      <c r="W61" s="17">
        <v>0</v>
      </c>
      <c r="X61" s="17">
        <v>0</v>
      </c>
      <c r="Y61" s="17">
        <v>0</v>
      </c>
      <c r="Z61" s="17">
        <v>0</v>
      </c>
    </row>
    <row r="62" spans="1:26" ht="16" x14ac:dyDescent="0.2">
      <c r="A62" s="88">
        <v>61</v>
      </c>
      <c r="B62" s="15" t="s">
        <v>1418</v>
      </c>
      <c r="C62" s="15" t="s">
        <v>1559</v>
      </c>
      <c r="D62" s="15" t="s">
        <v>1403</v>
      </c>
      <c r="E62" s="17">
        <f>VLOOKUP(D62,Sheet1!$A$25:$B$49,2,0)</f>
        <v>1</v>
      </c>
      <c r="F62" s="16" t="s">
        <v>1404</v>
      </c>
      <c r="G62" s="15" t="s">
        <v>26</v>
      </c>
      <c r="H62" s="17">
        <f>VLOOKUP(G62,Sheet1!$A$52:$B$61,2,0)</f>
        <v>1</v>
      </c>
      <c r="I62" s="15" t="s">
        <v>27</v>
      </c>
      <c r="J62" s="4">
        <f>VLOOKUP(I62,Sheet1!$A$15:$D$17,4,0)</f>
        <v>1</v>
      </c>
      <c r="K62" s="17" t="s">
        <v>196</v>
      </c>
      <c r="L62" s="4">
        <f>VLOOKUP(K62,Sheet1!$A$19:$D$22,4,0)</f>
        <v>3</v>
      </c>
      <c r="M62" s="17" t="s">
        <v>197</v>
      </c>
      <c r="N62" s="17" t="s">
        <v>68</v>
      </c>
      <c r="O62" s="4">
        <f>VLOOKUP(N62,Sheet1!$B$8:$D$10,3,0)</f>
        <v>2</v>
      </c>
      <c r="P62" s="17">
        <v>1</v>
      </c>
      <c r="Q62" s="4">
        <f t="shared" si="1"/>
        <v>2</v>
      </c>
      <c r="R62" s="17" t="s">
        <v>31</v>
      </c>
      <c r="S62" s="4">
        <f t="shared" si="0"/>
        <v>2</v>
      </c>
      <c r="T62" s="17" t="s">
        <v>1562</v>
      </c>
      <c r="U62" s="17" t="s">
        <v>1563</v>
      </c>
      <c r="V62" s="17">
        <f t="shared" si="2"/>
        <v>1</v>
      </c>
      <c r="W62" s="17">
        <v>0</v>
      </c>
      <c r="X62" s="17">
        <v>0</v>
      </c>
      <c r="Y62" s="17">
        <v>0</v>
      </c>
      <c r="Z62" s="17">
        <v>0</v>
      </c>
    </row>
    <row r="63" spans="1:26" ht="16" x14ac:dyDescent="0.2">
      <c r="A63" s="88">
        <v>62</v>
      </c>
      <c r="B63" s="15" t="s">
        <v>1418</v>
      </c>
      <c r="C63" s="15" t="s">
        <v>1559</v>
      </c>
      <c r="D63" s="15" t="s">
        <v>1403</v>
      </c>
      <c r="E63" s="17">
        <f>VLOOKUP(D63,Sheet1!$A$25:$B$49,2,0)</f>
        <v>1</v>
      </c>
      <c r="F63" s="16" t="s">
        <v>1404</v>
      </c>
      <c r="G63" s="15" t="s">
        <v>26</v>
      </c>
      <c r="H63" s="17">
        <f>VLOOKUP(G63,Sheet1!$A$52:$B$61,2,0)</f>
        <v>1</v>
      </c>
      <c r="I63" s="15" t="s">
        <v>27</v>
      </c>
      <c r="J63" s="4">
        <f>VLOOKUP(I63,Sheet1!$A$15:$D$17,4,0)</f>
        <v>1</v>
      </c>
      <c r="K63" s="17" t="s">
        <v>196</v>
      </c>
      <c r="L63" s="4">
        <f>VLOOKUP(K63,Sheet1!$A$19:$D$22,4,0)</f>
        <v>3</v>
      </c>
      <c r="M63" s="17" t="s">
        <v>197</v>
      </c>
      <c r="N63" s="17" t="s">
        <v>68</v>
      </c>
      <c r="O63" s="4">
        <f>VLOOKUP(N63,Sheet1!$B$8:$D$10,3,0)</f>
        <v>2</v>
      </c>
      <c r="P63" s="17">
        <v>0.5</v>
      </c>
      <c r="Q63" s="4">
        <f t="shared" si="1"/>
        <v>1</v>
      </c>
      <c r="R63" s="17" t="s">
        <v>31</v>
      </c>
      <c r="S63" s="4">
        <f t="shared" si="0"/>
        <v>2</v>
      </c>
      <c r="T63" s="17" t="s">
        <v>1564</v>
      </c>
      <c r="U63" s="17" t="s">
        <v>1565</v>
      </c>
      <c r="V63" s="17">
        <f t="shared" si="2"/>
        <v>1</v>
      </c>
      <c r="W63" s="17">
        <v>0</v>
      </c>
      <c r="X63" s="17">
        <v>0</v>
      </c>
      <c r="Y63" s="17">
        <v>0</v>
      </c>
      <c r="Z63" s="17">
        <v>0</v>
      </c>
    </row>
    <row r="64" spans="1:26" ht="16" x14ac:dyDescent="0.2">
      <c r="A64" s="88">
        <v>63</v>
      </c>
      <c r="B64" s="15" t="s">
        <v>1418</v>
      </c>
      <c r="C64" s="15" t="s">
        <v>1559</v>
      </c>
      <c r="D64" s="15" t="s">
        <v>1403</v>
      </c>
      <c r="E64" s="17">
        <f>VLOOKUP(D64,Sheet1!$A$25:$B$49,2,0)</f>
        <v>1</v>
      </c>
      <c r="F64" s="16" t="s">
        <v>1404</v>
      </c>
      <c r="G64" s="15" t="s">
        <v>26</v>
      </c>
      <c r="H64" s="17">
        <f>VLOOKUP(G64,Sheet1!$A$52:$B$61,2,0)</f>
        <v>1</v>
      </c>
      <c r="I64" s="15" t="s">
        <v>27</v>
      </c>
      <c r="J64" s="4">
        <f>VLOOKUP(I64,Sheet1!$A$15:$D$17,4,0)</f>
        <v>1</v>
      </c>
      <c r="K64" s="17" t="s">
        <v>196</v>
      </c>
      <c r="L64" s="4">
        <f>VLOOKUP(K64,Sheet1!$A$19:$D$22,4,0)</f>
        <v>3</v>
      </c>
      <c r="M64" s="17" t="s">
        <v>197</v>
      </c>
      <c r="N64" s="17" t="s">
        <v>68</v>
      </c>
      <c r="O64" s="4">
        <f>VLOOKUP(N64,Sheet1!$B$8:$D$10,3,0)</f>
        <v>2</v>
      </c>
      <c r="P64" s="17">
        <v>0.6</v>
      </c>
      <c r="Q64" s="4">
        <f t="shared" si="1"/>
        <v>1</v>
      </c>
      <c r="R64" s="17" t="s">
        <v>31</v>
      </c>
      <c r="S64" s="4">
        <f t="shared" si="0"/>
        <v>2</v>
      </c>
      <c r="T64" s="17" t="s">
        <v>1566</v>
      </c>
      <c r="U64" s="17" t="s">
        <v>1567</v>
      </c>
      <c r="V64" s="17">
        <f t="shared" si="2"/>
        <v>1</v>
      </c>
      <c r="W64" s="17">
        <v>0</v>
      </c>
      <c r="X64" s="17">
        <v>0</v>
      </c>
      <c r="Y64" s="17">
        <v>0</v>
      </c>
      <c r="Z64" s="17">
        <v>0</v>
      </c>
    </row>
    <row r="65" spans="1:26" ht="16" x14ac:dyDescent="0.2">
      <c r="A65" s="88">
        <v>64</v>
      </c>
      <c r="B65" s="15" t="s">
        <v>1418</v>
      </c>
      <c r="C65" s="15" t="s">
        <v>1559</v>
      </c>
      <c r="D65" s="15" t="s">
        <v>1403</v>
      </c>
      <c r="E65" s="17">
        <f>VLOOKUP(D65,Sheet1!$A$25:$B$49,2,0)</f>
        <v>1</v>
      </c>
      <c r="F65" s="16" t="s">
        <v>1404</v>
      </c>
      <c r="G65" s="15" t="s">
        <v>26</v>
      </c>
      <c r="H65" s="17">
        <f>VLOOKUP(G65,Sheet1!$A$52:$B$61,2,0)</f>
        <v>1</v>
      </c>
      <c r="I65" s="15" t="s">
        <v>27</v>
      </c>
      <c r="J65" s="4">
        <f>VLOOKUP(I65,Sheet1!$A$15:$D$17,4,0)</f>
        <v>1</v>
      </c>
      <c r="K65" s="17" t="s">
        <v>196</v>
      </c>
      <c r="L65" s="4">
        <f>VLOOKUP(K65,Sheet1!$A$19:$D$22,4,0)</f>
        <v>3</v>
      </c>
      <c r="M65" s="17" t="s">
        <v>197</v>
      </c>
      <c r="N65" s="17" t="s">
        <v>68</v>
      </c>
      <c r="O65" s="4">
        <f>VLOOKUP(N65,Sheet1!$B$8:$D$10,3,0)</f>
        <v>2</v>
      </c>
      <c r="P65" s="17">
        <v>0.7</v>
      </c>
      <c r="Q65" s="4">
        <f t="shared" si="1"/>
        <v>1</v>
      </c>
      <c r="R65" s="17" t="s">
        <v>31</v>
      </c>
      <c r="S65" s="4">
        <f t="shared" si="0"/>
        <v>2</v>
      </c>
      <c r="T65" s="17" t="s">
        <v>1568</v>
      </c>
      <c r="U65" s="17" t="s">
        <v>1569</v>
      </c>
      <c r="V65" s="17">
        <f t="shared" si="2"/>
        <v>1</v>
      </c>
      <c r="W65" s="17">
        <v>0</v>
      </c>
      <c r="X65" s="17">
        <v>0</v>
      </c>
      <c r="Y65" s="17">
        <v>0</v>
      </c>
      <c r="Z65" s="17">
        <v>0</v>
      </c>
    </row>
    <row r="66" spans="1:26" ht="16" x14ac:dyDescent="0.2">
      <c r="A66" s="88">
        <v>65</v>
      </c>
      <c r="B66" s="15" t="s">
        <v>1418</v>
      </c>
      <c r="C66" s="15" t="s">
        <v>1559</v>
      </c>
      <c r="D66" s="15" t="s">
        <v>1403</v>
      </c>
      <c r="E66" s="17">
        <f>VLOOKUP(D66,Sheet1!$A$25:$B$49,2,0)</f>
        <v>1</v>
      </c>
      <c r="F66" s="16" t="s">
        <v>1404</v>
      </c>
      <c r="G66" s="15" t="s">
        <v>26</v>
      </c>
      <c r="H66" s="17">
        <f>VLOOKUP(G66,Sheet1!$A$52:$B$61,2,0)</f>
        <v>1</v>
      </c>
      <c r="I66" s="15" t="s">
        <v>27</v>
      </c>
      <c r="J66" s="4">
        <f>VLOOKUP(I66,Sheet1!$A$15:$D$17,4,0)</f>
        <v>1</v>
      </c>
      <c r="K66" s="17" t="s">
        <v>196</v>
      </c>
      <c r="L66" s="4">
        <f>VLOOKUP(K66,Sheet1!$A$19:$D$22,4,0)</f>
        <v>3</v>
      </c>
      <c r="M66" s="17" t="s">
        <v>197</v>
      </c>
      <c r="N66" s="17" t="s">
        <v>68</v>
      </c>
      <c r="O66" s="4">
        <f>VLOOKUP(N66,Sheet1!$B$8:$D$10,3,0)</f>
        <v>2</v>
      </c>
      <c r="P66" s="17">
        <v>0.5</v>
      </c>
      <c r="Q66" s="4">
        <f t="shared" si="1"/>
        <v>1</v>
      </c>
      <c r="R66" s="17" t="s">
        <v>31</v>
      </c>
      <c r="S66" s="4">
        <f t="shared" ref="S66:S129" si="3">IF(R66="F",2,1)</f>
        <v>2</v>
      </c>
      <c r="T66" s="17" t="s">
        <v>1570</v>
      </c>
      <c r="U66" s="17" t="s">
        <v>1571</v>
      </c>
      <c r="V66" s="17">
        <f t="shared" si="2"/>
        <v>1</v>
      </c>
      <c r="W66" s="17">
        <v>0</v>
      </c>
      <c r="X66" s="17">
        <v>0</v>
      </c>
      <c r="Y66" s="17">
        <v>1</v>
      </c>
      <c r="Z66" s="17">
        <v>0</v>
      </c>
    </row>
    <row r="67" spans="1:26" ht="16" x14ac:dyDescent="0.2">
      <c r="A67" s="88">
        <v>66</v>
      </c>
      <c r="B67" s="15" t="s">
        <v>1418</v>
      </c>
      <c r="C67" s="15" t="s">
        <v>1559</v>
      </c>
      <c r="D67" s="15" t="s">
        <v>1403</v>
      </c>
      <c r="E67" s="17">
        <f>VLOOKUP(D67,Sheet1!$A$25:$B$49,2,0)</f>
        <v>1</v>
      </c>
      <c r="F67" s="16" t="s">
        <v>1404</v>
      </c>
      <c r="G67" s="15" t="s">
        <v>26</v>
      </c>
      <c r="H67" s="17">
        <f>VLOOKUP(G67,Sheet1!$A$52:$B$61,2,0)</f>
        <v>1</v>
      </c>
      <c r="I67" s="15" t="s">
        <v>27</v>
      </c>
      <c r="J67" s="4">
        <f>VLOOKUP(I67,Sheet1!$A$15:$D$17,4,0)</f>
        <v>1</v>
      </c>
      <c r="K67" s="17" t="s">
        <v>196</v>
      </c>
      <c r="L67" s="4">
        <f>VLOOKUP(K67,Sheet1!$A$19:$D$22,4,0)</f>
        <v>3</v>
      </c>
      <c r="M67" s="17" t="s">
        <v>197</v>
      </c>
      <c r="N67" s="17" t="s">
        <v>68</v>
      </c>
      <c r="O67" s="4">
        <f>VLOOKUP(N67,Sheet1!$B$8:$D$10,3,0)</f>
        <v>2</v>
      </c>
      <c r="P67" s="17">
        <v>1.5</v>
      </c>
      <c r="Q67" s="4">
        <f t="shared" ref="Q67:Q130" si="4">IF(AND(OR(L67=1,L67=4),P67&lt;1),1,IF(AND(OR(L67=1,L67=4),AND(P67&gt;=1,P67&lt;=5)),2,IF(AND(OR(L67=1,L67=4),P67&gt;5),3,IF(AND(L67=3,P67&lt;1),1,IF(AND(L67=3,AND(P67&gt;=1,P67&lt;=5)),2,IF(AND(L67=3,P67&gt;5),3,IF(AND(L67=2,P67&lt;1),1,IF(AND(L67=2,AND(P67&gt;=1,P67&lt;=5)),2,IF(AND(L67=2,P67&gt;5),3)))))))))</f>
        <v>2</v>
      </c>
      <c r="R67" s="17" t="s">
        <v>31</v>
      </c>
      <c r="S67" s="4">
        <f t="shared" si="3"/>
        <v>2</v>
      </c>
      <c r="T67" s="17" t="s">
        <v>1573</v>
      </c>
      <c r="U67" s="17" t="s">
        <v>1574</v>
      </c>
      <c r="V67" s="17">
        <f t="shared" ref="V67:V130" si="5">ABS(MID(U67,1,1))</f>
        <v>1</v>
      </c>
      <c r="W67" s="17">
        <v>0</v>
      </c>
      <c r="X67" s="17">
        <v>0</v>
      </c>
      <c r="Y67" s="17">
        <v>0</v>
      </c>
      <c r="Z67" s="17">
        <v>0</v>
      </c>
    </row>
    <row r="68" spans="1:26" ht="16" x14ac:dyDescent="0.2">
      <c r="A68" s="88">
        <v>67</v>
      </c>
      <c r="B68" s="15" t="s">
        <v>1575</v>
      </c>
      <c r="C68" s="15" t="s">
        <v>1559</v>
      </c>
      <c r="D68" s="15" t="s">
        <v>1403</v>
      </c>
      <c r="E68" s="17">
        <f>VLOOKUP(D68,Sheet1!$A$25:$B$49,2,0)</f>
        <v>1</v>
      </c>
      <c r="F68" s="16" t="s">
        <v>1404</v>
      </c>
      <c r="G68" s="15" t="s">
        <v>26</v>
      </c>
      <c r="H68" s="17">
        <f>VLOOKUP(G68,Sheet1!$A$52:$B$61,2,0)</f>
        <v>1</v>
      </c>
      <c r="I68" s="15" t="s">
        <v>27</v>
      </c>
      <c r="J68" s="4">
        <f>VLOOKUP(I68,Sheet1!$A$15:$D$17,4,0)</f>
        <v>1</v>
      </c>
      <c r="K68" s="17" t="s">
        <v>196</v>
      </c>
      <c r="L68" s="4">
        <f>VLOOKUP(K68,Sheet1!$A$19:$D$22,4,0)</f>
        <v>3</v>
      </c>
      <c r="M68" s="17" t="s">
        <v>197</v>
      </c>
      <c r="N68" s="17" t="s">
        <v>68</v>
      </c>
      <c r="O68" s="4">
        <f>VLOOKUP(N68,Sheet1!$B$8:$D$10,3,0)</f>
        <v>2</v>
      </c>
      <c r="P68" s="17">
        <v>1</v>
      </c>
      <c r="Q68" s="4">
        <f t="shared" si="4"/>
        <v>2</v>
      </c>
      <c r="R68" s="17" t="s">
        <v>31</v>
      </c>
      <c r="S68" s="4">
        <f t="shared" si="3"/>
        <v>2</v>
      </c>
      <c r="T68" s="17" t="s">
        <v>1576</v>
      </c>
      <c r="U68" s="17" t="s">
        <v>1577</v>
      </c>
      <c r="V68" s="17">
        <f t="shared" si="5"/>
        <v>1</v>
      </c>
      <c r="W68" s="17">
        <v>0</v>
      </c>
      <c r="X68" s="17">
        <v>0</v>
      </c>
      <c r="Y68" s="17">
        <v>0</v>
      </c>
      <c r="Z68" s="17">
        <v>0</v>
      </c>
    </row>
    <row r="69" spans="1:26" ht="16" x14ac:dyDescent="0.2">
      <c r="A69" s="88">
        <v>68</v>
      </c>
      <c r="B69" s="15" t="s">
        <v>1575</v>
      </c>
      <c r="C69" s="15" t="s">
        <v>1559</v>
      </c>
      <c r="D69" s="15" t="s">
        <v>1403</v>
      </c>
      <c r="E69" s="17">
        <f>VLOOKUP(D69,Sheet1!$A$25:$B$49,2,0)</f>
        <v>1</v>
      </c>
      <c r="F69" s="16" t="s">
        <v>1404</v>
      </c>
      <c r="G69" s="15" t="s">
        <v>26</v>
      </c>
      <c r="H69" s="17">
        <f>VLOOKUP(G69,Sheet1!$A$52:$B$61,2,0)</f>
        <v>1</v>
      </c>
      <c r="I69" s="15" t="s">
        <v>27</v>
      </c>
      <c r="J69" s="4">
        <f>VLOOKUP(I69,Sheet1!$A$15:$D$17,4,0)</f>
        <v>1</v>
      </c>
      <c r="K69" s="17" t="s">
        <v>196</v>
      </c>
      <c r="L69" s="4">
        <f>VLOOKUP(K69,Sheet1!$A$19:$D$22,4,0)</f>
        <v>3</v>
      </c>
      <c r="M69" s="17" t="s">
        <v>197</v>
      </c>
      <c r="N69" s="17" t="s">
        <v>68</v>
      </c>
      <c r="O69" s="4">
        <f>VLOOKUP(N69,Sheet1!$B$8:$D$10,3,0)</f>
        <v>2</v>
      </c>
      <c r="P69" s="17">
        <v>1</v>
      </c>
      <c r="Q69" s="4">
        <f t="shared" si="4"/>
        <v>2</v>
      </c>
      <c r="R69" s="17" t="s">
        <v>31</v>
      </c>
      <c r="S69" s="4">
        <f t="shared" si="3"/>
        <v>2</v>
      </c>
      <c r="T69" s="17" t="s">
        <v>1578</v>
      </c>
      <c r="U69" s="17" t="s">
        <v>1579</v>
      </c>
      <c r="V69" s="17">
        <f t="shared" si="5"/>
        <v>1</v>
      </c>
      <c r="W69" s="17">
        <v>0</v>
      </c>
      <c r="X69" s="17">
        <v>0</v>
      </c>
      <c r="Y69" s="17">
        <v>0</v>
      </c>
      <c r="Z69" s="17">
        <v>0</v>
      </c>
    </row>
    <row r="70" spans="1:26" ht="16" x14ac:dyDescent="0.2">
      <c r="A70" s="88">
        <v>69</v>
      </c>
      <c r="B70" s="15" t="s">
        <v>1575</v>
      </c>
      <c r="C70" s="15" t="s">
        <v>1559</v>
      </c>
      <c r="D70" s="15" t="s">
        <v>1403</v>
      </c>
      <c r="E70" s="17">
        <f>VLOOKUP(D70,Sheet1!$A$25:$B$49,2,0)</f>
        <v>1</v>
      </c>
      <c r="F70" s="16" t="s">
        <v>1404</v>
      </c>
      <c r="G70" s="15" t="s">
        <v>26</v>
      </c>
      <c r="H70" s="17">
        <f>VLOOKUP(G70,Sheet1!$A$52:$B$61,2,0)</f>
        <v>1</v>
      </c>
      <c r="I70" s="15" t="s">
        <v>27</v>
      </c>
      <c r="J70" s="4">
        <f>VLOOKUP(I70,Sheet1!$A$15:$D$17,4,0)</f>
        <v>1</v>
      </c>
      <c r="K70" s="17" t="s">
        <v>196</v>
      </c>
      <c r="L70" s="4">
        <f>VLOOKUP(K70,Sheet1!$A$19:$D$22,4,0)</f>
        <v>3</v>
      </c>
      <c r="M70" s="17" t="s">
        <v>197</v>
      </c>
      <c r="N70" s="17" t="s">
        <v>68</v>
      </c>
      <c r="O70" s="4">
        <f>VLOOKUP(N70,Sheet1!$B$8:$D$10,3,0)</f>
        <v>2</v>
      </c>
      <c r="P70" s="17">
        <v>1</v>
      </c>
      <c r="Q70" s="4">
        <f t="shared" si="4"/>
        <v>2</v>
      </c>
      <c r="R70" s="17" t="s">
        <v>31</v>
      </c>
      <c r="S70" s="4">
        <f t="shared" si="3"/>
        <v>2</v>
      </c>
      <c r="T70" s="17" t="s">
        <v>1580</v>
      </c>
      <c r="U70" s="17" t="s">
        <v>1581</v>
      </c>
      <c r="V70" s="17">
        <f t="shared" si="5"/>
        <v>1</v>
      </c>
      <c r="W70" s="17">
        <v>0</v>
      </c>
      <c r="X70" s="17">
        <v>0</v>
      </c>
      <c r="Y70" s="17">
        <v>0</v>
      </c>
      <c r="Z70" s="17">
        <v>0</v>
      </c>
    </row>
    <row r="71" spans="1:26" ht="16" x14ac:dyDescent="0.2">
      <c r="A71" s="88">
        <v>70</v>
      </c>
      <c r="B71" s="15" t="s">
        <v>1575</v>
      </c>
      <c r="C71" s="15" t="s">
        <v>1559</v>
      </c>
      <c r="D71" s="15" t="s">
        <v>1403</v>
      </c>
      <c r="E71" s="17">
        <f>VLOOKUP(D71,Sheet1!$A$25:$B$49,2,0)</f>
        <v>1</v>
      </c>
      <c r="F71" s="16" t="s">
        <v>1404</v>
      </c>
      <c r="G71" s="15" t="s">
        <v>26</v>
      </c>
      <c r="H71" s="17">
        <f>VLOOKUP(G71,Sheet1!$A$52:$B$61,2,0)</f>
        <v>1</v>
      </c>
      <c r="I71" s="15" t="s">
        <v>27</v>
      </c>
      <c r="J71" s="4">
        <f>VLOOKUP(I71,Sheet1!$A$15:$D$17,4,0)</f>
        <v>1</v>
      </c>
      <c r="K71" s="17" t="s">
        <v>196</v>
      </c>
      <c r="L71" s="4">
        <f>VLOOKUP(K71,Sheet1!$A$19:$D$22,4,0)</f>
        <v>3</v>
      </c>
      <c r="M71" s="17" t="s">
        <v>197</v>
      </c>
      <c r="N71" s="17" t="s">
        <v>68</v>
      </c>
      <c r="O71" s="4">
        <f>VLOOKUP(N71,Sheet1!$B$8:$D$10,3,0)</f>
        <v>2</v>
      </c>
      <c r="P71" s="17">
        <v>1</v>
      </c>
      <c r="Q71" s="4">
        <f t="shared" si="4"/>
        <v>2</v>
      </c>
      <c r="R71" s="17" t="s">
        <v>31</v>
      </c>
      <c r="S71" s="4">
        <f t="shared" si="3"/>
        <v>2</v>
      </c>
      <c r="T71" s="17" t="s">
        <v>1582</v>
      </c>
      <c r="U71" s="17" t="s">
        <v>1583</v>
      </c>
      <c r="V71" s="17">
        <f t="shared" si="5"/>
        <v>1</v>
      </c>
      <c r="W71" s="17">
        <v>0</v>
      </c>
      <c r="X71" s="17">
        <v>0</v>
      </c>
      <c r="Y71" s="17">
        <v>0</v>
      </c>
      <c r="Z71" s="17">
        <v>0</v>
      </c>
    </row>
    <row r="72" spans="1:26" ht="16" x14ac:dyDescent="0.2">
      <c r="A72" s="88">
        <v>71</v>
      </c>
      <c r="B72" s="15" t="s">
        <v>1575</v>
      </c>
      <c r="C72" s="15" t="s">
        <v>1559</v>
      </c>
      <c r="D72" s="15" t="s">
        <v>1403</v>
      </c>
      <c r="E72" s="17">
        <f>VLOOKUP(D72,Sheet1!$A$25:$B$49,2,0)</f>
        <v>1</v>
      </c>
      <c r="F72" s="16" t="s">
        <v>1404</v>
      </c>
      <c r="G72" s="15" t="s">
        <v>26</v>
      </c>
      <c r="H72" s="17">
        <f>VLOOKUP(G72,Sheet1!$A$52:$B$61,2,0)</f>
        <v>1</v>
      </c>
      <c r="I72" s="15" t="s">
        <v>27</v>
      </c>
      <c r="J72" s="4">
        <f>VLOOKUP(I72,Sheet1!$A$15:$D$17,4,0)</f>
        <v>1</v>
      </c>
      <c r="K72" s="17" t="s">
        <v>196</v>
      </c>
      <c r="L72" s="4">
        <f>VLOOKUP(K72,Sheet1!$A$19:$D$22,4,0)</f>
        <v>3</v>
      </c>
      <c r="M72" s="17" t="s">
        <v>197</v>
      </c>
      <c r="N72" s="17" t="s">
        <v>68</v>
      </c>
      <c r="O72" s="4">
        <f>VLOOKUP(N72,Sheet1!$B$8:$D$10,3,0)</f>
        <v>2</v>
      </c>
      <c r="P72" s="17">
        <v>3</v>
      </c>
      <c r="Q72" s="4">
        <f t="shared" si="4"/>
        <v>2</v>
      </c>
      <c r="R72" s="17" t="s">
        <v>31</v>
      </c>
      <c r="S72" s="4">
        <f t="shared" si="3"/>
        <v>2</v>
      </c>
      <c r="T72" s="17" t="s">
        <v>1584</v>
      </c>
      <c r="U72" s="17" t="s">
        <v>1585</v>
      </c>
      <c r="V72" s="17">
        <f t="shared" si="5"/>
        <v>1</v>
      </c>
      <c r="W72" s="17">
        <v>0</v>
      </c>
      <c r="X72" s="17">
        <v>0</v>
      </c>
      <c r="Y72" s="17">
        <v>0</v>
      </c>
      <c r="Z72" s="17">
        <v>0</v>
      </c>
    </row>
    <row r="73" spans="1:26" ht="16" x14ac:dyDescent="0.2">
      <c r="A73" s="88">
        <v>72</v>
      </c>
      <c r="B73" s="15" t="s">
        <v>1575</v>
      </c>
      <c r="C73" s="15" t="s">
        <v>1559</v>
      </c>
      <c r="D73" s="15" t="s">
        <v>1403</v>
      </c>
      <c r="E73" s="17">
        <f>VLOOKUP(D73,Sheet1!$A$25:$B$49,2,0)</f>
        <v>1</v>
      </c>
      <c r="F73" s="16" t="s">
        <v>1404</v>
      </c>
      <c r="G73" s="15" t="s">
        <v>26</v>
      </c>
      <c r="H73" s="17">
        <f>VLOOKUP(G73,Sheet1!$A$52:$B$61,2,0)</f>
        <v>1</v>
      </c>
      <c r="I73" s="15" t="s">
        <v>27</v>
      </c>
      <c r="J73" s="4">
        <f>VLOOKUP(I73,Sheet1!$A$15:$D$17,4,0)</f>
        <v>1</v>
      </c>
      <c r="K73" s="17" t="s">
        <v>196</v>
      </c>
      <c r="L73" s="4">
        <f>VLOOKUP(K73,Sheet1!$A$19:$D$22,4,0)</f>
        <v>3</v>
      </c>
      <c r="M73" s="17" t="s">
        <v>197</v>
      </c>
      <c r="N73" s="17" t="s">
        <v>68</v>
      </c>
      <c r="O73" s="4">
        <f>VLOOKUP(N73,Sheet1!$B$8:$D$10,3,0)</f>
        <v>2</v>
      </c>
      <c r="P73" s="17">
        <v>3</v>
      </c>
      <c r="Q73" s="4">
        <f t="shared" si="4"/>
        <v>2</v>
      </c>
      <c r="R73" s="17" t="s">
        <v>31</v>
      </c>
      <c r="S73" s="4">
        <f t="shared" si="3"/>
        <v>2</v>
      </c>
      <c r="T73" s="17" t="s">
        <v>1586</v>
      </c>
      <c r="U73" s="17" t="s">
        <v>1587</v>
      </c>
      <c r="V73" s="17">
        <f t="shared" si="5"/>
        <v>1</v>
      </c>
      <c r="W73" s="17">
        <v>0</v>
      </c>
      <c r="X73" s="17">
        <v>0</v>
      </c>
      <c r="Y73" s="17">
        <v>0</v>
      </c>
      <c r="Z73" s="17">
        <v>0</v>
      </c>
    </row>
    <row r="74" spans="1:26" ht="16" x14ac:dyDescent="0.2">
      <c r="A74" s="88">
        <v>73</v>
      </c>
      <c r="B74" s="15" t="s">
        <v>1575</v>
      </c>
      <c r="C74" s="15" t="s">
        <v>1559</v>
      </c>
      <c r="D74" s="15" t="s">
        <v>1403</v>
      </c>
      <c r="E74" s="17">
        <f>VLOOKUP(D74,Sheet1!$A$25:$B$49,2,0)</f>
        <v>1</v>
      </c>
      <c r="F74" s="16" t="s">
        <v>1404</v>
      </c>
      <c r="G74" s="15" t="s">
        <v>26</v>
      </c>
      <c r="H74" s="17">
        <f>VLOOKUP(G74,Sheet1!$A$52:$B$61,2,0)</f>
        <v>1</v>
      </c>
      <c r="I74" s="15" t="s">
        <v>27</v>
      </c>
      <c r="J74" s="4">
        <f>VLOOKUP(I74,Sheet1!$A$15:$D$17,4,0)</f>
        <v>1</v>
      </c>
      <c r="K74" s="17" t="s">
        <v>196</v>
      </c>
      <c r="L74" s="4">
        <f>VLOOKUP(K74,Sheet1!$A$19:$D$22,4,0)</f>
        <v>3</v>
      </c>
      <c r="M74" s="17" t="s">
        <v>197</v>
      </c>
      <c r="N74" s="17" t="s">
        <v>68</v>
      </c>
      <c r="O74" s="4">
        <f>VLOOKUP(N74,Sheet1!$B$8:$D$10,3,0)</f>
        <v>2</v>
      </c>
      <c r="P74" s="17">
        <v>3</v>
      </c>
      <c r="Q74" s="4">
        <f t="shared" si="4"/>
        <v>2</v>
      </c>
      <c r="R74" s="17" t="s">
        <v>31</v>
      </c>
      <c r="S74" s="4">
        <f t="shared" si="3"/>
        <v>2</v>
      </c>
      <c r="T74" s="17" t="s">
        <v>1588</v>
      </c>
      <c r="U74" s="17" t="s">
        <v>1589</v>
      </c>
      <c r="V74" s="17">
        <f t="shared" si="5"/>
        <v>1</v>
      </c>
      <c r="W74" s="17">
        <v>0</v>
      </c>
      <c r="X74" s="17">
        <v>0</v>
      </c>
      <c r="Y74" s="17">
        <v>0</v>
      </c>
      <c r="Z74" s="17">
        <v>0</v>
      </c>
    </row>
    <row r="75" spans="1:26" ht="16" x14ac:dyDescent="0.2">
      <c r="A75" s="88">
        <v>74</v>
      </c>
      <c r="B75" s="15" t="s">
        <v>1575</v>
      </c>
      <c r="C75" s="15" t="s">
        <v>1559</v>
      </c>
      <c r="D75" s="15" t="s">
        <v>1403</v>
      </c>
      <c r="E75" s="17">
        <f>VLOOKUP(D75,Sheet1!$A$25:$B$49,2,0)</f>
        <v>1</v>
      </c>
      <c r="F75" s="16" t="s">
        <v>1404</v>
      </c>
      <c r="G75" s="15" t="s">
        <v>26</v>
      </c>
      <c r="H75" s="17">
        <f>VLOOKUP(G75,Sheet1!$A$52:$B$61,2,0)</f>
        <v>1</v>
      </c>
      <c r="I75" s="15" t="s">
        <v>27</v>
      </c>
      <c r="J75" s="4">
        <f>VLOOKUP(I75,Sheet1!$A$15:$D$17,4,0)</f>
        <v>1</v>
      </c>
      <c r="K75" s="17" t="s">
        <v>196</v>
      </c>
      <c r="L75" s="4">
        <f>VLOOKUP(K75,Sheet1!$A$19:$D$22,4,0)</f>
        <v>3</v>
      </c>
      <c r="M75" s="17" t="s">
        <v>197</v>
      </c>
      <c r="N75" s="17" t="s">
        <v>68</v>
      </c>
      <c r="O75" s="4">
        <f>VLOOKUP(N75,Sheet1!$B$8:$D$10,3,0)</f>
        <v>2</v>
      </c>
      <c r="P75" s="17">
        <v>3</v>
      </c>
      <c r="Q75" s="4">
        <f t="shared" si="4"/>
        <v>2</v>
      </c>
      <c r="R75" s="17" t="s">
        <v>31</v>
      </c>
      <c r="S75" s="4">
        <f t="shared" si="3"/>
        <v>2</v>
      </c>
      <c r="T75" s="17" t="s">
        <v>1590</v>
      </c>
      <c r="U75" s="17" t="s">
        <v>1591</v>
      </c>
      <c r="V75" s="17">
        <f t="shared" si="5"/>
        <v>1</v>
      </c>
      <c r="W75" s="17">
        <v>0</v>
      </c>
      <c r="X75" s="17">
        <v>0</v>
      </c>
      <c r="Y75" s="17">
        <v>0</v>
      </c>
      <c r="Z75" s="17">
        <v>0</v>
      </c>
    </row>
    <row r="76" spans="1:26" ht="16" x14ac:dyDescent="0.2">
      <c r="A76" s="88">
        <v>75</v>
      </c>
      <c r="B76" s="15" t="s">
        <v>1575</v>
      </c>
      <c r="C76" s="15" t="s">
        <v>1559</v>
      </c>
      <c r="D76" s="15" t="s">
        <v>1403</v>
      </c>
      <c r="E76" s="17">
        <f>VLOOKUP(D76,Sheet1!$A$25:$B$49,2,0)</f>
        <v>1</v>
      </c>
      <c r="F76" s="16" t="s">
        <v>1404</v>
      </c>
      <c r="G76" s="15" t="s">
        <v>26</v>
      </c>
      <c r="H76" s="17">
        <f>VLOOKUP(G76,Sheet1!$A$52:$B$61,2,0)</f>
        <v>1</v>
      </c>
      <c r="I76" s="15" t="s">
        <v>27</v>
      </c>
      <c r="J76" s="4">
        <f>VLOOKUP(I76,Sheet1!$A$15:$D$17,4,0)</f>
        <v>1</v>
      </c>
      <c r="K76" s="17" t="s">
        <v>196</v>
      </c>
      <c r="L76" s="4">
        <f>VLOOKUP(K76,Sheet1!$A$19:$D$22,4,0)</f>
        <v>3</v>
      </c>
      <c r="M76" s="17" t="s">
        <v>197</v>
      </c>
      <c r="N76" s="17" t="s">
        <v>68</v>
      </c>
      <c r="O76" s="4">
        <f>VLOOKUP(N76,Sheet1!$B$8:$D$10,3,0)</f>
        <v>2</v>
      </c>
      <c r="P76" s="17">
        <v>3</v>
      </c>
      <c r="Q76" s="4">
        <f t="shared" si="4"/>
        <v>2</v>
      </c>
      <c r="R76" s="17" t="s">
        <v>31</v>
      </c>
      <c r="S76" s="4">
        <f t="shared" si="3"/>
        <v>2</v>
      </c>
      <c r="T76" s="17" t="s">
        <v>1592</v>
      </c>
      <c r="U76" s="17" t="s">
        <v>1593</v>
      </c>
      <c r="V76" s="17">
        <f t="shared" si="5"/>
        <v>1</v>
      </c>
      <c r="W76" s="17">
        <v>1</v>
      </c>
      <c r="X76" s="17">
        <v>0</v>
      </c>
      <c r="Y76" s="17">
        <v>0</v>
      </c>
      <c r="Z76" s="17">
        <v>0</v>
      </c>
    </row>
    <row r="77" spans="1:26" ht="16" x14ac:dyDescent="0.2">
      <c r="A77" s="88">
        <v>76</v>
      </c>
      <c r="B77" s="15" t="s">
        <v>1575</v>
      </c>
      <c r="C77" s="15" t="s">
        <v>1559</v>
      </c>
      <c r="D77" s="15" t="s">
        <v>1403</v>
      </c>
      <c r="E77" s="17">
        <f>VLOOKUP(D77,Sheet1!$A$25:$B$49,2,0)</f>
        <v>1</v>
      </c>
      <c r="F77" s="16" t="s">
        <v>1404</v>
      </c>
      <c r="G77" s="15" t="s">
        <v>26</v>
      </c>
      <c r="H77" s="17">
        <f>VLOOKUP(G77,Sheet1!$A$52:$B$61,2,0)</f>
        <v>1</v>
      </c>
      <c r="I77" s="15" t="s">
        <v>27</v>
      </c>
      <c r="J77" s="4">
        <f>VLOOKUP(I77,Sheet1!$A$15:$D$17,4,0)</f>
        <v>1</v>
      </c>
      <c r="K77" s="17" t="s">
        <v>196</v>
      </c>
      <c r="L77" s="4">
        <f>VLOOKUP(K77,Sheet1!$A$19:$D$22,4,0)</f>
        <v>3</v>
      </c>
      <c r="M77" s="17" t="s">
        <v>197</v>
      </c>
      <c r="N77" s="17" t="s">
        <v>68</v>
      </c>
      <c r="O77" s="4">
        <f>VLOOKUP(N77,Sheet1!$B$8:$D$10,3,0)</f>
        <v>2</v>
      </c>
      <c r="P77" s="17">
        <v>2</v>
      </c>
      <c r="Q77" s="4">
        <f t="shared" si="4"/>
        <v>2</v>
      </c>
      <c r="R77" s="17" t="s">
        <v>31</v>
      </c>
      <c r="S77" s="4">
        <f t="shared" si="3"/>
        <v>2</v>
      </c>
      <c r="T77" s="17" t="s">
        <v>1595</v>
      </c>
      <c r="U77" s="17" t="s">
        <v>1596</v>
      </c>
      <c r="V77" s="17">
        <f t="shared" si="5"/>
        <v>1</v>
      </c>
      <c r="W77" s="17">
        <v>1</v>
      </c>
      <c r="X77" s="17">
        <v>0</v>
      </c>
      <c r="Y77" s="17">
        <v>0</v>
      </c>
      <c r="Z77" s="17">
        <v>0</v>
      </c>
    </row>
    <row r="78" spans="1:26" ht="16" x14ac:dyDescent="0.2">
      <c r="A78" s="88">
        <v>77</v>
      </c>
      <c r="B78" s="15" t="s">
        <v>1575</v>
      </c>
      <c r="C78" s="15" t="s">
        <v>1559</v>
      </c>
      <c r="D78" s="15" t="s">
        <v>1403</v>
      </c>
      <c r="E78" s="17">
        <f>VLOOKUP(D78,Sheet1!$A$25:$B$49,2,0)</f>
        <v>1</v>
      </c>
      <c r="F78" s="16" t="s">
        <v>1404</v>
      </c>
      <c r="G78" s="15" t="s">
        <v>26</v>
      </c>
      <c r="H78" s="17">
        <f>VLOOKUP(G78,Sheet1!$A$52:$B$61,2,0)</f>
        <v>1</v>
      </c>
      <c r="I78" s="15" t="s">
        <v>27</v>
      </c>
      <c r="J78" s="4">
        <f>VLOOKUP(I78,Sheet1!$A$15:$D$17,4,0)</f>
        <v>1</v>
      </c>
      <c r="K78" s="17" t="s">
        <v>196</v>
      </c>
      <c r="L78" s="4">
        <f>VLOOKUP(K78,Sheet1!$A$19:$D$22,4,0)</f>
        <v>3</v>
      </c>
      <c r="M78" s="17" t="s">
        <v>197</v>
      </c>
      <c r="N78" s="17" t="s">
        <v>68</v>
      </c>
      <c r="O78" s="4">
        <f>VLOOKUP(N78,Sheet1!$B$8:$D$10,3,0)</f>
        <v>2</v>
      </c>
      <c r="P78" s="17">
        <v>2</v>
      </c>
      <c r="Q78" s="4">
        <f t="shared" si="4"/>
        <v>2</v>
      </c>
      <c r="R78" s="17" t="s">
        <v>31</v>
      </c>
      <c r="S78" s="4">
        <f t="shared" si="3"/>
        <v>2</v>
      </c>
      <c r="T78" s="17" t="s">
        <v>1597</v>
      </c>
      <c r="U78" s="17" t="s">
        <v>1598</v>
      </c>
      <c r="V78" s="17">
        <f t="shared" si="5"/>
        <v>1</v>
      </c>
      <c r="W78" s="17">
        <v>1</v>
      </c>
      <c r="X78" s="17">
        <v>0</v>
      </c>
      <c r="Y78" s="17">
        <v>0</v>
      </c>
      <c r="Z78" s="17">
        <v>0</v>
      </c>
    </row>
    <row r="79" spans="1:26" ht="16" x14ac:dyDescent="0.2">
      <c r="A79" s="88">
        <v>78</v>
      </c>
      <c r="B79" s="15" t="s">
        <v>1575</v>
      </c>
      <c r="C79" s="15" t="s">
        <v>1559</v>
      </c>
      <c r="D79" s="15" t="s">
        <v>1403</v>
      </c>
      <c r="E79" s="17">
        <f>VLOOKUP(D79,Sheet1!$A$25:$B$49,2,0)</f>
        <v>1</v>
      </c>
      <c r="F79" s="16" t="s">
        <v>1404</v>
      </c>
      <c r="G79" s="15" t="s">
        <v>26</v>
      </c>
      <c r="H79" s="17">
        <f>VLOOKUP(G79,Sheet1!$A$52:$B$61,2,0)</f>
        <v>1</v>
      </c>
      <c r="I79" s="15" t="s">
        <v>27</v>
      </c>
      <c r="J79" s="4">
        <f>VLOOKUP(I79,Sheet1!$A$15:$D$17,4,0)</f>
        <v>1</v>
      </c>
      <c r="K79" s="17" t="s">
        <v>196</v>
      </c>
      <c r="L79" s="4">
        <f>VLOOKUP(K79,Sheet1!$A$19:$D$22,4,0)</f>
        <v>3</v>
      </c>
      <c r="M79" s="17" t="s">
        <v>197</v>
      </c>
      <c r="N79" s="17" t="s">
        <v>68</v>
      </c>
      <c r="O79" s="4">
        <f>VLOOKUP(N79,Sheet1!$B$8:$D$10,3,0)</f>
        <v>2</v>
      </c>
      <c r="P79" s="17">
        <v>2</v>
      </c>
      <c r="Q79" s="4">
        <f t="shared" si="4"/>
        <v>2</v>
      </c>
      <c r="R79" s="17" t="s">
        <v>31</v>
      </c>
      <c r="S79" s="4">
        <f t="shared" si="3"/>
        <v>2</v>
      </c>
      <c r="T79" s="17" t="s">
        <v>1599</v>
      </c>
      <c r="U79" s="17" t="s">
        <v>1600</v>
      </c>
      <c r="V79" s="17">
        <f t="shared" si="5"/>
        <v>1</v>
      </c>
      <c r="W79" s="17">
        <v>0</v>
      </c>
      <c r="X79" s="17">
        <v>0</v>
      </c>
      <c r="Y79" s="17">
        <v>0</v>
      </c>
      <c r="Z79" s="17">
        <v>0</v>
      </c>
    </row>
    <row r="80" spans="1:26" ht="16" x14ac:dyDescent="0.2">
      <c r="A80" s="88">
        <v>79</v>
      </c>
      <c r="B80" s="15" t="s">
        <v>1575</v>
      </c>
      <c r="C80" s="15" t="s">
        <v>1559</v>
      </c>
      <c r="D80" s="15" t="s">
        <v>1403</v>
      </c>
      <c r="E80" s="17">
        <f>VLOOKUP(D80,Sheet1!$A$25:$B$49,2,0)</f>
        <v>1</v>
      </c>
      <c r="F80" s="16" t="s">
        <v>1404</v>
      </c>
      <c r="G80" s="15" t="s">
        <v>26</v>
      </c>
      <c r="H80" s="17">
        <f>VLOOKUP(G80,Sheet1!$A$52:$B$61,2,0)</f>
        <v>1</v>
      </c>
      <c r="I80" s="15" t="s">
        <v>27</v>
      </c>
      <c r="J80" s="4">
        <f>VLOOKUP(I80,Sheet1!$A$15:$D$17,4,0)</f>
        <v>1</v>
      </c>
      <c r="K80" s="17" t="s">
        <v>196</v>
      </c>
      <c r="L80" s="4">
        <f>VLOOKUP(K80,Sheet1!$A$19:$D$22,4,0)</f>
        <v>3</v>
      </c>
      <c r="M80" s="17" t="s">
        <v>197</v>
      </c>
      <c r="N80" s="17" t="s">
        <v>68</v>
      </c>
      <c r="O80" s="4">
        <f>VLOOKUP(N80,Sheet1!$B$8:$D$10,3,0)</f>
        <v>2</v>
      </c>
      <c r="P80" s="17">
        <v>2</v>
      </c>
      <c r="Q80" s="4">
        <f t="shared" si="4"/>
        <v>2</v>
      </c>
      <c r="R80" s="17" t="s">
        <v>31</v>
      </c>
      <c r="S80" s="4">
        <f t="shared" si="3"/>
        <v>2</v>
      </c>
      <c r="T80" s="17" t="s">
        <v>1601</v>
      </c>
      <c r="U80" s="17" t="s">
        <v>1602</v>
      </c>
      <c r="V80" s="17">
        <f t="shared" si="5"/>
        <v>1</v>
      </c>
      <c r="W80" s="17">
        <v>0</v>
      </c>
      <c r="X80" s="17">
        <v>0</v>
      </c>
      <c r="Y80" s="17">
        <v>0</v>
      </c>
      <c r="Z80" s="17">
        <v>0</v>
      </c>
    </row>
    <row r="81" spans="1:26" ht="16" x14ac:dyDescent="0.2">
      <c r="A81" s="88">
        <v>80</v>
      </c>
      <c r="B81" s="15" t="s">
        <v>1575</v>
      </c>
      <c r="C81" s="15" t="s">
        <v>1559</v>
      </c>
      <c r="D81" s="15" t="s">
        <v>1403</v>
      </c>
      <c r="E81" s="17">
        <f>VLOOKUP(D81,Sheet1!$A$25:$B$49,2,0)</f>
        <v>1</v>
      </c>
      <c r="F81" s="16" t="s">
        <v>1404</v>
      </c>
      <c r="G81" s="15" t="s">
        <v>26</v>
      </c>
      <c r="H81" s="17">
        <f>VLOOKUP(G81,Sheet1!$A$52:$B$61,2,0)</f>
        <v>1</v>
      </c>
      <c r="I81" s="15" t="s">
        <v>27</v>
      </c>
      <c r="J81" s="4">
        <f>VLOOKUP(I81,Sheet1!$A$15:$D$17,4,0)</f>
        <v>1</v>
      </c>
      <c r="K81" s="17" t="s">
        <v>196</v>
      </c>
      <c r="L81" s="4">
        <f>VLOOKUP(K81,Sheet1!$A$19:$D$22,4,0)</f>
        <v>3</v>
      </c>
      <c r="M81" s="17" t="s">
        <v>197</v>
      </c>
      <c r="N81" s="17" t="s">
        <v>68</v>
      </c>
      <c r="O81" s="4">
        <f>VLOOKUP(N81,Sheet1!$B$8:$D$10,3,0)</f>
        <v>2</v>
      </c>
      <c r="P81" s="17">
        <v>2</v>
      </c>
      <c r="Q81" s="4">
        <f t="shared" si="4"/>
        <v>2</v>
      </c>
      <c r="R81" s="17" t="s">
        <v>31</v>
      </c>
      <c r="S81" s="4">
        <f t="shared" si="3"/>
        <v>2</v>
      </c>
      <c r="T81" s="17" t="s">
        <v>1603</v>
      </c>
      <c r="U81" s="17" t="s">
        <v>1604</v>
      </c>
      <c r="V81" s="17">
        <f t="shared" si="5"/>
        <v>1</v>
      </c>
      <c r="W81" s="17">
        <v>0</v>
      </c>
      <c r="X81" s="17">
        <v>0</v>
      </c>
      <c r="Y81" s="17">
        <v>0</v>
      </c>
      <c r="Z81" s="17">
        <v>0</v>
      </c>
    </row>
    <row r="82" spans="1:26" ht="16" x14ac:dyDescent="0.2">
      <c r="A82" s="88">
        <v>81</v>
      </c>
      <c r="B82" s="15" t="s">
        <v>1575</v>
      </c>
      <c r="C82" s="15" t="s">
        <v>1559</v>
      </c>
      <c r="D82" s="15" t="s">
        <v>1403</v>
      </c>
      <c r="E82" s="17">
        <f>VLOOKUP(D82,Sheet1!$A$25:$B$49,2,0)</f>
        <v>1</v>
      </c>
      <c r="F82" s="16" t="s">
        <v>1404</v>
      </c>
      <c r="G82" s="15" t="s">
        <v>26</v>
      </c>
      <c r="H82" s="17">
        <f>VLOOKUP(G82,Sheet1!$A$52:$B$61,2,0)</f>
        <v>1</v>
      </c>
      <c r="I82" s="15" t="s">
        <v>27</v>
      </c>
      <c r="J82" s="4">
        <f>VLOOKUP(I82,Sheet1!$A$15:$D$17,4,0)</f>
        <v>1</v>
      </c>
      <c r="K82" s="17" t="s">
        <v>196</v>
      </c>
      <c r="L82" s="4">
        <f>VLOOKUP(K82,Sheet1!$A$19:$D$22,4,0)</f>
        <v>3</v>
      </c>
      <c r="M82" s="17" t="s">
        <v>197</v>
      </c>
      <c r="N82" s="17" t="s">
        <v>68</v>
      </c>
      <c r="O82" s="4">
        <f>VLOOKUP(N82,Sheet1!$B$8:$D$10,3,0)</f>
        <v>2</v>
      </c>
      <c r="P82" s="17">
        <v>2</v>
      </c>
      <c r="Q82" s="4">
        <f t="shared" si="4"/>
        <v>2</v>
      </c>
      <c r="R82" s="17" t="s">
        <v>31</v>
      </c>
      <c r="S82" s="4">
        <f t="shared" si="3"/>
        <v>2</v>
      </c>
      <c r="T82" s="17" t="s">
        <v>1605</v>
      </c>
      <c r="U82" s="17" t="s">
        <v>1606</v>
      </c>
      <c r="V82" s="17">
        <f t="shared" si="5"/>
        <v>1</v>
      </c>
      <c r="W82" s="17">
        <v>0</v>
      </c>
      <c r="X82" s="17">
        <v>0</v>
      </c>
      <c r="Y82" s="17">
        <v>0</v>
      </c>
      <c r="Z82" s="17">
        <v>0</v>
      </c>
    </row>
    <row r="83" spans="1:26" ht="16" x14ac:dyDescent="0.2">
      <c r="A83" s="88">
        <v>82</v>
      </c>
      <c r="B83" s="15" t="s">
        <v>1440</v>
      </c>
      <c r="C83" s="15" t="s">
        <v>1607</v>
      </c>
      <c r="D83" s="15" t="s">
        <v>1403</v>
      </c>
      <c r="E83" s="17">
        <f>VLOOKUP(D83,Sheet1!$A$25:$B$49,2,0)</f>
        <v>1</v>
      </c>
      <c r="F83" s="16" t="s">
        <v>1404</v>
      </c>
      <c r="G83" s="15" t="s">
        <v>26</v>
      </c>
      <c r="H83" s="17">
        <f>VLOOKUP(G83,Sheet1!$A$52:$B$61,2,0)</f>
        <v>1</v>
      </c>
      <c r="I83" s="15" t="s">
        <v>27</v>
      </c>
      <c r="J83" s="4">
        <f>VLOOKUP(I83,Sheet1!$A$15:$D$17,4,0)</f>
        <v>1</v>
      </c>
      <c r="K83" s="17" t="s">
        <v>196</v>
      </c>
      <c r="L83" s="4">
        <f>VLOOKUP(K83,Sheet1!$A$19:$D$22,4,0)</f>
        <v>3</v>
      </c>
      <c r="M83" s="17" t="s">
        <v>197</v>
      </c>
      <c r="N83" s="17" t="s">
        <v>68</v>
      </c>
      <c r="O83" s="4">
        <f>VLOOKUP(N83,Sheet1!$B$8:$D$10,3,0)</f>
        <v>2</v>
      </c>
      <c r="P83" s="17">
        <v>1</v>
      </c>
      <c r="Q83" s="4">
        <f t="shared" si="4"/>
        <v>2</v>
      </c>
      <c r="R83" s="17" t="s">
        <v>31</v>
      </c>
      <c r="S83" s="4">
        <f t="shared" si="3"/>
        <v>2</v>
      </c>
      <c r="T83" s="17" t="s">
        <v>1608</v>
      </c>
      <c r="U83" s="17" t="s">
        <v>1609</v>
      </c>
      <c r="V83" s="17">
        <f t="shared" si="5"/>
        <v>1</v>
      </c>
      <c r="W83" s="17">
        <v>0</v>
      </c>
      <c r="X83" s="17">
        <v>0</v>
      </c>
      <c r="Y83" s="17">
        <v>0</v>
      </c>
      <c r="Z83" s="17">
        <v>0</v>
      </c>
    </row>
    <row r="84" spans="1:26" ht="16" x14ac:dyDescent="0.2">
      <c r="A84" s="88">
        <v>83</v>
      </c>
      <c r="B84" s="15" t="s">
        <v>1440</v>
      </c>
      <c r="C84" s="15" t="s">
        <v>1607</v>
      </c>
      <c r="D84" s="15" t="s">
        <v>1403</v>
      </c>
      <c r="E84" s="17">
        <f>VLOOKUP(D84,Sheet1!$A$25:$B$49,2,0)</f>
        <v>1</v>
      </c>
      <c r="F84" s="16" t="s">
        <v>1404</v>
      </c>
      <c r="G84" s="15" t="s">
        <v>26</v>
      </c>
      <c r="H84" s="17">
        <f>VLOOKUP(G84,Sheet1!$A$52:$B$61,2,0)</f>
        <v>1</v>
      </c>
      <c r="I84" s="15" t="s">
        <v>27</v>
      </c>
      <c r="J84" s="4">
        <f>VLOOKUP(I84,Sheet1!$A$15:$D$17,4,0)</f>
        <v>1</v>
      </c>
      <c r="K84" s="17" t="s">
        <v>196</v>
      </c>
      <c r="L84" s="4">
        <f>VLOOKUP(K84,Sheet1!$A$19:$D$22,4,0)</f>
        <v>3</v>
      </c>
      <c r="M84" s="17" t="s">
        <v>197</v>
      </c>
      <c r="N84" s="17" t="s">
        <v>68</v>
      </c>
      <c r="O84" s="4">
        <f>VLOOKUP(N84,Sheet1!$B$8:$D$10,3,0)</f>
        <v>2</v>
      </c>
      <c r="P84" s="17">
        <v>1</v>
      </c>
      <c r="Q84" s="4">
        <f t="shared" si="4"/>
        <v>2</v>
      </c>
      <c r="R84" s="17" t="s">
        <v>31</v>
      </c>
      <c r="S84" s="4">
        <f t="shared" si="3"/>
        <v>2</v>
      </c>
      <c r="T84" s="17" t="s">
        <v>1610</v>
      </c>
      <c r="U84" s="17" t="s">
        <v>1611</v>
      </c>
      <c r="V84" s="17">
        <f t="shared" si="5"/>
        <v>1</v>
      </c>
      <c r="W84" s="17">
        <v>0</v>
      </c>
      <c r="X84" s="17">
        <v>0</v>
      </c>
      <c r="Y84" s="17">
        <v>0</v>
      </c>
      <c r="Z84" s="17">
        <v>0</v>
      </c>
    </row>
    <row r="85" spans="1:26" ht="16" x14ac:dyDescent="0.2">
      <c r="A85" s="88">
        <v>84</v>
      </c>
      <c r="B85" s="15" t="s">
        <v>1440</v>
      </c>
      <c r="C85" s="15" t="s">
        <v>1607</v>
      </c>
      <c r="D85" s="15" t="s">
        <v>1403</v>
      </c>
      <c r="E85" s="17">
        <f>VLOOKUP(D85,Sheet1!$A$25:$B$49,2,0)</f>
        <v>1</v>
      </c>
      <c r="F85" s="16" t="s">
        <v>1404</v>
      </c>
      <c r="G85" s="15" t="s">
        <v>26</v>
      </c>
      <c r="H85" s="17">
        <f>VLOOKUP(G85,Sheet1!$A$52:$B$61,2,0)</f>
        <v>1</v>
      </c>
      <c r="I85" s="15" t="s">
        <v>27</v>
      </c>
      <c r="J85" s="4">
        <f>VLOOKUP(I85,Sheet1!$A$15:$D$17,4,0)</f>
        <v>1</v>
      </c>
      <c r="K85" s="17" t="s">
        <v>196</v>
      </c>
      <c r="L85" s="4">
        <f>VLOOKUP(K85,Sheet1!$A$19:$D$22,4,0)</f>
        <v>3</v>
      </c>
      <c r="M85" s="17" t="s">
        <v>197</v>
      </c>
      <c r="N85" s="17" t="s">
        <v>68</v>
      </c>
      <c r="O85" s="4">
        <f>VLOOKUP(N85,Sheet1!$B$8:$D$10,3,0)</f>
        <v>2</v>
      </c>
      <c r="P85" s="17">
        <v>1</v>
      </c>
      <c r="Q85" s="4">
        <f t="shared" si="4"/>
        <v>2</v>
      </c>
      <c r="R85" s="17" t="s">
        <v>31</v>
      </c>
      <c r="S85" s="4">
        <f t="shared" si="3"/>
        <v>2</v>
      </c>
      <c r="T85" s="17" t="s">
        <v>1612</v>
      </c>
      <c r="U85" s="17" t="s">
        <v>1613</v>
      </c>
      <c r="V85" s="17">
        <f t="shared" si="5"/>
        <v>1</v>
      </c>
      <c r="W85" s="17">
        <v>0</v>
      </c>
      <c r="X85" s="17">
        <v>0</v>
      </c>
      <c r="Y85" s="17">
        <v>0</v>
      </c>
      <c r="Z85" s="17">
        <v>0</v>
      </c>
    </row>
    <row r="86" spans="1:26" ht="16" x14ac:dyDescent="0.2">
      <c r="A86" s="88">
        <v>85</v>
      </c>
      <c r="B86" s="15" t="s">
        <v>1614</v>
      </c>
      <c r="C86" s="19" t="s">
        <v>1488</v>
      </c>
      <c r="D86" s="15" t="s">
        <v>1480</v>
      </c>
      <c r="E86" s="17">
        <f>VLOOKUP(D86,Sheet1!$A$25:$B$49,2,0)</f>
        <v>2</v>
      </c>
      <c r="F86" s="16" t="s">
        <v>1481</v>
      </c>
      <c r="G86" s="15" t="s">
        <v>26</v>
      </c>
      <c r="H86" s="17">
        <f>VLOOKUP(G86,Sheet1!$A$52:$B$61,2,0)</f>
        <v>1</v>
      </c>
      <c r="I86" s="15" t="s">
        <v>27</v>
      </c>
      <c r="J86" s="4">
        <f>VLOOKUP(I86,Sheet1!$A$15:$D$17,4,0)</f>
        <v>1</v>
      </c>
      <c r="K86" s="17" t="s">
        <v>196</v>
      </c>
      <c r="L86" s="4">
        <f>VLOOKUP(K86,Sheet1!$A$19:$D$22,4,0)</f>
        <v>3</v>
      </c>
      <c r="M86" s="17" t="s">
        <v>197</v>
      </c>
      <c r="N86" s="17" t="s">
        <v>68</v>
      </c>
      <c r="O86" s="4">
        <f>VLOOKUP(N86,Sheet1!$B$8:$D$10,3,0)</f>
        <v>2</v>
      </c>
      <c r="P86" s="17">
        <v>1</v>
      </c>
      <c r="Q86" s="4">
        <f t="shared" si="4"/>
        <v>2</v>
      </c>
      <c r="R86" s="17" t="s">
        <v>44</v>
      </c>
      <c r="S86" s="4">
        <f t="shared" si="3"/>
        <v>1</v>
      </c>
      <c r="T86" s="17" t="s">
        <v>1615</v>
      </c>
      <c r="U86" s="17" t="s">
        <v>1616</v>
      </c>
      <c r="V86" s="17">
        <f t="shared" si="5"/>
        <v>1</v>
      </c>
      <c r="W86" s="17">
        <v>1</v>
      </c>
      <c r="X86" s="17">
        <v>0</v>
      </c>
      <c r="Y86" s="17">
        <v>0</v>
      </c>
      <c r="Z86" s="17">
        <v>0</v>
      </c>
    </row>
    <row r="87" spans="1:26" ht="16" x14ac:dyDescent="0.2">
      <c r="A87" s="88">
        <v>86</v>
      </c>
      <c r="B87" s="15" t="s">
        <v>1614</v>
      </c>
      <c r="C87" s="19" t="s">
        <v>1488</v>
      </c>
      <c r="D87" s="15" t="s">
        <v>1480</v>
      </c>
      <c r="E87" s="17">
        <f>VLOOKUP(D87,Sheet1!$A$25:$B$49,2,0)</f>
        <v>2</v>
      </c>
      <c r="F87" s="16" t="s">
        <v>1481</v>
      </c>
      <c r="G87" s="15" t="s">
        <v>26</v>
      </c>
      <c r="H87" s="17">
        <f>VLOOKUP(G87,Sheet1!$A$52:$B$61,2,0)</f>
        <v>1</v>
      </c>
      <c r="I87" s="15" t="s">
        <v>27</v>
      </c>
      <c r="J87" s="4">
        <f>VLOOKUP(I87,Sheet1!$A$15:$D$17,4,0)</f>
        <v>1</v>
      </c>
      <c r="K87" s="17" t="s">
        <v>196</v>
      </c>
      <c r="L87" s="4">
        <f>VLOOKUP(K87,Sheet1!$A$19:$D$22,4,0)</f>
        <v>3</v>
      </c>
      <c r="M87" s="17" t="s">
        <v>197</v>
      </c>
      <c r="N87" s="17" t="s">
        <v>68</v>
      </c>
      <c r="O87" s="4">
        <f>VLOOKUP(N87,Sheet1!$B$8:$D$10,3,0)</f>
        <v>2</v>
      </c>
      <c r="P87" s="17">
        <v>2</v>
      </c>
      <c r="Q87" s="4">
        <f t="shared" si="4"/>
        <v>2</v>
      </c>
      <c r="R87" s="17" t="s">
        <v>44</v>
      </c>
      <c r="S87" s="4">
        <f t="shared" si="3"/>
        <v>1</v>
      </c>
      <c r="T87" s="17" t="s">
        <v>1618</v>
      </c>
      <c r="U87" s="17" t="s">
        <v>1619</v>
      </c>
      <c r="V87" s="17">
        <f t="shared" si="5"/>
        <v>1</v>
      </c>
      <c r="W87" s="17">
        <v>1</v>
      </c>
      <c r="X87" s="17">
        <v>0</v>
      </c>
      <c r="Y87" s="17">
        <v>0</v>
      </c>
      <c r="Z87" s="17">
        <v>0</v>
      </c>
    </row>
    <row r="88" spans="1:26" ht="16" x14ac:dyDescent="0.2">
      <c r="A88" s="88">
        <v>87</v>
      </c>
      <c r="B88" s="15" t="s">
        <v>1620</v>
      </c>
      <c r="C88" s="19" t="s">
        <v>1488</v>
      </c>
      <c r="D88" s="15" t="s">
        <v>1480</v>
      </c>
      <c r="E88" s="17">
        <f>VLOOKUP(D88,Sheet1!$A$25:$B$49,2,0)</f>
        <v>2</v>
      </c>
      <c r="F88" s="16" t="s">
        <v>1481</v>
      </c>
      <c r="G88" s="15" t="s">
        <v>26</v>
      </c>
      <c r="H88" s="17">
        <f>VLOOKUP(G88,Sheet1!$A$52:$B$61,2,0)</f>
        <v>1</v>
      </c>
      <c r="I88" s="15" t="s">
        <v>27</v>
      </c>
      <c r="J88" s="4">
        <f>VLOOKUP(I88,Sheet1!$A$15:$D$17,4,0)</f>
        <v>1</v>
      </c>
      <c r="K88" s="17" t="s">
        <v>196</v>
      </c>
      <c r="L88" s="4">
        <f>VLOOKUP(K88,Sheet1!$A$19:$D$22,4,0)</f>
        <v>3</v>
      </c>
      <c r="M88" s="17" t="s">
        <v>197</v>
      </c>
      <c r="N88" s="17" t="s">
        <v>68</v>
      </c>
      <c r="O88" s="4">
        <f>VLOOKUP(N88,Sheet1!$B$8:$D$10,3,0)</f>
        <v>2</v>
      </c>
      <c r="P88" s="17">
        <v>1.5</v>
      </c>
      <c r="Q88" s="4">
        <f t="shared" si="4"/>
        <v>2</v>
      </c>
      <c r="R88" s="17" t="s">
        <v>44</v>
      </c>
      <c r="S88" s="4">
        <f t="shared" si="3"/>
        <v>1</v>
      </c>
      <c r="T88" s="17" t="s">
        <v>1621</v>
      </c>
      <c r="U88" s="17" t="s">
        <v>1622</v>
      </c>
      <c r="V88" s="17">
        <f t="shared" si="5"/>
        <v>1</v>
      </c>
      <c r="W88" s="17">
        <v>0</v>
      </c>
      <c r="X88" s="17">
        <v>0</v>
      </c>
      <c r="Y88" s="17">
        <v>0</v>
      </c>
      <c r="Z88" s="17">
        <v>0</v>
      </c>
    </row>
    <row r="89" spans="1:26" ht="16" x14ac:dyDescent="0.2">
      <c r="A89" s="88">
        <v>88</v>
      </c>
      <c r="B89" s="15" t="s">
        <v>1620</v>
      </c>
      <c r="C89" s="19" t="s">
        <v>1488</v>
      </c>
      <c r="D89" s="15" t="s">
        <v>1480</v>
      </c>
      <c r="E89" s="17">
        <f>VLOOKUP(D89,Sheet1!$A$25:$B$49,2,0)</f>
        <v>2</v>
      </c>
      <c r="F89" s="16" t="s">
        <v>1481</v>
      </c>
      <c r="G89" s="15" t="s">
        <v>26</v>
      </c>
      <c r="H89" s="17">
        <f>VLOOKUP(G89,Sheet1!$A$52:$B$61,2,0)</f>
        <v>1</v>
      </c>
      <c r="I89" s="15" t="s">
        <v>27</v>
      </c>
      <c r="J89" s="4">
        <f>VLOOKUP(I89,Sheet1!$A$15:$D$17,4,0)</f>
        <v>1</v>
      </c>
      <c r="K89" s="17" t="s">
        <v>196</v>
      </c>
      <c r="L89" s="4">
        <f>VLOOKUP(K89,Sheet1!$A$19:$D$22,4,0)</f>
        <v>3</v>
      </c>
      <c r="M89" s="17" t="s">
        <v>197</v>
      </c>
      <c r="N89" s="17" t="s">
        <v>68</v>
      </c>
      <c r="O89" s="4">
        <f>VLOOKUP(N89,Sheet1!$B$8:$D$10,3,0)</f>
        <v>2</v>
      </c>
      <c r="P89" s="17">
        <v>1</v>
      </c>
      <c r="Q89" s="4">
        <f t="shared" si="4"/>
        <v>2</v>
      </c>
      <c r="R89" s="17" t="s">
        <v>44</v>
      </c>
      <c r="S89" s="4">
        <f t="shared" si="3"/>
        <v>1</v>
      </c>
      <c r="T89" s="17" t="s">
        <v>1623</v>
      </c>
      <c r="U89" s="17" t="s">
        <v>1624</v>
      </c>
      <c r="V89" s="17">
        <f t="shared" si="5"/>
        <v>1</v>
      </c>
      <c r="W89" s="17">
        <v>0</v>
      </c>
      <c r="X89" s="17">
        <v>0</v>
      </c>
      <c r="Y89" s="17">
        <v>0</v>
      </c>
      <c r="Z89" s="17">
        <v>0</v>
      </c>
    </row>
    <row r="90" spans="1:26" ht="16" x14ac:dyDescent="0.2">
      <c r="A90" s="88">
        <v>89</v>
      </c>
      <c r="B90" s="15" t="s">
        <v>1620</v>
      </c>
      <c r="C90" s="19" t="s">
        <v>1488</v>
      </c>
      <c r="D90" s="15" t="s">
        <v>1480</v>
      </c>
      <c r="E90" s="17">
        <f>VLOOKUP(D90,Sheet1!$A$25:$B$49,2,0)</f>
        <v>2</v>
      </c>
      <c r="F90" s="16" t="s">
        <v>1481</v>
      </c>
      <c r="G90" s="15" t="s">
        <v>26</v>
      </c>
      <c r="H90" s="17">
        <f>VLOOKUP(G90,Sheet1!$A$52:$B$61,2,0)</f>
        <v>1</v>
      </c>
      <c r="I90" s="15" t="s">
        <v>27</v>
      </c>
      <c r="J90" s="4">
        <f>VLOOKUP(I90,Sheet1!$A$15:$D$17,4,0)</f>
        <v>1</v>
      </c>
      <c r="K90" s="17" t="s">
        <v>196</v>
      </c>
      <c r="L90" s="4">
        <f>VLOOKUP(K90,Sheet1!$A$19:$D$22,4,0)</f>
        <v>3</v>
      </c>
      <c r="M90" s="17" t="s">
        <v>197</v>
      </c>
      <c r="N90" s="17" t="s">
        <v>68</v>
      </c>
      <c r="O90" s="4">
        <f>VLOOKUP(N90,Sheet1!$B$8:$D$10,3,0)</f>
        <v>2</v>
      </c>
      <c r="P90" s="17">
        <v>1</v>
      </c>
      <c r="Q90" s="4">
        <f t="shared" si="4"/>
        <v>2</v>
      </c>
      <c r="R90" s="17" t="s">
        <v>31</v>
      </c>
      <c r="S90" s="4">
        <f t="shared" si="3"/>
        <v>2</v>
      </c>
      <c r="T90" s="17" t="s">
        <v>1625</v>
      </c>
      <c r="U90" s="17" t="s">
        <v>1626</v>
      </c>
      <c r="V90" s="17">
        <f t="shared" si="5"/>
        <v>1</v>
      </c>
      <c r="W90" s="17">
        <v>0</v>
      </c>
      <c r="X90" s="17">
        <v>0</v>
      </c>
      <c r="Y90" s="17">
        <v>0</v>
      </c>
      <c r="Z90" s="17">
        <v>1</v>
      </c>
    </row>
    <row r="91" spans="1:26" ht="16" x14ac:dyDescent="0.2">
      <c r="A91" s="88">
        <v>90</v>
      </c>
      <c r="B91" s="15" t="s">
        <v>1620</v>
      </c>
      <c r="C91" s="19" t="s">
        <v>1488</v>
      </c>
      <c r="D91" s="15" t="s">
        <v>1480</v>
      </c>
      <c r="E91" s="17">
        <f>VLOOKUP(D91,Sheet1!$A$25:$B$49,2,0)</f>
        <v>2</v>
      </c>
      <c r="F91" s="16" t="s">
        <v>1481</v>
      </c>
      <c r="G91" s="15" t="s">
        <v>26</v>
      </c>
      <c r="H91" s="17">
        <f>VLOOKUP(G91,Sheet1!$A$52:$B$61,2,0)</f>
        <v>1</v>
      </c>
      <c r="I91" s="15" t="s">
        <v>27</v>
      </c>
      <c r="J91" s="4">
        <f>VLOOKUP(I91,Sheet1!$A$15:$D$17,4,0)</f>
        <v>1</v>
      </c>
      <c r="K91" s="17" t="s">
        <v>196</v>
      </c>
      <c r="L91" s="4">
        <f>VLOOKUP(K91,Sheet1!$A$19:$D$22,4,0)</f>
        <v>3</v>
      </c>
      <c r="M91" s="17" t="s">
        <v>197</v>
      </c>
      <c r="N91" s="17" t="s">
        <v>68</v>
      </c>
      <c r="O91" s="4">
        <f>VLOOKUP(N91,Sheet1!$B$8:$D$10,3,0)</f>
        <v>2</v>
      </c>
      <c r="P91" s="17">
        <v>1</v>
      </c>
      <c r="Q91" s="4">
        <f t="shared" si="4"/>
        <v>2</v>
      </c>
      <c r="R91" s="17" t="s">
        <v>31</v>
      </c>
      <c r="S91" s="4">
        <f t="shared" si="3"/>
        <v>2</v>
      </c>
      <c r="T91" s="17" t="s">
        <v>1628</v>
      </c>
      <c r="U91" s="17" t="s">
        <v>1629</v>
      </c>
      <c r="V91" s="17">
        <f t="shared" si="5"/>
        <v>1</v>
      </c>
      <c r="W91" s="17">
        <v>0</v>
      </c>
      <c r="X91" s="17">
        <v>0</v>
      </c>
      <c r="Y91" s="17">
        <v>0</v>
      </c>
      <c r="Z91" s="17">
        <v>0</v>
      </c>
    </row>
    <row r="92" spans="1:26" ht="16" x14ac:dyDescent="0.2">
      <c r="A92" s="88">
        <v>91</v>
      </c>
      <c r="B92" s="15" t="s">
        <v>1630</v>
      </c>
      <c r="C92" s="19" t="s">
        <v>1488</v>
      </c>
      <c r="D92" s="15" t="s">
        <v>1480</v>
      </c>
      <c r="E92" s="17">
        <f>VLOOKUP(D92,Sheet1!$A$25:$B$49,2,0)</f>
        <v>2</v>
      </c>
      <c r="F92" s="16" t="s">
        <v>1481</v>
      </c>
      <c r="G92" s="15" t="s">
        <v>26</v>
      </c>
      <c r="H92" s="17">
        <f>VLOOKUP(G92,Sheet1!$A$52:$B$61,2,0)</f>
        <v>1</v>
      </c>
      <c r="I92" s="15" t="s">
        <v>27</v>
      </c>
      <c r="J92" s="4">
        <f>VLOOKUP(I92,Sheet1!$A$15:$D$17,4,0)</f>
        <v>1</v>
      </c>
      <c r="K92" s="17" t="s">
        <v>196</v>
      </c>
      <c r="L92" s="4">
        <f>VLOOKUP(K92,Sheet1!$A$19:$D$22,4,0)</f>
        <v>3</v>
      </c>
      <c r="M92" s="17" t="s">
        <v>197</v>
      </c>
      <c r="N92" s="17" t="s">
        <v>68</v>
      </c>
      <c r="O92" s="4">
        <f>VLOOKUP(N92,Sheet1!$B$8:$D$10,3,0)</f>
        <v>2</v>
      </c>
      <c r="P92" s="17">
        <v>1</v>
      </c>
      <c r="Q92" s="4">
        <f t="shared" si="4"/>
        <v>2</v>
      </c>
      <c r="R92" s="17" t="s">
        <v>31</v>
      </c>
      <c r="S92" s="4">
        <f t="shared" si="3"/>
        <v>2</v>
      </c>
      <c r="T92" s="17" t="s">
        <v>1631</v>
      </c>
      <c r="U92" s="17" t="s">
        <v>1632</v>
      </c>
      <c r="V92" s="17">
        <f t="shared" si="5"/>
        <v>1</v>
      </c>
      <c r="W92" s="17">
        <v>0</v>
      </c>
      <c r="X92" s="17">
        <v>0</v>
      </c>
      <c r="Y92" s="17">
        <v>0</v>
      </c>
      <c r="Z92" s="17">
        <v>0</v>
      </c>
    </row>
    <row r="93" spans="1:26" ht="16" x14ac:dyDescent="0.2">
      <c r="A93" s="88">
        <v>92</v>
      </c>
      <c r="B93" s="15" t="s">
        <v>1522</v>
      </c>
      <c r="C93" s="19" t="s">
        <v>1501</v>
      </c>
      <c r="D93" s="15" t="s">
        <v>1480</v>
      </c>
      <c r="E93" s="17">
        <f>VLOOKUP(D93,Sheet1!$A$25:$B$49,2,0)</f>
        <v>2</v>
      </c>
      <c r="F93" s="16" t="s">
        <v>1481</v>
      </c>
      <c r="G93" s="15" t="s">
        <v>26</v>
      </c>
      <c r="H93" s="17">
        <f>VLOOKUP(G93,Sheet1!$A$52:$B$61,2,0)</f>
        <v>1</v>
      </c>
      <c r="I93" s="15" t="s">
        <v>27</v>
      </c>
      <c r="J93" s="4">
        <f>VLOOKUP(I93,Sheet1!$A$15:$D$17,4,0)</f>
        <v>1</v>
      </c>
      <c r="K93" s="17" t="s">
        <v>196</v>
      </c>
      <c r="L93" s="4">
        <f>VLOOKUP(K93,Sheet1!$A$19:$D$22,4,0)</f>
        <v>3</v>
      </c>
      <c r="M93" s="17" t="s">
        <v>197</v>
      </c>
      <c r="N93" s="17" t="s">
        <v>68</v>
      </c>
      <c r="O93" s="4">
        <f>VLOOKUP(N93,Sheet1!$B$8:$D$10,3,0)</f>
        <v>2</v>
      </c>
      <c r="P93" s="17">
        <v>2</v>
      </c>
      <c r="Q93" s="4">
        <f t="shared" si="4"/>
        <v>2</v>
      </c>
      <c r="R93" s="17" t="s">
        <v>31</v>
      </c>
      <c r="S93" s="4">
        <f t="shared" si="3"/>
        <v>2</v>
      </c>
      <c r="T93" s="17" t="s">
        <v>1633</v>
      </c>
      <c r="U93" s="17" t="s">
        <v>1634</v>
      </c>
      <c r="V93" s="17">
        <f t="shared" si="5"/>
        <v>1</v>
      </c>
      <c r="W93" s="17">
        <v>0</v>
      </c>
      <c r="X93" s="17">
        <v>0</v>
      </c>
      <c r="Y93" s="17">
        <v>0</v>
      </c>
      <c r="Z93" s="17">
        <v>0</v>
      </c>
    </row>
    <row r="94" spans="1:26" ht="16" x14ac:dyDescent="0.2">
      <c r="A94" s="88">
        <v>93</v>
      </c>
      <c r="B94" s="15" t="s">
        <v>1522</v>
      </c>
      <c r="C94" s="19" t="s">
        <v>1501</v>
      </c>
      <c r="D94" s="15" t="s">
        <v>1480</v>
      </c>
      <c r="E94" s="17">
        <f>VLOOKUP(D94,Sheet1!$A$25:$B$49,2,0)</f>
        <v>2</v>
      </c>
      <c r="F94" s="16" t="s">
        <v>1481</v>
      </c>
      <c r="G94" s="15" t="s">
        <v>26</v>
      </c>
      <c r="H94" s="17">
        <f>VLOOKUP(G94,Sheet1!$A$52:$B$61,2,0)</f>
        <v>1</v>
      </c>
      <c r="I94" s="15" t="s">
        <v>27</v>
      </c>
      <c r="J94" s="4">
        <f>VLOOKUP(I94,Sheet1!$A$15:$D$17,4,0)</f>
        <v>1</v>
      </c>
      <c r="K94" s="17" t="s">
        <v>196</v>
      </c>
      <c r="L94" s="4">
        <f>VLOOKUP(K94,Sheet1!$A$19:$D$22,4,0)</f>
        <v>3</v>
      </c>
      <c r="M94" s="17" t="s">
        <v>197</v>
      </c>
      <c r="N94" s="17" t="s">
        <v>68</v>
      </c>
      <c r="O94" s="4">
        <f>VLOOKUP(N94,Sheet1!$B$8:$D$10,3,0)</f>
        <v>2</v>
      </c>
      <c r="P94" s="17">
        <v>2</v>
      </c>
      <c r="Q94" s="4">
        <f t="shared" si="4"/>
        <v>2</v>
      </c>
      <c r="R94" s="17" t="s">
        <v>31</v>
      </c>
      <c r="S94" s="4">
        <f t="shared" si="3"/>
        <v>2</v>
      </c>
      <c r="T94" s="17" t="s">
        <v>1635</v>
      </c>
      <c r="U94" s="17" t="s">
        <v>1636</v>
      </c>
      <c r="V94" s="17">
        <f t="shared" si="5"/>
        <v>1</v>
      </c>
      <c r="W94" s="17">
        <v>0</v>
      </c>
      <c r="X94" s="17">
        <v>0</v>
      </c>
      <c r="Y94" s="17">
        <v>0</v>
      </c>
      <c r="Z94" s="17">
        <v>0</v>
      </c>
    </row>
    <row r="95" spans="1:26" ht="16" x14ac:dyDescent="0.2">
      <c r="A95" s="88">
        <v>94</v>
      </c>
      <c r="B95" s="15" t="s">
        <v>1522</v>
      </c>
      <c r="C95" s="19" t="s">
        <v>1501</v>
      </c>
      <c r="D95" s="15" t="s">
        <v>1480</v>
      </c>
      <c r="E95" s="17">
        <f>VLOOKUP(D95,Sheet1!$A$25:$B$49,2,0)</f>
        <v>2</v>
      </c>
      <c r="F95" s="16" t="s">
        <v>1481</v>
      </c>
      <c r="G95" s="15" t="s">
        <v>26</v>
      </c>
      <c r="H95" s="17">
        <f>VLOOKUP(G95,Sheet1!$A$52:$B$61,2,0)</f>
        <v>1</v>
      </c>
      <c r="I95" s="15" t="s">
        <v>27</v>
      </c>
      <c r="J95" s="4">
        <f>VLOOKUP(I95,Sheet1!$A$15:$D$17,4,0)</f>
        <v>1</v>
      </c>
      <c r="K95" s="17" t="s">
        <v>196</v>
      </c>
      <c r="L95" s="4">
        <f>VLOOKUP(K95,Sheet1!$A$19:$D$22,4,0)</f>
        <v>3</v>
      </c>
      <c r="M95" s="17" t="s">
        <v>197</v>
      </c>
      <c r="N95" s="17" t="s">
        <v>68</v>
      </c>
      <c r="O95" s="4">
        <f>VLOOKUP(N95,Sheet1!$B$8:$D$10,3,0)</f>
        <v>2</v>
      </c>
      <c r="P95" s="17">
        <v>2</v>
      </c>
      <c r="Q95" s="4">
        <f t="shared" si="4"/>
        <v>2</v>
      </c>
      <c r="R95" s="17" t="s">
        <v>31</v>
      </c>
      <c r="S95" s="4">
        <f t="shared" si="3"/>
        <v>2</v>
      </c>
      <c r="T95" s="17" t="s">
        <v>1637</v>
      </c>
      <c r="U95" s="17" t="s">
        <v>1638</v>
      </c>
      <c r="V95" s="17">
        <f t="shared" si="5"/>
        <v>1</v>
      </c>
      <c r="W95" s="17">
        <v>0</v>
      </c>
      <c r="X95" s="17">
        <v>0</v>
      </c>
      <c r="Y95" s="17">
        <v>0</v>
      </c>
      <c r="Z95" s="17">
        <v>0</v>
      </c>
    </row>
    <row r="96" spans="1:26" ht="16" x14ac:dyDescent="0.2">
      <c r="A96" s="88">
        <v>95</v>
      </c>
      <c r="B96" s="15" t="s">
        <v>1522</v>
      </c>
      <c r="C96" s="19" t="s">
        <v>1501</v>
      </c>
      <c r="D96" s="15" t="s">
        <v>1480</v>
      </c>
      <c r="E96" s="17">
        <f>VLOOKUP(D96,Sheet1!$A$25:$B$49,2,0)</f>
        <v>2</v>
      </c>
      <c r="F96" s="16" t="s">
        <v>1481</v>
      </c>
      <c r="G96" s="15" t="s">
        <v>26</v>
      </c>
      <c r="H96" s="17">
        <f>VLOOKUP(G96,Sheet1!$A$52:$B$61,2,0)</f>
        <v>1</v>
      </c>
      <c r="I96" s="15" t="s">
        <v>27</v>
      </c>
      <c r="J96" s="4">
        <f>VLOOKUP(I96,Sheet1!$A$15:$D$17,4,0)</f>
        <v>1</v>
      </c>
      <c r="K96" s="17" t="s">
        <v>196</v>
      </c>
      <c r="L96" s="4">
        <f>VLOOKUP(K96,Sheet1!$A$19:$D$22,4,0)</f>
        <v>3</v>
      </c>
      <c r="M96" s="17" t="s">
        <v>197</v>
      </c>
      <c r="N96" s="17" t="s">
        <v>68</v>
      </c>
      <c r="O96" s="4">
        <f>VLOOKUP(N96,Sheet1!$B$8:$D$10,3,0)</f>
        <v>2</v>
      </c>
      <c r="P96" s="17">
        <v>2</v>
      </c>
      <c r="Q96" s="4">
        <f t="shared" si="4"/>
        <v>2</v>
      </c>
      <c r="R96" s="17" t="s">
        <v>31</v>
      </c>
      <c r="S96" s="4">
        <f t="shared" si="3"/>
        <v>2</v>
      </c>
      <c r="T96" s="17" t="s">
        <v>1639</v>
      </c>
      <c r="U96" s="17" t="s">
        <v>1640</v>
      </c>
      <c r="V96" s="17">
        <f t="shared" si="5"/>
        <v>1</v>
      </c>
      <c r="W96" s="17">
        <v>0</v>
      </c>
      <c r="X96" s="17">
        <v>0</v>
      </c>
      <c r="Y96" s="17">
        <v>0</v>
      </c>
      <c r="Z96" s="17">
        <v>0</v>
      </c>
    </row>
    <row r="97" spans="1:26" ht="16" x14ac:dyDescent="0.2">
      <c r="A97" s="88">
        <v>96</v>
      </c>
      <c r="B97" s="15" t="s">
        <v>1522</v>
      </c>
      <c r="C97" s="19" t="s">
        <v>1501</v>
      </c>
      <c r="D97" s="15" t="s">
        <v>1480</v>
      </c>
      <c r="E97" s="17">
        <f>VLOOKUP(D97,Sheet1!$A$25:$B$49,2,0)</f>
        <v>2</v>
      </c>
      <c r="F97" s="16" t="s">
        <v>1481</v>
      </c>
      <c r="G97" s="15" t="s">
        <v>26</v>
      </c>
      <c r="H97" s="17">
        <f>VLOOKUP(G97,Sheet1!$A$52:$B$61,2,0)</f>
        <v>1</v>
      </c>
      <c r="I97" s="15" t="s">
        <v>27</v>
      </c>
      <c r="J97" s="4">
        <f>VLOOKUP(I97,Sheet1!$A$15:$D$17,4,0)</f>
        <v>1</v>
      </c>
      <c r="K97" s="17" t="s">
        <v>196</v>
      </c>
      <c r="L97" s="4">
        <f>VLOOKUP(K97,Sheet1!$A$19:$D$22,4,0)</f>
        <v>3</v>
      </c>
      <c r="M97" s="17" t="s">
        <v>197</v>
      </c>
      <c r="N97" s="17" t="s">
        <v>68</v>
      </c>
      <c r="O97" s="4">
        <f>VLOOKUP(N97,Sheet1!$B$8:$D$10,3,0)</f>
        <v>2</v>
      </c>
      <c r="P97" s="17">
        <v>2</v>
      </c>
      <c r="Q97" s="4">
        <f t="shared" si="4"/>
        <v>2</v>
      </c>
      <c r="R97" s="17" t="s">
        <v>31</v>
      </c>
      <c r="S97" s="4">
        <f t="shared" si="3"/>
        <v>2</v>
      </c>
      <c r="T97" s="17" t="s">
        <v>1641</v>
      </c>
      <c r="U97" s="17" t="s">
        <v>1642</v>
      </c>
      <c r="V97" s="17">
        <f t="shared" si="5"/>
        <v>1</v>
      </c>
      <c r="W97" s="17">
        <v>0</v>
      </c>
      <c r="X97" s="17">
        <v>0</v>
      </c>
      <c r="Y97" s="17">
        <v>0</v>
      </c>
      <c r="Z97" s="17">
        <v>0</v>
      </c>
    </row>
    <row r="98" spans="1:26" ht="16" x14ac:dyDescent="0.2">
      <c r="A98" s="88">
        <v>97</v>
      </c>
      <c r="B98" s="15" t="s">
        <v>1643</v>
      </c>
      <c r="C98" s="15" t="s">
        <v>1479</v>
      </c>
      <c r="D98" s="15" t="s">
        <v>1480</v>
      </c>
      <c r="E98" s="17">
        <f>VLOOKUP(D98,Sheet1!$A$25:$B$49,2,0)</f>
        <v>2</v>
      </c>
      <c r="F98" s="16" t="s">
        <v>1481</v>
      </c>
      <c r="G98" s="15" t="s">
        <v>26</v>
      </c>
      <c r="H98" s="17">
        <f>VLOOKUP(G98,Sheet1!$A$52:$B$61,2,0)</f>
        <v>1</v>
      </c>
      <c r="I98" s="15" t="s">
        <v>27</v>
      </c>
      <c r="J98" s="4">
        <f>VLOOKUP(I98,Sheet1!$A$15:$D$17,4,0)</f>
        <v>1</v>
      </c>
      <c r="K98" s="17" t="s">
        <v>196</v>
      </c>
      <c r="L98" s="4">
        <f>VLOOKUP(K98,Sheet1!$A$19:$D$22,4,0)</f>
        <v>3</v>
      </c>
      <c r="M98" s="17" t="s">
        <v>197</v>
      </c>
      <c r="N98" s="17" t="s">
        <v>68</v>
      </c>
      <c r="O98" s="4">
        <f>VLOOKUP(N98,Sheet1!$B$8:$D$10,3,0)</f>
        <v>2</v>
      </c>
      <c r="P98" s="17">
        <v>1</v>
      </c>
      <c r="Q98" s="4">
        <f t="shared" si="4"/>
        <v>2</v>
      </c>
      <c r="R98" s="17" t="s">
        <v>31</v>
      </c>
      <c r="S98" s="4">
        <f t="shared" si="3"/>
        <v>2</v>
      </c>
      <c r="T98" s="17" t="s">
        <v>1644</v>
      </c>
      <c r="U98" s="17" t="s">
        <v>1645</v>
      </c>
      <c r="V98" s="17">
        <f t="shared" si="5"/>
        <v>1</v>
      </c>
      <c r="W98" s="17">
        <v>0</v>
      </c>
      <c r="X98" s="17">
        <v>0</v>
      </c>
      <c r="Y98" s="17">
        <v>0</v>
      </c>
      <c r="Z98" s="17">
        <v>0</v>
      </c>
    </row>
    <row r="99" spans="1:26" ht="16" x14ac:dyDescent="0.2">
      <c r="A99" s="88">
        <v>98</v>
      </c>
      <c r="B99" s="15" t="s">
        <v>1643</v>
      </c>
      <c r="C99" s="15" t="s">
        <v>1479</v>
      </c>
      <c r="D99" s="15" t="s">
        <v>1480</v>
      </c>
      <c r="E99" s="17">
        <f>VLOOKUP(D99,Sheet1!$A$25:$B$49,2,0)</f>
        <v>2</v>
      </c>
      <c r="F99" s="16" t="s">
        <v>1481</v>
      </c>
      <c r="G99" s="15" t="s">
        <v>26</v>
      </c>
      <c r="H99" s="17">
        <f>VLOOKUP(G99,Sheet1!$A$52:$B$61,2,0)</f>
        <v>1</v>
      </c>
      <c r="I99" s="15" t="s">
        <v>27</v>
      </c>
      <c r="J99" s="4">
        <f>VLOOKUP(I99,Sheet1!$A$15:$D$17,4,0)</f>
        <v>1</v>
      </c>
      <c r="K99" s="17" t="s">
        <v>196</v>
      </c>
      <c r="L99" s="4">
        <f>VLOOKUP(K99,Sheet1!$A$19:$D$22,4,0)</f>
        <v>3</v>
      </c>
      <c r="M99" s="17" t="s">
        <v>197</v>
      </c>
      <c r="N99" s="17" t="s">
        <v>68</v>
      </c>
      <c r="O99" s="4">
        <f>VLOOKUP(N99,Sheet1!$B$8:$D$10,3,0)</f>
        <v>2</v>
      </c>
      <c r="P99" s="17">
        <v>1</v>
      </c>
      <c r="Q99" s="4">
        <f t="shared" si="4"/>
        <v>2</v>
      </c>
      <c r="R99" s="17" t="s">
        <v>31</v>
      </c>
      <c r="S99" s="4">
        <f t="shared" si="3"/>
        <v>2</v>
      </c>
      <c r="T99" s="17" t="s">
        <v>1646</v>
      </c>
      <c r="U99" s="17" t="s">
        <v>1647</v>
      </c>
      <c r="V99" s="17">
        <f t="shared" si="5"/>
        <v>1</v>
      </c>
      <c r="W99" s="17">
        <v>0</v>
      </c>
      <c r="X99" s="17">
        <v>0</v>
      </c>
      <c r="Y99" s="17">
        <v>0</v>
      </c>
      <c r="Z99" s="17">
        <v>0</v>
      </c>
    </row>
    <row r="100" spans="1:26" ht="16" x14ac:dyDescent="0.2">
      <c r="A100" s="88">
        <v>99</v>
      </c>
      <c r="B100" s="15" t="s">
        <v>1643</v>
      </c>
      <c r="C100" s="15" t="s">
        <v>1479</v>
      </c>
      <c r="D100" s="15" t="s">
        <v>1480</v>
      </c>
      <c r="E100" s="17">
        <f>VLOOKUP(D100,Sheet1!$A$25:$B$49,2,0)</f>
        <v>2</v>
      </c>
      <c r="F100" s="16" t="s">
        <v>1481</v>
      </c>
      <c r="G100" s="15" t="s">
        <v>26</v>
      </c>
      <c r="H100" s="17">
        <f>VLOOKUP(G100,Sheet1!$A$52:$B$61,2,0)</f>
        <v>1</v>
      </c>
      <c r="I100" s="15" t="s">
        <v>27</v>
      </c>
      <c r="J100" s="4">
        <f>VLOOKUP(I100,Sheet1!$A$15:$D$17,4,0)</f>
        <v>1</v>
      </c>
      <c r="K100" s="17" t="s">
        <v>196</v>
      </c>
      <c r="L100" s="4">
        <f>VLOOKUP(K100,Sheet1!$A$19:$D$22,4,0)</f>
        <v>3</v>
      </c>
      <c r="M100" s="17" t="s">
        <v>197</v>
      </c>
      <c r="N100" s="17" t="s">
        <v>68</v>
      </c>
      <c r="O100" s="4">
        <f>VLOOKUP(N100,Sheet1!$B$8:$D$10,3,0)</f>
        <v>2</v>
      </c>
      <c r="P100" s="17">
        <v>1</v>
      </c>
      <c r="Q100" s="4">
        <f t="shared" si="4"/>
        <v>2</v>
      </c>
      <c r="R100" s="17" t="s">
        <v>31</v>
      </c>
      <c r="S100" s="4">
        <f t="shared" si="3"/>
        <v>2</v>
      </c>
      <c r="T100" s="17" t="s">
        <v>1648</v>
      </c>
      <c r="U100" s="17" t="s">
        <v>1649</v>
      </c>
      <c r="V100" s="17">
        <f t="shared" si="5"/>
        <v>1</v>
      </c>
      <c r="W100" s="17">
        <v>0</v>
      </c>
      <c r="X100" s="17">
        <v>0</v>
      </c>
      <c r="Y100" s="17">
        <v>0</v>
      </c>
      <c r="Z100" s="17">
        <v>0</v>
      </c>
    </row>
    <row r="101" spans="1:26" ht="16" x14ac:dyDescent="0.2">
      <c r="A101" s="88">
        <v>100</v>
      </c>
      <c r="B101" s="15" t="s">
        <v>1643</v>
      </c>
      <c r="C101" s="15" t="s">
        <v>1479</v>
      </c>
      <c r="D101" s="15" t="s">
        <v>1480</v>
      </c>
      <c r="E101" s="17">
        <f>VLOOKUP(D101,Sheet1!$A$25:$B$49,2,0)</f>
        <v>2</v>
      </c>
      <c r="F101" s="16" t="s">
        <v>1481</v>
      </c>
      <c r="G101" s="15" t="s">
        <v>26</v>
      </c>
      <c r="H101" s="17">
        <f>VLOOKUP(G101,Sheet1!$A$52:$B$61,2,0)</f>
        <v>1</v>
      </c>
      <c r="I101" s="15" t="s">
        <v>27</v>
      </c>
      <c r="J101" s="4">
        <f>VLOOKUP(I101,Sheet1!$A$15:$D$17,4,0)</f>
        <v>1</v>
      </c>
      <c r="K101" s="17" t="s">
        <v>196</v>
      </c>
      <c r="L101" s="4">
        <f>VLOOKUP(K101,Sheet1!$A$19:$D$22,4,0)</f>
        <v>3</v>
      </c>
      <c r="M101" s="17" t="s">
        <v>197</v>
      </c>
      <c r="N101" s="17" t="s">
        <v>68</v>
      </c>
      <c r="O101" s="4">
        <f>VLOOKUP(N101,Sheet1!$B$8:$D$10,3,0)</f>
        <v>2</v>
      </c>
      <c r="P101" s="17">
        <v>2</v>
      </c>
      <c r="Q101" s="4">
        <f t="shared" si="4"/>
        <v>2</v>
      </c>
      <c r="R101" s="17" t="s">
        <v>31</v>
      </c>
      <c r="S101" s="4">
        <f t="shared" si="3"/>
        <v>2</v>
      </c>
      <c r="T101" s="17" t="s">
        <v>1650</v>
      </c>
      <c r="U101" s="17" t="s">
        <v>1651</v>
      </c>
      <c r="V101" s="17">
        <f t="shared" si="5"/>
        <v>1</v>
      </c>
      <c r="W101" s="17">
        <v>0</v>
      </c>
      <c r="X101" s="17">
        <v>0</v>
      </c>
      <c r="Y101" s="17">
        <v>1</v>
      </c>
      <c r="Z101" s="17">
        <v>0</v>
      </c>
    </row>
    <row r="102" spans="1:26" ht="16" x14ac:dyDescent="0.2">
      <c r="A102" s="88">
        <v>101</v>
      </c>
      <c r="B102" s="15" t="s">
        <v>1643</v>
      </c>
      <c r="C102" s="15" t="s">
        <v>1479</v>
      </c>
      <c r="D102" s="15" t="s">
        <v>1480</v>
      </c>
      <c r="E102" s="17">
        <f>VLOOKUP(D102,Sheet1!$A$25:$B$49,2,0)</f>
        <v>2</v>
      </c>
      <c r="F102" s="16" t="s">
        <v>1481</v>
      </c>
      <c r="G102" s="15" t="s">
        <v>26</v>
      </c>
      <c r="H102" s="17">
        <f>VLOOKUP(G102,Sheet1!$A$52:$B$61,2,0)</f>
        <v>1</v>
      </c>
      <c r="I102" s="15" t="s">
        <v>27</v>
      </c>
      <c r="J102" s="4">
        <f>VLOOKUP(I102,Sheet1!$A$15:$D$17,4,0)</f>
        <v>1</v>
      </c>
      <c r="K102" s="17" t="s">
        <v>196</v>
      </c>
      <c r="L102" s="4">
        <f>VLOOKUP(K102,Sheet1!$A$19:$D$22,4,0)</f>
        <v>3</v>
      </c>
      <c r="M102" s="17" t="s">
        <v>197</v>
      </c>
      <c r="N102" s="17" t="s">
        <v>68</v>
      </c>
      <c r="O102" s="4">
        <f>VLOOKUP(N102,Sheet1!$B$8:$D$10,3,0)</f>
        <v>2</v>
      </c>
      <c r="P102" s="17">
        <v>2</v>
      </c>
      <c r="Q102" s="4">
        <f t="shared" si="4"/>
        <v>2</v>
      </c>
      <c r="R102" s="17" t="s">
        <v>31</v>
      </c>
      <c r="S102" s="4">
        <f t="shared" si="3"/>
        <v>2</v>
      </c>
      <c r="T102" s="17" t="s">
        <v>1653</v>
      </c>
      <c r="U102" s="17" t="s">
        <v>1654</v>
      </c>
      <c r="V102" s="17">
        <f t="shared" si="5"/>
        <v>1</v>
      </c>
      <c r="W102" s="17">
        <v>0</v>
      </c>
      <c r="X102" s="17">
        <v>0</v>
      </c>
      <c r="Y102" s="17">
        <v>0</v>
      </c>
      <c r="Z102" s="17">
        <v>0</v>
      </c>
    </row>
    <row r="103" spans="1:26" ht="16" x14ac:dyDescent="0.2">
      <c r="A103" s="88">
        <v>102</v>
      </c>
      <c r="B103" s="15" t="s">
        <v>1643</v>
      </c>
      <c r="C103" s="15" t="s">
        <v>1479</v>
      </c>
      <c r="D103" s="15" t="s">
        <v>1480</v>
      </c>
      <c r="E103" s="17">
        <f>VLOOKUP(D103,Sheet1!$A$25:$B$49,2,0)</f>
        <v>2</v>
      </c>
      <c r="F103" s="16" t="s">
        <v>1481</v>
      </c>
      <c r="G103" s="15" t="s">
        <v>26</v>
      </c>
      <c r="H103" s="17">
        <f>VLOOKUP(G103,Sheet1!$A$52:$B$61,2,0)</f>
        <v>1</v>
      </c>
      <c r="I103" s="15" t="s">
        <v>27</v>
      </c>
      <c r="J103" s="4">
        <f>VLOOKUP(I103,Sheet1!$A$15:$D$17,4,0)</f>
        <v>1</v>
      </c>
      <c r="K103" s="17" t="s">
        <v>196</v>
      </c>
      <c r="L103" s="4">
        <f>VLOOKUP(K103,Sheet1!$A$19:$D$22,4,0)</f>
        <v>3</v>
      </c>
      <c r="M103" s="17" t="s">
        <v>197</v>
      </c>
      <c r="N103" s="17" t="s">
        <v>68</v>
      </c>
      <c r="O103" s="4">
        <f>VLOOKUP(N103,Sheet1!$B$8:$D$10,3,0)</f>
        <v>2</v>
      </c>
      <c r="P103" s="17">
        <v>2</v>
      </c>
      <c r="Q103" s="4">
        <f t="shared" si="4"/>
        <v>2</v>
      </c>
      <c r="R103" s="17" t="s">
        <v>31</v>
      </c>
      <c r="S103" s="4">
        <f t="shared" si="3"/>
        <v>2</v>
      </c>
      <c r="T103" s="17" t="s">
        <v>1655</v>
      </c>
      <c r="U103" s="17" t="s">
        <v>1656</v>
      </c>
      <c r="V103" s="17">
        <f t="shared" si="5"/>
        <v>1</v>
      </c>
      <c r="W103" s="17">
        <v>0</v>
      </c>
      <c r="X103" s="17">
        <v>0</v>
      </c>
      <c r="Y103" s="17">
        <v>0</v>
      </c>
      <c r="Z103" s="17">
        <v>0</v>
      </c>
    </row>
    <row r="104" spans="1:26" ht="16" x14ac:dyDescent="0.2">
      <c r="A104" s="88">
        <v>103</v>
      </c>
      <c r="B104" s="15" t="s">
        <v>1643</v>
      </c>
      <c r="C104" s="15" t="s">
        <v>1479</v>
      </c>
      <c r="D104" s="15" t="s">
        <v>1480</v>
      </c>
      <c r="E104" s="17">
        <f>VLOOKUP(D104,Sheet1!$A$25:$B$49,2,0)</f>
        <v>2</v>
      </c>
      <c r="F104" s="16" t="s">
        <v>1481</v>
      </c>
      <c r="G104" s="15" t="s">
        <v>26</v>
      </c>
      <c r="H104" s="17">
        <f>VLOOKUP(G104,Sheet1!$A$52:$B$61,2,0)</f>
        <v>1</v>
      </c>
      <c r="I104" s="15" t="s">
        <v>27</v>
      </c>
      <c r="J104" s="4">
        <f>VLOOKUP(I104,Sheet1!$A$15:$D$17,4,0)</f>
        <v>1</v>
      </c>
      <c r="K104" s="17" t="s">
        <v>196</v>
      </c>
      <c r="L104" s="4">
        <f>VLOOKUP(K104,Sheet1!$A$19:$D$22,4,0)</f>
        <v>3</v>
      </c>
      <c r="M104" s="17" t="s">
        <v>197</v>
      </c>
      <c r="N104" s="17" t="s">
        <v>68</v>
      </c>
      <c r="O104" s="4">
        <f>VLOOKUP(N104,Sheet1!$B$8:$D$10,3,0)</f>
        <v>2</v>
      </c>
      <c r="P104" s="17">
        <v>1.5</v>
      </c>
      <c r="Q104" s="4">
        <f t="shared" si="4"/>
        <v>2</v>
      </c>
      <c r="R104" s="17" t="s">
        <v>31</v>
      </c>
      <c r="S104" s="4">
        <f t="shared" si="3"/>
        <v>2</v>
      </c>
      <c r="T104" s="17" t="s">
        <v>1657</v>
      </c>
      <c r="U104" s="17" t="s">
        <v>1658</v>
      </c>
      <c r="V104" s="17">
        <f t="shared" si="5"/>
        <v>1</v>
      </c>
      <c r="W104" s="17">
        <v>0</v>
      </c>
      <c r="X104" s="17">
        <v>0</v>
      </c>
      <c r="Y104" s="17">
        <v>0</v>
      </c>
      <c r="Z104" s="17">
        <v>0</v>
      </c>
    </row>
    <row r="105" spans="1:26" ht="16" x14ac:dyDescent="0.2">
      <c r="A105" s="88">
        <v>104</v>
      </c>
      <c r="B105" s="15" t="s">
        <v>1643</v>
      </c>
      <c r="C105" s="15" t="s">
        <v>1479</v>
      </c>
      <c r="D105" s="15" t="s">
        <v>1480</v>
      </c>
      <c r="E105" s="17">
        <f>VLOOKUP(D105,Sheet1!$A$25:$B$49,2,0)</f>
        <v>2</v>
      </c>
      <c r="F105" s="16" t="s">
        <v>1481</v>
      </c>
      <c r="G105" s="15" t="s">
        <v>26</v>
      </c>
      <c r="H105" s="17">
        <f>VLOOKUP(G105,Sheet1!$A$52:$B$61,2,0)</f>
        <v>1</v>
      </c>
      <c r="I105" s="15" t="s">
        <v>27</v>
      </c>
      <c r="J105" s="4">
        <f>VLOOKUP(I105,Sheet1!$A$15:$D$17,4,0)</f>
        <v>1</v>
      </c>
      <c r="K105" s="17" t="s">
        <v>196</v>
      </c>
      <c r="L105" s="4">
        <f>VLOOKUP(K105,Sheet1!$A$19:$D$22,4,0)</f>
        <v>3</v>
      </c>
      <c r="M105" s="17" t="s">
        <v>197</v>
      </c>
      <c r="N105" s="17" t="s">
        <v>68</v>
      </c>
      <c r="O105" s="4">
        <f>VLOOKUP(N105,Sheet1!$B$8:$D$10,3,0)</f>
        <v>2</v>
      </c>
      <c r="P105" s="17">
        <v>1.5</v>
      </c>
      <c r="Q105" s="4">
        <f t="shared" si="4"/>
        <v>2</v>
      </c>
      <c r="R105" s="17" t="s">
        <v>31</v>
      </c>
      <c r="S105" s="4">
        <f t="shared" si="3"/>
        <v>2</v>
      </c>
      <c r="T105" s="17" t="s">
        <v>1659</v>
      </c>
      <c r="U105" s="17" t="s">
        <v>1660</v>
      </c>
      <c r="V105" s="17">
        <f t="shared" si="5"/>
        <v>1</v>
      </c>
      <c r="W105" s="17">
        <v>0</v>
      </c>
      <c r="X105" s="17">
        <v>0</v>
      </c>
      <c r="Y105" s="17">
        <v>0</v>
      </c>
      <c r="Z105" s="17">
        <v>0</v>
      </c>
    </row>
    <row r="106" spans="1:26" ht="16" x14ac:dyDescent="0.2">
      <c r="A106" s="88">
        <v>105</v>
      </c>
      <c r="B106" s="15" t="s">
        <v>1643</v>
      </c>
      <c r="C106" s="15" t="s">
        <v>1479</v>
      </c>
      <c r="D106" s="15" t="s">
        <v>1480</v>
      </c>
      <c r="E106" s="17">
        <f>VLOOKUP(D106,Sheet1!$A$25:$B$49,2,0)</f>
        <v>2</v>
      </c>
      <c r="F106" s="16" t="s">
        <v>1481</v>
      </c>
      <c r="G106" s="15" t="s">
        <v>26</v>
      </c>
      <c r="H106" s="17">
        <f>VLOOKUP(G106,Sheet1!$A$52:$B$61,2,0)</f>
        <v>1</v>
      </c>
      <c r="I106" s="15" t="s">
        <v>27</v>
      </c>
      <c r="J106" s="4">
        <f>VLOOKUP(I106,Sheet1!$A$15:$D$17,4,0)</f>
        <v>1</v>
      </c>
      <c r="K106" s="17" t="s">
        <v>196</v>
      </c>
      <c r="L106" s="4">
        <f>VLOOKUP(K106,Sheet1!$A$19:$D$22,4,0)</f>
        <v>3</v>
      </c>
      <c r="M106" s="17" t="s">
        <v>197</v>
      </c>
      <c r="N106" s="17" t="s">
        <v>68</v>
      </c>
      <c r="O106" s="4">
        <f>VLOOKUP(N106,Sheet1!$B$8:$D$10,3,0)</f>
        <v>2</v>
      </c>
      <c r="P106" s="17">
        <v>1</v>
      </c>
      <c r="Q106" s="4">
        <f t="shared" si="4"/>
        <v>2</v>
      </c>
      <c r="R106" s="17" t="s">
        <v>31</v>
      </c>
      <c r="S106" s="4">
        <f t="shared" si="3"/>
        <v>2</v>
      </c>
      <c r="T106" s="17" t="s">
        <v>1661</v>
      </c>
      <c r="U106" s="17" t="s">
        <v>1662</v>
      </c>
      <c r="V106" s="17">
        <f t="shared" si="5"/>
        <v>1</v>
      </c>
      <c r="W106" s="17">
        <v>0</v>
      </c>
      <c r="X106" s="17">
        <v>0</v>
      </c>
      <c r="Y106" s="17">
        <v>0</v>
      </c>
      <c r="Z106" s="17">
        <v>0</v>
      </c>
    </row>
    <row r="107" spans="1:26" ht="16" x14ac:dyDescent="0.2">
      <c r="A107" s="88">
        <v>106</v>
      </c>
      <c r="B107" s="15" t="s">
        <v>1401</v>
      </c>
      <c r="C107" s="15" t="s">
        <v>1607</v>
      </c>
      <c r="D107" s="15" t="s">
        <v>1403</v>
      </c>
      <c r="E107" s="17">
        <f>VLOOKUP(D107,Sheet1!$A$25:$B$49,2,0)</f>
        <v>1</v>
      </c>
      <c r="F107" s="16" t="s">
        <v>1404</v>
      </c>
      <c r="G107" s="15" t="s">
        <v>26</v>
      </c>
      <c r="H107" s="17">
        <f>VLOOKUP(G107,Sheet1!$A$52:$B$61,2,0)</f>
        <v>1</v>
      </c>
      <c r="I107" s="15" t="s">
        <v>27</v>
      </c>
      <c r="J107" s="4">
        <f>VLOOKUP(I107,Sheet1!$A$15:$D$17,4,0)</f>
        <v>1</v>
      </c>
      <c r="K107" s="17" t="s">
        <v>770</v>
      </c>
      <c r="L107" s="4">
        <f>VLOOKUP(K107,Sheet1!$A$19:$D$22,4,0)</f>
        <v>4</v>
      </c>
      <c r="M107" s="17" t="s">
        <v>197</v>
      </c>
      <c r="N107" s="17" t="s">
        <v>68</v>
      </c>
      <c r="O107" s="4">
        <f>VLOOKUP(N107,Sheet1!$B$8:$D$10,3,0)</f>
        <v>2</v>
      </c>
      <c r="P107" s="17">
        <v>3</v>
      </c>
      <c r="Q107" s="4">
        <f t="shared" si="4"/>
        <v>2</v>
      </c>
      <c r="R107" s="17" t="s">
        <v>31</v>
      </c>
      <c r="S107" s="4">
        <f t="shared" si="3"/>
        <v>2</v>
      </c>
      <c r="T107" s="17" t="s">
        <v>1663</v>
      </c>
      <c r="U107" s="17" t="s">
        <v>1664</v>
      </c>
      <c r="V107" s="17">
        <f t="shared" si="5"/>
        <v>1</v>
      </c>
      <c r="W107" s="17">
        <v>0</v>
      </c>
      <c r="X107" s="17">
        <v>0</v>
      </c>
      <c r="Y107" s="17">
        <v>0</v>
      </c>
      <c r="Z107" s="17">
        <v>0</v>
      </c>
    </row>
    <row r="108" spans="1:26" ht="16" x14ac:dyDescent="0.2">
      <c r="A108" s="88">
        <v>107</v>
      </c>
      <c r="B108" s="15" t="s">
        <v>1665</v>
      </c>
      <c r="C108" s="15" t="s">
        <v>1607</v>
      </c>
      <c r="D108" s="15" t="s">
        <v>1403</v>
      </c>
      <c r="E108" s="17">
        <f>VLOOKUP(D108,Sheet1!$A$25:$B$49,2,0)</f>
        <v>1</v>
      </c>
      <c r="F108" s="16" t="s">
        <v>1404</v>
      </c>
      <c r="G108" s="15" t="s">
        <v>26</v>
      </c>
      <c r="H108" s="17">
        <f>VLOOKUP(G108,Sheet1!$A$52:$B$61,2,0)</f>
        <v>1</v>
      </c>
      <c r="I108" s="15" t="s">
        <v>27</v>
      </c>
      <c r="J108" s="4">
        <f>VLOOKUP(I108,Sheet1!$A$15:$D$17,4,0)</f>
        <v>1</v>
      </c>
      <c r="K108" s="17" t="s">
        <v>770</v>
      </c>
      <c r="L108" s="4">
        <f>VLOOKUP(K108,Sheet1!$A$19:$D$22,4,0)</f>
        <v>4</v>
      </c>
      <c r="M108" s="17" t="s">
        <v>197</v>
      </c>
      <c r="N108" s="17" t="s">
        <v>68</v>
      </c>
      <c r="O108" s="4">
        <f>VLOOKUP(N108,Sheet1!$B$8:$D$10,3,0)</f>
        <v>2</v>
      </c>
      <c r="P108" s="17">
        <v>5</v>
      </c>
      <c r="Q108" s="4">
        <f t="shared" si="4"/>
        <v>2</v>
      </c>
      <c r="R108" s="17" t="s">
        <v>31</v>
      </c>
      <c r="S108" s="4">
        <f t="shared" si="3"/>
        <v>2</v>
      </c>
      <c r="T108" s="17" t="s">
        <v>1666</v>
      </c>
      <c r="U108" s="17" t="s">
        <v>1667</v>
      </c>
      <c r="V108" s="17">
        <f t="shared" si="5"/>
        <v>1</v>
      </c>
      <c r="W108" s="17">
        <v>0</v>
      </c>
      <c r="X108" s="17">
        <v>0</v>
      </c>
      <c r="Y108" s="17">
        <v>0</v>
      </c>
      <c r="Z108" s="17">
        <v>0</v>
      </c>
    </row>
    <row r="109" spans="1:26" ht="16" x14ac:dyDescent="0.2">
      <c r="A109" s="88">
        <v>108</v>
      </c>
      <c r="B109" s="15" t="s">
        <v>1665</v>
      </c>
      <c r="C109" s="15" t="s">
        <v>1607</v>
      </c>
      <c r="D109" s="15" t="s">
        <v>1403</v>
      </c>
      <c r="E109" s="17">
        <f>VLOOKUP(D109,Sheet1!$A$25:$B$49,2,0)</f>
        <v>1</v>
      </c>
      <c r="F109" s="16" t="s">
        <v>1404</v>
      </c>
      <c r="G109" s="15" t="s">
        <v>26</v>
      </c>
      <c r="H109" s="17">
        <f>VLOOKUP(G109,Sheet1!$A$52:$B$61,2,0)</f>
        <v>1</v>
      </c>
      <c r="I109" s="15" t="s">
        <v>27</v>
      </c>
      <c r="J109" s="4">
        <f>VLOOKUP(I109,Sheet1!$A$15:$D$17,4,0)</f>
        <v>1</v>
      </c>
      <c r="K109" s="17" t="s">
        <v>770</v>
      </c>
      <c r="L109" s="4">
        <f>VLOOKUP(K109,Sheet1!$A$19:$D$22,4,0)</f>
        <v>4</v>
      </c>
      <c r="M109" s="17" t="s">
        <v>197</v>
      </c>
      <c r="N109" s="17" t="s">
        <v>68</v>
      </c>
      <c r="O109" s="4">
        <f>VLOOKUP(N109,Sheet1!$B$8:$D$10,3,0)</f>
        <v>2</v>
      </c>
      <c r="P109" s="17">
        <v>3</v>
      </c>
      <c r="Q109" s="4">
        <f t="shared" si="4"/>
        <v>2</v>
      </c>
      <c r="R109" s="17" t="s">
        <v>31</v>
      </c>
      <c r="S109" s="4">
        <f t="shared" si="3"/>
        <v>2</v>
      </c>
      <c r="T109" s="17" t="s">
        <v>1668</v>
      </c>
      <c r="U109" s="17" t="s">
        <v>1669</v>
      </c>
      <c r="V109" s="17">
        <f t="shared" si="5"/>
        <v>1</v>
      </c>
      <c r="W109" s="17">
        <v>0</v>
      </c>
      <c r="X109" s="17">
        <v>0</v>
      </c>
      <c r="Y109" s="17">
        <v>0</v>
      </c>
      <c r="Z109" s="17">
        <v>0</v>
      </c>
    </row>
    <row r="110" spans="1:26" ht="16" x14ac:dyDescent="0.2">
      <c r="A110" s="88">
        <v>109</v>
      </c>
      <c r="B110" s="15" t="s">
        <v>1665</v>
      </c>
      <c r="C110" s="15" t="s">
        <v>1607</v>
      </c>
      <c r="D110" s="15" t="s">
        <v>1403</v>
      </c>
      <c r="E110" s="17">
        <f>VLOOKUP(D110,Sheet1!$A$25:$B$49,2,0)</f>
        <v>1</v>
      </c>
      <c r="F110" s="16" t="s">
        <v>1404</v>
      </c>
      <c r="G110" s="15" t="s">
        <v>26</v>
      </c>
      <c r="H110" s="17">
        <f>VLOOKUP(G110,Sheet1!$A$52:$B$61,2,0)</f>
        <v>1</v>
      </c>
      <c r="I110" s="15" t="s">
        <v>27</v>
      </c>
      <c r="J110" s="4">
        <f>VLOOKUP(I110,Sheet1!$A$15:$D$17,4,0)</f>
        <v>1</v>
      </c>
      <c r="K110" s="17" t="s">
        <v>770</v>
      </c>
      <c r="L110" s="4">
        <f>VLOOKUP(K110,Sheet1!$A$19:$D$22,4,0)</f>
        <v>4</v>
      </c>
      <c r="M110" s="17" t="s">
        <v>197</v>
      </c>
      <c r="N110" s="17" t="s">
        <v>68</v>
      </c>
      <c r="O110" s="4">
        <f>VLOOKUP(N110,Sheet1!$B$8:$D$10,3,0)</f>
        <v>2</v>
      </c>
      <c r="P110" s="17">
        <v>4</v>
      </c>
      <c r="Q110" s="4">
        <f t="shared" si="4"/>
        <v>2</v>
      </c>
      <c r="R110" s="17" t="s">
        <v>31</v>
      </c>
      <c r="S110" s="4">
        <f t="shared" si="3"/>
        <v>2</v>
      </c>
      <c r="T110" s="17" t="s">
        <v>1670</v>
      </c>
      <c r="U110" s="17" t="s">
        <v>1671</v>
      </c>
      <c r="V110" s="17">
        <f t="shared" si="5"/>
        <v>1</v>
      </c>
      <c r="W110" s="17">
        <v>0</v>
      </c>
      <c r="X110" s="17">
        <v>0</v>
      </c>
      <c r="Y110" s="17">
        <v>0</v>
      </c>
      <c r="Z110" s="17">
        <v>0</v>
      </c>
    </row>
    <row r="111" spans="1:26" ht="16" x14ac:dyDescent="0.2">
      <c r="A111" s="88">
        <v>110</v>
      </c>
      <c r="B111" s="15" t="s">
        <v>1672</v>
      </c>
      <c r="C111" s="15" t="s">
        <v>1607</v>
      </c>
      <c r="D111" s="15" t="s">
        <v>1403</v>
      </c>
      <c r="E111" s="17">
        <f>VLOOKUP(D111,Sheet1!$A$25:$B$49,2,0)</f>
        <v>1</v>
      </c>
      <c r="F111" s="16" t="s">
        <v>1404</v>
      </c>
      <c r="G111" s="15" t="s">
        <v>26</v>
      </c>
      <c r="H111" s="17">
        <f>VLOOKUP(G111,Sheet1!$A$52:$B$61,2,0)</f>
        <v>1</v>
      </c>
      <c r="I111" s="15" t="s">
        <v>27</v>
      </c>
      <c r="J111" s="4">
        <f>VLOOKUP(I111,Sheet1!$A$15:$D$17,4,0)</f>
        <v>1</v>
      </c>
      <c r="K111" s="17" t="s">
        <v>770</v>
      </c>
      <c r="L111" s="4">
        <f>VLOOKUP(K111,Sheet1!$A$19:$D$22,4,0)</f>
        <v>4</v>
      </c>
      <c r="M111" s="17" t="s">
        <v>197</v>
      </c>
      <c r="N111" s="17" t="s">
        <v>68</v>
      </c>
      <c r="O111" s="4">
        <f>VLOOKUP(N111,Sheet1!$B$8:$D$10,3,0)</f>
        <v>2</v>
      </c>
      <c r="P111" s="17">
        <v>3</v>
      </c>
      <c r="Q111" s="4">
        <f t="shared" si="4"/>
        <v>2</v>
      </c>
      <c r="R111" s="17" t="s">
        <v>31</v>
      </c>
      <c r="S111" s="4">
        <f t="shared" si="3"/>
        <v>2</v>
      </c>
      <c r="T111" s="17" t="s">
        <v>1673</v>
      </c>
      <c r="U111" s="17" t="s">
        <v>1674</v>
      </c>
      <c r="V111" s="17">
        <f t="shared" si="5"/>
        <v>1</v>
      </c>
      <c r="W111" s="17">
        <v>0</v>
      </c>
      <c r="X111" s="17">
        <v>0</v>
      </c>
      <c r="Y111" s="17">
        <v>0</v>
      </c>
      <c r="Z111" s="17">
        <v>0</v>
      </c>
    </row>
    <row r="112" spans="1:26" ht="16" x14ac:dyDescent="0.2">
      <c r="A112" s="88">
        <v>111</v>
      </c>
      <c r="B112" s="15" t="s">
        <v>1672</v>
      </c>
      <c r="C112" s="15" t="s">
        <v>1607</v>
      </c>
      <c r="D112" s="15" t="s">
        <v>1403</v>
      </c>
      <c r="E112" s="17">
        <f>VLOOKUP(D112,Sheet1!$A$25:$B$49,2,0)</f>
        <v>1</v>
      </c>
      <c r="F112" s="16" t="s">
        <v>1404</v>
      </c>
      <c r="G112" s="15" t="s">
        <v>26</v>
      </c>
      <c r="H112" s="17">
        <f>VLOOKUP(G112,Sheet1!$A$52:$B$61,2,0)</f>
        <v>1</v>
      </c>
      <c r="I112" s="15" t="s">
        <v>27</v>
      </c>
      <c r="J112" s="4">
        <f>VLOOKUP(I112,Sheet1!$A$15:$D$17,4,0)</f>
        <v>1</v>
      </c>
      <c r="K112" s="17" t="s">
        <v>770</v>
      </c>
      <c r="L112" s="4">
        <f>VLOOKUP(K112,Sheet1!$A$19:$D$22,4,0)</f>
        <v>4</v>
      </c>
      <c r="M112" s="17" t="s">
        <v>197</v>
      </c>
      <c r="N112" s="17" t="s">
        <v>68</v>
      </c>
      <c r="O112" s="4">
        <f>VLOOKUP(N112,Sheet1!$B$8:$D$10,3,0)</f>
        <v>2</v>
      </c>
      <c r="P112" s="17">
        <v>6</v>
      </c>
      <c r="Q112" s="4">
        <f t="shared" si="4"/>
        <v>3</v>
      </c>
      <c r="R112" s="17" t="s">
        <v>31</v>
      </c>
      <c r="S112" s="4">
        <f t="shared" si="3"/>
        <v>2</v>
      </c>
      <c r="T112" s="17" t="s">
        <v>1675</v>
      </c>
      <c r="U112" s="17" t="s">
        <v>1676</v>
      </c>
      <c r="V112" s="17">
        <f t="shared" si="5"/>
        <v>1</v>
      </c>
      <c r="W112" s="17">
        <v>0</v>
      </c>
      <c r="X112" s="17">
        <v>0</v>
      </c>
      <c r="Y112" s="17">
        <v>0</v>
      </c>
      <c r="Z112" s="17">
        <v>0</v>
      </c>
    </row>
    <row r="113" spans="1:26" ht="16" x14ac:dyDescent="0.2">
      <c r="A113" s="88">
        <v>112</v>
      </c>
      <c r="B113" s="15" t="s">
        <v>1672</v>
      </c>
      <c r="C113" s="15" t="s">
        <v>1607</v>
      </c>
      <c r="D113" s="15" t="s">
        <v>1403</v>
      </c>
      <c r="E113" s="17">
        <f>VLOOKUP(D113,Sheet1!$A$25:$B$49,2,0)</f>
        <v>1</v>
      </c>
      <c r="F113" s="16" t="s">
        <v>1404</v>
      </c>
      <c r="G113" s="15" t="s">
        <v>26</v>
      </c>
      <c r="H113" s="17">
        <f>VLOOKUP(G113,Sheet1!$A$52:$B$61,2,0)</f>
        <v>1</v>
      </c>
      <c r="I113" s="15" t="s">
        <v>27</v>
      </c>
      <c r="J113" s="4">
        <f>VLOOKUP(I113,Sheet1!$A$15:$D$17,4,0)</f>
        <v>1</v>
      </c>
      <c r="K113" s="17" t="s">
        <v>770</v>
      </c>
      <c r="L113" s="4">
        <f>VLOOKUP(K113,Sheet1!$A$19:$D$22,4,0)</f>
        <v>4</v>
      </c>
      <c r="M113" s="17" t="s">
        <v>197</v>
      </c>
      <c r="N113" s="17" t="s">
        <v>68</v>
      </c>
      <c r="O113" s="4">
        <f>VLOOKUP(N113,Sheet1!$B$8:$D$10,3,0)</f>
        <v>2</v>
      </c>
      <c r="P113" s="17">
        <v>4</v>
      </c>
      <c r="Q113" s="4">
        <f t="shared" si="4"/>
        <v>2</v>
      </c>
      <c r="R113" s="17" t="s">
        <v>31</v>
      </c>
      <c r="S113" s="4">
        <f t="shared" si="3"/>
        <v>2</v>
      </c>
      <c r="T113" s="17" t="s">
        <v>1677</v>
      </c>
      <c r="U113" s="17" t="s">
        <v>1678</v>
      </c>
      <c r="V113" s="17">
        <f t="shared" si="5"/>
        <v>1</v>
      </c>
      <c r="W113" s="17">
        <v>0</v>
      </c>
      <c r="X113" s="17">
        <v>0</v>
      </c>
      <c r="Y113" s="17">
        <v>0</v>
      </c>
      <c r="Z113" s="17">
        <v>0</v>
      </c>
    </row>
    <row r="114" spans="1:26" ht="16" x14ac:dyDescent="0.2">
      <c r="A114" s="88">
        <v>113</v>
      </c>
      <c r="B114" s="15" t="s">
        <v>1672</v>
      </c>
      <c r="C114" s="15" t="s">
        <v>1607</v>
      </c>
      <c r="D114" s="15" t="s">
        <v>1403</v>
      </c>
      <c r="E114" s="17">
        <f>VLOOKUP(D114,Sheet1!$A$25:$B$49,2,0)</f>
        <v>1</v>
      </c>
      <c r="F114" s="16" t="s">
        <v>1404</v>
      </c>
      <c r="G114" s="15" t="s">
        <v>26</v>
      </c>
      <c r="H114" s="17">
        <f>VLOOKUP(G114,Sheet1!$A$52:$B$61,2,0)</f>
        <v>1</v>
      </c>
      <c r="I114" s="15" t="s">
        <v>27</v>
      </c>
      <c r="J114" s="4">
        <f>VLOOKUP(I114,Sheet1!$A$15:$D$17,4,0)</f>
        <v>1</v>
      </c>
      <c r="K114" s="17" t="s">
        <v>770</v>
      </c>
      <c r="L114" s="4">
        <f>VLOOKUP(K114,Sheet1!$A$19:$D$22,4,0)</f>
        <v>4</v>
      </c>
      <c r="M114" s="17" t="s">
        <v>197</v>
      </c>
      <c r="N114" s="17" t="s">
        <v>68</v>
      </c>
      <c r="O114" s="4">
        <f>VLOOKUP(N114,Sheet1!$B$8:$D$10,3,0)</f>
        <v>2</v>
      </c>
      <c r="P114" s="17">
        <v>4</v>
      </c>
      <c r="Q114" s="4">
        <f t="shared" si="4"/>
        <v>2</v>
      </c>
      <c r="R114" s="17" t="s">
        <v>31</v>
      </c>
      <c r="S114" s="4">
        <f t="shared" si="3"/>
        <v>2</v>
      </c>
      <c r="T114" s="17" t="s">
        <v>1679</v>
      </c>
      <c r="U114" s="17" t="s">
        <v>1680</v>
      </c>
      <c r="V114" s="17">
        <f t="shared" si="5"/>
        <v>1</v>
      </c>
      <c r="W114" s="17">
        <v>0</v>
      </c>
      <c r="X114" s="17">
        <v>0</v>
      </c>
      <c r="Y114" s="17">
        <v>0</v>
      </c>
      <c r="Z114" s="17">
        <v>0</v>
      </c>
    </row>
    <row r="115" spans="1:26" ht="16" x14ac:dyDescent="0.2">
      <c r="A115" s="88">
        <v>114</v>
      </c>
      <c r="B115" s="15" t="s">
        <v>117</v>
      </c>
      <c r="C115" s="15" t="s">
        <v>1607</v>
      </c>
      <c r="D115" s="15" t="s">
        <v>1403</v>
      </c>
      <c r="E115" s="17">
        <f>VLOOKUP(D115,Sheet1!$A$25:$B$49,2,0)</f>
        <v>1</v>
      </c>
      <c r="F115" s="16" t="s">
        <v>1404</v>
      </c>
      <c r="G115" s="15" t="s">
        <v>26</v>
      </c>
      <c r="H115" s="17">
        <f>VLOOKUP(G115,Sheet1!$A$52:$B$61,2,0)</f>
        <v>1</v>
      </c>
      <c r="I115" s="15" t="s">
        <v>27</v>
      </c>
      <c r="J115" s="4">
        <f>VLOOKUP(I115,Sheet1!$A$15:$D$17,4,0)</f>
        <v>1</v>
      </c>
      <c r="K115" s="17" t="s">
        <v>770</v>
      </c>
      <c r="L115" s="4">
        <f>VLOOKUP(K115,Sheet1!$A$19:$D$22,4,0)</f>
        <v>4</v>
      </c>
      <c r="M115" s="17" t="s">
        <v>197</v>
      </c>
      <c r="N115" s="17" t="s">
        <v>68</v>
      </c>
      <c r="O115" s="4">
        <f>VLOOKUP(N115,Sheet1!$B$8:$D$10,3,0)</f>
        <v>2</v>
      </c>
      <c r="P115" s="17">
        <v>4</v>
      </c>
      <c r="Q115" s="4">
        <f t="shared" si="4"/>
        <v>2</v>
      </c>
      <c r="R115" s="17" t="s">
        <v>31</v>
      </c>
      <c r="S115" s="4">
        <f t="shared" si="3"/>
        <v>2</v>
      </c>
      <c r="T115" s="17" t="s">
        <v>1681</v>
      </c>
      <c r="U115" s="17" t="s">
        <v>1682</v>
      </c>
      <c r="V115" s="17">
        <f t="shared" si="5"/>
        <v>1</v>
      </c>
      <c r="W115" s="17">
        <v>1</v>
      </c>
      <c r="X115" s="17">
        <v>0</v>
      </c>
      <c r="Y115" s="17">
        <v>0</v>
      </c>
      <c r="Z115" s="17">
        <v>0</v>
      </c>
    </row>
    <row r="116" spans="1:26" ht="16" x14ac:dyDescent="0.2">
      <c r="A116" s="88">
        <v>115</v>
      </c>
      <c r="B116" s="15" t="s">
        <v>117</v>
      </c>
      <c r="C116" s="15" t="s">
        <v>1607</v>
      </c>
      <c r="D116" s="15" t="s">
        <v>1403</v>
      </c>
      <c r="E116" s="17">
        <f>VLOOKUP(D116,Sheet1!$A$25:$B$49,2,0)</f>
        <v>1</v>
      </c>
      <c r="F116" s="16" t="s">
        <v>1404</v>
      </c>
      <c r="G116" s="15" t="s">
        <v>26</v>
      </c>
      <c r="H116" s="17">
        <f>VLOOKUP(G116,Sheet1!$A$52:$B$61,2,0)</f>
        <v>1</v>
      </c>
      <c r="I116" s="15" t="s">
        <v>27</v>
      </c>
      <c r="J116" s="4">
        <f>VLOOKUP(I116,Sheet1!$A$15:$D$17,4,0)</f>
        <v>1</v>
      </c>
      <c r="K116" s="17" t="s">
        <v>770</v>
      </c>
      <c r="L116" s="4">
        <f>VLOOKUP(K116,Sheet1!$A$19:$D$22,4,0)</f>
        <v>4</v>
      </c>
      <c r="M116" s="17" t="s">
        <v>197</v>
      </c>
      <c r="N116" s="17" t="s">
        <v>68</v>
      </c>
      <c r="O116" s="4">
        <f>VLOOKUP(N116,Sheet1!$B$8:$D$10,3,0)</f>
        <v>2</v>
      </c>
      <c r="P116" s="17">
        <v>4</v>
      </c>
      <c r="Q116" s="4">
        <f t="shared" si="4"/>
        <v>2</v>
      </c>
      <c r="R116" s="17" t="s">
        <v>31</v>
      </c>
      <c r="S116" s="4">
        <f t="shared" si="3"/>
        <v>2</v>
      </c>
      <c r="T116" s="17" t="s">
        <v>1684</v>
      </c>
      <c r="U116" s="17" t="s">
        <v>1685</v>
      </c>
      <c r="V116" s="17">
        <f t="shared" si="5"/>
        <v>1</v>
      </c>
      <c r="W116" s="17">
        <v>1</v>
      </c>
      <c r="X116" s="17">
        <v>0</v>
      </c>
      <c r="Y116" s="17">
        <v>0</v>
      </c>
      <c r="Z116" s="17">
        <v>0</v>
      </c>
    </row>
    <row r="117" spans="1:26" ht="16" x14ac:dyDescent="0.2">
      <c r="A117" s="88">
        <v>116</v>
      </c>
      <c r="B117" s="15" t="s">
        <v>1686</v>
      </c>
      <c r="C117" s="15" t="s">
        <v>1607</v>
      </c>
      <c r="D117" s="15" t="s">
        <v>1403</v>
      </c>
      <c r="E117" s="17">
        <f>VLOOKUP(D117,Sheet1!$A$25:$B$49,2,0)</f>
        <v>1</v>
      </c>
      <c r="F117" s="16" t="s">
        <v>1404</v>
      </c>
      <c r="G117" s="15" t="s">
        <v>26</v>
      </c>
      <c r="H117" s="17">
        <f>VLOOKUP(G117,Sheet1!$A$52:$B$61,2,0)</f>
        <v>1</v>
      </c>
      <c r="I117" s="15" t="s">
        <v>27</v>
      </c>
      <c r="J117" s="4">
        <f>VLOOKUP(I117,Sheet1!$A$15:$D$17,4,0)</f>
        <v>1</v>
      </c>
      <c r="K117" s="17" t="s">
        <v>770</v>
      </c>
      <c r="L117" s="4">
        <f>VLOOKUP(K117,Sheet1!$A$19:$D$22,4,0)</f>
        <v>4</v>
      </c>
      <c r="M117" s="17" t="s">
        <v>197</v>
      </c>
      <c r="N117" s="17" t="s">
        <v>68</v>
      </c>
      <c r="O117" s="4">
        <f>VLOOKUP(N117,Sheet1!$B$8:$D$10,3,0)</f>
        <v>2</v>
      </c>
      <c r="P117" s="17">
        <v>2</v>
      </c>
      <c r="Q117" s="4">
        <f t="shared" si="4"/>
        <v>2</v>
      </c>
      <c r="R117" s="17" t="s">
        <v>31</v>
      </c>
      <c r="S117" s="4">
        <f t="shared" si="3"/>
        <v>2</v>
      </c>
      <c r="T117" s="17" t="s">
        <v>1687</v>
      </c>
      <c r="U117" s="17" t="s">
        <v>1688</v>
      </c>
      <c r="V117" s="17">
        <f t="shared" si="5"/>
        <v>1</v>
      </c>
      <c r="W117" s="17">
        <v>0</v>
      </c>
      <c r="X117" s="17">
        <v>0</v>
      </c>
      <c r="Y117" s="17">
        <v>1</v>
      </c>
      <c r="Z117" s="17">
        <v>0</v>
      </c>
    </row>
    <row r="118" spans="1:26" ht="16" x14ac:dyDescent="0.2">
      <c r="A118" s="88">
        <v>117</v>
      </c>
      <c r="B118" s="15" t="s">
        <v>1686</v>
      </c>
      <c r="C118" s="15" t="s">
        <v>1607</v>
      </c>
      <c r="D118" s="15" t="s">
        <v>1403</v>
      </c>
      <c r="E118" s="17">
        <f>VLOOKUP(D118,Sheet1!$A$25:$B$49,2,0)</f>
        <v>1</v>
      </c>
      <c r="F118" s="16" t="s">
        <v>1404</v>
      </c>
      <c r="G118" s="15" t="s">
        <v>26</v>
      </c>
      <c r="H118" s="17">
        <f>VLOOKUP(G118,Sheet1!$A$52:$B$61,2,0)</f>
        <v>1</v>
      </c>
      <c r="I118" s="15" t="s">
        <v>27</v>
      </c>
      <c r="J118" s="4">
        <f>VLOOKUP(I118,Sheet1!$A$15:$D$17,4,0)</f>
        <v>1</v>
      </c>
      <c r="K118" s="17" t="s">
        <v>770</v>
      </c>
      <c r="L118" s="4">
        <f>VLOOKUP(K118,Sheet1!$A$19:$D$22,4,0)</f>
        <v>4</v>
      </c>
      <c r="M118" s="17" t="s">
        <v>197</v>
      </c>
      <c r="N118" s="17" t="s">
        <v>68</v>
      </c>
      <c r="O118" s="4">
        <f>VLOOKUP(N118,Sheet1!$B$8:$D$10,3,0)</f>
        <v>2</v>
      </c>
      <c r="P118" s="17">
        <v>4</v>
      </c>
      <c r="Q118" s="4">
        <f t="shared" si="4"/>
        <v>2</v>
      </c>
      <c r="R118" s="17" t="s">
        <v>31</v>
      </c>
      <c r="S118" s="4">
        <f t="shared" si="3"/>
        <v>2</v>
      </c>
      <c r="T118" s="17" t="s">
        <v>1690</v>
      </c>
      <c r="U118" s="17" t="s">
        <v>1691</v>
      </c>
      <c r="V118" s="17">
        <f t="shared" si="5"/>
        <v>1</v>
      </c>
      <c r="W118" s="17">
        <v>0</v>
      </c>
      <c r="X118" s="17">
        <v>0</v>
      </c>
      <c r="Y118" s="17">
        <v>1</v>
      </c>
      <c r="Z118" s="17">
        <v>0</v>
      </c>
    </row>
    <row r="119" spans="1:26" ht="16" x14ac:dyDescent="0.2">
      <c r="A119" s="88">
        <v>118</v>
      </c>
      <c r="B119" s="15" t="s">
        <v>1686</v>
      </c>
      <c r="C119" s="15" t="s">
        <v>1607</v>
      </c>
      <c r="D119" s="15" t="s">
        <v>1403</v>
      </c>
      <c r="E119" s="17">
        <f>VLOOKUP(D119,Sheet1!$A$25:$B$49,2,0)</f>
        <v>1</v>
      </c>
      <c r="F119" s="16" t="s">
        <v>1404</v>
      </c>
      <c r="G119" s="15" t="s">
        <v>26</v>
      </c>
      <c r="H119" s="17">
        <f>VLOOKUP(G119,Sheet1!$A$52:$B$61,2,0)</f>
        <v>1</v>
      </c>
      <c r="I119" s="15" t="s">
        <v>27</v>
      </c>
      <c r="J119" s="4">
        <f>VLOOKUP(I119,Sheet1!$A$15:$D$17,4,0)</f>
        <v>1</v>
      </c>
      <c r="K119" s="17" t="s">
        <v>770</v>
      </c>
      <c r="L119" s="4">
        <f>VLOOKUP(K119,Sheet1!$A$19:$D$22,4,0)</f>
        <v>4</v>
      </c>
      <c r="M119" s="17" t="s">
        <v>197</v>
      </c>
      <c r="N119" s="17" t="s">
        <v>68</v>
      </c>
      <c r="O119" s="4">
        <f>VLOOKUP(N119,Sheet1!$B$8:$D$10,3,0)</f>
        <v>2</v>
      </c>
      <c r="P119" s="17">
        <v>2.5</v>
      </c>
      <c r="Q119" s="4">
        <f t="shared" si="4"/>
        <v>2</v>
      </c>
      <c r="R119" s="17" t="s">
        <v>31</v>
      </c>
      <c r="S119" s="4">
        <f t="shared" si="3"/>
        <v>2</v>
      </c>
      <c r="T119" s="17" t="s">
        <v>1692</v>
      </c>
      <c r="U119" s="17" t="s">
        <v>1693</v>
      </c>
      <c r="V119" s="17">
        <f t="shared" si="5"/>
        <v>1</v>
      </c>
      <c r="W119" s="17">
        <v>0</v>
      </c>
      <c r="X119" s="17">
        <v>0</v>
      </c>
      <c r="Y119" s="17">
        <v>1</v>
      </c>
      <c r="Z119" s="17">
        <v>0</v>
      </c>
    </row>
    <row r="120" spans="1:26" ht="16" x14ac:dyDescent="0.2">
      <c r="A120" s="88">
        <v>119</v>
      </c>
      <c r="B120" s="15" t="s">
        <v>1694</v>
      </c>
      <c r="C120" s="15" t="s">
        <v>1607</v>
      </c>
      <c r="D120" s="15" t="s">
        <v>1403</v>
      </c>
      <c r="E120" s="17">
        <f>VLOOKUP(D120,Sheet1!$A$25:$B$49,2,0)</f>
        <v>1</v>
      </c>
      <c r="F120" s="16" t="s">
        <v>1404</v>
      </c>
      <c r="G120" s="15" t="s">
        <v>26</v>
      </c>
      <c r="H120" s="17">
        <f>VLOOKUP(G120,Sheet1!$A$52:$B$61,2,0)</f>
        <v>1</v>
      </c>
      <c r="I120" s="15" t="s">
        <v>27</v>
      </c>
      <c r="J120" s="4">
        <f>VLOOKUP(I120,Sheet1!$A$15:$D$17,4,0)</f>
        <v>1</v>
      </c>
      <c r="K120" s="17" t="s">
        <v>770</v>
      </c>
      <c r="L120" s="4">
        <f>VLOOKUP(K120,Sheet1!$A$19:$D$22,4,0)</f>
        <v>4</v>
      </c>
      <c r="M120" s="17" t="s">
        <v>197</v>
      </c>
      <c r="N120" s="17" t="s">
        <v>68</v>
      </c>
      <c r="O120" s="4">
        <f>VLOOKUP(N120,Sheet1!$B$8:$D$10,3,0)</f>
        <v>2</v>
      </c>
      <c r="P120" s="17">
        <v>4</v>
      </c>
      <c r="Q120" s="4">
        <f t="shared" si="4"/>
        <v>2</v>
      </c>
      <c r="R120" s="17" t="s">
        <v>31</v>
      </c>
      <c r="S120" s="4">
        <f t="shared" si="3"/>
        <v>2</v>
      </c>
      <c r="T120" s="17" t="s">
        <v>1695</v>
      </c>
      <c r="U120" s="17" t="s">
        <v>1696</v>
      </c>
      <c r="V120" s="17">
        <f t="shared" si="5"/>
        <v>1</v>
      </c>
      <c r="W120" s="17">
        <v>0</v>
      </c>
      <c r="X120" s="17">
        <v>0</v>
      </c>
      <c r="Y120" s="17">
        <v>0</v>
      </c>
      <c r="Z120" s="17">
        <v>0</v>
      </c>
    </row>
    <row r="121" spans="1:26" ht="16" x14ac:dyDescent="0.2">
      <c r="A121" s="88">
        <v>120</v>
      </c>
      <c r="B121" s="15" t="s">
        <v>1694</v>
      </c>
      <c r="C121" s="15" t="s">
        <v>1607</v>
      </c>
      <c r="D121" s="15" t="s">
        <v>1403</v>
      </c>
      <c r="E121" s="17">
        <f>VLOOKUP(D121,Sheet1!$A$25:$B$49,2,0)</f>
        <v>1</v>
      </c>
      <c r="F121" s="16" t="s">
        <v>1404</v>
      </c>
      <c r="G121" s="15" t="s">
        <v>26</v>
      </c>
      <c r="H121" s="17">
        <f>VLOOKUP(G121,Sheet1!$A$52:$B$61,2,0)</f>
        <v>1</v>
      </c>
      <c r="I121" s="15" t="s">
        <v>27</v>
      </c>
      <c r="J121" s="4">
        <f>VLOOKUP(I121,Sheet1!$A$15:$D$17,4,0)</f>
        <v>1</v>
      </c>
      <c r="K121" s="17" t="s">
        <v>770</v>
      </c>
      <c r="L121" s="4">
        <f>VLOOKUP(K121,Sheet1!$A$19:$D$22,4,0)</f>
        <v>4</v>
      </c>
      <c r="M121" s="17" t="s">
        <v>197</v>
      </c>
      <c r="N121" s="17" t="s">
        <v>68</v>
      </c>
      <c r="O121" s="4">
        <f>VLOOKUP(N121,Sheet1!$B$8:$D$10,3,0)</f>
        <v>2</v>
      </c>
      <c r="P121" s="17">
        <v>6</v>
      </c>
      <c r="Q121" s="4">
        <f t="shared" si="4"/>
        <v>3</v>
      </c>
      <c r="R121" s="17" t="s">
        <v>31</v>
      </c>
      <c r="S121" s="4">
        <f t="shared" si="3"/>
        <v>2</v>
      </c>
      <c r="T121" s="17" t="s">
        <v>1697</v>
      </c>
      <c r="U121" s="17" t="s">
        <v>1698</v>
      </c>
      <c r="V121" s="17">
        <f t="shared" si="5"/>
        <v>1</v>
      </c>
      <c r="W121" s="17">
        <v>0</v>
      </c>
      <c r="X121" s="17">
        <v>0</v>
      </c>
      <c r="Y121" s="17">
        <v>0</v>
      </c>
      <c r="Z121" s="17">
        <v>0</v>
      </c>
    </row>
    <row r="122" spans="1:26" ht="16" x14ac:dyDescent="0.2">
      <c r="A122" s="88">
        <v>121</v>
      </c>
      <c r="B122" s="15" t="s">
        <v>1699</v>
      </c>
      <c r="C122" s="15" t="s">
        <v>1607</v>
      </c>
      <c r="D122" s="15" t="s">
        <v>1403</v>
      </c>
      <c r="E122" s="17">
        <f>VLOOKUP(D122,Sheet1!$A$25:$B$49,2,0)</f>
        <v>1</v>
      </c>
      <c r="F122" s="16" t="s">
        <v>1404</v>
      </c>
      <c r="G122" s="15" t="s">
        <v>26</v>
      </c>
      <c r="H122" s="17">
        <f>VLOOKUP(G122,Sheet1!$A$52:$B$61,2,0)</f>
        <v>1</v>
      </c>
      <c r="I122" s="15" t="s">
        <v>27</v>
      </c>
      <c r="J122" s="4">
        <f>VLOOKUP(I122,Sheet1!$A$15:$D$17,4,0)</f>
        <v>1</v>
      </c>
      <c r="K122" s="17" t="s">
        <v>770</v>
      </c>
      <c r="L122" s="4">
        <f>VLOOKUP(K122,Sheet1!$A$19:$D$22,4,0)</f>
        <v>4</v>
      </c>
      <c r="M122" s="17" t="s">
        <v>197</v>
      </c>
      <c r="N122" s="17" t="s">
        <v>68</v>
      </c>
      <c r="O122" s="4">
        <f>VLOOKUP(N122,Sheet1!$B$8:$D$10,3,0)</f>
        <v>2</v>
      </c>
      <c r="P122" s="17">
        <v>6</v>
      </c>
      <c r="Q122" s="4">
        <f t="shared" si="4"/>
        <v>3</v>
      </c>
      <c r="R122" s="17" t="s">
        <v>31</v>
      </c>
      <c r="S122" s="4">
        <f t="shared" si="3"/>
        <v>2</v>
      </c>
      <c r="T122" s="17" t="s">
        <v>1700</v>
      </c>
      <c r="U122" s="17" t="s">
        <v>1701</v>
      </c>
      <c r="V122" s="17">
        <f t="shared" si="5"/>
        <v>1</v>
      </c>
      <c r="W122" s="17">
        <v>0</v>
      </c>
      <c r="X122" s="17">
        <v>0</v>
      </c>
      <c r="Y122" s="17">
        <v>0</v>
      </c>
      <c r="Z122" s="17">
        <v>0</v>
      </c>
    </row>
    <row r="123" spans="1:26" ht="16" x14ac:dyDescent="0.2">
      <c r="A123" s="88">
        <v>122</v>
      </c>
      <c r="B123" s="15" t="s">
        <v>1431</v>
      </c>
      <c r="C123" s="15" t="s">
        <v>1607</v>
      </c>
      <c r="D123" s="15" t="s">
        <v>1403</v>
      </c>
      <c r="E123" s="17">
        <f>VLOOKUP(D123,Sheet1!$A$25:$B$49,2,0)</f>
        <v>1</v>
      </c>
      <c r="F123" s="16" t="s">
        <v>1404</v>
      </c>
      <c r="G123" s="15" t="s">
        <v>26</v>
      </c>
      <c r="H123" s="17">
        <f>VLOOKUP(G123,Sheet1!$A$52:$B$61,2,0)</f>
        <v>1</v>
      </c>
      <c r="I123" s="15" t="s">
        <v>27</v>
      </c>
      <c r="J123" s="4">
        <f>VLOOKUP(I123,Sheet1!$A$15:$D$17,4,0)</f>
        <v>1</v>
      </c>
      <c r="K123" s="17" t="s">
        <v>770</v>
      </c>
      <c r="L123" s="4">
        <f>VLOOKUP(K123,Sheet1!$A$19:$D$22,4,0)</f>
        <v>4</v>
      </c>
      <c r="M123" s="17" t="s">
        <v>197</v>
      </c>
      <c r="N123" s="17" t="s">
        <v>68</v>
      </c>
      <c r="O123" s="4">
        <f>VLOOKUP(N123,Sheet1!$B$8:$D$10,3,0)</f>
        <v>2</v>
      </c>
      <c r="P123" s="17">
        <v>3</v>
      </c>
      <c r="Q123" s="4">
        <f t="shared" si="4"/>
        <v>2</v>
      </c>
      <c r="R123" s="17" t="s">
        <v>31</v>
      </c>
      <c r="S123" s="4">
        <f t="shared" si="3"/>
        <v>2</v>
      </c>
      <c r="T123" s="17" t="s">
        <v>1702</v>
      </c>
      <c r="U123" s="17" t="s">
        <v>1703</v>
      </c>
      <c r="V123" s="17">
        <f t="shared" si="5"/>
        <v>1</v>
      </c>
      <c r="W123" s="17">
        <v>0</v>
      </c>
      <c r="X123" s="17">
        <v>0</v>
      </c>
      <c r="Y123" s="17">
        <v>0</v>
      </c>
      <c r="Z123" s="17">
        <v>0</v>
      </c>
    </row>
    <row r="124" spans="1:26" ht="16" x14ac:dyDescent="0.2">
      <c r="A124" s="88">
        <v>123</v>
      </c>
      <c r="B124" s="15" t="s">
        <v>1575</v>
      </c>
      <c r="C124" s="15" t="s">
        <v>1607</v>
      </c>
      <c r="D124" s="15" t="s">
        <v>1403</v>
      </c>
      <c r="E124" s="17">
        <f>VLOOKUP(D124,Sheet1!$A$25:$B$49,2,0)</f>
        <v>1</v>
      </c>
      <c r="F124" s="16" t="s">
        <v>1404</v>
      </c>
      <c r="G124" s="15" t="s">
        <v>26</v>
      </c>
      <c r="H124" s="17">
        <f>VLOOKUP(G124,Sheet1!$A$52:$B$61,2,0)</f>
        <v>1</v>
      </c>
      <c r="I124" s="15" t="s">
        <v>27</v>
      </c>
      <c r="J124" s="4">
        <f>VLOOKUP(I124,Sheet1!$A$15:$D$17,4,0)</f>
        <v>1</v>
      </c>
      <c r="K124" s="17" t="s">
        <v>770</v>
      </c>
      <c r="L124" s="4">
        <f>VLOOKUP(K124,Sheet1!$A$19:$D$22,4,0)</f>
        <v>4</v>
      </c>
      <c r="M124" s="17" t="s">
        <v>197</v>
      </c>
      <c r="N124" s="17" t="s">
        <v>68</v>
      </c>
      <c r="O124" s="4">
        <f>VLOOKUP(N124,Sheet1!$B$8:$D$10,3,0)</f>
        <v>2</v>
      </c>
      <c r="P124" s="17">
        <v>2</v>
      </c>
      <c r="Q124" s="4">
        <f t="shared" si="4"/>
        <v>2</v>
      </c>
      <c r="R124" s="17" t="s">
        <v>31</v>
      </c>
      <c r="S124" s="4">
        <f t="shared" si="3"/>
        <v>2</v>
      </c>
      <c r="T124" s="17" t="s">
        <v>1704</v>
      </c>
      <c r="U124" s="17" t="s">
        <v>1705</v>
      </c>
      <c r="V124" s="17">
        <f t="shared" si="5"/>
        <v>1</v>
      </c>
      <c r="W124" s="17">
        <v>0</v>
      </c>
      <c r="X124" s="17">
        <v>0</v>
      </c>
      <c r="Y124" s="17">
        <v>0</v>
      </c>
      <c r="Z124" s="17">
        <v>0</v>
      </c>
    </row>
    <row r="125" spans="1:26" ht="16" x14ac:dyDescent="0.2">
      <c r="A125" s="88">
        <v>124</v>
      </c>
      <c r="B125" s="15" t="s">
        <v>1575</v>
      </c>
      <c r="C125" s="15" t="s">
        <v>1607</v>
      </c>
      <c r="D125" s="15" t="s">
        <v>1403</v>
      </c>
      <c r="E125" s="17">
        <f>VLOOKUP(D125,Sheet1!$A$25:$B$49,2,0)</f>
        <v>1</v>
      </c>
      <c r="F125" s="16" t="s">
        <v>1404</v>
      </c>
      <c r="G125" s="15" t="s">
        <v>26</v>
      </c>
      <c r="H125" s="17">
        <f>VLOOKUP(G125,Sheet1!$A$52:$B$61,2,0)</f>
        <v>1</v>
      </c>
      <c r="I125" s="15" t="s">
        <v>27</v>
      </c>
      <c r="J125" s="4">
        <f>VLOOKUP(I125,Sheet1!$A$15:$D$17,4,0)</f>
        <v>1</v>
      </c>
      <c r="K125" s="17" t="s">
        <v>770</v>
      </c>
      <c r="L125" s="4">
        <f>VLOOKUP(K125,Sheet1!$A$19:$D$22,4,0)</f>
        <v>4</v>
      </c>
      <c r="M125" s="17" t="s">
        <v>197</v>
      </c>
      <c r="N125" s="17" t="s">
        <v>68</v>
      </c>
      <c r="O125" s="4">
        <f>VLOOKUP(N125,Sheet1!$B$8:$D$10,3,0)</f>
        <v>2</v>
      </c>
      <c r="P125" s="17">
        <v>1.5</v>
      </c>
      <c r="Q125" s="4">
        <f t="shared" si="4"/>
        <v>2</v>
      </c>
      <c r="R125" s="17" t="s">
        <v>31</v>
      </c>
      <c r="S125" s="4">
        <f t="shared" si="3"/>
        <v>2</v>
      </c>
      <c r="T125" s="17" t="s">
        <v>1706</v>
      </c>
      <c r="U125" s="17" t="s">
        <v>1707</v>
      </c>
      <c r="V125" s="17">
        <f t="shared" si="5"/>
        <v>1</v>
      </c>
      <c r="W125" s="17">
        <v>0</v>
      </c>
      <c r="X125" s="17">
        <v>0</v>
      </c>
      <c r="Y125" s="17">
        <v>0</v>
      </c>
      <c r="Z125" s="17">
        <v>0</v>
      </c>
    </row>
    <row r="126" spans="1:26" ht="16" x14ac:dyDescent="0.2">
      <c r="A126" s="88">
        <v>125</v>
      </c>
      <c r="B126" s="15" t="s">
        <v>1708</v>
      </c>
      <c r="C126" s="15" t="s">
        <v>1607</v>
      </c>
      <c r="D126" s="15" t="s">
        <v>1403</v>
      </c>
      <c r="E126" s="17">
        <f>VLOOKUP(D126,Sheet1!$A$25:$B$49,2,0)</f>
        <v>1</v>
      </c>
      <c r="F126" s="16" t="s">
        <v>1404</v>
      </c>
      <c r="G126" s="15" t="s">
        <v>26</v>
      </c>
      <c r="H126" s="17">
        <f>VLOOKUP(G126,Sheet1!$A$52:$B$61,2,0)</f>
        <v>1</v>
      </c>
      <c r="I126" s="15" t="s">
        <v>27</v>
      </c>
      <c r="J126" s="4">
        <f>VLOOKUP(I126,Sheet1!$A$15:$D$17,4,0)</f>
        <v>1</v>
      </c>
      <c r="K126" s="17" t="s">
        <v>770</v>
      </c>
      <c r="L126" s="4">
        <f>VLOOKUP(K126,Sheet1!$A$19:$D$22,4,0)</f>
        <v>4</v>
      </c>
      <c r="M126" s="17" t="s">
        <v>197</v>
      </c>
      <c r="N126" s="17" t="s">
        <v>68</v>
      </c>
      <c r="O126" s="4">
        <f>VLOOKUP(N126,Sheet1!$B$8:$D$10,3,0)</f>
        <v>2</v>
      </c>
      <c r="P126" s="17">
        <v>2</v>
      </c>
      <c r="Q126" s="4">
        <f t="shared" si="4"/>
        <v>2</v>
      </c>
      <c r="R126" s="17" t="s">
        <v>31</v>
      </c>
      <c r="S126" s="4">
        <f t="shared" si="3"/>
        <v>2</v>
      </c>
      <c r="T126" s="17" t="s">
        <v>1709</v>
      </c>
      <c r="U126" s="17" t="s">
        <v>1710</v>
      </c>
      <c r="V126" s="17">
        <f t="shared" si="5"/>
        <v>1</v>
      </c>
      <c r="W126" s="17">
        <v>0</v>
      </c>
      <c r="X126" s="17">
        <v>0</v>
      </c>
      <c r="Y126" s="17">
        <v>0</v>
      </c>
      <c r="Z126" s="17">
        <v>0</v>
      </c>
    </row>
    <row r="127" spans="1:26" ht="16" x14ac:dyDescent="0.2">
      <c r="A127" s="88">
        <v>126</v>
      </c>
      <c r="B127" s="15" t="s">
        <v>1708</v>
      </c>
      <c r="C127" s="15" t="s">
        <v>1607</v>
      </c>
      <c r="D127" s="15" t="s">
        <v>1403</v>
      </c>
      <c r="E127" s="17">
        <f>VLOOKUP(D127,Sheet1!$A$25:$B$49,2,0)</f>
        <v>1</v>
      </c>
      <c r="F127" s="16" t="s">
        <v>1404</v>
      </c>
      <c r="G127" s="15" t="s">
        <v>26</v>
      </c>
      <c r="H127" s="17">
        <f>VLOOKUP(G127,Sheet1!$A$52:$B$61,2,0)</f>
        <v>1</v>
      </c>
      <c r="I127" s="15" t="s">
        <v>27</v>
      </c>
      <c r="J127" s="4">
        <f>VLOOKUP(I127,Sheet1!$A$15:$D$17,4,0)</f>
        <v>1</v>
      </c>
      <c r="K127" s="17" t="s">
        <v>770</v>
      </c>
      <c r="L127" s="4">
        <f>VLOOKUP(K127,Sheet1!$A$19:$D$22,4,0)</f>
        <v>4</v>
      </c>
      <c r="M127" s="17" t="s">
        <v>197</v>
      </c>
      <c r="N127" s="17" t="s">
        <v>68</v>
      </c>
      <c r="O127" s="4">
        <f>VLOOKUP(N127,Sheet1!$B$8:$D$10,3,0)</f>
        <v>2</v>
      </c>
      <c r="P127" s="17">
        <v>5</v>
      </c>
      <c r="Q127" s="4">
        <f t="shared" si="4"/>
        <v>2</v>
      </c>
      <c r="R127" s="17" t="s">
        <v>31</v>
      </c>
      <c r="S127" s="4">
        <f t="shared" si="3"/>
        <v>2</v>
      </c>
      <c r="T127" s="17" t="s">
        <v>1711</v>
      </c>
      <c r="U127" s="17" t="s">
        <v>1712</v>
      </c>
      <c r="V127" s="17">
        <f t="shared" si="5"/>
        <v>1</v>
      </c>
      <c r="W127" s="17">
        <v>0</v>
      </c>
      <c r="X127" s="17">
        <v>0</v>
      </c>
      <c r="Y127" s="17">
        <v>0</v>
      </c>
      <c r="Z127" s="17">
        <v>0</v>
      </c>
    </row>
    <row r="128" spans="1:26" ht="16" x14ac:dyDescent="0.2">
      <c r="A128" s="88">
        <v>127</v>
      </c>
      <c r="B128" s="15" t="s">
        <v>1713</v>
      </c>
      <c r="C128" s="15" t="s">
        <v>1607</v>
      </c>
      <c r="D128" s="15" t="s">
        <v>1403</v>
      </c>
      <c r="E128" s="17">
        <f>VLOOKUP(D128,Sheet1!$A$25:$B$49,2,0)</f>
        <v>1</v>
      </c>
      <c r="F128" s="16" t="s">
        <v>1404</v>
      </c>
      <c r="G128" s="15" t="s">
        <v>26</v>
      </c>
      <c r="H128" s="17">
        <f>VLOOKUP(G128,Sheet1!$A$52:$B$61,2,0)</f>
        <v>1</v>
      </c>
      <c r="I128" s="15" t="s">
        <v>27</v>
      </c>
      <c r="J128" s="4">
        <f>VLOOKUP(I128,Sheet1!$A$15:$D$17,4,0)</f>
        <v>1</v>
      </c>
      <c r="K128" s="17" t="s">
        <v>770</v>
      </c>
      <c r="L128" s="4">
        <f>VLOOKUP(K128,Sheet1!$A$19:$D$22,4,0)</f>
        <v>4</v>
      </c>
      <c r="M128" s="17" t="s">
        <v>197</v>
      </c>
      <c r="N128" s="17" t="s">
        <v>68</v>
      </c>
      <c r="O128" s="4">
        <f>VLOOKUP(N128,Sheet1!$B$8:$D$10,3,0)</f>
        <v>2</v>
      </c>
      <c r="P128" s="17">
        <v>3</v>
      </c>
      <c r="Q128" s="4">
        <f t="shared" si="4"/>
        <v>2</v>
      </c>
      <c r="R128" s="17" t="s">
        <v>31</v>
      </c>
      <c r="S128" s="4">
        <f t="shared" si="3"/>
        <v>2</v>
      </c>
      <c r="T128" s="17" t="s">
        <v>1714</v>
      </c>
      <c r="U128" s="17" t="s">
        <v>1715</v>
      </c>
      <c r="V128" s="17">
        <f t="shared" si="5"/>
        <v>1</v>
      </c>
      <c r="W128" s="17">
        <v>0</v>
      </c>
      <c r="X128" s="17">
        <v>0</v>
      </c>
      <c r="Y128" s="17">
        <v>1</v>
      </c>
      <c r="Z128" s="17">
        <v>0</v>
      </c>
    </row>
    <row r="129" spans="1:26" ht="16" x14ac:dyDescent="0.2">
      <c r="A129" s="88">
        <v>128</v>
      </c>
      <c r="B129" s="15" t="s">
        <v>1713</v>
      </c>
      <c r="C129" s="15" t="s">
        <v>1607</v>
      </c>
      <c r="D129" s="15" t="s">
        <v>1403</v>
      </c>
      <c r="E129" s="17">
        <f>VLOOKUP(D129,Sheet1!$A$25:$B$49,2,0)</f>
        <v>1</v>
      </c>
      <c r="F129" s="16" t="s">
        <v>1404</v>
      </c>
      <c r="G129" s="15" t="s">
        <v>26</v>
      </c>
      <c r="H129" s="17">
        <f>VLOOKUP(G129,Sheet1!$A$52:$B$61,2,0)</f>
        <v>1</v>
      </c>
      <c r="I129" s="15" t="s">
        <v>27</v>
      </c>
      <c r="J129" s="4">
        <f>VLOOKUP(I129,Sheet1!$A$15:$D$17,4,0)</f>
        <v>1</v>
      </c>
      <c r="K129" s="17" t="s">
        <v>770</v>
      </c>
      <c r="L129" s="4">
        <f>VLOOKUP(K129,Sheet1!$A$19:$D$22,4,0)</f>
        <v>4</v>
      </c>
      <c r="M129" s="17" t="s">
        <v>197</v>
      </c>
      <c r="N129" s="17" t="s">
        <v>68</v>
      </c>
      <c r="O129" s="4">
        <f>VLOOKUP(N129,Sheet1!$B$8:$D$10,3,0)</f>
        <v>2</v>
      </c>
      <c r="P129" s="17">
        <v>5.5</v>
      </c>
      <c r="Q129" s="4">
        <f t="shared" si="4"/>
        <v>3</v>
      </c>
      <c r="R129" s="17" t="s">
        <v>31</v>
      </c>
      <c r="S129" s="4">
        <f t="shared" si="3"/>
        <v>2</v>
      </c>
      <c r="T129" s="17" t="s">
        <v>1717</v>
      </c>
      <c r="U129" s="17" t="s">
        <v>1718</v>
      </c>
      <c r="V129" s="17">
        <f t="shared" si="5"/>
        <v>1</v>
      </c>
      <c r="W129" s="17">
        <v>0</v>
      </c>
      <c r="X129" s="17">
        <v>0</v>
      </c>
      <c r="Y129" s="17">
        <v>1</v>
      </c>
      <c r="Z129" s="17">
        <v>0</v>
      </c>
    </row>
    <row r="130" spans="1:26" ht="16" x14ac:dyDescent="0.2">
      <c r="A130" s="88">
        <v>129</v>
      </c>
      <c r="B130" s="15" t="s">
        <v>1453</v>
      </c>
      <c r="C130" s="15" t="s">
        <v>1607</v>
      </c>
      <c r="D130" s="15" t="s">
        <v>1403</v>
      </c>
      <c r="E130" s="17">
        <f>VLOOKUP(D130,Sheet1!$A$25:$B$49,2,0)</f>
        <v>1</v>
      </c>
      <c r="F130" s="16" t="s">
        <v>1404</v>
      </c>
      <c r="G130" s="15" t="s">
        <v>26</v>
      </c>
      <c r="H130" s="17">
        <f>VLOOKUP(G130,Sheet1!$A$52:$B$61,2,0)</f>
        <v>1</v>
      </c>
      <c r="I130" s="15" t="s">
        <v>27</v>
      </c>
      <c r="J130" s="4">
        <f>VLOOKUP(I130,Sheet1!$A$15:$D$17,4,0)</f>
        <v>1</v>
      </c>
      <c r="K130" s="17" t="s">
        <v>770</v>
      </c>
      <c r="L130" s="4">
        <f>VLOOKUP(K130,Sheet1!$A$19:$D$22,4,0)</f>
        <v>4</v>
      </c>
      <c r="M130" s="17" t="s">
        <v>197</v>
      </c>
      <c r="N130" s="17" t="s">
        <v>68</v>
      </c>
      <c r="O130" s="4">
        <f>VLOOKUP(N130,Sheet1!$B$8:$D$10,3,0)</f>
        <v>2</v>
      </c>
      <c r="P130" s="17">
        <v>3</v>
      </c>
      <c r="Q130" s="4">
        <f t="shared" si="4"/>
        <v>2</v>
      </c>
      <c r="R130" s="17" t="s">
        <v>31</v>
      </c>
      <c r="S130" s="4">
        <f t="shared" ref="S130:S193" si="6">IF(R130="F",2,1)</f>
        <v>2</v>
      </c>
      <c r="T130" s="17" t="s">
        <v>1719</v>
      </c>
      <c r="U130" s="17" t="s">
        <v>1720</v>
      </c>
      <c r="V130" s="17">
        <f t="shared" si="5"/>
        <v>1</v>
      </c>
      <c r="W130" s="17">
        <v>0</v>
      </c>
      <c r="X130" s="17">
        <v>0</v>
      </c>
      <c r="Y130" s="17">
        <v>0</v>
      </c>
      <c r="Z130" s="17">
        <v>0</v>
      </c>
    </row>
    <row r="131" spans="1:26" ht="16" x14ac:dyDescent="0.2">
      <c r="A131" s="88">
        <v>130</v>
      </c>
      <c r="B131" s="15" t="s">
        <v>1453</v>
      </c>
      <c r="C131" s="15" t="s">
        <v>1607</v>
      </c>
      <c r="D131" s="15" t="s">
        <v>1403</v>
      </c>
      <c r="E131" s="17">
        <f>VLOOKUP(D131,Sheet1!$A$25:$B$49,2,0)</f>
        <v>1</v>
      </c>
      <c r="F131" s="16" t="s">
        <v>1404</v>
      </c>
      <c r="G131" s="15" t="s">
        <v>26</v>
      </c>
      <c r="H131" s="17">
        <f>VLOOKUP(G131,Sheet1!$A$52:$B$61,2,0)</f>
        <v>1</v>
      </c>
      <c r="I131" s="15" t="s">
        <v>27</v>
      </c>
      <c r="J131" s="4">
        <f>VLOOKUP(I131,Sheet1!$A$15:$D$17,4,0)</f>
        <v>1</v>
      </c>
      <c r="K131" s="17" t="s">
        <v>770</v>
      </c>
      <c r="L131" s="4">
        <f>VLOOKUP(K131,Sheet1!$A$19:$D$22,4,0)</f>
        <v>4</v>
      </c>
      <c r="M131" s="17" t="s">
        <v>197</v>
      </c>
      <c r="N131" s="17" t="s">
        <v>68</v>
      </c>
      <c r="O131" s="4">
        <f>VLOOKUP(N131,Sheet1!$B$8:$D$10,3,0)</f>
        <v>2</v>
      </c>
      <c r="P131" s="17">
        <v>3</v>
      </c>
      <c r="Q131" s="4">
        <f t="shared" ref="Q131:Q194" si="7">IF(AND(OR(L131=1,L131=4),P131&lt;1),1,IF(AND(OR(L131=1,L131=4),AND(P131&gt;=1,P131&lt;=5)),2,IF(AND(OR(L131=1,L131=4),P131&gt;5),3,IF(AND(L131=3,P131&lt;1),1,IF(AND(L131=3,AND(P131&gt;=1,P131&lt;=5)),2,IF(AND(L131=3,P131&gt;5),3,IF(AND(L131=2,P131&lt;1),1,IF(AND(L131=2,AND(P131&gt;=1,P131&lt;=5)),2,IF(AND(L131=2,P131&gt;5),3)))))))))</f>
        <v>2</v>
      </c>
      <c r="R131" s="17" t="s">
        <v>31</v>
      </c>
      <c r="S131" s="4">
        <f t="shared" si="6"/>
        <v>2</v>
      </c>
      <c r="T131" s="17" t="s">
        <v>1721</v>
      </c>
      <c r="U131" s="17" t="s">
        <v>1722</v>
      </c>
      <c r="V131" s="17">
        <f t="shared" ref="V131:V194" si="8">ABS(MID(U131,1,1))</f>
        <v>1</v>
      </c>
      <c r="W131" s="17">
        <v>0</v>
      </c>
      <c r="X131" s="17">
        <v>0</v>
      </c>
      <c r="Y131" s="17">
        <v>0</v>
      </c>
      <c r="Z131" s="17">
        <v>0</v>
      </c>
    </row>
    <row r="132" spans="1:26" ht="16" x14ac:dyDescent="0.2">
      <c r="A132" s="88">
        <v>131</v>
      </c>
      <c r="B132" s="15" t="s">
        <v>1484</v>
      </c>
      <c r="C132" s="15" t="s">
        <v>1479</v>
      </c>
      <c r="D132" s="15" t="s">
        <v>1480</v>
      </c>
      <c r="E132" s="17">
        <f>VLOOKUP(D132,Sheet1!$A$25:$B$49,2,0)</f>
        <v>2</v>
      </c>
      <c r="F132" s="16" t="s">
        <v>1481</v>
      </c>
      <c r="G132" s="15" t="s">
        <v>26</v>
      </c>
      <c r="H132" s="17">
        <f>VLOOKUP(G132,Sheet1!$A$52:$B$61,2,0)</f>
        <v>1</v>
      </c>
      <c r="I132" s="15" t="s">
        <v>27</v>
      </c>
      <c r="J132" s="4">
        <f>VLOOKUP(I132,Sheet1!$A$15:$D$17,4,0)</f>
        <v>1</v>
      </c>
      <c r="K132" s="17" t="s">
        <v>770</v>
      </c>
      <c r="L132" s="4">
        <f>VLOOKUP(K132,Sheet1!$A$19:$D$22,4,0)</f>
        <v>4</v>
      </c>
      <c r="M132" s="17" t="s">
        <v>197</v>
      </c>
      <c r="N132" s="17" t="s">
        <v>68</v>
      </c>
      <c r="O132" s="4">
        <f>VLOOKUP(N132,Sheet1!$B$8:$D$10,3,0)</f>
        <v>2</v>
      </c>
      <c r="P132" s="17">
        <v>4</v>
      </c>
      <c r="Q132" s="4">
        <f t="shared" si="7"/>
        <v>2</v>
      </c>
      <c r="R132" s="17" t="s">
        <v>31</v>
      </c>
      <c r="S132" s="4">
        <f t="shared" si="6"/>
        <v>2</v>
      </c>
      <c r="T132" s="17" t="s">
        <v>1723</v>
      </c>
      <c r="U132" s="17" t="s">
        <v>1724</v>
      </c>
      <c r="V132" s="17">
        <f t="shared" si="8"/>
        <v>1</v>
      </c>
      <c r="W132" s="17">
        <v>0</v>
      </c>
      <c r="X132" s="17">
        <v>0</v>
      </c>
      <c r="Y132" s="17">
        <v>0</v>
      </c>
      <c r="Z132" s="17">
        <v>0</v>
      </c>
    </row>
    <row r="133" spans="1:26" ht="16" x14ac:dyDescent="0.2">
      <c r="A133" s="88">
        <v>132</v>
      </c>
      <c r="B133" s="15" t="s">
        <v>1487</v>
      </c>
      <c r="C133" s="19" t="s">
        <v>1488</v>
      </c>
      <c r="D133" s="15" t="s">
        <v>1480</v>
      </c>
      <c r="E133" s="17">
        <f>VLOOKUP(D133,Sheet1!$A$25:$B$49,2,0)</f>
        <v>2</v>
      </c>
      <c r="F133" s="16" t="s">
        <v>1481</v>
      </c>
      <c r="G133" s="15" t="s">
        <v>26</v>
      </c>
      <c r="H133" s="17">
        <f>VLOOKUP(G133,Sheet1!$A$52:$B$61,2,0)</f>
        <v>1</v>
      </c>
      <c r="I133" s="15" t="s">
        <v>27</v>
      </c>
      <c r="J133" s="4">
        <f>VLOOKUP(I133,Sheet1!$A$15:$D$17,4,0)</f>
        <v>1</v>
      </c>
      <c r="K133" s="17" t="s">
        <v>770</v>
      </c>
      <c r="L133" s="4">
        <f>VLOOKUP(K133,Sheet1!$A$19:$D$22,4,0)</f>
        <v>4</v>
      </c>
      <c r="M133" s="17" t="s">
        <v>197</v>
      </c>
      <c r="N133" s="17" t="s">
        <v>68</v>
      </c>
      <c r="O133" s="4">
        <f>VLOOKUP(N133,Sheet1!$B$8:$D$10,3,0)</f>
        <v>2</v>
      </c>
      <c r="P133" s="17">
        <v>7</v>
      </c>
      <c r="Q133" s="4">
        <f t="shared" si="7"/>
        <v>3</v>
      </c>
      <c r="R133" s="17" t="s">
        <v>31</v>
      </c>
      <c r="S133" s="4">
        <f t="shared" si="6"/>
        <v>2</v>
      </c>
      <c r="T133" s="17" t="s">
        <v>1725</v>
      </c>
      <c r="U133" s="17" t="s">
        <v>1726</v>
      </c>
      <c r="V133" s="17">
        <f t="shared" si="8"/>
        <v>1</v>
      </c>
      <c r="W133" s="17">
        <v>0</v>
      </c>
      <c r="X133" s="17">
        <v>0</v>
      </c>
      <c r="Y133" s="17">
        <v>1</v>
      </c>
      <c r="Z133" s="17">
        <v>0</v>
      </c>
    </row>
    <row r="134" spans="1:26" ht="16" x14ac:dyDescent="0.2">
      <c r="A134" s="88">
        <v>133</v>
      </c>
      <c r="B134" s="15" t="s">
        <v>1487</v>
      </c>
      <c r="C134" s="19" t="s">
        <v>1488</v>
      </c>
      <c r="D134" s="15" t="s">
        <v>1480</v>
      </c>
      <c r="E134" s="17">
        <f>VLOOKUP(D134,Sheet1!$A$25:$B$49,2,0)</f>
        <v>2</v>
      </c>
      <c r="F134" s="16" t="s">
        <v>1481</v>
      </c>
      <c r="G134" s="15" t="s">
        <v>26</v>
      </c>
      <c r="H134" s="17">
        <f>VLOOKUP(G134,Sheet1!$A$52:$B$61,2,0)</f>
        <v>1</v>
      </c>
      <c r="I134" s="15" t="s">
        <v>27</v>
      </c>
      <c r="J134" s="4">
        <f>VLOOKUP(I134,Sheet1!$A$15:$D$17,4,0)</f>
        <v>1</v>
      </c>
      <c r="K134" s="17" t="s">
        <v>770</v>
      </c>
      <c r="L134" s="4">
        <f>VLOOKUP(K134,Sheet1!$A$19:$D$22,4,0)</f>
        <v>4</v>
      </c>
      <c r="M134" s="17" t="s">
        <v>197</v>
      </c>
      <c r="N134" s="17" t="s">
        <v>68</v>
      </c>
      <c r="O134" s="4">
        <f>VLOOKUP(N134,Sheet1!$B$8:$D$10,3,0)</f>
        <v>2</v>
      </c>
      <c r="P134" s="17">
        <v>2</v>
      </c>
      <c r="Q134" s="4">
        <f t="shared" si="7"/>
        <v>2</v>
      </c>
      <c r="R134" s="17" t="s">
        <v>44</v>
      </c>
      <c r="S134" s="4">
        <f t="shared" si="6"/>
        <v>1</v>
      </c>
      <c r="T134" s="17" t="s">
        <v>1728</v>
      </c>
      <c r="U134" s="17" t="s">
        <v>1729</v>
      </c>
      <c r="V134" s="17">
        <f t="shared" si="8"/>
        <v>1</v>
      </c>
      <c r="W134" s="17">
        <v>0</v>
      </c>
      <c r="X134" s="17">
        <v>0</v>
      </c>
      <c r="Y134" s="17">
        <v>1</v>
      </c>
      <c r="Z134" s="17">
        <v>0</v>
      </c>
    </row>
    <row r="135" spans="1:26" ht="16" x14ac:dyDescent="0.2">
      <c r="A135" s="88">
        <v>134</v>
      </c>
      <c r="B135" s="15" t="s">
        <v>1630</v>
      </c>
      <c r="C135" s="19" t="s">
        <v>1488</v>
      </c>
      <c r="D135" s="15" t="s">
        <v>1480</v>
      </c>
      <c r="E135" s="17">
        <f>VLOOKUP(D135,Sheet1!$A$25:$B$49,2,0)</f>
        <v>2</v>
      </c>
      <c r="F135" s="16" t="s">
        <v>1481</v>
      </c>
      <c r="G135" s="15" t="s">
        <v>26</v>
      </c>
      <c r="H135" s="17">
        <f>VLOOKUP(G135,Sheet1!$A$52:$B$61,2,0)</f>
        <v>1</v>
      </c>
      <c r="I135" s="15" t="s">
        <v>27</v>
      </c>
      <c r="J135" s="4">
        <f>VLOOKUP(I135,Sheet1!$A$15:$D$17,4,0)</f>
        <v>1</v>
      </c>
      <c r="K135" s="17" t="s">
        <v>770</v>
      </c>
      <c r="L135" s="4">
        <f>VLOOKUP(K135,Sheet1!$A$19:$D$22,4,0)</f>
        <v>4</v>
      </c>
      <c r="M135" s="17" t="s">
        <v>197</v>
      </c>
      <c r="N135" s="17" t="s">
        <v>68</v>
      </c>
      <c r="O135" s="4">
        <f>VLOOKUP(N135,Sheet1!$B$8:$D$10,3,0)</f>
        <v>2</v>
      </c>
      <c r="P135" s="17">
        <v>5</v>
      </c>
      <c r="Q135" s="4">
        <f t="shared" si="7"/>
        <v>2</v>
      </c>
      <c r="R135" s="17" t="s">
        <v>31</v>
      </c>
      <c r="S135" s="4">
        <f t="shared" si="6"/>
        <v>2</v>
      </c>
      <c r="T135" s="17" t="s">
        <v>1730</v>
      </c>
      <c r="U135" s="17" t="s">
        <v>1731</v>
      </c>
      <c r="V135" s="17">
        <f t="shared" si="8"/>
        <v>1</v>
      </c>
      <c r="W135" s="17">
        <v>0</v>
      </c>
      <c r="X135" s="17">
        <v>0</v>
      </c>
      <c r="Y135" s="17">
        <v>0</v>
      </c>
      <c r="Z135" s="17">
        <v>0</v>
      </c>
    </row>
    <row r="136" spans="1:26" ht="16" x14ac:dyDescent="0.2">
      <c r="A136" s="88">
        <v>135</v>
      </c>
      <c r="B136" s="15" t="s">
        <v>1630</v>
      </c>
      <c r="C136" s="19" t="s">
        <v>1488</v>
      </c>
      <c r="D136" s="15" t="s">
        <v>1480</v>
      </c>
      <c r="E136" s="17">
        <f>VLOOKUP(D136,Sheet1!$A$25:$B$49,2,0)</f>
        <v>2</v>
      </c>
      <c r="F136" s="16" t="s">
        <v>1481</v>
      </c>
      <c r="G136" s="15" t="s">
        <v>26</v>
      </c>
      <c r="H136" s="17">
        <f>VLOOKUP(G136,Sheet1!$A$52:$B$61,2,0)</f>
        <v>1</v>
      </c>
      <c r="I136" s="15" t="s">
        <v>27</v>
      </c>
      <c r="J136" s="4">
        <f>VLOOKUP(I136,Sheet1!$A$15:$D$17,4,0)</f>
        <v>1</v>
      </c>
      <c r="K136" s="17" t="s">
        <v>770</v>
      </c>
      <c r="L136" s="4">
        <f>VLOOKUP(K136,Sheet1!$A$19:$D$22,4,0)</f>
        <v>4</v>
      </c>
      <c r="M136" s="17" t="s">
        <v>197</v>
      </c>
      <c r="N136" s="17" t="s">
        <v>68</v>
      </c>
      <c r="O136" s="4">
        <f>VLOOKUP(N136,Sheet1!$B$8:$D$10,3,0)</f>
        <v>2</v>
      </c>
      <c r="P136" s="17">
        <v>6</v>
      </c>
      <c r="Q136" s="4">
        <f t="shared" si="7"/>
        <v>3</v>
      </c>
      <c r="R136" s="17" t="s">
        <v>31</v>
      </c>
      <c r="S136" s="4">
        <f t="shared" si="6"/>
        <v>2</v>
      </c>
      <c r="T136" s="17" t="s">
        <v>1732</v>
      </c>
      <c r="U136" s="17" t="s">
        <v>1733</v>
      </c>
      <c r="V136" s="17">
        <f t="shared" si="8"/>
        <v>1</v>
      </c>
      <c r="W136" s="17">
        <v>0</v>
      </c>
      <c r="X136" s="17">
        <v>0</v>
      </c>
      <c r="Y136" s="17">
        <v>0</v>
      </c>
      <c r="Z136" s="17">
        <v>0</v>
      </c>
    </row>
    <row r="137" spans="1:26" ht="16" x14ac:dyDescent="0.2">
      <c r="A137" s="88">
        <v>136</v>
      </c>
      <c r="B137" s="15" t="s">
        <v>1497</v>
      </c>
      <c r="C137" s="19" t="s">
        <v>1488</v>
      </c>
      <c r="D137" s="15" t="s">
        <v>1480</v>
      </c>
      <c r="E137" s="17">
        <f>VLOOKUP(D137,Sheet1!$A$25:$B$49,2,0)</f>
        <v>2</v>
      </c>
      <c r="F137" s="16" t="s">
        <v>1481</v>
      </c>
      <c r="G137" s="15" t="s">
        <v>26</v>
      </c>
      <c r="H137" s="17">
        <f>VLOOKUP(G137,Sheet1!$A$52:$B$61,2,0)</f>
        <v>1</v>
      </c>
      <c r="I137" s="15" t="s">
        <v>27</v>
      </c>
      <c r="J137" s="4">
        <f>VLOOKUP(I137,Sheet1!$A$15:$D$17,4,0)</f>
        <v>1</v>
      </c>
      <c r="K137" s="17" t="s">
        <v>770</v>
      </c>
      <c r="L137" s="4">
        <f>VLOOKUP(K137,Sheet1!$A$19:$D$22,4,0)</f>
        <v>4</v>
      </c>
      <c r="M137" s="17" t="s">
        <v>197</v>
      </c>
      <c r="N137" s="17" t="s">
        <v>68</v>
      </c>
      <c r="O137" s="4">
        <f>VLOOKUP(N137,Sheet1!$B$8:$D$10,3,0)</f>
        <v>2</v>
      </c>
      <c r="P137" s="17">
        <v>4</v>
      </c>
      <c r="Q137" s="4">
        <f t="shared" si="7"/>
        <v>2</v>
      </c>
      <c r="R137" s="17" t="s">
        <v>31</v>
      </c>
      <c r="S137" s="4">
        <f t="shared" si="6"/>
        <v>2</v>
      </c>
      <c r="T137" s="17" t="s">
        <v>1734</v>
      </c>
      <c r="U137" s="17" t="s">
        <v>1735</v>
      </c>
      <c r="V137" s="17">
        <f t="shared" si="8"/>
        <v>1</v>
      </c>
      <c r="W137" s="17">
        <v>0</v>
      </c>
      <c r="X137" s="17">
        <v>0</v>
      </c>
      <c r="Y137" s="17">
        <v>0</v>
      </c>
      <c r="Z137" s="17">
        <v>0</v>
      </c>
    </row>
    <row r="138" spans="1:26" ht="16" x14ac:dyDescent="0.2">
      <c r="A138" s="88">
        <v>137</v>
      </c>
      <c r="B138" s="15" t="s">
        <v>1500</v>
      </c>
      <c r="C138" s="19" t="s">
        <v>1501</v>
      </c>
      <c r="D138" s="15" t="s">
        <v>1480</v>
      </c>
      <c r="E138" s="17">
        <f>VLOOKUP(D138,Sheet1!$A$25:$B$49,2,0)</f>
        <v>2</v>
      </c>
      <c r="F138" s="16" t="s">
        <v>1481</v>
      </c>
      <c r="G138" s="15" t="s">
        <v>26</v>
      </c>
      <c r="H138" s="17">
        <f>VLOOKUP(G138,Sheet1!$A$52:$B$61,2,0)</f>
        <v>1</v>
      </c>
      <c r="I138" s="15" t="s">
        <v>27</v>
      </c>
      <c r="J138" s="4">
        <f>VLOOKUP(I138,Sheet1!$A$15:$D$17,4,0)</f>
        <v>1</v>
      </c>
      <c r="K138" s="17" t="s">
        <v>770</v>
      </c>
      <c r="L138" s="4">
        <f>VLOOKUP(K138,Sheet1!$A$19:$D$22,4,0)</f>
        <v>4</v>
      </c>
      <c r="M138" s="17" t="s">
        <v>197</v>
      </c>
      <c r="N138" s="17" t="s">
        <v>68</v>
      </c>
      <c r="O138" s="4">
        <f>VLOOKUP(N138,Sheet1!$B$8:$D$10,3,0)</f>
        <v>2</v>
      </c>
      <c r="P138" s="17">
        <v>5</v>
      </c>
      <c r="Q138" s="4">
        <f t="shared" si="7"/>
        <v>2</v>
      </c>
      <c r="R138" s="17" t="s">
        <v>31</v>
      </c>
      <c r="S138" s="4">
        <f t="shared" si="6"/>
        <v>2</v>
      </c>
      <c r="T138" s="17" t="s">
        <v>1736</v>
      </c>
      <c r="U138" s="17" t="s">
        <v>1737</v>
      </c>
      <c r="V138" s="17">
        <f t="shared" si="8"/>
        <v>1</v>
      </c>
      <c r="W138" s="17">
        <v>0</v>
      </c>
      <c r="X138" s="17">
        <v>0</v>
      </c>
      <c r="Y138" s="17">
        <v>0</v>
      </c>
      <c r="Z138" s="17">
        <v>0</v>
      </c>
    </row>
    <row r="139" spans="1:26" ht="16" x14ac:dyDescent="0.2">
      <c r="A139" s="88">
        <v>138</v>
      </c>
      <c r="B139" s="15" t="s">
        <v>1513</v>
      </c>
      <c r="C139" s="19" t="s">
        <v>1501</v>
      </c>
      <c r="D139" s="15" t="s">
        <v>1480</v>
      </c>
      <c r="E139" s="17">
        <f>VLOOKUP(D139,Sheet1!$A$25:$B$49,2,0)</f>
        <v>2</v>
      </c>
      <c r="F139" s="16" t="s">
        <v>1481</v>
      </c>
      <c r="G139" s="15" t="s">
        <v>26</v>
      </c>
      <c r="H139" s="17">
        <f>VLOOKUP(G139,Sheet1!$A$52:$B$61,2,0)</f>
        <v>1</v>
      </c>
      <c r="I139" s="15" t="s">
        <v>27</v>
      </c>
      <c r="J139" s="4">
        <f>VLOOKUP(I139,Sheet1!$A$15:$D$17,4,0)</f>
        <v>1</v>
      </c>
      <c r="K139" s="17" t="s">
        <v>770</v>
      </c>
      <c r="L139" s="4">
        <f>VLOOKUP(K139,Sheet1!$A$19:$D$22,4,0)</f>
        <v>4</v>
      </c>
      <c r="M139" s="17" t="s">
        <v>197</v>
      </c>
      <c r="N139" s="17" t="s">
        <v>68</v>
      </c>
      <c r="O139" s="4">
        <f>VLOOKUP(N139,Sheet1!$B$8:$D$10,3,0)</f>
        <v>2</v>
      </c>
      <c r="P139" s="17">
        <v>1</v>
      </c>
      <c r="Q139" s="4">
        <f t="shared" si="7"/>
        <v>2</v>
      </c>
      <c r="R139" s="17" t="s">
        <v>31</v>
      </c>
      <c r="S139" s="4">
        <f t="shared" si="6"/>
        <v>2</v>
      </c>
      <c r="T139" s="17" t="s">
        <v>1738</v>
      </c>
      <c r="U139" s="17" t="s">
        <v>1739</v>
      </c>
      <c r="V139" s="17">
        <f t="shared" si="8"/>
        <v>1</v>
      </c>
      <c r="W139" s="17">
        <v>0</v>
      </c>
      <c r="X139" s="17">
        <v>0</v>
      </c>
      <c r="Y139" s="17">
        <v>0</v>
      </c>
      <c r="Z139" s="17">
        <v>0</v>
      </c>
    </row>
    <row r="140" spans="1:26" ht="16" x14ac:dyDescent="0.2">
      <c r="A140" s="88">
        <v>139</v>
      </c>
      <c r="B140" s="15" t="s">
        <v>1519</v>
      </c>
      <c r="C140" s="19" t="s">
        <v>1501</v>
      </c>
      <c r="D140" s="15" t="s">
        <v>1480</v>
      </c>
      <c r="E140" s="17">
        <f>VLOOKUP(D140,Sheet1!$A$25:$B$49,2,0)</f>
        <v>2</v>
      </c>
      <c r="F140" s="16" t="s">
        <v>1481</v>
      </c>
      <c r="G140" s="15" t="s">
        <v>26</v>
      </c>
      <c r="H140" s="17">
        <f>VLOOKUP(G140,Sheet1!$A$52:$B$61,2,0)</f>
        <v>1</v>
      </c>
      <c r="I140" s="15" t="s">
        <v>27</v>
      </c>
      <c r="J140" s="4">
        <f>VLOOKUP(I140,Sheet1!$A$15:$D$17,4,0)</f>
        <v>1</v>
      </c>
      <c r="K140" s="17" t="s">
        <v>770</v>
      </c>
      <c r="L140" s="4">
        <f>VLOOKUP(K140,Sheet1!$A$19:$D$22,4,0)</f>
        <v>4</v>
      </c>
      <c r="M140" s="17" t="s">
        <v>197</v>
      </c>
      <c r="N140" s="17" t="s">
        <v>68</v>
      </c>
      <c r="O140" s="4">
        <f>VLOOKUP(N140,Sheet1!$B$8:$D$10,3,0)</f>
        <v>2</v>
      </c>
      <c r="P140" s="17">
        <v>6</v>
      </c>
      <c r="Q140" s="4">
        <f t="shared" si="7"/>
        <v>3</v>
      </c>
      <c r="R140" s="17" t="s">
        <v>31</v>
      </c>
      <c r="S140" s="4">
        <f t="shared" si="6"/>
        <v>2</v>
      </c>
      <c r="T140" s="17" t="s">
        <v>1740</v>
      </c>
      <c r="U140" s="17" t="s">
        <v>1741</v>
      </c>
      <c r="V140" s="17">
        <f t="shared" si="8"/>
        <v>1</v>
      </c>
      <c r="W140" s="17">
        <v>0</v>
      </c>
      <c r="X140" s="17">
        <v>1</v>
      </c>
      <c r="Y140" s="17">
        <v>0</v>
      </c>
      <c r="Z140" s="17">
        <v>0</v>
      </c>
    </row>
    <row r="141" spans="1:26" ht="16" x14ac:dyDescent="0.2">
      <c r="A141" s="88">
        <v>140</v>
      </c>
      <c r="B141" s="15" t="s">
        <v>1519</v>
      </c>
      <c r="C141" s="19" t="s">
        <v>1501</v>
      </c>
      <c r="D141" s="15" t="s">
        <v>1480</v>
      </c>
      <c r="E141" s="17">
        <f>VLOOKUP(D141,Sheet1!$A$25:$B$49,2,0)</f>
        <v>2</v>
      </c>
      <c r="F141" s="16" t="s">
        <v>1481</v>
      </c>
      <c r="G141" s="15" t="s">
        <v>26</v>
      </c>
      <c r="H141" s="17">
        <f>VLOOKUP(G141,Sheet1!$A$52:$B$61,2,0)</f>
        <v>1</v>
      </c>
      <c r="I141" s="15" t="s">
        <v>27</v>
      </c>
      <c r="J141" s="4">
        <f>VLOOKUP(I141,Sheet1!$A$15:$D$17,4,0)</f>
        <v>1</v>
      </c>
      <c r="K141" s="17" t="s">
        <v>770</v>
      </c>
      <c r="L141" s="4">
        <f>VLOOKUP(K141,Sheet1!$A$19:$D$22,4,0)</f>
        <v>4</v>
      </c>
      <c r="M141" s="17" t="s">
        <v>197</v>
      </c>
      <c r="N141" s="17" t="s">
        <v>68</v>
      </c>
      <c r="O141" s="4">
        <f>VLOOKUP(N141,Sheet1!$B$8:$D$10,3,0)</f>
        <v>2</v>
      </c>
      <c r="P141" s="17">
        <v>5</v>
      </c>
      <c r="Q141" s="4">
        <f t="shared" si="7"/>
        <v>2</v>
      </c>
      <c r="R141" s="17" t="s">
        <v>31</v>
      </c>
      <c r="S141" s="4">
        <f t="shared" si="6"/>
        <v>2</v>
      </c>
      <c r="T141" s="17" t="s">
        <v>1743</v>
      </c>
      <c r="U141" s="17" t="s">
        <v>1744</v>
      </c>
      <c r="V141" s="17">
        <f t="shared" si="8"/>
        <v>1</v>
      </c>
      <c r="W141" s="17">
        <v>0</v>
      </c>
      <c r="X141" s="17">
        <v>1</v>
      </c>
      <c r="Y141" s="17">
        <v>0</v>
      </c>
      <c r="Z141" s="17">
        <v>0</v>
      </c>
    </row>
    <row r="142" spans="1:26" ht="16" x14ac:dyDescent="0.2">
      <c r="A142" s="88">
        <v>141</v>
      </c>
      <c r="B142" s="15" t="s">
        <v>1522</v>
      </c>
      <c r="C142" s="19" t="s">
        <v>1501</v>
      </c>
      <c r="D142" s="15" t="s">
        <v>1480</v>
      </c>
      <c r="E142" s="17">
        <f>VLOOKUP(D142,Sheet1!$A$25:$B$49,2,0)</f>
        <v>2</v>
      </c>
      <c r="F142" s="16" t="s">
        <v>1481</v>
      </c>
      <c r="G142" s="15" t="s">
        <v>26</v>
      </c>
      <c r="H142" s="17">
        <f>VLOOKUP(G142,Sheet1!$A$52:$B$61,2,0)</f>
        <v>1</v>
      </c>
      <c r="I142" s="15" t="s">
        <v>27</v>
      </c>
      <c r="J142" s="4">
        <f>VLOOKUP(I142,Sheet1!$A$15:$D$17,4,0)</f>
        <v>1</v>
      </c>
      <c r="K142" s="17" t="s">
        <v>770</v>
      </c>
      <c r="L142" s="4">
        <f>VLOOKUP(K142,Sheet1!$A$19:$D$22,4,0)</f>
        <v>4</v>
      </c>
      <c r="M142" s="17" t="s">
        <v>197</v>
      </c>
      <c r="N142" s="17" t="s">
        <v>68</v>
      </c>
      <c r="O142" s="4">
        <f>VLOOKUP(N142,Sheet1!$B$8:$D$10,3,0)</f>
        <v>2</v>
      </c>
      <c r="P142" s="17">
        <v>3.5</v>
      </c>
      <c r="Q142" s="4">
        <f t="shared" si="7"/>
        <v>2</v>
      </c>
      <c r="R142" s="17" t="s">
        <v>31</v>
      </c>
      <c r="S142" s="4">
        <f t="shared" si="6"/>
        <v>2</v>
      </c>
      <c r="T142" s="17" t="s">
        <v>1745</v>
      </c>
      <c r="U142" s="17" t="s">
        <v>1746</v>
      </c>
      <c r="V142" s="17">
        <f t="shared" si="8"/>
        <v>1</v>
      </c>
      <c r="W142" s="17">
        <v>0</v>
      </c>
      <c r="X142" s="17">
        <v>0</v>
      </c>
      <c r="Y142" s="17">
        <v>0</v>
      </c>
      <c r="Z142" s="17">
        <v>0</v>
      </c>
    </row>
    <row r="143" spans="1:26" ht="16" x14ac:dyDescent="0.2">
      <c r="A143" s="88">
        <v>142</v>
      </c>
      <c r="B143" s="15" t="s">
        <v>1531</v>
      </c>
      <c r="C143" s="19" t="s">
        <v>1501</v>
      </c>
      <c r="D143" s="15" t="s">
        <v>1480</v>
      </c>
      <c r="E143" s="17">
        <f>VLOOKUP(D143,Sheet1!$A$25:$B$49,2,0)</f>
        <v>2</v>
      </c>
      <c r="F143" s="16" t="s">
        <v>1481</v>
      </c>
      <c r="G143" s="15" t="s">
        <v>26</v>
      </c>
      <c r="H143" s="17">
        <f>VLOOKUP(G143,Sheet1!$A$52:$B$61,2,0)</f>
        <v>1</v>
      </c>
      <c r="I143" s="15" t="s">
        <v>27</v>
      </c>
      <c r="J143" s="4">
        <f>VLOOKUP(I143,Sheet1!$A$15:$D$17,4,0)</f>
        <v>1</v>
      </c>
      <c r="K143" s="17" t="s">
        <v>770</v>
      </c>
      <c r="L143" s="4">
        <f>VLOOKUP(K143,Sheet1!$A$19:$D$22,4,0)</f>
        <v>4</v>
      </c>
      <c r="M143" s="17" t="s">
        <v>197</v>
      </c>
      <c r="N143" s="17" t="s">
        <v>68</v>
      </c>
      <c r="O143" s="4">
        <f>VLOOKUP(N143,Sheet1!$B$8:$D$10,3,0)</f>
        <v>2</v>
      </c>
      <c r="P143" s="17">
        <v>5</v>
      </c>
      <c r="Q143" s="4">
        <f t="shared" si="7"/>
        <v>2</v>
      </c>
      <c r="R143" s="17" t="s">
        <v>31</v>
      </c>
      <c r="S143" s="4">
        <f t="shared" si="6"/>
        <v>2</v>
      </c>
      <c r="T143" s="17" t="s">
        <v>1747</v>
      </c>
      <c r="U143" s="17" t="s">
        <v>1748</v>
      </c>
      <c r="V143" s="17">
        <f t="shared" si="8"/>
        <v>1</v>
      </c>
      <c r="W143" s="17">
        <v>0</v>
      </c>
      <c r="X143" s="17">
        <v>0</v>
      </c>
      <c r="Y143" s="17">
        <v>0</v>
      </c>
      <c r="Z143" s="17">
        <v>0</v>
      </c>
    </row>
    <row r="144" spans="1:26" ht="16" x14ac:dyDescent="0.2">
      <c r="A144" s="88">
        <v>143</v>
      </c>
      <c r="B144" s="15" t="s">
        <v>1531</v>
      </c>
      <c r="C144" s="19" t="s">
        <v>1501</v>
      </c>
      <c r="D144" s="15" t="s">
        <v>1480</v>
      </c>
      <c r="E144" s="17">
        <f>VLOOKUP(D144,Sheet1!$A$25:$B$49,2,0)</f>
        <v>2</v>
      </c>
      <c r="F144" s="16" t="s">
        <v>1481</v>
      </c>
      <c r="G144" s="15" t="s">
        <v>26</v>
      </c>
      <c r="H144" s="17">
        <f>VLOOKUP(G144,Sheet1!$A$52:$B$61,2,0)</f>
        <v>1</v>
      </c>
      <c r="I144" s="15" t="s">
        <v>27</v>
      </c>
      <c r="J144" s="4">
        <f>VLOOKUP(I144,Sheet1!$A$15:$D$17,4,0)</f>
        <v>1</v>
      </c>
      <c r="K144" s="17" t="s">
        <v>770</v>
      </c>
      <c r="L144" s="4">
        <f>VLOOKUP(K144,Sheet1!$A$19:$D$22,4,0)</f>
        <v>4</v>
      </c>
      <c r="M144" s="17" t="s">
        <v>197</v>
      </c>
      <c r="N144" s="17" t="s">
        <v>68</v>
      </c>
      <c r="O144" s="4">
        <f>VLOOKUP(N144,Sheet1!$B$8:$D$10,3,0)</f>
        <v>2</v>
      </c>
      <c r="P144" s="17">
        <v>4</v>
      </c>
      <c r="Q144" s="4">
        <f t="shared" si="7"/>
        <v>2</v>
      </c>
      <c r="R144" s="17" t="s">
        <v>31</v>
      </c>
      <c r="S144" s="4">
        <f t="shared" si="6"/>
        <v>2</v>
      </c>
      <c r="T144" s="17" t="s">
        <v>1749</v>
      </c>
      <c r="U144" s="17" t="s">
        <v>1750</v>
      </c>
      <c r="V144" s="17">
        <f t="shared" si="8"/>
        <v>1</v>
      </c>
      <c r="W144" s="17">
        <v>0</v>
      </c>
      <c r="X144" s="17">
        <v>0</v>
      </c>
      <c r="Y144" s="17">
        <v>0</v>
      </c>
      <c r="Z144" s="17">
        <v>0</v>
      </c>
    </row>
    <row r="145" spans="1:26" ht="16" x14ac:dyDescent="0.2">
      <c r="A145" s="88">
        <v>144</v>
      </c>
      <c r="B145" s="15" t="s">
        <v>1543</v>
      </c>
      <c r="C145" s="19" t="s">
        <v>1501</v>
      </c>
      <c r="D145" s="15" t="s">
        <v>1480</v>
      </c>
      <c r="E145" s="17">
        <f>VLOOKUP(D145,Sheet1!$A$25:$B$49,2,0)</f>
        <v>2</v>
      </c>
      <c r="F145" s="16" t="s">
        <v>1481</v>
      </c>
      <c r="G145" s="15" t="s">
        <v>26</v>
      </c>
      <c r="H145" s="17">
        <f>VLOOKUP(G145,Sheet1!$A$52:$B$61,2,0)</f>
        <v>1</v>
      </c>
      <c r="I145" s="15" t="s">
        <v>27</v>
      </c>
      <c r="J145" s="4">
        <f>VLOOKUP(I145,Sheet1!$A$15:$D$17,4,0)</f>
        <v>1</v>
      </c>
      <c r="K145" s="17" t="s">
        <v>770</v>
      </c>
      <c r="L145" s="4">
        <f>VLOOKUP(K145,Sheet1!$A$19:$D$22,4,0)</f>
        <v>4</v>
      </c>
      <c r="M145" s="17" t="s">
        <v>197</v>
      </c>
      <c r="N145" s="17" t="s">
        <v>68</v>
      </c>
      <c r="O145" s="4">
        <f>VLOOKUP(N145,Sheet1!$B$8:$D$10,3,0)</f>
        <v>2</v>
      </c>
      <c r="P145" s="17">
        <v>5</v>
      </c>
      <c r="Q145" s="4">
        <f t="shared" si="7"/>
        <v>2</v>
      </c>
      <c r="R145" s="17" t="s">
        <v>31</v>
      </c>
      <c r="S145" s="4">
        <f t="shared" si="6"/>
        <v>2</v>
      </c>
      <c r="T145" s="17" t="s">
        <v>1751</v>
      </c>
      <c r="U145" s="17" t="s">
        <v>1752</v>
      </c>
      <c r="V145" s="17">
        <f t="shared" si="8"/>
        <v>1</v>
      </c>
      <c r="W145" s="17">
        <v>0</v>
      </c>
      <c r="X145" s="17">
        <v>0</v>
      </c>
      <c r="Y145" s="17">
        <v>0</v>
      </c>
      <c r="Z145" s="17">
        <v>1</v>
      </c>
    </row>
    <row r="146" spans="1:26" ht="16" x14ac:dyDescent="0.2">
      <c r="A146" s="88">
        <v>145</v>
      </c>
      <c r="B146" s="15" t="s">
        <v>1543</v>
      </c>
      <c r="C146" s="19" t="s">
        <v>1501</v>
      </c>
      <c r="D146" s="15" t="s">
        <v>1480</v>
      </c>
      <c r="E146" s="17">
        <f>VLOOKUP(D146,Sheet1!$A$25:$B$49,2,0)</f>
        <v>2</v>
      </c>
      <c r="F146" s="16" t="s">
        <v>1481</v>
      </c>
      <c r="G146" s="15" t="s">
        <v>26</v>
      </c>
      <c r="H146" s="17">
        <f>VLOOKUP(G146,Sheet1!$A$52:$B$61,2,0)</f>
        <v>1</v>
      </c>
      <c r="I146" s="15" t="s">
        <v>27</v>
      </c>
      <c r="J146" s="4">
        <f>VLOOKUP(I146,Sheet1!$A$15:$D$17,4,0)</f>
        <v>1</v>
      </c>
      <c r="K146" s="17" t="s">
        <v>770</v>
      </c>
      <c r="L146" s="4">
        <f>VLOOKUP(K146,Sheet1!$A$19:$D$22,4,0)</f>
        <v>4</v>
      </c>
      <c r="M146" s="17" t="s">
        <v>197</v>
      </c>
      <c r="N146" s="17" t="s">
        <v>68</v>
      </c>
      <c r="O146" s="4">
        <f>VLOOKUP(N146,Sheet1!$B$8:$D$10,3,0)</f>
        <v>2</v>
      </c>
      <c r="P146" s="17">
        <v>5</v>
      </c>
      <c r="Q146" s="4">
        <f t="shared" si="7"/>
        <v>2</v>
      </c>
      <c r="R146" s="17" t="s">
        <v>31</v>
      </c>
      <c r="S146" s="4">
        <f t="shared" si="6"/>
        <v>2</v>
      </c>
      <c r="T146" s="17" t="s">
        <v>1753</v>
      </c>
      <c r="U146" s="17" t="s">
        <v>1754</v>
      </c>
      <c r="V146" s="17">
        <f t="shared" si="8"/>
        <v>1</v>
      </c>
      <c r="W146" s="17">
        <v>0</v>
      </c>
      <c r="X146" s="17">
        <v>0</v>
      </c>
      <c r="Y146" s="17">
        <v>0</v>
      </c>
      <c r="Z146" s="17">
        <v>1</v>
      </c>
    </row>
    <row r="147" spans="1:26" ht="16" x14ac:dyDescent="0.2">
      <c r="A147" s="88">
        <v>146</v>
      </c>
      <c r="B147" s="15" t="s">
        <v>1549</v>
      </c>
      <c r="C147" s="19" t="s">
        <v>1501</v>
      </c>
      <c r="D147" s="15" t="s">
        <v>1480</v>
      </c>
      <c r="E147" s="17">
        <f>VLOOKUP(D147,Sheet1!$A$25:$B$49,2,0)</f>
        <v>2</v>
      </c>
      <c r="F147" s="16" t="s">
        <v>1481</v>
      </c>
      <c r="G147" s="15" t="s">
        <v>26</v>
      </c>
      <c r="H147" s="17">
        <f>VLOOKUP(G147,Sheet1!$A$52:$B$61,2,0)</f>
        <v>1</v>
      </c>
      <c r="I147" s="15" t="s">
        <v>27</v>
      </c>
      <c r="J147" s="4">
        <f>VLOOKUP(I147,Sheet1!$A$15:$D$17,4,0)</f>
        <v>1</v>
      </c>
      <c r="K147" s="17" t="s">
        <v>770</v>
      </c>
      <c r="L147" s="4">
        <f>VLOOKUP(K147,Sheet1!$A$19:$D$22,4,0)</f>
        <v>4</v>
      </c>
      <c r="M147" s="17" t="s">
        <v>197</v>
      </c>
      <c r="N147" s="17" t="s">
        <v>68</v>
      </c>
      <c r="O147" s="4">
        <f>VLOOKUP(N147,Sheet1!$B$8:$D$10,3,0)</f>
        <v>2</v>
      </c>
      <c r="P147" s="17">
        <v>3</v>
      </c>
      <c r="Q147" s="4">
        <f t="shared" si="7"/>
        <v>2</v>
      </c>
      <c r="R147" s="17" t="s">
        <v>31</v>
      </c>
      <c r="S147" s="4">
        <f t="shared" si="6"/>
        <v>2</v>
      </c>
      <c r="T147" s="17" t="s">
        <v>1755</v>
      </c>
      <c r="U147" s="17" t="s">
        <v>1756</v>
      </c>
      <c r="V147" s="17">
        <f t="shared" si="8"/>
        <v>1</v>
      </c>
      <c r="W147" s="17">
        <v>0</v>
      </c>
      <c r="X147" s="17">
        <v>0</v>
      </c>
      <c r="Y147" s="17">
        <v>0</v>
      </c>
      <c r="Z147" s="17">
        <v>0</v>
      </c>
    </row>
    <row r="148" spans="1:26" ht="16" x14ac:dyDescent="0.2">
      <c r="A148" s="88">
        <v>147</v>
      </c>
      <c r="B148" s="15" t="s">
        <v>1552</v>
      </c>
      <c r="C148" s="19" t="s">
        <v>1501</v>
      </c>
      <c r="D148" s="15" t="s">
        <v>1480</v>
      </c>
      <c r="E148" s="17">
        <f>VLOOKUP(D148,Sheet1!$A$25:$B$49,2,0)</f>
        <v>2</v>
      </c>
      <c r="F148" s="16" t="s">
        <v>1481</v>
      </c>
      <c r="G148" s="15" t="s">
        <v>26</v>
      </c>
      <c r="H148" s="17">
        <f>VLOOKUP(G148,Sheet1!$A$52:$B$61,2,0)</f>
        <v>1</v>
      </c>
      <c r="I148" s="15" t="s">
        <v>27</v>
      </c>
      <c r="J148" s="4">
        <f>VLOOKUP(I148,Sheet1!$A$15:$D$17,4,0)</f>
        <v>1</v>
      </c>
      <c r="K148" s="17" t="s">
        <v>770</v>
      </c>
      <c r="L148" s="4">
        <f>VLOOKUP(K148,Sheet1!$A$19:$D$22,4,0)</f>
        <v>4</v>
      </c>
      <c r="M148" s="17" t="s">
        <v>197</v>
      </c>
      <c r="N148" s="17" t="s">
        <v>68</v>
      </c>
      <c r="O148" s="4">
        <f>VLOOKUP(N148,Sheet1!$B$8:$D$10,3,0)</f>
        <v>2</v>
      </c>
      <c r="P148" s="17">
        <v>7</v>
      </c>
      <c r="Q148" s="4">
        <f t="shared" si="7"/>
        <v>3</v>
      </c>
      <c r="R148" s="17" t="s">
        <v>31</v>
      </c>
      <c r="S148" s="4">
        <f t="shared" si="6"/>
        <v>2</v>
      </c>
      <c r="T148" s="17" t="s">
        <v>1757</v>
      </c>
      <c r="U148" s="17" t="s">
        <v>1758</v>
      </c>
      <c r="V148" s="17">
        <f t="shared" si="8"/>
        <v>1</v>
      </c>
      <c r="W148" s="17">
        <v>0</v>
      </c>
      <c r="X148" s="17">
        <v>0</v>
      </c>
      <c r="Y148" s="17">
        <v>0</v>
      </c>
      <c r="Z148" s="17">
        <v>0</v>
      </c>
    </row>
    <row r="149" spans="1:26" ht="16" x14ac:dyDescent="0.2">
      <c r="A149" s="88">
        <v>148</v>
      </c>
      <c r="B149" s="15" t="s">
        <v>1528</v>
      </c>
      <c r="C149" s="15" t="s">
        <v>1479</v>
      </c>
      <c r="D149" s="15" t="s">
        <v>1480</v>
      </c>
      <c r="E149" s="17">
        <f>VLOOKUP(D149,Sheet1!$A$25:$B$49,2,0)</f>
        <v>2</v>
      </c>
      <c r="F149" s="16" t="s">
        <v>1481</v>
      </c>
      <c r="G149" s="15" t="s">
        <v>26</v>
      </c>
      <c r="H149" s="17">
        <f>VLOOKUP(G149,Sheet1!$A$52:$B$61,2,0)</f>
        <v>1</v>
      </c>
      <c r="I149" s="15" t="s">
        <v>27</v>
      </c>
      <c r="J149" s="4">
        <f>VLOOKUP(I149,Sheet1!$A$15:$D$17,4,0)</f>
        <v>1</v>
      </c>
      <c r="K149" s="17" t="s">
        <v>770</v>
      </c>
      <c r="L149" s="4">
        <f>VLOOKUP(K149,Sheet1!$A$19:$D$22,4,0)</f>
        <v>4</v>
      </c>
      <c r="M149" s="17" t="s">
        <v>197</v>
      </c>
      <c r="N149" s="17" t="s">
        <v>68</v>
      </c>
      <c r="O149" s="4">
        <f>VLOOKUP(N149,Sheet1!$B$8:$D$10,3,0)</f>
        <v>2</v>
      </c>
      <c r="P149" s="17">
        <v>4</v>
      </c>
      <c r="Q149" s="4">
        <f t="shared" si="7"/>
        <v>2</v>
      </c>
      <c r="R149" s="17" t="s">
        <v>31</v>
      </c>
      <c r="S149" s="4">
        <f t="shared" si="6"/>
        <v>2</v>
      </c>
      <c r="T149" s="17" t="s">
        <v>1759</v>
      </c>
      <c r="U149" s="17" t="s">
        <v>1760</v>
      </c>
      <c r="V149" s="17">
        <f t="shared" si="8"/>
        <v>1</v>
      </c>
      <c r="W149" s="17">
        <v>0</v>
      </c>
      <c r="X149" s="17">
        <v>0</v>
      </c>
      <c r="Y149" s="17">
        <v>0</v>
      </c>
      <c r="Z149" s="17">
        <v>0</v>
      </c>
    </row>
    <row r="150" spans="1:26" ht="16" x14ac:dyDescent="0.2">
      <c r="A150" s="88">
        <v>149</v>
      </c>
      <c r="B150" s="15" t="s">
        <v>1528</v>
      </c>
      <c r="C150" s="15" t="s">
        <v>1479</v>
      </c>
      <c r="D150" s="15" t="s">
        <v>1480</v>
      </c>
      <c r="E150" s="17">
        <f>VLOOKUP(D150,Sheet1!$A$25:$B$49,2,0)</f>
        <v>2</v>
      </c>
      <c r="F150" s="16" t="s">
        <v>1481</v>
      </c>
      <c r="G150" s="15" t="s">
        <v>26</v>
      </c>
      <c r="H150" s="17">
        <f>VLOOKUP(G150,Sheet1!$A$52:$B$61,2,0)</f>
        <v>1</v>
      </c>
      <c r="I150" s="15" t="s">
        <v>27</v>
      </c>
      <c r="J150" s="4">
        <f>VLOOKUP(I150,Sheet1!$A$15:$D$17,4,0)</f>
        <v>1</v>
      </c>
      <c r="K150" s="17" t="s">
        <v>770</v>
      </c>
      <c r="L150" s="4">
        <f>VLOOKUP(K150,Sheet1!$A$19:$D$22,4,0)</f>
        <v>4</v>
      </c>
      <c r="M150" s="17" t="s">
        <v>197</v>
      </c>
      <c r="N150" s="17" t="s">
        <v>68</v>
      </c>
      <c r="O150" s="4">
        <f>VLOOKUP(N150,Sheet1!$B$8:$D$10,3,0)</f>
        <v>2</v>
      </c>
      <c r="P150" s="17">
        <v>4</v>
      </c>
      <c r="Q150" s="4">
        <f t="shared" si="7"/>
        <v>2</v>
      </c>
      <c r="R150" s="17" t="s">
        <v>31</v>
      </c>
      <c r="S150" s="4">
        <f t="shared" si="6"/>
        <v>2</v>
      </c>
      <c r="T150" s="17" t="s">
        <v>1761</v>
      </c>
      <c r="U150" s="17" t="s">
        <v>1762</v>
      </c>
      <c r="V150" s="17">
        <f t="shared" si="8"/>
        <v>1</v>
      </c>
      <c r="W150" s="17">
        <v>0</v>
      </c>
      <c r="X150" s="17">
        <v>0</v>
      </c>
      <c r="Y150" s="17">
        <v>0</v>
      </c>
      <c r="Z150" s="17">
        <v>0</v>
      </c>
    </row>
    <row r="151" spans="1:26" ht="16" x14ac:dyDescent="0.2">
      <c r="A151" s="88">
        <v>150</v>
      </c>
      <c r="B151" s="15" t="s">
        <v>1665</v>
      </c>
      <c r="C151" s="15" t="s">
        <v>1763</v>
      </c>
      <c r="D151" s="15" t="s">
        <v>1403</v>
      </c>
      <c r="E151" s="17">
        <f>VLOOKUP(D151,Sheet1!$A$25:$B$49,2,0)</f>
        <v>1</v>
      </c>
      <c r="F151" s="16" t="s">
        <v>1404</v>
      </c>
      <c r="G151" s="15" t="s">
        <v>26</v>
      </c>
      <c r="H151" s="17">
        <f>VLOOKUP(G151,Sheet1!$A$52:$B$61,2,0)</f>
        <v>1</v>
      </c>
      <c r="I151" s="15" t="s">
        <v>27</v>
      </c>
      <c r="J151" s="4">
        <f>VLOOKUP(I151,Sheet1!$A$15:$D$17,4,0)</f>
        <v>1</v>
      </c>
      <c r="K151" s="17" t="s">
        <v>389</v>
      </c>
      <c r="L151" s="4">
        <f>VLOOKUP(K151,Sheet1!$A$19:$D$22,4,0)</f>
        <v>1</v>
      </c>
      <c r="M151" s="17" t="s">
        <v>390</v>
      </c>
      <c r="N151" s="17" t="s">
        <v>68</v>
      </c>
      <c r="O151" s="4">
        <f>VLOOKUP(N151,Sheet1!$B$8:$D$10,3,0)</f>
        <v>2</v>
      </c>
      <c r="P151" s="17">
        <v>2</v>
      </c>
      <c r="Q151" s="4">
        <f t="shared" si="7"/>
        <v>2</v>
      </c>
      <c r="R151" s="17" t="s">
        <v>31</v>
      </c>
      <c r="S151" s="4">
        <f t="shared" si="6"/>
        <v>2</v>
      </c>
      <c r="T151" s="17" t="s">
        <v>1764</v>
      </c>
      <c r="U151" s="17" t="s">
        <v>1765</v>
      </c>
      <c r="V151" s="17">
        <f t="shared" si="8"/>
        <v>1</v>
      </c>
      <c r="W151" s="17">
        <v>0</v>
      </c>
      <c r="X151" s="17">
        <v>0</v>
      </c>
      <c r="Y151" s="17">
        <v>0</v>
      </c>
      <c r="Z151" s="17">
        <v>0</v>
      </c>
    </row>
    <row r="152" spans="1:26" ht="16" x14ac:dyDescent="0.2">
      <c r="A152" s="88">
        <v>151</v>
      </c>
      <c r="B152" s="15" t="s">
        <v>1665</v>
      </c>
      <c r="C152" s="15" t="s">
        <v>1763</v>
      </c>
      <c r="D152" s="15" t="s">
        <v>1403</v>
      </c>
      <c r="E152" s="17">
        <f>VLOOKUP(D152,Sheet1!$A$25:$B$49,2,0)</f>
        <v>1</v>
      </c>
      <c r="F152" s="16" t="s">
        <v>1404</v>
      </c>
      <c r="G152" s="15" t="s">
        <v>26</v>
      </c>
      <c r="H152" s="17">
        <f>VLOOKUP(G152,Sheet1!$A$52:$B$61,2,0)</f>
        <v>1</v>
      </c>
      <c r="I152" s="15" t="s">
        <v>27</v>
      </c>
      <c r="J152" s="4">
        <f>VLOOKUP(I152,Sheet1!$A$15:$D$17,4,0)</f>
        <v>1</v>
      </c>
      <c r="K152" s="17" t="s">
        <v>389</v>
      </c>
      <c r="L152" s="4">
        <f>VLOOKUP(K152,Sheet1!$A$19:$D$22,4,0)</f>
        <v>1</v>
      </c>
      <c r="M152" s="17" t="s">
        <v>390</v>
      </c>
      <c r="N152" s="17" t="s">
        <v>68</v>
      </c>
      <c r="O152" s="4">
        <f>VLOOKUP(N152,Sheet1!$B$8:$D$10,3,0)</f>
        <v>2</v>
      </c>
      <c r="P152" s="17">
        <v>2.5</v>
      </c>
      <c r="Q152" s="4">
        <f t="shared" si="7"/>
        <v>2</v>
      </c>
      <c r="R152" s="17" t="s">
        <v>31</v>
      </c>
      <c r="S152" s="4">
        <f t="shared" si="6"/>
        <v>2</v>
      </c>
      <c r="T152" s="17" t="s">
        <v>1766</v>
      </c>
      <c r="U152" s="17" t="s">
        <v>1767</v>
      </c>
      <c r="V152" s="17">
        <f t="shared" si="8"/>
        <v>1</v>
      </c>
      <c r="W152" s="17">
        <v>0</v>
      </c>
      <c r="X152" s="17">
        <v>0</v>
      </c>
      <c r="Y152" s="17">
        <v>0</v>
      </c>
      <c r="Z152" s="17">
        <v>0</v>
      </c>
    </row>
    <row r="153" spans="1:26" ht="16" x14ac:dyDescent="0.2">
      <c r="A153" s="88">
        <v>152</v>
      </c>
      <c r="B153" s="15" t="s">
        <v>1665</v>
      </c>
      <c r="C153" s="15" t="s">
        <v>1763</v>
      </c>
      <c r="D153" s="15" t="s">
        <v>1403</v>
      </c>
      <c r="E153" s="17">
        <f>VLOOKUP(D153,Sheet1!$A$25:$B$49,2,0)</f>
        <v>1</v>
      </c>
      <c r="F153" s="16" t="s">
        <v>1404</v>
      </c>
      <c r="G153" s="15" t="s">
        <v>26</v>
      </c>
      <c r="H153" s="17">
        <f>VLOOKUP(G153,Sheet1!$A$52:$B$61,2,0)</f>
        <v>1</v>
      </c>
      <c r="I153" s="15" t="s">
        <v>27</v>
      </c>
      <c r="J153" s="4">
        <f>VLOOKUP(I153,Sheet1!$A$15:$D$17,4,0)</f>
        <v>1</v>
      </c>
      <c r="K153" s="17" t="s">
        <v>389</v>
      </c>
      <c r="L153" s="4">
        <f>VLOOKUP(K153,Sheet1!$A$19:$D$22,4,0)</f>
        <v>1</v>
      </c>
      <c r="M153" s="17" t="s">
        <v>390</v>
      </c>
      <c r="N153" s="17" t="s">
        <v>68</v>
      </c>
      <c r="O153" s="4">
        <f>VLOOKUP(N153,Sheet1!$B$8:$D$10,3,0)</f>
        <v>2</v>
      </c>
      <c r="P153" s="17">
        <v>4</v>
      </c>
      <c r="Q153" s="4">
        <f t="shared" si="7"/>
        <v>2</v>
      </c>
      <c r="R153" s="17" t="s">
        <v>31</v>
      </c>
      <c r="S153" s="4">
        <f t="shared" si="6"/>
        <v>2</v>
      </c>
      <c r="T153" s="17" t="s">
        <v>1768</v>
      </c>
      <c r="U153" s="17" t="s">
        <v>1769</v>
      </c>
      <c r="V153" s="17">
        <f t="shared" si="8"/>
        <v>1</v>
      </c>
      <c r="W153" s="17">
        <v>0</v>
      </c>
      <c r="X153" s="17">
        <v>0</v>
      </c>
      <c r="Y153" s="17">
        <v>1</v>
      </c>
      <c r="Z153" s="17">
        <v>1</v>
      </c>
    </row>
    <row r="154" spans="1:26" ht="16" x14ac:dyDescent="0.2">
      <c r="A154" s="88">
        <v>153</v>
      </c>
      <c r="B154" s="15" t="s">
        <v>1665</v>
      </c>
      <c r="C154" s="15" t="s">
        <v>1763</v>
      </c>
      <c r="D154" s="15" t="s">
        <v>1403</v>
      </c>
      <c r="E154" s="17">
        <f>VLOOKUP(D154,Sheet1!$A$25:$B$49,2,0)</f>
        <v>1</v>
      </c>
      <c r="F154" s="16" t="s">
        <v>1404</v>
      </c>
      <c r="G154" s="15" t="s">
        <v>26</v>
      </c>
      <c r="H154" s="17">
        <f>VLOOKUP(G154,Sheet1!$A$52:$B$61,2,0)</f>
        <v>1</v>
      </c>
      <c r="I154" s="15" t="s">
        <v>27</v>
      </c>
      <c r="J154" s="4">
        <f>VLOOKUP(I154,Sheet1!$A$15:$D$17,4,0)</f>
        <v>1</v>
      </c>
      <c r="K154" s="17" t="s">
        <v>389</v>
      </c>
      <c r="L154" s="4">
        <f>VLOOKUP(K154,Sheet1!$A$19:$D$22,4,0)</f>
        <v>1</v>
      </c>
      <c r="M154" s="17" t="s">
        <v>390</v>
      </c>
      <c r="N154" s="17" t="s">
        <v>68</v>
      </c>
      <c r="O154" s="4">
        <f>VLOOKUP(N154,Sheet1!$B$8:$D$10,3,0)</f>
        <v>2</v>
      </c>
      <c r="P154" s="17">
        <v>5</v>
      </c>
      <c r="Q154" s="4">
        <f t="shared" si="7"/>
        <v>2</v>
      </c>
      <c r="R154" s="17" t="s">
        <v>31</v>
      </c>
      <c r="S154" s="4">
        <f t="shared" si="6"/>
        <v>2</v>
      </c>
      <c r="T154" s="17" t="s">
        <v>1771</v>
      </c>
      <c r="U154" s="17" t="s">
        <v>1772</v>
      </c>
      <c r="V154" s="17">
        <f t="shared" si="8"/>
        <v>1</v>
      </c>
      <c r="W154" s="17">
        <v>0</v>
      </c>
      <c r="X154" s="17">
        <v>0</v>
      </c>
      <c r="Y154" s="17">
        <v>1</v>
      </c>
      <c r="Z154" s="17">
        <v>0</v>
      </c>
    </row>
    <row r="155" spans="1:26" ht="16" x14ac:dyDescent="0.2">
      <c r="A155" s="88">
        <v>154</v>
      </c>
      <c r="B155" s="15" t="s">
        <v>1665</v>
      </c>
      <c r="C155" s="15" t="s">
        <v>1763</v>
      </c>
      <c r="D155" s="15" t="s">
        <v>1403</v>
      </c>
      <c r="E155" s="17">
        <f>VLOOKUP(D155,Sheet1!$A$25:$B$49,2,0)</f>
        <v>1</v>
      </c>
      <c r="F155" s="16" t="s">
        <v>1404</v>
      </c>
      <c r="G155" s="15" t="s">
        <v>26</v>
      </c>
      <c r="H155" s="17">
        <f>VLOOKUP(G155,Sheet1!$A$52:$B$61,2,0)</f>
        <v>1</v>
      </c>
      <c r="I155" s="15" t="s">
        <v>27</v>
      </c>
      <c r="J155" s="4">
        <f>VLOOKUP(I155,Sheet1!$A$15:$D$17,4,0)</f>
        <v>1</v>
      </c>
      <c r="K155" s="17" t="s">
        <v>389</v>
      </c>
      <c r="L155" s="4">
        <f>VLOOKUP(K155,Sheet1!$A$19:$D$22,4,0)</f>
        <v>1</v>
      </c>
      <c r="M155" s="17" t="s">
        <v>390</v>
      </c>
      <c r="N155" s="17" t="s">
        <v>68</v>
      </c>
      <c r="O155" s="4">
        <f>VLOOKUP(N155,Sheet1!$B$8:$D$10,3,0)</f>
        <v>2</v>
      </c>
      <c r="P155" s="17">
        <v>2</v>
      </c>
      <c r="Q155" s="4">
        <f t="shared" si="7"/>
        <v>2</v>
      </c>
      <c r="R155" s="17" t="s">
        <v>31</v>
      </c>
      <c r="S155" s="4">
        <f t="shared" si="6"/>
        <v>2</v>
      </c>
      <c r="T155" s="17" t="s">
        <v>1773</v>
      </c>
      <c r="U155" s="17" t="s">
        <v>1774</v>
      </c>
      <c r="V155" s="17">
        <f t="shared" si="8"/>
        <v>1</v>
      </c>
      <c r="W155" s="17">
        <v>0</v>
      </c>
      <c r="X155" s="17">
        <v>0</v>
      </c>
      <c r="Y155" s="17">
        <v>1</v>
      </c>
      <c r="Z155" s="17">
        <v>0</v>
      </c>
    </row>
    <row r="156" spans="1:26" ht="16" x14ac:dyDescent="0.2">
      <c r="A156" s="88">
        <v>155</v>
      </c>
      <c r="B156" s="15" t="s">
        <v>1775</v>
      </c>
      <c r="C156" s="15" t="s">
        <v>1763</v>
      </c>
      <c r="D156" s="15" t="s">
        <v>1403</v>
      </c>
      <c r="E156" s="17">
        <f>VLOOKUP(D156,Sheet1!$A$25:$B$49,2,0)</f>
        <v>1</v>
      </c>
      <c r="F156" s="16" t="s">
        <v>1404</v>
      </c>
      <c r="G156" s="15" t="s">
        <v>26</v>
      </c>
      <c r="H156" s="17">
        <f>VLOOKUP(G156,Sheet1!$A$52:$B$61,2,0)</f>
        <v>1</v>
      </c>
      <c r="I156" s="15" t="s">
        <v>27</v>
      </c>
      <c r="J156" s="4">
        <f>VLOOKUP(I156,Sheet1!$A$15:$D$17,4,0)</f>
        <v>1</v>
      </c>
      <c r="K156" s="17" t="s">
        <v>389</v>
      </c>
      <c r="L156" s="4">
        <f>VLOOKUP(K156,Sheet1!$A$19:$D$22,4,0)</f>
        <v>1</v>
      </c>
      <c r="M156" s="17" t="s">
        <v>390</v>
      </c>
      <c r="N156" s="17" t="s">
        <v>68</v>
      </c>
      <c r="O156" s="4">
        <f>VLOOKUP(N156,Sheet1!$B$8:$D$10,3,0)</f>
        <v>2</v>
      </c>
      <c r="P156" s="17">
        <v>6</v>
      </c>
      <c r="Q156" s="4">
        <f t="shared" si="7"/>
        <v>3</v>
      </c>
      <c r="R156" s="17" t="s">
        <v>31</v>
      </c>
      <c r="S156" s="4">
        <f t="shared" si="6"/>
        <v>2</v>
      </c>
      <c r="T156" s="17" t="s">
        <v>1776</v>
      </c>
      <c r="U156" s="17" t="s">
        <v>1777</v>
      </c>
      <c r="V156" s="17">
        <f t="shared" si="8"/>
        <v>1</v>
      </c>
      <c r="W156" s="17">
        <v>0</v>
      </c>
      <c r="X156" s="17">
        <v>0</v>
      </c>
      <c r="Y156" s="17">
        <v>0</v>
      </c>
      <c r="Z156" s="17">
        <v>0</v>
      </c>
    </row>
    <row r="157" spans="1:26" ht="16" x14ac:dyDescent="0.2">
      <c r="A157" s="88">
        <v>156</v>
      </c>
      <c r="B157" s="15" t="s">
        <v>1775</v>
      </c>
      <c r="C157" s="15" t="s">
        <v>1763</v>
      </c>
      <c r="D157" s="15" t="s">
        <v>1403</v>
      </c>
      <c r="E157" s="17">
        <f>VLOOKUP(D157,Sheet1!$A$25:$B$49,2,0)</f>
        <v>1</v>
      </c>
      <c r="F157" s="16" t="s">
        <v>1404</v>
      </c>
      <c r="G157" s="15" t="s">
        <v>26</v>
      </c>
      <c r="H157" s="17">
        <f>VLOOKUP(G157,Sheet1!$A$52:$B$61,2,0)</f>
        <v>1</v>
      </c>
      <c r="I157" s="15" t="s">
        <v>27</v>
      </c>
      <c r="J157" s="4">
        <f>VLOOKUP(I157,Sheet1!$A$15:$D$17,4,0)</f>
        <v>1</v>
      </c>
      <c r="K157" s="17" t="s">
        <v>389</v>
      </c>
      <c r="L157" s="4">
        <f>VLOOKUP(K157,Sheet1!$A$19:$D$22,4,0)</f>
        <v>1</v>
      </c>
      <c r="M157" s="17" t="s">
        <v>390</v>
      </c>
      <c r="N157" s="17" t="s">
        <v>68</v>
      </c>
      <c r="O157" s="4">
        <f>VLOOKUP(N157,Sheet1!$B$8:$D$10,3,0)</f>
        <v>2</v>
      </c>
      <c r="P157" s="17">
        <v>7</v>
      </c>
      <c r="Q157" s="4">
        <f t="shared" si="7"/>
        <v>3</v>
      </c>
      <c r="R157" s="17" t="s">
        <v>31</v>
      </c>
      <c r="S157" s="4">
        <f t="shared" si="6"/>
        <v>2</v>
      </c>
      <c r="T157" s="17" t="s">
        <v>1778</v>
      </c>
      <c r="U157" s="17" t="s">
        <v>1779</v>
      </c>
      <c r="V157" s="17">
        <f t="shared" si="8"/>
        <v>1</v>
      </c>
      <c r="W157" s="17">
        <v>0</v>
      </c>
      <c r="X157" s="17">
        <v>0</v>
      </c>
      <c r="Y157" s="17">
        <v>0</v>
      </c>
      <c r="Z157" s="17">
        <v>0</v>
      </c>
    </row>
    <row r="158" spans="1:26" ht="16" x14ac:dyDescent="0.2">
      <c r="A158" s="88">
        <v>157</v>
      </c>
      <c r="B158" s="15" t="s">
        <v>1775</v>
      </c>
      <c r="C158" s="15" t="s">
        <v>1763</v>
      </c>
      <c r="D158" s="15" t="s">
        <v>1403</v>
      </c>
      <c r="E158" s="17">
        <f>VLOOKUP(D158,Sheet1!$A$25:$B$49,2,0)</f>
        <v>1</v>
      </c>
      <c r="F158" s="16" t="s">
        <v>1404</v>
      </c>
      <c r="G158" s="15" t="s">
        <v>26</v>
      </c>
      <c r="H158" s="17">
        <f>VLOOKUP(G158,Sheet1!$A$52:$B$61,2,0)</f>
        <v>1</v>
      </c>
      <c r="I158" s="15" t="s">
        <v>27</v>
      </c>
      <c r="J158" s="4">
        <f>VLOOKUP(I158,Sheet1!$A$15:$D$17,4,0)</f>
        <v>1</v>
      </c>
      <c r="K158" s="17" t="s">
        <v>389</v>
      </c>
      <c r="L158" s="4">
        <f>VLOOKUP(K158,Sheet1!$A$19:$D$22,4,0)</f>
        <v>1</v>
      </c>
      <c r="M158" s="17" t="s">
        <v>390</v>
      </c>
      <c r="N158" s="17" t="s">
        <v>68</v>
      </c>
      <c r="O158" s="4">
        <f>VLOOKUP(N158,Sheet1!$B$8:$D$10,3,0)</f>
        <v>2</v>
      </c>
      <c r="P158" s="17">
        <v>4</v>
      </c>
      <c r="Q158" s="4">
        <f t="shared" si="7"/>
        <v>2</v>
      </c>
      <c r="R158" s="17" t="s">
        <v>31</v>
      </c>
      <c r="S158" s="4">
        <f t="shared" si="6"/>
        <v>2</v>
      </c>
      <c r="T158" s="17" t="s">
        <v>1780</v>
      </c>
      <c r="U158" s="17" t="s">
        <v>1781</v>
      </c>
      <c r="V158" s="17">
        <f t="shared" si="8"/>
        <v>1</v>
      </c>
      <c r="W158" s="17">
        <v>0</v>
      </c>
      <c r="X158" s="17">
        <v>0</v>
      </c>
      <c r="Y158" s="17">
        <v>0</v>
      </c>
      <c r="Z158" s="17">
        <v>0</v>
      </c>
    </row>
    <row r="159" spans="1:26" ht="16" x14ac:dyDescent="0.2">
      <c r="A159" s="88">
        <v>158</v>
      </c>
      <c r="B159" s="15" t="s">
        <v>1775</v>
      </c>
      <c r="C159" s="15" t="s">
        <v>1763</v>
      </c>
      <c r="D159" s="15" t="s">
        <v>1403</v>
      </c>
      <c r="E159" s="17">
        <f>VLOOKUP(D159,Sheet1!$A$25:$B$49,2,0)</f>
        <v>1</v>
      </c>
      <c r="F159" s="16" t="s">
        <v>1404</v>
      </c>
      <c r="G159" s="15" t="s">
        <v>26</v>
      </c>
      <c r="H159" s="17">
        <f>VLOOKUP(G159,Sheet1!$A$52:$B$61,2,0)</f>
        <v>1</v>
      </c>
      <c r="I159" s="15" t="s">
        <v>27</v>
      </c>
      <c r="J159" s="4">
        <f>VLOOKUP(I159,Sheet1!$A$15:$D$17,4,0)</f>
        <v>1</v>
      </c>
      <c r="K159" s="17" t="s">
        <v>389</v>
      </c>
      <c r="L159" s="4">
        <f>VLOOKUP(K159,Sheet1!$A$19:$D$22,4,0)</f>
        <v>1</v>
      </c>
      <c r="M159" s="17" t="s">
        <v>390</v>
      </c>
      <c r="N159" s="17" t="s">
        <v>68</v>
      </c>
      <c r="O159" s="4">
        <f>VLOOKUP(N159,Sheet1!$B$8:$D$10,3,0)</f>
        <v>2</v>
      </c>
      <c r="P159" s="17">
        <v>4</v>
      </c>
      <c r="Q159" s="4">
        <f t="shared" si="7"/>
        <v>2</v>
      </c>
      <c r="R159" s="17" t="s">
        <v>31</v>
      </c>
      <c r="S159" s="4">
        <f t="shared" si="6"/>
        <v>2</v>
      </c>
      <c r="T159" s="17" t="s">
        <v>1782</v>
      </c>
      <c r="U159" s="17" t="s">
        <v>1783</v>
      </c>
      <c r="V159" s="17">
        <f t="shared" si="8"/>
        <v>1</v>
      </c>
      <c r="W159" s="17">
        <v>0</v>
      </c>
      <c r="X159" s="17">
        <v>0</v>
      </c>
      <c r="Y159" s="17">
        <v>0</v>
      </c>
      <c r="Z159" s="17">
        <v>0</v>
      </c>
    </row>
    <row r="160" spans="1:26" ht="16" x14ac:dyDescent="0.2">
      <c r="A160" s="88">
        <v>159</v>
      </c>
      <c r="B160" s="15" t="s">
        <v>1775</v>
      </c>
      <c r="C160" s="15" t="s">
        <v>1763</v>
      </c>
      <c r="D160" s="15" t="s">
        <v>1403</v>
      </c>
      <c r="E160" s="17">
        <f>VLOOKUP(D160,Sheet1!$A$25:$B$49,2,0)</f>
        <v>1</v>
      </c>
      <c r="F160" s="16" t="s">
        <v>1404</v>
      </c>
      <c r="G160" s="15" t="s">
        <v>26</v>
      </c>
      <c r="H160" s="17">
        <f>VLOOKUP(G160,Sheet1!$A$52:$B$61,2,0)</f>
        <v>1</v>
      </c>
      <c r="I160" s="15" t="s">
        <v>27</v>
      </c>
      <c r="J160" s="4">
        <f>VLOOKUP(I160,Sheet1!$A$15:$D$17,4,0)</f>
        <v>1</v>
      </c>
      <c r="K160" s="17" t="s">
        <v>389</v>
      </c>
      <c r="L160" s="4">
        <f>VLOOKUP(K160,Sheet1!$A$19:$D$22,4,0)</f>
        <v>1</v>
      </c>
      <c r="M160" s="17" t="s">
        <v>390</v>
      </c>
      <c r="N160" s="17" t="s">
        <v>68</v>
      </c>
      <c r="O160" s="4">
        <f>VLOOKUP(N160,Sheet1!$B$8:$D$10,3,0)</f>
        <v>2</v>
      </c>
      <c r="P160" s="17">
        <v>3</v>
      </c>
      <c r="Q160" s="4">
        <f t="shared" si="7"/>
        <v>2</v>
      </c>
      <c r="R160" s="17" t="s">
        <v>31</v>
      </c>
      <c r="S160" s="4">
        <f t="shared" si="6"/>
        <v>2</v>
      </c>
      <c r="T160" s="17" t="s">
        <v>1784</v>
      </c>
      <c r="U160" s="17" t="s">
        <v>1785</v>
      </c>
      <c r="V160" s="17">
        <f t="shared" si="8"/>
        <v>1</v>
      </c>
      <c r="W160" s="17">
        <v>0</v>
      </c>
      <c r="X160" s="17">
        <v>0</v>
      </c>
      <c r="Y160" s="17">
        <v>0</v>
      </c>
      <c r="Z160" s="17">
        <v>0</v>
      </c>
    </row>
    <row r="161" spans="1:26" ht="16" x14ac:dyDescent="0.2">
      <c r="A161" s="88">
        <v>160</v>
      </c>
      <c r="B161" s="15" t="s">
        <v>1775</v>
      </c>
      <c r="C161" s="15" t="s">
        <v>1763</v>
      </c>
      <c r="D161" s="15" t="s">
        <v>1403</v>
      </c>
      <c r="E161" s="17">
        <f>VLOOKUP(D161,Sheet1!$A$25:$B$49,2,0)</f>
        <v>1</v>
      </c>
      <c r="F161" s="16" t="s">
        <v>1404</v>
      </c>
      <c r="G161" s="15" t="s">
        <v>26</v>
      </c>
      <c r="H161" s="17">
        <f>VLOOKUP(G161,Sheet1!$A$52:$B$61,2,0)</f>
        <v>1</v>
      </c>
      <c r="I161" s="15" t="s">
        <v>27</v>
      </c>
      <c r="J161" s="4">
        <f>VLOOKUP(I161,Sheet1!$A$15:$D$17,4,0)</f>
        <v>1</v>
      </c>
      <c r="K161" s="17" t="s">
        <v>389</v>
      </c>
      <c r="L161" s="4">
        <f>VLOOKUP(K161,Sheet1!$A$19:$D$22,4,0)</f>
        <v>1</v>
      </c>
      <c r="M161" s="17" t="s">
        <v>390</v>
      </c>
      <c r="N161" s="17" t="s">
        <v>68</v>
      </c>
      <c r="O161" s="4">
        <f>VLOOKUP(N161,Sheet1!$B$8:$D$10,3,0)</f>
        <v>2</v>
      </c>
      <c r="P161" s="17">
        <v>2</v>
      </c>
      <c r="Q161" s="4">
        <f t="shared" si="7"/>
        <v>2</v>
      </c>
      <c r="R161" s="17" t="s">
        <v>31</v>
      </c>
      <c r="S161" s="4">
        <f t="shared" si="6"/>
        <v>2</v>
      </c>
      <c r="T161" s="17" t="s">
        <v>1786</v>
      </c>
      <c r="U161" s="17" t="s">
        <v>1787</v>
      </c>
      <c r="V161" s="17">
        <f t="shared" si="8"/>
        <v>1</v>
      </c>
      <c r="W161" s="17">
        <v>0</v>
      </c>
      <c r="X161" s="17">
        <v>0</v>
      </c>
      <c r="Y161" s="17">
        <v>0</v>
      </c>
      <c r="Z161" s="17">
        <v>0</v>
      </c>
    </row>
    <row r="162" spans="1:26" ht="16" x14ac:dyDescent="0.2">
      <c r="A162" s="88">
        <v>161</v>
      </c>
      <c r="B162" s="15" t="s">
        <v>1775</v>
      </c>
      <c r="C162" s="15" t="s">
        <v>1763</v>
      </c>
      <c r="D162" s="15" t="s">
        <v>1403</v>
      </c>
      <c r="E162" s="17">
        <f>VLOOKUP(D162,Sheet1!$A$25:$B$49,2,0)</f>
        <v>1</v>
      </c>
      <c r="F162" s="16" t="s">
        <v>1404</v>
      </c>
      <c r="G162" s="15" t="s">
        <v>26</v>
      </c>
      <c r="H162" s="17">
        <f>VLOOKUP(G162,Sheet1!$A$52:$B$61,2,0)</f>
        <v>1</v>
      </c>
      <c r="I162" s="15" t="s">
        <v>27</v>
      </c>
      <c r="J162" s="4">
        <f>VLOOKUP(I162,Sheet1!$A$15:$D$17,4,0)</f>
        <v>1</v>
      </c>
      <c r="K162" s="17" t="s">
        <v>389</v>
      </c>
      <c r="L162" s="4">
        <f>VLOOKUP(K162,Sheet1!$A$19:$D$22,4,0)</f>
        <v>1</v>
      </c>
      <c r="M162" s="17" t="s">
        <v>390</v>
      </c>
      <c r="N162" s="17" t="s">
        <v>68</v>
      </c>
      <c r="O162" s="4">
        <f>VLOOKUP(N162,Sheet1!$B$8:$D$10,3,0)</f>
        <v>2</v>
      </c>
      <c r="P162" s="17">
        <v>1</v>
      </c>
      <c r="Q162" s="4">
        <f t="shared" si="7"/>
        <v>2</v>
      </c>
      <c r="R162" s="17" t="s">
        <v>31</v>
      </c>
      <c r="S162" s="4">
        <f t="shared" si="6"/>
        <v>2</v>
      </c>
      <c r="T162" s="17" t="s">
        <v>1788</v>
      </c>
      <c r="U162" s="17" t="s">
        <v>1789</v>
      </c>
      <c r="V162" s="17">
        <f t="shared" si="8"/>
        <v>1</v>
      </c>
      <c r="W162" s="17">
        <v>1</v>
      </c>
      <c r="X162" s="17">
        <v>0</v>
      </c>
      <c r="Y162" s="17">
        <v>0</v>
      </c>
      <c r="Z162" s="17">
        <v>0</v>
      </c>
    </row>
    <row r="163" spans="1:26" ht="16" x14ac:dyDescent="0.2">
      <c r="A163" s="88">
        <v>162</v>
      </c>
      <c r="B163" s="15" t="s">
        <v>1775</v>
      </c>
      <c r="C163" s="15" t="s">
        <v>1763</v>
      </c>
      <c r="D163" s="15" t="s">
        <v>1403</v>
      </c>
      <c r="E163" s="17">
        <f>VLOOKUP(D163,Sheet1!$A$25:$B$49,2,0)</f>
        <v>1</v>
      </c>
      <c r="F163" s="16" t="s">
        <v>1404</v>
      </c>
      <c r="G163" s="15" t="s">
        <v>26</v>
      </c>
      <c r="H163" s="17">
        <f>VLOOKUP(G163,Sheet1!$A$52:$B$61,2,0)</f>
        <v>1</v>
      </c>
      <c r="I163" s="15" t="s">
        <v>27</v>
      </c>
      <c r="J163" s="4">
        <f>VLOOKUP(I163,Sheet1!$A$15:$D$17,4,0)</f>
        <v>1</v>
      </c>
      <c r="K163" s="17" t="s">
        <v>389</v>
      </c>
      <c r="L163" s="4">
        <f>VLOOKUP(K163,Sheet1!$A$19:$D$22,4,0)</f>
        <v>1</v>
      </c>
      <c r="M163" s="17" t="s">
        <v>390</v>
      </c>
      <c r="N163" s="17" t="s">
        <v>68</v>
      </c>
      <c r="O163" s="4">
        <f>VLOOKUP(N163,Sheet1!$B$8:$D$10,3,0)</f>
        <v>2</v>
      </c>
      <c r="P163" s="17">
        <v>1</v>
      </c>
      <c r="Q163" s="4">
        <f t="shared" si="7"/>
        <v>2</v>
      </c>
      <c r="R163" s="17" t="s">
        <v>31</v>
      </c>
      <c r="S163" s="4">
        <f t="shared" si="6"/>
        <v>2</v>
      </c>
      <c r="T163" s="17" t="s">
        <v>1791</v>
      </c>
      <c r="U163" s="17" t="s">
        <v>1792</v>
      </c>
      <c r="V163" s="17">
        <f t="shared" si="8"/>
        <v>1</v>
      </c>
      <c r="W163" s="17">
        <v>0</v>
      </c>
      <c r="X163" s="17">
        <v>0</v>
      </c>
      <c r="Y163" s="17">
        <v>0</v>
      </c>
      <c r="Z163" s="17">
        <v>0</v>
      </c>
    </row>
    <row r="164" spans="1:26" ht="16" x14ac:dyDescent="0.2">
      <c r="A164" s="88">
        <v>163</v>
      </c>
      <c r="B164" s="15" t="s">
        <v>1775</v>
      </c>
      <c r="C164" s="15" t="s">
        <v>1763</v>
      </c>
      <c r="D164" s="15" t="s">
        <v>1403</v>
      </c>
      <c r="E164" s="17">
        <f>VLOOKUP(D164,Sheet1!$A$25:$B$49,2,0)</f>
        <v>1</v>
      </c>
      <c r="F164" s="16" t="s">
        <v>1404</v>
      </c>
      <c r="G164" s="15" t="s">
        <v>26</v>
      </c>
      <c r="H164" s="17">
        <f>VLOOKUP(G164,Sheet1!$A$52:$B$61,2,0)</f>
        <v>1</v>
      </c>
      <c r="I164" s="15" t="s">
        <v>27</v>
      </c>
      <c r="J164" s="4">
        <f>VLOOKUP(I164,Sheet1!$A$15:$D$17,4,0)</f>
        <v>1</v>
      </c>
      <c r="K164" s="17" t="s">
        <v>389</v>
      </c>
      <c r="L164" s="4">
        <f>VLOOKUP(K164,Sheet1!$A$19:$D$22,4,0)</f>
        <v>1</v>
      </c>
      <c r="M164" s="17" t="s">
        <v>390</v>
      </c>
      <c r="N164" s="17" t="s">
        <v>68</v>
      </c>
      <c r="O164" s="4">
        <f>VLOOKUP(N164,Sheet1!$B$8:$D$10,3,0)</f>
        <v>2</v>
      </c>
      <c r="P164" s="17">
        <v>4</v>
      </c>
      <c r="Q164" s="4">
        <f t="shared" si="7"/>
        <v>2</v>
      </c>
      <c r="R164" s="17" t="s">
        <v>31</v>
      </c>
      <c r="S164" s="4">
        <f t="shared" si="6"/>
        <v>2</v>
      </c>
      <c r="T164" s="17" t="s">
        <v>1793</v>
      </c>
      <c r="U164" s="17" t="s">
        <v>1794</v>
      </c>
      <c r="V164" s="17">
        <f t="shared" si="8"/>
        <v>1</v>
      </c>
      <c r="W164" s="17">
        <v>0</v>
      </c>
      <c r="X164" s="17">
        <v>0</v>
      </c>
      <c r="Y164" s="17">
        <v>0</v>
      </c>
      <c r="Z164" s="17">
        <v>0</v>
      </c>
    </row>
    <row r="165" spans="1:26" ht="16" x14ac:dyDescent="0.2">
      <c r="A165" s="88">
        <v>164</v>
      </c>
      <c r="B165" s="15" t="s">
        <v>1775</v>
      </c>
      <c r="C165" s="15" t="s">
        <v>1763</v>
      </c>
      <c r="D165" s="15" t="s">
        <v>1403</v>
      </c>
      <c r="E165" s="17">
        <f>VLOOKUP(D165,Sheet1!$A$25:$B$49,2,0)</f>
        <v>1</v>
      </c>
      <c r="F165" s="16" t="s">
        <v>1404</v>
      </c>
      <c r="G165" s="15" t="s">
        <v>26</v>
      </c>
      <c r="H165" s="17">
        <f>VLOOKUP(G165,Sheet1!$A$52:$B$61,2,0)</f>
        <v>1</v>
      </c>
      <c r="I165" s="15" t="s">
        <v>27</v>
      </c>
      <c r="J165" s="4">
        <f>VLOOKUP(I165,Sheet1!$A$15:$D$17,4,0)</f>
        <v>1</v>
      </c>
      <c r="K165" s="17" t="s">
        <v>389</v>
      </c>
      <c r="L165" s="4">
        <f>VLOOKUP(K165,Sheet1!$A$19:$D$22,4,0)</f>
        <v>1</v>
      </c>
      <c r="M165" s="17" t="s">
        <v>390</v>
      </c>
      <c r="N165" s="17" t="s">
        <v>68</v>
      </c>
      <c r="O165" s="4">
        <f>VLOOKUP(N165,Sheet1!$B$8:$D$10,3,0)</f>
        <v>2</v>
      </c>
      <c r="P165" s="17">
        <v>3</v>
      </c>
      <c r="Q165" s="4">
        <f t="shared" si="7"/>
        <v>2</v>
      </c>
      <c r="R165" s="17" t="s">
        <v>31</v>
      </c>
      <c r="S165" s="4">
        <f t="shared" si="6"/>
        <v>2</v>
      </c>
      <c r="T165" s="17" t="s">
        <v>1795</v>
      </c>
      <c r="U165" s="17" t="s">
        <v>1796</v>
      </c>
      <c r="V165" s="17">
        <f t="shared" si="8"/>
        <v>1</v>
      </c>
      <c r="W165" s="17">
        <v>0</v>
      </c>
      <c r="X165" s="17">
        <v>0</v>
      </c>
      <c r="Y165" s="17">
        <v>0</v>
      </c>
      <c r="Z165" s="17">
        <v>0</v>
      </c>
    </row>
    <row r="166" spans="1:26" ht="16" x14ac:dyDescent="0.2">
      <c r="A166" s="88">
        <v>165</v>
      </c>
      <c r="B166" s="15" t="s">
        <v>1401</v>
      </c>
      <c r="C166" s="15" t="s">
        <v>1763</v>
      </c>
      <c r="D166" s="15" t="s">
        <v>1403</v>
      </c>
      <c r="E166" s="17">
        <f>VLOOKUP(D166,Sheet1!$A$25:$B$49,2,0)</f>
        <v>1</v>
      </c>
      <c r="F166" s="16" t="s">
        <v>1404</v>
      </c>
      <c r="G166" s="15" t="s">
        <v>26</v>
      </c>
      <c r="H166" s="17">
        <f>VLOOKUP(G166,Sheet1!$A$52:$B$61,2,0)</f>
        <v>1</v>
      </c>
      <c r="I166" s="15" t="s">
        <v>27</v>
      </c>
      <c r="J166" s="4">
        <f>VLOOKUP(I166,Sheet1!$A$15:$D$17,4,0)</f>
        <v>1</v>
      </c>
      <c r="K166" s="17" t="s">
        <v>389</v>
      </c>
      <c r="L166" s="4">
        <f>VLOOKUP(K166,Sheet1!$A$19:$D$22,4,0)</f>
        <v>1</v>
      </c>
      <c r="M166" s="17" t="s">
        <v>390</v>
      </c>
      <c r="N166" s="17" t="s">
        <v>68</v>
      </c>
      <c r="O166" s="4">
        <f>VLOOKUP(N166,Sheet1!$B$8:$D$10,3,0)</f>
        <v>2</v>
      </c>
      <c r="P166" s="17">
        <v>6</v>
      </c>
      <c r="Q166" s="4">
        <f t="shared" si="7"/>
        <v>3</v>
      </c>
      <c r="R166" s="17" t="s">
        <v>44</v>
      </c>
      <c r="S166" s="4">
        <f t="shared" si="6"/>
        <v>1</v>
      </c>
      <c r="T166" s="17" t="s">
        <v>1797</v>
      </c>
      <c r="U166" s="17" t="s">
        <v>1798</v>
      </c>
      <c r="V166" s="17">
        <f t="shared" si="8"/>
        <v>1</v>
      </c>
      <c r="W166" s="17">
        <v>0</v>
      </c>
      <c r="X166" s="17">
        <v>0</v>
      </c>
      <c r="Y166" s="17">
        <v>0</v>
      </c>
      <c r="Z166" s="17">
        <v>0</v>
      </c>
    </row>
    <row r="167" spans="1:26" ht="16" x14ac:dyDescent="0.2">
      <c r="A167" s="88">
        <v>166</v>
      </c>
      <c r="B167" s="15" t="s">
        <v>1401</v>
      </c>
      <c r="C167" s="15" t="s">
        <v>1763</v>
      </c>
      <c r="D167" s="15" t="s">
        <v>1403</v>
      </c>
      <c r="E167" s="17">
        <f>VLOOKUP(D167,Sheet1!$A$25:$B$49,2,0)</f>
        <v>1</v>
      </c>
      <c r="F167" s="16" t="s">
        <v>1404</v>
      </c>
      <c r="G167" s="15" t="s">
        <v>26</v>
      </c>
      <c r="H167" s="17">
        <f>VLOOKUP(G167,Sheet1!$A$52:$B$61,2,0)</f>
        <v>1</v>
      </c>
      <c r="I167" s="15" t="s">
        <v>27</v>
      </c>
      <c r="J167" s="4">
        <f>VLOOKUP(I167,Sheet1!$A$15:$D$17,4,0)</f>
        <v>1</v>
      </c>
      <c r="K167" s="17" t="s">
        <v>389</v>
      </c>
      <c r="L167" s="4">
        <f>VLOOKUP(K167,Sheet1!$A$19:$D$22,4,0)</f>
        <v>1</v>
      </c>
      <c r="M167" s="17" t="s">
        <v>390</v>
      </c>
      <c r="N167" s="17" t="s">
        <v>68</v>
      </c>
      <c r="O167" s="4">
        <f>VLOOKUP(N167,Sheet1!$B$8:$D$10,3,0)</f>
        <v>2</v>
      </c>
      <c r="P167" s="17">
        <v>3</v>
      </c>
      <c r="Q167" s="4">
        <f t="shared" si="7"/>
        <v>2</v>
      </c>
      <c r="R167" s="17" t="s">
        <v>31</v>
      </c>
      <c r="S167" s="4">
        <f t="shared" si="6"/>
        <v>2</v>
      </c>
      <c r="T167" s="17" t="s">
        <v>1799</v>
      </c>
      <c r="U167" s="17" t="s">
        <v>1800</v>
      </c>
      <c r="V167" s="17">
        <f t="shared" si="8"/>
        <v>1</v>
      </c>
      <c r="W167" s="17">
        <v>0</v>
      </c>
      <c r="X167" s="17">
        <v>0</v>
      </c>
      <c r="Y167" s="17">
        <v>0</v>
      </c>
      <c r="Z167" s="17">
        <v>0</v>
      </c>
    </row>
    <row r="168" spans="1:26" ht="16" x14ac:dyDescent="0.2">
      <c r="A168" s="88">
        <v>167</v>
      </c>
      <c r="B168" s="15" t="s">
        <v>1401</v>
      </c>
      <c r="C168" s="15" t="s">
        <v>1763</v>
      </c>
      <c r="D168" s="15" t="s">
        <v>1403</v>
      </c>
      <c r="E168" s="17">
        <f>VLOOKUP(D168,Sheet1!$A$25:$B$49,2,0)</f>
        <v>1</v>
      </c>
      <c r="F168" s="16" t="s">
        <v>1404</v>
      </c>
      <c r="G168" s="15" t="s">
        <v>26</v>
      </c>
      <c r="H168" s="17">
        <f>VLOOKUP(G168,Sheet1!$A$52:$B$61,2,0)</f>
        <v>1</v>
      </c>
      <c r="I168" s="15" t="s">
        <v>27</v>
      </c>
      <c r="J168" s="4">
        <f>VLOOKUP(I168,Sheet1!$A$15:$D$17,4,0)</f>
        <v>1</v>
      </c>
      <c r="K168" s="17" t="s">
        <v>389</v>
      </c>
      <c r="L168" s="4">
        <f>VLOOKUP(K168,Sheet1!$A$19:$D$22,4,0)</f>
        <v>1</v>
      </c>
      <c r="M168" s="17" t="s">
        <v>390</v>
      </c>
      <c r="N168" s="17" t="s">
        <v>68</v>
      </c>
      <c r="O168" s="4">
        <f>VLOOKUP(N168,Sheet1!$B$8:$D$10,3,0)</f>
        <v>2</v>
      </c>
      <c r="P168" s="17">
        <v>2</v>
      </c>
      <c r="Q168" s="4">
        <f t="shared" si="7"/>
        <v>2</v>
      </c>
      <c r="R168" s="17" t="s">
        <v>31</v>
      </c>
      <c r="S168" s="4">
        <f t="shared" si="6"/>
        <v>2</v>
      </c>
      <c r="T168" s="17" t="s">
        <v>1801</v>
      </c>
      <c r="U168" s="17" t="s">
        <v>1802</v>
      </c>
      <c r="V168" s="17">
        <f t="shared" si="8"/>
        <v>1</v>
      </c>
      <c r="W168" s="17">
        <v>0</v>
      </c>
      <c r="X168" s="17">
        <v>0</v>
      </c>
      <c r="Y168" s="17">
        <v>1</v>
      </c>
      <c r="Z168" s="17">
        <v>0</v>
      </c>
    </row>
    <row r="169" spans="1:26" ht="16" x14ac:dyDescent="0.2">
      <c r="A169" s="88">
        <v>168</v>
      </c>
      <c r="B169" s="15" t="s">
        <v>1401</v>
      </c>
      <c r="C169" s="15" t="s">
        <v>1763</v>
      </c>
      <c r="D169" s="15" t="s">
        <v>1403</v>
      </c>
      <c r="E169" s="17">
        <f>VLOOKUP(D169,Sheet1!$A$25:$B$49,2,0)</f>
        <v>1</v>
      </c>
      <c r="F169" s="16" t="s">
        <v>1404</v>
      </c>
      <c r="G169" s="15" t="s">
        <v>26</v>
      </c>
      <c r="H169" s="17">
        <f>VLOOKUP(G169,Sheet1!$A$52:$B$61,2,0)</f>
        <v>1</v>
      </c>
      <c r="I169" s="15" t="s">
        <v>27</v>
      </c>
      <c r="J169" s="4">
        <f>VLOOKUP(I169,Sheet1!$A$15:$D$17,4,0)</f>
        <v>1</v>
      </c>
      <c r="K169" s="17" t="s">
        <v>389</v>
      </c>
      <c r="L169" s="4">
        <f>VLOOKUP(K169,Sheet1!$A$19:$D$22,4,0)</f>
        <v>1</v>
      </c>
      <c r="M169" s="17" t="s">
        <v>390</v>
      </c>
      <c r="N169" s="17" t="s">
        <v>68</v>
      </c>
      <c r="O169" s="4">
        <f>VLOOKUP(N169,Sheet1!$B$8:$D$10,3,0)</f>
        <v>2</v>
      </c>
      <c r="P169" s="17">
        <v>2</v>
      </c>
      <c r="Q169" s="4">
        <f t="shared" si="7"/>
        <v>2</v>
      </c>
      <c r="R169" s="17" t="s">
        <v>44</v>
      </c>
      <c r="S169" s="4">
        <f t="shared" si="6"/>
        <v>1</v>
      </c>
      <c r="T169" s="17" t="s">
        <v>1804</v>
      </c>
      <c r="U169" s="17" t="s">
        <v>1805</v>
      </c>
      <c r="V169" s="17">
        <f t="shared" si="8"/>
        <v>1</v>
      </c>
      <c r="W169" s="17">
        <v>0</v>
      </c>
      <c r="X169" s="17">
        <v>0</v>
      </c>
      <c r="Y169" s="17">
        <v>0</v>
      </c>
      <c r="Z169" s="17">
        <v>0</v>
      </c>
    </row>
    <row r="170" spans="1:26" ht="16" x14ac:dyDescent="0.2">
      <c r="A170" s="88">
        <v>169</v>
      </c>
      <c r="B170" s="15" t="s">
        <v>1401</v>
      </c>
      <c r="C170" s="15" t="s">
        <v>1763</v>
      </c>
      <c r="D170" s="15" t="s">
        <v>1403</v>
      </c>
      <c r="E170" s="17">
        <f>VLOOKUP(D170,Sheet1!$A$25:$B$49,2,0)</f>
        <v>1</v>
      </c>
      <c r="F170" s="16" t="s">
        <v>1404</v>
      </c>
      <c r="G170" s="15" t="s">
        <v>26</v>
      </c>
      <c r="H170" s="17">
        <f>VLOOKUP(G170,Sheet1!$A$52:$B$61,2,0)</f>
        <v>1</v>
      </c>
      <c r="I170" s="15" t="s">
        <v>27</v>
      </c>
      <c r="J170" s="4">
        <f>VLOOKUP(I170,Sheet1!$A$15:$D$17,4,0)</f>
        <v>1</v>
      </c>
      <c r="K170" s="17" t="s">
        <v>389</v>
      </c>
      <c r="L170" s="4">
        <f>VLOOKUP(K170,Sheet1!$A$19:$D$22,4,0)</f>
        <v>1</v>
      </c>
      <c r="M170" s="17" t="s">
        <v>390</v>
      </c>
      <c r="N170" s="17" t="s">
        <v>68</v>
      </c>
      <c r="O170" s="4">
        <f>VLOOKUP(N170,Sheet1!$B$8:$D$10,3,0)</f>
        <v>2</v>
      </c>
      <c r="P170" s="17">
        <v>2</v>
      </c>
      <c r="Q170" s="4">
        <f t="shared" si="7"/>
        <v>2</v>
      </c>
      <c r="R170" s="17" t="s">
        <v>31</v>
      </c>
      <c r="S170" s="4">
        <f t="shared" si="6"/>
        <v>2</v>
      </c>
      <c r="T170" s="17" t="s">
        <v>1806</v>
      </c>
      <c r="U170" s="17" t="s">
        <v>1807</v>
      </c>
      <c r="V170" s="17">
        <f t="shared" si="8"/>
        <v>1</v>
      </c>
      <c r="W170" s="17">
        <v>0</v>
      </c>
      <c r="X170" s="17">
        <v>0</v>
      </c>
      <c r="Y170" s="17">
        <v>0</v>
      </c>
      <c r="Z170" s="17">
        <v>0</v>
      </c>
    </row>
    <row r="171" spans="1:26" ht="16" x14ac:dyDescent="0.2">
      <c r="A171" s="88">
        <v>170</v>
      </c>
      <c r="B171" s="15" t="s">
        <v>1497</v>
      </c>
      <c r="C171" s="19" t="s">
        <v>1488</v>
      </c>
      <c r="D171" s="15" t="s">
        <v>1480</v>
      </c>
      <c r="E171" s="17">
        <f>VLOOKUP(D171,Sheet1!$A$25:$B$49,2,0)</f>
        <v>2</v>
      </c>
      <c r="F171" s="16" t="s">
        <v>1481</v>
      </c>
      <c r="G171" s="15" t="s">
        <v>26</v>
      </c>
      <c r="H171" s="17">
        <f>VLOOKUP(G171,Sheet1!$A$52:$B$61,2,0)</f>
        <v>1</v>
      </c>
      <c r="I171" s="15" t="s">
        <v>27</v>
      </c>
      <c r="J171" s="4">
        <f>VLOOKUP(I171,Sheet1!$A$15:$D$17,4,0)</f>
        <v>1</v>
      </c>
      <c r="K171" s="17" t="s">
        <v>389</v>
      </c>
      <c r="L171" s="4">
        <f>VLOOKUP(K171,Sheet1!$A$19:$D$22,4,0)</f>
        <v>1</v>
      </c>
      <c r="M171" s="17" t="s">
        <v>390</v>
      </c>
      <c r="N171" s="17" t="s">
        <v>68</v>
      </c>
      <c r="O171" s="4">
        <f>VLOOKUP(N171,Sheet1!$B$8:$D$10,3,0)</f>
        <v>2</v>
      </c>
      <c r="P171" s="17">
        <v>2</v>
      </c>
      <c r="Q171" s="4">
        <f t="shared" si="7"/>
        <v>2</v>
      </c>
      <c r="R171" s="17" t="s">
        <v>31</v>
      </c>
      <c r="S171" s="4">
        <f t="shared" si="6"/>
        <v>2</v>
      </c>
      <c r="T171" s="17" t="s">
        <v>1808</v>
      </c>
      <c r="U171" s="17" t="s">
        <v>1809</v>
      </c>
      <c r="V171" s="17">
        <f t="shared" si="8"/>
        <v>1</v>
      </c>
      <c r="W171" s="17">
        <v>0</v>
      </c>
      <c r="X171" s="17">
        <v>0</v>
      </c>
      <c r="Y171" s="17">
        <v>0</v>
      </c>
      <c r="Z171" s="17">
        <v>0</v>
      </c>
    </row>
    <row r="172" spans="1:26" ht="16" x14ac:dyDescent="0.2">
      <c r="A172" s="88">
        <v>171</v>
      </c>
      <c r="B172" s="15" t="s">
        <v>1484</v>
      </c>
      <c r="C172" s="15" t="s">
        <v>1479</v>
      </c>
      <c r="D172" s="15" t="s">
        <v>1480</v>
      </c>
      <c r="E172" s="17">
        <f>VLOOKUP(D172,Sheet1!$A$25:$B$49,2,0)</f>
        <v>2</v>
      </c>
      <c r="F172" s="16" t="s">
        <v>1481</v>
      </c>
      <c r="G172" s="15" t="s">
        <v>26</v>
      </c>
      <c r="H172" s="17">
        <f>VLOOKUP(G172,Sheet1!$A$52:$B$61,2,0)</f>
        <v>1</v>
      </c>
      <c r="I172" s="15" t="s">
        <v>27</v>
      </c>
      <c r="J172" s="4">
        <f>VLOOKUP(I172,Sheet1!$A$15:$D$17,4,0)</f>
        <v>1</v>
      </c>
      <c r="K172" s="17" t="s">
        <v>389</v>
      </c>
      <c r="L172" s="4">
        <f>VLOOKUP(K172,Sheet1!$A$19:$D$22,4,0)</f>
        <v>1</v>
      </c>
      <c r="M172" s="17" t="s">
        <v>390</v>
      </c>
      <c r="N172" s="17" t="s">
        <v>68</v>
      </c>
      <c r="O172" s="4">
        <f>VLOOKUP(N172,Sheet1!$B$8:$D$10,3,0)</f>
        <v>2</v>
      </c>
      <c r="P172" s="17">
        <v>5</v>
      </c>
      <c r="Q172" s="4">
        <f t="shared" si="7"/>
        <v>2</v>
      </c>
      <c r="R172" s="17" t="s">
        <v>31</v>
      </c>
      <c r="S172" s="4">
        <f t="shared" si="6"/>
        <v>2</v>
      </c>
      <c r="T172" s="17" t="s">
        <v>1810</v>
      </c>
      <c r="U172" s="17" t="s">
        <v>1811</v>
      </c>
      <c r="V172" s="17">
        <f t="shared" si="8"/>
        <v>1</v>
      </c>
      <c r="W172" s="17">
        <v>0</v>
      </c>
      <c r="X172" s="17">
        <v>0</v>
      </c>
      <c r="Y172" s="17">
        <v>0</v>
      </c>
      <c r="Z172" s="17">
        <v>0</v>
      </c>
    </row>
    <row r="173" spans="1:26" ht="16" x14ac:dyDescent="0.2">
      <c r="A173" s="88">
        <v>172</v>
      </c>
      <c r="B173" s="15" t="s">
        <v>1812</v>
      </c>
      <c r="C173" s="15" t="s">
        <v>1479</v>
      </c>
      <c r="D173" s="15" t="s">
        <v>1480</v>
      </c>
      <c r="E173" s="17">
        <f>VLOOKUP(D173,Sheet1!$A$25:$B$49,2,0)</f>
        <v>2</v>
      </c>
      <c r="F173" s="16" t="s">
        <v>1481</v>
      </c>
      <c r="G173" s="15" t="s">
        <v>26</v>
      </c>
      <c r="H173" s="17">
        <f>VLOOKUP(G173,Sheet1!$A$52:$B$61,2,0)</f>
        <v>1</v>
      </c>
      <c r="I173" s="15" t="s">
        <v>27</v>
      </c>
      <c r="J173" s="4">
        <f>VLOOKUP(I173,Sheet1!$A$15:$D$17,4,0)</f>
        <v>1</v>
      </c>
      <c r="K173" s="17" t="s">
        <v>389</v>
      </c>
      <c r="L173" s="4">
        <f>VLOOKUP(K173,Sheet1!$A$19:$D$22,4,0)</f>
        <v>1</v>
      </c>
      <c r="M173" s="17" t="s">
        <v>390</v>
      </c>
      <c r="N173" s="17" t="s">
        <v>68</v>
      </c>
      <c r="O173" s="4">
        <f>VLOOKUP(N173,Sheet1!$B$8:$D$10,3,0)</f>
        <v>2</v>
      </c>
      <c r="P173" s="17">
        <v>6</v>
      </c>
      <c r="Q173" s="4">
        <f t="shared" si="7"/>
        <v>3</v>
      </c>
      <c r="R173" s="17" t="s">
        <v>31</v>
      </c>
      <c r="S173" s="4">
        <f t="shared" si="6"/>
        <v>2</v>
      </c>
      <c r="T173" s="17" t="s">
        <v>1813</v>
      </c>
      <c r="U173" s="17" t="s">
        <v>1814</v>
      </c>
      <c r="V173" s="17">
        <f t="shared" si="8"/>
        <v>1</v>
      </c>
      <c r="W173" s="17">
        <v>0</v>
      </c>
      <c r="X173" s="17">
        <v>0</v>
      </c>
      <c r="Y173" s="17">
        <v>1</v>
      </c>
      <c r="Z173" s="17">
        <v>0</v>
      </c>
    </row>
    <row r="174" spans="1:26" ht="16" x14ac:dyDescent="0.2">
      <c r="A174" s="88">
        <v>173</v>
      </c>
      <c r="B174" s="15" t="s">
        <v>1816</v>
      </c>
      <c r="C174" s="15" t="s">
        <v>1479</v>
      </c>
      <c r="D174" s="15" t="s">
        <v>1480</v>
      </c>
      <c r="E174" s="17">
        <f>VLOOKUP(D174,Sheet1!$A$25:$B$49,2,0)</f>
        <v>2</v>
      </c>
      <c r="F174" s="16" t="s">
        <v>1481</v>
      </c>
      <c r="G174" s="15" t="s">
        <v>26</v>
      </c>
      <c r="H174" s="17">
        <f>VLOOKUP(G174,Sheet1!$A$52:$B$61,2,0)</f>
        <v>1</v>
      </c>
      <c r="I174" s="15" t="s">
        <v>27</v>
      </c>
      <c r="J174" s="4">
        <f>VLOOKUP(I174,Sheet1!$A$15:$D$17,4,0)</f>
        <v>1</v>
      </c>
      <c r="K174" s="17" t="s">
        <v>389</v>
      </c>
      <c r="L174" s="4">
        <f>VLOOKUP(K174,Sheet1!$A$19:$D$22,4,0)</f>
        <v>1</v>
      </c>
      <c r="M174" s="17" t="s">
        <v>390</v>
      </c>
      <c r="N174" s="17" t="s">
        <v>68</v>
      </c>
      <c r="O174" s="4">
        <f>VLOOKUP(N174,Sheet1!$B$8:$D$10,3,0)</f>
        <v>2</v>
      </c>
      <c r="P174" s="17">
        <v>4</v>
      </c>
      <c r="Q174" s="4">
        <f t="shared" si="7"/>
        <v>2</v>
      </c>
      <c r="R174" s="17" t="s">
        <v>31</v>
      </c>
      <c r="S174" s="4">
        <f t="shared" si="6"/>
        <v>2</v>
      </c>
      <c r="T174" s="17" t="s">
        <v>1817</v>
      </c>
      <c r="U174" s="17" t="s">
        <v>1818</v>
      </c>
      <c r="V174" s="17">
        <f t="shared" si="8"/>
        <v>1</v>
      </c>
      <c r="W174" s="17">
        <v>0</v>
      </c>
      <c r="X174" s="17">
        <v>0</v>
      </c>
      <c r="Y174" s="17">
        <v>0</v>
      </c>
      <c r="Z174" s="17">
        <v>0</v>
      </c>
    </row>
    <row r="175" spans="1:26" ht="16" x14ac:dyDescent="0.2">
      <c r="A175" s="88">
        <v>174</v>
      </c>
      <c r="B175" s="15" t="s">
        <v>1478</v>
      </c>
      <c r="C175" s="15" t="s">
        <v>1479</v>
      </c>
      <c r="D175" s="15" t="s">
        <v>1480</v>
      </c>
      <c r="E175" s="17">
        <f>VLOOKUP(D175,Sheet1!$A$25:$B$49,2,0)</f>
        <v>2</v>
      </c>
      <c r="F175" s="16" t="s">
        <v>1481</v>
      </c>
      <c r="G175" s="15" t="s">
        <v>26</v>
      </c>
      <c r="H175" s="17">
        <f>VLOOKUP(G175,Sheet1!$A$52:$B$61,2,0)</f>
        <v>1</v>
      </c>
      <c r="I175" s="15" t="s">
        <v>27</v>
      </c>
      <c r="J175" s="4">
        <f>VLOOKUP(I175,Sheet1!$A$15:$D$17,4,0)</f>
        <v>1</v>
      </c>
      <c r="K175" s="17" t="s">
        <v>389</v>
      </c>
      <c r="L175" s="4">
        <f>VLOOKUP(K175,Sheet1!$A$19:$D$22,4,0)</f>
        <v>1</v>
      </c>
      <c r="M175" s="17" t="s">
        <v>390</v>
      </c>
      <c r="N175" s="17" t="s">
        <v>68</v>
      </c>
      <c r="O175" s="4">
        <f>VLOOKUP(N175,Sheet1!$B$8:$D$10,3,0)</f>
        <v>2</v>
      </c>
      <c r="P175" s="17">
        <v>3</v>
      </c>
      <c r="Q175" s="4">
        <f t="shared" si="7"/>
        <v>2</v>
      </c>
      <c r="R175" s="17" t="s">
        <v>31</v>
      </c>
      <c r="S175" s="4">
        <f t="shared" si="6"/>
        <v>2</v>
      </c>
      <c r="T175" s="17" t="s">
        <v>1819</v>
      </c>
      <c r="U175" s="17" t="s">
        <v>1820</v>
      </c>
      <c r="V175" s="17">
        <f t="shared" si="8"/>
        <v>1</v>
      </c>
      <c r="W175" s="17">
        <v>0</v>
      </c>
      <c r="X175" s="17">
        <v>0</v>
      </c>
      <c r="Y175" s="17">
        <v>0</v>
      </c>
      <c r="Z175" s="17">
        <v>0</v>
      </c>
    </row>
    <row r="176" spans="1:26" ht="16" x14ac:dyDescent="0.2">
      <c r="A176" s="88">
        <v>175</v>
      </c>
      <c r="B176" s="15" t="s">
        <v>1487</v>
      </c>
      <c r="C176" s="19" t="s">
        <v>1488</v>
      </c>
      <c r="D176" s="15" t="s">
        <v>1480</v>
      </c>
      <c r="E176" s="17">
        <f>VLOOKUP(D176,Sheet1!$A$25:$B$49,2,0)</f>
        <v>2</v>
      </c>
      <c r="F176" s="16" t="s">
        <v>1481</v>
      </c>
      <c r="G176" s="15" t="s">
        <v>26</v>
      </c>
      <c r="H176" s="17">
        <f>VLOOKUP(G176,Sheet1!$A$52:$B$61,2,0)</f>
        <v>1</v>
      </c>
      <c r="I176" s="15" t="s">
        <v>27</v>
      </c>
      <c r="J176" s="4">
        <f>VLOOKUP(I176,Sheet1!$A$15:$D$17,4,0)</f>
        <v>1</v>
      </c>
      <c r="K176" s="17" t="s">
        <v>389</v>
      </c>
      <c r="L176" s="4">
        <f>VLOOKUP(K176,Sheet1!$A$19:$D$22,4,0)</f>
        <v>1</v>
      </c>
      <c r="M176" s="17" t="s">
        <v>390</v>
      </c>
      <c r="N176" s="17" t="s">
        <v>68</v>
      </c>
      <c r="O176" s="4">
        <f>VLOOKUP(N176,Sheet1!$B$8:$D$10,3,0)</f>
        <v>2</v>
      </c>
      <c r="P176" s="17">
        <v>1.5</v>
      </c>
      <c r="Q176" s="4">
        <f t="shared" si="7"/>
        <v>2</v>
      </c>
      <c r="R176" s="17" t="s">
        <v>31</v>
      </c>
      <c r="S176" s="4">
        <f t="shared" si="6"/>
        <v>2</v>
      </c>
      <c r="T176" s="17" t="s">
        <v>1821</v>
      </c>
      <c r="U176" s="17" t="s">
        <v>1822</v>
      </c>
      <c r="V176" s="17">
        <f t="shared" si="8"/>
        <v>1</v>
      </c>
      <c r="W176" s="17">
        <v>0</v>
      </c>
      <c r="X176" s="17">
        <v>0</v>
      </c>
      <c r="Y176" s="17">
        <v>0</v>
      </c>
      <c r="Z176" s="17">
        <v>0</v>
      </c>
    </row>
    <row r="177" spans="1:26" ht="16" x14ac:dyDescent="0.2">
      <c r="A177" s="88">
        <v>176</v>
      </c>
      <c r="B177" s="15" t="s">
        <v>1487</v>
      </c>
      <c r="C177" s="19" t="s">
        <v>1488</v>
      </c>
      <c r="D177" s="15" t="s">
        <v>1480</v>
      </c>
      <c r="E177" s="17">
        <f>VLOOKUP(D177,Sheet1!$A$25:$B$49,2,0)</f>
        <v>2</v>
      </c>
      <c r="F177" s="16" t="s">
        <v>1481</v>
      </c>
      <c r="G177" s="15" t="s">
        <v>26</v>
      </c>
      <c r="H177" s="17">
        <f>VLOOKUP(G177,Sheet1!$A$52:$B$61,2,0)</f>
        <v>1</v>
      </c>
      <c r="I177" s="15" t="s">
        <v>27</v>
      </c>
      <c r="J177" s="4">
        <f>VLOOKUP(I177,Sheet1!$A$15:$D$17,4,0)</f>
        <v>1</v>
      </c>
      <c r="K177" s="17" t="s">
        <v>389</v>
      </c>
      <c r="L177" s="4">
        <f>VLOOKUP(K177,Sheet1!$A$19:$D$22,4,0)</f>
        <v>1</v>
      </c>
      <c r="M177" s="17" t="s">
        <v>390</v>
      </c>
      <c r="N177" s="17" t="s">
        <v>68</v>
      </c>
      <c r="O177" s="4">
        <f>VLOOKUP(N177,Sheet1!$B$8:$D$10,3,0)</f>
        <v>2</v>
      </c>
      <c r="P177" s="17">
        <v>2</v>
      </c>
      <c r="Q177" s="4">
        <f t="shared" si="7"/>
        <v>2</v>
      </c>
      <c r="R177" s="17" t="s">
        <v>31</v>
      </c>
      <c r="S177" s="4">
        <f t="shared" si="6"/>
        <v>2</v>
      </c>
      <c r="T177" s="17" t="s">
        <v>1823</v>
      </c>
      <c r="U177" s="17" t="s">
        <v>1824</v>
      </c>
      <c r="V177" s="17">
        <f t="shared" si="8"/>
        <v>1</v>
      </c>
      <c r="W177" s="17">
        <v>0</v>
      </c>
      <c r="X177" s="17">
        <v>0</v>
      </c>
      <c r="Y177" s="17">
        <v>0</v>
      </c>
      <c r="Z177" s="17">
        <v>0</v>
      </c>
    </row>
    <row r="178" spans="1:26" ht="16" x14ac:dyDescent="0.2">
      <c r="A178" s="88">
        <v>177</v>
      </c>
      <c r="B178" s="15" t="s">
        <v>1487</v>
      </c>
      <c r="C178" s="19" t="s">
        <v>1488</v>
      </c>
      <c r="D178" s="15" t="s">
        <v>1480</v>
      </c>
      <c r="E178" s="17">
        <f>VLOOKUP(D178,Sheet1!$A$25:$B$49,2,0)</f>
        <v>2</v>
      </c>
      <c r="F178" s="16" t="s">
        <v>1481</v>
      </c>
      <c r="G178" s="15" t="s">
        <v>26</v>
      </c>
      <c r="H178" s="17">
        <f>VLOOKUP(G178,Sheet1!$A$52:$B$61,2,0)</f>
        <v>1</v>
      </c>
      <c r="I178" s="15" t="s">
        <v>27</v>
      </c>
      <c r="J178" s="4">
        <f>VLOOKUP(I178,Sheet1!$A$15:$D$17,4,0)</f>
        <v>1</v>
      </c>
      <c r="K178" s="17" t="s">
        <v>389</v>
      </c>
      <c r="L178" s="4">
        <f>VLOOKUP(K178,Sheet1!$A$19:$D$22,4,0)</f>
        <v>1</v>
      </c>
      <c r="M178" s="17" t="s">
        <v>390</v>
      </c>
      <c r="N178" s="17" t="s">
        <v>68</v>
      </c>
      <c r="O178" s="4">
        <f>VLOOKUP(N178,Sheet1!$B$8:$D$10,3,0)</f>
        <v>2</v>
      </c>
      <c r="P178" s="17">
        <v>5</v>
      </c>
      <c r="Q178" s="4">
        <f t="shared" si="7"/>
        <v>2</v>
      </c>
      <c r="R178" s="17" t="s">
        <v>44</v>
      </c>
      <c r="S178" s="4">
        <f t="shared" si="6"/>
        <v>1</v>
      </c>
      <c r="T178" s="17" t="s">
        <v>1825</v>
      </c>
      <c r="U178" s="17" t="s">
        <v>1826</v>
      </c>
      <c r="V178" s="17">
        <f t="shared" si="8"/>
        <v>1</v>
      </c>
      <c r="W178" s="17">
        <v>0</v>
      </c>
      <c r="X178" s="17">
        <v>0</v>
      </c>
      <c r="Y178" s="17">
        <v>0</v>
      </c>
      <c r="Z178" s="17">
        <v>0</v>
      </c>
    </row>
    <row r="179" spans="1:26" ht="16" x14ac:dyDescent="0.2">
      <c r="A179" s="88">
        <v>178</v>
      </c>
      <c r="B179" s="15" t="s">
        <v>1614</v>
      </c>
      <c r="C179" s="19" t="s">
        <v>1488</v>
      </c>
      <c r="D179" s="15" t="s">
        <v>1480</v>
      </c>
      <c r="E179" s="17">
        <f>VLOOKUP(D179,Sheet1!$A$25:$B$49,2,0)</f>
        <v>2</v>
      </c>
      <c r="F179" s="16" t="s">
        <v>1481</v>
      </c>
      <c r="G179" s="15" t="s">
        <v>26</v>
      </c>
      <c r="H179" s="17">
        <f>VLOOKUP(G179,Sheet1!$A$52:$B$61,2,0)</f>
        <v>1</v>
      </c>
      <c r="I179" s="15" t="s">
        <v>27</v>
      </c>
      <c r="J179" s="4">
        <f>VLOOKUP(I179,Sheet1!$A$15:$D$17,4,0)</f>
        <v>1</v>
      </c>
      <c r="K179" s="17" t="s">
        <v>389</v>
      </c>
      <c r="L179" s="4">
        <f>VLOOKUP(K179,Sheet1!$A$19:$D$22,4,0)</f>
        <v>1</v>
      </c>
      <c r="M179" s="17" t="s">
        <v>390</v>
      </c>
      <c r="N179" s="17" t="s">
        <v>68</v>
      </c>
      <c r="O179" s="4">
        <f>VLOOKUP(N179,Sheet1!$B$8:$D$10,3,0)</f>
        <v>2</v>
      </c>
      <c r="P179" s="17">
        <v>3.5</v>
      </c>
      <c r="Q179" s="4">
        <f t="shared" si="7"/>
        <v>2</v>
      </c>
      <c r="R179" s="17" t="s">
        <v>44</v>
      </c>
      <c r="S179" s="4">
        <f t="shared" si="6"/>
        <v>1</v>
      </c>
      <c r="T179" s="17" t="s">
        <v>1827</v>
      </c>
      <c r="U179" s="17" t="s">
        <v>1828</v>
      </c>
      <c r="V179" s="17">
        <f t="shared" si="8"/>
        <v>1</v>
      </c>
      <c r="W179" s="17">
        <v>0</v>
      </c>
      <c r="X179" s="17">
        <v>0</v>
      </c>
      <c r="Y179" s="17">
        <v>0</v>
      </c>
      <c r="Z179" s="17">
        <v>0</v>
      </c>
    </row>
    <row r="180" spans="1:26" ht="16" x14ac:dyDescent="0.2">
      <c r="A180" s="88">
        <v>179</v>
      </c>
      <c r="B180" s="15" t="s">
        <v>1478</v>
      </c>
      <c r="C180" s="15" t="s">
        <v>1479</v>
      </c>
      <c r="D180" s="15" t="s">
        <v>1480</v>
      </c>
      <c r="E180" s="17">
        <f>VLOOKUP(D180,Sheet1!$A$25:$B$49,2,0)</f>
        <v>2</v>
      </c>
      <c r="F180" s="16" t="s">
        <v>1481</v>
      </c>
      <c r="G180" s="15" t="s">
        <v>26</v>
      </c>
      <c r="H180" s="17">
        <f>VLOOKUP(G180,Sheet1!$A$52:$B$61,2,0)</f>
        <v>1</v>
      </c>
      <c r="I180" s="15" t="s">
        <v>27</v>
      </c>
      <c r="J180" s="4">
        <f>VLOOKUP(I180,Sheet1!$A$15:$D$17,4,0)</f>
        <v>1</v>
      </c>
      <c r="K180" s="17" t="s">
        <v>389</v>
      </c>
      <c r="L180" s="4">
        <f>VLOOKUP(K180,Sheet1!$A$19:$D$22,4,0)</f>
        <v>1</v>
      </c>
      <c r="M180" s="17" t="s">
        <v>390</v>
      </c>
      <c r="N180" s="17" t="s">
        <v>68</v>
      </c>
      <c r="O180" s="4">
        <f>VLOOKUP(N180,Sheet1!$B$8:$D$10,3,0)</f>
        <v>2</v>
      </c>
      <c r="P180" s="17">
        <v>2</v>
      </c>
      <c r="Q180" s="4">
        <f t="shared" si="7"/>
        <v>2</v>
      </c>
      <c r="R180" s="17" t="s">
        <v>31</v>
      </c>
      <c r="S180" s="4">
        <f t="shared" si="6"/>
        <v>2</v>
      </c>
      <c r="T180" s="17" t="s">
        <v>1829</v>
      </c>
      <c r="U180" s="17" t="s">
        <v>1830</v>
      </c>
      <c r="V180" s="17">
        <f t="shared" si="8"/>
        <v>1</v>
      </c>
      <c r="W180" s="17">
        <v>0</v>
      </c>
      <c r="X180" s="17">
        <v>0</v>
      </c>
      <c r="Y180" s="17">
        <v>0</v>
      </c>
      <c r="Z180" s="17">
        <v>0</v>
      </c>
    </row>
    <row r="181" spans="1:26" ht="16" x14ac:dyDescent="0.2">
      <c r="A181" s="88">
        <v>180</v>
      </c>
      <c r="B181" s="15" t="s">
        <v>1500</v>
      </c>
      <c r="C181" s="19" t="s">
        <v>1501</v>
      </c>
      <c r="D181" s="15" t="s">
        <v>1480</v>
      </c>
      <c r="E181" s="17">
        <f>VLOOKUP(D181,Sheet1!$A$25:$B$49,2,0)</f>
        <v>2</v>
      </c>
      <c r="F181" s="16" t="s">
        <v>1481</v>
      </c>
      <c r="G181" s="15" t="s">
        <v>26</v>
      </c>
      <c r="H181" s="17">
        <f>VLOOKUP(G181,Sheet1!$A$52:$B$61,2,0)</f>
        <v>1</v>
      </c>
      <c r="I181" s="15" t="s">
        <v>27</v>
      </c>
      <c r="J181" s="4">
        <f>VLOOKUP(I181,Sheet1!$A$15:$D$17,4,0)</f>
        <v>1</v>
      </c>
      <c r="K181" s="17" t="s">
        <v>389</v>
      </c>
      <c r="L181" s="4">
        <f>VLOOKUP(K181,Sheet1!$A$19:$D$22,4,0)</f>
        <v>1</v>
      </c>
      <c r="M181" s="17" t="s">
        <v>390</v>
      </c>
      <c r="N181" s="17" t="s">
        <v>68</v>
      </c>
      <c r="O181" s="4">
        <f>VLOOKUP(N181,Sheet1!$B$8:$D$10,3,0)</f>
        <v>2</v>
      </c>
      <c r="P181" s="17">
        <v>2</v>
      </c>
      <c r="Q181" s="4">
        <f t="shared" si="7"/>
        <v>2</v>
      </c>
      <c r="R181" s="17" t="s">
        <v>31</v>
      </c>
      <c r="S181" s="4">
        <f t="shared" si="6"/>
        <v>2</v>
      </c>
      <c r="T181" s="17" t="s">
        <v>1831</v>
      </c>
      <c r="U181" s="17" t="s">
        <v>1832</v>
      </c>
      <c r="V181" s="17">
        <f t="shared" si="8"/>
        <v>1</v>
      </c>
      <c r="W181" s="17">
        <v>0</v>
      </c>
      <c r="X181" s="17">
        <v>0</v>
      </c>
      <c r="Y181" s="17">
        <v>0</v>
      </c>
      <c r="Z181" s="17">
        <v>0</v>
      </c>
    </row>
    <row r="182" spans="1:26" ht="16" x14ac:dyDescent="0.2">
      <c r="A182" s="88">
        <v>181</v>
      </c>
      <c r="B182" s="15" t="s">
        <v>1497</v>
      </c>
      <c r="C182" s="19" t="s">
        <v>1488</v>
      </c>
      <c r="D182" s="15" t="s">
        <v>1480</v>
      </c>
      <c r="E182" s="17">
        <f>VLOOKUP(D182,Sheet1!$A$25:$B$49,2,0)</f>
        <v>2</v>
      </c>
      <c r="F182" s="16" t="s">
        <v>1481</v>
      </c>
      <c r="G182" s="15" t="s">
        <v>26</v>
      </c>
      <c r="H182" s="17">
        <f>VLOOKUP(G182,Sheet1!$A$52:$B$61,2,0)</f>
        <v>1</v>
      </c>
      <c r="I182" s="15" t="s">
        <v>27</v>
      </c>
      <c r="J182" s="4">
        <f>VLOOKUP(I182,Sheet1!$A$15:$D$17,4,0)</f>
        <v>1</v>
      </c>
      <c r="K182" s="17" t="s">
        <v>389</v>
      </c>
      <c r="L182" s="4">
        <f>VLOOKUP(K182,Sheet1!$A$19:$D$22,4,0)</f>
        <v>1</v>
      </c>
      <c r="M182" s="17" t="s">
        <v>390</v>
      </c>
      <c r="N182" s="17" t="s">
        <v>68</v>
      </c>
      <c r="O182" s="4">
        <f>VLOOKUP(N182,Sheet1!$B$8:$D$10,3,0)</f>
        <v>2</v>
      </c>
      <c r="P182" s="17">
        <v>3</v>
      </c>
      <c r="Q182" s="4">
        <f t="shared" si="7"/>
        <v>2</v>
      </c>
      <c r="R182" s="17" t="s">
        <v>31</v>
      </c>
      <c r="S182" s="4">
        <f t="shared" si="6"/>
        <v>2</v>
      </c>
      <c r="T182" s="17" t="s">
        <v>1833</v>
      </c>
      <c r="U182" s="17" t="s">
        <v>1834</v>
      </c>
      <c r="V182" s="17">
        <f t="shared" si="8"/>
        <v>1</v>
      </c>
      <c r="W182" s="17">
        <v>0</v>
      </c>
      <c r="X182" s="17">
        <v>0</v>
      </c>
      <c r="Y182" s="17">
        <v>0</v>
      </c>
      <c r="Z182" s="17">
        <v>0</v>
      </c>
    </row>
    <row r="183" spans="1:26" ht="16" x14ac:dyDescent="0.2">
      <c r="A183" s="88">
        <v>182</v>
      </c>
      <c r="B183" s="15" t="s">
        <v>1497</v>
      </c>
      <c r="C183" s="19" t="s">
        <v>1488</v>
      </c>
      <c r="D183" s="15" t="s">
        <v>1480</v>
      </c>
      <c r="E183" s="17">
        <f>VLOOKUP(D183,Sheet1!$A$25:$B$49,2,0)</f>
        <v>2</v>
      </c>
      <c r="F183" s="16" t="s">
        <v>1481</v>
      </c>
      <c r="G183" s="15" t="s">
        <v>26</v>
      </c>
      <c r="H183" s="17">
        <f>VLOOKUP(G183,Sheet1!$A$52:$B$61,2,0)</f>
        <v>1</v>
      </c>
      <c r="I183" s="15" t="s">
        <v>27</v>
      </c>
      <c r="J183" s="4">
        <f>VLOOKUP(I183,Sheet1!$A$15:$D$17,4,0)</f>
        <v>1</v>
      </c>
      <c r="K183" s="17" t="s">
        <v>389</v>
      </c>
      <c r="L183" s="4">
        <f>VLOOKUP(K183,Sheet1!$A$19:$D$22,4,0)</f>
        <v>1</v>
      </c>
      <c r="M183" s="17" t="s">
        <v>390</v>
      </c>
      <c r="N183" s="17" t="s">
        <v>68</v>
      </c>
      <c r="O183" s="4">
        <f>VLOOKUP(N183,Sheet1!$B$8:$D$10,3,0)</f>
        <v>2</v>
      </c>
      <c r="P183" s="17">
        <v>5</v>
      </c>
      <c r="Q183" s="4">
        <f t="shared" si="7"/>
        <v>2</v>
      </c>
      <c r="R183" s="17" t="s">
        <v>31</v>
      </c>
      <c r="S183" s="4">
        <f t="shared" si="6"/>
        <v>2</v>
      </c>
      <c r="T183" s="17" t="s">
        <v>1835</v>
      </c>
      <c r="U183" s="17" t="s">
        <v>1836</v>
      </c>
      <c r="V183" s="17">
        <f t="shared" si="8"/>
        <v>1</v>
      </c>
      <c r="W183" s="17">
        <v>0</v>
      </c>
      <c r="X183" s="17">
        <v>0</v>
      </c>
      <c r="Y183" s="17">
        <v>0</v>
      </c>
      <c r="Z183" s="17">
        <v>0</v>
      </c>
    </row>
    <row r="184" spans="1:26" ht="16" x14ac:dyDescent="0.2">
      <c r="A184" s="88">
        <v>183</v>
      </c>
      <c r="B184" s="15" t="s">
        <v>1500</v>
      </c>
      <c r="C184" s="19" t="s">
        <v>1501</v>
      </c>
      <c r="D184" s="15" t="s">
        <v>1480</v>
      </c>
      <c r="E184" s="17">
        <f>VLOOKUP(D184,Sheet1!$A$25:$B$49,2,0)</f>
        <v>2</v>
      </c>
      <c r="F184" s="16" t="s">
        <v>1481</v>
      </c>
      <c r="G184" s="15" t="s">
        <v>26</v>
      </c>
      <c r="H184" s="17">
        <f>VLOOKUP(G184,Sheet1!$A$52:$B$61,2,0)</f>
        <v>1</v>
      </c>
      <c r="I184" s="15" t="s">
        <v>27</v>
      </c>
      <c r="J184" s="4">
        <f>VLOOKUP(I184,Sheet1!$A$15:$D$17,4,0)</f>
        <v>1</v>
      </c>
      <c r="K184" s="17" t="s">
        <v>389</v>
      </c>
      <c r="L184" s="4">
        <f>VLOOKUP(K184,Sheet1!$A$19:$D$22,4,0)</f>
        <v>1</v>
      </c>
      <c r="M184" s="17" t="s">
        <v>390</v>
      </c>
      <c r="N184" s="17" t="s">
        <v>68</v>
      </c>
      <c r="O184" s="4">
        <f>VLOOKUP(N184,Sheet1!$B$8:$D$10,3,0)</f>
        <v>2</v>
      </c>
      <c r="P184" s="17">
        <v>2</v>
      </c>
      <c r="Q184" s="4">
        <f t="shared" si="7"/>
        <v>2</v>
      </c>
      <c r="R184" s="17" t="s">
        <v>31</v>
      </c>
      <c r="S184" s="4">
        <f t="shared" si="6"/>
        <v>2</v>
      </c>
      <c r="T184" s="17" t="s">
        <v>1837</v>
      </c>
      <c r="U184" s="17" t="s">
        <v>1838</v>
      </c>
      <c r="V184" s="17">
        <f t="shared" si="8"/>
        <v>1</v>
      </c>
      <c r="W184" s="17">
        <v>1</v>
      </c>
      <c r="X184" s="17">
        <v>0</v>
      </c>
      <c r="Y184" s="17">
        <v>0</v>
      </c>
      <c r="Z184" s="17">
        <v>0</v>
      </c>
    </row>
    <row r="185" spans="1:26" ht="16" x14ac:dyDescent="0.2">
      <c r="A185" s="88">
        <v>184</v>
      </c>
      <c r="B185" s="15" t="s">
        <v>1478</v>
      </c>
      <c r="C185" s="15" t="s">
        <v>1479</v>
      </c>
      <c r="D185" s="15" t="s">
        <v>1480</v>
      </c>
      <c r="E185" s="17">
        <f>VLOOKUP(D185,Sheet1!$A$25:$B$49,2,0)</f>
        <v>2</v>
      </c>
      <c r="F185" s="16" t="s">
        <v>1481</v>
      </c>
      <c r="G185" s="15" t="s">
        <v>26</v>
      </c>
      <c r="H185" s="17">
        <f>VLOOKUP(G185,Sheet1!$A$52:$B$61,2,0)</f>
        <v>1</v>
      </c>
      <c r="I185" s="15" t="s">
        <v>27</v>
      </c>
      <c r="J185" s="4">
        <f>VLOOKUP(I185,Sheet1!$A$15:$D$17,4,0)</f>
        <v>1</v>
      </c>
      <c r="K185" s="17" t="s">
        <v>389</v>
      </c>
      <c r="L185" s="4">
        <f>VLOOKUP(K185,Sheet1!$A$19:$D$22,4,0)</f>
        <v>1</v>
      </c>
      <c r="M185" s="17" t="s">
        <v>390</v>
      </c>
      <c r="N185" s="17" t="s">
        <v>68</v>
      </c>
      <c r="O185" s="4">
        <f>VLOOKUP(N185,Sheet1!$B$8:$D$10,3,0)</f>
        <v>2</v>
      </c>
      <c r="P185" s="17">
        <v>2</v>
      </c>
      <c r="Q185" s="4">
        <f t="shared" si="7"/>
        <v>2</v>
      </c>
      <c r="R185" s="17" t="s">
        <v>31</v>
      </c>
      <c r="S185" s="4">
        <f t="shared" si="6"/>
        <v>2</v>
      </c>
      <c r="T185" s="17" t="s">
        <v>1840</v>
      </c>
      <c r="U185" s="17" t="s">
        <v>1841</v>
      </c>
      <c r="V185" s="17">
        <f t="shared" si="8"/>
        <v>1</v>
      </c>
      <c r="W185" s="17">
        <v>0</v>
      </c>
      <c r="X185" s="17">
        <v>0</v>
      </c>
      <c r="Y185" s="17">
        <v>0</v>
      </c>
      <c r="Z185" s="17">
        <v>0</v>
      </c>
    </row>
    <row r="186" spans="1:26" ht="16" x14ac:dyDescent="0.2">
      <c r="A186" s="88">
        <v>185</v>
      </c>
      <c r="B186" s="15" t="s">
        <v>1500</v>
      </c>
      <c r="C186" s="19" t="s">
        <v>1501</v>
      </c>
      <c r="D186" s="15" t="s">
        <v>1480</v>
      </c>
      <c r="E186" s="17">
        <f>VLOOKUP(D186,Sheet1!$A$25:$B$49,2,0)</f>
        <v>2</v>
      </c>
      <c r="F186" s="16" t="s">
        <v>1481</v>
      </c>
      <c r="G186" s="15" t="s">
        <v>26</v>
      </c>
      <c r="H186" s="17">
        <f>VLOOKUP(G186,Sheet1!$A$52:$B$61,2,0)</f>
        <v>1</v>
      </c>
      <c r="I186" s="15" t="s">
        <v>27</v>
      </c>
      <c r="J186" s="4">
        <f>VLOOKUP(I186,Sheet1!$A$15:$D$17,4,0)</f>
        <v>1</v>
      </c>
      <c r="K186" s="17" t="s">
        <v>389</v>
      </c>
      <c r="L186" s="4">
        <f>VLOOKUP(K186,Sheet1!$A$19:$D$22,4,0)</f>
        <v>1</v>
      </c>
      <c r="M186" s="17" t="s">
        <v>390</v>
      </c>
      <c r="N186" s="17" t="s">
        <v>68</v>
      </c>
      <c r="O186" s="4">
        <f>VLOOKUP(N186,Sheet1!$B$8:$D$10,3,0)</f>
        <v>2</v>
      </c>
      <c r="P186" s="17">
        <v>5</v>
      </c>
      <c r="Q186" s="4">
        <f t="shared" si="7"/>
        <v>2</v>
      </c>
      <c r="R186" s="17" t="s">
        <v>31</v>
      </c>
      <c r="S186" s="4">
        <f t="shared" si="6"/>
        <v>2</v>
      </c>
      <c r="T186" s="17" t="s">
        <v>1842</v>
      </c>
      <c r="U186" s="17" t="s">
        <v>1843</v>
      </c>
      <c r="V186" s="17">
        <f t="shared" si="8"/>
        <v>1</v>
      </c>
      <c r="W186" s="17">
        <v>0</v>
      </c>
      <c r="X186" s="17">
        <v>0</v>
      </c>
      <c r="Y186" s="17">
        <v>0</v>
      </c>
      <c r="Z186" s="17">
        <v>0</v>
      </c>
    </row>
    <row r="187" spans="1:26" ht="16" x14ac:dyDescent="0.2">
      <c r="A187" s="88">
        <v>186</v>
      </c>
      <c r="B187" s="15" t="s">
        <v>1528</v>
      </c>
      <c r="C187" s="15" t="s">
        <v>1479</v>
      </c>
      <c r="D187" s="15" t="s">
        <v>1480</v>
      </c>
      <c r="E187" s="17">
        <f>VLOOKUP(D187,Sheet1!$A$25:$B$49,2,0)</f>
        <v>2</v>
      </c>
      <c r="F187" s="16" t="s">
        <v>1481</v>
      </c>
      <c r="G187" s="15" t="s">
        <v>26</v>
      </c>
      <c r="H187" s="17">
        <f>VLOOKUP(G187,Sheet1!$A$52:$B$61,2,0)</f>
        <v>1</v>
      </c>
      <c r="I187" s="15" t="s">
        <v>27</v>
      </c>
      <c r="J187" s="4">
        <f>VLOOKUP(I187,Sheet1!$A$15:$D$17,4,0)</f>
        <v>1</v>
      </c>
      <c r="K187" s="17" t="s">
        <v>389</v>
      </c>
      <c r="L187" s="4">
        <f>VLOOKUP(K187,Sheet1!$A$19:$D$22,4,0)</f>
        <v>1</v>
      </c>
      <c r="M187" s="17" t="s">
        <v>390</v>
      </c>
      <c r="N187" s="17" t="s">
        <v>68</v>
      </c>
      <c r="O187" s="4">
        <f>VLOOKUP(N187,Sheet1!$B$8:$D$10,3,0)</f>
        <v>2</v>
      </c>
      <c r="P187" s="17">
        <v>1</v>
      </c>
      <c r="Q187" s="4">
        <f t="shared" si="7"/>
        <v>2</v>
      </c>
      <c r="R187" s="17" t="s">
        <v>31</v>
      </c>
      <c r="S187" s="4">
        <f t="shared" si="6"/>
        <v>2</v>
      </c>
      <c r="T187" s="17" t="s">
        <v>1844</v>
      </c>
      <c r="U187" s="17" t="s">
        <v>1845</v>
      </c>
      <c r="V187" s="17">
        <f t="shared" si="8"/>
        <v>1</v>
      </c>
      <c r="W187" s="17">
        <v>0</v>
      </c>
      <c r="X187" s="17">
        <v>0</v>
      </c>
      <c r="Y187" s="17">
        <v>0</v>
      </c>
      <c r="Z187" s="17">
        <v>0</v>
      </c>
    </row>
    <row r="188" spans="1:26" ht="16" x14ac:dyDescent="0.2">
      <c r="A188" s="88">
        <v>187</v>
      </c>
      <c r="B188" s="15" t="s">
        <v>1531</v>
      </c>
      <c r="C188" s="19" t="s">
        <v>1501</v>
      </c>
      <c r="D188" s="15" t="s">
        <v>1480</v>
      </c>
      <c r="E188" s="17">
        <f>VLOOKUP(D188,Sheet1!$A$25:$B$49,2,0)</f>
        <v>2</v>
      </c>
      <c r="F188" s="16" t="s">
        <v>1481</v>
      </c>
      <c r="G188" s="15" t="s">
        <v>26</v>
      </c>
      <c r="H188" s="17">
        <f>VLOOKUP(G188,Sheet1!$A$52:$B$61,2,0)</f>
        <v>1</v>
      </c>
      <c r="I188" s="15" t="s">
        <v>27</v>
      </c>
      <c r="J188" s="4">
        <f>VLOOKUP(I188,Sheet1!$A$15:$D$17,4,0)</f>
        <v>1</v>
      </c>
      <c r="K188" s="17" t="s">
        <v>389</v>
      </c>
      <c r="L188" s="4">
        <f>VLOOKUP(K188,Sheet1!$A$19:$D$22,4,0)</f>
        <v>1</v>
      </c>
      <c r="M188" s="17" t="s">
        <v>390</v>
      </c>
      <c r="N188" s="17" t="s">
        <v>68</v>
      </c>
      <c r="O188" s="4">
        <f>VLOOKUP(N188,Sheet1!$B$8:$D$10,3,0)</f>
        <v>2</v>
      </c>
      <c r="P188" s="17">
        <v>3</v>
      </c>
      <c r="Q188" s="4">
        <f t="shared" si="7"/>
        <v>2</v>
      </c>
      <c r="R188" s="17" t="s">
        <v>31</v>
      </c>
      <c r="S188" s="4">
        <f t="shared" si="6"/>
        <v>2</v>
      </c>
      <c r="T188" s="17" t="s">
        <v>1846</v>
      </c>
      <c r="U188" s="17" t="s">
        <v>1847</v>
      </c>
      <c r="V188" s="17">
        <f t="shared" si="8"/>
        <v>1</v>
      </c>
      <c r="W188" s="17">
        <v>0</v>
      </c>
      <c r="X188" s="17">
        <v>0</v>
      </c>
      <c r="Y188" s="17">
        <v>0</v>
      </c>
      <c r="Z188" s="17">
        <v>0</v>
      </c>
    </row>
    <row r="189" spans="1:26" ht="16" x14ac:dyDescent="0.2">
      <c r="A189" s="88">
        <v>188</v>
      </c>
      <c r="B189" s="15" t="s">
        <v>1531</v>
      </c>
      <c r="C189" s="19" t="s">
        <v>1501</v>
      </c>
      <c r="D189" s="15" t="s">
        <v>1480</v>
      </c>
      <c r="E189" s="17">
        <f>VLOOKUP(D189,Sheet1!$A$25:$B$49,2,0)</f>
        <v>2</v>
      </c>
      <c r="F189" s="16" t="s">
        <v>1481</v>
      </c>
      <c r="G189" s="15" t="s">
        <v>26</v>
      </c>
      <c r="H189" s="17">
        <f>VLOOKUP(G189,Sheet1!$A$52:$B$61,2,0)</f>
        <v>1</v>
      </c>
      <c r="I189" s="15" t="s">
        <v>27</v>
      </c>
      <c r="J189" s="4">
        <f>VLOOKUP(I189,Sheet1!$A$15:$D$17,4,0)</f>
        <v>1</v>
      </c>
      <c r="K189" s="17" t="s">
        <v>389</v>
      </c>
      <c r="L189" s="4">
        <f>VLOOKUP(K189,Sheet1!$A$19:$D$22,4,0)</f>
        <v>1</v>
      </c>
      <c r="M189" s="17" t="s">
        <v>390</v>
      </c>
      <c r="N189" s="17" t="s">
        <v>68</v>
      </c>
      <c r="O189" s="4">
        <f>VLOOKUP(N189,Sheet1!$B$8:$D$10,3,0)</f>
        <v>2</v>
      </c>
      <c r="P189" s="17">
        <v>3</v>
      </c>
      <c r="Q189" s="4">
        <f t="shared" si="7"/>
        <v>2</v>
      </c>
      <c r="R189" s="17" t="s">
        <v>31</v>
      </c>
      <c r="S189" s="4">
        <f t="shared" si="6"/>
        <v>2</v>
      </c>
      <c r="T189" s="17" t="s">
        <v>1848</v>
      </c>
      <c r="U189" s="17" t="s">
        <v>1849</v>
      </c>
      <c r="V189" s="17">
        <f t="shared" si="8"/>
        <v>1</v>
      </c>
      <c r="W189" s="17">
        <v>0</v>
      </c>
      <c r="X189" s="17">
        <v>0</v>
      </c>
      <c r="Y189" s="17">
        <v>0</v>
      </c>
      <c r="Z189" s="17">
        <v>0</v>
      </c>
    </row>
    <row r="190" spans="1:26" ht="16" x14ac:dyDescent="0.2">
      <c r="A190" s="88">
        <v>189</v>
      </c>
      <c r="B190" s="15" t="s">
        <v>1546</v>
      </c>
      <c r="C190" s="19" t="s">
        <v>1501</v>
      </c>
      <c r="D190" s="15" t="s">
        <v>1480</v>
      </c>
      <c r="E190" s="17">
        <f>VLOOKUP(D190,Sheet1!$A$25:$B$49,2,0)</f>
        <v>2</v>
      </c>
      <c r="F190" s="16" t="s">
        <v>1481</v>
      </c>
      <c r="G190" s="15" t="s">
        <v>26</v>
      </c>
      <c r="H190" s="17">
        <f>VLOOKUP(G190,Sheet1!$A$52:$B$61,2,0)</f>
        <v>1</v>
      </c>
      <c r="I190" s="15" t="s">
        <v>27</v>
      </c>
      <c r="J190" s="4">
        <f>VLOOKUP(I190,Sheet1!$A$15:$D$17,4,0)</f>
        <v>1</v>
      </c>
      <c r="K190" s="17" t="s">
        <v>389</v>
      </c>
      <c r="L190" s="4">
        <f>VLOOKUP(K190,Sheet1!$A$19:$D$22,4,0)</f>
        <v>1</v>
      </c>
      <c r="M190" s="17" t="s">
        <v>390</v>
      </c>
      <c r="N190" s="17" t="s">
        <v>68</v>
      </c>
      <c r="O190" s="4">
        <f>VLOOKUP(N190,Sheet1!$B$8:$D$10,3,0)</f>
        <v>2</v>
      </c>
      <c r="P190" s="17">
        <v>3</v>
      </c>
      <c r="Q190" s="4">
        <f t="shared" si="7"/>
        <v>2</v>
      </c>
      <c r="R190" s="17" t="s">
        <v>31</v>
      </c>
      <c r="S190" s="4">
        <f t="shared" si="6"/>
        <v>2</v>
      </c>
      <c r="T190" s="17" t="s">
        <v>1850</v>
      </c>
      <c r="U190" s="17" t="s">
        <v>1851</v>
      </c>
      <c r="V190" s="17">
        <f t="shared" si="8"/>
        <v>1</v>
      </c>
      <c r="W190" s="17">
        <v>1</v>
      </c>
      <c r="X190" s="17">
        <v>0</v>
      </c>
      <c r="Y190" s="17">
        <v>1</v>
      </c>
      <c r="Z190" s="17">
        <v>0</v>
      </c>
    </row>
    <row r="191" spans="1:26" ht="16" x14ac:dyDescent="0.2">
      <c r="A191" s="88">
        <v>190</v>
      </c>
      <c r="B191" s="15" t="s">
        <v>1546</v>
      </c>
      <c r="C191" s="19" t="s">
        <v>1501</v>
      </c>
      <c r="D191" s="15" t="s">
        <v>1480</v>
      </c>
      <c r="E191" s="17">
        <f>VLOOKUP(D191,Sheet1!$A$25:$B$49,2,0)</f>
        <v>2</v>
      </c>
      <c r="F191" s="16" t="s">
        <v>1481</v>
      </c>
      <c r="G191" s="15" t="s">
        <v>26</v>
      </c>
      <c r="H191" s="17">
        <f>VLOOKUP(G191,Sheet1!$A$52:$B$61,2,0)</f>
        <v>1</v>
      </c>
      <c r="I191" s="15" t="s">
        <v>27</v>
      </c>
      <c r="J191" s="4">
        <f>VLOOKUP(I191,Sheet1!$A$15:$D$17,4,0)</f>
        <v>1</v>
      </c>
      <c r="K191" s="17" t="s">
        <v>389</v>
      </c>
      <c r="L191" s="4">
        <f>VLOOKUP(K191,Sheet1!$A$19:$D$22,4,0)</f>
        <v>1</v>
      </c>
      <c r="M191" s="17" t="s">
        <v>390</v>
      </c>
      <c r="N191" s="17" t="s">
        <v>68</v>
      </c>
      <c r="O191" s="4">
        <f>VLOOKUP(N191,Sheet1!$B$8:$D$10,3,0)</f>
        <v>2</v>
      </c>
      <c r="P191" s="17">
        <v>3</v>
      </c>
      <c r="Q191" s="4">
        <f t="shared" si="7"/>
        <v>2</v>
      </c>
      <c r="R191" s="17" t="s">
        <v>31</v>
      </c>
      <c r="S191" s="4">
        <f t="shared" si="6"/>
        <v>2</v>
      </c>
      <c r="T191" s="17" t="s">
        <v>1853</v>
      </c>
      <c r="U191" s="17" t="s">
        <v>1854</v>
      </c>
      <c r="V191" s="17">
        <f t="shared" si="8"/>
        <v>1</v>
      </c>
      <c r="W191" s="17">
        <v>0</v>
      </c>
      <c r="X191" s="17">
        <v>0</v>
      </c>
      <c r="Y191" s="17">
        <v>0</v>
      </c>
      <c r="Z191" s="17">
        <v>0</v>
      </c>
    </row>
    <row r="192" spans="1:26" ht="16" x14ac:dyDescent="0.2">
      <c r="A192" s="88">
        <v>191</v>
      </c>
      <c r="B192" s="15" t="s">
        <v>1546</v>
      </c>
      <c r="C192" s="19" t="s">
        <v>1501</v>
      </c>
      <c r="D192" s="15" t="s">
        <v>1480</v>
      </c>
      <c r="E192" s="17">
        <f>VLOOKUP(D192,Sheet1!$A$25:$B$49,2,0)</f>
        <v>2</v>
      </c>
      <c r="F192" s="16" t="s">
        <v>1481</v>
      </c>
      <c r="G192" s="15" t="s">
        <v>26</v>
      </c>
      <c r="H192" s="17">
        <f>VLOOKUP(G192,Sheet1!$A$52:$B$61,2,0)</f>
        <v>1</v>
      </c>
      <c r="I192" s="15" t="s">
        <v>27</v>
      </c>
      <c r="J192" s="4">
        <f>VLOOKUP(I192,Sheet1!$A$15:$D$17,4,0)</f>
        <v>1</v>
      </c>
      <c r="K192" s="17" t="s">
        <v>389</v>
      </c>
      <c r="L192" s="4">
        <f>VLOOKUP(K192,Sheet1!$A$19:$D$22,4,0)</f>
        <v>1</v>
      </c>
      <c r="M192" s="17" t="s">
        <v>390</v>
      </c>
      <c r="N192" s="17" t="s">
        <v>68</v>
      </c>
      <c r="O192" s="4">
        <f>VLOOKUP(N192,Sheet1!$B$8:$D$10,3,0)</f>
        <v>2</v>
      </c>
      <c r="P192" s="17">
        <v>2.5</v>
      </c>
      <c r="Q192" s="4">
        <f t="shared" si="7"/>
        <v>2</v>
      </c>
      <c r="R192" s="17" t="s">
        <v>31</v>
      </c>
      <c r="S192" s="4">
        <f t="shared" si="6"/>
        <v>2</v>
      </c>
      <c r="T192" s="17" t="s">
        <v>1855</v>
      </c>
      <c r="U192" s="17" t="s">
        <v>1856</v>
      </c>
      <c r="V192" s="17">
        <f t="shared" si="8"/>
        <v>1</v>
      </c>
      <c r="W192" s="17">
        <v>0</v>
      </c>
      <c r="X192" s="17">
        <v>0</v>
      </c>
      <c r="Y192" s="17">
        <v>0</v>
      </c>
      <c r="Z192" s="17">
        <v>0</v>
      </c>
    </row>
    <row r="193" spans="1:26" ht="16" x14ac:dyDescent="0.2">
      <c r="A193" s="88">
        <v>192</v>
      </c>
      <c r="B193" s="15" t="s">
        <v>1812</v>
      </c>
      <c r="C193" s="15" t="s">
        <v>1479</v>
      </c>
      <c r="D193" s="15" t="s">
        <v>1480</v>
      </c>
      <c r="E193" s="17">
        <f>VLOOKUP(D193,Sheet1!$A$25:$B$49,2,0)</f>
        <v>2</v>
      </c>
      <c r="F193" s="16" t="s">
        <v>1481</v>
      </c>
      <c r="G193" s="15" t="s">
        <v>26</v>
      </c>
      <c r="H193" s="17">
        <f>VLOOKUP(G193,Sheet1!$A$52:$B$61,2,0)</f>
        <v>1</v>
      </c>
      <c r="I193" s="15" t="s">
        <v>27</v>
      </c>
      <c r="J193" s="4">
        <f>VLOOKUP(I193,Sheet1!$A$15:$D$17,4,0)</f>
        <v>1</v>
      </c>
      <c r="K193" s="17" t="s">
        <v>389</v>
      </c>
      <c r="L193" s="4">
        <f>VLOOKUP(K193,Sheet1!$A$19:$D$22,4,0)</f>
        <v>1</v>
      </c>
      <c r="M193" s="17" t="s">
        <v>390</v>
      </c>
      <c r="N193" s="17" t="s">
        <v>68</v>
      </c>
      <c r="O193" s="4">
        <f>VLOOKUP(N193,Sheet1!$B$8:$D$10,3,0)</f>
        <v>2</v>
      </c>
      <c r="P193" s="17">
        <v>5</v>
      </c>
      <c r="Q193" s="4">
        <f t="shared" si="7"/>
        <v>2</v>
      </c>
      <c r="R193" s="17" t="s">
        <v>31</v>
      </c>
      <c r="S193" s="4">
        <f t="shared" si="6"/>
        <v>2</v>
      </c>
      <c r="T193" s="17" t="s">
        <v>1857</v>
      </c>
      <c r="U193" s="17" t="s">
        <v>1858</v>
      </c>
      <c r="V193" s="17">
        <f t="shared" si="8"/>
        <v>1</v>
      </c>
      <c r="W193" s="17">
        <v>0</v>
      </c>
      <c r="X193" s="17">
        <v>1</v>
      </c>
      <c r="Y193" s="17">
        <v>0</v>
      </c>
      <c r="Z193" s="17">
        <v>0</v>
      </c>
    </row>
    <row r="194" spans="1:26" ht="16" x14ac:dyDescent="0.2">
      <c r="A194" s="88">
        <v>193</v>
      </c>
      <c r="B194" s="15" t="s">
        <v>1812</v>
      </c>
      <c r="C194" s="15" t="s">
        <v>1479</v>
      </c>
      <c r="D194" s="15" t="s">
        <v>1480</v>
      </c>
      <c r="E194" s="17">
        <f>VLOOKUP(D194,Sheet1!$A$25:$B$49,2,0)</f>
        <v>2</v>
      </c>
      <c r="F194" s="16" t="s">
        <v>1481</v>
      </c>
      <c r="G194" s="15" t="s">
        <v>26</v>
      </c>
      <c r="H194" s="17">
        <f>VLOOKUP(G194,Sheet1!$A$52:$B$61,2,0)</f>
        <v>1</v>
      </c>
      <c r="I194" s="15" t="s">
        <v>27</v>
      </c>
      <c r="J194" s="4">
        <f>VLOOKUP(I194,Sheet1!$A$15:$D$17,4,0)</f>
        <v>1</v>
      </c>
      <c r="K194" s="17" t="s">
        <v>389</v>
      </c>
      <c r="L194" s="4">
        <f>VLOOKUP(K194,Sheet1!$A$19:$D$22,4,0)</f>
        <v>1</v>
      </c>
      <c r="M194" s="17" t="s">
        <v>390</v>
      </c>
      <c r="N194" s="17" t="s">
        <v>68</v>
      </c>
      <c r="O194" s="4">
        <f>VLOOKUP(N194,Sheet1!$B$8:$D$10,3,0)</f>
        <v>2</v>
      </c>
      <c r="P194" s="17">
        <v>3</v>
      </c>
      <c r="Q194" s="4">
        <f t="shared" si="7"/>
        <v>2</v>
      </c>
      <c r="R194" s="17" t="s">
        <v>31</v>
      </c>
      <c r="S194" s="4">
        <f t="shared" ref="S194:S257" si="9">IF(R194="F",2,1)</f>
        <v>2</v>
      </c>
      <c r="T194" s="17" t="s">
        <v>1859</v>
      </c>
      <c r="U194" s="17" t="s">
        <v>1860</v>
      </c>
      <c r="V194" s="17">
        <f t="shared" si="8"/>
        <v>1</v>
      </c>
      <c r="W194" s="17">
        <v>0</v>
      </c>
      <c r="X194" s="17">
        <v>0</v>
      </c>
      <c r="Y194" s="17">
        <v>0</v>
      </c>
      <c r="Z194" s="17">
        <v>0</v>
      </c>
    </row>
    <row r="195" spans="1:26" ht="16" x14ac:dyDescent="0.2">
      <c r="A195" s="88">
        <v>194</v>
      </c>
      <c r="B195" s="15" t="s">
        <v>1812</v>
      </c>
      <c r="C195" s="15" t="s">
        <v>1479</v>
      </c>
      <c r="D195" s="15" t="s">
        <v>1480</v>
      </c>
      <c r="E195" s="17">
        <f>VLOOKUP(D195,Sheet1!$A$25:$B$49,2,0)</f>
        <v>2</v>
      </c>
      <c r="F195" s="16" t="s">
        <v>1481</v>
      </c>
      <c r="G195" s="15" t="s">
        <v>26</v>
      </c>
      <c r="H195" s="17">
        <f>VLOOKUP(G195,Sheet1!$A$52:$B$61,2,0)</f>
        <v>1</v>
      </c>
      <c r="I195" s="15" t="s">
        <v>27</v>
      </c>
      <c r="J195" s="4">
        <f>VLOOKUP(I195,Sheet1!$A$15:$D$17,4,0)</f>
        <v>1</v>
      </c>
      <c r="K195" s="17" t="s">
        <v>389</v>
      </c>
      <c r="L195" s="4">
        <f>VLOOKUP(K195,Sheet1!$A$19:$D$22,4,0)</f>
        <v>1</v>
      </c>
      <c r="M195" s="17" t="s">
        <v>390</v>
      </c>
      <c r="N195" s="17" t="s">
        <v>68</v>
      </c>
      <c r="O195" s="4">
        <f>VLOOKUP(N195,Sheet1!$B$8:$D$10,3,0)</f>
        <v>2</v>
      </c>
      <c r="P195" s="17">
        <v>2</v>
      </c>
      <c r="Q195" s="4">
        <f t="shared" ref="Q195:Q258" si="10">IF(AND(OR(L195=1,L195=4),P195&lt;1),1,IF(AND(OR(L195=1,L195=4),AND(P195&gt;=1,P195&lt;=5)),2,IF(AND(OR(L195=1,L195=4),P195&gt;5),3,IF(AND(L195=3,P195&lt;1),1,IF(AND(L195=3,AND(P195&gt;=1,P195&lt;=5)),2,IF(AND(L195=3,P195&gt;5),3,IF(AND(L195=2,P195&lt;1),1,IF(AND(L195=2,AND(P195&gt;=1,P195&lt;=5)),2,IF(AND(L195=2,P195&gt;5),3)))))))))</f>
        <v>2</v>
      </c>
      <c r="R195" s="17" t="s">
        <v>31</v>
      </c>
      <c r="S195" s="4">
        <f t="shared" si="9"/>
        <v>2</v>
      </c>
      <c r="T195" s="17" t="s">
        <v>1861</v>
      </c>
      <c r="U195" s="17" t="s">
        <v>1862</v>
      </c>
      <c r="V195" s="17">
        <f t="shared" ref="V195:V258" si="11">ABS(MID(U195,1,1))</f>
        <v>1</v>
      </c>
      <c r="W195" s="17">
        <v>1</v>
      </c>
      <c r="X195" s="17">
        <v>0</v>
      </c>
      <c r="Y195" s="17">
        <v>0</v>
      </c>
      <c r="Z195" s="17">
        <v>1</v>
      </c>
    </row>
    <row r="196" spans="1:26" ht="16" x14ac:dyDescent="0.2">
      <c r="A196" s="88">
        <v>195</v>
      </c>
      <c r="B196" s="15" t="s">
        <v>1812</v>
      </c>
      <c r="C196" s="15" t="s">
        <v>1479</v>
      </c>
      <c r="D196" s="15" t="s">
        <v>1480</v>
      </c>
      <c r="E196" s="17">
        <f>VLOOKUP(D196,Sheet1!$A$25:$B$49,2,0)</f>
        <v>2</v>
      </c>
      <c r="F196" s="16" t="s">
        <v>1481</v>
      </c>
      <c r="G196" s="15" t="s">
        <v>26</v>
      </c>
      <c r="H196" s="17">
        <f>VLOOKUP(G196,Sheet1!$A$52:$B$61,2,0)</f>
        <v>1</v>
      </c>
      <c r="I196" s="15" t="s">
        <v>27</v>
      </c>
      <c r="J196" s="4">
        <f>VLOOKUP(I196,Sheet1!$A$15:$D$17,4,0)</f>
        <v>1</v>
      </c>
      <c r="K196" s="17" t="s">
        <v>389</v>
      </c>
      <c r="L196" s="4">
        <f>VLOOKUP(K196,Sheet1!$A$19:$D$22,4,0)</f>
        <v>1</v>
      </c>
      <c r="M196" s="17" t="s">
        <v>390</v>
      </c>
      <c r="N196" s="17" t="s">
        <v>68</v>
      </c>
      <c r="O196" s="4">
        <f>VLOOKUP(N196,Sheet1!$B$8:$D$10,3,0)</f>
        <v>2</v>
      </c>
      <c r="P196" s="17">
        <v>3</v>
      </c>
      <c r="Q196" s="4">
        <f t="shared" si="10"/>
        <v>2</v>
      </c>
      <c r="R196" s="17" t="s">
        <v>31</v>
      </c>
      <c r="S196" s="4">
        <f t="shared" si="9"/>
        <v>2</v>
      </c>
      <c r="T196" s="17" t="s">
        <v>1863</v>
      </c>
      <c r="U196" s="17" t="s">
        <v>1864</v>
      </c>
      <c r="V196" s="17">
        <f t="shared" si="11"/>
        <v>1</v>
      </c>
      <c r="W196" s="17">
        <v>0</v>
      </c>
      <c r="X196" s="17">
        <v>0</v>
      </c>
      <c r="Y196" s="17">
        <v>0</v>
      </c>
      <c r="Z196" s="17">
        <v>1</v>
      </c>
    </row>
    <row r="197" spans="1:26" ht="16" x14ac:dyDescent="0.2">
      <c r="A197" s="88">
        <v>196</v>
      </c>
      <c r="B197" s="15" t="s">
        <v>1812</v>
      </c>
      <c r="C197" s="15" t="s">
        <v>1479</v>
      </c>
      <c r="D197" s="15" t="s">
        <v>1480</v>
      </c>
      <c r="E197" s="17">
        <f>VLOOKUP(D197,Sheet1!$A$25:$B$49,2,0)</f>
        <v>2</v>
      </c>
      <c r="F197" s="16" t="s">
        <v>1481</v>
      </c>
      <c r="G197" s="15" t="s">
        <v>26</v>
      </c>
      <c r="H197" s="17">
        <f>VLOOKUP(G197,Sheet1!$A$52:$B$61,2,0)</f>
        <v>1</v>
      </c>
      <c r="I197" s="15" t="s">
        <v>27</v>
      </c>
      <c r="J197" s="4">
        <f>VLOOKUP(I197,Sheet1!$A$15:$D$17,4,0)</f>
        <v>1</v>
      </c>
      <c r="K197" s="17" t="s">
        <v>389</v>
      </c>
      <c r="L197" s="4">
        <f>VLOOKUP(K197,Sheet1!$A$19:$D$22,4,0)</f>
        <v>1</v>
      </c>
      <c r="M197" s="17" t="s">
        <v>390</v>
      </c>
      <c r="N197" s="17" t="s">
        <v>68</v>
      </c>
      <c r="O197" s="4">
        <f>VLOOKUP(N197,Sheet1!$B$8:$D$10,3,0)</f>
        <v>2</v>
      </c>
      <c r="P197" s="17">
        <v>1</v>
      </c>
      <c r="Q197" s="4">
        <f t="shared" si="10"/>
        <v>2</v>
      </c>
      <c r="R197" s="17" t="s">
        <v>31</v>
      </c>
      <c r="S197" s="4">
        <f t="shared" si="9"/>
        <v>2</v>
      </c>
      <c r="T197" s="17" t="s">
        <v>1865</v>
      </c>
      <c r="U197" s="17" t="s">
        <v>1866</v>
      </c>
      <c r="V197" s="17">
        <f t="shared" si="11"/>
        <v>1</v>
      </c>
      <c r="W197" s="17">
        <v>0</v>
      </c>
      <c r="X197" s="17">
        <v>0</v>
      </c>
      <c r="Y197" s="17">
        <v>1</v>
      </c>
      <c r="Z197" s="17">
        <v>0</v>
      </c>
    </row>
    <row r="198" spans="1:26" ht="16" x14ac:dyDescent="0.2">
      <c r="A198" s="88">
        <v>197</v>
      </c>
      <c r="B198" s="15" t="s">
        <v>1812</v>
      </c>
      <c r="C198" s="15" t="s">
        <v>1479</v>
      </c>
      <c r="D198" s="15" t="s">
        <v>1480</v>
      </c>
      <c r="E198" s="17">
        <f>VLOOKUP(D198,Sheet1!$A$25:$B$49,2,0)</f>
        <v>2</v>
      </c>
      <c r="F198" s="16" t="s">
        <v>1481</v>
      </c>
      <c r="G198" s="15" t="s">
        <v>26</v>
      </c>
      <c r="H198" s="17">
        <f>VLOOKUP(G198,Sheet1!$A$52:$B$61,2,0)</f>
        <v>1</v>
      </c>
      <c r="I198" s="15" t="s">
        <v>27</v>
      </c>
      <c r="J198" s="4">
        <f>VLOOKUP(I198,Sheet1!$A$15:$D$17,4,0)</f>
        <v>1</v>
      </c>
      <c r="K198" s="17" t="s">
        <v>389</v>
      </c>
      <c r="L198" s="4">
        <f>VLOOKUP(K198,Sheet1!$A$19:$D$22,4,0)</f>
        <v>1</v>
      </c>
      <c r="M198" s="17" t="s">
        <v>390</v>
      </c>
      <c r="N198" s="17" t="s">
        <v>68</v>
      </c>
      <c r="O198" s="4">
        <f>VLOOKUP(N198,Sheet1!$B$8:$D$10,3,0)</f>
        <v>2</v>
      </c>
      <c r="P198" s="17">
        <v>5</v>
      </c>
      <c r="Q198" s="4">
        <f t="shared" si="10"/>
        <v>2</v>
      </c>
      <c r="R198" s="17" t="s">
        <v>31</v>
      </c>
      <c r="S198" s="4">
        <f t="shared" si="9"/>
        <v>2</v>
      </c>
      <c r="T198" s="17" t="s">
        <v>1867</v>
      </c>
      <c r="U198" s="17" t="s">
        <v>1868</v>
      </c>
      <c r="V198" s="17">
        <f t="shared" si="11"/>
        <v>1</v>
      </c>
      <c r="W198" s="17">
        <v>0</v>
      </c>
      <c r="X198" s="17">
        <v>0</v>
      </c>
      <c r="Y198" s="17">
        <v>0</v>
      </c>
      <c r="Z198" s="17">
        <v>1</v>
      </c>
    </row>
    <row r="199" spans="1:26" ht="16" x14ac:dyDescent="0.2">
      <c r="A199" s="88">
        <v>198</v>
      </c>
      <c r="B199" s="15" t="s">
        <v>1812</v>
      </c>
      <c r="C199" s="15" t="s">
        <v>1479</v>
      </c>
      <c r="D199" s="15" t="s">
        <v>1480</v>
      </c>
      <c r="E199" s="17">
        <f>VLOOKUP(D199,Sheet1!$A$25:$B$49,2,0)</f>
        <v>2</v>
      </c>
      <c r="F199" s="16" t="s">
        <v>1481</v>
      </c>
      <c r="G199" s="15" t="s">
        <v>26</v>
      </c>
      <c r="H199" s="17">
        <f>VLOOKUP(G199,Sheet1!$A$52:$B$61,2,0)</f>
        <v>1</v>
      </c>
      <c r="I199" s="15" t="s">
        <v>27</v>
      </c>
      <c r="J199" s="4">
        <f>VLOOKUP(I199,Sheet1!$A$15:$D$17,4,0)</f>
        <v>1</v>
      </c>
      <c r="K199" s="17" t="s">
        <v>389</v>
      </c>
      <c r="L199" s="4">
        <f>VLOOKUP(K199,Sheet1!$A$19:$D$22,4,0)</f>
        <v>1</v>
      </c>
      <c r="M199" s="17" t="s">
        <v>390</v>
      </c>
      <c r="N199" s="17" t="s">
        <v>68</v>
      </c>
      <c r="O199" s="4">
        <f>VLOOKUP(N199,Sheet1!$B$8:$D$10,3,0)</f>
        <v>2</v>
      </c>
      <c r="P199" s="17">
        <v>6</v>
      </c>
      <c r="Q199" s="4">
        <f t="shared" si="10"/>
        <v>3</v>
      </c>
      <c r="R199" s="17" t="s">
        <v>31</v>
      </c>
      <c r="S199" s="4">
        <f t="shared" si="9"/>
        <v>2</v>
      </c>
      <c r="T199" s="17" t="s">
        <v>1869</v>
      </c>
      <c r="U199" s="17" t="s">
        <v>1870</v>
      </c>
      <c r="V199" s="17">
        <f t="shared" si="11"/>
        <v>1</v>
      </c>
      <c r="W199" s="17">
        <v>0</v>
      </c>
      <c r="X199" s="17">
        <v>0</v>
      </c>
      <c r="Y199" s="17">
        <v>0</v>
      </c>
      <c r="Z199" s="17">
        <v>0</v>
      </c>
    </row>
    <row r="200" spans="1:26" ht="16" x14ac:dyDescent="0.2">
      <c r="A200" s="88">
        <v>199</v>
      </c>
      <c r="B200" s="15" t="s">
        <v>1812</v>
      </c>
      <c r="C200" s="15" t="s">
        <v>1479</v>
      </c>
      <c r="D200" s="15" t="s">
        <v>1480</v>
      </c>
      <c r="E200" s="17">
        <f>VLOOKUP(D200,Sheet1!$A$25:$B$49,2,0)</f>
        <v>2</v>
      </c>
      <c r="F200" s="16" t="s">
        <v>1481</v>
      </c>
      <c r="G200" s="15" t="s">
        <v>26</v>
      </c>
      <c r="H200" s="17">
        <f>VLOOKUP(G200,Sheet1!$A$52:$B$61,2,0)</f>
        <v>1</v>
      </c>
      <c r="I200" s="15" t="s">
        <v>27</v>
      </c>
      <c r="J200" s="4">
        <f>VLOOKUP(I200,Sheet1!$A$15:$D$17,4,0)</f>
        <v>1</v>
      </c>
      <c r="K200" s="17" t="s">
        <v>389</v>
      </c>
      <c r="L200" s="4">
        <f>VLOOKUP(K200,Sheet1!$A$19:$D$22,4,0)</f>
        <v>1</v>
      </c>
      <c r="M200" s="17" t="s">
        <v>390</v>
      </c>
      <c r="N200" s="17" t="s">
        <v>68</v>
      </c>
      <c r="O200" s="4">
        <f>VLOOKUP(N200,Sheet1!$B$8:$D$10,3,0)</f>
        <v>2</v>
      </c>
      <c r="P200" s="17">
        <v>5</v>
      </c>
      <c r="Q200" s="4">
        <f t="shared" si="10"/>
        <v>2</v>
      </c>
      <c r="R200" s="17" t="s">
        <v>31</v>
      </c>
      <c r="S200" s="4">
        <f t="shared" si="9"/>
        <v>2</v>
      </c>
      <c r="T200" s="17" t="s">
        <v>1871</v>
      </c>
      <c r="U200" s="17" t="s">
        <v>1872</v>
      </c>
      <c r="V200" s="17">
        <f t="shared" si="11"/>
        <v>1</v>
      </c>
      <c r="W200" s="17">
        <v>0</v>
      </c>
      <c r="X200" s="17">
        <v>0</v>
      </c>
      <c r="Y200" s="17">
        <v>0</v>
      </c>
      <c r="Z200" s="17">
        <v>0</v>
      </c>
    </row>
    <row r="201" spans="1:26" ht="16" x14ac:dyDescent="0.2">
      <c r="A201" s="88">
        <v>200</v>
      </c>
      <c r="B201" s="15" t="s">
        <v>1812</v>
      </c>
      <c r="C201" s="15" t="s">
        <v>1479</v>
      </c>
      <c r="D201" s="15" t="s">
        <v>1480</v>
      </c>
      <c r="E201" s="17">
        <f>VLOOKUP(D201,Sheet1!$A$25:$B$49,2,0)</f>
        <v>2</v>
      </c>
      <c r="F201" s="16" t="s">
        <v>1481</v>
      </c>
      <c r="G201" s="15" t="s">
        <v>26</v>
      </c>
      <c r="H201" s="17">
        <f>VLOOKUP(G201,Sheet1!$A$52:$B$61,2,0)</f>
        <v>1</v>
      </c>
      <c r="I201" s="15" t="s">
        <v>27</v>
      </c>
      <c r="J201" s="4">
        <f>VLOOKUP(I201,Sheet1!$A$15:$D$17,4,0)</f>
        <v>1</v>
      </c>
      <c r="K201" s="17" t="s">
        <v>389</v>
      </c>
      <c r="L201" s="4">
        <f>VLOOKUP(K201,Sheet1!$A$19:$D$22,4,0)</f>
        <v>1</v>
      </c>
      <c r="M201" s="17" t="s">
        <v>390</v>
      </c>
      <c r="N201" s="17" t="s">
        <v>68</v>
      </c>
      <c r="O201" s="4">
        <f>VLOOKUP(N201,Sheet1!$B$8:$D$10,3,0)</f>
        <v>2</v>
      </c>
      <c r="P201" s="17">
        <v>5</v>
      </c>
      <c r="Q201" s="4">
        <f t="shared" si="10"/>
        <v>2</v>
      </c>
      <c r="R201" s="17" t="s">
        <v>31</v>
      </c>
      <c r="S201" s="4">
        <f t="shared" si="9"/>
        <v>2</v>
      </c>
      <c r="T201" s="17" t="s">
        <v>1873</v>
      </c>
      <c r="U201" s="17" t="s">
        <v>1874</v>
      </c>
      <c r="V201" s="17">
        <f t="shared" si="11"/>
        <v>1</v>
      </c>
      <c r="W201" s="17">
        <v>0</v>
      </c>
      <c r="X201" s="17">
        <v>0</v>
      </c>
      <c r="Y201" s="17">
        <v>0</v>
      </c>
      <c r="Z201" s="17">
        <v>0</v>
      </c>
    </row>
    <row r="202" spans="1:26" ht="16" x14ac:dyDescent="0.2">
      <c r="A202" s="88">
        <v>201</v>
      </c>
      <c r="B202" s="29" t="s">
        <v>1875</v>
      </c>
      <c r="C202" s="29" t="s">
        <v>1876</v>
      </c>
      <c r="D202" s="2" t="s">
        <v>1877</v>
      </c>
      <c r="E202" s="17">
        <f>VLOOKUP(D202,Sheet1!$A$25:$B$49,2,0)</f>
        <v>3</v>
      </c>
      <c r="F202" s="20" t="s">
        <v>1404</v>
      </c>
      <c r="G202" s="2" t="s">
        <v>1878</v>
      </c>
      <c r="H202" s="17">
        <f>VLOOKUP(G202,Sheet1!$A$52:$B$61,2,0)</f>
        <v>2</v>
      </c>
      <c r="I202" s="2" t="s">
        <v>967</v>
      </c>
      <c r="J202" s="4">
        <f>VLOOKUP(I202,Sheet1!$A$15:$D$17,4,0)</f>
        <v>3</v>
      </c>
      <c r="K202" s="4" t="s">
        <v>28</v>
      </c>
      <c r="L202" s="4">
        <f>VLOOKUP(K202,Sheet1!$A$19:$D$22,4,0)</f>
        <v>2</v>
      </c>
      <c r="M202" s="4" t="s">
        <v>29</v>
      </c>
      <c r="N202" s="4" t="s">
        <v>68</v>
      </c>
      <c r="O202" s="4">
        <f>VLOOKUP(N202,Sheet1!$B$8:$D$10,3,0)</f>
        <v>2</v>
      </c>
      <c r="P202" s="4">
        <v>2</v>
      </c>
      <c r="Q202" s="4">
        <f t="shared" si="10"/>
        <v>2</v>
      </c>
      <c r="R202" s="4" t="s">
        <v>31</v>
      </c>
      <c r="S202" s="4">
        <f t="shared" si="9"/>
        <v>2</v>
      </c>
      <c r="T202" s="4" t="s">
        <v>1879</v>
      </c>
      <c r="U202" s="4" t="s">
        <v>1880</v>
      </c>
      <c r="V202" s="17">
        <f t="shared" si="11"/>
        <v>1</v>
      </c>
      <c r="W202" s="17">
        <v>0</v>
      </c>
      <c r="X202" s="17">
        <v>0</v>
      </c>
      <c r="Y202" s="17">
        <v>0</v>
      </c>
      <c r="Z202" s="17">
        <v>0</v>
      </c>
    </row>
    <row r="203" spans="1:26" ht="16" x14ac:dyDescent="0.2">
      <c r="A203" s="88">
        <v>202</v>
      </c>
      <c r="B203" s="29" t="s">
        <v>1875</v>
      </c>
      <c r="C203" s="29" t="s">
        <v>1876</v>
      </c>
      <c r="D203" s="2" t="s">
        <v>1877</v>
      </c>
      <c r="E203" s="17">
        <f>VLOOKUP(D203,Sheet1!$A$25:$B$49,2,0)</f>
        <v>3</v>
      </c>
      <c r="F203" s="20" t="s">
        <v>1404</v>
      </c>
      <c r="G203" s="2" t="s">
        <v>1878</v>
      </c>
      <c r="H203" s="17">
        <f>VLOOKUP(G203,Sheet1!$A$52:$B$61,2,0)</f>
        <v>2</v>
      </c>
      <c r="I203" s="2" t="s">
        <v>967</v>
      </c>
      <c r="J203" s="4">
        <f>VLOOKUP(I203,Sheet1!$A$15:$D$17,4,0)</f>
        <v>3</v>
      </c>
      <c r="K203" s="4" t="s">
        <v>28</v>
      </c>
      <c r="L203" s="4">
        <f>VLOOKUP(K203,Sheet1!$A$19:$D$22,4,0)</f>
        <v>2</v>
      </c>
      <c r="M203" s="4" t="s">
        <v>29</v>
      </c>
      <c r="N203" s="4" t="s">
        <v>68</v>
      </c>
      <c r="O203" s="4">
        <f>VLOOKUP(N203,Sheet1!$B$8:$D$10,3,0)</f>
        <v>2</v>
      </c>
      <c r="P203" s="4">
        <v>2.5</v>
      </c>
      <c r="Q203" s="4">
        <f t="shared" si="10"/>
        <v>2</v>
      </c>
      <c r="R203" s="4" t="s">
        <v>31</v>
      </c>
      <c r="S203" s="4">
        <f t="shared" si="9"/>
        <v>2</v>
      </c>
      <c r="T203" s="4" t="s">
        <v>1881</v>
      </c>
      <c r="U203" s="4" t="s">
        <v>1882</v>
      </c>
      <c r="V203" s="17">
        <f t="shared" si="11"/>
        <v>1</v>
      </c>
      <c r="W203" s="17">
        <v>0</v>
      </c>
      <c r="X203" s="17">
        <v>0</v>
      </c>
      <c r="Y203" s="17">
        <v>0</v>
      </c>
      <c r="Z203" s="17">
        <v>0</v>
      </c>
    </row>
    <row r="204" spans="1:26" ht="16" x14ac:dyDescent="0.2">
      <c r="A204" s="88">
        <v>203</v>
      </c>
      <c r="B204" s="29" t="s">
        <v>1883</v>
      </c>
      <c r="C204" s="29" t="s">
        <v>1884</v>
      </c>
      <c r="D204" s="2" t="s">
        <v>1877</v>
      </c>
      <c r="E204" s="17">
        <f>VLOOKUP(D204,Sheet1!$A$25:$B$49,2,0)</f>
        <v>3</v>
      </c>
      <c r="F204" s="20" t="s">
        <v>1404</v>
      </c>
      <c r="G204" s="2" t="s">
        <v>1878</v>
      </c>
      <c r="H204" s="17">
        <f>VLOOKUP(G204,Sheet1!$A$52:$B$61,2,0)</f>
        <v>2</v>
      </c>
      <c r="I204" s="2" t="s">
        <v>967</v>
      </c>
      <c r="J204" s="4">
        <f>VLOOKUP(I204,Sheet1!$A$15:$D$17,4,0)</f>
        <v>3</v>
      </c>
      <c r="K204" s="4" t="s">
        <v>28</v>
      </c>
      <c r="L204" s="4">
        <f>VLOOKUP(K204,Sheet1!$A$19:$D$22,4,0)</f>
        <v>2</v>
      </c>
      <c r="M204" s="4" t="s">
        <v>67</v>
      </c>
      <c r="N204" s="4" t="s">
        <v>68</v>
      </c>
      <c r="O204" s="4">
        <f>VLOOKUP(N204,Sheet1!$B$8:$D$10,3,0)</f>
        <v>2</v>
      </c>
      <c r="P204" s="4">
        <v>4</v>
      </c>
      <c r="Q204" s="4">
        <f t="shared" si="10"/>
        <v>2</v>
      </c>
      <c r="R204" s="4" t="s">
        <v>31</v>
      </c>
      <c r="S204" s="4">
        <f t="shared" si="9"/>
        <v>2</v>
      </c>
      <c r="T204" s="4" t="s">
        <v>1885</v>
      </c>
      <c r="U204" s="4" t="s">
        <v>1886</v>
      </c>
      <c r="V204" s="17">
        <f t="shared" si="11"/>
        <v>1</v>
      </c>
      <c r="W204" s="17">
        <v>0</v>
      </c>
      <c r="X204" s="17">
        <v>0</v>
      </c>
      <c r="Y204" s="17">
        <v>0</v>
      </c>
      <c r="Z204" s="17">
        <v>0</v>
      </c>
    </row>
    <row r="205" spans="1:26" ht="16" x14ac:dyDescent="0.2">
      <c r="A205" s="88">
        <v>204</v>
      </c>
      <c r="B205" s="29" t="s">
        <v>1875</v>
      </c>
      <c r="C205" s="29" t="s">
        <v>1876</v>
      </c>
      <c r="D205" s="2" t="s">
        <v>1877</v>
      </c>
      <c r="E205" s="17">
        <f>VLOOKUP(D205,Sheet1!$A$25:$B$49,2,0)</f>
        <v>3</v>
      </c>
      <c r="F205" s="20" t="s">
        <v>1404</v>
      </c>
      <c r="G205" s="2" t="s">
        <v>1878</v>
      </c>
      <c r="H205" s="17">
        <f>VLOOKUP(G205,Sheet1!$A$52:$B$61,2,0)</f>
        <v>2</v>
      </c>
      <c r="I205" s="2" t="s">
        <v>967</v>
      </c>
      <c r="J205" s="4">
        <f>VLOOKUP(I205,Sheet1!$A$15:$D$17,4,0)</f>
        <v>3</v>
      </c>
      <c r="K205" s="4" t="s">
        <v>28</v>
      </c>
      <c r="L205" s="4">
        <f>VLOOKUP(K205,Sheet1!$A$19:$D$22,4,0)</f>
        <v>2</v>
      </c>
      <c r="M205" s="4" t="s">
        <v>29</v>
      </c>
      <c r="N205" s="4" t="s">
        <v>68</v>
      </c>
      <c r="O205" s="4">
        <f>VLOOKUP(N205,Sheet1!$B$8:$D$10,3,0)</f>
        <v>2</v>
      </c>
      <c r="P205" s="4">
        <v>4</v>
      </c>
      <c r="Q205" s="4">
        <f t="shared" si="10"/>
        <v>2</v>
      </c>
      <c r="R205" s="4" t="s">
        <v>31</v>
      </c>
      <c r="S205" s="4">
        <f t="shared" si="9"/>
        <v>2</v>
      </c>
      <c r="T205" s="4" t="s">
        <v>1887</v>
      </c>
      <c r="U205" s="4" t="s">
        <v>1888</v>
      </c>
      <c r="V205" s="17">
        <f t="shared" si="11"/>
        <v>1</v>
      </c>
      <c r="W205" s="17">
        <v>0</v>
      </c>
      <c r="X205" s="17">
        <v>0</v>
      </c>
      <c r="Y205" s="17">
        <v>0</v>
      </c>
      <c r="Z205" s="17">
        <v>0</v>
      </c>
    </row>
    <row r="206" spans="1:26" ht="16" x14ac:dyDescent="0.2">
      <c r="A206" s="88">
        <v>205</v>
      </c>
      <c r="B206" s="29" t="s">
        <v>1889</v>
      </c>
      <c r="C206" s="29" t="s">
        <v>1876</v>
      </c>
      <c r="D206" s="2" t="s">
        <v>1877</v>
      </c>
      <c r="E206" s="17">
        <f>VLOOKUP(D206,Sheet1!$A$25:$B$49,2,0)</f>
        <v>3</v>
      </c>
      <c r="F206" s="20" t="s">
        <v>1404</v>
      </c>
      <c r="G206" s="2" t="s">
        <v>1878</v>
      </c>
      <c r="H206" s="17">
        <f>VLOOKUP(G206,Sheet1!$A$52:$B$61,2,0)</f>
        <v>2</v>
      </c>
      <c r="I206" s="2" t="s">
        <v>967</v>
      </c>
      <c r="J206" s="4">
        <f>VLOOKUP(I206,Sheet1!$A$15:$D$17,4,0)</f>
        <v>3</v>
      </c>
      <c r="K206" s="4" t="s">
        <v>28</v>
      </c>
      <c r="L206" s="4">
        <f>VLOOKUP(K206,Sheet1!$A$19:$D$22,4,0)</f>
        <v>2</v>
      </c>
      <c r="M206" s="4" t="s">
        <v>29</v>
      </c>
      <c r="N206" s="4" t="s">
        <v>68</v>
      </c>
      <c r="O206" s="4">
        <f>VLOOKUP(N206,Sheet1!$B$8:$D$10,3,0)</f>
        <v>2</v>
      </c>
      <c r="P206" s="4">
        <v>4</v>
      </c>
      <c r="Q206" s="4">
        <f t="shared" si="10"/>
        <v>2</v>
      </c>
      <c r="R206" s="4" t="s">
        <v>31</v>
      </c>
      <c r="S206" s="4">
        <f t="shared" si="9"/>
        <v>2</v>
      </c>
      <c r="T206" s="4" t="s">
        <v>1890</v>
      </c>
      <c r="U206" s="4" t="s">
        <v>1891</v>
      </c>
      <c r="V206" s="17">
        <f t="shared" si="11"/>
        <v>1</v>
      </c>
      <c r="W206" s="17">
        <v>0</v>
      </c>
      <c r="X206" s="17">
        <v>0</v>
      </c>
      <c r="Y206" s="17">
        <v>0</v>
      </c>
      <c r="Z206" s="17">
        <v>0</v>
      </c>
    </row>
    <row r="207" spans="1:26" ht="16" x14ac:dyDescent="0.2">
      <c r="A207" s="88">
        <v>206</v>
      </c>
      <c r="B207" s="29" t="s">
        <v>1889</v>
      </c>
      <c r="C207" s="29" t="s">
        <v>1876</v>
      </c>
      <c r="D207" s="2" t="s">
        <v>1877</v>
      </c>
      <c r="E207" s="17">
        <f>VLOOKUP(D207,Sheet1!$A$25:$B$49,2,0)</f>
        <v>3</v>
      </c>
      <c r="F207" s="20" t="s">
        <v>1404</v>
      </c>
      <c r="G207" s="2" t="s">
        <v>1878</v>
      </c>
      <c r="H207" s="17">
        <f>VLOOKUP(G207,Sheet1!$A$52:$B$61,2,0)</f>
        <v>2</v>
      </c>
      <c r="I207" s="2" t="s">
        <v>967</v>
      </c>
      <c r="J207" s="4">
        <f>VLOOKUP(I207,Sheet1!$A$15:$D$17,4,0)</f>
        <v>3</v>
      </c>
      <c r="K207" s="4" t="s">
        <v>28</v>
      </c>
      <c r="L207" s="4">
        <f>VLOOKUP(K207,Sheet1!$A$19:$D$22,4,0)</f>
        <v>2</v>
      </c>
      <c r="M207" s="4" t="s">
        <v>29</v>
      </c>
      <c r="N207" s="4" t="s">
        <v>68</v>
      </c>
      <c r="O207" s="4">
        <f>VLOOKUP(N207,Sheet1!$B$8:$D$10,3,0)</f>
        <v>2</v>
      </c>
      <c r="P207" s="4">
        <v>1</v>
      </c>
      <c r="Q207" s="4">
        <f t="shared" si="10"/>
        <v>2</v>
      </c>
      <c r="R207" s="4" t="s">
        <v>31</v>
      </c>
      <c r="S207" s="4">
        <f t="shared" si="9"/>
        <v>2</v>
      </c>
      <c r="T207" s="4" t="s">
        <v>1892</v>
      </c>
      <c r="U207" s="4" t="s">
        <v>1893</v>
      </c>
      <c r="V207" s="17">
        <f t="shared" si="11"/>
        <v>1</v>
      </c>
      <c r="W207" s="17">
        <v>0</v>
      </c>
      <c r="X207" s="17">
        <v>0</v>
      </c>
      <c r="Y207" s="17">
        <v>0</v>
      </c>
      <c r="Z207" s="17">
        <v>0</v>
      </c>
    </row>
    <row r="208" spans="1:26" ht="16" x14ac:dyDescent="0.2">
      <c r="A208" s="88">
        <v>207</v>
      </c>
      <c r="B208" s="29" t="s">
        <v>1894</v>
      </c>
      <c r="C208" s="29" t="s">
        <v>1876</v>
      </c>
      <c r="D208" s="2" t="s">
        <v>1877</v>
      </c>
      <c r="E208" s="17">
        <f>VLOOKUP(D208,Sheet1!$A$25:$B$49,2,0)</f>
        <v>3</v>
      </c>
      <c r="F208" s="20" t="s">
        <v>1404</v>
      </c>
      <c r="G208" s="2" t="s">
        <v>1878</v>
      </c>
      <c r="H208" s="17">
        <f>VLOOKUP(G208,Sheet1!$A$52:$B$61,2,0)</f>
        <v>2</v>
      </c>
      <c r="I208" s="2" t="s">
        <v>967</v>
      </c>
      <c r="J208" s="4">
        <f>VLOOKUP(I208,Sheet1!$A$15:$D$17,4,0)</f>
        <v>3</v>
      </c>
      <c r="K208" s="4" t="s">
        <v>28</v>
      </c>
      <c r="L208" s="4">
        <f>VLOOKUP(K208,Sheet1!$A$19:$D$22,4,0)</f>
        <v>2</v>
      </c>
      <c r="M208" s="4" t="s">
        <v>29</v>
      </c>
      <c r="N208" s="4" t="s">
        <v>68</v>
      </c>
      <c r="O208" s="4">
        <f>VLOOKUP(N208,Sheet1!$B$8:$D$10,3,0)</f>
        <v>2</v>
      </c>
      <c r="P208" s="4">
        <v>2</v>
      </c>
      <c r="Q208" s="4">
        <f t="shared" si="10"/>
        <v>2</v>
      </c>
      <c r="R208" s="4" t="s">
        <v>31</v>
      </c>
      <c r="S208" s="4">
        <f t="shared" si="9"/>
        <v>2</v>
      </c>
      <c r="T208" s="4" t="s">
        <v>1895</v>
      </c>
      <c r="U208" s="4" t="s">
        <v>1896</v>
      </c>
      <c r="V208" s="17">
        <f t="shared" si="11"/>
        <v>1</v>
      </c>
      <c r="W208" s="17">
        <v>0</v>
      </c>
      <c r="X208" s="17">
        <v>0</v>
      </c>
      <c r="Y208" s="17">
        <v>0</v>
      </c>
      <c r="Z208" s="17">
        <v>0</v>
      </c>
    </row>
    <row r="209" spans="1:26" ht="16" x14ac:dyDescent="0.2">
      <c r="A209" s="88">
        <v>208</v>
      </c>
      <c r="B209" s="29" t="s">
        <v>1889</v>
      </c>
      <c r="C209" s="29" t="s">
        <v>1876</v>
      </c>
      <c r="D209" s="2" t="s">
        <v>1877</v>
      </c>
      <c r="E209" s="17">
        <f>VLOOKUP(D209,Sheet1!$A$25:$B$49,2,0)</f>
        <v>3</v>
      </c>
      <c r="F209" s="20" t="s">
        <v>1404</v>
      </c>
      <c r="G209" s="2" t="s">
        <v>1878</v>
      </c>
      <c r="H209" s="17">
        <f>VLOOKUP(G209,Sheet1!$A$52:$B$61,2,0)</f>
        <v>2</v>
      </c>
      <c r="I209" s="2" t="s">
        <v>967</v>
      </c>
      <c r="J209" s="4">
        <f>VLOOKUP(I209,Sheet1!$A$15:$D$17,4,0)</f>
        <v>3</v>
      </c>
      <c r="K209" s="4" t="s">
        <v>28</v>
      </c>
      <c r="L209" s="4">
        <f>VLOOKUP(K209,Sheet1!$A$19:$D$22,4,0)</f>
        <v>2</v>
      </c>
      <c r="M209" s="4" t="s">
        <v>29</v>
      </c>
      <c r="N209" s="4" t="s">
        <v>68</v>
      </c>
      <c r="O209" s="4">
        <f>VLOOKUP(N209,Sheet1!$B$8:$D$10,3,0)</f>
        <v>2</v>
      </c>
      <c r="P209" s="4">
        <v>6</v>
      </c>
      <c r="Q209" s="4">
        <f t="shared" si="10"/>
        <v>3</v>
      </c>
      <c r="R209" s="4" t="s">
        <v>44</v>
      </c>
      <c r="S209" s="4">
        <f t="shared" si="9"/>
        <v>1</v>
      </c>
      <c r="T209" s="4" t="s">
        <v>1897</v>
      </c>
      <c r="U209" s="4" t="s">
        <v>1898</v>
      </c>
      <c r="V209" s="17">
        <f t="shared" si="11"/>
        <v>1</v>
      </c>
      <c r="W209" s="17">
        <v>0</v>
      </c>
      <c r="X209" s="17">
        <v>0</v>
      </c>
      <c r="Y209" s="17">
        <v>0</v>
      </c>
      <c r="Z209" s="17">
        <v>0</v>
      </c>
    </row>
    <row r="210" spans="1:26" ht="16" x14ac:dyDescent="0.2">
      <c r="A210" s="88">
        <v>209</v>
      </c>
      <c r="B210" s="29" t="s">
        <v>1899</v>
      </c>
      <c r="C210" s="29" t="s">
        <v>1900</v>
      </c>
      <c r="D210" s="2" t="s">
        <v>1877</v>
      </c>
      <c r="E210" s="17">
        <f>VLOOKUP(D210,Sheet1!$A$25:$B$49,2,0)</f>
        <v>3</v>
      </c>
      <c r="F210" s="20" t="s">
        <v>1404</v>
      </c>
      <c r="G210" s="2" t="s">
        <v>1878</v>
      </c>
      <c r="H210" s="17">
        <f>VLOOKUP(G210,Sheet1!$A$52:$B$61,2,0)</f>
        <v>2</v>
      </c>
      <c r="I210" s="2" t="s">
        <v>967</v>
      </c>
      <c r="J210" s="4">
        <f>VLOOKUP(I210,Sheet1!$A$15:$D$17,4,0)</f>
        <v>3</v>
      </c>
      <c r="K210" s="4" t="s">
        <v>28</v>
      </c>
      <c r="L210" s="4">
        <f>VLOOKUP(K210,Sheet1!$A$19:$D$22,4,0)</f>
        <v>2</v>
      </c>
      <c r="M210" s="4" t="s">
        <v>29</v>
      </c>
      <c r="N210" s="4" t="s">
        <v>68</v>
      </c>
      <c r="O210" s="4">
        <f>VLOOKUP(N210,Sheet1!$B$8:$D$10,3,0)</f>
        <v>2</v>
      </c>
      <c r="P210" s="4">
        <v>1</v>
      </c>
      <c r="Q210" s="4">
        <f t="shared" si="10"/>
        <v>2</v>
      </c>
      <c r="R210" s="4" t="s">
        <v>44</v>
      </c>
      <c r="S210" s="4">
        <f t="shared" si="9"/>
        <v>1</v>
      </c>
      <c r="T210" s="4" t="s">
        <v>1901</v>
      </c>
      <c r="U210" s="4" t="s">
        <v>1902</v>
      </c>
      <c r="V210" s="17">
        <f t="shared" si="11"/>
        <v>1</v>
      </c>
      <c r="W210" s="17">
        <v>1</v>
      </c>
      <c r="X210" s="17">
        <v>0</v>
      </c>
      <c r="Y210" s="17">
        <v>0</v>
      </c>
      <c r="Z210" s="17">
        <v>0</v>
      </c>
    </row>
    <row r="211" spans="1:26" ht="16" x14ac:dyDescent="0.2">
      <c r="A211" s="88">
        <v>210</v>
      </c>
      <c r="B211" s="29" t="s">
        <v>1899</v>
      </c>
      <c r="C211" s="29" t="s">
        <v>1900</v>
      </c>
      <c r="D211" s="2" t="s">
        <v>1877</v>
      </c>
      <c r="E211" s="17">
        <f>VLOOKUP(D211,Sheet1!$A$25:$B$49,2,0)</f>
        <v>3</v>
      </c>
      <c r="F211" s="20" t="s">
        <v>1404</v>
      </c>
      <c r="G211" s="2" t="s">
        <v>1878</v>
      </c>
      <c r="H211" s="17">
        <f>VLOOKUP(G211,Sheet1!$A$52:$B$61,2,0)</f>
        <v>2</v>
      </c>
      <c r="I211" s="2" t="s">
        <v>967</v>
      </c>
      <c r="J211" s="4">
        <f>VLOOKUP(I211,Sheet1!$A$15:$D$17,4,0)</f>
        <v>3</v>
      </c>
      <c r="K211" s="4" t="s">
        <v>28</v>
      </c>
      <c r="L211" s="4">
        <f>VLOOKUP(K211,Sheet1!$A$19:$D$22,4,0)</f>
        <v>2</v>
      </c>
      <c r="M211" s="4" t="s">
        <v>29</v>
      </c>
      <c r="N211" s="4" t="s">
        <v>68</v>
      </c>
      <c r="O211" s="4">
        <f>VLOOKUP(N211,Sheet1!$B$8:$D$10,3,0)</f>
        <v>2</v>
      </c>
      <c r="P211" s="4">
        <v>0.8</v>
      </c>
      <c r="Q211" s="4">
        <f t="shared" si="10"/>
        <v>1</v>
      </c>
      <c r="R211" s="4" t="s">
        <v>44</v>
      </c>
      <c r="S211" s="4">
        <f t="shared" si="9"/>
        <v>1</v>
      </c>
      <c r="T211" s="4" t="s">
        <v>1904</v>
      </c>
      <c r="U211" s="4" t="s">
        <v>1905</v>
      </c>
      <c r="V211" s="17">
        <f t="shared" si="11"/>
        <v>1</v>
      </c>
      <c r="W211" s="17">
        <v>1</v>
      </c>
      <c r="X211" s="17">
        <v>0</v>
      </c>
      <c r="Y211" s="17">
        <v>0</v>
      </c>
      <c r="Z211" s="17">
        <v>0</v>
      </c>
    </row>
    <row r="212" spans="1:26" ht="16" x14ac:dyDescent="0.2">
      <c r="A212" s="88">
        <v>211</v>
      </c>
      <c r="B212" s="29" t="s">
        <v>1899</v>
      </c>
      <c r="C212" s="29" t="s">
        <v>1900</v>
      </c>
      <c r="D212" s="2" t="s">
        <v>1877</v>
      </c>
      <c r="E212" s="17">
        <f>VLOOKUP(D212,Sheet1!$A$25:$B$49,2,0)</f>
        <v>3</v>
      </c>
      <c r="F212" s="20" t="s">
        <v>1404</v>
      </c>
      <c r="G212" s="2" t="s">
        <v>1878</v>
      </c>
      <c r="H212" s="17">
        <f>VLOOKUP(G212,Sheet1!$A$52:$B$61,2,0)</f>
        <v>2</v>
      </c>
      <c r="I212" s="2" t="s">
        <v>967</v>
      </c>
      <c r="J212" s="4">
        <f>VLOOKUP(I212,Sheet1!$A$15:$D$17,4,0)</f>
        <v>3</v>
      </c>
      <c r="K212" s="4" t="s">
        <v>28</v>
      </c>
      <c r="L212" s="4">
        <f>VLOOKUP(K212,Sheet1!$A$19:$D$22,4,0)</f>
        <v>2</v>
      </c>
      <c r="M212" s="4" t="s">
        <v>29</v>
      </c>
      <c r="N212" s="4" t="s">
        <v>68</v>
      </c>
      <c r="O212" s="4">
        <f>VLOOKUP(N212,Sheet1!$B$8:$D$10,3,0)</f>
        <v>2</v>
      </c>
      <c r="P212" s="4">
        <v>10</v>
      </c>
      <c r="Q212" s="4">
        <f t="shared" si="10"/>
        <v>3</v>
      </c>
      <c r="R212" s="4" t="s">
        <v>44</v>
      </c>
      <c r="S212" s="4">
        <f t="shared" si="9"/>
        <v>1</v>
      </c>
      <c r="T212" s="4" t="s">
        <v>1906</v>
      </c>
      <c r="U212" s="4" t="s">
        <v>1907</v>
      </c>
      <c r="V212" s="17">
        <f t="shared" si="11"/>
        <v>1</v>
      </c>
      <c r="W212" s="17">
        <v>0</v>
      </c>
      <c r="X212" s="17">
        <v>0</v>
      </c>
      <c r="Y212" s="17">
        <v>0</v>
      </c>
      <c r="Z212" s="17">
        <v>0</v>
      </c>
    </row>
    <row r="213" spans="1:26" ht="16" x14ac:dyDescent="0.2">
      <c r="A213" s="88">
        <v>212</v>
      </c>
      <c r="B213" s="29" t="s">
        <v>1899</v>
      </c>
      <c r="C213" s="29" t="s">
        <v>1900</v>
      </c>
      <c r="D213" s="2" t="s">
        <v>1877</v>
      </c>
      <c r="E213" s="17">
        <f>VLOOKUP(D213,Sheet1!$A$25:$B$49,2,0)</f>
        <v>3</v>
      </c>
      <c r="F213" s="20" t="s">
        <v>1404</v>
      </c>
      <c r="G213" s="2" t="s">
        <v>1878</v>
      </c>
      <c r="H213" s="17">
        <f>VLOOKUP(G213,Sheet1!$A$52:$B$61,2,0)</f>
        <v>2</v>
      </c>
      <c r="I213" s="2" t="s">
        <v>967</v>
      </c>
      <c r="J213" s="4">
        <f>VLOOKUP(I213,Sheet1!$A$15:$D$17,4,0)</f>
        <v>3</v>
      </c>
      <c r="K213" s="4" t="s">
        <v>28</v>
      </c>
      <c r="L213" s="4">
        <f>VLOOKUP(K213,Sheet1!$A$19:$D$22,4,0)</f>
        <v>2</v>
      </c>
      <c r="M213" s="4" t="s">
        <v>29</v>
      </c>
      <c r="N213" s="4" t="s">
        <v>68</v>
      </c>
      <c r="O213" s="4">
        <f>VLOOKUP(N213,Sheet1!$B$8:$D$10,3,0)</f>
        <v>2</v>
      </c>
      <c r="P213" s="4">
        <v>10</v>
      </c>
      <c r="Q213" s="4">
        <f t="shared" si="10"/>
        <v>3</v>
      </c>
      <c r="R213" s="4" t="s">
        <v>44</v>
      </c>
      <c r="S213" s="4">
        <f t="shared" si="9"/>
        <v>1</v>
      </c>
      <c r="T213" s="4" t="s">
        <v>1908</v>
      </c>
      <c r="U213" s="4" t="s">
        <v>1909</v>
      </c>
      <c r="V213" s="17">
        <f t="shared" si="11"/>
        <v>1</v>
      </c>
      <c r="W213" s="17">
        <v>0</v>
      </c>
      <c r="X213" s="17">
        <v>0</v>
      </c>
      <c r="Y213" s="17">
        <v>0</v>
      </c>
      <c r="Z213" s="17">
        <v>0</v>
      </c>
    </row>
    <row r="214" spans="1:26" ht="16" x14ac:dyDescent="0.2">
      <c r="A214" s="88">
        <v>213</v>
      </c>
      <c r="B214" s="29" t="s">
        <v>1899</v>
      </c>
      <c r="C214" s="29" t="s">
        <v>1900</v>
      </c>
      <c r="D214" s="2" t="s">
        <v>1877</v>
      </c>
      <c r="E214" s="17">
        <f>VLOOKUP(D214,Sheet1!$A$25:$B$49,2,0)</f>
        <v>3</v>
      </c>
      <c r="F214" s="20" t="s">
        <v>1404</v>
      </c>
      <c r="G214" s="2" t="s">
        <v>1878</v>
      </c>
      <c r="H214" s="17">
        <f>VLOOKUP(G214,Sheet1!$A$52:$B$61,2,0)</f>
        <v>2</v>
      </c>
      <c r="I214" s="2" t="s">
        <v>967</v>
      </c>
      <c r="J214" s="4">
        <f>VLOOKUP(I214,Sheet1!$A$15:$D$17,4,0)</f>
        <v>3</v>
      </c>
      <c r="K214" s="4" t="s">
        <v>28</v>
      </c>
      <c r="L214" s="4">
        <f>VLOOKUP(K214,Sheet1!$A$19:$D$22,4,0)</f>
        <v>2</v>
      </c>
      <c r="M214" s="4" t="s">
        <v>29</v>
      </c>
      <c r="N214" s="4" t="s">
        <v>68</v>
      </c>
      <c r="O214" s="4">
        <f>VLOOKUP(N214,Sheet1!$B$8:$D$10,3,0)</f>
        <v>2</v>
      </c>
      <c r="P214" s="4">
        <v>10</v>
      </c>
      <c r="Q214" s="4">
        <f t="shared" si="10"/>
        <v>3</v>
      </c>
      <c r="R214" s="4" t="s">
        <v>44</v>
      </c>
      <c r="S214" s="4">
        <f t="shared" si="9"/>
        <v>1</v>
      </c>
      <c r="T214" s="4" t="s">
        <v>1910</v>
      </c>
      <c r="U214" s="4" t="s">
        <v>1911</v>
      </c>
      <c r="V214" s="17">
        <f t="shared" si="11"/>
        <v>1</v>
      </c>
      <c r="W214" s="17">
        <v>1</v>
      </c>
      <c r="X214" s="17">
        <v>0</v>
      </c>
      <c r="Y214" s="17">
        <v>0</v>
      </c>
      <c r="Z214" s="17">
        <v>0</v>
      </c>
    </row>
    <row r="215" spans="1:26" ht="16" x14ac:dyDescent="0.2">
      <c r="A215" s="88">
        <v>214</v>
      </c>
      <c r="B215" s="29" t="s">
        <v>1899</v>
      </c>
      <c r="C215" s="29" t="s">
        <v>1900</v>
      </c>
      <c r="D215" s="2" t="s">
        <v>1877</v>
      </c>
      <c r="E215" s="17">
        <f>VLOOKUP(D215,Sheet1!$A$25:$B$49,2,0)</f>
        <v>3</v>
      </c>
      <c r="F215" s="20" t="s">
        <v>1404</v>
      </c>
      <c r="G215" s="2" t="s">
        <v>1878</v>
      </c>
      <c r="H215" s="17">
        <f>VLOOKUP(G215,Sheet1!$A$52:$B$61,2,0)</f>
        <v>2</v>
      </c>
      <c r="I215" s="2" t="s">
        <v>967</v>
      </c>
      <c r="J215" s="4">
        <f>VLOOKUP(I215,Sheet1!$A$15:$D$17,4,0)</f>
        <v>3</v>
      </c>
      <c r="K215" s="4" t="s">
        <v>28</v>
      </c>
      <c r="L215" s="4">
        <f>VLOOKUP(K215,Sheet1!$A$19:$D$22,4,0)</f>
        <v>2</v>
      </c>
      <c r="M215" s="4" t="s">
        <v>29</v>
      </c>
      <c r="N215" s="4" t="s">
        <v>68</v>
      </c>
      <c r="O215" s="4">
        <f>VLOOKUP(N215,Sheet1!$B$8:$D$10,3,0)</f>
        <v>2</v>
      </c>
      <c r="P215" s="4">
        <v>10</v>
      </c>
      <c r="Q215" s="4">
        <f t="shared" si="10"/>
        <v>3</v>
      </c>
      <c r="R215" s="4" t="s">
        <v>44</v>
      </c>
      <c r="S215" s="4">
        <f t="shared" si="9"/>
        <v>1</v>
      </c>
      <c r="T215" s="4" t="s">
        <v>1913</v>
      </c>
      <c r="U215" s="4" t="s">
        <v>1914</v>
      </c>
      <c r="V215" s="17">
        <f t="shared" si="11"/>
        <v>1</v>
      </c>
      <c r="W215" s="17">
        <v>1</v>
      </c>
      <c r="X215" s="17">
        <v>0</v>
      </c>
      <c r="Y215" s="17">
        <v>0</v>
      </c>
      <c r="Z215" s="17">
        <v>0</v>
      </c>
    </row>
    <row r="216" spans="1:26" ht="16" x14ac:dyDescent="0.2">
      <c r="A216" s="88">
        <v>215</v>
      </c>
      <c r="B216" s="29" t="s">
        <v>1915</v>
      </c>
      <c r="C216" s="29" t="s">
        <v>1884</v>
      </c>
      <c r="D216" s="2" t="s">
        <v>1877</v>
      </c>
      <c r="E216" s="17">
        <f>VLOOKUP(D216,Sheet1!$A$25:$B$49,2,0)</f>
        <v>3</v>
      </c>
      <c r="F216" s="20" t="s">
        <v>1404</v>
      </c>
      <c r="G216" s="2" t="s">
        <v>1878</v>
      </c>
      <c r="H216" s="17">
        <f>VLOOKUP(G216,Sheet1!$A$52:$B$61,2,0)</f>
        <v>2</v>
      </c>
      <c r="I216" s="2" t="s">
        <v>967</v>
      </c>
      <c r="J216" s="4">
        <f>VLOOKUP(I216,Sheet1!$A$15:$D$17,4,0)</f>
        <v>3</v>
      </c>
      <c r="K216" s="4" t="s">
        <v>28</v>
      </c>
      <c r="L216" s="4">
        <f>VLOOKUP(K216,Sheet1!$A$19:$D$22,4,0)</f>
        <v>2</v>
      </c>
      <c r="M216" s="4" t="s">
        <v>29</v>
      </c>
      <c r="N216" s="4" t="s">
        <v>68</v>
      </c>
      <c r="O216" s="4">
        <f>VLOOKUP(N216,Sheet1!$B$8:$D$10,3,0)</f>
        <v>2</v>
      </c>
      <c r="P216" s="4">
        <v>5</v>
      </c>
      <c r="Q216" s="4">
        <f t="shared" si="10"/>
        <v>2</v>
      </c>
      <c r="R216" s="4" t="s">
        <v>44</v>
      </c>
      <c r="S216" s="4">
        <f t="shared" si="9"/>
        <v>1</v>
      </c>
      <c r="T216" s="4" t="s">
        <v>1916</v>
      </c>
      <c r="U216" s="4" t="s">
        <v>1917</v>
      </c>
      <c r="V216" s="17">
        <f t="shared" si="11"/>
        <v>1</v>
      </c>
      <c r="W216" s="17">
        <v>0</v>
      </c>
      <c r="X216" s="17">
        <v>0</v>
      </c>
      <c r="Y216" s="17">
        <v>0</v>
      </c>
      <c r="Z216" s="17">
        <v>0</v>
      </c>
    </row>
    <row r="217" spans="1:26" ht="16" x14ac:dyDescent="0.2">
      <c r="A217" s="88">
        <v>216</v>
      </c>
      <c r="B217" s="29" t="s">
        <v>1883</v>
      </c>
      <c r="C217" s="29" t="s">
        <v>1884</v>
      </c>
      <c r="D217" s="2" t="s">
        <v>1877</v>
      </c>
      <c r="E217" s="17">
        <f>VLOOKUP(D217,Sheet1!$A$25:$B$49,2,0)</f>
        <v>3</v>
      </c>
      <c r="F217" s="20" t="s">
        <v>1404</v>
      </c>
      <c r="G217" s="2" t="s">
        <v>1878</v>
      </c>
      <c r="H217" s="17">
        <f>VLOOKUP(G217,Sheet1!$A$52:$B$61,2,0)</f>
        <v>2</v>
      </c>
      <c r="I217" s="2" t="s">
        <v>967</v>
      </c>
      <c r="J217" s="4">
        <f>VLOOKUP(I217,Sheet1!$A$15:$D$17,4,0)</f>
        <v>3</v>
      </c>
      <c r="K217" s="4" t="s">
        <v>28</v>
      </c>
      <c r="L217" s="4">
        <f>VLOOKUP(K217,Sheet1!$A$19:$D$22,4,0)</f>
        <v>2</v>
      </c>
      <c r="M217" s="4" t="s">
        <v>67</v>
      </c>
      <c r="N217" s="4" t="s">
        <v>68</v>
      </c>
      <c r="O217" s="4">
        <f>VLOOKUP(N217,Sheet1!$B$8:$D$10,3,0)</f>
        <v>2</v>
      </c>
      <c r="P217" s="4">
        <v>6.5</v>
      </c>
      <c r="Q217" s="4">
        <f t="shared" si="10"/>
        <v>3</v>
      </c>
      <c r="R217" s="4" t="s">
        <v>31</v>
      </c>
      <c r="S217" s="4">
        <f t="shared" si="9"/>
        <v>2</v>
      </c>
      <c r="T217" s="4" t="s">
        <v>1918</v>
      </c>
      <c r="U217" s="4" t="s">
        <v>1919</v>
      </c>
      <c r="V217" s="17">
        <f t="shared" si="11"/>
        <v>1</v>
      </c>
      <c r="W217" s="17">
        <v>0</v>
      </c>
      <c r="X217" s="17">
        <v>0</v>
      </c>
      <c r="Y217" s="17">
        <v>0</v>
      </c>
      <c r="Z217" s="17">
        <v>0</v>
      </c>
    </row>
    <row r="218" spans="1:26" ht="16" x14ac:dyDescent="0.2">
      <c r="A218" s="88">
        <v>217</v>
      </c>
      <c r="B218" s="29" t="s">
        <v>1883</v>
      </c>
      <c r="C218" s="29" t="s">
        <v>1884</v>
      </c>
      <c r="D218" s="2" t="s">
        <v>1877</v>
      </c>
      <c r="E218" s="17">
        <f>VLOOKUP(D218,Sheet1!$A$25:$B$49,2,0)</f>
        <v>3</v>
      </c>
      <c r="F218" s="20" t="s">
        <v>1404</v>
      </c>
      <c r="G218" s="2" t="s">
        <v>1878</v>
      </c>
      <c r="H218" s="17">
        <f>VLOOKUP(G218,Sheet1!$A$52:$B$61,2,0)</f>
        <v>2</v>
      </c>
      <c r="I218" s="2" t="s">
        <v>967</v>
      </c>
      <c r="J218" s="4">
        <f>VLOOKUP(I218,Sheet1!$A$15:$D$17,4,0)</f>
        <v>3</v>
      </c>
      <c r="K218" s="4" t="s">
        <v>28</v>
      </c>
      <c r="L218" s="4">
        <f>VLOOKUP(K218,Sheet1!$A$19:$D$22,4,0)</f>
        <v>2</v>
      </c>
      <c r="M218" s="4" t="s">
        <v>67</v>
      </c>
      <c r="N218" s="4" t="s">
        <v>68</v>
      </c>
      <c r="O218" s="4">
        <f>VLOOKUP(N218,Sheet1!$B$8:$D$10,3,0)</f>
        <v>2</v>
      </c>
      <c r="P218" s="4">
        <v>3</v>
      </c>
      <c r="Q218" s="4">
        <f t="shared" si="10"/>
        <v>2</v>
      </c>
      <c r="R218" s="4" t="s">
        <v>31</v>
      </c>
      <c r="S218" s="4">
        <f t="shared" si="9"/>
        <v>2</v>
      </c>
      <c r="T218" s="4" t="s">
        <v>1920</v>
      </c>
      <c r="U218" s="4" t="s">
        <v>1921</v>
      </c>
      <c r="V218" s="17">
        <f t="shared" si="11"/>
        <v>1</v>
      </c>
      <c r="W218" s="17">
        <v>0</v>
      </c>
      <c r="X218" s="17">
        <v>0</v>
      </c>
      <c r="Y218" s="17">
        <v>0</v>
      </c>
      <c r="Z218" s="17">
        <v>0</v>
      </c>
    </row>
    <row r="219" spans="1:26" ht="16" x14ac:dyDescent="0.2">
      <c r="A219" s="88">
        <v>218</v>
      </c>
      <c r="B219" s="29" t="s">
        <v>1883</v>
      </c>
      <c r="C219" s="29" t="s">
        <v>1884</v>
      </c>
      <c r="D219" s="2" t="s">
        <v>1877</v>
      </c>
      <c r="E219" s="17">
        <f>VLOOKUP(D219,Sheet1!$A$25:$B$49,2,0)</f>
        <v>3</v>
      </c>
      <c r="F219" s="20" t="s">
        <v>1404</v>
      </c>
      <c r="G219" s="2" t="s">
        <v>1878</v>
      </c>
      <c r="H219" s="17">
        <f>VLOOKUP(G219,Sheet1!$A$52:$B$61,2,0)</f>
        <v>2</v>
      </c>
      <c r="I219" s="2" t="s">
        <v>967</v>
      </c>
      <c r="J219" s="4">
        <f>VLOOKUP(I219,Sheet1!$A$15:$D$17,4,0)</f>
        <v>3</v>
      </c>
      <c r="K219" s="4" t="s">
        <v>28</v>
      </c>
      <c r="L219" s="4">
        <f>VLOOKUP(K219,Sheet1!$A$19:$D$22,4,0)</f>
        <v>2</v>
      </c>
      <c r="M219" s="4" t="s">
        <v>67</v>
      </c>
      <c r="N219" s="4" t="s">
        <v>68</v>
      </c>
      <c r="O219" s="4">
        <f>VLOOKUP(N219,Sheet1!$B$8:$D$10,3,0)</f>
        <v>2</v>
      </c>
      <c r="P219" s="4">
        <v>3</v>
      </c>
      <c r="Q219" s="4">
        <f t="shared" si="10"/>
        <v>2</v>
      </c>
      <c r="R219" s="4" t="s">
        <v>31</v>
      </c>
      <c r="S219" s="4">
        <f t="shared" si="9"/>
        <v>2</v>
      </c>
      <c r="T219" s="4" t="s">
        <v>1922</v>
      </c>
      <c r="U219" s="4" t="s">
        <v>1923</v>
      </c>
      <c r="V219" s="17">
        <f t="shared" si="11"/>
        <v>1</v>
      </c>
      <c r="W219" s="17">
        <v>0</v>
      </c>
      <c r="X219" s="17">
        <v>0</v>
      </c>
      <c r="Y219" s="17">
        <v>0</v>
      </c>
      <c r="Z219" s="17">
        <v>0</v>
      </c>
    </row>
    <row r="220" spans="1:26" ht="16" x14ac:dyDescent="0.2">
      <c r="A220" s="88">
        <v>219</v>
      </c>
      <c r="B220" s="29" t="s">
        <v>1883</v>
      </c>
      <c r="C220" s="29" t="s">
        <v>1884</v>
      </c>
      <c r="D220" s="2" t="s">
        <v>1877</v>
      </c>
      <c r="E220" s="17">
        <f>VLOOKUP(D220,Sheet1!$A$25:$B$49,2,0)</f>
        <v>3</v>
      </c>
      <c r="F220" s="20" t="s">
        <v>1404</v>
      </c>
      <c r="G220" s="2" t="s">
        <v>1878</v>
      </c>
      <c r="H220" s="17">
        <f>VLOOKUP(G220,Sheet1!$A$52:$B$61,2,0)</f>
        <v>2</v>
      </c>
      <c r="I220" s="2" t="s">
        <v>967</v>
      </c>
      <c r="J220" s="4">
        <f>VLOOKUP(I220,Sheet1!$A$15:$D$17,4,0)</f>
        <v>3</v>
      </c>
      <c r="K220" s="4" t="s">
        <v>28</v>
      </c>
      <c r="L220" s="4">
        <f>VLOOKUP(K220,Sheet1!$A$19:$D$22,4,0)</f>
        <v>2</v>
      </c>
      <c r="M220" s="4" t="s">
        <v>67</v>
      </c>
      <c r="N220" s="4" t="s">
        <v>68</v>
      </c>
      <c r="O220" s="4">
        <f>VLOOKUP(N220,Sheet1!$B$8:$D$10,3,0)</f>
        <v>2</v>
      </c>
      <c r="P220" s="4">
        <v>4.5</v>
      </c>
      <c r="Q220" s="4">
        <f t="shared" si="10"/>
        <v>2</v>
      </c>
      <c r="R220" s="4" t="s">
        <v>44</v>
      </c>
      <c r="S220" s="4">
        <f t="shared" si="9"/>
        <v>1</v>
      </c>
      <c r="T220" s="4" t="s">
        <v>1924</v>
      </c>
      <c r="U220" s="4" t="s">
        <v>1925</v>
      </c>
      <c r="V220" s="17">
        <f t="shared" si="11"/>
        <v>1</v>
      </c>
      <c r="W220" s="17">
        <v>0</v>
      </c>
      <c r="X220" s="17">
        <v>0</v>
      </c>
      <c r="Y220" s="17">
        <v>0</v>
      </c>
      <c r="Z220" s="17">
        <v>0</v>
      </c>
    </row>
    <row r="221" spans="1:26" ht="16" x14ac:dyDescent="0.2">
      <c r="A221" s="88">
        <v>220</v>
      </c>
      <c r="B221" s="29" t="s">
        <v>1883</v>
      </c>
      <c r="C221" s="29" t="s">
        <v>1884</v>
      </c>
      <c r="D221" s="2" t="s">
        <v>1877</v>
      </c>
      <c r="E221" s="17">
        <f>VLOOKUP(D221,Sheet1!$A$25:$B$49,2,0)</f>
        <v>3</v>
      </c>
      <c r="F221" s="20" t="s">
        <v>1404</v>
      </c>
      <c r="G221" s="2" t="s">
        <v>1878</v>
      </c>
      <c r="H221" s="17">
        <f>VLOOKUP(G221,Sheet1!$A$52:$B$61,2,0)</f>
        <v>2</v>
      </c>
      <c r="I221" s="2" t="s">
        <v>967</v>
      </c>
      <c r="J221" s="4">
        <f>VLOOKUP(I221,Sheet1!$A$15:$D$17,4,0)</f>
        <v>3</v>
      </c>
      <c r="K221" s="4" t="s">
        <v>28</v>
      </c>
      <c r="L221" s="4">
        <f>VLOOKUP(K221,Sheet1!$A$19:$D$22,4,0)</f>
        <v>2</v>
      </c>
      <c r="M221" s="4" t="s">
        <v>67</v>
      </c>
      <c r="N221" s="4" t="s">
        <v>68</v>
      </c>
      <c r="O221" s="4">
        <f>VLOOKUP(N221,Sheet1!$B$8:$D$10,3,0)</f>
        <v>2</v>
      </c>
      <c r="P221" s="4">
        <v>4</v>
      </c>
      <c r="Q221" s="4">
        <f t="shared" si="10"/>
        <v>2</v>
      </c>
      <c r="R221" s="4" t="s">
        <v>31</v>
      </c>
      <c r="S221" s="4">
        <f t="shared" si="9"/>
        <v>2</v>
      </c>
      <c r="T221" s="4" t="s">
        <v>1926</v>
      </c>
      <c r="U221" s="4" t="s">
        <v>1927</v>
      </c>
      <c r="V221" s="17">
        <f t="shared" si="11"/>
        <v>1</v>
      </c>
      <c r="W221" s="17">
        <v>0</v>
      </c>
      <c r="X221" s="17">
        <v>0</v>
      </c>
      <c r="Y221" s="17">
        <v>0</v>
      </c>
      <c r="Z221" s="17">
        <v>0</v>
      </c>
    </row>
    <row r="222" spans="1:26" ht="16" x14ac:dyDescent="0.2">
      <c r="A222" s="88">
        <v>221</v>
      </c>
      <c r="B222" s="29" t="s">
        <v>1928</v>
      </c>
      <c r="C222" s="29" t="s">
        <v>1929</v>
      </c>
      <c r="D222" s="2" t="s">
        <v>1930</v>
      </c>
      <c r="E222" s="17">
        <f>VLOOKUP(D222,Sheet1!$A$25:$B$49,2,0)</f>
        <v>4</v>
      </c>
      <c r="F222" s="20" t="s">
        <v>1931</v>
      </c>
      <c r="G222" s="2" t="s">
        <v>1878</v>
      </c>
      <c r="H222" s="17">
        <f>VLOOKUP(G222,Sheet1!$A$52:$B$61,2,0)</f>
        <v>2</v>
      </c>
      <c r="I222" s="2" t="s">
        <v>967</v>
      </c>
      <c r="J222" s="4">
        <f>VLOOKUP(I222,Sheet1!$A$15:$D$17,4,0)</f>
        <v>3</v>
      </c>
      <c r="K222" s="4" t="s">
        <v>28</v>
      </c>
      <c r="L222" s="4">
        <f>VLOOKUP(K222,Sheet1!$A$19:$D$22,4,0)</f>
        <v>2</v>
      </c>
      <c r="M222" s="4" t="s">
        <v>67</v>
      </c>
      <c r="N222" s="4" t="s">
        <v>68</v>
      </c>
      <c r="O222" s="4">
        <f>VLOOKUP(N222,Sheet1!$B$8:$D$10,3,0)</f>
        <v>2</v>
      </c>
      <c r="P222" s="4">
        <v>4</v>
      </c>
      <c r="Q222" s="4">
        <f t="shared" si="10"/>
        <v>2</v>
      </c>
      <c r="R222" s="4" t="s">
        <v>31</v>
      </c>
      <c r="S222" s="4">
        <f t="shared" si="9"/>
        <v>2</v>
      </c>
      <c r="T222" s="4" t="s">
        <v>1932</v>
      </c>
      <c r="U222" s="4" t="s">
        <v>1933</v>
      </c>
      <c r="V222" s="17">
        <f t="shared" si="11"/>
        <v>1</v>
      </c>
      <c r="W222" s="17">
        <v>0</v>
      </c>
      <c r="X222" s="17">
        <v>0</v>
      </c>
      <c r="Y222" s="17">
        <v>0</v>
      </c>
      <c r="Z222" s="17">
        <v>0</v>
      </c>
    </row>
    <row r="223" spans="1:26" ht="16" x14ac:dyDescent="0.2">
      <c r="A223" s="88">
        <v>222</v>
      </c>
      <c r="B223" s="29" t="s">
        <v>1928</v>
      </c>
      <c r="C223" s="29" t="s">
        <v>1929</v>
      </c>
      <c r="D223" s="2" t="s">
        <v>1930</v>
      </c>
      <c r="E223" s="17">
        <f>VLOOKUP(D223,Sheet1!$A$25:$B$49,2,0)</f>
        <v>4</v>
      </c>
      <c r="F223" s="20" t="s">
        <v>1931</v>
      </c>
      <c r="G223" s="2" t="s">
        <v>1878</v>
      </c>
      <c r="H223" s="17">
        <f>VLOOKUP(G223,Sheet1!$A$52:$B$61,2,0)</f>
        <v>2</v>
      </c>
      <c r="I223" s="2" t="s">
        <v>967</v>
      </c>
      <c r="J223" s="4">
        <f>VLOOKUP(I223,Sheet1!$A$15:$D$17,4,0)</f>
        <v>3</v>
      </c>
      <c r="K223" s="4" t="s">
        <v>28</v>
      </c>
      <c r="L223" s="4">
        <f>VLOOKUP(K223,Sheet1!$A$19:$D$22,4,0)</f>
        <v>2</v>
      </c>
      <c r="M223" s="4" t="s">
        <v>67</v>
      </c>
      <c r="N223" s="4" t="s">
        <v>68</v>
      </c>
      <c r="O223" s="4">
        <f>VLOOKUP(N223,Sheet1!$B$8:$D$10,3,0)</f>
        <v>2</v>
      </c>
      <c r="P223" s="4">
        <v>3</v>
      </c>
      <c r="Q223" s="4">
        <f t="shared" si="10"/>
        <v>2</v>
      </c>
      <c r="R223" s="4" t="s">
        <v>31</v>
      </c>
      <c r="S223" s="4">
        <f t="shared" si="9"/>
        <v>2</v>
      </c>
      <c r="T223" s="4" t="s">
        <v>1934</v>
      </c>
      <c r="U223" s="4" t="s">
        <v>1935</v>
      </c>
      <c r="V223" s="17">
        <f t="shared" si="11"/>
        <v>1</v>
      </c>
      <c r="W223" s="17">
        <v>0</v>
      </c>
      <c r="X223" s="17">
        <v>0</v>
      </c>
      <c r="Y223" s="17">
        <v>0</v>
      </c>
      <c r="Z223" s="17">
        <v>0</v>
      </c>
    </row>
    <row r="224" spans="1:26" ht="16" x14ac:dyDescent="0.2">
      <c r="A224" s="88">
        <v>223</v>
      </c>
      <c r="B224" s="29" t="s">
        <v>1936</v>
      </c>
      <c r="C224" s="29" t="s">
        <v>1929</v>
      </c>
      <c r="D224" s="2" t="s">
        <v>1930</v>
      </c>
      <c r="E224" s="17">
        <f>VLOOKUP(D224,Sheet1!$A$25:$B$49,2,0)</f>
        <v>4</v>
      </c>
      <c r="F224" s="20" t="s">
        <v>1931</v>
      </c>
      <c r="G224" s="2" t="s">
        <v>1878</v>
      </c>
      <c r="H224" s="17">
        <f>VLOOKUP(G224,Sheet1!$A$52:$B$61,2,0)</f>
        <v>2</v>
      </c>
      <c r="I224" s="2" t="s">
        <v>967</v>
      </c>
      <c r="J224" s="4">
        <f>VLOOKUP(I224,Sheet1!$A$15:$D$17,4,0)</f>
        <v>3</v>
      </c>
      <c r="K224" s="4" t="s">
        <v>28</v>
      </c>
      <c r="L224" s="4">
        <f>VLOOKUP(K224,Sheet1!$A$19:$D$22,4,0)</f>
        <v>2</v>
      </c>
      <c r="M224" s="4" t="s">
        <v>29</v>
      </c>
      <c r="N224" s="4" t="s">
        <v>68</v>
      </c>
      <c r="O224" s="4">
        <f>VLOOKUP(N224,Sheet1!$B$8:$D$10,3,0)</f>
        <v>2</v>
      </c>
      <c r="P224" s="4">
        <v>5</v>
      </c>
      <c r="Q224" s="4">
        <f t="shared" si="10"/>
        <v>2</v>
      </c>
      <c r="R224" s="4" t="s">
        <v>31</v>
      </c>
      <c r="S224" s="4">
        <f t="shared" si="9"/>
        <v>2</v>
      </c>
      <c r="T224" s="4" t="s">
        <v>149</v>
      </c>
      <c r="U224" s="4" t="s">
        <v>1937</v>
      </c>
      <c r="V224" s="17">
        <f t="shared" si="11"/>
        <v>1</v>
      </c>
      <c r="W224" s="17">
        <v>0</v>
      </c>
      <c r="X224" s="17">
        <v>0</v>
      </c>
      <c r="Y224" s="17">
        <v>0</v>
      </c>
      <c r="Z224" s="17">
        <v>0</v>
      </c>
    </row>
    <row r="225" spans="1:26" ht="16" x14ac:dyDescent="0.2">
      <c r="A225" s="88">
        <v>224</v>
      </c>
      <c r="B225" s="29" t="s">
        <v>1936</v>
      </c>
      <c r="C225" s="29" t="s">
        <v>1929</v>
      </c>
      <c r="D225" s="2" t="s">
        <v>1930</v>
      </c>
      <c r="E225" s="17">
        <f>VLOOKUP(D225,Sheet1!$A$25:$B$49,2,0)</f>
        <v>4</v>
      </c>
      <c r="F225" s="20" t="s">
        <v>1931</v>
      </c>
      <c r="G225" s="2" t="s">
        <v>1878</v>
      </c>
      <c r="H225" s="17">
        <f>VLOOKUP(G225,Sheet1!$A$52:$B$61,2,0)</f>
        <v>2</v>
      </c>
      <c r="I225" s="2" t="s">
        <v>967</v>
      </c>
      <c r="J225" s="4">
        <f>VLOOKUP(I225,Sheet1!$A$15:$D$17,4,0)</f>
        <v>3</v>
      </c>
      <c r="K225" s="4" t="s">
        <v>28</v>
      </c>
      <c r="L225" s="4">
        <f>VLOOKUP(K225,Sheet1!$A$19:$D$22,4,0)</f>
        <v>2</v>
      </c>
      <c r="M225" s="4" t="s">
        <v>29</v>
      </c>
      <c r="N225" s="4" t="s">
        <v>68</v>
      </c>
      <c r="O225" s="4">
        <f>VLOOKUP(N225,Sheet1!$B$8:$D$10,3,0)</f>
        <v>2</v>
      </c>
      <c r="P225" s="4">
        <v>3</v>
      </c>
      <c r="Q225" s="4">
        <f t="shared" si="10"/>
        <v>2</v>
      </c>
      <c r="R225" s="4" t="s">
        <v>31</v>
      </c>
      <c r="S225" s="4">
        <f t="shared" si="9"/>
        <v>2</v>
      </c>
      <c r="T225" s="4" t="s">
        <v>151</v>
      </c>
      <c r="U225" s="4" t="s">
        <v>1938</v>
      </c>
      <c r="V225" s="17">
        <f t="shared" si="11"/>
        <v>1</v>
      </c>
      <c r="W225" s="17">
        <v>0</v>
      </c>
      <c r="X225" s="17">
        <v>0</v>
      </c>
      <c r="Y225" s="17">
        <v>0</v>
      </c>
      <c r="Z225" s="17">
        <v>0</v>
      </c>
    </row>
    <row r="226" spans="1:26" ht="16" x14ac:dyDescent="0.2">
      <c r="A226" s="88">
        <v>225</v>
      </c>
      <c r="B226" s="29" t="s">
        <v>1939</v>
      </c>
      <c r="C226" s="29" t="s">
        <v>1929</v>
      </c>
      <c r="D226" s="2" t="s">
        <v>1930</v>
      </c>
      <c r="E226" s="17">
        <f>VLOOKUP(D226,Sheet1!$A$25:$B$49,2,0)</f>
        <v>4</v>
      </c>
      <c r="F226" s="20" t="s">
        <v>1931</v>
      </c>
      <c r="G226" s="2" t="s">
        <v>1878</v>
      </c>
      <c r="H226" s="17">
        <f>VLOOKUP(G226,Sheet1!$A$52:$B$61,2,0)</f>
        <v>2</v>
      </c>
      <c r="I226" s="2" t="s">
        <v>967</v>
      </c>
      <c r="J226" s="4">
        <f>VLOOKUP(I226,Sheet1!$A$15:$D$17,4,0)</f>
        <v>3</v>
      </c>
      <c r="K226" s="4" t="s">
        <v>28</v>
      </c>
      <c r="L226" s="4">
        <f>VLOOKUP(K226,Sheet1!$A$19:$D$22,4,0)</f>
        <v>2</v>
      </c>
      <c r="M226" s="4" t="s">
        <v>29</v>
      </c>
      <c r="N226" s="4" t="s">
        <v>68</v>
      </c>
      <c r="O226" s="4">
        <f>VLOOKUP(N226,Sheet1!$B$8:$D$10,3,0)</f>
        <v>2</v>
      </c>
      <c r="P226" s="4">
        <v>5</v>
      </c>
      <c r="Q226" s="4">
        <f t="shared" si="10"/>
        <v>2</v>
      </c>
      <c r="R226" s="4" t="s">
        <v>31</v>
      </c>
      <c r="S226" s="4">
        <f t="shared" si="9"/>
        <v>2</v>
      </c>
      <c r="T226" s="4" t="s">
        <v>1940</v>
      </c>
      <c r="U226" s="4" t="s">
        <v>1941</v>
      </c>
      <c r="V226" s="17">
        <f t="shared" si="11"/>
        <v>1</v>
      </c>
      <c r="W226" s="17">
        <v>1</v>
      </c>
      <c r="X226" s="17">
        <v>0</v>
      </c>
      <c r="Y226" s="17">
        <v>0</v>
      </c>
      <c r="Z226" s="17">
        <v>0</v>
      </c>
    </row>
    <row r="227" spans="1:26" ht="16" x14ac:dyDescent="0.2">
      <c r="A227" s="88">
        <v>226</v>
      </c>
      <c r="B227" s="29" t="s">
        <v>1939</v>
      </c>
      <c r="C227" s="29" t="s">
        <v>1929</v>
      </c>
      <c r="D227" s="2" t="s">
        <v>1930</v>
      </c>
      <c r="E227" s="17">
        <f>VLOOKUP(D227,Sheet1!$A$25:$B$49,2,0)</f>
        <v>4</v>
      </c>
      <c r="F227" s="20" t="s">
        <v>1931</v>
      </c>
      <c r="G227" s="2" t="s">
        <v>1878</v>
      </c>
      <c r="H227" s="17">
        <f>VLOOKUP(G227,Sheet1!$A$52:$B$61,2,0)</f>
        <v>2</v>
      </c>
      <c r="I227" s="2" t="s">
        <v>967</v>
      </c>
      <c r="J227" s="4">
        <f>VLOOKUP(I227,Sheet1!$A$15:$D$17,4,0)</f>
        <v>3</v>
      </c>
      <c r="K227" s="4" t="s">
        <v>28</v>
      </c>
      <c r="L227" s="4">
        <f>VLOOKUP(K227,Sheet1!$A$19:$D$22,4,0)</f>
        <v>2</v>
      </c>
      <c r="M227" s="4" t="s">
        <v>29</v>
      </c>
      <c r="N227" s="4" t="s">
        <v>68</v>
      </c>
      <c r="O227" s="4">
        <f>VLOOKUP(N227,Sheet1!$B$8:$D$10,3,0)</f>
        <v>2</v>
      </c>
      <c r="P227" s="4">
        <v>4</v>
      </c>
      <c r="Q227" s="4">
        <f t="shared" si="10"/>
        <v>2</v>
      </c>
      <c r="R227" s="4" t="s">
        <v>31</v>
      </c>
      <c r="S227" s="4">
        <f t="shared" si="9"/>
        <v>2</v>
      </c>
      <c r="T227" s="4" t="s">
        <v>1943</v>
      </c>
      <c r="U227" s="4" t="s">
        <v>1944</v>
      </c>
      <c r="V227" s="17">
        <f t="shared" si="11"/>
        <v>1</v>
      </c>
      <c r="W227" s="17">
        <v>0</v>
      </c>
      <c r="X227" s="17">
        <v>0</v>
      </c>
      <c r="Y227" s="17">
        <v>0</v>
      </c>
      <c r="Z227" s="17">
        <v>0</v>
      </c>
    </row>
    <row r="228" spans="1:26" ht="16" x14ac:dyDescent="0.2">
      <c r="A228" s="88">
        <v>227</v>
      </c>
      <c r="B228" s="29" t="s">
        <v>1939</v>
      </c>
      <c r="C228" s="29" t="s">
        <v>1929</v>
      </c>
      <c r="D228" s="2" t="s">
        <v>1930</v>
      </c>
      <c r="E228" s="17">
        <f>VLOOKUP(D228,Sheet1!$A$25:$B$49,2,0)</f>
        <v>4</v>
      </c>
      <c r="F228" s="20" t="s">
        <v>1931</v>
      </c>
      <c r="G228" s="2" t="s">
        <v>1878</v>
      </c>
      <c r="H228" s="17">
        <f>VLOOKUP(G228,Sheet1!$A$52:$B$61,2,0)</f>
        <v>2</v>
      </c>
      <c r="I228" s="2" t="s">
        <v>967</v>
      </c>
      <c r="J228" s="4">
        <f>VLOOKUP(I228,Sheet1!$A$15:$D$17,4,0)</f>
        <v>3</v>
      </c>
      <c r="K228" s="4" t="s">
        <v>28</v>
      </c>
      <c r="L228" s="4">
        <f>VLOOKUP(K228,Sheet1!$A$19:$D$22,4,0)</f>
        <v>2</v>
      </c>
      <c r="M228" s="4" t="s">
        <v>29</v>
      </c>
      <c r="N228" s="4" t="s">
        <v>68</v>
      </c>
      <c r="O228" s="4">
        <f>VLOOKUP(N228,Sheet1!$B$8:$D$10,3,0)</f>
        <v>2</v>
      </c>
      <c r="P228" s="4">
        <v>3</v>
      </c>
      <c r="Q228" s="4">
        <f t="shared" si="10"/>
        <v>2</v>
      </c>
      <c r="R228" s="4" t="s">
        <v>31</v>
      </c>
      <c r="S228" s="4">
        <f t="shared" si="9"/>
        <v>2</v>
      </c>
      <c r="T228" s="4" t="s">
        <v>1945</v>
      </c>
      <c r="U228" s="4" t="s">
        <v>1946</v>
      </c>
      <c r="V228" s="17">
        <f t="shared" si="11"/>
        <v>1</v>
      </c>
      <c r="W228" s="17">
        <v>1</v>
      </c>
      <c r="X228" s="17">
        <v>0</v>
      </c>
      <c r="Y228" s="17">
        <v>0</v>
      </c>
      <c r="Z228" s="17">
        <v>0</v>
      </c>
    </row>
    <row r="229" spans="1:26" ht="16" x14ac:dyDescent="0.2">
      <c r="A229" s="88">
        <v>228</v>
      </c>
      <c r="B229" s="29" t="s">
        <v>1947</v>
      </c>
      <c r="C229" s="29" t="s">
        <v>1929</v>
      </c>
      <c r="D229" s="2" t="s">
        <v>1930</v>
      </c>
      <c r="E229" s="17">
        <f>VLOOKUP(D229,Sheet1!$A$25:$B$49,2,0)</f>
        <v>4</v>
      </c>
      <c r="F229" s="20" t="s">
        <v>1931</v>
      </c>
      <c r="G229" s="2" t="s">
        <v>1878</v>
      </c>
      <c r="H229" s="17">
        <f>VLOOKUP(G229,Sheet1!$A$52:$B$61,2,0)</f>
        <v>2</v>
      </c>
      <c r="I229" s="2" t="s">
        <v>967</v>
      </c>
      <c r="J229" s="4">
        <f>VLOOKUP(I229,Sheet1!$A$15:$D$17,4,0)</f>
        <v>3</v>
      </c>
      <c r="K229" s="4" t="s">
        <v>28</v>
      </c>
      <c r="L229" s="4">
        <f>VLOOKUP(K229,Sheet1!$A$19:$D$22,4,0)</f>
        <v>2</v>
      </c>
      <c r="M229" s="4" t="s">
        <v>29</v>
      </c>
      <c r="N229" s="4" t="s">
        <v>68</v>
      </c>
      <c r="O229" s="4">
        <f>VLOOKUP(N229,Sheet1!$B$8:$D$10,3,0)</f>
        <v>2</v>
      </c>
      <c r="P229" s="4">
        <v>3</v>
      </c>
      <c r="Q229" s="4">
        <f t="shared" si="10"/>
        <v>2</v>
      </c>
      <c r="R229" s="4" t="s">
        <v>31</v>
      </c>
      <c r="S229" s="4">
        <f t="shared" si="9"/>
        <v>2</v>
      </c>
      <c r="T229" s="4" t="s">
        <v>158</v>
      </c>
      <c r="U229" s="4" t="s">
        <v>1948</v>
      </c>
      <c r="V229" s="17">
        <f t="shared" si="11"/>
        <v>1</v>
      </c>
      <c r="W229" s="17">
        <v>0</v>
      </c>
      <c r="X229" s="17">
        <v>0</v>
      </c>
      <c r="Y229" s="17">
        <v>0</v>
      </c>
      <c r="Z229" s="17">
        <v>0</v>
      </c>
    </row>
    <row r="230" spans="1:26" ht="16" x14ac:dyDescent="0.2">
      <c r="A230" s="88">
        <v>229</v>
      </c>
      <c r="B230" s="29" t="s">
        <v>1949</v>
      </c>
      <c r="C230" s="29" t="s">
        <v>1929</v>
      </c>
      <c r="D230" s="2" t="s">
        <v>1930</v>
      </c>
      <c r="E230" s="17">
        <f>VLOOKUP(D230,Sheet1!$A$25:$B$49,2,0)</f>
        <v>4</v>
      </c>
      <c r="F230" s="20" t="s">
        <v>1931</v>
      </c>
      <c r="G230" s="2" t="s">
        <v>1878</v>
      </c>
      <c r="H230" s="17">
        <f>VLOOKUP(G230,Sheet1!$A$52:$B$61,2,0)</f>
        <v>2</v>
      </c>
      <c r="I230" s="2" t="s">
        <v>967</v>
      </c>
      <c r="J230" s="4">
        <f>VLOOKUP(I230,Sheet1!$A$15:$D$17,4,0)</f>
        <v>3</v>
      </c>
      <c r="K230" s="4" t="s">
        <v>28</v>
      </c>
      <c r="L230" s="4">
        <f>VLOOKUP(K230,Sheet1!$A$19:$D$22,4,0)</f>
        <v>2</v>
      </c>
      <c r="M230" s="4" t="s">
        <v>29</v>
      </c>
      <c r="N230" s="4" t="s">
        <v>68</v>
      </c>
      <c r="O230" s="4">
        <f>VLOOKUP(N230,Sheet1!$B$8:$D$10,3,0)</f>
        <v>2</v>
      </c>
      <c r="P230" s="4">
        <v>1.5</v>
      </c>
      <c r="Q230" s="4">
        <f t="shared" si="10"/>
        <v>2</v>
      </c>
      <c r="R230" s="4" t="s">
        <v>31</v>
      </c>
      <c r="S230" s="4">
        <f t="shared" si="9"/>
        <v>2</v>
      </c>
      <c r="T230" s="4" t="s">
        <v>1950</v>
      </c>
      <c r="U230" s="4" t="s">
        <v>1951</v>
      </c>
      <c r="V230" s="17">
        <f t="shared" si="11"/>
        <v>1</v>
      </c>
      <c r="W230" s="17">
        <v>0</v>
      </c>
      <c r="X230" s="17">
        <v>0</v>
      </c>
      <c r="Y230" s="17">
        <v>0</v>
      </c>
      <c r="Z230" s="17">
        <v>0</v>
      </c>
    </row>
    <row r="231" spans="1:26" ht="16" x14ac:dyDescent="0.2">
      <c r="A231" s="88">
        <v>230</v>
      </c>
      <c r="B231" s="29" t="s">
        <v>1949</v>
      </c>
      <c r="C231" s="29" t="s">
        <v>1929</v>
      </c>
      <c r="D231" s="2" t="s">
        <v>1930</v>
      </c>
      <c r="E231" s="17">
        <f>VLOOKUP(D231,Sheet1!$A$25:$B$49,2,0)</f>
        <v>4</v>
      </c>
      <c r="F231" s="20" t="s">
        <v>1931</v>
      </c>
      <c r="G231" s="2" t="s">
        <v>1878</v>
      </c>
      <c r="H231" s="17">
        <f>VLOOKUP(G231,Sheet1!$A$52:$B$61,2,0)</f>
        <v>2</v>
      </c>
      <c r="I231" s="2" t="s">
        <v>967</v>
      </c>
      <c r="J231" s="4">
        <f>VLOOKUP(I231,Sheet1!$A$15:$D$17,4,0)</f>
        <v>3</v>
      </c>
      <c r="K231" s="4" t="s">
        <v>28</v>
      </c>
      <c r="L231" s="4">
        <f>VLOOKUP(K231,Sheet1!$A$19:$D$22,4,0)</f>
        <v>2</v>
      </c>
      <c r="M231" s="4" t="s">
        <v>29</v>
      </c>
      <c r="N231" s="4" t="s">
        <v>68</v>
      </c>
      <c r="O231" s="4">
        <f>VLOOKUP(N231,Sheet1!$B$8:$D$10,3,0)</f>
        <v>2</v>
      </c>
      <c r="P231" s="4">
        <v>3</v>
      </c>
      <c r="Q231" s="4">
        <f t="shared" si="10"/>
        <v>2</v>
      </c>
      <c r="R231" s="4" t="s">
        <v>44</v>
      </c>
      <c r="S231" s="4">
        <f t="shared" si="9"/>
        <v>1</v>
      </c>
      <c r="T231" s="4" t="s">
        <v>1952</v>
      </c>
      <c r="U231" s="4" t="s">
        <v>1953</v>
      </c>
      <c r="V231" s="17">
        <f t="shared" si="11"/>
        <v>1</v>
      </c>
      <c r="W231" s="17">
        <v>0</v>
      </c>
      <c r="X231" s="17">
        <v>0</v>
      </c>
      <c r="Y231" s="17">
        <v>0</v>
      </c>
      <c r="Z231" s="17">
        <v>0</v>
      </c>
    </row>
    <row r="232" spans="1:26" ht="16" x14ac:dyDescent="0.2">
      <c r="A232" s="88">
        <v>231</v>
      </c>
      <c r="B232" s="29" t="s">
        <v>1949</v>
      </c>
      <c r="C232" s="29" t="s">
        <v>1929</v>
      </c>
      <c r="D232" s="2" t="s">
        <v>1930</v>
      </c>
      <c r="E232" s="17">
        <f>VLOOKUP(D232,Sheet1!$A$25:$B$49,2,0)</f>
        <v>4</v>
      </c>
      <c r="F232" s="20" t="s">
        <v>1931</v>
      </c>
      <c r="G232" s="2" t="s">
        <v>1878</v>
      </c>
      <c r="H232" s="17">
        <f>VLOOKUP(G232,Sheet1!$A$52:$B$61,2,0)</f>
        <v>2</v>
      </c>
      <c r="I232" s="2" t="s">
        <v>967</v>
      </c>
      <c r="J232" s="4">
        <f>VLOOKUP(I232,Sheet1!$A$15:$D$17,4,0)</f>
        <v>3</v>
      </c>
      <c r="K232" s="4" t="s">
        <v>28</v>
      </c>
      <c r="L232" s="4">
        <f>VLOOKUP(K232,Sheet1!$A$19:$D$22,4,0)</f>
        <v>2</v>
      </c>
      <c r="M232" s="4" t="s">
        <v>29</v>
      </c>
      <c r="N232" s="4" t="s">
        <v>68</v>
      </c>
      <c r="O232" s="4">
        <f>VLOOKUP(N232,Sheet1!$B$8:$D$10,3,0)</f>
        <v>2</v>
      </c>
      <c r="P232" s="4">
        <v>5</v>
      </c>
      <c r="Q232" s="4">
        <f t="shared" si="10"/>
        <v>2</v>
      </c>
      <c r="R232" s="4" t="s">
        <v>44</v>
      </c>
      <c r="S232" s="4">
        <f t="shared" si="9"/>
        <v>1</v>
      </c>
      <c r="T232" s="4" t="s">
        <v>1954</v>
      </c>
      <c r="U232" s="4" t="s">
        <v>1955</v>
      </c>
      <c r="V232" s="17">
        <f t="shared" si="11"/>
        <v>1</v>
      </c>
      <c r="W232" s="17">
        <v>0</v>
      </c>
      <c r="X232" s="17">
        <v>0</v>
      </c>
      <c r="Y232" s="17">
        <v>0</v>
      </c>
      <c r="Z232" s="17">
        <v>0</v>
      </c>
    </row>
    <row r="233" spans="1:26" ht="16" x14ac:dyDescent="0.2">
      <c r="A233" s="88">
        <v>232</v>
      </c>
      <c r="B233" s="29" t="s">
        <v>1928</v>
      </c>
      <c r="C233" s="29" t="s">
        <v>1929</v>
      </c>
      <c r="D233" s="2" t="s">
        <v>1930</v>
      </c>
      <c r="E233" s="17">
        <f>VLOOKUP(D233,Sheet1!$A$25:$B$49,2,0)</f>
        <v>4</v>
      </c>
      <c r="F233" s="20" t="s">
        <v>1931</v>
      </c>
      <c r="G233" s="2" t="s">
        <v>1878</v>
      </c>
      <c r="H233" s="17">
        <f>VLOOKUP(G233,Sheet1!$A$52:$B$61,2,0)</f>
        <v>2</v>
      </c>
      <c r="I233" s="2" t="s">
        <v>967</v>
      </c>
      <c r="J233" s="4">
        <f>VLOOKUP(I233,Sheet1!$A$15:$D$17,4,0)</f>
        <v>3</v>
      </c>
      <c r="K233" s="4" t="s">
        <v>28</v>
      </c>
      <c r="L233" s="4">
        <f>VLOOKUP(K233,Sheet1!$A$19:$D$22,4,0)</f>
        <v>2</v>
      </c>
      <c r="M233" s="4" t="s">
        <v>67</v>
      </c>
      <c r="N233" s="4" t="s">
        <v>68</v>
      </c>
      <c r="O233" s="4">
        <f>VLOOKUP(N233,Sheet1!$B$8:$D$10,3,0)</f>
        <v>2</v>
      </c>
      <c r="P233" s="4">
        <v>1</v>
      </c>
      <c r="Q233" s="4">
        <f t="shared" si="10"/>
        <v>2</v>
      </c>
      <c r="R233" s="4" t="s">
        <v>31</v>
      </c>
      <c r="S233" s="4">
        <f t="shared" si="9"/>
        <v>2</v>
      </c>
      <c r="T233" s="4" t="s">
        <v>1956</v>
      </c>
      <c r="U233" s="4" t="s">
        <v>1957</v>
      </c>
      <c r="V233" s="17">
        <f t="shared" si="11"/>
        <v>1</v>
      </c>
      <c r="W233" s="17">
        <v>0</v>
      </c>
      <c r="X233" s="17">
        <v>0</v>
      </c>
      <c r="Y233" s="17">
        <v>0</v>
      </c>
      <c r="Z233" s="17">
        <v>0</v>
      </c>
    </row>
    <row r="234" spans="1:26" ht="16" x14ac:dyDescent="0.2">
      <c r="A234" s="88">
        <v>233</v>
      </c>
      <c r="B234" s="29" t="s">
        <v>1928</v>
      </c>
      <c r="C234" s="29" t="s">
        <v>1929</v>
      </c>
      <c r="D234" s="2" t="s">
        <v>1930</v>
      </c>
      <c r="E234" s="17">
        <f>VLOOKUP(D234,Sheet1!$A$25:$B$49,2,0)</f>
        <v>4</v>
      </c>
      <c r="F234" s="20" t="s">
        <v>1931</v>
      </c>
      <c r="G234" s="2" t="s">
        <v>1878</v>
      </c>
      <c r="H234" s="17">
        <f>VLOOKUP(G234,Sheet1!$A$52:$B$61,2,0)</f>
        <v>2</v>
      </c>
      <c r="I234" s="2" t="s">
        <v>967</v>
      </c>
      <c r="J234" s="4">
        <f>VLOOKUP(I234,Sheet1!$A$15:$D$17,4,0)</f>
        <v>3</v>
      </c>
      <c r="K234" s="4" t="s">
        <v>28</v>
      </c>
      <c r="L234" s="4">
        <f>VLOOKUP(K234,Sheet1!$A$19:$D$22,4,0)</f>
        <v>2</v>
      </c>
      <c r="M234" s="4" t="s">
        <v>67</v>
      </c>
      <c r="N234" s="4" t="s">
        <v>68</v>
      </c>
      <c r="O234" s="4">
        <f>VLOOKUP(N234,Sheet1!$B$8:$D$10,3,0)</f>
        <v>2</v>
      </c>
      <c r="P234" s="4">
        <v>2</v>
      </c>
      <c r="Q234" s="4">
        <f t="shared" si="10"/>
        <v>2</v>
      </c>
      <c r="R234" s="4" t="s">
        <v>31</v>
      </c>
      <c r="S234" s="4">
        <f t="shared" si="9"/>
        <v>2</v>
      </c>
      <c r="T234" s="4" t="s">
        <v>1958</v>
      </c>
      <c r="U234" s="4" t="s">
        <v>1959</v>
      </c>
      <c r="V234" s="17">
        <f t="shared" si="11"/>
        <v>1</v>
      </c>
      <c r="W234" s="17">
        <v>0</v>
      </c>
      <c r="X234" s="17">
        <v>0</v>
      </c>
      <c r="Y234" s="17">
        <v>0</v>
      </c>
      <c r="Z234" s="17">
        <v>0</v>
      </c>
    </row>
    <row r="235" spans="1:26" ht="16" x14ac:dyDescent="0.2">
      <c r="A235" s="88">
        <v>234</v>
      </c>
      <c r="B235" s="29" t="s">
        <v>1928</v>
      </c>
      <c r="C235" s="29" t="s">
        <v>1929</v>
      </c>
      <c r="D235" s="2" t="s">
        <v>1930</v>
      </c>
      <c r="E235" s="17">
        <f>VLOOKUP(D235,Sheet1!$A$25:$B$49,2,0)</f>
        <v>4</v>
      </c>
      <c r="F235" s="20" t="s">
        <v>1931</v>
      </c>
      <c r="G235" s="2" t="s">
        <v>1878</v>
      </c>
      <c r="H235" s="17">
        <f>VLOOKUP(G235,Sheet1!$A$52:$B$61,2,0)</f>
        <v>2</v>
      </c>
      <c r="I235" s="2" t="s">
        <v>967</v>
      </c>
      <c r="J235" s="4">
        <f>VLOOKUP(I235,Sheet1!$A$15:$D$17,4,0)</f>
        <v>3</v>
      </c>
      <c r="K235" s="4" t="s">
        <v>28</v>
      </c>
      <c r="L235" s="4">
        <f>VLOOKUP(K235,Sheet1!$A$19:$D$22,4,0)</f>
        <v>2</v>
      </c>
      <c r="M235" s="4" t="s">
        <v>67</v>
      </c>
      <c r="N235" s="4" t="s">
        <v>68</v>
      </c>
      <c r="O235" s="4">
        <f>VLOOKUP(N235,Sheet1!$B$8:$D$10,3,0)</f>
        <v>2</v>
      </c>
      <c r="P235" s="4">
        <v>4</v>
      </c>
      <c r="Q235" s="4">
        <f t="shared" si="10"/>
        <v>2</v>
      </c>
      <c r="R235" s="4" t="s">
        <v>44</v>
      </c>
      <c r="S235" s="4">
        <f t="shared" si="9"/>
        <v>1</v>
      </c>
      <c r="T235" s="4" t="s">
        <v>1960</v>
      </c>
      <c r="U235" s="4" t="s">
        <v>1961</v>
      </c>
      <c r="V235" s="17">
        <f t="shared" si="11"/>
        <v>1</v>
      </c>
      <c r="W235" s="17">
        <v>0</v>
      </c>
      <c r="X235" s="17">
        <v>0</v>
      </c>
      <c r="Y235" s="17">
        <v>0</v>
      </c>
      <c r="Z235" s="17">
        <v>0</v>
      </c>
    </row>
    <row r="236" spans="1:26" ht="16" x14ac:dyDescent="0.2">
      <c r="A236" s="88">
        <v>235</v>
      </c>
      <c r="B236" s="29" t="s">
        <v>1928</v>
      </c>
      <c r="C236" s="29" t="s">
        <v>1929</v>
      </c>
      <c r="D236" s="2" t="s">
        <v>1930</v>
      </c>
      <c r="E236" s="17">
        <f>VLOOKUP(D236,Sheet1!$A$25:$B$49,2,0)</f>
        <v>4</v>
      </c>
      <c r="F236" s="20" t="s">
        <v>1931</v>
      </c>
      <c r="G236" s="2" t="s">
        <v>1878</v>
      </c>
      <c r="H236" s="17">
        <f>VLOOKUP(G236,Sheet1!$A$52:$B$61,2,0)</f>
        <v>2</v>
      </c>
      <c r="I236" s="2" t="s">
        <v>967</v>
      </c>
      <c r="J236" s="4">
        <f>VLOOKUP(I236,Sheet1!$A$15:$D$17,4,0)</f>
        <v>3</v>
      </c>
      <c r="K236" s="4" t="s">
        <v>28</v>
      </c>
      <c r="L236" s="4">
        <f>VLOOKUP(K236,Sheet1!$A$19:$D$22,4,0)</f>
        <v>2</v>
      </c>
      <c r="M236" s="4" t="s">
        <v>67</v>
      </c>
      <c r="N236" s="4" t="s">
        <v>68</v>
      </c>
      <c r="O236" s="4">
        <f>VLOOKUP(N236,Sheet1!$B$8:$D$10,3,0)</f>
        <v>2</v>
      </c>
      <c r="P236" s="4">
        <v>3</v>
      </c>
      <c r="Q236" s="4">
        <f t="shared" si="10"/>
        <v>2</v>
      </c>
      <c r="R236" s="4" t="s">
        <v>31</v>
      </c>
      <c r="S236" s="4">
        <f t="shared" si="9"/>
        <v>2</v>
      </c>
      <c r="T236" s="4" t="s">
        <v>1962</v>
      </c>
      <c r="U236" s="4" t="s">
        <v>1963</v>
      </c>
      <c r="V236" s="17">
        <f t="shared" si="11"/>
        <v>1</v>
      </c>
      <c r="W236" s="17">
        <v>0</v>
      </c>
      <c r="X236" s="17">
        <v>1</v>
      </c>
      <c r="Y236" s="17">
        <v>0</v>
      </c>
      <c r="Z236" s="17">
        <v>0</v>
      </c>
    </row>
    <row r="237" spans="1:26" ht="16" x14ac:dyDescent="0.2">
      <c r="A237" s="88">
        <v>236</v>
      </c>
      <c r="B237" s="29" t="s">
        <v>1947</v>
      </c>
      <c r="C237" s="29" t="s">
        <v>1929</v>
      </c>
      <c r="D237" s="2" t="s">
        <v>1930</v>
      </c>
      <c r="E237" s="17">
        <f>VLOOKUP(D237,Sheet1!$A$25:$B$49,2,0)</f>
        <v>4</v>
      </c>
      <c r="F237" s="20" t="s">
        <v>1931</v>
      </c>
      <c r="G237" s="2" t="s">
        <v>1878</v>
      </c>
      <c r="H237" s="17">
        <f>VLOOKUP(G237,Sheet1!$A$52:$B$61,2,0)</f>
        <v>2</v>
      </c>
      <c r="I237" s="2" t="s">
        <v>967</v>
      </c>
      <c r="J237" s="4">
        <f>VLOOKUP(I237,Sheet1!$A$15:$D$17,4,0)</f>
        <v>3</v>
      </c>
      <c r="K237" s="4" t="s">
        <v>28</v>
      </c>
      <c r="L237" s="4">
        <f>VLOOKUP(K237,Sheet1!$A$19:$D$22,4,0)</f>
        <v>2</v>
      </c>
      <c r="M237" s="4" t="s">
        <v>29</v>
      </c>
      <c r="N237" s="4" t="s">
        <v>68</v>
      </c>
      <c r="O237" s="4">
        <f>VLOOKUP(N237,Sheet1!$B$8:$D$10,3,0)</f>
        <v>2</v>
      </c>
      <c r="P237" s="4">
        <v>6</v>
      </c>
      <c r="Q237" s="4">
        <f t="shared" si="10"/>
        <v>3</v>
      </c>
      <c r="R237" s="4" t="s">
        <v>44</v>
      </c>
      <c r="S237" s="4">
        <f t="shared" si="9"/>
        <v>1</v>
      </c>
      <c r="T237" s="4" t="s">
        <v>1073</v>
      </c>
      <c r="U237" s="4" t="s">
        <v>1965</v>
      </c>
      <c r="V237" s="17">
        <f t="shared" si="11"/>
        <v>1</v>
      </c>
      <c r="W237" s="17">
        <v>0</v>
      </c>
      <c r="X237" s="17">
        <v>0</v>
      </c>
      <c r="Y237" s="17">
        <v>0</v>
      </c>
      <c r="Z237" s="17">
        <v>0</v>
      </c>
    </row>
    <row r="238" spans="1:26" ht="16" x14ac:dyDescent="0.2">
      <c r="A238" s="88">
        <v>237</v>
      </c>
      <c r="B238" s="29" t="s">
        <v>1928</v>
      </c>
      <c r="C238" s="29" t="s">
        <v>1929</v>
      </c>
      <c r="D238" s="2" t="s">
        <v>1930</v>
      </c>
      <c r="E238" s="17">
        <f>VLOOKUP(D238,Sheet1!$A$25:$B$49,2,0)</f>
        <v>4</v>
      </c>
      <c r="F238" s="20" t="s">
        <v>1931</v>
      </c>
      <c r="G238" s="2" t="s">
        <v>1878</v>
      </c>
      <c r="H238" s="17">
        <f>VLOOKUP(G238,Sheet1!$A$52:$B$61,2,0)</f>
        <v>2</v>
      </c>
      <c r="I238" s="2" t="s">
        <v>967</v>
      </c>
      <c r="J238" s="4">
        <f>VLOOKUP(I238,Sheet1!$A$15:$D$17,4,0)</f>
        <v>3</v>
      </c>
      <c r="K238" s="4" t="s">
        <v>28</v>
      </c>
      <c r="L238" s="4">
        <f>VLOOKUP(K238,Sheet1!$A$19:$D$22,4,0)</f>
        <v>2</v>
      </c>
      <c r="M238" s="4" t="s">
        <v>67</v>
      </c>
      <c r="N238" s="4" t="s">
        <v>68</v>
      </c>
      <c r="O238" s="4">
        <f>VLOOKUP(N238,Sheet1!$B$8:$D$10,3,0)</f>
        <v>2</v>
      </c>
      <c r="P238" s="4">
        <v>5</v>
      </c>
      <c r="Q238" s="4">
        <f t="shared" si="10"/>
        <v>2</v>
      </c>
      <c r="R238" s="4" t="s">
        <v>31</v>
      </c>
      <c r="S238" s="4">
        <f t="shared" si="9"/>
        <v>2</v>
      </c>
      <c r="T238" s="4" t="s">
        <v>1076</v>
      </c>
      <c r="U238" s="4" t="s">
        <v>1966</v>
      </c>
      <c r="V238" s="17">
        <f t="shared" si="11"/>
        <v>1</v>
      </c>
      <c r="W238" s="17">
        <v>0</v>
      </c>
      <c r="X238" s="17">
        <v>0</v>
      </c>
      <c r="Y238" s="17">
        <v>0</v>
      </c>
      <c r="Z238" s="17">
        <v>0</v>
      </c>
    </row>
    <row r="239" spans="1:26" ht="16" x14ac:dyDescent="0.2">
      <c r="A239" s="88">
        <v>238</v>
      </c>
      <c r="B239" s="29" t="s">
        <v>1928</v>
      </c>
      <c r="C239" s="29" t="s">
        <v>1929</v>
      </c>
      <c r="D239" s="2" t="s">
        <v>1930</v>
      </c>
      <c r="E239" s="17">
        <f>VLOOKUP(D239,Sheet1!$A$25:$B$49,2,0)</f>
        <v>4</v>
      </c>
      <c r="F239" s="20" t="s">
        <v>1931</v>
      </c>
      <c r="G239" s="2" t="s">
        <v>1878</v>
      </c>
      <c r="H239" s="17">
        <f>VLOOKUP(G239,Sheet1!$A$52:$B$61,2,0)</f>
        <v>2</v>
      </c>
      <c r="I239" s="2" t="s">
        <v>967</v>
      </c>
      <c r="J239" s="4">
        <f>VLOOKUP(I239,Sheet1!$A$15:$D$17,4,0)</f>
        <v>3</v>
      </c>
      <c r="K239" s="4" t="s">
        <v>28</v>
      </c>
      <c r="L239" s="4">
        <f>VLOOKUP(K239,Sheet1!$A$19:$D$22,4,0)</f>
        <v>2</v>
      </c>
      <c r="M239" s="4" t="s">
        <v>67</v>
      </c>
      <c r="N239" s="4" t="s">
        <v>68</v>
      </c>
      <c r="O239" s="4">
        <f>VLOOKUP(N239,Sheet1!$B$8:$D$10,3,0)</f>
        <v>2</v>
      </c>
      <c r="P239" s="4">
        <v>2</v>
      </c>
      <c r="Q239" s="4">
        <f t="shared" si="10"/>
        <v>2</v>
      </c>
      <c r="R239" s="4" t="s">
        <v>44</v>
      </c>
      <c r="S239" s="4">
        <f t="shared" si="9"/>
        <v>1</v>
      </c>
      <c r="T239" s="4" t="s">
        <v>177</v>
      </c>
      <c r="U239" s="4" t="s">
        <v>1967</v>
      </c>
      <c r="V239" s="17">
        <f t="shared" si="11"/>
        <v>1</v>
      </c>
      <c r="W239" s="17">
        <v>0</v>
      </c>
      <c r="X239" s="17">
        <v>0</v>
      </c>
      <c r="Y239" s="17">
        <v>0</v>
      </c>
      <c r="Z239" s="17">
        <v>0</v>
      </c>
    </row>
    <row r="240" spans="1:26" ht="16" x14ac:dyDescent="0.2">
      <c r="A240" s="88">
        <v>239</v>
      </c>
      <c r="B240" s="29" t="s">
        <v>1968</v>
      </c>
      <c r="C240" s="29" t="s">
        <v>1929</v>
      </c>
      <c r="D240" s="2" t="s">
        <v>1930</v>
      </c>
      <c r="E240" s="17">
        <f>VLOOKUP(D240,Sheet1!$A$25:$B$49,2,0)</f>
        <v>4</v>
      </c>
      <c r="F240" s="20" t="s">
        <v>1931</v>
      </c>
      <c r="G240" s="2" t="s">
        <v>1878</v>
      </c>
      <c r="H240" s="17">
        <f>VLOOKUP(G240,Sheet1!$A$52:$B$61,2,0)</f>
        <v>2</v>
      </c>
      <c r="I240" s="2" t="s">
        <v>967</v>
      </c>
      <c r="J240" s="4">
        <f>VLOOKUP(I240,Sheet1!$A$15:$D$17,4,0)</f>
        <v>3</v>
      </c>
      <c r="K240" s="4" t="s">
        <v>28</v>
      </c>
      <c r="L240" s="4">
        <f>VLOOKUP(K240,Sheet1!$A$19:$D$22,4,0)</f>
        <v>2</v>
      </c>
      <c r="M240" s="4" t="s">
        <v>29</v>
      </c>
      <c r="N240" s="4" t="s">
        <v>30</v>
      </c>
      <c r="O240" s="4">
        <f>VLOOKUP(N240,Sheet1!$B$8:$D$10,3,0)</f>
        <v>3</v>
      </c>
      <c r="P240" s="4">
        <v>4</v>
      </c>
      <c r="Q240" s="4">
        <f t="shared" si="10"/>
        <v>2</v>
      </c>
      <c r="R240" s="4" t="s">
        <v>44</v>
      </c>
      <c r="S240" s="4">
        <f t="shared" si="9"/>
        <v>1</v>
      </c>
      <c r="T240" s="4" t="s">
        <v>1082</v>
      </c>
      <c r="U240" s="4" t="s">
        <v>1969</v>
      </c>
      <c r="V240" s="17">
        <f t="shared" si="11"/>
        <v>1</v>
      </c>
      <c r="W240" s="17">
        <v>1</v>
      </c>
      <c r="X240" s="17">
        <v>0</v>
      </c>
      <c r="Y240" s="17">
        <v>0</v>
      </c>
      <c r="Z240" s="17">
        <v>0</v>
      </c>
    </row>
    <row r="241" spans="1:26" ht="16" x14ac:dyDescent="0.2">
      <c r="A241" s="88">
        <v>240</v>
      </c>
      <c r="B241" s="29" t="s">
        <v>1947</v>
      </c>
      <c r="C241" s="29" t="s">
        <v>1929</v>
      </c>
      <c r="D241" s="2" t="s">
        <v>1930</v>
      </c>
      <c r="E241" s="17">
        <f>VLOOKUP(D241,Sheet1!$A$25:$B$49,2,0)</f>
        <v>4</v>
      </c>
      <c r="F241" s="20" t="s">
        <v>1931</v>
      </c>
      <c r="G241" s="2" t="s">
        <v>1878</v>
      </c>
      <c r="H241" s="17">
        <f>VLOOKUP(G241,Sheet1!$A$52:$B$61,2,0)</f>
        <v>2</v>
      </c>
      <c r="I241" s="2" t="s">
        <v>967</v>
      </c>
      <c r="J241" s="4">
        <f>VLOOKUP(I241,Sheet1!$A$15:$D$17,4,0)</f>
        <v>3</v>
      </c>
      <c r="K241" s="4" t="s">
        <v>28</v>
      </c>
      <c r="L241" s="4">
        <f>VLOOKUP(K241,Sheet1!$A$19:$D$22,4,0)</f>
        <v>2</v>
      </c>
      <c r="M241" s="4" t="s">
        <v>29</v>
      </c>
      <c r="N241" s="4" t="s">
        <v>30</v>
      </c>
      <c r="O241" s="4">
        <f>VLOOKUP(N241,Sheet1!$B$8:$D$10,3,0)</f>
        <v>3</v>
      </c>
      <c r="P241" s="4">
        <v>4</v>
      </c>
      <c r="Q241" s="4">
        <f t="shared" si="10"/>
        <v>2</v>
      </c>
      <c r="R241" s="4" t="s">
        <v>31</v>
      </c>
      <c r="S241" s="4">
        <f t="shared" si="9"/>
        <v>2</v>
      </c>
      <c r="T241" s="4" t="s">
        <v>1084</v>
      </c>
      <c r="U241" s="4" t="s">
        <v>1970</v>
      </c>
      <c r="V241" s="17">
        <f t="shared" si="11"/>
        <v>1</v>
      </c>
      <c r="W241" s="17">
        <v>1</v>
      </c>
      <c r="X241" s="17">
        <v>0</v>
      </c>
      <c r="Y241" s="17">
        <v>0</v>
      </c>
      <c r="Z241" s="17">
        <v>0</v>
      </c>
    </row>
    <row r="242" spans="1:26" ht="16" x14ac:dyDescent="0.2">
      <c r="A242" s="88">
        <v>241</v>
      </c>
      <c r="B242" s="29" t="s">
        <v>1947</v>
      </c>
      <c r="C242" s="29" t="s">
        <v>1929</v>
      </c>
      <c r="D242" s="2" t="s">
        <v>1930</v>
      </c>
      <c r="E242" s="17">
        <f>VLOOKUP(D242,Sheet1!$A$25:$B$49,2,0)</f>
        <v>4</v>
      </c>
      <c r="F242" s="20" t="s">
        <v>1931</v>
      </c>
      <c r="G242" s="2" t="s">
        <v>1878</v>
      </c>
      <c r="H242" s="17">
        <f>VLOOKUP(G242,Sheet1!$A$52:$B$61,2,0)</f>
        <v>2</v>
      </c>
      <c r="I242" s="2" t="s">
        <v>967</v>
      </c>
      <c r="J242" s="4">
        <f>VLOOKUP(I242,Sheet1!$A$15:$D$17,4,0)</f>
        <v>3</v>
      </c>
      <c r="K242" s="4" t="s">
        <v>28</v>
      </c>
      <c r="L242" s="4">
        <f>VLOOKUP(K242,Sheet1!$A$19:$D$22,4,0)</f>
        <v>2</v>
      </c>
      <c r="M242" s="4" t="s">
        <v>29</v>
      </c>
      <c r="N242" s="4" t="s">
        <v>30</v>
      </c>
      <c r="O242" s="4">
        <f>VLOOKUP(N242,Sheet1!$B$8:$D$10,3,0)</f>
        <v>3</v>
      </c>
      <c r="P242" s="4">
        <v>3</v>
      </c>
      <c r="Q242" s="4">
        <f t="shared" si="10"/>
        <v>2</v>
      </c>
      <c r="R242" s="4" t="s">
        <v>44</v>
      </c>
      <c r="S242" s="4">
        <f t="shared" si="9"/>
        <v>1</v>
      </c>
      <c r="T242" s="4" t="s">
        <v>181</v>
      </c>
      <c r="U242" s="4" t="s">
        <v>1971</v>
      </c>
      <c r="V242" s="17">
        <f t="shared" si="11"/>
        <v>1</v>
      </c>
      <c r="W242" s="17">
        <v>1</v>
      </c>
      <c r="X242" s="17">
        <v>0</v>
      </c>
      <c r="Y242" s="17">
        <v>0</v>
      </c>
      <c r="Z242" s="17">
        <v>0</v>
      </c>
    </row>
    <row r="243" spans="1:26" ht="16" x14ac:dyDescent="0.2">
      <c r="A243" s="88">
        <v>242</v>
      </c>
      <c r="B243" s="29" t="s">
        <v>1947</v>
      </c>
      <c r="C243" s="29" t="s">
        <v>1929</v>
      </c>
      <c r="D243" s="2" t="s">
        <v>1930</v>
      </c>
      <c r="E243" s="17">
        <f>VLOOKUP(D243,Sheet1!$A$25:$B$49,2,0)</f>
        <v>4</v>
      </c>
      <c r="F243" s="20" t="s">
        <v>1931</v>
      </c>
      <c r="G243" s="2" t="s">
        <v>1878</v>
      </c>
      <c r="H243" s="17">
        <f>VLOOKUP(G243,Sheet1!$A$52:$B$61,2,0)</f>
        <v>2</v>
      </c>
      <c r="I243" s="2" t="s">
        <v>967</v>
      </c>
      <c r="J243" s="4">
        <f>VLOOKUP(I243,Sheet1!$A$15:$D$17,4,0)</f>
        <v>3</v>
      </c>
      <c r="K243" s="4" t="s">
        <v>28</v>
      </c>
      <c r="L243" s="4">
        <f>VLOOKUP(K243,Sheet1!$A$19:$D$22,4,0)</f>
        <v>2</v>
      </c>
      <c r="M243" s="4" t="s">
        <v>29</v>
      </c>
      <c r="N243" s="4" t="s">
        <v>30</v>
      </c>
      <c r="O243" s="4">
        <f>VLOOKUP(N243,Sheet1!$B$8:$D$10,3,0)</f>
        <v>3</v>
      </c>
      <c r="P243" s="4">
        <v>5</v>
      </c>
      <c r="Q243" s="4">
        <f t="shared" si="10"/>
        <v>2</v>
      </c>
      <c r="R243" s="4" t="s">
        <v>31</v>
      </c>
      <c r="S243" s="4">
        <f t="shared" si="9"/>
        <v>2</v>
      </c>
      <c r="T243" s="4" t="s">
        <v>1972</v>
      </c>
      <c r="U243" s="4" t="s">
        <v>1973</v>
      </c>
      <c r="V243" s="17">
        <f t="shared" si="11"/>
        <v>1</v>
      </c>
      <c r="W243" s="17">
        <v>0</v>
      </c>
      <c r="X243" s="17">
        <v>0</v>
      </c>
      <c r="Y243" s="17">
        <v>0</v>
      </c>
      <c r="Z243" s="17">
        <v>0</v>
      </c>
    </row>
    <row r="244" spans="1:26" ht="16" x14ac:dyDescent="0.2">
      <c r="A244" s="88">
        <v>243</v>
      </c>
      <c r="B244" s="29" t="s">
        <v>1947</v>
      </c>
      <c r="C244" s="29" t="s">
        <v>1929</v>
      </c>
      <c r="D244" s="2" t="s">
        <v>1930</v>
      </c>
      <c r="E244" s="17">
        <f>VLOOKUP(D244,Sheet1!$A$25:$B$49,2,0)</f>
        <v>4</v>
      </c>
      <c r="F244" s="20" t="s">
        <v>1931</v>
      </c>
      <c r="G244" s="2" t="s">
        <v>1878</v>
      </c>
      <c r="H244" s="17">
        <f>VLOOKUP(G244,Sheet1!$A$52:$B$61,2,0)</f>
        <v>2</v>
      </c>
      <c r="I244" s="2" t="s">
        <v>967</v>
      </c>
      <c r="J244" s="4">
        <f>VLOOKUP(I244,Sheet1!$A$15:$D$17,4,0)</f>
        <v>3</v>
      </c>
      <c r="K244" s="4" t="s">
        <v>28</v>
      </c>
      <c r="L244" s="4">
        <f>VLOOKUP(K244,Sheet1!$A$19:$D$22,4,0)</f>
        <v>2</v>
      </c>
      <c r="M244" s="4" t="s">
        <v>29</v>
      </c>
      <c r="N244" s="4" t="s">
        <v>30</v>
      </c>
      <c r="O244" s="4">
        <f>VLOOKUP(N244,Sheet1!$B$8:$D$10,3,0)</f>
        <v>3</v>
      </c>
      <c r="P244" s="4">
        <v>6</v>
      </c>
      <c r="Q244" s="4">
        <f t="shared" si="10"/>
        <v>3</v>
      </c>
      <c r="R244" s="4" t="s">
        <v>31</v>
      </c>
      <c r="S244" s="4">
        <f t="shared" si="9"/>
        <v>2</v>
      </c>
      <c r="T244" s="4" t="s">
        <v>1090</v>
      </c>
      <c r="U244" s="4" t="s">
        <v>1974</v>
      </c>
      <c r="V244" s="17">
        <f t="shared" si="11"/>
        <v>1</v>
      </c>
      <c r="W244" s="17">
        <v>0</v>
      </c>
      <c r="X244" s="17">
        <v>0</v>
      </c>
      <c r="Y244" s="17">
        <v>0</v>
      </c>
      <c r="Z244" s="17">
        <v>0</v>
      </c>
    </row>
    <row r="245" spans="1:26" ht="16" x14ac:dyDescent="0.2">
      <c r="A245" s="88">
        <v>244</v>
      </c>
      <c r="B245" s="29" t="s">
        <v>1975</v>
      </c>
      <c r="C245" s="29" t="s">
        <v>1929</v>
      </c>
      <c r="D245" s="2" t="s">
        <v>1930</v>
      </c>
      <c r="E245" s="17">
        <f>VLOOKUP(D245,Sheet1!$A$25:$B$49,2,0)</f>
        <v>4</v>
      </c>
      <c r="F245" s="20" t="s">
        <v>1931</v>
      </c>
      <c r="G245" s="2" t="s">
        <v>1878</v>
      </c>
      <c r="H245" s="17">
        <f>VLOOKUP(G245,Sheet1!$A$52:$B$61,2,0)</f>
        <v>2</v>
      </c>
      <c r="I245" s="2" t="s">
        <v>967</v>
      </c>
      <c r="J245" s="4">
        <f>VLOOKUP(I245,Sheet1!$A$15:$D$17,4,0)</f>
        <v>3</v>
      </c>
      <c r="K245" s="4" t="s">
        <v>28</v>
      </c>
      <c r="L245" s="4">
        <f>VLOOKUP(K245,Sheet1!$A$19:$D$22,4,0)</f>
        <v>2</v>
      </c>
      <c r="M245" s="4" t="s">
        <v>29</v>
      </c>
      <c r="N245" s="4" t="s">
        <v>30</v>
      </c>
      <c r="O245" s="4">
        <f>VLOOKUP(N245,Sheet1!$B$8:$D$10,3,0)</f>
        <v>3</v>
      </c>
      <c r="P245" s="4">
        <v>1.5</v>
      </c>
      <c r="Q245" s="4">
        <f t="shared" si="10"/>
        <v>2</v>
      </c>
      <c r="R245" s="4" t="s">
        <v>44</v>
      </c>
      <c r="S245" s="4">
        <f t="shared" si="9"/>
        <v>1</v>
      </c>
      <c r="T245" s="4" t="s">
        <v>186</v>
      </c>
      <c r="U245" s="4" t="s">
        <v>1976</v>
      </c>
      <c r="V245" s="17">
        <f t="shared" si="11"/>
        <v>1</v>
      </c>
      <c r="W245" s="17">
        <v>0</v>
      </c>
      <c r="X245" s="17">
        <v>0</v>
      </c>
      <c r="Y245" s="17">
        <v>0</v>
      </c>
      <c r="Z245" s="17">
        <v>0</v>
      </c>
    </row>
    <row r="246" spans="1:26" ht="16" x14ac:dyDescent="0.2">
      <c r="A246" s="88">
        <v>245</v>
      </c>
      <c r="B246" s="29" t="s">
        <v>1975</v>
      </c>
      <c r="C246" s="29" t="s">
        <v>1929</v>
      </c>
      <c r="D246" s="2" t="s">
        <v>1930</v>
      </c>
      <c r="E246" s="17">
        <f>VLOOKUP(D246,Sheet1!$A$25:$B$49,2,0)</f>
        <v>4</v>
      </c>
      <c r="F246" s="20" t="s">
        <v>1931</v>
      </c>
      <c r="G246" s="2" t="s">
        <v>1878</v>
      </c>
      <c r="H246" s="17">
        <f>VLOOKUP(G246,Sheet1!$A$52:$B$61,2,0)</f>
        <v>2</v>
      </c>
      <c r="I246" s="2" t="s">
        <v>967</v>
      </c>
      <c r="J246" s="4">
        <f>VLOOKUP(I246,Sheet1!$A$15:$D$17,4,0)</f>
        <v>3</v>
      </c>
      <c r="K246" s="4" t="s">
        <v>28</v>
      </c>
      <c r="L246" s="4">
        <f>VLOOKUP(K246,Sheet1!$A$19:$D$22,4,0)</f>
        <v>2</v>
      </c>
      <c r="M246" s="4" t="s">
        <v>29</v>
      </c>
      <c r="N246" s="4" t="s">
        <v>30</v>
      </c>
      <c r="O246" s="4">
        <f>VLOOKUP(N246,Sheet1!$B$8:$D$10,3,0)</f>
        <v>3</v>
      </c>
      <c r="P246" s="4">
        <v>4</v>
      </c>
      <c r="Q246" s="4">
        <f t="shared" si="10"/>
        <v>2</v>
      </c>
      <c r="R246" s="4" t="s">
        <v>31</v>
      </c>
      <c r="S246" s="4">
        <f t="shared" si="9"/>
        <v>2</v>
      </c>
      <c r="T246" s="4" t="s">
        <v>189</v>
      </c>
      <c r="U246" s="4" t="s">
        <v>1977</v>
      </c>
      <c r="V246" s="17">
        <f t="shared" si="11"/>
        <v>1</v>
      </c>
      <c r="W246" s="17">
        <v>0</v>
      </c>
      <c r="X246" s="17">
        <v>0</v>
      </c>
      <c r="Y246" s="17">
        <v>0</v>
      </c>
      <c r="Z246" s="17">
        <v>0</v>
      </c>
    </row>
    <row r="247" spans="1:26" ht="16" x14ac:dyDescent="0.2">
      <c r="A247" s="88">
        <v>246</v>
      </c>
      <c r="B247" s="29" t="s">
        <v>1975</v>
      </c>
      <c r="C247" s="29" t="s">
        <v>1929</v>
      </c>
      <c r="D247" s="2" t="s">
        <v>1930</v>
      </c>
      <c r="E247" s="17">
        <f>VLOOKUP(D247,Sheet1!$A$25:$B$49,2,0)</f>
        <v>4</v>
      </c>
      <c r="F247" s="20" t="s">
        <v>1931</v>
      </c>
      <c r="G247" s="2" t="s">
        <v>1878</v>
      </c>
      <c r="H247" s="17">
        <f>VLOOKUP(G247,Sheet1!$A$52:$B$61,2,0)</f>
        <v>2</v>
      </c>
      <c r="I247" s="2" t="s">
        <v>967</v>
      </c>
      <c r="J247" s="4">
        <f>VLOOKUP(I247,Sheet1!$A$15:$D$17,4,0)</f>
        <v>3</v>
      </c>
      <c r="K247" s="4" t="s">
        <v>28</v>
      </c>
      <c r="L247" s="4">
        <f>VLOOKUP(K247,Sheet1!$A$19:$D$22,4,0)</f>
        <v>2</v>
      </c>
      <c r="M247" s="4" t="s">
        <v>29</v>
      </c>
      <c r="N247" s="4" t="s">
        <v>30</v>
      </c>
      <c r="O247" s="4">
        <f>VLOOKUP(N247,Sheet1!$B$8:$D$10,3,0)</f>
        <v>3</v>
      </c>
      <c r="P247" s="4">
        <v>3.5</v>
      </c>
      <c r="Q247" s="4">
        <f t="shared" si="10"/>
        <v>2</v>
      </c>
      <c r="R247" s="4" t="s">
        <v>31</v>
      </c>
      <c r="S247" s="4">
        <f t="shared" si="9"/>
        <v>2</v>
      </c>
      <c r="T247" s="4" t="s">
        <v>1978</v>
      </c>
      <c r="U247" s="4" t="s">
        <v>1979</v>
      </c>
      <c r="V247" s="17">
        <f t="shared" si="11"/>
        <v>1</v>
      </c>
      <c r="W247" s="17">
        <v>0</v>
      </c>
      <c r="X247" s="17">
        <v>0</v>
      </c>
      <c r="Y247" s="17">
        <v>0</v>
      </c>
      <c r="Z247" s="17">
        <v>0</v>
      </c>
    </row>
    <row r="248" spans="1:26" ht="16" x14ac:dyDescent="0.2">
      <c r="A248" s="88">
        <v>247</v>
      </c>
      <c r="B248" s="2" t="s">
        <v>1883</v>
      </c>
      <c r="C248" s="2" t="s">
        <v>1884</v>
      </c>
      <c r="D248" s="2" t="s">
        <v>1877</v>
      </c>
      <c r="E248" s="17">
        <f>VLOOKUP(D248,Sheet1!$A$25:$B$49,2,0)</f>
        <v>3</v>
      </c>
      <c r="F248" s="20" t="s">
        <v>1404</v>
      </c>
      <c r="G248" s="2" t="s">
        <v>1878</v>
      </c>
      <c r="H248" s="17">
        <f>VLOOKUP(G248,Sheet1!$A$52:$B$61,2,0)</f>
        <v>2</v>
      </c>
      <c r="I248" s="2" t="s">
        <v>967</v>
      </c>
      <c r="J248" s="4">
        <f>VLOOKUP(I248,Sheet1!$A$15:$D$17,4,0)</f>
        <v>3</v>
      </c>
      <c r="K248" s="4" t="s">
        <v>196</v>
      </c>
      <c r="L248" s="4">
        <f>VLOOKUP(K248,Sheet1!$A$19:$D$22,4,0)</f>
        <v>3</v>
      </c>
      <c r="M248" s="4" t="s">
        <v>197</v>
      </c>
      <c r="N248" s="4" t="s">
        <v>30</v>
      </c>
      <c r="O248" s="4">
        <f>VLOOKUP(N248,Sheet1!$B$8:$D$10,3,0)</f>
        <v>3</v>
      </c>
      <c r="P248" s="4">
        <v>3</v>
      </c>
      <c r="Q248" s="4">
        <f t="shared" si="10"/>
        <v>2</v>
      </c>
      <c r="R248" s="4" t="s">
        <v>31</v>
      </c>
      <c r="S248" s="4">
        <f t="shared" si="9"/>
        <v>2</v>
      </c>
      <c r="T248" s="4" t="s">
        <v>1980</v>
      </c>
      <c r="U248" s="4" t="s">
        <v>1981</v>
      </c>
      <c r="V248" s="17">
        <f t="shared" si="11"/>
        <v>1</v>
      </c>
      <c r="W248" s="17">
        <v>0</v>
      </c>
      <c r="X248" s="17">
        <v>0</v>
      </c>
      <c r="Y248" s="17">
        <v>0</v>
      </c>
      <c r="Z248" s="17">
        <v>0</v>
      </c>
    </row>
    <row r="249" spans="1:26" ht="16" x14ac:dyDescent="0.2">
      <c r="A249" s="88">
        <v>248</v>
      </c>
      <c r="B249" s="2" t="s">
        <v>1883</v>
      </c>
      <c r="C249" s="2" t="s">
        <v>1884</v>
      </c>
      <c r="D249" s="2" t="s">
        <v>1877</v>
      </c>
      <c r="E249" s="17">
        <f>VLOOKUP(D249,Sheet1!$A$25:$B$49,2,0)</f>
        <v>3</v>
      </c>
      <c r="F249" s="20" t="s">
        <v>1404</v>
      </c>
      <c r="G249" s="2" t="s">
        <v>1878</v>
      </c>
      <c r="H249" s="17">
        <f>VLOOKUP(G249,Sheet1!$A$52:$B$61,2,0)</f>
        <v>2</v>
      </c>
      <c r="I249" s="2" t="s">
        <v>967</v>
      </c>
      <c r="J249" s="4">
        <f>VLOOKUP(I249,Sheet1!$A$15:$D$17,4,0)</f>
        <v>3</v>
      </c>
      <c r="K249" s="4" t="s">
        <v>196</v>
      </c>
      <c r="L249" s="4">
        <f>VLOOKUP(K249,Sheet1!$A$19:$D$22,4,0)</f>
        <v>3</v>
      </c>
      <c r="M249" s="4" t="s">
        <v>197</v>
      </c>
      <c r="N249" s="4" t="s">
        <v>30</v>
      </c>
      <c r="O249" s="4">
        <f>VLOOKUP(N249,Sheet1!$B$8:$D$10,3,0)</f>
        <v>3</v>
      </c>
      <c r="P249" s="4">
        <v>1</v>
      </c>
      <c r="Q249" s="4">
        <f t="shared" si="10"/>
        <v>2</v>
      </c>
      <c r="R249" s="4" t="s">
        <v>31</v>
      </c>
      <c r="S249" s="4">
        <f t="shared" si="9"/>
        <v>2</v>
      </c>
      <c r="T249" s="4" t="s">
        <v>1982</v>
      </c>
      <c r="U249" s="4" t="s">
        <v>1983</v>
      </c>
      <c r="V249" s="17">
        <f t="shared" si="11"/>
        <v>1</v>
      </c>
      <c r="W249" s="17">
        <v>0</v>
      </c>
      <c r="X249" s="17">
        <v>0</v>
      </c>
      <c r="Y249" s="17">
        <v>0</v>
      </c>
      <c r="Z249" s="17">
        <v>0</v>
      </c>
    </row>
    <row r="250" spans="1:26" ht="16" x14ac:dyDescent="0.2">
      <c r="A250" s="88">
        <v>249</v>
      </c>
      <c r="B250" s="2" t="s">
        <v>1883</v>
      </c>
      <c r="C250" s="2" t="s">
        <v>1884</v>
      </c>
      <c r="D250" s="2" t="s">
        <v>1877</v>
      </c>
      <c r="E250" s="17">
        <f>VLOOKUP(D250,Sheet1!$A$25:$B$49,2,0)</f>
        <v>3</v>
      </c>
      <c r="F250" s="20" t="s">
        <v>1404</v>
      </c>
      <c r="G250" s="2" t="s">
        <v>1878</v>
      </c>
      <c r="H250" s="17">
        <f>VLOOKUP(G250,Sheet1!$A$52:$B$61,2,0)</f>
        <v>2</v>
      </c>
      <c r="I250" s="2" t="s">
        <v>967</v>
      </c>
      <c r="J250" s="4">
        <f>VLOOKUP(I250,Sheet1!$A$15:$D$17,4,0)</f>
        <v>3</v>
      </c>
      <c r="K250" s="4" t="s">
        <v>196</v>
      </c>
      <c r="L250" s="4">
        <f>VLOOKUP(K250,Sheet1!$A$19:$D$22,4,0)</f>
        <v>3</v>
      </c>
      <c r="M250" s="4" t="s">
        <v>197</v>
      </c>
      <c r="N250" s="4" t="s">
        <v>30</v>
      </c>
      <c r="O250" s="4">
        <f>VLOOKUP(N250,Sheet1!$B$8:$D$10,3,0)</f>
        <v>3</v>
      </c>
      <c r="P250" s="4">
        <v>2</v>
      </c>
      <c r="Q250" s="4">
        <f t="shared" si="10"/>
        <v>2</v>
      </c>
      <c r="R250" s="4" t="s">
        <v>31</v>
      </c>
      <c r="S250" s="4">
        <f t="shared" si="9"/>
        <v>2</v>
      </c>
      <c r="T250" s="4" t="s">
        <v>1984</v>
      </c>
      <c r="U250" s="4" t="s">
        <v>1985</v>
      </c>
      <c r="V250" s="17">
        <f t="shared" si="11"/>
        <v>1</v>
      </c>
      <c r="W250" s="17">
        <v>0</v>
      </c>
      <c r="X250" s="17">
        <v>0</v>
      </c>
      <c r="Y250" s="17">
        <v>0</v>
      </c>
      <c r="Z250" s="17">
        <v>0</v>
      </c>
    </row>
    <row r="251" spans="1:26" ht="16" x14ac:dyDescent="0.2">
      <c r="A251" s="88">
        <v>250</v>
      </c>
      <c r="B251" s="2" t="s">
        <v>1883</v>
      </c>
      <c r="C251" s="2" t="s">
        <v>1884</v>
      </c>
      <c r="D251" s="2" t="s">
        <v>1877</v>
      </c>
      <c r="E251" s="17">
        <f>VLOOKUP(D251,Sheet1!$A$25:$B$49,2,0)</f>
        <v>3</v>
      </c>
      <c r="F251" s="20" t="s">
        <v>1404</v>
      </c>
      <c r="G251" s="2" t="s">
        <v>1878</v>
      </c>
      <c r="H251" s="17">
        <f>VLOOKUP(G251,Sheet1!$A$52:$B$61,2,0)</f>
        <v>2</v>
      </c>
      <c r="I251" s="2" t="s">
        <v>967</v>
      </c>
      <c r="J251" s="4">
        <f>VLOOKUP(I251,Sheet1!$A$15:$D$17,4,0)</f>
        <v>3</v>
      </c>
      <c r="K251" s="4" t="s">
        <v>196</v>
      </c>
      <c r="L251" s="4">
        <f>VLOOKUP(K251,Sheet1!$A$19:$D$22,4,0)</f>
        <v>3</v>
      </c>
      <c r="M251" s="4" t="s">
        <v>197</v>
      </c>
      <c r="N251" s="4" t="s">
        <v>30</v>
      </c>
      <c r="O251" s="4">
        <f>VLOOKUP(N251,Sheet1!$B$8:$D$10,3,0)</f>
        <v>3</v>
      </c>
      <c r="P251" s="4">
        <v>2</v>
      </c>
      <c r="Q251" s="4">
        <f t="shared" si="10"/>
        <v>2</v>
      </c>
      <c r="R251" s="4" t="s">
        <v>31</v>
      </c>
      <c r="S251" s="4">
        <f t="shared" si="9"/>
        <v>2</v>
      </c>
      <c r="T251" s="4" t="s">
        <v>1986</v>
      </c>
      <c r="U251" s="4" t="s">
        <v>1987</v>
      </c>
      <c r="V251" s="17">
        <f t="shared" si="11"/>
        <v>1</v>
      </c>
      <c r="W251" s="17">
        <v>0</v>
      </c>
      <c r="X251" s="17">
        <v>0</v>
      </c>
      <c r="Y251" s="17">
        <v>0</v>
      </c>
      <c r="Z251" s="17">
        <v>0</v>
      </c>
    </row>
    <row r="252" spans="1:26" ht="16" x14ac:dyDescent="0.2">
      <c r="A252" s="88">
        <v>251</v>
      </c>
      <c r="B252" s="2" t="s">
        <v>1883</v>
      </c>
      <c r="C252" s="2" t="s">
        <v>1884</v>
      </c>
      <c r="D252" s="2" t="s">
        <v>1877</v>
      </c>
      <c r="E252" s="17">
        <f>VLOOKUP(D252,Sheet1!$A$25:$B$49,2,0)</f>
        <v>3</v>
      </c>
      <c r="F252" s="20" t="s">
        <v>1404</v>
      </c>
      <c r="G252" s="2" t="s">
        <v>1878</v>
      </c>
      <c r="H252" s="17">
        <f>VLOOKUP(G252,Sheet1!$A$52:$B$61,2,0)</f>
        <v>2</v>
      </c>
      <c r="I252" s="2" t="s">
        <v>967</v>
      </c>
      <c r="J252" s="4">
        <f>VLOOKUP(I252,Sheet1!$A$15:$D$17,4,0)</f>
        <v>3</v>
      </c>
      <c r="K252" s="4" t="s">
        <v>196</v>
      </c>
      <c r="L252" s="4">
        <f>VLOOKUP(K252,Sheet1!$A$19:$D$22,4,0)</f>
        <v>3</v>
      </c>
      <c r="M252" s="4" t="s">
        <v>197</v>
      </c>
      <c r="N252" s="4" t="s">
        <v>30</v>
      </c>
      <c r="O252" s="4">
        <f>VLOOKUP(N252,Sheet1!$B$8:$D$10,3,0)</f>
        <v>3</v>
      </c>
      <c r="P252" s="4">
        <v>2</v>
      </c>
      <c r="Q252" s="4">
        <f t="shared" si="10"/>
        <v>2</v>
      </c>
      <c r="R252" s="4" t="s">
        <v>31</v>
      </c>
      <c r="S252" s="4">
        <f t="shared" si="9"/>
        <v>2</v>
      </c>
      <c r="T252" s="4" t="s">
        <v>1988</v>
      </c>
      <c r="U252" s="4" t="s">
        <v>1989</v>
      </c>
      <c r="V252" s="17">
        <f t="shared" si="11"/>
        <v>1</v>
      </c>
      <c r="W252" s="17">
        <v>0</v>
      </c>
      <c r="X252" s="17">
        <v>0</v>
      </c>
      <c r="Y252" s="17">
        <v>0</v>
      </c>
      <c r="Z252" s="17">
        <v>0</v>
      </c>
    </row>
    <row r="253" spans="1:26" ht="16" x14ac:dyDescent="0.2">
      <c r="A253" s="88">
        <v>252</v>
      </c>
      <c r="B253" s="2" t="s">
        <v>1883</v>
      </c>
      <c r="C253" s="2" t="s">
        <v>1884</v>
      </c>
      <c r="D253" s="2" t="s">
        <v>1877</v>
      </c>
      <c r="E253" s="17">
        <f>VLOOKUP(D253,Sheet1!$A$25:$B$49,2,0)</f>
        <v>3</v>
      </c>
      <c r="F253" s="20" t="s">
        <v>1404</v>
      </c>
      <c r="G253" s="2" t="s">
        <v>1878</v>
      </c>
      <c r="H253" s="17">
        <f>VLOOKUP(G253,Sheet1!$A$52:$B$61,2,0)</f>
        <v>2</v>
      </c>
      <c r="I253" s="2" t="s">
        <v>967</v>
      </c>
      <c r="J253" s="4">
        <f>VLOOKUP(I253,Sheet1!$A$15:$D$17,4,0)</f>
        <v>3</v>
      </c>
      <c r="K253" s="4" t="s">
        <v>196</v>
      </c>
      <c r="L253" s="4">
        <f>VLOOKUP(K253,Sheet1!$A$19:$D$22,4,0)</f>
        <v>3</v>
      </c>
      <c r="M253" s="4" t="s">
        <v>197</v>
      </c>
      <c r="N253" s="4" t="s">
        <v>30</v>
      </c>
      <c r="O253" s="4">
        <f>VLOOKUP(N253,Sheet1!$B$8:$D$10,3,0)</f>
        <v>3</v>
      </c>
      <c r="P253" s="4">
        <v>1.5</v>
      </c>
      <c r="Q253" s="4">
        <f t="shared" si="10"/>
        <v>2</v>
      </c>
      <c r="R253" s="4" t="s">
        <v>44</v>
      </c>
      <c r="S253" s="4">
        <f t="shared" si="9"/>
        <v>1</v>
      </c>
      <c r="T253" s="4" t="s">
        <v>1990</v>
      </c>
      <c r="U253" s="4" t="s">
        <v>1991</v>
      </c>
      <c r="V253" s="17">
        <f t="shared" si="11"/>
        <v>1</v>
      </c>
      <c r="W253" s="17">
        <v>0</v>
      </c>
      <c r="X253" s="17">
        <v>0</v>
      </c>
      <c r="Y253" s="17">
        <v>0</v>
      </c>
      <c r="Z253" s="17">
        <v>0</v>
      </c>
    </row>
    <row r="254" spans="1:26" ht="16" x14ac:dyDescent="0.2">
      <c r="A254" s="88">
        <v>253</v>
      </c>
      <c r="B254" s="2" t="s">
        <v>1883</v>
      </c>
      <c r="C254" s="2" t="s">
        <v>1884</v>
      </c>
      <c r="D254" s="2" t="s">
        <v>1877</v>
      </c>
      <c r="E254" s="17">
        <f>VLOOKUP(D254,Sheet1!$A$25:$B$49,2,0)</f>
        <v>3</v>
      </c>
      <c r="F254" s="20" t="s">
        <v>1404</v>
      </c>
      <c r="G254" s="2" t="s">
        <v>1878</v>
      </c>
      <c r="H254" s="17">
        <f>VLOOKUP(G254,Sheet1!$A$52:$B$61,2,0)</f>
        <v>2</v>
      </c>
      <c r="I254" s="2" t="s">
        <v>967</v>
      </c>
      <c r="J254" s="4">
        <f>VLOOKUP(I254,Sheet1!$A$15:$D$17,4,0)</f>
        <v>3</v>
      </c>
      <c r="K254" s="4" t="s">
        <v>196</v>
      </c>
      <c r="L254" s="4">
        <f>VLOOKUP(K254,Sheet1!$A$19:$D$22,4,0)</f>
        <v>3</v>
      </c>
      <c r="M254" s="4" t="s">
        <v>197</v>
      </c>
      <c r="N254" s="4" t="s">
        <v>30</v>
      </c>
      <c r="O254" s="4">
        <f>VLOOKUP(N254,Sheet1!$B$8:$D$10,3,0)</f>
        <v>3</v>
      </c>
      <c r="P254" s="4">
        <v>1</v>
      </c>
      <c r="Q254" s="4">
        <f t="shared" si="10"/>
        <v>2</v>
      </c>
      <c r="R254" s="4" t="s">
        <v>31</v>
      </c>
      <c r="S254" s="4">
        <f t="shared" si="9"/>
        <v>2</v>
      </c>
      <c r="T254" s="4" t="s">
        <v>1992</v>
      </c>
      <c r="U254" s="4" t="s">
        <v>1993</v>
      </c>
      <c r="V254" s="17">
        <f t="shared" si="11"/>
        <v>1</v>
      </c>
      <c r="W254" s="17">
        <v>0</v>
      </c>
      <c r="X254" s="17">
        <v>0</v>
      </c>
      <c r="Y254" s="17">
        <v>1</v>
      </c>
      <c r="Z254" s="17">
        <v>0</v>
      </c>
    </row>
    <row r="255" spans="1:26" ht="16" x14ac:dyDescent="0.2">
      <c r="A255" s="88">
        <v>254</v>
      </c>
      <c r="B255" s="2" t="s">
        <v>1883</v>
      </c>
      <c r="C255" s="2" t="s">
        <v>1884</v>
      </c>
      <c r="D255" s="2" t="s">
        <v>1877</v>
      </c>
      <c r="E255" s="17">
        <f>VLOOKUP(D255,Sheet1!$A$25:$B$49,2,0)</f>
        <v>3</v>
      </c>
      <c r="F255" s="20" t="s">
        <v>1404</v>
      </c>
      <c r="G255" s="2" t="s">
        <v>1878</v>
      </c>
      <c r="H255" s="17">
        <f>VLOOKUP(G255,Sheet1!$A$52:$B$61,2,0)</f>
        <v>2</v>
      </c>
      <c r="I255" s="2" t="s">
        <v>967</v>
      </c>
      <c r="J255" s="4">
        <f>VLOOKUP(I255,Sheet1!$A$15:$D$17,4,0)</f>
        <v>3</v>
      </c>
      <c r="K255" s="4" t="s">
        <v>196</v>
      </c>
      <c r="L255" s="4">
        <f>VLOOKUP(K255,Sheet1!$A$19:$D$22,4,0)</f>
        <v>3</v>
      </c>
      <c r="M255" s="4" t="s">
        <v>197</v>
      </c>
      <c r="N255" s="4" t="s">
        <v>30</v>
      </c>
      <c r="O255" s="4">
        <f>VLOOKUP(N255,Sheet1!$B$8:$D$10,3,0)</f>
        <v>3</v>
      </c>
      <c r="P255" s="4">
        <v>1</v>
      </c>
      <c r="Q255" s="4">
        <f t="shared" si="10"/>
        <v>2</v>
      </c>
      <c r="R255" s="4" t="s">
        <v>31</v>
      </c>
      <c r="S255" s="4">
        <f t="shared" si="9"/>
        <v>2</v>
      </c>
      <c r="T255" s="4" t="s">
        <v>1995</v>
      </c>
      <c r="U255" s="4" t="s">
        <v>1996</v>
      </c>
      <c r="V255" s="17">
        <f t="shared" si="11"/>
        <v>1</v>
      </c>
      <c r="W255" s="17">
        <v>0</v>
      </c>
      <c r="X255" s="17">
        <v>0</v>
      </c>
      <c r="Y255" s="17">
        <v>1</v>
      </c>
      <c r="Z255" s="17">
        <v>0</v>
      </c>
    </row>
    <row r="256" spans="1:26" ht="16" x14ac:dyDescent="0.2">
      <c r="A256" s="88">
        <v>255</v>
      </c>
      <c r="B256" s="2" t="s">
        <v>1883</v>
      </c>
      <c r="C256" s="2" t="s">
        <v>1884</v>
      </c>
      <c r="D256" s="2" t="s">
        <v>1877</v>
      </c>
      <c r="E256" s="17">
        <f>VLOOKUP(D256,Sheet1!$A$25:$B$49,2,0)</f>
        <v>3</v>
      </c>
      <c r="F256" s="20" t="s">
        <v>1404</v>
      </c>
      <c r="G256" s="2" t="s">
        <v>1878</v>
      </c>
      <c r="H256" s="17">
        <f>VLOOKUP(G256,Sheet1!$A$52:$B$61,2,0)</f>
        <v>2</v>
      </c>
      <c r="I256" s="2" t="s">
        <v>967</v>
      </c>
      <c r="J256" s="4">
        <f>VLOOKUP(I256,Sheet1!$A$15:$D$17,4,0)</f>
        <v>3</v>
      </c>
      <c r="K256" s="4" t="s">
        <v>196</v>
      </c>
      <c r="L256" s="4">
        <f>VLOOKUP(K256,Sheet1!$A$19:$D$22,4,0)</f>
        <v>3</v>
      </c>
      <c r="M256" s="4" t="s">
        <v>197</v>
      </c>
      <c r="N256" s="4" t="s">
        <v>30</v>
      </c>
      <c r="O256" s="4">
        <f>VLOOKUP(N256,Sheet1!$B$8:$D$10,3,0)</f>
        <v>3</v>
      </c>
      <c r="P256" s="4">
        <v>1.5</v>
      </c>
      <c r="Q256" s="4">
        <f t="shared" si="10"/>
        <v>2</v>
      </c>
      <c r="R256" s="4" t="s">
        <v>31</v>
      </c>
      <c r="S256" s="4">
        <f t="shared" si="9"/>
        <v>2</v>
      </c>
      <c r="T256" s="4" t="s">
        <v>1997</v>
      </c>
      <c r="U256" s="4" t="s">
        <v>1998</v>
      </c>
      <c r="V256" s="17">
        <f t="shared" si="11"/>
        <v>1</v>
      </c>
      <c r="W256" s="17">
        <v>0</v>
      </c>
      <c r="X256" s="17">
        <v>0</v>
      </c>
      <c r="Y256" s="17">
        <v>1</v>
      </c>
      <c r="Z256" s="17">
        <v>0</v>
      </c>
    </row>
    <row r="257" spans="1:26" ht="16" x14ac:dyDescent="0.2">
      <c r="A257" s="88">
        <v>256</v>
      </c>
      <c r="B257" s="2" t="s">
        <v>1883</v>
      </c>
      <c r="C257" s="2" t="s">
        <v>1884</v>
      </c>
      <c r="D257" s="2" t="s">
        <v>1877</v>
      </c>
      <c r="E257" s="17">
        <f>VLOOKUP(D257,Sheet1!$A$25:$B$49,2,0)</f>
        <v>3</v>
      </c>
      <c r="F257" s="20" t="s">
        <v>1404</v>
      </c>
      <c r="G257" s="2" t="s">
        <v>1878</v>
      </c>
      <c r="H257" s="17">
        <f>VLOOKUP(G257,Sheet1!$A$52:$B$61,2,0)</f>
        <v>2</v>
      </c>
      <c r="I257" s="2" t="s">
        <v>967</v>
      </c>
      <c r="J257" s="4">
        <f>VLOOKUP(I257,Sheet1!$A$15:$D$17,4,0)</f>
        <v>3</v>
      </c>
      <c r="K257" s="4" t="s">
        <v>196</v>
      </c>
      <c r="L257" s="4">
        <f>VLOOKUP(K257,Sheet1!$A$19:$D$22,4,0)</f>
        <v>3</v>
      </c>
      <c r="M257" s="4" t="s">
        <v>197</v>
      </c>
      <c r="N257" s="4" t="s">
        <v>30</v>
      </c>
      <c r="O257" s="4">
        <f>VLOOKUP(N257,Sheet1!$B$8:$D$10,3,0)</f>
        <v>3</v>
      </c>
      <c r="P257" s="4">
        <v>2</v>
      </c>
      <c r="Q257" s="4">
        <f t="shared" si="10"/>
        <v>2</v>
      </c>
      <c r="R257" s="4" t="s">
        <v>31</v>
      </c>
      <c r="S257" s="4">
        <f t="shared" si="9"/>
        <v>2</v>
      </c>
      <c r="T257" s="4" t="s">
        <v>1999</v>
      </c>
      <c r="U257" s="4" t="s">
        <v>2000</v>
      </c>
      <c r="V257" s="17">
        <f t="shared" si="11"/>
        <v>1</v>
      </c>
      <c r="W257" s="17">
        <v>0</v>
      </c>
      <c r="X257" s="17">
        <v>0</v>
      </c>
      <c r="Y257" s="17">
        <v>1</v>
      </c>
      <c r="Z257" s="17">
        <v>0</v>
      </c>
    </row>
    <row r="258" spans="1:26" ht="16" x14ac:dyDescent="0.2">
      <c r="A258" s="88">
        <v>257</v>
      </c>
      <c r="B258" s="2" t="s">
        <v>1883</v>
      </c>
      <c r="C258" s="2" t="s">
        <v>1884</v>
      </c>
      <c r="D258" s="2" t="s">
        <v>1877</v>
      </c>
      <c r="E258" s="17">
        <f>VLOOKUP(D258,Sheet1!$A$25:$B$49,2,0)</f>
        <v>3</v>
      </c>
      <c r="F258" s="20" t="s">
        <v>1404</v>
      </c>
      <c r="G258" s="2" t="s">
        <v>1878</v>
      </c>
      <c r="H258" s="17">
        <f>VLOOKUP(G258,Sheet1!$A$52:$B$61,2,0)</f>
        <v>2</v>
      </c>
      <c r="I258" s="2" t="s">
        <v>967</v>
      </c>
      <c r="J258" s="4">
        <f>VLOOKUP(I258,Sheet1!$A$15:$D$17,4,0)</f>
        <v>3</v>
      </c>
      <c r="K258" s="4" t="s">
        <v>196</v>
      </c>
      <c r="L258" s="4">
        <f>VLOOKUP(K258,Sheet1!$A$19:$D$22,4,0)</f>
        <v>3</v>
      </c>
      <c r="M258" s="4" t="s">
        <v>197</v>
      </c>
      <c r="N258" s="4" t="s">
        <v>30</v>
      </c>
      <c r="O258" s="4">
        <f>VLOOKUP(N258,Sheet1!$B$8:$D$10,3,0)</f>
        <v>3</v>
      </c>
      <c r="P258" s="4">
        <v>4</v>
      </c>
      <c r="Q258" s="4">
        <f t="shared" si="10"/>
        <v>2</v>
      </c>
      <c r="R258" s="4" t="s">
        <v>31</v>
      </c>
      <c r="S258" s="4">
        <f t="shared" ref="S258:S321" si="12">IF(R258="F",2,1)</f>
        <v>2</v>
      </c>
      <c r="T258" s="4" t="s">
        <v>2001</v>
      </c>
      <c r="U258" s="4" t="s">
        <v>2002</v>
      </c>
      <c r="V258" s="17">
        <f t="shared" si="11"/>
        <v>1</v>
      </c>
      <c r="W258" s="17">
        <v>0</v>
      </c>
      <c r="X258" s="17">
        <v>0</v>
      </c>
      <c r="Y258" s="17">
        <v>0</v>
      </c>
      <c r="Z258" s="17">
        <v>0</v>
      </c>
    </row>
    <row r="259" spans="1:26" ht="16" x14ac:dyDescent="0.2">
      <c r="A259" s="88">
        <v>258</v>
      </c>
      <c r="B259" s="2" t="s">
        <v>1883</v>
      </c>
      <c r="C259" s="2" t="s">
        <v>1884</v>
      </c>
      <c r="D259" s="2" t="s">
        <v>1877</v>
      </c>
      <c r="E259" s="17">
        <f>VLOOKUP(D259,Sheet1!$A$25:$B$49,2,0)</f>
        <v>3</v>
      </c>
      <c r="F259" s="20" t="s">
        <v>1404</v>
      </c>
      <c r="G259" s="2" t="s">
        <v>1878</v>
      </c>
      <c r="H259" s="17">
        <f>VLOOKUP(G259,Sheet1!$A$52:$B$61,2,0)</f>
        <v>2</v>
      </c>
      <c r="I259" s="2" t="s">
        <v>967</v>
      </c>
      <c r="J259" s="4">
        <f>VLOOKUP(I259,Sheet1!$A$15:$D$17,4,0)</f>
        <v>3</v>
      </c>
      <c r="K259" s="4" t="s">
        <v>196</v>
      </c>
      <c r="L259" s="4">
        <f>VLOOKUP(K259,Sheet1!$A$19:$D$22,4,0)</f>
        <v>3</v>
      </c>
      <c r="M259" s="4" t="s">
        <v>197</v>
      </c>
      <c r="N259" s="4" t="s">
        <v>30</v>
      </c>
      <c r="O259" s="4">
        <f>VLOOKUP(N259,Sheet1!$B$8:$D$10,3,0)</f>
        <v>3</v>
      </c>
      <c r="P259" s="4">
        <v>2</v>
      </c>
      <c r="Q259" s="4">
        <f t="shared" ref="Q259:Q322" si="13">IF(AND(OR(L259=1,L259=4),P259&lt;1),1,IF(AND(OR(L259=1,L259=4),AND(P259&gt;=1,P259&lt;=5)),2,IF(AND(OR(L259=1,L259=4),P259&gt;5),3,IF(AND(L259=3,P259&lt;1),1,IF(AND(L259=3,AND(P259&gt;=1,P259&lt;=5)),2,IF(AND(L259=3,P259&gt;5),3,IF(AND(L259=2,P259&lt;1),1,IF(AND(L259=2,AND(P259&gt;=1,P259&lt;=5)),2,IF(AND(L259=2,P259&gt;5),3)))))))))</f>
        <v>2</v>
      </c>
      <c r="R259" s="4" t="s">
        <v>31</v>
      </c>
      <c r="S259" s="4">
        <f t="shared" si="12"/>
        <v>2</v>
      </c>
      <c r="T259" s="4" t="s">
        <v>2003</v>
      </c>
      <c r="U259" s="4" t="s">
        <v>2004</v>
      </c>
      <c r="V259" s="17">
        <f t="shared" ref="V259:V322" si="14">ABS(MID(U259,1,1))</f>
        <v>1</v>
      </c>
      <c r="W259" s="17">
        <v>0</v>
      </c>
      <c r="X259" s="17">
        <v>0</v>
      </c>
      <c r="Y259" s="17">
        <v>0</v>
      </c>
      <c r="Z259" s="17">
        <v>0</v>
      </c>
    </row>
    <row r="260" spans="1:26" ht="16" x14ac:dyDescent="0.2">
      <c r="A260" s="88">
        <v>259</v>
      </c>
      <c r="B260" s="2" t="s">
        <v>1883</v>
      </c>
      <c r="C260" s="2" t="s">
        <v>1884</v>
      </c>
      <c r="D260" s="2" t="s">
        <v>1877</v>
      </c>
      <c r="E260" s="17">
        <f>VLOOKUP(D260,Sheet1!$A$25:$B$49,2,0)</f>
        <v>3</v>
      </c>
      <c r="F260" s="20" t="s">
        <v>1404</v>
      </c>
      <c r="G260" s="2" t="s">
        <v>1878</v>
      </c>
      <c r="H260" s="17">
        <f>VLOOKUP(G260,Sheet1!$A$52:$B$61,2,0)</f>
        <v>2</v>
      </c>
      <c r="I260" s="2" t="s">
        <v>967</v>
      </c>
      <c r="J260" s="4">
        <f>VLOOKUP(I260,Sheet1!$A$15:$D$17,4,0)</f>
        <v>3</v>
      </c>
      <c r="K260" s="4" t="s">
        <v>196</v>
      </c>
      <c r="L260" s="4">
        <f>VLOOKUP(K260,Sheet1!$A$19:$D$22,4,0)</f>
        <v>3</v>
      </c>
      <c r="M260" s="4" t="s">
        <v>197</v>
      </c>
      <c r="N260" s="4" t="s">
        <v>30</v>
      </c>
      <c r="O260" s="4">
        <f>VLOOKUP(N260,Sheet1!$B$8:$D$10,3,0)</f>
        <v>3</v>
      </c>
      <c r="P260" s="4">
        <v>2</v>
      </c>
      <c r="Q260" s="4">
        <f t="shared" si="13"/>
        <v>2</v>
      </c>
      <c r="R260" s="4" t="s">
        <v>31</v>
      </c>
      <c r="S260" s="4">
        <f t="shared" si="12"/>
        <v>2</v>
      </c>
      <c r="T260" s="4" t="s">
        <v>2005</v>
      </c>
      <c r="U260" s="4" t="s">
        <v>2006</v>
      </c>
      <c r="V260" s="17">
        <f t="shared" si="14"/>
        <v>1</v>
      </c>
      <c r="W260" s="17">
        <v>0</v>
      </c>
      <c r="X260" s="17">
        <v>0</v>
      </c>
      <c r="Y260" s="17">
        <v>0</v>
      </c>
      <c r="Z260" s="17">
        <v>0</v>
      </c>
    </row>
    <row r="261" spans="1:26" ht="16" x14ac:dyDescent="0.2">
      <c r="A261" s="88">
        <v>260</v>
      </c>
      <c r="B261" s="2" t="s">
        <v>1883</v>
      </c>
      <c r="C261" s="2" t="s">
        <v>1884</v>
      </c>
      <c r="D261" s="2" t="s">
        <v>1877</v>
      </c>
      <c r="E261" s="17">
        <f>VLOOKUP(D261,Sheet1!$A$25:$B$49,2,0)</f>
        <v>3</v>
      </c>
      <c r="F261" s="20" t="s">
        <v>1404</v>
      </c>
      <c r="G261" s="2" t="s">
        <v>1878</v>
      </c>
      <c r="H261" s="17">
        <f>VLOOKUP(G261,Sheet1!$A$52:$B$61,2,0)</f>
        <v>2</v>
      </c>
      <c r="I261" s="2" t="s">
        <v>967</v>
      </c>
      <c r="J261" s="4">
        <f>VLOOKUP(I261,Sheet1!$A$15:$D$17,4,0)</f>
        <v>3</v>
      </c>
      <c r="K261" s="4" t="s">
        <v>196</v>
      </c>
      <c r="L261" s="4">
        <f>VLOOKUP(K261,Sheet1!$A$19:$D$22,4,0)</f>
        <v>3</v>
      </c>
      <c r="M261" s="4" t="s">
        <v>197</v>
      </c>
      <c r="N261" s="4" t="s">
        <v>30</v>
      </c>
      <c r="O261" s="4">
        <f>VLOOKUP(N261,Sheet1!$B$8:$D$10,3,0)</f>
        <v>3</v>
      </c>
      <c r="P261" s="4">
        <v>2</v>
      </c>
      <c r="Q261" s="4">
        <f t="shared" si="13"/>
        <v>2</v>
      </c>
      <c r="R261" s="4" t="s">
        <v>31</v>
      </c>
      <c r="S261" s="4">
        <f t="shared" si="12"/>
        <v>2</v>
      </c>
      <c r="T261" s="4" t="s">
        <v>2007</v>
      </c>
      <c r="U261" s="4" t="s">
        <v>2008</v>
      </c>
      <c r="V261" s="17">
        <f t="shared" si="14"/>
        <v>1</v>
      </c>
      <c r="W261" s="17">
        <v>0</v>
      </c>
      <c r="X261" s="17">
        <v>0</v>
      </c>
      <c r="Y261" s="17">
        <v>0</v>
      </c>
      <c r="Z261" s="17">
        <v>0</v>
      </c>
    </row>
    <row r="262" spans="1:26" ht="16" x14ac:dyDescent="0.2">
      <c r="A262" s="88">
        <v>261</v>
      </c>
      <c r="B262" s="2" t="s">
        <v>1883</v>
      </c>
      <c r="C262" s="2" t="s">
        <v>1884</v>
      </c>
      <c r="D262" s="2" t="s">
        <v>1877</v>
      </c>
      <c r="E262" s="17">
        <f>VLOOKUP(D262,Sheet1!$A$25:$B$49,2,0)</f>
        <v>3</v>
      </c>
      <c r="F262" s="20" t="s">
        <v>1404</v>
      </c>
      <c r="G262" s="2" t="s">
        <v>1878</v>
      </c>
      <c r="H262" s="17">
        <f>VLOOKUP(G262,Sheet1!$A$52:$B$61,2,0)</f>
        <v>2</v>
      </c>
      <c r="I262" s="2" t="s">
        <v>967</v>
      </c>
      <c r="J262" s="4">
        <f>VLOOKUP(I262,Sheet1!$A$15:$D$17,4,0)</f>
        <v>3</v>
      </c>
      <c r="K262" s="4" t="s">
        <v>196</v>
      </c>
      <c r="L262" s="4">
        <f>VLOOKUP(K262,Sheet1!$A$19:$D$22,4,0)</f>
        <v>3</v>
      </c>
      <c r="M262" s="4" t="s">
        <v>197</v>
      </c>
      <c r="N262" s="4" t="s">
        <v>30</v>
      </c>
      <c r="O262" s="4">
        <f>VLOOKUP(N262,Sheet1!$B$8:$D$10,3,0)</f>
        <v>3</v>
      </c>
      <c r="P262" s="4">
        <v>2</v>
      </c>
      <c r="Q262" s="4">
        <f t="shared" si="13"/>
        <v>2</v>
      </c>
      <c r="R262" s="4" t="s">
        <v>31</v>
      </c>
      <c r="S262" s="4">
        <f t="shared" si="12"/>
        <v>2</v>
      </c>
      <c r="T262" s="4" t="s">
        <v>2009</v>
      </c>
      <c r="U262" s="4" t="s">
        <v>2010</v>
      </c>
      <c r="V262" s="17">
        <f t="shared" si="14"/>
        <v>1</v>
      </c>
      <c r="W262" s="17">
        <v>0</v>
      </c>
      <c r="X262" s="17">
        <v>0</v>
      </c>
      <c r="Y262" s="17">
        <v>0</v>
      </c>
      <c r="Z262" s="17">
        <v>0</v>
      </c>
    </row>
    <row r="263" spans="1:26" ht="16" x14ac:dyDescent="0.2">
      <c r="A263" s="88">
        <v>262</v>
      </c>
      <c r="B263" s="2" t="s">
        <v>1883</v>
      </c>
      <c r="C263" s="2" t="s">
        <v>1884</v>
      </c>
      <c r="D263" s="2" t="s">
        <v>1877</v>
      </c>
      <c r="E263" s="17">
        <f>VLOOKUP(D263,Sheet1!$A$25:$B$49,2,0)</f>
        <v>3</v>
      </c>
      <c r="F263" s="20" t="s">
        <v>1404</v>
      </c>
      <c r="G263" s="2" t="s">
        <v>1878</v>
      </c>
      <c r="H263" s="17">
        <f>VLOOKUP(G263,Sheet1!$A$52:$B$61,2,0)</f>
        <v>2</v>
      </c>
      <c r="I263" s="2" t="s">
        <v>967</v>
      </c>
      <c r="J263" s="4">
        <f>VLOOKUP(I263,Sheet1!$A$15:$D$17,4,0)</f>
        <v>3</v>
      </c>
      <c r="K263" s="4" t="s">
        <v>196</v>
      </c>
      <c r="L263" s="4">
        <f>VLOOKUP(K263,Sheet1!$A$19:$D$22,4,0)</f>
        <v>3</v>
      </c>
      <c r="M263" s="4" t="s">
        <v>197</v>
      </c>
      <c r="N263" s="4" t="s">
        <v>30</v>
      </c>
      <c r="O263" s="4">
        <f>VLOOKUP(N263,Sheet1!$B$8:$D$10,3,0)</f>
        <v>3</v>
      </c>
      <c r="P263" s="4">
        <v>2</v>
      </c>
      <c r="Q263" s="4">
        <f t="shared" si="13"/>
        <v>2</v>
      </c>
      <c r="R263" s="4" t="s">
        <v>31</v>
      </c>
      <c r="S263" s="4">
        <f t="shared" si="12"/>
        <v>2</v>
      </c>
      <c r="T263" s="4" t="s">
        <v>2011</v>
      </c>
      <c r="U263" s="4" t="s">
        <v>2012</v>
      </c>
      <c r="V263" s="17">
        <f t="shared" si="14"/>
        <v>1</v>
      </c>
      <c r="W263" s="17">
        <v>0</v>
      </c>
      <c r="X263" s="17">
        <v>0</v>
      </c>
      <c r="Y263" s="17">
        <v>0</v>
      </c>
      <c r="Z263" s="17">
        <v>0</v>
      </c>
    </row>
    <row r="264" spans="1:26" ht="16" x14ac:dyDescent="0.2">
      <c r="A264" s="88">
        <v>263</v>
      </c>
      <c r="B264" s="2" t="s">
        <v>1883</v>
      </c>
      <c r="C264" s="2" t="s">
        <v>1884</v>
      </c>
      <c r="D264" s="2" t="s">
        <v>1877</v>
      </c>
      <c r="E264" s="17">
        <f>VLOOKUP(D264,Sheet1!$A$25:$B$49,2,0)</f>
        <v>3</v>
      </c>
      <c r="F264" s="20" t="s">
        <v>1404</v>
      </c>
      <c r="G264" s="2" t="s">
        <v>1878</v>
      </c>
      <c r="H264" s="17">
        <f>VLOOKUP(G264,Sheet1!$A$52:$B$61,2,0)</f>
        <v>2</v>
      </c>
      <c r="I264" s="2" t="s">
        <v>967</v>
      </c>
      <c r="J264" s="4">
        <f>VLOOKUP(I264,Sheet1!$A$15:$D$17,4,0)</f>
        <v>3</v>
      </c>
      <c r="K264" s="4" t="s">
        <v>196</v>
      </c>
      <c r="L264" s="4">
        <f>VLOOKUP(K264,Sheet1!$A$19:$D$22,4,0)</f>
        <v>3</v>
      </c>
      <c r="M264" s="4" t="s">
        <v>197</v>
      </c>
      <c r="N264" s="4" t="s">
        <v>30</v>
      </c>
      <c r="O264" s="4">
        <f>VLOOKUP(N264,Sheet1!$B$8:$D$10,3,0)</f>
        <v>3</v>
      </c>
      <c r="P264" s="4">
        <v>2</v>
      </c>
      <c r="Q264" s="4">
        <f t="shared" si="13"/>
        <v>2</v>
      </c>
      <c r="R264" s="4" t="s">
        <v>31</v>
      </c>
      <c r="S264" s="4">
        <f t="shared" si="12"/>
        <v>2</v>
      </c>
      <c r="T264" s="4" t="s">
        <v>2013</v>
      </c>
      <c r="U264" s="4" t="s">
        <v>2014</v>
      </c>
      <c r="V264" s="17">
        <f t="shared" si="14"/>
        <v>1</v>
      </c>
      <c r="W264" s="17">
        <v>0</v>
      </c>
      <c r="X264" s="17">
        <v>0</v>
      </c>
      <c r="Y264" s="17">
        <v>0</v>
      </c>
      <c r="Z264" s="17">
        <v>0</v>
      </c>
    </row>
    <row r="265" spans="1:26" ht="16" x14ac:dyDescent="0.2">
      <c r="A265" s="88">
        <v>264</v>
      </c>
      <c r="B265" s="2" t="s">
        <v>1883</v>
      </c>
      <c r="C265" s="2" t="s">
        <v>1884</v>
      </c>
      <c r="D265" s="2" t="s">
        <v>1877</v>
      </c>
      <c r="E265" s="17">
        <f>VLOOKUP(D265,Sheet1!$A$25:$B$49,2,0)</f>
        <v>3</v>
      </c>
      <c r="F265" s="20" t="s">
        <v>1404</v>
      </c>
      <c r="G265" s="2" t="s">
        <v>1878</v>
      </c>
      <c r="H265" s="17">
        <f>VLOOKUP(G265,Sheet1!$A$52:$B$61,2,0)</f>
        <v>2</v>
      </c>
      <c r="I265" s="2" t="s">
        <v>967</v>
      </c>
      <c r="J265" s="4">
        <f>VLOOKUP(I265,Sheet1!$A$15:$D$17,4,0)</f>
        <v>3</v>
      </c>
      <c r="K265" s="4" t="s">
        <v>196</v>
      </c>
      <c r="L265" s="4">
        <f>VLOOKUP(K265,Sheet1!$A$19:$D$22,4,0)</f>
        <v>3</v>
      </c>
      <c r="M265" s="4" t="s">
        <v>197</v>
      </c>
      <c r="N265" s="4" t="s">
        <v>30</v>
      </c>
      <c r="O265" s="4">
        <f>VLOOKUP(N265,Sheet1!$B$8:$D$10,3,0)</f>
        <v>3</v>
      </c>
      <c r="P265" s="4">
        <v>0.5</v>
      </c>
      <c r="Q265" s="4">
        <f t="shared" si="13"/>
        <v>1</v>
      </c>
      <c r="R265" s="4" t="s">
        <v>31</v>
      </c>
      <c r="S265" s="4">
        <f t="shared" si="12"/>
        <v>2</v>
      </c>
      <c r="T265" s="4" t="s">
        <v>2015</v>
      </c>
      <c r="U265" s="4" t="s">
        <v>2016</v>
      </c>
      <c r="V265" s="17">
        <f t="shared" si="14"/>
        <v>1</v>
      </c>
      <c r="W265" s="17">
        <v>0</v>
      </c>
      <c r="X265" s="17">
        <v>0</v>
      </c>
      <c r="Y265" s="17">
        <v>0</v>
      </c>
      <c r="Z265" s="17">
        <v>0</v>
      </c>
    </row>
    <row r="266" spans="1:26" ht="16" x14ac:dyDescent="0.2">
      <c r="A266" s="88">
        <v>265</v>
      </c>
      <c r="B266" s="2" t="s">
        <v>1883</v>
      </c>
      <c r="C266" s="2" t="s">
        <v>1884</v>
      </c>
      <c r="D266" s="2" t="s">
        <v>1877</v>
      </c>
      <c r="E266" s="17">
        <f>VLOOKUP(D266,Sheet1!$A$25:$B$49,2,0)</f>
        <v>3</v>
      </c>
      <c r="F266" s="20" t="s">
        <v>1404</v>
      </c>
      <c r="G266" s="2" t="s">
        <v>1878</v>
      </c>
      <c r="H266" s="17">
        <f>VLOOKUP(G266,Sheet1!$A$52:$B$61,2,0)</f>
        <v>2</v>
      </c>
      <c r="I266" s="2" t="s">
        <v>967</v>
      </c>
      <c r="J266" s="4">
        <f>VLOOKUP(I266,Sheet1!$A$15:$D$17,4,0)</f>
        <v>3</v>
      </c>
      <c r="K266" s="4" t="s">
        <v>196</v>
      </c>
      <c r="L266" s="4">
        <f>VLOOKUP(K266,Sheet1!$A$19:$D$22,4,0)</f>
        <v>3</v>
      </c>
      <c r="M266" s="4" t="s">
        <v>197</v>
      </c>
      <c r="N266" s="4" t="s">
        <v>30</v>
      </c>
      <c r="O266" s="4">
        <f>VLOOKUP(N266,Sheet1!$B$8:$D$10,3,0)</f>
        <v>3</v>
      </c>
      <c r="P266" s="4">
        <v>0.5</v>
      </c>
      <c r="Q266" s="4">
        <f t="shared" si="13"/>
        <v>1</v>
      </c>
      <c r="R266" s="4" t="s">
        <v>31</v>
      </c>
      <c r="S266" s="4">
        <f t="shared" si="12"/>
        <v>2</v>
      </c>
      <c r="T266" s="4" t="s">
        <v>2017</v>
      </c>
      <c r="U266" s="4" t="s">
        <v>2018</v>
      </c>
      <c r="V266" s="17">
        <f t="shared" si="14"/>
        <v>1</v>
      </c>
      <c r="W266" s="17">
        <v>0</v>
      </c>
      <c r="X266" s="17">
        <v>0</v>
      </c>
      <c r="Y266" s="17">
        <v>0</v>
      </c>
      <c r="Z266" s="17">
        <v>0</v>
      </c>
    </row>
    <row r="267" spans="1:26" ht="16" x14ac:dyDescent="0.2">
      <c r="A267" s="88">
        <v>266</v>
      </c>
      <c r="B267" s="2" t="s">
        <v>1883</v>
      </c>
      <c r="C267" s="2" t="s">
        <v>1884</v>
      </c>
      <c r="D267" s="2" t="s">
        <v>1877</v>
      </c>
      <c r="E267" s="17">
        <f>VLOOKUP(D267,Sheet1!$A$25:$B$49,2,0)</f>
        <v>3</v>
      </c>
      <c r="F267" s="20" t="s">
        <v>1404</v>
      </c>
      <c r="G267" s="2" t="s">
        <v>1878</v>
      </c>
      <c r="H267" s="17">
        <f>VLOOKUP(G267,Sheet1!$A$52:$B$61,2,0)</f>
        <v>2</v>
      </c>
      <c r="I267" s="2" t="s">
        <v>967</v>
      </c>
      <c r="J267" s="4">
        <f>VLOOKUP(I267,Sheet1!$A$15:$D$17,4,0)</f>
        <v>3</v>
      </c>
      <c r="K267" s="4" t="s">
        <v>196</v>
      </c>
      <c r="L267" s="4">
        <f>VLOOKUP(K267,Sheet1!$A$19:$D$22,4,0)</f>
        <v>3</v>
      </c>
      <c r="M267" s="4" t="s">
        <v>197</v>
      </c>
      <c r="N267" s="4" t="s">
        <v>30</v>
      </c>
      <c r="O267" s="4">
        <f>VLOOKUP(N267,Sheet1!$B$8:$D$10,3,0)</f>
        <v>3</v>
      </c>
      <c r="P267" s="4">
        <v>0.6</v>
      </c>
      <c r="Q267" s="4">
        <f t="shared" si="13"/>
        <v>1</v>
      </c>
      <c r="R267" s="4" t="s">
        <v>31</v>
      </c>
      <c r="S267" s="4">
        <f t="shared" si="12"/>
        <v>2</v>
      </c>
      <c r="T267" s="4" t="s">
        <v>2019</v>
      </c>
      <c r="U267" s="4" t="s">
        <v>2020</v>
      </c>
      <c r="V267" s="17">
        <f t="shared" si="14"/>
        <v>1</v>
      </c>
      <c r="W267" s="17">
        <v>0</v>
      </c>
      <c r="X267" s="17">
        <v>0</v>
      </c>
      <c r="Y267" s="17">
        <v>1</v>
      </c>
      <c r="Z267" s="17">
        <v>0</v>
      </c>
    </row>
    <row r="268" spans="1:26" ht="16" x14ac:dyDescent="0.2">
      <c r="A268" s="88">
        <v>267</v>
      </c>
      <c r="B268" s="2" t="s">
        <v>1883</v>
      </c>
      <c r="C268" s="2" t="s">
        <v>1884</v>
      </c>
      <c r="D268" s="2" t="s">
        <v>1877</v>
      </c>
      <c r="E268" s="17">
        <f>VLOOKUP(D268,Sheet1!$A$25:$B$49,2,0)</f>
        <v>3</v>
      </c>
      <c r="F268" s="20" t="s">
        <v>1404</v>
      </c>
      <c r="G268" s="2" t="s">
        <v>1878</v>
      </c>
      <c r="H268" s="17">
        <f>VLOOKUP(G268,Sheet1!$A$52:$B$61,2,0)</f>
        <v>2</v>
      </c>
      <c r="I268" s="2" t="s">
        <v>967</v>
      </c>
      <c r="J268" s="4">
        <f>VLOOKUP(I268,Sheet1!$A$15:$D$17,4,0)</f>
        <v>3</v>
      </c>
      <c r="K268" s="4" t="s">
        <v>196</v>
      </c>
      <c r="L268" s="4">
        <f>VLOOKUP(K268,Sheet1!$A$19:$D$22,4,0)</f>
        <v>3</v>
      </c>
      <c r="M268" s="4" t="s">
        <v>197</v>
      </c>
      <c r="N268" s="4" t="s">
        <v>30</v>
      </c>
      <c r="O268" s="4">
        <f>VLOOKUP(N268,Sheet1!$B$8:$D$10,3,0)</f>
        <v>3</v>
      </c>
      <c r="P268" s="4">
        <v>0.4</v>
      </c>
      <c r="Q268" s="4">
        <f t="shared" si="13"/>
        <v>1</v>
      </c>
      <c r="R268" s="4" t="s">
        <v>31</v>
      </c>
      <c r="S268" s="4">
        <f t="shared" si="12"/>
        <v>2</v>
      </c>
      <c r="T268" s="4" t="s">
        <v>2021</v>
      </c>
      <c r="U268" s="4" t="s">
        <v>2022</v>
      </c>
      <c r="V268" s="17">
        <f t="shared" si="14"/>
        <v>1</v>
      </c>
      <c r="W268" s="17">
        <v>0</v>
      </c>
      <c r="X268" s="17">
        <v>0</v>
      </c>
      <c r="Y268" s="17">
        <v>1</v>
      </c>
      <c r="Z268" s="17">
        <v>0</v>
      </c>
    </row>
    <row r="269" spans="1:26" ht="16" x14ac:dyDescent="0.2">
      <c r="A269" s="88">
        <v>268</v>
      </c>
      <c r="B269" s="2" t="s">
        <v>1883</v>
      </c>
      <c r="C269" s="2" t="s">
        <v>1884</v>
      </c>
      <c r="D269" s="2" t="s">
        <v>1877</v>
      </c>
      <c r="E269" s="17">
        <f>VLOOKUP(D269,Sheet1!$A$25:$B$49,2,0)</f>
        <v>3</v>
      </c>
      <c r="F269" s="20" t="s">
        <v>1404</v>
      </c>
      <c r="G269" s="2" t="s">
        <v>1878</v>
      </c>
      <c r="H269" s="17">
        <f>VLOOKUP(G269,Sheet1!$A$52:$B$61,2,0)</f>
        <v>2</v>
      </c>
      <c r="I269" s="2" t="s">
        <v>967</v>
      </c>
      <c r="J269" s="4">
        <f>VLOOKUP(I269,Sheet1!$A$15:$D$17,4,0)</f>
        <v>3</v>
      </c>
      <c r="K269" s="4" t="s">
        <v>196</v>
      </c>
      <c r="L269" s="4">
        <f>VLOOKUP(K269,Sheet1!$A$19:$D$22,4,0)</f>
        <v>3</v>
      </c>
      <c r="M269" s="4" t="s">
        <v>197</v>
      </c>
      <c r="N269" s="4" t="s">
        <v>30</v>
      </c>
      <c r="O269" s="4">
        <f>VLOOKUP(N269,Sheet1!$B$8:$D$10,3,0)</f>
        <v>3</v>
      </c>
      <c r="P269" s="4">
        <v>0.4</v>
      </c>
      <c r="Q269" s="4">
        <f t="shared" si="13"/>
        <v>1</v>
      </c>
      <c r="R269" s="4" t="s">
        <v>31</v>
      </c>
      <c r="S269" s="4">
        <f t="shared" si="12"/>
        <v>2</v>
      </c>
      <c r="T269" s="4" t="s">
        <v>2023</v>
      </c>
      <c r="U269" s="4" t="s">
        <v>2024</v>
      </c>
      <c r="V269" s="17">
        <f t="shared" si="14"/>
        <v>1</v>
      </c>
      <c r="W269" s="17">
        <v>0</v>
      </c>
      <c r="X269" s="17">
        <v>0</v>
      </c>
      <c r="Y269" s="17">
        <v>1</v>
      </c>
      <c r="Z269" s="17">
        <v>0</v>
      </c>
    </row>
    <row r="270" spans="1:26" ht="16" x14ac:dyDescent="0.2">
      <c r="A270" s="88">
        <v>269</v>
      </c>
      <c r="B270" s="2" t="s">
        <v>1883</v>
      </c>
      <c r="C270" s="2" t="s">
        <v>1884</v>
      </c>
      <c r="D270" s="2" t="s">
        <v>1877</v>
      </c>
      <c r="E270" s="17">
        <f>VLOOKUP(D270,Sheet1!$A$25:$B$49,2,0)</f>
        <v>3</v>
      </c>
      <c r="F270" s="20" t="s">
        <v>1404</v>
      </c>
      <c r="G270" s="2" t="s">
        <v>1878</v>
      </c>
      <c r="H270" s="17">
        <f>VLOOKUP(G270,Sheet1!$A$52:$B$61,2,0)</f>
        <v>2</v>
      </c>
      <c r="I270" s="2" t="s">
        <v>967</v>
      </c>
      <c r="J270" s="4">
        <f>VLOOKUP(I270,Sheet1!$A$15:$D$17,4,0)</f>
        <v>3</v>
      </c>
      <c r="K270" s="4" t="s">
        <v>196</v>
      </c>
      <c r="L270" s="4">
        <f>VLOOKUP(K270,Sheet1!$A$19:$D$22,4,0)</f>
        <v>3</v>
      </c>
      <c r="M270" s="4" t="s">
        <v>197</v>
      </c>
      <c r="N270" s="4" t="s">
        <v>30</v>
      </c>
      <c r="O270" s="4">
        <f>VLOOKUP(N270,Sheet1!$B$8:$D$10,3,0)</f>
        <v>3</v>
      </c>
      <c r="P270" s="4">
        <v>2</v>
      </c>
      <c r="Q270" s="4">
        <f t="shared" si="13"/>
        <v>2</v>
      </c>
      <c r="R270" s="4" t="s">
        <v>31</v>
      </c>
      <c r="S270" s="4">
        <f t="shared" si="12"/>
        <v>2</v>
      </c>
      <c r="T270" s="4" t="s">
        <v>2025</v>
      </c>
      <c r="U270" s="4" t="s">
        <v>2026</v>
      </c>
      <c r="V270" s="17">
        <f t="shared" si="14"/>
        <v>1</v>
      </c>
      <c r="W270" s="17">
        <v>0</v>
      </c>
      <c r="X270" s="17">
        <v>0</v>
      </c>
      <c r="Y270" s="17">
        <v>0</v>
      </c>
      <c r="Z270" s="17">
        <v>0</v>
      </c>
    </row>
    <row r="271" spans="1:26" ht="16" x14ac:dyDescent="0.2">
      <c r="A271" s="88">
        <v>270</v>
      </c>
      <c r="B271" s="2" t="s">
        <v>1883</v>
      </c>
      <c r="C271" s="2" t="s">
        <v>1884</v>
      </c>
      <c r="D271" s="2" t="s">
        <v>1877</v>
      </c>
      <c r="E271" s="17">
        <f>VLOOKUP(D271,Sheet1!$A$25:$B$49,2,0)</f>
        <v>3</v>
      </c>
      <c r="F271" s="20" t="s">
        <v>1404</v>
      </c>
      <c r="G271" s="2" t="s">
        <v>1878</v>
      </c>
      <c r="H271" s="17">
        <f>VLOOKUP(G271,Sheet1!$A$52:$B$61,2,0)</f>
        <v>2</v>
      </c>
      <c r="I271" s="2" t="s">
        <v>967</v>
      </c>
      <c r="J271" s="4">
        <f>VLOOKUP(I271,Sheet1!$A$15:$D$17,4,0)</f>
        <v>3</v>
      </c>
      <c r="K271" s="4" t="s">
        <v>196</v>
      </c>
      <c r="L271" s="4">
        <f>VLOOKUP(K271,Sheet1!$A$19:$D$22,4,0)</f>
        <v>3</v>
      </c>
      <c r="M271" s="4" t="s">
        <v>197</v>
      </c>
      <c r="N271" s="4" t="s">
        <v>30</v>
      </c>
      <c r="O271" s="4">
        <f>VLOOKUP(N271,Sheet1!$B$8:$D$10,3,0)</f>
        <v>3</v>
      </c>
      <c r="P271" s="4">
        <v>2</v>
      </c>
      <c r="Q271" s="4">
        <f t="shared" si="13"/>
        <v>2</v>
      </c>
      <c r="R271" s="4" t="s">
        <v>31</v>
      </c>
      <c r="S271" s="4">
        <f t="shared" si="12"/>
        <v>2</v>
      </c>
      <c r="T271" s="4" t="s">
        <v>2027</v>
      </c>
      <c r="U271" s="4" t="s">
        <v>2028</v>
      </c>
      <c r="V271" s="17">
        <f t="shared" si="14"/>
        <v>1</v>
      </c>
      <c r="W271" s="17">
        <v>0</v>
      </c>
      <c r="X271" s="17">
        <v>0</v>
      </c>
      <c r="Y271" s="17">
        <v>0</v>
      </c>
      <c r="Z271" s="17">
        <v>0</v>
      </c>
    </row>
    <row r="272" spans="1:26" ht="16" x14ac:dyDescent="0.2">
      <c r="A272" s="88">
        <v>271</v>
      </c>
      <c r="B272" s="2" t="s">
        <v>1883</v>
      </c>
      <c r="C272" s="2" t="s">
        <v>1884</v>
      </c>
      <c r="D272" s="2" t="s">
        <v>1877</v>
      </c>
      <c r="E272" s="17">
        <f>VLOOKUP(D272,Sheet1!$A$25:$B$49,2,0)</f>
        <v>3</v>
      </c>
      <c r="F272" s="20" t="s">
        <v>1404</v>
      </c>
      <c r="G272" s="2" t="s">
        <v>1878</v>
      </c>
      <c r="H272" s="17">
        <f>VLOOKUP(G272,Sheet1!$A$52:$B$61,2,0)</f>
        <v>2</v>
      </c>
      <c r="I272" s="2" t="s">
        <v>967</v>
      </c>
      <c r="J272" s="4">
        <f>VLOOKUP(I272,Sheet1!$A$15:$D$17,4,0)</f>
        <v>3</v>
      </c>
      <c r="K272" s="4" t="s">
        <v>196</v>
      </c>
      <c r="L272" s="4">
        <f>VLOOKUP(K272,Sheet1!$A$19:$D$22,4,0)</f>
        <v>3</v>
      </c>
      <c r="M272" s="4" t="s">
        <v>197</v>
      </c>
      <c r="N272" s="4" t="s">
        <v>30</v>
      </c>
      <c r="O272" s="4">
        <f>VLOOKUP(N272,Sheet1!$B$8:$D$10,3,0)</f>
        <v>3</v>
      </c>
      <c r="P272" s="4">
        <v>2</v>
      </c>
      <c r="Q272" s="4">
        <f t="shared" si="13"/>
        <v>2</v>
      </c>
      <c r="R272" s="4" t="s">
        <v>44</v>
      </c>
      <c r="S272" s="4">
        <f t="shared" si="12"/>
        <v>1</v>
      </c>
      <c r="T272" s="4" t="s">
        <v>2029</v>
      </c>
      <c r="U272" s="4" t="s">
        <v>2030</v>
      </c>
      <c r="V272" s="17">
        <f t="shared" si="14"/>
        <v>1</v>
      </c>
      <c r="W272" s="17">
        <v>0</v>
      </c>
      <c r="X272" s="17">
        <v>0</v>
      </c>
      <c r="Y272" s="17">
        <v>0</v>
      </c>
      <c r="Z272" s="17">
        <v>0</v>
      </c>
    </row>
    <row r="273" spans="1:26" ht="16" x14ac:dyDescent="0.2">
      <c r="A273" s="88">
        <v>272</v>
      </c>
      <c r="B273" s="2" t="s">
        <v>2031</v>
      </c>
      <c r="C273" s="2" t="s">
        <v>2032</v>
      </c>
      <c r="D273" s="2" t="s">
        <v>1930</v>
      </c>
      <c r="E273" s="17">
        <f>VLOOKUP(D273,Sheet1!$A$25:$B$49,2,0)</f>
        <v>4</v>
      </c>
      <c r="F273" s="20" t="s">
        <v>1931</v>
      </c>
      <c r="G273" s="2" t="s">
        <v>1878</v>
      </c>
      <c r="H273" s="17">
        <f>VLOOKUP(G273,Sheet1!$A$52:$B$61,2,0)</f>
        <v>2</v>
      </c>
      <c r="I273" s="2" t="s">
        <v>967</v>
      </c>
      <c r="J273" s="4">
        <f>VLOOKUP(I273,Sheet1!$A$15:$D$17,4,0)</f>
        <v>3</v>
      </c>
      <c r="K273" s="4" t="s">
        <v>196</v>
      </c>
      <c r="L273" s="4">
        <f>VLOOKUP(K273,Sheet1!$A$19:$D$22,4,0)</f>
        <v>3</v>
      </c>
      <c r="M273" s="4" t="s">
        <v>197</v>
      </c>
      <c r="N273" s="4" t="s">
        <v>30</v>
      </c>
      <c r="O273" s="4">
        <f>VLOOKUP(N273,Sheet1!$B$8:$D$10,3,0)</f>
        <v>3</v>
      </c>
      <c r="P273" s="4">
        <v>1</v>
      </c>
      <c r="Q273" s="4">
        <f t="shared" si="13"/>
        <v>2</v>
      </c>
      <c r="R273" s="4" t="s">
        <v>31</v>
      </c>
      <c r="S273" s="4">
        <f t="shared" si="12"/>
        <v>2</v>
      </c>
      <c r="T273" s="4" t="s">
        <v>2033</v>
      </c>
      <c r="U273" s="4" t="s">
        <v>2034</v>
      </c>
      <c r="V273" s="17">
        <f t="shared" si="14"/>
        <v>1</v>
      </c>
      <c r="W273" s="17">
        <v>0</v>
      </c>
      <c r="X273" s="17">
        <v>0</v>
      </c>
      <c r="Y273" s="17">
        <v>0</v>
      </c>
      <c r="Z273" s="17">
        <v>0</v>
      </c>
    </row>
    <row r="274" spans="1:26" ht="16" x14ac:dyDescent="0.2">
      <c r="A274" s="88">
        <v>273</v>
      </c>
      <c r="B274" s="2" t="s">
        <v>2031</v>
      </c>
      <c r="C274" s="2" t="s">
        <v>2032</v>
      </c>
      <c r="D274" s="2" t="s">
        <v>1930</v>
      </c>
      <c r="E274" s="17">
        <f>VLOOKUP(D274,Sheet1!$A$25:$B$49,2,0)</f>
        <v>4</v>
      </c>
      <c r="F274" s="20" t="s">
        <v>1931</v>
      </c>
      <c r="G274" s="2" t="s">
        <v>1878</v>
      </c>
      <c r="H274" s="17">
        <f>VLOOKUP(G274,Sheet1!$A$52:$B$61,2,0)</f>
        <v>2</v>
      </c>
      <c r="I274" s="2" t="s">
        <v>967</v>
      </c>
      <c r="J274" s="4">
        <f>VLOOKUP(I274,Sheet1!$A$15:$D$17,4,0)</f>
        <v>3</v>
      </c>
      <c r="K274" s="4" t="s">
        <v>196</v>
      </c>
      <c r="L274" s="4">
        <f>VLOOKUP(K274,Sheet1!$A$19:$D$22,4,0)</f>
        <v>3</v>
      </c>
      <c r="M274" s="4" t="s">
        <v>197</v>
      </c>
      <c r="N274" s="4" t="s">
        <v>30</v>
      </c>
      <c r="O274" s="4">
        <f>VLOOKUP(N274,Sheet1!$B$8:$D$10,3,0)</f>
        <v>3</v>
      </c>
      <c r="P274" s="4">
        <v>1</v>
      </c>
      <c r="Q274" s="4">
        <f t="shared" si="13"/>
        <v>2</v>
      </c>
      <c r="R274" s="4" t="s">
        <v>31</v>
      </c>
      <c r="S274" s="4">
        <f t="shared" si="12"/>
        <v>2</v>
      </c>
      <c r="T274" s="4" t="s">
        <v>2035</v>
      </c>
      <c r="U274" s="4" t="s">
        <v>2036</v>
      </c>
      <c r="V274" s="17">
        <f t="shared" si="14"/>
        <v>1</v>
      </c>
      <c r="W274" s="17">
        <v>0</v>
      </c>
      <c r="X274" s="17">
        <v>0</v>
      </c>
      <c r="Y274" s="17">
        <v>0</v>
      </c>
      <c r="Z274" s="17">
        <v>0</v>
      </c>
    </row>
    <row r="275" spans="1:26" ht="16" x14ac:dyDescent="0.2">
      <c r="A275" s="88">
        <v>274</v>
      </c>
      <c r="B275" s="2" t="s">
        <v>2031</v>
      </c>
      <c r="C275" s="2" t="s">
        <v>2032</v>
      </c>
      <c r="D275" s="2" t="s">
        <v>1930</v>
      </c>
      <c r="E275" s="17">
        <f>VLOOKUP(D275,Sheet1!$A$25:$B$49,2,0)</f>
        <v>4</v>
      </c>
      <c r="F275" s="20" t="s">
        <v>1931</v>
      </c>
      <c r="G275" s="2" t="s">
        <v>1878</v>
      </c>
      <c r="H275" s="17">
        <f>VLOOKUP(G275,Sheet1!$A$52:$B$61,2,0)</f>
        <v>2</v>
      </c>
      <c r="I275" s="2" t="s">
        <v>967</v>
      </c>
      <c r="J275" s="4">
        <f>VLOOKUP(I275,Sheet1!$A$15:$D$17,4,0)</f>
        <v>3</v>
      </c>
      <c r="K275" s="4" t="s">
        <v>196</v>
      </c>
      <c r="L275" s="4">
        <f>VLOOKUP(K275,Sheet1!$A$19:$D$22,4,0)</f>
        <v>3</v>
      </c>
      <c r="M275" s="4" t="s">
        <v>197</v>
      </c>
      <c r="N275" s="4" t="s">
        <v>30</v>
      </c>
      <c r="O275" s="4">
        <f>VLOOKUP(N275,Sheet1!$B$8:$D$10,3,0)</f>
        <v>3</v>
      </c>
      <c r="P275" s="4">
        <v>1</v>
      </c>
      <c r="Q275" s="4">
        <f t="shared" si="13"/>
        <v>2</v>
      </c>
      <c r="R275" s="4" t="s">
        <v>31</v>
      </c>
      <c r="S275" s="4">
        <f t="shared" si="12"/>
        <v>2</v>
      </c>
      <c r="T275" s="4" t="s">
        <v>2037</v>
      </c>
      <c r="U275" s="4" t="s">
        <v>2038</v>
      </c>
      <c r="V275" s="17">
        <f t="shared" si="14"/>
        <v>1</v>
      </c>
      <c r="W275" s="17">
        <v>0</v>
      </c>
      <c r="X275" s="17">
        <v>0</v>
      </c>
      <c r="Y275" s="17">
        <v>0</v>
      </c>
      <c r="Z275" s="17">
        <v>0</v>
      </c>
    </row>
    <row r="276" spans="1:26" ht="16" x14ac:dyDescent="0.2">
      <c r="A276" s="88">
        <v>275</v>
      </c>
      <c r="B276" s="2" t="s">
        <v>2031</v>
      </c>
      <c r="C276" s="2" t="s">
        <v>2032</v>
      </c>
      <c r="D276" s="2" t="s">
        <v>1930</v>
      </c>
      <c r="E276" s="17">
        <f>VLOOKUP(D276,Sheet1!$A$25:$B$49,2,0)</f>
        <v>4</v>
      </c>
      <c r="F276" s="20" t="s">
        <v>1931</v>
      </c>
      <c r="G276" s="2" t="s">
        <v>1878</v>
      </c>
      <c r="H276" s="17">
        <f>VLOOKUP(G276,Sheet1!$A$52:$B$61,2,0)</f>
        <v>2</v>
      </c>
      <c r="I276" s="2" t="s">
        <v>967</v>
      </c>
      <c r="J276" s="4">
        <f>VLOOKUP(I276,Sheet1!$A$15:$D$17,4,0)</f>
        <v>3</v>
      </c>
      <c r="K276" s="4" t="s">
        <v>196</v>
      </c>
      <c r="L276" s="4">
        <f>VLOOKUP(K276,Sheet1!$A$19:$D$22,4,0)</f>
        <v>3</v>
      </c>
      <c r="M276" s="4" t="s">
        <v>197</v>
      </c>
      <c r="N276" s="4" t="s">
        <v>30</v>
      </c>
      <c r="O276" s="4">
        <f>VLOOKUP(N276,Sheet1!$B$8:$D$10,3,0)</f>
        <v>3</v>
      </c>
      <c r="P276" s="4">
        <v>1</v>
      </c>
      <c r="Q276" s="4">
        <f t="shared" si="13"/>
        <v>2</v>
      </c>
      <c r="R276" s="4" t="s">
        <v>31</v>
      </c>
      <c r="S276" s="4">
        <f t="shared" si="12"/>
        <v>2</v>
      </c>
      <c r="T276" s="4" t="s">
        <v>2039</v>
      </c>
      <c r="U276" s="4" t="s">
        <v>2040</v>
      </c>
      <c r="V276" s="17">
        <f t="shared" si="14"/>
        <v>1</v>
      </c>
      <c r="W276" s="17">
        <v>0</v>
      </c>
      <c r="X276" s="17">
        <v>0</v>
      </c>
      <c r="Y276" s="17">
        <v>0</v>
      </c>
      <c r="Z276" s="17">
        <v>0</v>
      </c>
    </row>
    <row r="277" spans="1:26" ht="16" x14ac:dyDescent="0.2">
      <c r="A277" s="88">
        <v>276</v>
      </c>
      <c r="B277" s="2" t="s">
        <v>2031</v>
      </c>
      <c r="C277" s="2" t="s">
        <v>2032</v>
      </c>
      <c r="D277" s="2" t="s">
        <v>1930</v>
      </c>
      <c r="E277" s="17">
        <f>VLOOKUP(D277,Sheet1!$A$25:$B$49,2,0)</f>
        <v>4</v>
      </c>
      <c r="F277" s="20" t="s">
        <v>1931</v>
      </c>
      <c r="G277" s="2" t="s">
        <v>1878</v>
      </c>
      <c r="H277" s="17">
        <f>VLOOKUP(G277,Sheet1!$A$52:$B$61,2,0)</f>
        <v>2</v>
      </c>
      <c r="I277" s="2" t="s">
        <v>967</v>
      </c>
      <c r="J277" s="4">
        <f>VLOOKUP(I277,Sheet1!$A$15:$D$17,4,0)</f>
        <v>3</v>
      </c>
      <c r="K277" s="4" t="s">
        <v>196</v>
      </c>
      <c r="L277" s="4">
        <f>VLOOKUP(K277,Sheet1!$A$19:$D$22,4,0)</f>
        <v>3</v>
      </c>
      <c r="M277" s="4" t="s">
        <v>197</v>
      </c>
      <c r="N277" s="4" t="s">
        <v>30</v>
      </c>
      <c r="O277" s="4">
        <f>VLOOKUP(N277,Sheet1!$B$8:$D$10,3,0)</f>
        <v>3</v>
      </c>
      <c r="P277" s="4">
        <v>1</v>
      </c>
      <c r="Q277" s="4">
        <f t="shared" si="13"/>
        <v>2</v>
      </c>
      <c r="R277" s="4" t="s">
        <v>31</v>
      </c>
      <c r="S277" s="4">
        <f t="shared" si="12"/>
        <v>2</v>
      </c>
      <c r="T277" s="4" t="s">
        <v>2041</v>
      </c>
      <c r="U277" s="4" t="s">
        <v>2042</v>
      </c>
      <c r="V277" s="17">
        <f t="shared" si="14"/>
        <v>1</v>
      </c>
      <c r="W277" s="17">
        <v>0</v>
      </c>
      <c r="X277" s="17">
        <v>0</v>
      </c>
      <c r="Y277" s="17">
        <v>0</v>
      </c>
      <c r="Z277" s="17">
        <v>0</v>
      </c>
    </row>
    <row r="278" spans="1:26" ht="16" x14ac:dyDescent="0.2">
      <c r="A278" s="88">
        <v>277</v>
      </c>
      <c r="B278" s="2" t="s">
        <v>2031</v>
      </c>
      <c r="C278" s="2" t="s">
        <v>2032</v>
      </c>
      <c r="D278" s="2" t="s">
        <v>1930</v>
      </c>
      <c r="E278" s="17">
        <f>VLOOKUP(D278,Sheet1!$A$25:$B$49,2,0)</f>
        <v>4</v>
      </c>
      <c r="F278" s="20" t="s">
        <v>1931</v>
      </c>
      <c r="G278" s="2" t="s">
        <v>1878</v>
      </c>
      <c r="H278" s="17">
        <f>VLOOKUP(G278,Sheet1!$A$52:$B$61,2,0)</f>
        <v>2</v>
      </c>
      <c r="I278" s="2" t="s">
        <v>967</v>
      </c>
      <c r="J278" s="4">
        <f>VLOOKUP(I278,Sheet1!$A$15:$D$17,4,0)</f>
        <v>3</v>
      </c>
      <c r="K278" s="4" t="s">
        <v>196</v>
      </c>
      <c r="L278" s="4">
        <f>VLOOKUP(K278,Sheet1!$A$19:$D$22,4,0)</f>
        <v>3</v>
      </c>
      <c r="M278" s="4" t="s">
        <v>197</v>
      </c>
      <c r="N278" s="4" t="s">
        <v>30</v>
      </c>
      <c r="O278" s="4">
        <f>VLOOKUP(N278,Sheet1!$B$8:$D$10,3,0)</f>
        <v>3</v>
      </c>
      <c r="P278" s="4">
        <v>1</v>
      </c>
      <c r="Q278" s="4">
        <f t="shared" si="13"/>
        <v>2</v>
      </c>
      <c r="R278" s="4" t="s">
        <v>31</v>
      </c>
      <c r="S278" s="4">
        <f t="shared" si="12"/>
        <v>2</v>
      </c>
      <c r="T278" s="4" t="s">
        <v>2043</v>
      </c>
      <c r="U278" s="4" t="s">
        <v>2044</v>
      </c>
      <c r="V278" s="17">
        <f t="shared" si="14"/>
        <v>1</v>
      </c>
      <c r="W278" s="17">
        <v>0</v>
      </c>
      <c r="X278" s="17">
        <v>0</v>
      </c>
      <c r="Y278" s="17">
        <v>0</v>
      </c>
      <c r="Z278" s="17">
        <v>0</v>
      </c>
    </row>
    <row r="279" spans="1:26" ht="16" x14ac:dyDescent="0.2">
      <c r="A279" s="88">
        <v>278</v>
      </c>
      <c r="B279" s="2" t="s">
        <v>2031</v>
      </c>
      <c r="C279" s="2" t="s">
        <v>2032</v>
      </c>
      <c r="D279" s="2" t="s">
        <v>1930</v>
      </c>
      <c r="E279" s="17">
        <f>VLOOKUP(D279,Sheet1!$A$25:$B$49,2,0)</f>
        <v>4</v>
      </c>
      <c r="F279" s="20" t="s">
        <v>1931</v>
      </c>
      <c r="G279" s="2" t="s">
        <v>1878</v>
      </c>
      <c r="H279" s="17">
        <f>VLOOKUP(G279,Sheet1!$A$52:$B$61,2,0)</f>
        <v>2</v>
      </c>
      <c r="I279" s="2" t="s">
        <v>967</v>
      </c>
      <c r="J279" s="4">
        <f>VLOOKUP(I279,Sheet1!$A$15:$D$17,4,0)</f>
        <v>3</v>
      </c>
      <c r="K279" s="4" t="s">
        <v>196</v>
      </c>
      <c r="L279" s="4">
        <f>VLOOKUP(K279,Sheet1!$A$19:$D$22,4,0)</f>
        <v>3</v>
      </c>
      <c r="M279" s="4" t="s">
        <v>197</v>
      </c>
      <c r="N279" s="4" t="s">
        <v>30</v>
      </c>
      <c r="O279" s="4">
        <f>VLOOKUP(N279,Sheet1!$B$8:$D$10,3,0)</f>
        <v>3</v>
      </c>
      <c r="P279" s="4">
        <v>1.5</v>
      </c>
      <c r="Q279" s="4">
        <f t="shared" si="13"/>
        <v>2</v>
      </c>
      <c r="R279" s="4" t="s">
        <v>31</v>
      </c>
      <c r="S279" s="4">
        <f t="shared" si="12"/>
        <v>2</v>
      </c>
      <c r="T279" s="4" t="s">
        <v>2045</v>
      </c>
      <c r="U279" s="4" t="s">
        <v>2046</v>
      </c>
      <c r="V279" s="17">
        <f t="shared" si="14"/>
        <v>1</v>
      </c>
      <c r="W279" s="17">
        <v>0</v>
      </c>
      <c r="X279" s="17">
        <v>0</v>
      </c>
      <c r="Y279" s="17">
        <v>0</v>
      </c>
      <c r="Z279" s="17">
        <v>0</v>
      </c>
    </row>
    <row r="280" spans="1:26" ht="16" x14ac:dyDescent="0.2">
      <c r="A280" s="88">
        <v>279</v>
      </c>
      <c r="B280" s="2" t="s">
        <v>2031</v>
      </c>
      <c r="C280" s="2" t="s">
        <v>2032</v>
      </c>
      <c r="D280" s="2" t="s">
        <v>1930</v>
      </c>
      <c r="E280" s="17">
        <f>VLOOKUP(D280,Sheet1!$A$25:$B$49,2,0)</f>
        <v>4</v>
      </c>
      <c r="F280" s="20" t="s">
        <v>1931</v>
      </c>
      <c r="G280" s="2" t="s">
        <v>1878</v>
      </c>
      <c r="H280" s="17">
        <f>VLOOKUP(G280,Sheet1!$A$52:$B$61,2,0)</f>
        <v>2</v>
      </c>
      <c r="I280" s="2" t="s">
        <v>967</v>
      </c>
      <c r="J280" s="4">
        <f>VLOOKUP(I280,Sheet1!$A$15:$D$17,4,0)</f>
        <v>3</v>
      </c>
      <c r="K280" s="4" t="s">
        <v>196</v>
      </c>
      <c r="L280" s="4">
        <f>VLOOKUP(K280,Sheet1!$A$19:$D$22,4,0)</f>
        <v>3</v>
      </c>
      <c r="M280" s="4" t="s">
        <v>197</v>
      </c>
      <c r="N280" s="4" t="s">
        <v>30</v>
      </c>
      <c r="O280" s="4">
        <f>VLOOKUP(N280,Sheet1!$B$8:$D$10,3,0)</f>
        <v>3</v>
      </c>
      <c r="P280" s="4">
        <v>1.5</v>
      </c>
      <c r="Q280" s="4">
        <f t="shared" si="13"/>
        <v>2</v>
      </c>
      <c r="R280" s="4" t="s">
        <v>44</v>
      </c>
      <c r="S280" s="4">
        <f t="shared" si="12"/>
        <v>1</v>
      </c>
      <c r="T280" s="4" t="s">
        <v>2047</v>
      </c>
      <c r="U280" s="4" t="s">
        <v>2048</v>
      </c>
      <c r="V280" s="17">
        <f t="shared" si="14"/>
        <v>1</v>
      </c>
      <c r="W280" s="17">
        <v>0</v>
      </c>
      <c r="X280" s="17">
        <v>0</v>
      </c>
      <c r="Y280" s="17">
        <v>0</v>
      </c>
      <c r="Z280" s="17">
        <v>0</v>
      </c>
    </row>
    <row r="281" spans="1:26" ht="16" x14ac:dyDescent="0.2">
      <c r="A281" s="88">
        <v>280</v>
      </c>
      <c r="B281" s="2" t="s">
        <v>2031</v>
      </c>
      <c r="C281" s="2" t="s">
        <v>2032</v>
      </c>
      <c r="D281" s="2" t="s">
        <v>1930</v>
      </c>
      <c r="E281" s="17">
        <f>VLOOKUP(D281,Sheet1!$A$25:$B$49,2,0)</f>
        <v>4</v>
      </c>
      <c r="F281" s="20" t="s">
        <v>1931</v>
      </c>
      <c r="G281" s="2" t="s">
        <v>1878</v>
      </c>
      <c r="H281" s="17">
        <f>VLOOKUP(G281,Sheet1!$A$52:$B$61,2,0)</f>
        <v>2</v>
      </c>
      <c r="I281" s="2" t="s">
        <v>967</v>
      </c>
      <c r="J281" s="4">
        <f>VLOOKUP(I281,Sheet1!$A$15:$D$17,4,0)</f>
        <v>3</v>
      </c>
      <c r="K281" s="4" t="s">
        <v>196</v>
      </c>
      <c r="L281" s="4">
        <f>VLOOKUP(K281,Sheet1!$A$19:$D$22,4,0)</f>
        <v>3</v>
      </c>
      <c r="M281" s="4" t="s">
        <v>197</v>
      </c>
      <c r="N281" s="4" t="s">
        <v>30</v>
      </c>
      <c r="O281" s="4">
        <f>VLOOKUP(N281,Sheet1!$B$8:$D$10,3,0)</f>
        <v>3</v>
      </c>
      <c r="P281" s="4">
        <v>0.5</v>
      </c>
      <c r="Q281" s="4">
        <f t="shared" si="13"/>
        <v>1</v>
      </c>
      <c r="R281" s="4" t="s">
        <v>31</v>
      </c>
      <c r="S281" s="4">
        <f t="shared" si="12"/>
        <v>2</v>
      </c>
      <c r="T281" s="4" t="s">
        <v>2049</v>
      </c>
      <c r="U281" s="4" t="s">
        <v>2050</v>
      </c>
      <c r="V281" s="17">
        <f t="shared" si="14"/>
        <v>1</v>
      </c>
      <c r="W281" s="17">
        <v>0</v>
      </c>
      <c r="X281" s="17">
        <v>0</v>
      </c>
      <c r="Y281" s="17">
        <v>0</v>
      </c>
      <c r="Z281" s="17">
        <v>1</v>
      </c>
    </row>
    <row r="282" spans="1:26" ht="16" x14ac:dyDescent="0.2">
      <c r="A282" s="88">
        <v>281</v>
      </c>
      <c r="B282" s="2" t="s">
        <v>2031</v>
      </c>
      <c r="C282" s="2" t="s">
        <v>2032</v>
      </c>
      <c r="D282" s="2" t="s">
        <v>1930</v>
      </c>
      <c r="E282" s="17">
        <f>VLOOKUP(D282,Sheet1!$A$25:$B$49,2,0)</f>
        <v>4</v>
      </c>
      <c r="F282" s="20" t="s">
        <v>1931</v>
      </c>
      <c r="G282" s="2" t="s">
        <v>1878</v>
      </c>
      <c r="H282" s="17">
        <f>VLOOKUP(G282,Sheet1!$A$52:$B$61,2,0)</f>
        <v>2</v>
      </c>
      <c r="I282" s="2" t="s">
        <v>967</v>
      </c>
      <c r="J282" s="4">
        <f>VLOOKUP(I282,Sheet1!$A$15:$D$17,4,0)</f>
        <v>3</v>
      </c>
      <c r="K282" s="4" t="s">
        <v>196</v>
      </c>
      <c r="L282" s="4">
        <f>VLOOKUP(K282,Sheet1!$A$19:$D$22,4,0)</f>
        <v>3</v>
      </c>
      <c r="M282" s="4" t="s">
        <v>197</v>
      </c>
      <c r="N282" s="4" t="s">
        <v>30</v>
      </c>
      <c r="O282" s="4">
        <f>VLOOKUP(N282,Sheet1!$B$8:$D$10,3,0)</f>
        <v>3</v>
      </c>
      <c r="P282" s="4">
        <v>0.5</v>
      </c>
      <c r="Q282" s="4">
        <f t="shared" si="13"/>
        <v>1</v>
      </c>
      <c r="R282" s="4" t="s">
        <v>31</v>
      </c>
      <c r="S282" s="4">
        <f t="shared" si="12"/>
        <v>2</v>
      </c>
      <c r="T282" s="4" t="s">
        <v>2051</v>
      </c>
      <c r="U282" s="4" t="s">
        <v>2052</v>
      </c>
      <c r="V282" s="17">
        <f t="shared" si="14"/>
        <v>1</v>
      </c>
      <c r="W282" s="17">
        <v>0</v>
      </c>
      <c r="X282" s="17">
        <v>0</v>
      </c>
      <c r="Y282" s="17">
        <v>0</v>
      </c>
      <c r="Z282" s="17">
        <v>0</v>
      </c>
    </row>
    <row r="283" spans="1:26" ht="16" x14ac:dyDescent="0.2">
      <c r="A283" s="88">
        <v>282</v>
      </c>
      <c r="B283" s="2" t="s">
        <v>2031</v>
      </c>
      <c r="C283" s="2" t="s">
        <v>2032</v>
      </c>
      <c r="D283" s="2" t="s">
        <v>1930</v>
      </c>
      <c r="E283" s="17">
        <f>VLOOKUP(D283,Sheet1!$A$25:$B$49,2,0)</f>
        <v>4</v>
      </c>
      <c r="F283" s="20" t="s">
        <v>1931</v>
      </c>
      <c r="G283" s="2" t="s">
        <v>1878</v>
      </c>
      <c r="H283" s="17">
        <f>VLOOKUP(G283,Sheet1!$A$52:$B$61,2,0)</f>
        <v>2</v>
      </c>
      <c r="I283" s="2" t="s">
        <v>967</v>
      </c>
      <c r="J283" s="4">
        <f>VLOOKUP(I283,Sheet1!$A$15:$D$17,4,0)</f>
        <v>3</v>
      </c>
      <c r="K283" s="4" t="s">
        <v>196</v>
      </c>
      <c r="L283" s="4">
        <f>VLOOKUP(K283,Sheet1!$A$19:$D$22,4,0)</f>
        <v>3</v>
      </c>
      <c r="M283" s="4" t="s">
        <v>197</v>
      </c>
      <c r="N283" s="4" t="s">
        <v>30</v>
      </c>
      <c r="O283" s="4">
        <f>VLOOKUP(N283,Sheet1!$B$8:$D$10,3,0)</f>
        <v>3</v>
      </c>
      <c r="P283" s="4">
        <v>0.5</v>
      </c>
      <c r="Q283" s="4">
        <f t="shared" si="13"/>
        <v>1</v>
      </c>
      <c r="R283" s="4" t="s">
        <v>31</v>
      </c>
      <c r="S283" s="4">
        <f t="shared" si="12"/>
        <v>2</v>
      </c>
      <c r="T283" s="4" t="s">
        <v>2053</v>
      </c>
      <c r="U283" s="4" t="s">
        <v>2054</v>
      </c>
      <c r="V283" s="17">
        <f t="shared" si="14"/>
        <v>1</v>
      </c>
      <c r="W283" s="17">
        <v>0</v>
      </c>
      <c r="X283" s="17">
        <v>0</v>
      </c>
      <c r="Y283" s="17">
        <v>0</v>
      </c>
      <c r="Z283" s="17">
        <v>0</v>
      </c>
    </row>
    <row r="284" spans="1:26" ht="16" x14ac:dyDescent="0.2">
      <c r="A284" s="88">
        <v>283</v>
      </c>
      <c r="B284" s="2" t="s">
        <v>2031</v>
      </c>
      <c r="C284" s="2" t="s">
        <v>2032</v>
      </c>
      <c r="D284" s="2" t="s">
        <v>1930</v>
      </c>
      <c r="E284" s="17">
        <f>VLOOKUP(D284,Sheet1!$A$25:$B$49,2,0)</f>
        <v>4</v>
      </c>
      <c r="F284" s="20" t="s">
        <v>1931</v>
      </c>
      <c r="G284" s="2" t="s">
        <v>1878</v>
      </c>
      <c r="H284" s="17">
        <f>VLOOKUP(G284,Sheet1!$A$52:$B$61,2,0)</f>
        <v>2</v>
      </c>
      <c r="I284" s="2" t="s">
        <v>967</v>
      </c>
      <c r="J284" s="4">
        <f>VLOOKUP(I284,Sheet1!$A$15:$D$17,4,0)</f>
        <v>3</v>
      </c>
      <c r="K284" s="4" t="s">
        <v>196</v>
      </c>
      <c r="L284" s="4">
        <f>VLOOKUP(K284,Sheet1!$A$19:$D$22,4,0)</f>
        <v>3</v>
      </c>
      <c r="M284" s="4" t="s">
        <v>197</v>
      </c>
      <c r="N284" s="4" t="s">
        <v>30</v>
      </c>
      <c r="O284" s="4">
        <f>VLOOKUP(N284,Sheet1!$B$8:$D$10,3,0)</f>
        <v>3</v>
      </c>
      <c r="P284" s="4">
        <v>0.5</v>
      </c>
      <c r="Q284" s="4">
        <f t="shared" si="13"/>
        <v>1</v>
      </c>
      <c r="R284" s="4" t="s">
        <v>31</v>
      </c>
      <c r="S284" s="4">
        <f t="shared" si="12"/>
        <v>2</v>
      </c>
      <c r="T284" s="4" t="s">
        <v>2055</v>
      </c>
      <c r="U284" s="4" t="s">
        <v>2056</v>
      </c>
      <c r="V284" s="17">
        <f t="shared" si="14"/>
        <v>1</v>
      </c>
      <c r="W284" s="17">
        <v>0</v>
      </c>
      <c r="X284" s="17">
        <v>0</v>
      </c>
      <c r="Y284" s="17">
        <v>0</v>
      </c>
      <c r="Z284" s="17">
        <v>0</v>
      </c>
    </row>
    <row r="285" spans="1:26" ht="16" x14ac:dyDescent="0.2">
      <c r="A285" s="88">
        <v>284</v>
      </c>
      <c r="B285" s="2" t="s">
        <v>2031</v>
      </c>
      <c r="C285" s="2" t="s">
        <v>2032</v>
      </c>
      <c r="D285" s="2" t="s">
        <v>1930</v>
      </c>
      <c r="E285" s="17">
        <f>VLOOKUP(D285,Sheet1!$A$25:$B$49,2,0)</f>
        <v>4</v>
      </c>
      <c r="F285" s="20" t="s">
        <v>1931</v>
      </c>
      <c r="G285" s="2" t="s">
        <v>1878</v>
      </c>
      <c r="H285" s="17">
        <f>VLOOKUP(G285,Sheet1!$A$52:$B$61,2,0)</f>
        <v>2</v>
      </c>
      <c r="I285" s="2" t="s">
        <v>967</v>
      </c>
      <c r="J285" s="4">
        <f>VLOOKUP(I285,Sheet1!$A$15:$D$17,4,0)</f>
        <v>3</v>
      </c>
      <c r="K285" s="4" t="s">
        <v>196</v>
      </c>
      <c r="L285" s="4">
        <f>VLOOKUP(K285,Sheet1!$A$19:$D$22,4,0)</f>
        <v>3</v>
      </c>
      <c r="M285" s="4" t="s">
        <v>197</v>
      </c>
      <c r="N285" s="4" t="s">
        <v>30</v>
      </c>
      <c r="O285" s="4">
        <f>VLOOKUP(N285,Sheet1!$B$8:$D$10,3,0)</f>
        <v>3</v>
      </c>
      <c r="P285" s="4">
        <v>0.5</v>
      </c>
      <c r="Q285" s="4">
        <f t="shared" si="13"/>
        <v>1</v>
      </c>
      <c r="R285" s="4" t="s">
        <v>44</v>
      </c>
      <c r="S285" s="4">
        <f t="shared" si="12"/>
        <v>1</v>
      </c>
      <c r="T285" s="4" t="s">
        <v>2057</v>
      </c>
      <c r="U285" s="4" t="s">
        <v>2058</v>
      </c>
      <c r="V285" s="17">
        <f t="shared" si="14"/>
        <v>1</v>
      </c>
      <c r="W285" s="17">
        <v>0</v>
      </c>
      <c r="X285" s="17">
        <v>0</v>
      </c>
      <c r="Y285" s="17">
        <v>0</v>
      </c>
      <c r="Z285" s="17">
        <v>0</v>
      </c>
    </row>
    <row r="286" spans="1:26" ht="16" x14ac:dyDescent="0.2">
      <c r="A286" s="88">
        <v>285</v>
      </c>
      <c r="B286" s="2" t="s">
        <v>2031</v>
      </c>
      <c r="C286" s="2" t="s">
        <v>2032</v>
      </c>
      <c r="D286" s="2" t="s">
        <v>1930</v>
      </c>
      <c r="E286" s="17">
        <f>VLOOKUP(D286,Sheet1!$A$25:$B$49,2,0)</f>
        <v>4</v>
      </c>
      <c r="F286" s="20" t="s">
        <v>1931</v>
      </c>
      <c r="G286" s="2" t="s">
        <v>1878</v>
      </c>
      <c r="H286" s="17">
        <f>VLOOKUP(G286,Sheet1!$A$52:$B$61,2,0)</f>
        <v>2</v>
      </c>
      <c r="I286" s="2" t="s">
        <v>967</v>
      </c>
      <c r="J286" s="4">
        <f>VLOOKUP(I286,Sheet1!$A$15:$D$17,4,0)</f>
        <v>3</v>
      </c>
      <c r="K286" s="4" t="s">
        <v>196</v>
      </c>
      <c r="L286" s="4">
        <f>VLOOKUP(K286,Sheet1!$A$19:$D$22,4,0)</f>
        <v>3</v>
      </c>
      <c r="M286" s="4" t="s">
        <v>197</v>
      </c>
      <c r="N286" s="4" t="s">
        <v>30</v>
      </c>
      <c r="O286" s="4">
        <f>VLOOKUP(N286,Sheet1!$B$8:$D$10,3,0)</f>
        <v>3</v>
      </c>
      <c r="P286" s="4">
        <v>1.5</v>
      </c>
      <c r="Q286" s="4">
        <f t="shared" si="13"/>
        <v>2</v>
      </c>
      <c r="R286" s="4" t="s">
        <v>31</v>
      </c>
      <c r="S286" s="4">
        <f t="shared" si="12"/>
        <v>2</v>
      </c>
      <c r="T286" s="4" t="s">
        <v>2059</v>
      </c>
      <c r="U286" s="4" t="s">
        <v>2060</v>
      </c>
      <c r="V286" s="17">
        <f t="shared" si="14"/>
        <v>1</v>
      </c>
      <c r="W286" s="17">
        <v>0</v>
      </c>
      <c r="X286" s="17">
        <v>0</v>
      </c>
      <c r="Y286" s="17">
        <v>0</v>
      </c>
      <c r="Z286" s="17">
        <v>0</v>
      </c>
    </row>
    <row r="287" spans="1:26" ht="16" x14ac:dyDescent="0.2">
      <c r="A287" s="88">
        <v>286</v>
      </c>
      <c r="B287" s="2" t="s">
        <v>2031</v>
      </c>
      <c r="C287" s="2" t="s">
        <v>2032</v>
      </c>
      <c r="D287" s="2" t="s">
        <v>1930</v>
      </c>
      <c r="E287" s="17">
        <f>VLOOKUP(D287,Sheet1!$A$25:$B$49,2,0)</f>
        <v>4</v>
      </c>
      <c r="F287" s="20" t="s">
        <v>1931</v>
      </c>
      <c r="G287" s="2" t="s">
        <v>1878</v>
      </c>
      <c r="H287" s="17">
        <f>VLOOKUP(G287,Sheet1!$A$52:$B$61,2,0)</f>
        <v>2</v>
      </c>
      <c r="I287" s="2" t="s">
        <v>967</v>
      </c>
      <c r="J287" s="4">
        <f>VLOOKUP(I287,Sheet1!$A$15:$D$17,4,0)</f>
        <v>3</v>
      </c>
      <c r="K287" s="4" t="s">
        <v>196</v>
      </c>
      <c r="L287" s="4">
        <f>VLOOKUP(K287,Sheet1!$A$19:$D$22,4,0)</f>
        <v>3</v>
      </c>
      <c r="M287" s="4" t="s">
        <v>197</v>
      </c>
      <c r="N287" s="4" t="s">
        <v>30</v>
      </c>
      <c r="O287" s="4">
        <f>VLOOKUP(N287,Sheet1!$B$8:$D$10,3,0)</f>
        <v>3</v>
      </c>
      <c r="P287" s="4">
        <v>2</v>
      </c>
      <c r="Q287" s="4">
        <f t="shared" si="13"/>
        <v>2</v>
      </c>
      <c r="R287" s="4" t="s">
        <v>44</v>
      </c>
      <c r="S287" s="4">
        <f t="shared" si="12"/>
        <v>1</v>
      </c>
      <c r="T287" s="4" t="s">
        <v>2061</v>
      </c>
      <c r="U287" s="4" t="s">
        <v>2062</v>
      </c>
      <c r="V287" s="17">
        <f t="shared" si="14"/>
        <v>1</v>
      </c>
      <c r="W287" s="17">
        <v>0</v>
      </c>
      <c r="X287" s="17">
        <v>0</v>
      </c>
      <c r="Y287" s="17">
        <v>0</v>
      </c>
      <c r="Z287" s="17">
        <v>0</v>
      </c>
    </row>
    <row r="288" spans="1:26" ht="16" x14ac:dyDescent="0.2">
      <c r="A288" s="88">
        <v>287</v>
      </c>
      <c r="B288" s="2" t="s">
        <v>2063</v>
      </c>
      <c r="C288" s="2" t="s">
        <v>1929</v>
      </c>
      <c r="D288" s="2" t="s">
        <v>1930</v>
      </c>
      <c r="E288" s="17">
        <f>VLOOKUP(D288,Sheet1!$A$25:$B$49,2,0)</f>
        <v>4</v>
      </c>
      <c r="F288" s="20" t="s">
        <v>1931</v>
      </c>
      <c r="G288" s="2" t="s">
        <v>1878</v>
      </c>
      <c r="H288" s="17">
        <f>VLOOKUP(G288,Sheet1!$A$52:$B$61,2,0)</f>
        <v>2</v>
      </c>
      <c r="I288" s="2" t="s">
        <v>967</v>
      </c>
      <c r="J288" s="4">
        <f>VLOOKUP(I288,Sheet1!$A$15:$D$17,4,0)</f>
        <v>3</v>
      </c>
      <c r="K288" s="4" t="s">
        <v>196</v>
      </c>
      <c r="L288" s="4">
        <f>VLOOKUP(K288,Sheet1!$A$19:$D$22,4,0)</f>
        <v>3</v>
      </c>
      <c r="M288" s="4" t="s">
        <v>197</v>
      </c>
      <c r="N288" s="4" t="s">
        <v>30</v>
      </c>
      <c r="O288" s="4">
        <f>VLOOKUP(N288,Sheet1!$B$8:$D$10,3,0)</f>
        <v>3</v>
      </c>
      <c r="P288" s="4">
        <v>2</v>
      </c>
      <c r="Q288" s="4">
        <f t="shared" si="13"/>
        <v>2</v>
      </c>
      <c r="R288" s="4" t="s">
        <v>31</v>
      </c>
      <c r="S288" s="4">
        <f t="shared" si="12"/>
        <v>2</v>
      </c>
      <c r="T288" s="4" t="s">
        <v>2064</v>
      </c>
      <c r="U288" s="4" t="s">
        <v>2065</v>
      </c>
      <c r="V288" s="17">
        <f t="shared" si="14"/>
        <v>1</v>
      </c>
      <c r="W288" s="17">
        <v>0</v>
      </c>
      <c r="X288" s="17">
        <v>0</v>
      </c>
      <c r="Y288" s="17">
        <v>0</v>
      </c>
      <c r="Z288" s="17">
        <v>0</v>
      </c>
    </row>
    <row r="289" spans="1:26" ht="16" x14ac:dyDescent="0.2">
      <c r="A289" s="88">
        <v>288</v>
      </c>
      <c r="B289" s="2" t="s">
        <v>2063</v>
      </c>
      <c r="C289" s="2" t="s">
        <v>1929</v>
      </c>
      <c r="D289" s="2" t="s">
        <v>1930</v>
      </c>
      <c r="E289" s="17">
        <f>VLOOKUP(D289,Sheet1!$A$25:$B$49,2,0)</f>
        <v>4</v>
      </c>
      <c r="F289" s="20" t="s">
        <v>1931</v>
      </c>
      <c r="G289" s="2" t="s">
        <v>1878</v>
      </c>
      <c r="H289" s="17">
        <f>VLOOKUP(G289,Sheet1!$A$52:$B$61,2,0)</f>
        <v>2</v>
      </c>
      <c r="I289" s="2" t="s">
        <v>967</v>
      </c>
      <c r="J289" s="4">
        <f>VLOOKUP(I289,Sheet1!$A$15:$D$17,4,0)</f>
        <v>3</v>
      </c>
      <c r="K289" s="4" t="s">
        <v>196</v>
      </c>
      <c r="L289" s="4">
        <f>VLOOKUP(K289,Sheet1!$A$19:$D$22,4,0)</f>
        <v>3</v>
      </c>
      <c r="M289" s="4" t="s">
        <v>197</v>
      </c>
      <c r="N289" s="4" t="s">
        <v>30</v>
      </c>
      <c r="O289" s="4">
        <f>VLOOKUP(N289,Sheet1!$B$8:$D$10,3,0)</f>
        <v>3</v>
      </c>
      <c r="P289" s="4">
        <v>2</v>
      </c>
      <c r="Q289" s="4">
        <f t="shared" si="13"/>
        <v>2</v>
      </c>
      <c r="R289" s="4" t="s">
        <v>31</v>
      </c>
      <c r="S289" s="4">
        <f t="shared" si="12"/>
        <v>2</v>
      </c>
      <c r="T289" s="4" t="s">
        <v>2066</v>
      </c>
      <c r="U289" s="4" t="s">
        <v>2067</v>
      </c>
      <c r="V289" s="17">
        <f t="shared" si="14"/>
        <v>1</v>
      </c>
      <c r="W289" s="17">
        <v>0</v>
      </c>
      <c r="X289" s="17">
        <v>0</v>
      </c>
      <c r="Y289" s="17">
        <v>0</v>
      </c>
      <c r="Z289" s="17">
        <v>0</v>
      </c>
    </row>
    <row r="290" spans="1:26" ht="16" x14ac:dyDescent="0.2">
      <c r="A290" s="88">
        <v>289</v>
      </c>
      <c r="B290" s="2" t="s">
        <v>2068</v>
      </c>
      <c r="C290" s="2" t="s">
        <v>1929</v>
      </c>
      <c r="D290" s="2" t="s">
        <v>1930</v>
      </c>
      <c r="E290" s="17">
        <f>VLOOKUP(D290,Sheet1!$A$25:$B$49,2,0)</f>
        <v>4</v>
      </c>
      <c r="F290" s="20" t="s">
        <v>1931</v>
      </c>
      <c r="G290" s="2" t="s">
        <v>1878</v>
      </c>
      <c r="H290" s="17">
        <f>VLOOKUP(G290,Sheet1!$A$52:$B$61,2,0)</f>
        <v>2</v>
      </c>
      <c r="I290" s="2" t="s">
        <v>967</v>
      </c>
      <c r="J290" s="4">
        <f>VLOOKUP(I290,Sheet1!$A$15:$D$17,4,0)</f>
        <v>3</v>
      </c>
      <c r="K290" s="4" t="s">
        <v>196</v>
      </c>
      <c r="L290" s="4">
        <f>VLOOKUP(K290,Sheet1!$A$19:$D$22,4,0)</f>
        <v>3</v>
      </c>
      <c r="M290" s="4" t="s">
        <v>197</v>
      </c>
      <c r="N290" s="4" t="s">
        <v>30</v>
      </c>
      <c r="O290" s="4">
        <f>VLOOKUP(N290,Sheet1!$B$8:$D$10,3,0)</f>
        <v>3</v>
      </c>
      <c r="P290" s="4">
        <v>1</v>
      </c>
      <c r="Q290" s="4">
        <f t="shared" si="13"/>
        <v>2</v>
      </c>
      <c r="R290" s="4" t="s">
        <v>31</v>
      </c>
      <c r="S290" s="4">
        <f t="shared" si="12"/>
        <v>2</v>
      </c>
      <c r="T290" s="4" t="s">
        <v>274</v>
      </c>
      <c r="U290" s="4" t="s">
        <v>2069</v>
      </c>
      <c r="V290" s="17">
        <f t="shared" si="14"/>
        <v>1</v>
      </c>
      <c r="W290" s="17">
        <v>0</v>
      </c>
      <c r="X290" s="17">
        <v>0</v>
      </c>
      <c r="Y290" s="17">
        <v>0</v>
      </c>
      <c r="Z290" s="17">
        <v>0</v>
      </c>
    </row>
    <row r="291" spans="1:26" ht="16" x14ac:dyDescent="0.2">
      <c r="A291" s="88">
        <v>290</v>
      </c>
      <c r="B291" s="2" t="s">
        <v>2068</v>
      </c>
      <c r="C291" s="2" t="s">
        <v>2070</v>
      </c>
      <c r="D291" s="2" t="s">
        <v>1930</v>
      </c>
      <c r="E291" s="17">
        <f>VLOOKUP(D291,Sheet1!$A$25:$B$49,2,0)</f>
        <v>4</v>
      </c>
      <c r="F291" s="20" t="s">
        <v>1931</v>
      </c>
      <c r="G291" s="2" t="s">
        <v>1878</v>
      </c>
      <c r="H291" s="17">
        <f>VLOOKUP(G291,Sheet1!$A$52:$B$61,2,0)</f>
        <v>2</v>
      </c>
      <c r="I291" s="2" t="s">
        <v>967</v>
      </c>
      <c r="J291" s="4">
        <f>VLOOKUP(I291,Sheet1!$A$15:$D$17,4,0)</f>
        <v>3</v>
      </c>
      <c r="K291" s="4" t="s">
        <v>196</v>
      </c>
      <c r="L291" s="4">
        <f>VLOOKUP(K291,Sheet1!$A$19:$D$22,4,0)</f>
        <v>3</v>
      </c>
      <c r="M291" s="4" t="s">
        <v>197</v>
      </c>
      <c r="N291" s="4" t="s">
        <v>30</v>
      </c>
      <c r="O291" s="4">
        <f>VLOOKUP(N291,Sheet1!$B$8:$D$10,3,0)</f>
        <v>3</v>
      </c>
      <c r="P291" s="4">
        <v>1</v>
      </c>
      <c r="Q291" s="4">
        <f t="shared" si="13"/>
        <v>2</v>
      </c>
      <c r="R291" s="4" t="s">
        <v>31</v>
      </c>
      <c r="S291" s="4">
        <f t="shared" si="12"/>
        <v>2</v>
      </c>
      <c r="T291" s="4" t="s">
        <v>2071</v>
      </c>
      <c r="U291" s="4" t="s">
        <v>2072</v>
      </c>
      <c r="V291" s="17">
        <f t="shared" si="14"/>
        <v>1</v>
      </c>
      <c r="W291" s="17">
        <v>0</v>
      </c>
      <c r="X291" s="17">
        <v>0</v>
      </c>
      <c r="Y291" s="17">
        <v>0</v>
      </c>
      <c r="Z291" s="17">
        <v>0</v>
      </c>
    </row>
    <row r="292" spans="1:26" ht="16" x14ac:dyDescent="0.2">
      <c r="A292" s="88">
        <v>291</v>
      </c>
      <c r="B292" s="2" t="s">
        <v>2068</v>
      </c>
      <c r="C292" s="2" t="s">
        <v>2070</v>
      </c>
      <c r="D292" s="2" t="s">
        <v>1930</v>
      </c>
      <c r="E292" s="17">
        <f>VLOOKUP(D292,Sheet1!$A$25:$B$49,2,0)</f>
        <v>4</v>
      </c>
      <c r="F292" s="20" t="s">
        <v>1931</v>
      </c>
      <c r="G292" s="2" t="s">
        <v>1878</v>
      </c>
      <c r="H292" s="17">
        <f>VLOOKUP(G292,Sheet1!$A$52:$B$61,2,0)</f>
        <v>2</v>
      </c>
      <c r="I292" s="2" t="s">
        <v>967</v>
      </c>
      <c r="J292" s="4">
        <f>VLOOKUP(I292,Sheet1!$A$15:$D$17,4,0)</f>
        <v>3</v>
      </c>
      <c r="K292" s="4" t="s">
        <v>196</v>
      </c>
      <c r="L292" s="4">
        <f>VLOOKUP(K292,Sheet1!$A$19:$D$22,4,0)</f>
        <v>3</v>
      </c>
      <c r="M292" s="4" t="s">
        <v>197</v>
      </c>
      <c r="N292" s="4" t="s">
        <v>30</v>
      </c>
      <c r="O292" s="4">
        <f>VLOOKUP(N292,Sheet1!$B$8:$D$10,3,0)</f>
        <v>3</v>
      </c>
      <c r="P292" s="4">
        <v>1</v>
      </c>
      <c r="Q292" s="4">
        <f t="shared" si="13"/>
        <v>2</v>
      </c>
      <c r="R292" s="4" t="s">
        <v>31</v>
      </c>
      <c r="S292" s="4">
        <f t="shared" si="12"/>
        <v>2</v>
      </c>
      <c r="T292" s="4" t="s">
        <v>276</v>
      </c>
      <c r="U292" s="4" t="s">
        <v>2073</v>
      </c>
      <c r="V292" s="17">
        <f t="shared" si="14"/>
        <v>1</v>
      </c>
      <c r="W292" s="17">
        <v>0</v>
      </c>
      <c r="X292" s="17">
        <v>0</v>
      </c>
      <c r="Y292" s="17">
        <v>0</v>
      </c>
      <c r="Z292" s="17">
        <v>0</v>
      </c>
    </row>
    <row r="293" spans="1:26" ht="16" x14ac:dyDescent="0.2">
      <c r="A293" s="88">
        <v>292</v>
      </c>
      <c r="B293" s="2" t="s">
        <v>2068</v>
      </c>
      <c r="C293" s="2" t="s">
        <v>2070</v>
      </c>
      <c r="D293" s="2" t="s">
        <v>1930</v>
      </c>
      <c r="E293" s="17">
        <f>VLOOKUP(D293,Sheet1!$A$25:$B$49,2,0)</f>
        <v>4</v>
      </c>
      <c r="F293" s="20" t="s">
        <v>1931</v>
      </c>
      <c r="G293" s="2" t="s">
        <v>1878</v>
      </c>
      <c r="H293" s="17">
        <f>VLOOKUP(G293,Sheet1!$A$52:$B$61,2,0)</f>
        <v>2</v>
      </c>
      <c r="I293" s="2" t="s">
        <v>967</v>
      </c>
      <c r="J293" s="4">
        <f>VLOOKUP(I293,Sheet1!$A$15:$D$17,4,0)</f>
        <v>3</v>
      </c>
      <c r="K293" s="4" t="s">
        <v>196</v>
      </c>
      <c r="L293" s="4">
        <f>VLOOKUP(K293,Sheet1!$A$19:$D$22,4,0)</f>
        <v>3</v>
      </c>
      <c r="M293" s="4" t="s">
        <v>197</v>
      </c>
      <c r="N293" s="4" t="s">
        <v>30</v>
      </c>
      <c r="O293" s="4">
        <f>VLOOKUP(N293,Sheet1!$B$8:$D$10,3,0)</f>
        <v>3</v>
      </c>
      <c r="P293" s="4">
        <v>1</v>
      </c>
      <c r="Q293" s="4">
        <f t="shared" si="13"/>
        <v>2</v>
      </c>
      <c r="R293" s="4" t="s">
        <v>31</v>
      </c>
      <c r="S293" s="4">
        <f t="shared" si="12"/>
        <v>2</v>
      </c>
      <c r="T293" s="4" t="s">
        <v>1173</v>
      </c>
      <c r="U293" s="4" t="s">
        <v>2074</v>
      </c>
      <c r="V293" s="17">
        <f t="shared" si="14"/>
        <v>1</v>
      </c>
      <c r="W293" s="17">
        <v>0</v>
      </c>
      <c r="X293" s="17">
        <v>0</v>
      </c>
      <c r="Y293" s="17">
        <v>0</v>
      </c>
      <c r="Z293" s="17">
        <v>0</v>
      </c>
    </row>
    <row r="294" spans="1:26" ht="16" x14ac:dyDescent="0.2">
      <c r="A294" s="88">
        <v>293</v>
      </c>
      <c r="B294" s="2" t="s">
        <v>2068</v>
      </c>
      <c r="C294" s="2" t="s">
        <v>2070</v>
      </c>
      <c r="D294" s="2" t="s">
        <v>1930</v>
      </c>
      <c r="E294" s="17">
        <f>VLOOKUP(D294,Sheet1!$A$25:$B$49,2,0)</f>
        <v>4</v>
      </c>
      <c r="F294" s="20" t="s">
        <v>1931</v>
      </c>
      <c r="G294" s="2" t="s">
        <v>1878</v>
      </c>
      <c r="H294" s="17">
        <f>VLOOKUP(G294,Sheet1!$A$52:$B$61,2,0)</f>
        <v>2</v>
      </c>
      <c r="I294" s="2" t="s">
        <v>967</v>
      </c>
      <c r="J294" s="4">
        <f>VLOOKUP(I294,Sheet1!$A$15:$D$17,4,0)</f>
        <v>3</v>
      </c>
      <c r="K294" s="4" t="s">
        <v>196</v>
      </c>
      <c r="L294" s="4">
        <f>VLOOKUP(K294,Sheet1!$A$19:$D$22,4,0)</f>
        <v>3</v>
      </c>
      <c r="M294" s="4" t="s">
        <v>197</v>
      </c>
      <c r="N294" s="4" t="s">
        <v>30</v>
      </c>
      <c r="O294" s="4">
        <f>VLOOKUP(N294,Sheet1!$B$8:$D$10,3,0)</f>
        <v>3</v>
      </c>
      <c r="P294" s="4">
        <v>0.5</v>
      </c>
      <c r="Q294" s="4">
        <f t="shared" si="13"/>
        <v>1</v>
      </c>
      <c r="R294" s="4" t="s">
        <v>31</v>
      </c>
      <c r="S294" s="4">
        <f t="shared" si="12"/>
        <v>2</v>
      </c>
      <c r="T294" s="4" t="s">
        <v>1175</v>
      </c>
      <c r="U294" s="4" t="s">
        <v>2075</v>
      </c>
      <c r="V294" s="17">
        <f t="shared" si="14"/>
        <v>1</v>
      </c>
      <c r="W294" s="17">
        <v>0</v>
      </c>
      <c r="X294" s="17">
        <v>0</v>
      </c>
      <c r="Y294" s="17">
        <v>0</v>
      </c>
      <c r="Z294" s="17">
        <v>0</v>
      </c>
    </row>
    <row r="295" spans="1:26" ht="16" x14ac:dyDescent="0.2">
      <c r="A295" s="88">
        <v>294</v>
      </c>
      <c r="B295" s="2" t="s">
        <v>2068</v>
      </c>
      <c r="C295" s="2" t="s">
        <v>2070</v>
      </c>
      <c r="D295" s="2" t="s">
        <v>1930</v>
      </c>
      <c r="E295" s="17">
        <f>VLOOKUP(D295,Sheet1!$A$25:$B$49,2,0)</f>
        <v>4</v>
      </c>
      <c r="F295" s="20" t="s">
        <v>1931</v>
      </c>
      <c r="G295" s="2" t="s">
        <v>1878</v>
      </c>
      <c r="H295" s="17">
        <f>VLOOKUP(G295,Sheet1!$A$52:$B$61,2,0)</f>
        <v>2</v>
      </c>
      <c r="I295" s="2" t="s">
        <v>967</v>
      </c>
      <c r="J295" s="4">
        <f>VLOOKUP(I295,Sheet1!$A$15:$D$17,4,0)</f>
        <v>3</v>
      </c>
      <c r="K295" s="4" t="s">
        <v>196</v>
      </c>
      <c r="L295" s="4">
        <f>VLOOKUP(K295,Sheet1!$A$19:$D$22,4,0)</f>
        <v>3</v>
      </c>
      <c r="M295" s="4" t="s">
        <v>197</v>
      </c>
      <c r="N295" s="4" t="s">
        <v>30</v>
      </c>
      <c r="O295" s="4">
        <f>VLOOKUP(N295,Sheet1!$B$8:$D$10,3,0)</f>
        <v>3</v>
      </c>
      <c r="P295" s="4">
        <v>0.5</v>
      </c>
      <c r="Q295" s="4">
        <f t="shared" si="13"/>
        <v>1</v>
      </c>
      <c r="R295" s="4" t="s">
        <v>31</v>
      </c>
      <c r="S295" s="4">
        <f t="shared" si="12"/>
        <v>2</v>
      </c>
      <c r="T295" s="4" t="s">
        <v>1177</v>
      </c>
      <c r="U295" s="4" t="s">
        <v>2076</v>
      </c>
      <c r="V295" s="17">
        <f t="shared" si="14"/>
        <v>1</v>
      </c>
      <c r="W295" s="17">
        <v>0</v>
      </c>
      <c r="X295" s="17">
        <v>0</v>
      </c>
      <c r="Y295" s="17">
        <v>0</v>
      </c>
      <c r="Z295" s="17">
        <v>0</v>
      </c>
    </row>
    <row r="296" spans="1:26" ht="16" x14ac:dyDescent="0.2">
      <c r="A296" s="88">
        <v>295</v>
      </c>
      <c r="B296" s="2" t="s">
        <v>2077</v>
      </c>
      <c r="C296" s="2" t="s">
        <v>1929</v>
      </c>
      <c r="D296" s="2" t="s">
        <v>1930</v>
      </c>
      <c r="E296" s="17">
        <f>VLOOKUP(D296,Sheet1!$A$25:$B$49,2,0)</f>
        <v>4</v>
      </c>
      <c r="F296" s="20" t="s">
        <v>1931</v>
      </c>
      <c r="G296" s="2" t="s">
        <v>1878</v>
      </c>
      <c r="H296" s="17">
        <f>VLOOKUP(G296,Sheet1!$A$52:$B$61,2,0)</f>
        <v>2</v>
      </c>
      <c r="I296" s="2" t="s">
        <v>967</v>
      </c>
      <c r="J296" s="4">
        <f>VLOOKUP(I296,Sheet1!$A$15:$D$17,4,0)</f>
        <v>3</v>
      </c>
      <c r="K296" s="4" t="s">
        <v>196</v>
      </c>
      <c r="L296" s="4">
        <f>VLOOKUP(K296,Sheet1!$A$19:$D$22,4,0)</f>
        <v>3</v>
      </c>
      <c r="M296" s="4" t="s">
        <v>197</v>
      </c>
      <c r="N296" s="4" t="s">
        <v>30</v>
      </c>
      <c r="O296" s="4">
        <f>VLOOKUP(N296,Sheet1!$B$8:$D$10,3,0)</f>
        <v>3</v>
      </c>
      <c r="P296" s="4">
        <v>1</v>
      </c>
      <c r="Q296" s="4">
        <f t="shared" si="13"/>
        <v>2</v>
      </c>
      <c r="R296" s="4" t="s">
        <v>31</v>
      </c>
      <c r="S296" s="4">
        <f t="shared" si="12"/>
        <v>2</v>
      </c>
      <c r="T296" s="4" t="s">
        <v>2078</v>
      </c>
      <c r="U296" s="4" t="s">
        <v>2079</v>
      </c>
      <c r="V296" s="17">
        <f t="shared" si="14"/>
        <v>1</v>
      </c>
      <c r="W296" s="17">
        <v>0</v>
      </c>
      <c r="X296" s="17">
        <v>0</v>
      </c>
      <c r="Y296" s="17">
        <v>0</v>
      </c>
      <c r="Z296" s="17">
        <v>0</v>
      </c>
    </row>
    <row r="297" spans="1:26" ht="16" x14ac:dyDescent="0.2">
      <c r="A297" s="88">
        <v>296</v>
      </c>
      <c r="B297" s="2" t="s">
        <v>2077</v>
      </c>
      <c r="C297" s="2" t="s">
        <v>1929</v>
      </c>
      <c r="D297" s="2" t="s">
        <v>1930</v>
      </c>
      <c r="E297" s="17">
        <f>VLOOKUP(D297,Sheet1!$A$25:$B$49,2,0)</f>
        <v>4</v>
      </c>
      <c r="F297" s="20" t="s">
        <v>1931</v>
      </c>
      <c r="G297" s="2" t="s">
        <v>1878</v>
      </c>
      <c r="H297" s="17">
        <f>VLOOKUP(G297,Sheet1!$A$52:$B$61,2,0)</f>
        <v>2</v>
      </c>
      <c r="I297" s="2" t="s">
        <v>967</v>
      </c>
      <c r="J297" s="4">
        <f>VLOOKUP(I297,Sheet1!$A$15:$D$17,4,0)</f>
        <v>3</v>
      </c>
      <c r="K297" s="4" t="s">
        <v>196</v>
      </c>
      <c r="L297" s="4">
        <f>VLOOKUP(K297,Sheet1!$A$19:$D$22,4,0)</f>
        <v>3</v>
      </c>
      <c r="M297" s="4" t="s">
        <v>197</v>
      </c>
      <c r="N297" s="4" t="s">
        <v>30</v>
      </c>
      <c r="O297" s="4">
        <f>VLOOKUP(N297,Sheet1!$B$8:$D$10,3,0)</f>
        <v>3</v>
      </c>
      <c r="P297" s="4">
        <v>1</v>
      </c>
      <c r="Q297" s="4">
        <f t="shared" si="13"/>
        <v>2</v>
      </c>
      <c r="R297" s="4" t="s">
        <v>31</v>
      </c>
      <c r="S297" s="4">
        <f t="shared" si="12"/>
        <v>2</v>
      </c>
      <c r="T297" s="4" t="s">
        <v>2080</v>
      </c>
      <c r="U297" s="4" t="s">
        <v>2081</v>
      </c>
      <c r="V297" s="17">
        <f t="shared" si="14"/>
        <v>1</v>
      </c>
      <c r="W297" s="17">
        <v>0</v>
      </c>
      <c r="X297" s="17">
        <v>0</v>
      </c>
      <c r="Y297" s="17">
        <v>0</v>
      </c>
      <c r="Z297" s="17">
        <v>0</v>
      </c>
    </row>
    <row r="298" spans="1:26" ht="16" x14ac:dyDescent="0.2">
      <c r="A298" s="88">
        <v>297</v>
      </c>
      <c r="B298" s="2" t="s">
        <v>2082</v>
      </c>
      <c r="C298" s="2" t="s">
        <v>1884</v>
      </c>
      <c r="D298" s="2" t="s">
        <v>1877</v>
      </c>
      <c r="E298" s="17">
        <f>VLOOKUP(D298,Sheet1!$A$25:$B$49,2,0)</f>
        <v>3</v>
      </c>
      <c r="F298" s="20" t="s">
        <v>1404</v>
      </c>
      <c r="G298" s="2" t="s">
        <v>1878</v>
      </c>
      <c r="H298" s="17">
        <f>VLOOKUP(G298,Sheet1!$A$52:$B$61,2,0)</f>
        <v>2</v>
      </c>
      <c r="I298" s="2" t="s">
        <v>967</v>
      </c>
      <c r="J298" s="4">
        <f>VLOOKUP(I298,Sheet1!$A$15:$D$17,4,0)</f>
        <v>3</v>
      </c>
      <c r="K298" s="4" t="s">
        <v>770</v>
      </c>
      <c r="L298" s="4">
        <f>VLOOKUP(K298,Sheet1!$A$19:$D$22,4,0)</f>
        <v>4</v>
      </c>
      <c r="M298" s="4" t="s">
        <v>197</v>
      </c>
      <c r="N298" s="4" t="s">
        <v>30</v>
      </c>
      <c r="O298" s="4">
        <f>VLOOKUP(N298,Sheet1!$B$8:$D$10,3,0)</f>
        <v>3</v>
      </c>
      <c r="P298" s="4">
        <v>2</v>
      </c>
      <c r="Q298" s="4">
        <f t="shared" si="13"/>
        <v>2</v>
      </c>
      <c r="R298" s="4" t="s">
        <v>44</v>
      </c>
      <c r="S298" s="4">
        <f t="shared" si="12"/>
        <v>1</v>
      </c>
      <c r="T298" s="4" t="s">
        <v>2083</v>
      </c>
      <c r="U298" s="4" t="s">
        <v>2084</v>
      </c>
      <c r="V298" s="17">
        <f t="shared" si="14"/>
        <v>1</v>
      </c>
      <c r="W298" s="17">
        <v>0</v>
      </c>
      <c r="X298" s="17">
        <v>0</v>
      </c>
      <c r="Y298" s="17">
        <v>0</v>
      </c>
      <c r="Z298" s="17">
        <v>0</v>
      </c>
    </row>
    <row r="299" spans="1:26" ht="16" x14ac:dyDescent="0.2">
      <c r="A299" s="88">
        <v>298</v>
      </c>
      <c r="B299" s="2" t="s">
        <v>1894</v>
      </c>
      <c r="C299" s="2" t="s">
        <v>1876</v>
      </c>
      <c r="D299" s="2" t="s">
        <v>1877</v>
      </c>
      <c r="E299" s="17">
        <f>VLOOKUP(D299,Sheet1!$A$25:$B$49,2,0)</f>
        <v>3</v>
      </c>
      <c r="F299" s="20" t="s">
        <v>1404</v>
      </c>
      <c r="G299" s="2" t="s">
        <v>1878</v>
      </c>
      <c r="H299" s="17">
        <f>VLOOKUP(G299,Sheet1!$A$52:$B$61,2,0)</f>
        <v>2</v>
      </c>
      <c r="I299" s="2" t="s">
        <v>967</v>
      </c>
      <c r="J299" s="4">
        <f>VLOOKUP(I299,Sheet1!$A$15:$D$17,4,0)</f>
        <v>3</v>
      </c>
      <c r="K299" s="4" t="s">
        <v>770</v>
      </c>
      <c r="L299" s="4">
        <f>VLOOKUP(K299,Sheet1!$A$19:$D$22,4,0)</f>
        <v>4</v>
      </c>
      <c r="M299" s="4" t="s">
        <v>197</v>
      </c>
      <c r="N299" s="4" t="s">
        <v>30</v>
      </c>
      <c r="O299" s="4">
        <f>VLOOKUP(N299,Sheet1!$B$8:$D$10,3,0)</f>
        <v>3</v>
      </c>
      <c r="P299" s="4">
        <v>2</v>
      </c>
      <c r="Q299" s="4">
        <f t="shared" si="13"/>
        <v>2</v>
      </c>
      <c r="R299" s="4" t="s">
        <v>31</v>
      </c>
      <c r="S299" s="4">
        <f t="shared" si="12"/>
        <v>2</v>
      </c>
      <c r="T299" s="4" t="s">
        <v>2085</v>
      </c>
      <c r="U299" s="4" t="s">
        <v>2086</v>
      </c>
      <c r="V299" s="17">
        <f t="shared" si="14"/>
        <v>1</v>
      </c>
      <c r="W299" s="17">
        <v>0</v>
      </c>
      <c r="X299" s="17">
        <v>0</v>
      </c>
      <c r="Y299" s="17">
        <v>1</v>
      </c>
      <c r="Z299" s="17">
        <v>0</v>
      </c>
    </row>
    <row r="300" spans="1:26" ht="16" x14ac:dyDescent="0.2">
      <c r="A300" s="88">
        <v>299</v>
      </c>
      <c r="B300" s="2" t="s">
        <v>1894</v>
      </c>
      <c r="C300" s="2" t="s">
        <v>1876</v>
      </c>
      <c r="D300" s="2" t="s">
        <v>1877</v>
      </c>
      <c r="E300" s="17">
        <f>VLOOKUP(D300,Sheet1!$A$25:$B$49,2,0)</f>
        <v>3</v>
      </c>
      <c r="F300" s="20" t="s">
        <v>1404</v>
      </c>
      <c r="G300" s="2" t="s">
        <v>1878</v>
      </c>
      <c r="H300" s="17">
        <f>VLOOKUP(G300,Sheet1!$A$52:$B$61,2,0)</f>
        <v>2</v>
      </c>
      <c r="I300" s="2" t="s">
        <v>967</v>
      </c>
      <c r="J300" s="4">
        <f>VLOOKUP(I300,Sheet1!$A$15:$D$17,4,0)</f>
        <v>3</v>
      </c>
      <c r="K300" s="4" t="s">
        <v>770</v>
      </c>
      <c r="L300" s="4">
        <f>VLOOKUP(K300,Sheet1!$A$19:$D$22,4,0)</f>
        <v>4</v>
      </c>
      <c r="M300" s="4" t="s">
        <v>197</v>
      </c>
      <c r="N300" s="4" t="s">
        <v>30</v>
      </c>
      <c r="O300" s="4">
        <f>VLOOKUP(N300,Sheet1!$B$8:$D$10,3,0)</f>
        <v>3</v>
      </c>
      <c r="P300" s="4">
        <v>8</v>
      </c>
      <c r="Q300" s="4">
        <f t="shared" si="13"/>
        <v>3</v>
      </c>
      <c r="R300" s="4" t="s">
        <v>31</v>
      </c>
      <c r="S300" s="4">
        <f t="shared" si="12"/>
        <v>2</v>
      </c>
      <c r="T300" s="4" t="s">
        <v>2087</v>
      </c>
      <c r="U300" s="4" t="s">
        <v>2088</v>
      </c>
      <c r="V300" s="17">
        <f t="shared" si="14"/>
        <v>1</v>
      </c>
      <c r="W300" s="17">
        <v>0</v>
      </c>
      <c r="X300" s="17">
        <v>0</v>
      </c>
      <c r="Y300" s="17">
        <v>0</v>
      </c>
      <c r="Z300" s="17">
        <v>0</v>
      </c>
    </row>
    <row r="301" spans="1:26" ht="16" x14ac:dyDescent="0.2">
      <c r="A301" s="88">
        <v>300</v>
      </c>
      <c r="B301" s="2" t="s">
        <v>2089</v>
      </c>
      <c r="C301" s="2" t="s">
        <v>1884</v>
      </c>
      <c r="D301" s="2" t="s">
        <v>1877</v>
      </c>
      <c r="E301" s="17">
        <f>VLOOKUP(D301,Sheet1!$A$25:$B$49,2,0)</f>
        <v>3</v>
      </c>
      <c r="F301" s="20" t="s">
        <v>1404</v>
      </c>
      <c r="G301" s="2" t="s">
        <v>1878</v>
      </c>
      <c r="H301" s="17">
        <f>VLOOKUP(G301,Sheet1!$A$52:$B$61,2,0)</f>
        <v>2</v>
      </c>
      <c r="I301" s="2" t="s">
        <v>967</v>
      </c>
      <c r="J301" s="4">
        <f>VLOOKUP(I301,Sheet1!$A$15:$D$17,4,0)</f>
        <v>3</v>
      </c>
      <c r="K301" s="4" t="s">
        <v>770</v>
      </c>
      <c r="L301" s="4">
        <f>VLOOKUP(K301,Sheet1!$A$19:$D$22,4,0)</f>
        <v>4</v>
      </c>
      <c r="M301" s="4" t="s">
        <v>197</v>
      </c>
      <c r="N301" s="4" t="s">
        <v>30</v>
      </c>
      <c r="O301" s="4">
        <f>VLOOKUP(N301,Sheet1!$B$8:$D$10,3,0)</f>
        <v>3</v>
      </c>
      <c r="P301" s="4">
        <v>6</v>
      </c>
      <c r="Q301" s="4">
        <f t="shared" si="13"/>
        <v>3</v>
      </c>
      <c r="R301" s="4" t="s">
        <v>31</v>
      </c>
      <c r="S301" s="4">
        <f t="shared" si="12"/>
        <v>2</v>
      </c>
      <c r="T301" s="4" t="s">
        <v>2090</v>
      </c>
      <c r="U301" s="4" t="s">
        <v>2091</v>
      </c>
      <c r="V301" s="17">
        <f t="shared" si="14"/>
        <v>1</v>
      </c>
      <c r="W301" s="17">
        <v>0</v>
      </c>
      <c r="X301" s="17">
        <v>0</v>
      </c>
      <c r="Y301" s="17">
        <v>0</v>
      </c>
      <c r="Z301" s="17">
        <v>0</v>
      </c>
    </row>
    <row r="302" spans="1:26" ht="16" x14ac:dyDescent="0.2">
      <c r="A302" s="88">
        <v>301</v>
      </c>
      <c r="B302" s="2" t="s">
        <v>2089</v>
      </c>
      <c r="C302" s="2" t="s">
        <v>1884</v>
      </c>
      <c r="D302" s="2" t="s">
        <v>1877</v>
      </c>
      <c r="E302" s="17">
        <f>VLOOKUP(D302,Sheet1!$A$25:$B$49,2,0)</f>
        <v>3</v>
      </c>
      <c r="F302" s="20" t="s">
        <v>1404</v>
      </c>
      <c r="G302" s="2" t="s">
        <v>1878</v>
      </c>
      <c r="H302" s="17">
        <f>VLOOKUP(G302,Sheet1!$A$52:$B$61,2,0)</f>
        <v>2</v>
      </c>
      <c r="I302" s="2" t="s">
        <v>967</v>
      </c>
      <c r="J302" s="4">
        <f>VLOOKUP(I302,Sheet1!$A$15:$D$17,4,0)</f>
        <v>3</v>
      </c>
      <c r="K302" s="4" t="s">
        <v>770</v>
      </c>
      <c r="L302" s="4">
        <f>VLOOKUP(K302,Sheet1!$A$19:$D$22,4,0)</f>
        <v>4</v>
      </c>
      <c r="M302" s="4" t="s">
        <v>197</v>
      </c>
      <c r="N302" s="4" t="s">
        <v>30</v>
      </c>
      <c r="O302" s="4">
        <f>VLOOKUP(N302,Sheet1!$B$8:$D$10,3,0)</f>
        <v>3</v>
      </c>
      <c r="P302" s="4">
        <v>4</v>
      </c>
      <c r="Q302" s="4">
        <f t="shared" si="13"/>
        <v>2</v>
      </c>
      <c r="R302" s="4" t="s">
        <v>31</v>
      </c>
      <c r="S302" s="4">
        <f t="shared" si="12"/>
        <v>2</v>
      </c>
      <c r="T302" s="4" t="s">
        <v>2092</v>
      </c>
      <c r="U302" s="4" t="s">
        <v>2093</v>
      </c>
      <c r="V302" s="17">
        <f t="shared" si="14"/>
        <v>1</v>
      </c>
      <c r="W302" s="17">
        <v>0</v>
      </c>
      <c r="X302" s="17">
        <v>0</v>
      </c>
      <c r="Y302" s="17">
        <v>0</v>
      </c>
      <c r="Z302" s="17">
        <v>0</v>
      </c>
    </row>
    <row r="303" spans="1:26" ht="16" x14ac:dyDescent="0.2">
      <c r="A303" s="88">
        <v>302</v>
      </c>
      <c r="B303" s="2" t="s">
        <v>2089</v>
      </c>
      <c r="C303" s="2" t="s">
        <v>1884</v>
      </c>
      <c r="D303" s="2" t="s">
        <v>1877</v>
      </c>
      <c r="E303" s="17">
        <f>VLOOKUP(D303,Sheet1!$A$25:$B$49,2,0)</f>
        <v>3</v>
      </c>
      <c r="F303" s="20" t="s">
        <v>1404</v>
      </c>
      <c r="G303" s="2" t="s">
        <v>1878</v>
      </c>
      <c r="H303" s="17">
        <f>VLOOKUP(G303,Sheet1!$A$52:$B$61,2,0)</f>
        <v>2</v>
      </c>
      <c r="I303" s="2" t="s">
        <v>967</v>
      </c>
      <c r="J303" s="4">
        <f>VLOOKUP(I303,Sheet1!$A$15:$D$17,4,0)</f>
        <v>3</v>
      </c>
      <c r="K303" s="4" t="s">
        <v>770</v>
      </c>
      <c r="L303" s="4">
        <f>VLOOKUP(K303,Sheet1!$A$19:$D$22,4,0)</f>
        <v>4</v>
      </c>
      <c r="M303" s="4" t="s">
        <v>197</v>
      </c>
      <c r="N303" s="4" t="s">
        <v>30</v>
      </c>
      <c r="O303" s="4">
        <f>VLOOKUP(N303,Sheet1!$B$8:$D$10,3,0)</f>
        <v>3</v>
      </c>
      <c r="P303" s="4">
        <v>3</v>
      </c>
      <c r="Q303" s="4">
        <f t="shared" si="13"/>
        <v>2</v>
      </c>
      <c r="R303" s="4" t="s">
        <v>44</v>
      </c>
      <c r="S303" s="4">
        <f t="shared" si="12"/>
        <v>1</v>
      </c>
      <c r="T303" s="4" t="s">
        <v>2094</v>
      </c>
      <c r="U303" s="4" t="s">
        <v>2095</v>
      </c>
      <c r="V303" s="17">
        <f t="shared" si="14"/>
        <v>1</v>
      </c>
      <c r="W303" s="17">
        <v>0</v>
      </c>
      <c r="X303" s="17">
        <v>0</v>
      </c>
      <c r="Y303" s="17">
        <v>0</v>
      </c>
      <c r="Z303" s="17">
        <v>0</v>
      </c>
    </row>
    <row r="304" spans="1:26" ht="16" x14ac:dyDescent="0.2">
      <c r="A304" s="88">
        <v>303</v>
      </c>
      <c r="B304" s="2" t="s">
        <v>1915</v>
      </c>
      <c r="C304" s="2" t="s">
        <v>1884</v>
      </c>
      <c r="D304" s="2" t="s">
        <v>1877</v>
      </c>
      <c r="E304" s="17">
        <f>VLOOKUP(D304,Sheet1!$A$25:$B$49,2,0)</f>
        <v>3</v>
      </c>
      <c r="F304" s="20" t="s">
        <v>1404</v>
      </c>
      <c r="G304" s="2" t="s">
        <v>1878</v>
      </c>
      <c r="H304" s="17">
        <f>VLOOKUP(G304,Sheet1!$A$52:$B$61,2,0)</f>
        <v>2</v>
      </c>
      <c r="I304" s="2" t="s">
        <v>967</v>
      </c>
      <c r="J304" s="4">
        <f>VLOOKUP(I304,Sheet1!$A$15:$D$17,4,0)</f>
        <v>3</v>
      </c>
      <c r="K304" s="4" t="s">
        <v>770</v>
      </c>
      <c r="L304" s="4">
        <f>VLOOKUP(K304,Sheet1!$A$19:$D$22,4,0)</f>
        <v>4</v>
      </c>
      <c r="M304" s="4" t="s">
        <v>197</v>
      </c>
      <c r="N304" s="4" t="s">
        <v>30</v>
      </c>
      <c r="O304" s="4">
        <f>VLOOKUP(N304,Sheet1!$B$8:$D$10,3,0)</f>
        <v>3</v>
      </c>
      <c r="P304" s="4">
        <v>5</v>
      </c>
      <c r="Q304" s="4">
        <f t="shared" si="13"/>
        <v>2</v>
      </c>
      <c r="R304" s="4" t="s">
        <v>31</v>
      </c>
      <c r="S304" s="4">
        <f t="shared" si="12"/>
        <v>2</v>
      </c>
      <c r="T304" s="4" t="s">
        <v>2096</v>
      </c>
      <c r="U304" s="4" t="s">
        <v>2097</v>
      </c>
      <c r="V304" s="17">
        <f t="shared" si="14"/>
        <v>1</v>
      </c>
      <c r="W304" s="17">
        <v>0</v>
      </c>
      <c r="X304" s="17">
        <v>0</v>
      </c>
      <c r="Y304" s="17">
        <v>0</v>
      </c>
      <c r="Z304" s="17">
        <v>0</v>
      </c>
    </row>
    <row r="305" spans="1:26" ht="16" x14ac:dyDescent="0.2">
      <c r="A305" s="88">
        <v>304</v>
      </c>
      <c r="B305" s="2" t="s">
        <v>1915</v>
      </c>
      <c r="C305" s="2" t="s">
        <v>1884</v>
      </c>
      <c r="D305" s="2" t="s">
        <v>1877</v>
      </c>
      <c r="E305" s="17">
        <f>VLOOKUP(D305,Sheet1!$A$25:$B$49,2,0)</f>
        <v>3</v>
      </c>
      <c r="F305" s="20" t="s">
        <v>1404</v>
      </c>
      <c r="G305" s="2" t="s">
        <v>1878</v>
      </c>
      <c r="H305" s="17">
        <f>VLOOKUP(G305,Sheet1!$A$52:$B$61,2,0)</f>
        <v>2</v>
      </c>
      <c r="I305" s="2" t="s">
        <v>967</v>
      </c>
      <c r="J305" s="4">
        <f>VLOOKUP(I305,Sheet1!$A$15:$D$17,4,0)</f>
        <v>3</v>
      </c>
      <c r="K305" s="4" t="s">
        <v>770</v>
      </c>
      <c r="L305" s="4">
        <f>VLOOKUP(K305,Sheet1!$A$19:$D$22,4,0)</f>
        <v>4</v>
      </c>
      <c r="M305" s="4" t="s">
        <v>197</v>
      </c>
      <c r="N305" s="4" t="s">
        <v>30</v>
      </c>
      <c r="O305" s="4">
        <f>VLOOKUP(N305,Sheet1!$B$8:$D$10,3,0)</f>
        <v>3</v>
      </c>
      <c r="P305" s="4">
        <v>4</v>
      </c>
      <c r="Q305" s="4">
        <f t="shared" si="13"/>
        <v>2</v>
      </c>
      <c r="R305" s="4" t="s">
        <v>31</v>
      </c>
      <c r="S305" s="4">
        <f t="shared" si="12"/>
        <v>2</v>
      </c>
      <c r="T305" s="4" t="s">
        <v>2098</v>
      </c>
      <c r="U305" s="4" t="s">
        <v>2099</v>
      </c>
      <c r="V305" s="17">
        <f t="shared" si="14"/>
        <v>1</v>
      </c>
      <c r="W305" s="17">
        <v>0</v>
      </c>
      <c r="X305" s="17">
        <v>0</v>
      </c>
      <c r="Y305" s="17">
        <v>0</v>
      </c>
      <c r="Z305" s="17">
        <v>0</v>
      </c>
    </row>
    <row r="306" spans="1:26" ht="16" x14ac:dyDescent="0.2">
      <c r="A306" s="88">
        <v>305</v>
      </c>
      <c r="B306" s="2" t="s">
        <v>1915</v>
      </c>
      <c r="C306" s="2" t="s">
        <v>1884</v>
      </c>
      <c r="D306" s="2" t="s">
        <v>1877</v>
      </c>
      <c r="E306" s="17">
        <f>VLOOKUP(D306,Sheet1!$A$25:$B$49,2,0)</f>
        <v>3</v>
      </c>
      <c r="F306" s="20" t="s">
        <v>1404</v>
      </c>
      <c r="G306" s="2" t="s">
        <v>1878</v>
      </c>
      <c r="H306" s="17">
        <f>VLOOKUP(G306,Sheet1!$A$52:$B$61,2,0)</f>
        <v>2</v>
      </c>
      <c r="I306" s="2" t="s">
        <v>967</v>
      </c>
      <c r="J306" s="4">
        <f>VLOOKUP(I306,Sheet1!$A$15:$D$17,4,0)</f>
        <v>3</v>
      </c>
      <c r="K306" s="4" t="s">
        <v>770</v>
      </c>
      <c r="L306" s="4">
        <f>VLOOKUP(K306,Sheet1!$A$19:$D$22,4,0)</f>
        <v>4</v>
      </c>
      <c r="M306" s="4" t="s">
        <v>197</v>
      </c>
      <c r="N306" s="4" t="s">
        <v>30</v>
      </c>
      <c r="O306" s="4">
        <f>VLOOKUP(N306,Sheet1!$B$8:$D$10,3,0)</f>
        <v>3</v>
      </c>
      <c r="P306" s="4">
        <v>6</v>
      </c>
      <c r="Q306" s="4">
        <f t="shared" si="13"/>
        <v>3</v>
      </c>
      <c r="R306" s="4" t="s">
        <v>31</v>
      </c>
      <c r="S306" s="4">
        <f t="shared" si="12"/>
        <v>2</v>
      </c>
      <c r="T306" s="4" t="s">
        <v>2100</v>
      </c>
      <c r="U306" s="4" t="s">
        <v>2101</v>
      </c>
      <c r="V306" s="17">
        <f t="shared" si="14"/>
        <v>1</v>
      </c>
      <c r="W306" s="17">
        <v>0</v>
      </c>
      <c r="X306" s="17">
        <v>0</v>
      </c>
      <c r="Y306" s="17">
        <v>0</v>
      </c>
      <c r="Z306" s="17">
        <v>0</v>
      </c>
    </row>
    <row r="307" spans="1:26" ht="16" x14ac:dyDescent="0.2">
      <c r="A307" s="88">
        <v>306</v>
      </c>
      <c r="B307" s="2" t="s">
        <v>2102</v>
      </c>
      <c r="C307" s="2" t="s">
        <v>1884</v>
      </c>
      <c r="D307" s="2" t="s">
        <v>1877</v>
      </c>
      <c r="E307" s="17">
        <f>VLOOKUP(D307,Sheet1!$A$25:$B$49,2,0)</f>
        <v>3</v>
      </c>
      <c r="F307" s="20" t="s">
        <v>1404</v>
      </c>
      <c r="G307" s="2" t="s">
        <v>1878</v>
      </c>
      <c r="H307" s="17">
        <f>VLOOKUP(G307,Sheet1!$A$52:$B$61,2,0)</f>
        <v>2</v>
      </c>
      <c r="I307" s="2" t="s">
        <v>967</v>
      </c>
      <c r="J307" s="4">
        <f>VLOOKUP(I307,Sheet1!$A$15:$D$17,4,0)</f>
        <v>3</v>
      </c>
      <c r="K307" s="4" t="s">
        <v>770</v>
      </c>
      <c r="L307" s="4">
        <f>VLOOKUP(K307,Sheet1!$A$19:$D$22,4,0)</f>
        <v>4</v>
      </c>
      <c r="M307" s="4" t="s">
        <v>197</v>
      </c>
      <c r="N307" s="4" t="s">
        <v>30</v>
      </c>
      <c r="O307" s="4">
        <f>VLOOKUP(N307,Sheet1!$B$8:$D$10,3,0)</f>
        <v>3</v>
      </c>
      <c r="P307" s="4">
        <v>5</v>
      </c>
      <c r="Q307" s="4">
        <f t="shared" si="13"/>
        <v>2</v>
      </c>
      <c r="R307" s="4" t="s">
        <v>44</v>
      </c>
      <c r="S307" s="4">
        <f t="shared" si="12"/>
        <v>1</v>
      </c>
      <c r="T307" s="4" t="s">
        <v>2103</v>
      </c>
      <c r="U307" s="4" t="s">
        <v>2104</v>
      </c>
      <c r="V307" s="17">
        <f t="shared" si="14"/>
        <v>1</v>
      </c>
      <c r="W307" s="17">
        <v>0</v>
      </c>
      <c r="X307" s="17">
        <v>0</v>
      </c>
      <c r="Y307" s="17">
        <v>1</v>
      </c>
      <c r="Z307" s="17">
        <v>0</v>
      </c>
    </row>
    <row r="308" spans="1:26" ht="16" x14ac:dyDescent="0.2">
      <c r="A308" s="88">
        <v>307</v>
      </c>
      <c r="B308" s="2" t="s">
        <v>2102</v>
      </c>
      <c r="C308" s="2" t="s">
        <v>1884</v>
      </c>
      <c r="D308" s="2" t="s">
        <v>1877</v>
      </c>
      <c r="E308" s="17">
        <f>VLOOKUP(D308,Sheet1!$A$25:$B$49,2,0)</f>
        <v>3</v>
      </c>
      <c r="F308" s="20" t="s">
        <v>1404</v>
      </c>
      <c r="G308" s="2" t="s">
        <v>1878</v>
      </c>
      <c r="H308" s="17">
        <f>VLOOKUP(G308,Sheet1!$A$52:$B$61,2,0)</f>
        <v>2</v>
      </c>
      <c r="I308" s="2" t="s">
        <v>967</v>
      </c>
      <c r="J308" s="4">
        <f>VLOOKUP(I308,Sheet1!$A$15:$D$17,4,0)</f>
        <v>3</v>
      </c>
      <c r="K308" s="4" t="s">
        <v>770</v>
      </c>
      <c r="L308" s="4">
        <f>VLOOKUP(K308,Sheet1!$A$19:$D$22,4,0)</f>
        <v>4</v>
      </c>
      <c r="M308" s="4" t="s">
        <v>197</v>
      </c>
      <c r="N308" s="4" t="s">
        <v>30</v>
      </c>
      <c r="O308" s="4">
        <f>VLOOKUP(N308,Sheet1!$B$8:$D$10,3,0)</f>
        <v>3</v>
      </c>
      <c r="P308" s="4">
        <v>3</v>
      </c>
      <c r="Q308" s="4">
        <f t="shared" si="13"/>
        <v>2</v>
      </c>
      <c r="R308" s="4" t="s">
        <v>31</v>
      </c>
      <c r="S308" s="4">
        <f t="shared" si="12"/>
        <v>2</v>
      </c>
      <c r="T308" s="4" t="s">
        <v>2106</v>
      </c>
      <c r="U308" s="4" t="s">
        <v>2107</v>
      </c>
      <c r="V308" s="17">
        <f t="shared" si="14"/>
        <v>1</v>
      </c>
      <c r="W308" s="17">
        <v>0</v>
      </c>
      <c r="X308" s="17">
        <v>0</v>
      </c>
      <c r="Y308" s="17">
        <v>1</v>
      </c>
      <c r="Z308" s="17">
        <v>0</v>
      </c>
    </row>
    <row r="309" spans="1:26" ht="16" x14ac:dyDescent="0.2">
      <c r="A309" s="88">
        <v>308</v>
      </c>
      <c r="B309" s="2" t="s">
        <v>2108</v>
      </c>
      <c r="C309" s="2" t="s">
        <v>1884</v>
      </c>
      <c r="D309" s="2" t="s">
        <v>1877</v>
      </c>
      <c r="E309" s="17">
        <f>VLOOKUP(D309,Sheet1!$A$25:$B$49,2,0)</f>
        <v>3</v>
      </c>
      <c r="F309" s="20" t="s">
        <v>1404</v>
      </c>
      <c r="G309" s="2" t="s">
        <v>1878</v>
      </c>
      <c r="H309" s="17">
        <f>VLOOKUP(G309,Sheet1!$A$52:$B$61,2,0)</f>
        <v>2</v>
      </c>
      <c r="I309" s="2" t="s">
        <v>967</v>
      </c>
      <c r="J309" s="4">
        <f>VLOOKUP(I309,Sheet1!$A$15:$D$17,4,0)</f>
        <v>3</v>
      </c>
      <c r="K309" s="4" t="s">
        <v>770</v>
      </c>
      <c r="L309" s="4">
        <f>VLOOKUP(K309,Sheet1!$A$19:$D$22,4,0)</f>
        <v>4</v>
      </c>
      <c r="M309" s="4" t="s">
        <v>197</v>
      </c>
      <c r="N309" s="4" t="s">
        <v>30</v>
      </c>
      <c r="O309" s="4">
        <f>VLOOKUP(N309,Sheet1!$B$8:$D$10,3,0)</f>
        <v>3</v>
      </c>
      <c r="P309" s="4">
        <v>3</v>
      </c>
      <c r="Q309" s="4">
        <f t="shared" si="13"/>
        <v>2</v>
      </c>
      <c r="R309" s="4" t="s">
        <v>31</v>
      </c>
      <c r="S309" s="4">
        <f t="shared" si="12"/>
        <v>2</v>
      </c>
      <c r="T309" s="4" t="s">
        <v>2109</v>
      </c>
      <c r="U309" s="4" t="s">
        <v>2110</v>
      </c>
      <c r="V309" s="17">
        <f t="shared" si="14"/>
        <v>1</v>
      </c>
      <c r="W309" s="17">
        <v>0</v>
      </c>
      <c r="X309" s="17">
        <v>0</v>
      </c>
      <c r="Y309" s="17">
        <v>0</v>
      </c>
      <c r="Z309" s="17">
        <v>0</v>
      </c>
    </row>
    <row r="310" spans="1:26" ht="16" x14ac:dyDescent="0.2">
      <c r="A310" s="88">
        <v>309</v>
      </c>
      <c r="B310" s="2" t="s">
        <v>2111</v>
      </c>
      <c r="C310" s="2" t="s">
        <v>1884</v>
      </c>
      <c r="D310" s="2" t="s">
        <v>1877</v>
      </c>
      <c r="E310" s="17">
        <f>VLOOKUP(D310,Sheet1!$A$25:$B$49,2,0)</f>
        <v>3</v>
      </c>
      <c r="F310" s="20" t="s">
        <v>1404</v>
      </c>
      <c r="G310" s="2" t="s">
        <v>1878</v>
      </c>
      <c r="H310" s="17">
        <f>VLOOKUP(G310,Sheet1!$A$52:$B$61,2,0)</f>
        <v>2</v>
      </c>
      <c r="I310" s="2" t="s">
        <v>967</v>
      </c>
      <c r="J310" s="4">
        <f>VLOOKUP(I310,Sheet1!$A$15:$D$17,4,0)</f>
        <v>3</v>
      </c>
      <c r="K310" s="4" t="s">
        <v>770</v>
      </c>
      <c r="L310" s="4">
        <f>VLOOKUP(K310,Sheet1!$A$19:$D$22,4,0)</f>
        <v>4</v>
      </c>
      <c r="M310" s="4" t="s">
        <v>197</v>
      </c>
      <c r="N310" s="4" t="s">
        <v>30</v>
      </c>
      <c r="O310" s="4">
        <f>VLOOKUP(N310,Sheet1!$B$8:$D$10,3,0)</f>
        <v>3</v>
      </c>
      <c r="P310" s="4">
        <v>2</v>
      </c>
      <c r="Q310" s="4">
        <f t="shared" si="13"/>
        <v>2</v>
      </c>
      <c r="R310" s="4" t="s">
        <v>31</v>
      </c>
      <c r="S310" s="4">
        <f t="shared" si="12"/>
        <v>2</v>
      </c>
      <c r="T310" s="4" t="s">
        <v>2112</v>
      </c>
      <c r="U310" s="4" t="s">
        <v>2113</v>
      </c>
      <c r="V310" s="17">
        <f t="shared" si="14"/>
        <v>1</v>
      </c>
      <c r="W310" s="17">
        <v>0</v>
      </c>
      <c r="X310" s="17">
        <v>0</v>
      </c>
      <c r="Y310" s="17">
        <v>0</v>
      </c>
      <c r="Z310" s="17">
        <v>0</v>
      </c>
    </row>
    <row r="311" spans="1:26" ht="16" x14ac:dyDescent="0.2">
      <c r="A311" s="88">
        <v>310</v>
      </c>
      <c r="B311" s="2" t="s">
        <v>2108</v>
      </c>
      <c r="C311" s="2" t="s">
        <v>1884</v>
      </c>
      <c r="D311" s="2" t="s">
        <v>1877</v>
      </c>
      <c r="E311" s="17">
        <f>VLOOKUP(D311,Sheet1!$A$25:$B$49,2,0)</f>
        <v>3</v>
      </c>
      <c r="F311" s="20" t="s">
        <v>1404</v>
      </c>
      <c r="G311" s="2" t="s">
        <v>1878</v>
      </c>
      <c r="H311" s="17">
        <f>VLOOKUP(G311,Sheet1!$A$52:$B$61,2,0)</f>
        <v>2</v>
      </c>
      <c r="I311" s="2" t="s">
        <v>967</v>
      </c>
      <c r="J311" s="4">
        <f>VLOOKUP(I311,Sheet1!$A$15:$D$17,4,0)</f>
        <v>3</v>
      </c>
      <c r="K311" s="4" t="s">
        <v>770</v>
      </c>
      <c r="L311" s="4">
        <f>VLOOKUP(K311,Sheet1!$A$19:$D$22,4,0)</f>
        <v>4</v>
      </c>
      <c r="M311" s="4" t="s">
        <v>197</v>
      </c>
      <c r="N311" s="4" t="s">
        <v>30</v>
      </c>
      <c r="O311" s="4">
        <f>VLOOKUP(N311,Sheet1!$B$8:$D$10,3,0)</f>
        <v>3</v>
      </c>
      <c r="P311" s="4">
        <v>1</v>
      </c>
      <c r="Q311" s="4">
        <f t="shared" si="13"/>
        <v>2</v>
      </c>
      <c r="R311" s="4" t="s">
        <v>31</v>
      </c>
      <c r="S311" s="4">
        <f t="shared" si="12"/>
        <v>2</v>
      </c>
      <c r="T311" s="4" t="s">
        <v>2114</v>
      </c>
      <c r="U311" s="4" t="s">
        <v>2115</v>
      </c>
      <c r="V311" s="17">
        <f t="shared" si="14"/>
        <v>1</v>
      </c>
      <c r="W311" s="17">
        <v>0</v>
      </c>
      <c r="X311" s="17">
        <v>1</v>
      </c>
      <c r="Y311" s="17">
        <v>0</v>
      </c>
      <c r="Z311" s="17">
        <v>0</v>
      </c>
    </row>
    <row r="312" spans="1:26" ht="16" x14ac:dyDescent="0.2">
      <c r="A312" s="88">
        <v>311</v>
      </c>
      <c r="B312" s="2" t="s">
        <v>2108</v>
      </c>
      <c r="C312" s="2" t="s">
        <v>1884</v>
      </c>
      <c r="D312" s="2" t="s">
        <v>1877</v>
      </c>
      <c r="E312" s="17">
        <f>VLOOKUP(D312,Sheet1!$A$25:$B$49,2,0)</f>
        <v>3</v>
      </c>
      <c r="F312" s="20" t="s">
        <v>1404</v>
      </c>
      <c r="G312" s="2" t="s">
        <v>1878</v>
      </c>
      <c r="H312" s="17">
        <f>VLOOKUP(G312,Sheet1!$A$52:$B$61,2,0)</f>
        <v>2</v>
      </c>
      <c r="I312" s="2" t="s">
        <v>967</v>
      </c>
      <c r="J312" s="4">
        <f>VLOOKUP(I312,Sheet1!$A$15:$D$17,4,0)</f>
        <v>3</v>
      </c>
      <c r="K312" s="4" t="s">
        <v>770</v>
      </c>
      <c r="L312" s="4">
        <f>VLOOKUP(K312,Sheet1!$A$19:$D$22,4,0)</f>
        <v>4</v>
      </c>
      <c r="M312" s="4" t="s">
        <v>197</v>
      </c>
      <c r="N312" s="4" t="s">
        <v>30</v>
      </c>
      <c r="O312" s="4">
        <f>VLOOKUP(N312,Sheet1!$B$8:$D$10,3,0)</f>
        <v>3</v>
      </c>
      <c r="P312" s="4">
        <v>3</v>
      </c>
      <c r="Q312" s="4">
        <f t="shared" si="13"/>
        <v>2</v>
      </c>
      <c r="R312" s="4" t="s">
        <v>31</v>
      </c>
      <c r="S312" s="4">
        <f t="shared" si="12"/>
        <v>2</v>
      </c>
      <c r="T312" s="4" t="s">
        <v>2117</v>
      </c>
      <c r="U312" s="4" t="s">
        <v>2118</v>
      </c>
      <c r="V312" s="17">
        <f t="shared" si="14"/>
        <v>1</v>
      </c>
      <c r="W312" s="17">
        <v>0</v>
      </c>
      <c r="X312" s="17">
        <v>1</v>
      </c>
      <c r="Y312" s="17">
        <v>0</v>
      </c>
      <c r="Z312" s="17">
        <v>0</v>
      </c>
    </row>
    <row r="313" spans="1:26" ht="16" x14ac:dyDescent="0.2">
      <c r="A313" s="88">
        <v>312</v>
      </c>
      <c r="B313" s="2" t="s">
        <v>2108</v>
      </c>
      <c r="C313" s="2" t="s">
        <v>1884</v>
      </c>
      <c r="D313" s="2" t="s">
        <v>1877</v>
      </c>
      <c r="E313" s="17">
        <f>VLOOKUP(D313,Sheet1!$A$25:$B$49,2,0)</f>
        <v>3</v>
      </c>
      <c r="F313" s="20" t="s">
        <v>1404</v>
      </c>
      <c r="G313" s="2" t="s">
        <v>1878</v>
      </c>
      <c r="H313" s="17">
        <f>VLOOKUP(G313,Sheet1!$A$52:$B$61,2,0)</f>
        <v>2</v>
      </c>
      <c r="I313" s="2" t="s">
        <v>967</v>
      </c>
      <c r="J313" s="4">
        <f>VLOOKUP(I313,Sheet1!$A$15:$D$17,4,0)</f>
        <v>3</v>
      </c>
      <c r="K313" s="4" t="s">
        <v>770</v>
      </c>
      <c r="L313" s="4">
        <f>VLOOKUP(K313,Sheet1!$A$19:$D$22,4,0)</f>
        <v>4</v>
      </c>
      <c r="M313" s="4" t="s">
        <v>197</v>
      </c>
      <c r="N313" s="4" t="s">
        <v>30</v>
      </c>
      <c r="O313" s="4">
        <f>VLOOKUP(N313,Sheet1!$B$8:$D$10,3,0)</f>
        <v>3</v>
      </c>
      <c r="P313" s="4">
        <v>2</v>
      </c>
      <c r="Q313" s="4">
        <f t="shared" si="13"/>
        <v>2</v>
      </c>
      <c r="R313" s="4" t="s">
        <v>31</v>
      </c>
      <c r="S313" s="4">
        <f t="shared" si="12"/>
        <v>2</v>
      </c>
      <c r="T313" s="4" t="s">
        <v>2119</v>
      </c>
      <c r="U313" s="4" t="s">
        <v>2120</v>
      </c>
      <c r="V313" s="17">
        <f t="shared" si="14"/>
        <v>1</v>
      </c>
      <c r="W313" s="17">
        <v>0</v>
      </c>
      <c r="X313" s="17">
        <v>0</v>
      </c>
      <c r="Y313" s="17">
        <v>0</v>
      </c>
      <c r="Z313" s="17">
        <v>0</v>
      </c>
    </row>
    <row r="314" spans="1:26" ht="16" x14ac:dyDescent="0.2">
      <c r="A314" s="88">
        <v>313</v>
      </c>
      <c r="B314" s="2" t="s">
        <v>2108</v>
      </c>
      <c r="C314" s="2" t="s">
        <v>1884</v>
      </c>
      <c r="D314" s="2" t="s">
        <v>1877</v>
      </c>
      <c r="E314" s="17">
        <f>VLOOKUP(D314,Sheet1!$A$25:$B$49,2,0)</f>
        <v>3</v>
      </c>
      <c r="F314" s="20" t="s">
        <v>1404</v>
      </c>
      <c r="G314" s="2" t="s">
        <v>1878</v>
      </c>
      <c r="H314" s="17">
        <f>VLOOKUP(G314,Sheet1!$A$52:$B$61,2,0)</f>
        <v>2</v>
      </c>
      <c r="I314" s="2" t="s">
        <v>967</v>
      </c>
      <c r="J314" s="4">
        <f>VLOOKUP(I314,Sheet1!$A$15:$D$17,4,0)</f>
        <v>3</v>
      </c>
      <c r="K314" s="4" t="s">
        <v>770</v>
      </c>
      <c r="L314" s="4">
        <f>VLOOKUP(K314,Sheet1!$A$19:$D$22,4,0)</f>
        <v>4</v>
      </c>
      <c r="M314" s="4" t="s">
        <v>197</v>
      </c>
      <c r="N314" s="4" t="s">
        <v>30</v>
      </c>
      <c r="O314" s="4">
        <f>VLOOKUP(N314,Sheet1!$B$8:$D$10,3,0)</f>
        <v>3</v>
      </c>
      <c r="P314" s="4">
        <v>5</v>
      </c>
      <c r="Q314" s="4">
        <f t="shared" si="13"/>
        <v>2</v>
      </c>
      <c r="R314" s="4" t="s">
        <v>31</v>
      </c>
      <c r="S314" s="4">
        <f t="shared" si="12"/>
        <v>2</v>
      </c>
      <c r="T314" s="4" t="s">
        <v>2119</v>
      </c>
      <c r="U314" s="4" t="s">
        <v>2121</v>
      </c>
      <c r="V314" s="17">
        <f t="shared" si="14"/>
        <v>1</v>
      </c>
      <c r="W314" s="17">
        <v>0</v>
      </c>
      <c r="X314" s="17">
        <v>1</v>
      </c>
      <c r="Y314" s="17">
        <v>0</v>
      </c>
      <c r="Z314" s="17">
        <v>0</v>
      </c>
    </row>
    <row r="315" spans="1:26" ht="16" x14ac:dyDescent="0.2">
      <c r="A315" s="88">
        <v>314</v>
      </c>
      <c r="B315" s="2" t="s">
        <v>2108</v>
      </c>
      <c r="C315" s="2" t="s">
        <v>1884</v>
      </c>
      <c r="D315" s="2" t="s">
        <v>1877</v>
      </c>
      <c r="E315" s="17">
        <f>VLOOKUP(D315,Sheet1!$A$25:$B$49,2,0)</f>
        <v>3</v>
      </c>
      <c r="F315" s="20" t="s">
        <v>1404</v>
      </c>
      <c r="G315" s="2" t="s">
        <v>1878</v>
      </c>
      <c r="H315" s="17">
        <f>VLOOKUP(G315,Sheet1!$A$52:$B$61,2,0)</f>
        <v>2</v>
      </c>
      <c r="I315" s="2" t="s">
        <v>967</v>
      </c>
      <c r="J315" s="4">
        <f>VLOOKUP(I315,Sheet1!$A$15:$D$17,4,0)</f>
        <v>3</v>
      </c>
      <c r="K315" s="4" t="s">
        <v>770</v>
      </c>
      <c r="L315" s="4">
        <f>VLOOKUP(K315,Sheet1!$A$19:$D$22,4,0)</f>
        <v>4</v>
      </c>
      <c r="M315" s="4" t="s">
        <v>197</v>
      </c>
      <c r="N315" s="4" t="s">
        <v>30</v>
      </c>
      <c r="O315" s="4">
        <f>VLOOKUP(N315,Sheet1!$B$8:$D$10,3,0)</f>
        <v>3</v>
      </c>
      <c r="P315" s="4">
        <v>4</v>
      </c>
      <c r="Q315" s="4">
        <f t="shared" si="13"/>
        <v>2</v>
      </c>
      <c r="R315" s="4" t="s">
        <v>44</v>
      </c>
      <c r="S315" s="4">
        <f t="shared" si="12"/>
        <v>1</v>
      </c>
      <c r="T315" s="4" t="s">
        <v>2122</v>
      </c>
      <c r="U315" s="4" t="s">
        <v>2123</v>
      </c>
      <c r="V315" s="17">
        <f t="shared" si="14"/>
        <v>1</v>
      </c>
      <c r="W315" s="17">
        <v>0</v>
      </c>
      <c r="X315" s="17">
        <v>1</v>
      </c>
      <c r="Y315" s="17">
        <v>0</v>
      </c>
      <c r="Z315" s="17">
        <v>0</v>
      </c>
    </row>
    <row r="316" spans="1:26" ht="16" x14ac:dyDescent="0.2">
      <c r="A316" s="88">
        <v>315</v>
      </c>
      <c r="B316" s="2" t="s">
        <v>2111</v>
      </c>
      <c r="C316" s="2" t="s">
        <v>1884</v>
      </c>
      <c r="D316" s="2" t="s">
        <v>1877</v>
      </c>
      <c r="E316" s="17">
        <f>VLOOKUP(D316,Sheet1!$A$25:$B$49,2,0)</f>
        <v>3</v>
      </c>
      <c r="F316" s="20" t="s">
        <v>1404</v>
      </c>
      <c r="G316" s="2" t="s">
        <v>1878</v>
      </c>
      <c r="H316" s="17">
        <f>VLOOKUP(G316,Sheet1!$A$52:$B$61,2,0)</f>
        <v>2</v>
      </c>
      <c r="I316" s="2" t="s">
        <v>967</v>
      </c>
      <c r="J316" s="4">
        <f>VLOOKUP(I316,Sheet1!$A$15:$D$17,4,0)</f>
        <v>3</v>
      </c>
      <c r="K316" s="4" t="s">
        <v>770</v>
      </c>
      <c r="L316" s="4">
        <f>VLOOKUP(K316,Sheet1!$A$19:$D$22,4,0)</f>
        <v>4</v>
      </c>
      <c r="M316" s="4" t="s">
        <v>197</v>
      </c>
      <c r="N316" s="4" t="s">
        <v>30</v>
      </c>
      <c r="O316" s="4">
        <f>VLOOKUP(N316,Sheet1!$B$8:$D$10,3,0)</f>
        <v>3</v>
      </c>
      <c r="P316" s="4">
        <v>4</v>
      </c>
      <c r="Q316" s="4">
        <f t="shared" si="13"/>
        <v>2</v>
      </c>
      <c r="R316" s="4" t="s">
        <v>44</v>
      </c>
      <c r="S316" s="4">
        <f t="shared" si="12"/>
        <v>1</v>
      </c>
      <c r="T316" s="4" t="s">
        <v>2122</v>
      </c>
      <c r="U316" s="4" t="s">
        <v>2124</v>
      </c>
      <c r="V316" s="17">
        <f t="shared" si="14"/>
        <v>1</v>
      </c>
      <c r="W316" s="17">
        <v>0</v>
      </c>
      <c r="X316" s="17">
        <v>0</v>
      </c>
      <c r="Y316" s="17">
        <v>0</v>
      </c>
      <c r="Z316" s="17">
        <v>0</v>
      </c>
    </row>
    <row r="317" spans="1:26" ht="16" x14ac:dyDescent="0.2">
      <c r="A317" s="88">
        <v>316</v>
      </c>
      <c r="B317" s="2" t="s">
        <v>2108</v>
      </c>
      <c r="C317" s="2" t="s">
        <v>1884</v>
      </c>
      <c r="D317" s="2" t="s">
        <v>1877</v>
      </c>
      <c r="E317" s="17">
        <f>VLOOKUP(D317,Sheet1!$A$25:$B$49,2,0)</f>
        <v>3</v>
      </c>
      <c r="F317" s="20" t="s">
        <v>1404</v>
      </c>
      <c r="G317" s="2" t="s">
        <v>1878</v>
      </c>
      <c r="H317" s="17">
        <f>VLOOKUP(G317,Sheet1!$A$52:$B$61,2,0)</f>
        <v>2</v>
      </c>
      <c r="I317" s="2" t="s">
        <v>967</v>
      </c>
      <c r="J317" s="4">
        <f>VLOOKUP(I317,Sheet1!$A$15:$D$17,4,0)</f>
        <v>3</v>
      </c>
      <c r="K317" s="4" t="s">
        <v>770</v>
      </c>
      <c r="L317" s="4">
        <f>VLOOKUP(K317,Sheet1!$A$19:$D$22,4,0)</f>
        <v>4</v>
      </c>
      <c r="M317" s="4" t="s">
        <v>197</v>
      </c>
      <c r="N317" s="4" t="s">
        <v>30</v>
      </c>
      <c r="O317" s="4">
        <f>VLOOKUP(N317,Sheet1!$B$8:$D$10,3,0)</f>
        <v>3</v>
      </c>
      <c r="P317" s="4">
        <v>5</v>
      </c>
      <c r="Q317" s="4">
        <f t="shared" si="13"/>
        <v>2</v>
      </c>
      <c r="R317" s="4" t="s">
        <v>31</v>
      </c>
      <c r="S317" s="4">
        <f t="shared" si="12"/>
        <v>2</v>
      </c>
      <c r="T317" s="4" t="s">
        <v>2125</v>
      </c>
      <c r="U317" s="4" t="s">
        <v>2126</v>
      </c>
      <c r="V317" s="17">
        <f t="shared" si="14"/>
        <v>1</v>
      </c>
      <c r="W317" s="17">
        <v>0</v>
      </c>
      <c r="X317" s="17">
        <v>0</v>
      </c>
      <c r="Y317" s="17">
        <v>0</v>
      </c>
      <c r="Z317" s="17">
        <v>0</v>
      </c>
    </row>
    <row r="318" spans="1:26" ht="16" x14ac:dyDescent="0.2">
      <c r="A318" s="88">
        <v>317</v>
      </c>
      <c r="B318" s="2" t="s">
        <v>2111</v>
      </c>
      <c r="C318" s="2" t="s">
        <v>1884</v>
      </c>
      <c r="D318" s="2" t="s">
        <v>1877</v>
      </c>
      <c r="E318" s="17">
        <f>VLOOKUP(D318,Sheet1!$A$25:$B$49,2,0)</f>
        <v>3</v>
      </c>
      <c r="F318" s="20" t="s">
        <v>1404</v>
      </c>
      <c r="G318" s="2" t="s">
        <v>1878</v>
      </c>
      <c r="H318" s="17">
        <f>VLOOKUP(G318,Sheet1!$A$52:$B$61,2,0)</f>
        <v>2</v>
      </c>
      <c r="I318" s="2" t="s">
        <v>967</v>
      </c>
      <c r="J318" s="4">
        <f>VLOOKUP(I318,Sheet1!$A$15:$D$17,4,0)</f>
        <v>3</v>
      </c>
      <c r="K318" s="4" t="s">
        <v>770</v>
      </c>
      <c r="L318" s="4">
        <f>VLOOKUP(K318,Sheet1!$A$19:$D$22,4,0)</f>
        <v>4</v>
      </c>
      <c r="M318" s="4" t="s">
        <v>197</v>
      </c>
      <c r="N318" s="4" t="s">
        <v>30</v>
      </c>
      <c r="O318" s="4">
        <f>VLOOKUP(N318,Sheet1!$B$8:$D$10,3,0)</f>
        <v>3</v>
      </c>
      <c r="P318" s="4">
        <v>4</v>
      </c>
      <c r="Q318" s="4">
        <f t="shared" si="13"/>
        <v>2</v>
      </c>
      <c r="R318" s="4" t="s">
        <v>31</v>
      </c>
      <c r="S318" s="4">
        <f t="shared" si="12"/>
        <v>2</v>
      </c>
      <c r="T318" s="4" t="s">
        <v>2125</v>
      </c>
      <c r="U318" s="4" t="s">
        <v>2127</v>
      </c>
      <c r="V318" s="17">
        <f t="shared" si="14"/>
        <v>1</v>
      </c>
      <c r="W318" s="17">
        <v>0</v>
      </c>
      <c r="X318" s="17">
        <v>0</v>
      </c>
      <c r="Y318" s="17">
        <v>0</v>
      </c>
      <c r="Z318" s="17">
        <v>0</v>
      </c>
    </row>
    <row r="319" spans="1:26" ht="16" x14ac:dyDescent="0.2">
      <c r="A319" s="88">
        <v>318</v>
      </c>
      <c r="B319" s="2" t="s">
        <v>2111</v>
      </c>
      <c r="C319" s="2" t="s">
        <v>1884</v>
      </c>
      <c r="D319" s="2" t="s">
        <v>1877</v>
      </c>
      <c r="E319" s="17">
        <f>VLOOKUP(D319,Sheet1!$A$25:$B$49,2,0)</f>
        <v>3</v>
      </c>
      <c r="F319" s="20" t="s">
        <v>1404</v>
      </c>
      <c r="G319" s="2" t="s">
        <v>1878</v>
      </c>
      <c r="H319" s="17">
        <f>VLOOKUP(G319,Sheet1!$A$52:$B$61,2,0)</f>
        <v>2</v>
      </c>
      <c r="I319" s="2" t="s">
        <v>967</v>
      </c>
      <c r="J319" s="4">
        <f>VLOOKUP(I319,Sheet1!$A$15:$D$17,4,0)</f>
        <v>3</v>
      </c>
      <c r="K319" s="4" t="s">
        <v>770</v>
      </c>
      <c r="L319" s="4">
        <f>VLOOKUP(K319,Sheet1!$A$19:$D$22,4,0)</f>
        <v>4</v>
      </c>
      <c r="M319" s="4" t="s">
        <v>197</v>
      </c>
      <c r="N319" s="4" t="s">
        <v>30</v>
      </c>
      <c r="O319" s="4">
        <f>VLOOKUP(N319,Sheet1!$B$8:$D$10,3,0)</f>
        <v>3</v>
      </c>
      <c r="P319" s="4">
        <v>4</v>
      </c>
      <c r="Q319" s="4">
        <f t="shared" si="13"/>
        <v>2</v>
      </c>
      <c r="R319" s="4" t="s">
        <v>31</v>
      </c>
      <c r="S319" s="4">
        <f t="shared" si="12"/>
        <v>2</v>
      </c>
      <c r="T319" s="4" t="s">
        <v>2128</v>
      </c>
      <c r="U319" s="4" t="s">
        <v>2129</v>
      </c>
      <c r="V319" s="17">
        <f t="shared" si="14"/>
        <v>1</v>
      </c>
      <c r="W319" s="17">
        <v>0</v>
      </c>
      <c r="X319" s="17">
        <v>0</v>
      </c>
      <c r="Y319" s="17">
        <v>0</v>
      </c>
      <c r="Z319" s="17">
        <v>0</v>
      </c>
    </row>
    <row r="320" spans="1:26" ht="16" x14ac:dyDescent="0.2">
      <c r="A320" s="88">
        <v>319</v>
      </c>
      <c r="B320" s="2" t="s">
        <v>2111</v>
      </c>
      <c r="C320" s="2" t="s">
        <v>1884</v>
      </c>
      <c r="D320" s="2" t="s">
        <v>1877</v>
      </c>
      <c r="E320" s="17">
        <f>VLOOKUP(D320,Sheet1!$A$25:$B$49,2,0)</f>
        <v>3</v>
      </c>
      <c r="F320" s="20" t="s">
        <v>1404</v>
      </c>
      <c r="G320" s="2" t="s">
        <v>1878</v>
      </c>
      <c r="H320" s="17">
        <f>VLOOKUP(G320,Sheet1!$A$52:$B$61,2,0)</f>
        <v>2</v>
      </c>
      <c r="I320" s="2" t="s">
        <v>967</v>
      </c>
      <c r="J320" s="4">
        <f>VLOOKUP(I320,Sheet1!$A$15:$D$17,4,0)</f>
        <v>3</v>
      </c>
      <c r="K320" s="4" t="s">
        <v>770</v>
      </c>
      <c r="L320" s="4">
        <f>VLOOKUP(K320,Sheet1!$A$19:$D$22,4,0)</f>
        <v>4</v>
      </c>
      <c r="M320" s="4" t="s">
        <v>197</v>
      </c>
      <c r="N320" s="4" t="s">
        <v>30</v>
      </c>
      <c r="O320" s="4">
        <f>VLOOKUP(N320,Sheet1!$B$8:$D$10,3,0)</f>
        <v>3</v>
      </c>
      <c r="P320" s="4">
        <v>3</v>
      </c>
      <c r="Q320" s="4">
        <f t="shared" si="13"/>
        <v>2</v>
      </c>
      <c r="R320" s="4" t="s">
        <v>31</v>
      </c>
      <c r="S320" s="4">
        <f t="shared" si="12"/>
        <v>2</v>
      </c>
      <c r="T320" s="4" t="s">
        <v>2130</v>
      </c>
      <c r="U320" s="4" t="s">
        <v>2131</v>
      </c>
      <c r="V320" s="17">
        <f t="shared" si="14"/>
        <v>1</v>
      </c>
      <c r="W320" s="17">
        <v>0</v>
      </c>
      <c r="X320" s="17">
        <v>0</v>
      </c>
      <c r="Y320" s="17">
        <v>0</v>
      </c>
      <c r="Z320" s="17">
        <v>0</v>
      </c>
    </row>
    <row r="321" spans="1:26" ht="16" x14ac:dyDescent="0.2">
      <c r="A321" s="88">
        <v>320</v>
      </c>
      <c r="B321" s="2" t="s">
        <v>1915</v>
      </c>
      <c r="C321" s="2"/>
      <c r="D321" s="2" t="s">
        <v>1877</v>
      </c>
      <c r="E321" s="17">
        <f>VLOOKUP(D321,Sheet1!$A$25:$B$49,2,0)</f>
        <v>3</v>
      </c>
      <c r="F321" s="20" t="s">
        <v>1404</v>
      </c>
      <c r="G321" s="2" t="s">
        <v>1878</v>
      </c>
      <c r="H321" s="17">
        <f>VLOOKUP(G321,Sheet1!$A$52:$B$61,2,0)</f>
        <v>2</v>
      </c>
      <c r="I321" s="2" t="s">
        <v>967</v>
      </c>
      <c r="J321" s="4">
        <f>VLOOKUP(I321,Sheet1!$A$15:$D$17,4,0)</f>
        <v>3</v>
      </c>
      <c r="K321" s="4" t="s">
        <v>770</v>
      </c>
      <c r="L321" s="4">
        <f>VLOOKUP(K321,Sheet1!$A$19:$D$22,4,0)</f>
        <v>4</v>
      </c>
      <c r="M321" s="4" t="s">
        <v>197</v>
      </c>
      <c r="N321" s="4" t="s">
        <v>30</v>
      </c>
      <c r="O321" s="4">
        <f>VLOOKUP(N321,Sheet1!$B$8:$D$10,3,0)</f>
        <v>3</v>
      </c>
      <c r="P321" s="4">
        <v>6</v>
      </c>
      <c r="Q321" s="4">
        <f t="shared" si="13"/>
        <v>3</v>
      </c>
      <c r="R321" s="4" t="s">
        <v>44</v>
      </c>
      <c r="S321" s="4">
        <f t="shared" si="12"/>
        <v>1</v>
      </c>
      <c r="T321" s="4" t="s">
        <v>2132</v>
      </c>
      <c r="U321" s="4" t="s">
        <v>2133</v>
      </c>
      <c r="V321" s="17">
        <f t="shared" si="14"/>
        <v>1</v>
      </c>
      <c r="W321" s="17">
        <v>0</v>
      </c>
      <c r="X321" s="17">
        <v>0</v>
      </c>
      <c r="Y321" s="17">
        <v>0</v>
      </c>
      <c r="Z321" s="17">
        <v>0</v>
      </c>
    </row>
    <row r="322" spans="1:26" ht="16" x14ac:dyDescent="0.2">
      <c r="A322" s="88">
        <v>321</v>
      </c>
      <c r="B322" s="2" t="s">
        <v>2134</v>
      </c>
      <c r="C322" s="2" t="s">
        <v>2032</v>
      </c>
      <c r="D322" s="2" t="s">
        <v>1930</v>
      </c>
      <c r="E322" s="17">
        <f>VLOOKUP(D322,Sheet1!$A$25:$B$49,2,0)</f>
        <v>4</v>
      </c>
      <c r="F322" s="20" t="s">
        <v>1931</v>
      </c>
      <c r="G322" s="2" t="s">
        <v>1878</v>
      </c>
      <c r="H322" s="17">
        <f>VLOOKUP(G322,Sheet1!$A$52:$B$61,2,0)</f>
        <v>2</v>
      </c>
      <c r="I322" s="2" t="s">
        <v>967</v>
      </c>
      <c r="J322" s="4">
        <f>VLOOKUP(I322,Sheet1!$A$15:$D$17,4,0)</f>
        <v>3</v>
      </c>
      <c r="K322" s="4" t="s">
        <v>770</v>
      </c>
      <c r="L322" s="4">
        <f>VLOOKUP(K322,Sheet1!$A$19:$D$22,4,0)</f>
        <v>4</v>
      </c>
      <c r="M322" s="4" t="s">
        <v>197</v>
      </c>
      <c r="N322" s="4" t="s">
        <v>30</v>
      </c>
      <c r="O322" s="4">
        <f>VLOOKUP(N322,Sheet1!$B$8:$D$10,3,0)</f>
        <v>3</v>
      </c>
      <c r="P322" s="4">
        <v>2</v>
      </c>
      <c r="Q322" s="4">
        <f t="shared" si="13"/>
        <v>2</v>
      </c>
      <c r="R322" s="4" t="s">
        <v>44</v>
      </c>
      <c r="S322" s="4">
        <f t="shared" ref="S322:S385" si="15">IF(R322="F",2,1)</f>
        <v>1</v>
      </c>
      <c r="T322" s="4" t="s">
        <v>2135</v>
      </c>
      <c r="U322" s="4" t="s">
        <v>2136</v>
      </c>
      <c r="V322" s="17">
        <f t="shared" si="14"/>
        <v>1</v>
      </c>
      <c r="W322" s="17">
        <v>0</v>
      </c>
      <c r="X322" s="17">
        <v>0</v>
      </c>
      <c r="Y322" s="17">
        <v>0</v>
      </c>
      <c r="Z322" s="17">
        <v>0</v>
      </c>
    </row>
    <row r="323" spans="1:26" ht="16" x14ac:dyDescent="0.2">
      <c r="A323" s="88">
        <v>322</v>
      </c>
      <c r="B323" s="2" t="s">
        <v>2134</v>
      </c>
      <c r="C323" s="2" t="s">
        <v>2032</v>
      </c>
      <c r="D323" s="2" t="s">
        <v>1930</v>
      </c>
      <c r="E323" s="17">
        <f>VLOOKUP(D323,Sheet1!$A$25:$B$49,2,0)</f>
        <v>4</v>
      </c>
      <c r="F323" s="20" t="s">
        <v>1931</v>
      </c>
      <c r="G323" s="2" t="s">
        <v>1878</v>
      </c>
      <c r="H323" s="17">
        <f>VLOOKUP(G323,Sheet1!$A$52:$B$61,2,0)</f>
        <v>2</v>
      </c>
      <c r="I323" s="2" t="s">
        <v>967</v>
      </c>
      <c r="J323" s="4">
        <f>VLOOKUP(I323,Sheet1!$A$15:$D$17,4,0)</f>
        <v>3</v>
      </c>
      <c r="K323" s="4" t="s">
        <v>770</v>
      </c>
      <c r="L323" s="4">
        <f>VLOOKUP(K323,Sheet1!$A$19:$D$22,4,0)</f>
        <v>4</v>
      </c>
      <c r="M323" s="4" t="s">
        <v>197</v>
      </c>
      <c r="N323" s="4" t="s">
        <v>30</v>
      </c>
      <c r="O323" s="4">
        <f>VLOOKUP(N323,Sheet1!$B$8:$D$10,3,0)</f>
        <v>3</v>
      </c>
      <c r="P323" s="4">
        <v>2</v>
      </c>
      <c r="Q323" s="4">
        <f t="shared" ref="Q323:Q386" si="16">IF(AND(OR(L323=1,L323=4),P323&lt;1),1,IF(AND(OR(L323=1,L323=4),AND(P323&gt;=1,P323&lt;=5)),2,IF(AND(OR(L323=1,L323=4),P323&gt;5),3,IF(AND(L323=3,P323&lt;1),1,IF(AND(L323=3,AND(P323&gt;=1,P323&lt;=5)),2,IF(AND(L323=3,P323&gt;5),3,IF(AND(L323=2,P323&lt;1),1,IF(AND(L323=2,AND(P323&gt;=1,P323&lt;=5)),2,IF(AND(L323=2,P323&gt;5),3)))))))))</f>
        <v>2</v>
      </c>
      <c r="R323" s="4" t="s">
        <v>44</v>
      </c>
      <c r="S323" s="4">
        <f t="shared" si="15"/>
        <v>1</v>
      </c>
      <c r="T323" s="4" t="s">
        <v>2137</v>
      </c>
      <c r="U323" s="4" t="s">
        <v>2138</v>
      </c>
      <c r="V323" s="17">
        <f t="shared" ref="V323:V386" si="17">ABS(MID(U323,1,1))</f>
        <v>1</v>
      </c>
      <c r="W323" s="17">
        <v>0</v>
      </c>
      <c r="X323" s="17">
        <v>0</v>
      </c>
      <c r="Y323" s="17">
        <v>0</v>
      </c>
      <c r="Z323" s="17">
        <v>0</v>
      </c>
    </row>
    <row r="324" spans="1:26" ht="16" x14ac:dyDescent="0.2">
      <c r="A324" s="88">
        <v>323</v>
      </c>
      <c r="B324" s="2" t="s">
        <v>2134</v>
      </c>
      <c r="C324" s="2" t="s">
        <v>2032</v>
      </c>
      <c r="D324" s="2" t="s">
        <v>1930</v>
      </c>
      <c r="E324" s="17">
        <f>VLOOKUP(D324,Sheet1!$A$25:$B$49,2,0)</f>
        <v>4</v>
      </c>
      <c r="F324" s="20" t="s">
        <v>1931</v>
      </c>
      <c r="G324" s="2" t="s">
        <v>1878</v>
      </c>
      <c r="H324" s="17">
        <f>VLOOKUP(G324,Sheet1!$A$52:$B$61,2,0)</f>
        <v>2</v>
      </c>
      <c r="I324" s="2" t="s">
        <v>967</v>
      </c>
      <c r="J324" s="4">
        <f>VLOOKUP(I324,Sheet1!$A$15:$D$17,4,0)</f>
        <v>3</v>
      </c>
      <c r="K324" s="4" t="s">
        <v>770</v>
      </c>
      <c r="L324" s="4">
        <f>VLOOKUP(K324,Sheet1!$A$19:$D$22,4,0)</f>
        <v>4</v>
      </c>
      <c r="M324" s="4" t="s">
        <v>197</v>
      </c>
      <c r="N324" s="4" t="s">
        <v>30</v>
      </c>
      <c r="O324" s="4">
        <f>VLOOKUP(N324,Sheet1!$B$8:$D$10,3,0)</f>
        <v>3</v>
      </c>
      <c r="P324" s="4">
        <v>3</v>
      </c>
      <c r="Q324" s="4">
        <f t="shared" si="16"/>
        <v>2</v>
      </c>
      <c r="R324" s="4" t="s">
        <v>31</v>
      </c>
      <c r="S324" s="4">
        <f t="shared" si="15"/>
        <v>2</v>
      </c>
      <c r="T324" s="4" t="s">
        <v>2139</v>
      </c>
      <c r="U324" s="4" t="s">
        <v>2140</v>
      </c>
      <c r="V324" s="17">
        <f t="shared" si="17"/>
        <v>1</v>
      </c>
      <c r="W324" s="17">
        <v>0</v>
      </c>
      <c r="X324" s="17">
        <v>0</v>
      </c>
      <c r="Y324" s="17">
        <v>0</v>
      </c>
      <c r="Z324" s="17">
        <v>0</v>
      </c>
    </row>
    <row r="325" spans="1:26" ht="16" x14ac:dyDescent="0.2">
      <c r="A325" s="88">
        <v>324</v>
      </c>
      <c r="B325" s="2" t="s">
        <v>2141</v>
      </c>
      <c r="C325" s="2" t="s">
        <v>2070</v>
      </c>
      <c r="D325" s="2" t="s">
        <v>1930</v>
      </c>
      <c r="E325" s="17">
        <f>VLOOKUP(D325,Sheet1!$A$25:$B$49,2,0)</f>
        <v>4</v>
      </c>
      <c r="F325" s="20" t="s">
        <v>1931</v>
      </c>
      <c r="G325" s="2" t="s">
        <v>1878</v>
      </c>
      <c r="H325" s="17">
        <f>VLOOKUP(G325,Sheet1!$A$52:$B$61,2,0)</f>
        <v>2</v>
      </c>
      <c r="I325" s="2" t="s">
        <v>967</v>
      </c>
      <c r="J325" s="4">
        <f>VLOOKUP(I325,Sheet1!$A$15:$D$17,4,0)</f>
        <v>3</v>
      </c>
      <c r="K325" s="4" t="s">
        <v>770</v>
      </c>
      <c r="L325" s="4">
        <f>VLOOKUP(K325,Sheet1!$A$19:$D$22,4,0)</f>
        <v>4</v>
      </c>
      <c r="M325" s="4" t="s">
        <v>197</v>
      </c>
      <c r="N325" s="4" t="s">
        <v>30</v>
      </c>
      <c r="O325" s="4">
        <f>VLOOKUP(N325,Sheet1!$B$8:$D$10,3,0)</f>
        <v>3</v>
      </c>
      <c r="P325" s="4">
        <v>1.5</v>
      </c>
      <c r="Q325" s="4">
        <f t="shared" si="16"/>
        <v>2</v>
      </c>
      <c r="R325" s="4" t="s">
        <v>44</v>
      </c>
      <c r="S325" s="4">
        <f t="shared" si="15"/>
        <v>1</v>
      </c>
      <c r="T325" s="4" t="s">
        <v>2142</v>
      </c>
      <c r="U325" s="4" t="s">
        <v>2143</v>
      </c>
      <c r="V325" s="17">
        <f t="shared" si="17"/>
        <v>1</v>
      </c>
      <c r="W325" s="17">
        <v>0</v>
      </c>
      <c r="X325" s="17">
        <v>0</v>
      </c>
      <c r="Y325" s="17">
        <v>1</v>
      </c>
      <c r="Z325" s="17">
        <v>0</v>
      </c>
    </row>
    <row r="326" spans="1:26" ht="16" x14ac:dyDescent="0.2">
      <c r="A326" s="88">
        <v>325</v>
      </c>
      <c r="B326" s="2" t="s">
        <v>2141</v>
      </c>
      <c r="C326" s="2" t="s">
        <v>2070</v>
      </c>
      <c r="D326" s="2" t="s">
        <v>1930</v>
      </c>
      <c r="E326" s="17">
        <f>VLOOKUP(D326,Sheet1!$A$25:$B$49,2,0)</f>
        <v>4</v>
      </c>
      <c r="F326" s="20" t="s">
        <v>1931</v>
      </c>
      <c r="G326" s="2" t="s">
        <v>1878</v>
      </c>
      <c r="H326" s="17">
        <f>VLOOKUP(G326,Sheet1!$A$52:$B$61,2,0)</f>
        <v>2</v>
      </c>
      <c r="I326" s="2" t="s">
        <v>967</v>
      </c>
      <c r="J326" s="4">
        <f>VLOOKUP(I326,Sheet1!$A$15:$D$17,4,0)</f>
        <v>3</v>
      </c>
      <c r="K326" s="4" t="s">
        <v>770</v>
      </c>
      <c r="L326" s="4">
        <f>VLOOKUP(K326,Sheet1!$A$19:$D$22,4,0)</f>
        <v>4</v>
      </c>
      <c r="M326" s="4" t="s">
        <v>197</v>
      </c>
      <c r="N326" s="4" t="s">
        <v>30</v>
      </c>
      <c r="O326" s="4">
        <f>VLOOKUP(N326,Sheet1!$B$8:$D$10,3,0)</f>
        <v>3</v>
      </c>
      <c r="P326" s="4">
        <v>2</v>
      </c>
      <c r="Q326" s="4">
        <f t="shared" si="16"/>
        <v>2</v>
      </c>
      <c r="R326" s="4" t="s">
        <v>44</v>
      </c>
      <c r="S326" s="4">
        <f t="shared" si="15"/>
        <v>1</v>
      </c>
      <c r="T326" s="4" t="s">
        <v>2144</v>
      </c>
      <c r="U326" s="4" t="s">
        <v>2145</v>
      </c>
      <c r="V326" s="17">
        <f t="shared" si="17"/>
        <v>1</v>
      </c>
      <c r="W326" s="17">
        <v>0</v>
      </c>
      <c r="X326" s="17">
        <v>0</v>
      </c>
      <c r="Y326" s="17">
        <v>0</v>
      </c>
      <c r="Z326" s="17">
        <v>0</v>
      </c>
    </row>
    <row r="327" spans="1:26" ht="16" x14ac:dyDescent="0.2">
      <c r="A327" s="88">
        <v>326</v>
      </c>
      <c r="B327" s="2" t="s">
        <v>2141</v>
      </c>
      <c r="C327" s="2" t="s">
        <v>2070</v>
      </c>
      <c r="D327" s="2" t="s">
        <v>1930</v>
      </c>
      <c r="E327" s="17">
        <f>VLOOKUP(D327,Sheet1!$A$25:$B$49,2,0)</f>
        <v>4</v>
      </c>
      <c r="F327" s="20" t="s">
        <v>1931</v>
      </c>
      <c r="G327" s="2" t="s">
        <v>1878</v>
      </c>
      <c r="H327" s="17">
        <f>VLOOKUP(G327,Sheet1!$A$52:$B$61,2,0)</f>
        <v>2</v>
      </c>
      <c r="I327" s="2" t="s">
        <v>967</v>
      </c>
      <c r="J327" s="4">
        <f>VLOOKUP(I327,Sheet1!$A$15:$D$17,4,0)</f>
        <v>3</v>
      </c>
      <c r="K327" s="4" t="s">
        <v>770</v>
      </c>
      <c r="L327" s="4">
        <f>VLOOKUP(K327,Sheet1!$A$19:$D$22,4,0)</f>
        <v>4</v>
      </c>
      <c r="M327" s="4" t="s">
        <v>197</v>
      </c>
      <c r="N327" s="4" t="s">
        <v>30</v>
      </c>
      <c r="O327" s="4">
        <f>VLOOKUP(N327,Sheet1!$B$8:$D$10,3,0)</f>
        <v>3</v>
      </c>
      <c r="P327" s="4">
        <v>2</v>
      </c>
      <c r="Q327" s="4">
        <f t="shared" si="16"/>
        <v>2</v>
      </c>
      <c r="R327" s="4" t="s">
        <v>44</v>
      </c>
      <c r="S327" s="4">
        <f t="shared" si="15"/>
        <v>1</v>
      </c>
      <c r="T327" s="4" t="s">
        <v>2146</v>
      </c>
      <c r="U327" s="4" t="s">
        <v>2147</v>
      </c>
      <c r="V327" s="17">
        <f t="shared" si="17"/>
        <v>1</v>
      </c>
      <c r="W327" s="17">
        <v>0</v>
      </c>
      <c r="X327" s="17">
        <v>0</v>
      </c>
      <c r="Y327" s="17">
        <v>1</v>
      </c>
      <c r="Z327" s="17">
        <v>0</v>
      </c>
    </row>
    <row r="328" spans="1:26" ht="16" x14ac:dyDescent="0.2">
      <c r="A328" s="88">
        <v>327</v>
      </c>
      <c r="B328" s="2" t="s">
        <v>1936</v>
      </c>
      <c r="C328" s="2" t="s">
        <v>1929</v>
      </c>
      <c r="D328" s="2" t="s">
        <v>1930</v>
      </c>
      <c r="E328" s="17">
        <f>VLOOKUP(D328,Sheet1!$A$25:$B$49,2,0)</f>
        <v>4</v>
      </c>
      <c r="F328" s="20" t="s">
        <v>1931</v>
      </c>
      <c r="G328" s="2" t="s">
        <v>1878</v>
      </c>
      <c r="H328" s="17">
        <f>VLOOKUP(G328,Sheet1!$A$52:$B$61,2,0)</f>
        <v>2</v>
      </c>
      <c r="I328" s="2" t="s">
        <v>967</v>
      </c>
      <c r="J328" s="4">
        <f>VLOOKUP(I328,Sheet1!$A$15:$D$17,4,0)</f>
        <v>3</v>
      </c>
      <c r="K328" s="4" t="s">
        <v>770</v>
      </c>
      <c r="L328" s="4">
        <f>VLOOKUP(K328,Sheet1!$A$19:$D$22,4,0)</f>
        <v>4</v>
      </c>
      <c r="M328" s="4" t="s">
        <v>197</v>
      </c>
      <c r="N328" s="4" t="s">
        <v>30</v>
      </c>
      <c r="O328" s="4">
        <f>VLOOKUP(N328,Sheet1!$B$8:$D$10,3,0)</f>
        <v>3</v>
      </c>
      <c r="P328" s="4">
        <v>5</v>
      </c>
      <c r="Q328" s="4">
        <f t="shared" si="16"/>
        <v>2</v>
      </c>
      <c r="R328" s="4" t="s">
        <v>31</v>
      </c>
      <c r="S328" s="4">
        <f t="shared" si="15"/>
        <v>2</v>
      </c>
      <c r="T328" s="4" t="s">
        <v>350</v>
      </c>
      <c r="U328" s="4" t="s">
        <v>2148</v>
      </c>
      <c r="V328" s="17">
        <f t="shared" si="17"/>
        <v>1</v>
      </c>
      <c r="W328" s="17">
        <v>0</v>
      </c>
      <c r="X328" s="17">
        <v>0</v>
      </c>
      <c r="Y328" s="17">
        <v>0</v>
      </c>
      <c r="Z328" s="17">
        <v>0</v>
      </c>
    </row>
    <row r="329" spans="1:26" ht="16" x14ac:dyDescent="0.2">
      <c r="A329" s="88">
        <v>328</v>
      </c>
      <c r="B329" s="2" t="s">
        <v>1936</v>
      </c>
      <c r="C329" s="2" t="s">
        <v>1929</v>
      </c>
      <c r="D329" s="2" t="s">
        <v>1930</v>
      </c>
      <c r="E329" s="17">
        <f>VLOOKUP(D329,Sheet1!$A$25:$B$49,2,0)</f>
        <v>4</v>
      </c>
      <c r="F329" s="20" t="s">
        <v>1931</v>
      </c>
      <c r="G329" s="2" t="s">
        <v>1878</v>
      </c>
      <c r="H329" s="17">
        <f>VLOOKUP(G329,Sheet1!$A$52:$B$61,2,0)</f>
        <v>2</v>
      </c>
      <c r="I329" s="2" t="s">
        <v>967</v>
      </c>
      <c r="J329" s="4">
        <f>VLOOKUP(I329,Sheet1!$A$15:$D$17,4,0)</f>
        <v>3</v>
      </c>
      <c r="K329" s="4" t="s">
        <v>770</v>
      </c>
      <c r="L329" s="4">
        <f>VLOOKUP(K329,Sheet1!$A$19:$D$22,4,0)</f>
        <v>4</v>
      </c>
      <c r="M329" s="4" t="s">
        <v>197</v>
      </c>
      <c r="N329" s="4" t="s">
        <v>30</v>
      </c>
      <c r="O329" s="4">
        <f>VLOOKUP(N329,Sheet1!$B$8:$D$10,3,0)</f>
        <v>3</v>
      </c>
      <c r="P329" s="4">
        <v>7</v>
      </c>
      <c r="Q329" s="4">
        <f t="shared" si="16"/>
        <v>3</v>
      </c>
      <c r="R329" s="4" t="s">
        <v>31</v>
      </c>
      <c r="S329" s="4">
        <f t="shared" si="15"/>
        <v>2</v>
      </c>
      <c r="T329" s="4" t="s">
        <v>352</v>
      </c>
      <c r="U329" s="4" t="s">
        <v>2149</v>
      </c>
      <c r="V329" s="17">
        <f t="shared" si="17"/>
        <v>1</v>
      </c>
      <c r="W329" s="17">
        <v>0</v>
      </c>
      <c r="X329" s="17">
        <v>0</v>
      </c>
      <c r="Y329" s="17">
        <v>0</v>
      </c>
      <c r="Z329" s="17">
        <v>0</v>
      </c>
    </row>
    <row r="330" spans="1:26" ht="16" x14ac:dyDescent="0.2">
      <c r="A330" s="88">
        <v>329</v>
      </c>
      <c r="B330" s="2" t="s">
        <v>1936</v>
      </c>
      <c r="C330" s="2" t="s">
        <v>1929</v>
      </c>
      <c r="D330" s="2" t="s">
        <v>1930</v>
      </c>
      <c r="E330" s="17">
        <f>VLOOKUP(D330,Sheet1!$A$25:$B$49,2,0)</f>
        <v>4</v>
      </c>
      <c r="F330" s="20" t="s">
        <v>1931</v>
      </c>
      <c r="G330" s="2" t="s">
        <v>1878</v>
      </c>
      <c r="H330" s="17">
        <f>VLOOKUP(G330,Sheet1!$A$52:$B$61,2,0)</f>
        <v>2</v>
      </c>
      <c r="I330" s="2" t="s">
        <v>967</v>
      </c>
      <c r="J330" s="4">
        <f>VLOOKUP(I330,Sheet1!$A$15:$D$17,4,0)</f>
        <v>3</v>
      </c>
      <c r="K330" s="4" t="s">
        <v>770</v>
      </c>
      <c r="L330" s="4">
        <f>VLOOKUP(K330,Sheet1!$A$19:$D$22,4,0)</f>
        <v>4</v>
      </c>
      <c r="M330" s="4" t="s">
        <v>197</v>
      </c>
      <c r="N330" s="4" t="s">
        <v>30</v>
      </c>
      <c r="O330" s="4">
        <f>VLOOKUP(N330,Sheet1!$B$8:$D$10,3,0)</f>
        <v>3</v>
      </c>
      <c r="P330" s="4">
        <v>6.5</v>
      </c>
      <c r="Q330" s="4">
        <f t="shared" si="16"/>
        <v>3</v>
      </c>
      <c r="R330" s="4" t="s">
        <v>31</v>
      </c>
      <c r="S330" s="4">
        <f t="shared" si="15"/>
        <v>2</v>
      </c>
      <c r="T330" s="4" t="s">
        <v>354</v>
      </c>
      <c r="U330" s="4" t="s">
        <v>2150</v>
      </c>
      <c r="V330" s="17">
        <f t="shared" si="17"/>
        <v>1</v>
      </c>
      <c r="W330" s="17">
        <v>0</v>
      </c>
      <c r="X330" s="17">
        <v>0</v>
      </c>
      <c r="Y330" s="17">
        <v>0</v>
      </c>
      <c r="Z330" s="17">
        <v>0</v>
      </c>
    </row>
    <row r="331" spans="1:26" ht="16" x14ac:dyDescent="0.2">
      <c r="A331" s="88">
        <v>330</v>
      </c>
      <c r="B331" s="2" t="s">
        <v>1936</v>
      </c>
      <c r="C331" s="2" t="s">
        <v>1929</v>
      </c>
      <c r="D331" s="2" t="s">
        <v>1930</v>
      </c>
      <c r="E331" s="17">
        <f>VLOOKUP(D331,Sheet1!$A$25:$B$49,2,0)</f>
        <v>4</v>
      </c>
      <c r="F331" s="20" t="s">
        <v>1931</v>
      </c>
      <c r="G331" s="2" t="s">
        <v>1878</v>
      </c>
      <c r="H331" s="17">
        <f>VLOOKUP(G331,Sheet1!$A$52:$B$61,2,0)</f>
        <v>2</v>
      </c>
      <c r="I331" s="2" t="s">
        <v>967</v>
      </c>
      <c r="J331" s="4">
        <f>VLOOKUP(I331,Sheet1!$A$15:$D$17,4,0)</f>
        <v>3</v>
      </c>
      <c r="K331" s="4" t="s">
        <v>770</v>
      </c>
      <c r="L331" s="4">
        <f>VLOOKUP(K331,Sheet1!$A$19:$D$22,4,0)</f>
        <v>4</v>
      </c>
      <c r="M331" s="4" t="s">
        <v>197</v>
      </c>
      <c r="N331" s="4" t="s">
        <v>30</v>
      </c>
      <c r="O331" s="4">
        <f>VLOOKUP(N331,Sheet1!$B$8:$D$10,3,0)</f>
        <v>3</v>
      </c>
      <c r="P331" s="4">
        <v>4</v>
      </c>
      <c r="Q331" s="4">
        <f t="shared" si="16"/>
        <v>2</v>
      </c>
      <c r="R331" s="4" t="s">
        <v>31</v>
      </c>
      <c r="S331" s="4">
        <f t="shared" si="15"/>
        <v>2</v>
      </c>
      <c r="T331" s="4" t="s">
        <v>1245</v>
      </c>
      <c r="U331" s="4" t="s">
        <v>2151</v>
      </c>
      <c r="V331" s="17">
        <f t="shared" si="17"/>
        <v>1</v>
      </c>
      <c r="W331" s="17">
        <v>0</v>
      </c>
      <c r="X331" s="17">
        <v>0</v>
      </c>
      <c r="Y331" s="17">
        <v>0</v>
      </c>
      <c r="Z331" s="17">
        <v>0</v>
      </c>
    </row>
    <row r="332" spans="1:26" ht="16" x14ac:dyDescent="0.2">
      <c r="A332" s="88">
        <v>331</v>
      </c>
      <c r="B332" s="2" t="s">
        <v>1936</v>
      </c>
      <c r="C332" s="2" t="s">
        <v>1929</v>
      </c>
      <c r="D332" s="2" t="s">
        <v>1930</v>
      </c>
      <c r="E332" s="17">
        <f>VLOOKUP(D332,Sheet1!$A$25:$B$49,2,0)</f>
        <v>4</v>
      </c>
      <c r="F332" s="20" t="s">
        <v>1931</v>
      </c>
      <c r="G332" s="2" t="s">
        <v>1878</v>
      </c>
      <c r="H332" s="17">
        <f>VLOOKUP(G332,Sheet1!$A$52:$B$61,2,0)</f>
        <v>2</v>
      </c>
      <c r="I332" s="2" t="s">
        <v>967</v>
      </c>
      <c r="J332" s="4">
        <f>VLOOKUP(I332,Sheet1!$A$15:$D$17,4,0)</f>
        <v>3</v>
      </c>
      <c r="K332" s="4" t="s">
        <v>770</v>
      </c>
      <c r="L332" s="4">
        <f>VLOOKUP(K332,Sheet1!$A$19:$D$22,4,0)</f>
        <v>4</v>
      </c>
      <c r="M332" s="4" t="s">
        <v>197</v>
      </c>
      <c r="N332" s="4" t="s">
        <v>30</v>
      </c>
      <c r="O332" s="4">
        <f>VLOOKUP(N332,Sheet1!$B$8:$D$10,3,0)</f>
        <v>3</v>
      </c>
      <c r="P332" s="4">
        <v>6.5</v>
      </c>
      <c r="Q332" s="4">
        <f t="shared" si="16"/>
        <v>3</v>
      </c>
      <c r="R332" s="4" t="s">
        <v>31</v>
      </c>
      <c r="S332" s="4">
        <f t="shared" si="15"/>
        <v>2</v>
      </c>
      <c r="T332" s="4" t="s">
        <v>2152</v>
      </c>
      <c r="U332" s="4" t="s">
        <v>2153</v>
      </c>
      <c r="V332" s="17">
        <f t="shared" si="17"/>
        <v>1</v>
      </c>
      <c r="W332" s="17">
        <v>0</v>
      </c>
      <c r="X332" s="17">
        <v>0</v>
      </c>
      <c r="Y332" s="17">
        <v>0</v>
      </c>
      <c r="Z332" s="17">
        <v>0</v>
      </c>
    </row>
    <row r="333" spans="1:26" ht="16" x14ac:dyDescent="0.2">
      <c r="A333" s="88">
        <v>332</v>
      </c>
      <c r="B333" s="2" t="s">
        <v>1936</v>
      </c>
      <c r="C333" s="2" t="s">
        <v>1929</v>
      </c>
      <c r="D333" s="2" t="s">
        <v>1930</v>
      </c>
      <c r="E333" s="17">
        <f>VLOOKUP(D333,Sheet1!$A$25:$B$49,2,0)</f>
        <v>4</v>
      </c>
      <c r="F333" s="20" t="s">
        <v>1931</v>
      </c>
      <c r="G333" s="2" t="s">
        <v>1878</v>
      </c>
      <c r="H333" s="17">
        <f>VLOOKUP(G333,Sheet1!$A$52:$B$61,2,0)</f>
        <v>2</v>
      </c>
      <c r="I333" s="2" t="s">
        <v>967</v>
      </c>
      <c r="J333" s="4">
        <f>VLOOKUP(I333,Sheet1!$A$15:$D$17,4,0)</f>
        <v>3</v>
      </c>
      <c r="K333" s="4" t="s">
        <v>770</v>
      </c>
      <c r="L333" s="4">
        <f>VLOOKUP(K333,Sheet1!$A$19:$D$22,4,0)</f>
        <v>4</v>
      </c>
      <c r="M333" s="4" t="s">
        <v>197</v>
      </c>
      <c r="N333" s="4" t="s">
        <v>30</v>
      </c>
      <c r="O333" s="4">
        <f>VLOOKUP(N333,Sheet1!$B$8:$D$10,3,0)</f>
        <v>3</v>
      </c>
      <c r="P333" s="4">
        <v>4</v>
      </c>
      <c r="Q333" s="4">
        <f t="shared" si="16"/>
        <v>2</v>
      </c>
      <c r="R333" s="4" t="s">
        <v>31</v>
      </c>
      <c r="S333" s="4">
        <f t="shared" si="15"/>
        <v>2</v>
      </c>
      <c r="T333" s="4" t="s">
        <v>363</v>
      </c>
      <c r="U333" s="4" t="s">
        <v>2154</v>
      </c>
      <c r="V333" s="17">
        <f t="shared" si="17"/>
        <v>1</v>
      </c>
      <c r="W333" s="17">
        <v>0</v>
      </c>
      <c r="X333" s="17">
        <v>0</v>
      </c>
      <c r="Y333" s="17">
        <v>0</v>
      </c>
      <c r="Z333" s="17">
        <v>0</v>
      </c>
    </row>
    <row r="334" spans="1:26" ht="16" x14ac:dyDescent="0.2">
      <c r="A334" s="88">
        <v>333</v>
      </c>
      <c r="B334" s="2" t="s">
        <v>1936</v>
      </c>
      <c r="C334" s="2" t="s">
        <v>1929</v>
      </c>
      <c r="D334" s="2" t="s">
        <v>1930</v>
      </c>
      <c r="E334" s="17">
        <f>VLOOKUP(D334,Sheet1!$A$25:$B$49,2,0)</f>
        <v>4</v>
      </c>
      <c r="F334" s="20" t="s">
        <v>1931</v>
      </c>
      <c r="G334" s="2" t="s">
        <v>1878</v>
      </c>
      <c r="H334" s="17">
        <f>VLOOKUP(G334,Sheet1!$A$52:$B$61,2,0)</f>
        <v>2</v>
      </c>
      <c r="I334" s="2" t="s">
        <v>967</v>
      </c>
      <c r="J334" s="4">
        <f>VLOOKUP(I334,Sheet1!$A$15:$D$17,4,0)</f>
        <v>3</v>
      </c>
      <c r="K334" s="4" t="s">
        <v>770</v>
      </c>
      <c r="L334" s="4">
        <f>VLOOKUP(K334,Sheet1!$A$19:$D$22,4,0)</f>
        <v>4</v>
      </c>
      <c r="M334" s="4" t="s">
        <v>197</v>
      </c>
      <c r="N334" s="4" t="s">
        <v>30</v>
      </c>
      <c r="O334" s="4">
        <f>VLOOKUP(N334,Sheet1!$B$8:$D$10,3,0)</f>
        <v>3</v>
      </c>
      <c r="P334" s="4">
        <v>3</v>
      </c>
      <c r="Q334" s="4">
        <f t="shared" si="16"/>
        <v>2</v>
      </c>
      <c r="R334" s="4" t="s">
        <v>31</v>
      </c>
      <c r="S334" s="4">
        <f t="shared" si="15"/>
        <v>2</v>
      </c>
      <c r="T334" s="4" t="s">
        <v>2155</v>
      </c>
      <c r="U334" s="4" t="s">
        <v>2156</v>
      </c>
      <c r="V334" s="17">
        <f t="shared" si="17"/>
        <v>1</v>
      </c>
      <c r="W334" s="17">
        <v>0</v>
      </c>
      <c r="X334" s="17">
        <v>0</v>
      </c>
      <c r="Y334" s="17">
        <v>1</v>
      </c>
      <c r="Z334" s="17">
        <v>0</v>
      </c>
    </row>
    <row r="335" spans="1:26" ht="16" x14ac:dyDescent="0.2">
      <c r="A335" s="88">
        <v>334</v>
      </c>
      <c r="B335" s="2" t="s">
        <v>1936</v>
      </c>
      <c r="C335" s="2" t="s">
        <v>1929</v>
      </c>
      <c r="D335" s="2" t="s">
        <v>1930</v>
      </c>
      <c r="E335" s="17">
        <f>VLOOKUP(D335,Sheet1!$A$25:$B$49,2,0)</f>
        <v>4</v>
      </c>
      <c r="F335" s="20" t="s">
        <v>1931</v>
      </c>
      <c r="G335" s="2" t="s">
        <v>1878</v>
      </c>
      <c r="H335" s="17">
        <f>VLOOKUP(G335,Sheet1!$A$52:$B$61,2,0)</f>
        <v>2</v>
      </c>
      <c r="I335" s="2" t="s">
        <v>967</v>
      </c>
      <c r="J335" s="4">
        <f>VLOOKUP(I335,Sheet1!$A$15:$D$17,4,0)</f>
        <v>3</v>
      </c>
      <c r="K335" s="4" t="s">
        <v>770</v>
      </c>
      <c r="L335" s="4">
        <f>VLOOKUP(K335,Sheet1!$A$19:$D$22,4,0)</f>
        <v>4</v>
      </c>
      <c r="M335" s="4" t="s">
        <v>197</v>
      </c>
      <c r="N335" s="4" t="s">
        <v>30</v>
      </c>
      <c r="O335" s="4">
        <f>VLOOKUP(N335,Sheet1!$B$8:$D$10,3,0)</f>
        <v>3</v>
      </c>
      <c r="P335" s="4">
        <v>5</v>
      </c>
      <c r="Q335" s="4">
        <f t="shared" si="16"/>
        <v>2</v>
      </c>
      <c r="R335" s="4" t="s">
        <v>31</v>
      </c>
      <c r="S335" s="4">
        <f t="shared" si="15"/>
        <v>2</v>
      </c>
      <c r="T335" s="4" t="s">
        <v>2158</v>
      </c>
      <c r="U335" s="4" t="s">
        <v>2159</v>
      </c>
      <c r="V335" s="17">
        <f t="shared" si="17"/>
        <v>1</v>
      </c>
      <c r="W335" s="17">
        <v>0</v>
      </c>
      <c r="X335" s="17">
        <v>0</v>
      </c>
      <c r="Y335" s="17">
        <v>1</v>
      </c>
      <c r="Z335" s="17">
        <v>0</v>
      </c>
    </row>
    <row r="336" spans="1:26" ht="16" x14ac:dyDescent="0.2">
      <c r="A336" s="88">
        <v>335</v>
      </c>
      <c r="B336" s="2" t="s">
        <v>1949</v>
      </c>
      <c r="C336" s="2" t="s">
        <v>1929</v>
      </c>
      <c r="D336" s="2" t="s">
        <v>1930</v>
      </c>
      <c r="E336" s="17">
        <f>VLOOKUP(D336,Sheet1!$A$25:$B$49,2,0)</f>
        <v>4</v>
      </c>
      <c r="F336" s="20" t="s">
        <v>1931</v>
      </c>
      <c r="G336" s="2" t="s">
        <v>1878</v>
      </c>
      <c r="H336" s="17">
        <f>VLOOKUP(G336,Sheet1!$A$52:$B$61,2,0)</f>
        <v>2</v>
      </c>
      <c r="I336" s="2" t="s">
        <v>967</v>
      </c>
      <c r="J336" s="4">
        <f>VLOOKUP(I336,Sheet1!$A$15:$D$17,4,0)</f>
        <v>3</v>
      </c>
      <c r="K336" s="4" t="s">
        <v>770</v>
      </c>
      <c r="L336" s="4">
        <f>VLOOKUP(K336,Sheet1!$A$19:$D$22,4,0)</f>
        <v>4</v>
      </c>
      <c r="M336" s="4" t="s">
        <v>197</v>
      </c>
      <c r="N336" s="4" t="s">
        <v>30</v>
      </c>
      <c r="O336" s="4">
        <f>VLOOKUP(N336,Sheet1!$B$8:$D$10,3,0)</f>
        <v>3</v>
      </c>
      <c r="P336" s="4">
        <v>2</v>
      </c>
      <c r="Q336" s="4">
        <f t="shared" si="16"/>
        <v>2</v>
      </c>
      <c r="R336" s="4" t="s">
        <v>44</v>
      </c>
      <c r="S336" s="4">
        <f t="shared" si="15"/>
        <v>1</v>
      </c>
      <c r="T336" s="4" t="s">
        <v>1254</v>
      </c>
      <c r="U336" s="4" t="s">
        <v>2160</v>
      </c>
      <c r="V336" s="17">
        <f t="shared" si="17"/>
        <v>1</v>
      </c>
      <c r="W336" s="17">
        <v>0</v>
      </c>
      <c r="X336" s="17">
        <v>0</v>
      </c>
      <c r="Y336" s="17">
        <v>0</v>
      </c>
      <c r="Z336" s="17">
        <v>1</v>
      </c>
    </row>
    <row r="337" spans="1:26" ht="16" x14ac:dyDescent="0.2">
      <c r="A337" s="88">
        <v>336</v>
      </c>
      <c r="B337" s="2" t="s">
        <v>1949</v>
      </c>
      <c r="C337" s="2" t="s">
        <v>1929</v>
      </c>
      <c r="D337" s="2" t="s">
        <v>1930</v>
      </c>
      <c r="E337" s="17">
        <f>VLOOKUP(D337,Sheet1!$A$25:$B$49,2,0)</f>
        <v>4</v>
      </c>
      <c r="F337" s="20" t="s">
        <v>1931</v>
      </c>
      <c r="G337" s="2" t="s">
        <v>1878</v>
      </c>
      <c r="H337" s="17">
        <f>VLOOKUP(G337,Sheet1!$A$52:$B$61,2,0)</f>
        <v>2</v>
      </c>
      <c r="I337" s="2" t="s">
        <v>967</v>
      </c>
      <c r="J337" s="4">
        <f>VLOOKUP(I337,Sheet1!$A$15:$D$17,4,0)</f>
        <v>3</v>
      </c>
      <c r="K337" s="4" t="s">
        <v>770</v>
      </c>
      <c r="L337" s="4">
        <f>VLOOKUP(K337,Sheet1!$A$19:$D$22,4,0)</f>
        <v>4</v>
      </c>
      <c r="M337" s="4" t="s">
        <v>197</v>
      </c>
      <c r="N337" s="4" t="s">
        <v>30</v>
      </c>
      <c r="O337" s="4">
        <f>VLOOKUP(N337,Sheet1!$B$8:$D$10,3,0)</f>
        <v>3</v>
      </c>
      <c r="P337" s="4">
        <v>1</v>
      </c>
      <c r="Q337" s="4">
        <f t="shared" si="16"/>
        <v>2</v>
      </c>
      <c r="R337" s="4" t="s">
        <v>44</v>
      </c>
      <c r="S337" s="4">
        <f t="shared" si="15"/>
        <v>1</v>
      </c>
      <c r="T337" s="4" t="s">
        <v>2161</v>
      </c>
      <c r="U337" s="4" t="s">
        <v>2162</v>
      </c>
      <c r="V337" s="17">
        <f t="shared" si="17"/>
        <v>1</v>
      </c>
      <c r="W337" s="17">
        <v>0</v>
      </c>
      <c r="X337" s="17">
        <v>0</v>
      </c>
      <c r="Y337" s="17">
        <v>0</v>
      </c>
      <c r="Z337" s="17">
        <v>1</v>
      </c>
    </row>
    <row r="338" spans="1:26" ht="16" x14ac:dyDescent="0.2">
      <c r="A338" s="88">
        <v>337</v>
      </c>
      <c r="B338" s="2" t="s">
        <v>1949</v>
      </c>
      <c r="C338" s="2" t="s">
        <v>1929</v>
      </c>
      <c r="D338" s="2" t="s">
        <v>1930</v>
      </c>
      <c r="E338" s="17">
        <f>VLOOKUP(D338,Sheet1!$A$25:$B$49,2,0)</f>
        <v>4</v>
      </c>
      <c r="F338" s="20" t="s">
        <v>1931</v>
      </c>
      <c r="G338" s="2" t="s">
        <v>1878</v>
      </c>
      <c r="H338" s="17">
        <f>VLOOKUP(G338,Sheet1!$A$52:$B$61,2,0)</f>
        <v>2</v>
      </c>
      <c r="I338" s="2" t="s">
        <v>967</v>
      </c>
      <c r="J338" s="4">
        <f>VLOOKUP(I338,Sheet1!$A$15:$D$17,4,0)</f>
        <v>3</v>
      </c>
      <c r="K338" s="4" t="s">
        <v>770</v>
      </c>
      <c r="L338" s="4">
        <f>VLOOKUP(K338,Sheet1!$A$19:$D$22,4,0)</f>
        <v>4</v>
      </c>
      <c r="M338" s="4" t="s">
        <v>197</v>
      </c>
      <c r="N338" s="4" t="s">
        <v>30</v>
      </c>
      <c r="O338" s="4">
        <f>VLOOKUP(N338,Sheet1!$B$8:$D$10,3,0)</f>
        <v>3</v>
      </c>
      <c r="P338" s="4">
        <v>1</v>
      </c>
      <c r="Q338" s="4">
        <f t="shared" si="16"/>
        <v>2</v>
      </c>
      <c r="R338" s="4" t="s">
        <v>44</v>
      </c>
      <c r="S338" s="4">
        <f t="shared" si="15"/>
        <v>1</v>
      </c>
      <c r="T338" s="4" t="s">
        <v>2163</v>
      </c>
      <c r="U338" s="4" t="s">
        <v>2164</v>
      </c>
      <c r="V338" s="17">
        <f t="shared" si="17"/>
        <v>1</v>
      </c>
      <c r="W338" s="17">
        <v>0</v>
      </c>
      <c r="X338" s="17">
        <v>0</v>
      </c>
      <c r="Y338" s="17">
        <v>0</v>
      </c>
      <c r="Z338" s="17">
        <v>0</v>
      </c>
    </row>
    <row r="339" spans="1:26" ht="16" x14ac:dyDescent="0.2">
      <c r="A339" s="88">
        <v>338</v>
      </c>
      <c r="B339" s="2" t="s">
        <v>1949</v>
      </c>
      <c r="C339" s="2" t="s">
        <v>1929</v>
      </c>
      <c r="D339" s="2" t="s">
        <v>1930</v>
      </c>
      <c r="E339" s="17">
        <f>VLOOKUP(D339,Sheet1!$A$25:$B$49,2,0)</f>
        <v>4</v>
      </c>
      <c r="F339" s="20" t="s">
        <v>1931</v>
      </c>
      <c r="G339" s="2" t="s">
        <v>1878</v>
      </c>
      <c r="H339" s="17">
        <f>VLOOKUP(G339,Sheet1!$A$52:$B$61,2,0)</f>
        <v>2</v>
      </c>
      <c r="I339" s="2" t="s">
        <v>967</v>
      </c>
      <c r="J339" s="4">
        <f>VLOOKUP(I339,Sheet1!$A$15:$D$17,4,0)</f>
        <v>3</v>
      </c>
      <c r="K339" s="4" t="s">
        <v>770</v>
      </c>
      <c r="L339" s="4">
        <f>VLOOKUP(K339,Sheet1!$A$19:$D$22,4,0)</f>
        <v>4</v>
      </c>
      <c r="M339" s="4" t="s">
        <v>197</v>
      </c>
      <c r="N339" s="4" t="s">
        <v>30</v>
      </c>
      <c r="O339" s="4">
        <f>VLOOKUP(N339,Sheet1!$B$8:$D$10,3,0)</f>
        <v>3</v>
      </c>
      <c r="P339" s="4">
        <v>1.5</v>
      </c>
      <c r="Q339" s="4">
        <f t="shared" si="16"/>
        <v>2</v>
      </c>
      <c r="R339" s="4" t="s">
        <v>31</v>
      </c>
      <c r="S339" s="4">
        <f t="shared" si="15"/>
        <v>2</v>
      </c>
      <c r="T339" s="4" t="s">
        <v>2165</v>
      </c>
      <c r="U339" s="4" t="s">
        <v>2166</v>
      </c>
      <c r="V339" s="17">
        <f t="shared" si="17"/>
        <v>1</v>
      </c>
      <c r="W339" s="17">
        <v>0</v>
      </c>
      <c r="X339" s="17">
        <v>0</v>
      </c>
      <c r="Y339" s="17">
        <v>0</v>
      </c>
      <c r="Z339" s="17">
        <v>1</v>
      </c>
    </row>
    <row r="340" spans="1:26" ht="16" x14ac:dyDescent="0.2">
      <c r="A340" s="88">
        <v>339</v>
      </c>
      <c r="B340" s="2" t="s">
        <v>2167</v>
      </c>
      <c r="C340" s="2" t="s">
        <v>1929</v>
      </c>
      <c r="D340" s="2" t="s">
        <v>1930</v>
      </c>
      <c r="E340" s="17">
        <f>VLOOKUP(D340,Sheet1!$A$25:$B$49,2,0)</f>
        <v>4</v>
      </c>
      <c r="F340" s="20" t="s">
        <v>1931</v>
      </c>
      <c r="G340" s="2" t="s">
        <v>1878</v>
      </c>
      <c r="H340" s="17">
        <f>VLOOKUP(G340,Sheet1!$A$52:$B$61,2,0)</f>
        <v>2</v>
      </c>
      <c r="I340" s="2" t="s">
        <v>967</v>
      </c>
      <c r="J340" s="4">
        <f>VLOOKUP(I340,Sheet1!$A$15:$D$17,4,0)</f>
        <v>3</v>
      </c>
      <c r="K340" s="4" t="s">
        <v>770</v>
      </c>
      <c r="L340" s="4">
        <f>VLOOKUP(K340,Sheet1!$A$19:$D$22,4,0)</f>
        <v>4</v>
      </c>
      <c r="M340" s="4" t="s">
        <v>197</v>
      </c>
      <c r="N340" s="4" t="s">
        <v>30</v>
      </c>
      <c r="O340" s="4">
        <f>VLOOKUP(N340,Sheet1!$B$8:$D$10,3,0)</f>
        <v>3</v>
      </c>
      <c r="P340" s="4">
        <v>2</v>
      </c>
      <c r="Q340" s="4">
        <f t="shared" si="16"/>
        <v>2</v>
      </c>
      <c r="R340" s="4" t="s">
        <v>44</v>
      </c>
      <c r="S340" s="4">
        <f t="shared" si="15"/>
        <v>1</v>
      </c>
      <c r="T340" s="4" t="s">
        <v>2168</v>
      </c>
      <c r="U340" s="4" t="s">
        <v>2169</v>
      </c>
      <c r="V340" s="17">
        <f t="shared" si="17"/>
        <v>1</v>
      </c>
      <c r="W340" s="17">
        <v>0</v>
      </c>
      <c r="X340" s="17">
        <v>0</v>
      </c>
      <c r="Y340" s="17">
        <v>0</v>
      </c>
      <c r="Z340" s="17">
        <v>0</v>
      </c>
    </row>
    <row r="341" spans="1:26" ht="16" x14ac:dyDescent="0.2">
      <c r="A341" s="88">
        <v>340</v>
      </c>
      <c r="B341" s="2" t="s">
        <v>2167</v>
      </c>
      <c r="C341" s="2" t="s">
        <v>1929</v>
      </c>
      <c r="D341" s="2" t="s">
        <v>1930</v>
      </c>
      <c r="E341" s="17">
        <f>VLOOKUP(D341,Sheet1!$A$25:$B$49,2,0)</f>
        <v>4</v>
      </c>
      <c r="F341" s="20" t="s">
        <v>1931</v>
      </c>
      <c r="G341" s="2" t="s">
        <v>1878</v>
      </c>
      <c r="H341" s="17">
        <f>VLOOKUP(G341,Sheet1!$A$52:$B$61,2,0)</f>
        <v>2</v>
      </c>
      <c r="I341" s="2" t="s">
        <v>967</v>
      </c>
      <c r="J341" s="4">
        <f>VLOOKUP(I341,Sheet1!$A$15:$D$17,4,0)</f>
        <v>3</v>
      </c>
      <c r="K341" s="4" t="s">
        <v>770</v>
      </c>
      <c r="L341" s="4">
        <f>VLOOKUP(K341,Sheet1!$A$19:$D$22,4,0)</f>
        <v>4</v>
      </c>
      <c r="M341" s="4" t="s">
        <v>197</v>
      </c>
      <c r="N341" s="4" t="s">
        <v>30</v>
      </c>
      <c r="O341" s="4">
        <f>VLOOKUP(N341,Sheet1!$B$8:$D$10,3,0)</f>
        <v>3</v>
      </c>
      <c r="P341" s="4">
        <v>6</v>
      </c>
      <c r="Q341" s="4">
        <f t="shared" si="16"/>
        <v>3</v>
      </c>
      <c r="R341" s="4" t="s">
        <v>31</v>
      </c>
      <c r="S341" s="4">
        <f t="shared" si="15"/>
        <v>2</v>
      </c>
      <c r="T341" s="4" t="s">
        <v>2170</v>
      </c>
      <c r="U341" s="4" t="s">
        <v>2171</v>
      </c>
      <c r="V341" s="17">
        <f t="shared" si="17"/>
        <v>1</v>
      </c>
      <c r="W341" s="17">
        <v>0</v>
      </c>
      <c r="X341" s="17">
        <v>0</v>
      </c>
      <c r="Y341" s="17">
        <v>0</v>
      </c>
      <c r="Z341" s="17">
        <v>0</v>
      </c>
    </row>
    <row r="342" spans="1:26" ht="16" x14ac:dyDescent="0.2">
      <c r="A342" s="88">
        <v>341</v>
      </c>
      <c r="B342" s="2" t="s">
        <v>1928</v>
      </c>
      <c r="C342" s="2" t="s">
        <v>1929</v>
      </c>
      <c r="D342" s="2" t="s">
        <v>1930</v>
      </c>
      <c r="E342" s="17">
        <f>VLOOKUP(D342,Sheet1!$A$25:$B$49,2,0)</f>
        <v>4</v>
      </c>
      <c r="F342" s="20" t="s">
        <v>1931</v>
      </c>
      <c r="G342" s="2" t="s">
        <v>1878</v>
      </c>
      <c r="H342" s="17">
        <f>VLOOKUP(G342,Sheet1!$A$52:$B$61,2,0)</f>
        <v>2</v>
      </c>
      <c r="I342" s="2" t="s">
        <v>967</v>
      </c>
      <c r="J342" s="4">
        <f>VLOOKUP(I342,Sheet1!$A$15:$D$17,4,0)</f>
        <v>3</v>
      </c>
      <c r="K342" s="4" t="s">
        <v>770</v>
      </c>
      <c r="L342" s="4">
        <f>VLOOKUP(K342,Sheet1!$A$19:$D$22,4,0)</f>
        <v>4</v>
      </c>
      <c r="M342" s="4" t="s">
        <v>197</v>
      </c>
      <c r="N342" s="4" t="s">
        <v>30</v>
      </c>
      <c r="O342" s="4">
        <f>VLOOKUP(N342,Sheet1!$B$8:$D$10,3,0)</f>
        <v>3</v>
      </c>
      <c r="P342" s="4">
        <v>4</v>
      </c>
      <c r="Q342" s="4">
        <f t="shared" si="16"/>
        <v>2</v>
      </c>
      <c r="R342" s="4" t="s">
        <v>31</v>
      </c>
      <c r="S342" s="4">
        <f t="shared" si="15"/>
        <v>2</v>
      </c>
      <c r="T342" s="4" t="s">
        <v>2172</v>
      </c>
      <c r="U342" s="4" t="s">
        <v>2173</v>
      </c>
      <c r="V342" s="17">
        <f t="shared" si="17"/>
        <v>1</v>
      </c>
      <c r="W342" s="17">
        <v>0</v>
      </c>
      <c r="X342" s="17">
        <v>0</v>
      </c>
      <c r="Y342" s="17">
        <v>0</v>
      </c>
      <c r="Z342" s="17">
        <v>0</v>
      </c>
    </row>
    <row r="343" spans="1:26" ht="16" x14ac:dyDescent="0.2">
      <c r="A343" s="88">
        <v>342</v>
      </c>
      <c r="B343" s="2" t="s">
        <v>1928</v>
      </c>
      <c r="C343" s="2" t="s">
        <v>1929</v>
      </c>
      <c r="D343" s="2" t="s">
        <v>1930</v>
      </c>
      <c r="E343" s="17">
        <f>VLOOKUP(D343,Sheet1!$A$25:$B$49,2,0)</f>
        <v>4</v>
      </c>
      <c r="F343" s="20" t="s">
        <v>1931</v>
      </c>
      <c r="G343" s="2" t="s">
        <v>1878</v>
      </c>
      <c r="H343" s="17">
        <f>VLOOKUP(G343,Sheet1!$A$52:$B$61,2,0)</f>
        <v>2</v>
      </c>
      <c r="I343" s="2" t="s">
        <v>967</v>
      </c>
      <c r="J343" s="4">
        <f>VLOOKUP(I343,Sheet1!$A$15:$D$17,4,0)</f>
        <v>3</v>
      </c>
      <c r="K343" s="4" t="s">
        <v>770</v>
      </c>
      <c r="L343" s="4">
        <f>VLOOKUP(K343,Sheet1!$A$19:$D$22,4,0)</f>
        <v>4</v>
      </c>
      <c r="M343" s="4" t="s">
        <v>197</v>
      </c>
      <c r="N343" s="4" t="s">
        <v>30</v>
      </c>
      <c r="O343" s="4">
        <f>VLOOKUP(N343,Sheet1!$B$8:$D$10,3,0)</f>
        <v>3</v>
      </c>
      <c r="P343" s="17">
        <v>5</v>
      </c>
      <c r="Q343" s="4">
        <f t="shared" si="16"/>
        <v>2</v>
      </c>
      <c r="R343" s="17" t="s">
        <v>31</v>
      </c>
      <c r="S343" s="4">
        <f t="shared" si="15"/>
        <v>2</v>
      </c>
      <c r="T343" s="17" t="s">
        <v>370</v>
      </c>
      <c r="U343" s="4" t="s">
        <v>2174</v>
      </c>
      <c r="V343" s="17">
        <f t="shared" si="17"/>
        <v>1</v>
      </c>
      <c r="W343" s="17">
        <v>0</v>
      </c>
      <c r="X343" s="17">
        <v>0</v>
      </c>
      <c r="Y343" s="17">
        <v>0</v>
      </c>
      <c r="Z343" s="17">
        <v>0</v>
      </c>
    </row>
    <row r="344" spans="1:26" ht="16" x14ac:dyDescent="0.2">
      <c r="A344" s="88">
        <v>343</v>
      </c>
      <c r="B344" s="2" t="s">
        <v>2175</v>
      </c>
      <c r="C344" s="2" t="s">
        <v>1929</v>
      </c>
      <c r="D344" s="2" t="s">
        <v>1930</v>
      </c>
      <c r="E344" s="17">
        <f>VLOOKUP(D344,Sheet1!$A$25:$B$49,2,0)</f>
        <v>4</v>
      </c>
      <c r="F344" s="20" t="s">
        <v>1931</v>
      </c>
      <c r="G344" s="2" t="s">
        <v>1878</v>
      </c>
      <c r="H344" s="17">
        <f>VLOOKUP(G344,Sheet1!$A$52:$B$61,2,0)</f>
        <v>2</v>
      </c>
      <c r="I344" s="2" t="s">
        <v>967</v>
      </c>
      <c r="J344" s="4">
        <f>VLOOKUP(I344,Sheet1!$A$15:$D$17,4,0)</f>
        <v>3</v>
      </c>
      <c r="K344" s="4" t="s">
        <v>770</v>
      </c>
      <c r="L344" s="4">
        <f>VLOOKUP(K344,Sheet1!$A$19:$D$22,4,0)</f>
        <v>4</v>
      </c>
      <c r="M344" s="4" t="s">
        <v>197</v>
      </c>
      <c r="N344" s="4" t="s">
        <v>30</v>
      </c>
      <c r="O344" s="4">
        <f>VLOOKUP(N344,Sheet1!$B$8:$D$10,3,0)</f>
        <v>3</v>
      </c>
      <c r="P344" s="4">
        <v>6</v>
      </c>
      <c r="Q344" s="4">
        <f t="shared" si="16"/>
        <v>3</v>
      </c>
      <c r="R344" s="4" t="s">
        <v>31</v>
      </c>
      <c r="S344" s="4">
        <f t="shared" si="15"/>
        <v>2</v>
      </c>
      <c r="T344" s="4" t="s">
        <v>2176</v>
      </c>
      <c r="U344" s="4" t="s">
        <v>2177</v>
      </c>
      <c r="V344" s="17">
        <f t="shared" si="17"/>
        <v>1</v>
      </c>
      <c r="W344" s="17">
        <v>1</v>
      </c>
      <c r="X344" s="17">
        <v>0</v>
      </c>
      <c r="Y344" s="17">
        <v>0</v>
      </c>
      <c r="Z344" s="17">
        <v>0</v>
      </c>
    </row>
    <row r="345" spans="1:26" ht="16" x14ac:dyDescent="0.2">
      <c r="A345" s="88">
        <v>344</v>
      </c>
      <c r="B345" s="2" t="s">
        <v>2175</v>
      </c>
      <c r="C345" s="2" t="s">
        <v>1929</v>
      </c>
      <c r="D345" s="2" t="s">
        <v>1930</v>
      </c>
      <c r="E345" s="17">
        <f>VLOOKUP(D345,Sheet1!$A$25:$B$49,2,0)</f>
        <v>4</v>
      </c>
      <c r="F345" s="20" t="s">
        <v>1931</v>
      </c>
      <c r="G345" s="2" t="s">
        <v>1878</v>
      </c>
      <c r="H345" s="17">
        <f>VLOOKUP(G345,Sheet1!$A$52:$B$61,2,0)</f>
        <v>2</v>
      </c>
      <c r="I345" s="2" t="s">
        <v>967</v>
      </c>
      <c r="J345" s="4">
        <f>VLOOKUP(I345,Sheet1!$A$15:$D$17,4,0)</f>
        <v>3</v>
      </c>
      <c r="K345" s="4" t="s">
        <v>770</v>
      </c>
      <c r="L345" s="4">
        <f>VLOOKUP(K345,Sheet1!$A$19:$D$22,4,0)</f>
        <v>4</v>
      </c>
      <c r="M345" s="4" t="s">
        <v>197</v>
      </c>
      <c r="N345" s="4" t="s">
        <v>30</v>
      </c>
      <c r="O345" s="4">
        <f>VLOOKUP(N345,Sheet1!$B$8:$D$10,3,0)</f>
        <v>3</v>
      </c>
      <c r="P345" s="4">
        <v>4</v>
      </c>
      <c r="Q345" s="4">
        <f t="shared" si="16"/>
        <v>2</v>
      </c>
      <c r="R345" s="4" t="s">
        <v>44</v>
      </c>
      <c r="S345" s="4">
        <f t="shared" si="15"/>
        <v>1</v>
      </c>
      <c r="T345" s="4" t="s">
        <v>1278</v>
      </c>
      <c r="U345" s="4" t="s">
        <v>2178</v>
      </c>
      <c r="V345" s="17">
        <f t="shared" si="17"/>
        <v>1</v>
      </c>
      <c r="W345" s="17">
        <v>1</v>
      </c>
      <c r="X345" s="17">
        <v>0</v>
      </c>
      <c r="Y345" s="17">
        <v>0</v>
      </c>
      <c r="Z345" s="17">
        <v>0</v>
      </c>
    </row>
    <row r="346" spans="1:26" ht="16" x14ac:dyDescent="0.2">
      <c r="A346" s="88">
        <v>345</v>
      </c>
      <c r="B346" s="2" t="s">
        <v>2175</v>
      </c>
      <c r="C346" s="2" t="s">
        <v>1929</v>
      </c>
      <c r="D346" s="2" t="s">
        <v>1930</v>
      </c>
      <c r="E346" s="17">
        <f>VLOOKUP(D346,Sheet1!$A$25:$B$49,2,0)</f>
        <v>4</v>
      </c>
      <c r="F346" s="20" t="s">
        <v>1931</v>
      </c>
      <c r="G346" s="2" t="s">
        <v>1878</v>
      </c>
      <c r="H346" s="17">
        <f>VLOOKUP(G346,Sheet1!$A$52:$B$61,2,0)</f>
        <v>2</v>
      </c>
      <c r="I346" s="2" t="s">
        <v>967</v>
      </c>
      <c r="J346" s="4">
        <f>VLOOKUP(I346,Sheet1!$A$15:$D$17,4,0)</f>
        <v>3</v>
      </c>
      <c r="K346" s="4" t="s">
        <v>770</v>
      </c>
      <c r="L346" s="4">
        <f>VLOOKUP(K346,Sheet1!$A$19:$D$22,4,0)</f>
        <v>4</v>
      </c>
      <c r="M346" s="4" t="s">
        <v>197</v>
      </c>
      <c r="N346" s="4" t="s">
        <v>30</v>
      </c>
      <c r="O346" s="4">
        <f>VLOOKUP(N346,Sheet1!$B$8:$D$10,3,0)</f>
        <v>3</v>
      </c>
      <c r="P346" s="4">
        <v>4</v>
      </c>
      <c r="Q346" s="4">
        <f t="shared" si="16"/>
        <v>2</v>
      </c>
      <c r="R346" s="4" t="s">
        <v>44</v>
      </c>
      <c r="S346" s="4">
        <f t="shared" si="15"/>
        <v>1</v>
      </c>
      <c r="T346" s="4" t="s">
        <v>2179</v>
      </c>
      <c r="U346" s="4" t="s">
        <v>2180</v>
      </c>
      <c r="V346" s="17">
        <f t="shared" si="17"/>
        <v>1</v>
      </c>
      <c r="W346" s="17">
        <v>0</v>
      </c>
      <c r="X346" s="17">
        <v>0</v>
      </c>
      <c r="Y346" s="17">
        <v>0</v>
      </c>
      <c r="Z346" s="17">
        <v>0</v>
      </c>
    </row>
    <row r="347" spans="1:26" ht="16" x14ac:dyDescent="0.2">
      <c r="A347" s="88">
        <v>346</v>
      </c>
      <c r="B347" s="2" t="s">
        <v>2181</v>
      </c>
      <c r="C347" s="2" t="s">
        <v>1884</v>
      </c>
      <c r="D347" s="2" t="s">
        <v>1877</v>
      </c>
      <c r="E347" s="17">
        <f>VLOOKUP(D347,Sheet1!$A$25:$B$49,2,0)</f>
        <v>3</v>
      </c>
      <c r="F347" s="20" t="s">
        <v>1404</v>
      </c>
      <c r="G347" s="2" t="s">
        <v>1878</v>
      </c>
      <c r="H347" s="17">
        <f>VLOOKUP(G347,Sheet1!$A$52:$B$61,2,0)</f>
        <v>2</v>
      </c>
      <c r="I347" s="2" t="s">
        <v>967</v>
      </c>
      <c r="J347" s="4">
        <f>VLOOKUP(I347,Sheet1!$A$15:$D$17,4,0)</f>
        <v>3</v>
      </c>
      <c r="K347" s="4" t="s">
        <v>389</v>
      </c>
      <c r="L347" s="4">
        <f>VLOOKUP(K347,Sheet1!$A$19:$D$22,4,0)</f>
        <v>1</v>
      </c>
      <c r="M347" s="4" t="s">
        <v>390</v>
      </c>
      <c r="N347" s="4" t="s">
        <v>30</v>
      </c>
      <c r="O347" s="4">
        <f>VLOOKUP(N347,Sheet1!$B$8:$D$10,3,0)</f>
        <v>3</v>
      </c>
      <c r="P347" s="4">
        <v>2</v>
      </c>
      <c r="Q347" s="4">
        <f t="shared" si="16"/>
        <v>2</v>
      </c>
      <c r="R347" s="4" t="s">
        <v>31</v>
      </c>
      <c r="S347" s="4">
        <f t="shared" si="15"/>
        <v>2</v>
      </c>
      <c r="T347" s="4" t="s">
        <v>2182</v>
      </c>
      <c r="U347" s="4" t="s">
        <v>2183</v>
      </c>
      <c r="V347" s="17">
        <f t="shared" si="17"/>
        <v>1</v>
      </c>
      <c r="W347" s="17">
        <v>1</v>
      </c>
      <c r="X347" s="17">
        <v>0</v>
      </c>
      <c r="Y347" s="17">
        <v>0</v>
      </c>
      <c r="Z347" s="17">
        <v>0</v>
      </c>
    </row>
    <row r="348" spans="1:26" ht="16" x14ac:dyDescent="0.2">
      <c r="A348" s="88">
        <v>347</v>
      </c>
      <c r="B348" s="2" t="s">
        <v>2181</v>
      </c>
      <c r="C348" s="2" t="s">
        <v>1884</v>
      </c>
      <c r="D348" s="2" t="s">
        <v>1877</v>
      </c>
      <c r="E348" s="17">
        <f>VLOOKUP(D348,Sheet1!$A$25:$B$49,2,0)</f>
        <v>3</v>
      </c>
      <c r="F348" s="20" t="s">
        <v>1404</v>
      </c>
      <c r="G348" s="2" t="s">
        <v>1878</v>
      </c>
      <c r="H348" s="17">
        <f>VLOOKUP(G348,Sheet1!$A$52:$B$61,2,0)</f>
        <v>2</v>
      </c>
      <c r="I348" s="2" t="s">
        <v>967</v>
      </c>
      <c r="J348" s="4">
        <f>VLOOKUP(I348,Sheet1!$A$15:$D$17,4,0)</f>
        <v>3</v>
      </c>
      <c r="K348" s="4" t="s">
        <v>389</v>
      </c>
      <c r="L348" s="4">
        <f>VLOOKUP(K348,Sheet1!$A$19:$D$22,4,0)</f>
        <v>1</v>
      </c>
      <c r="M348" s="4" t="s">
        <v>390</v>
      </c>
      <c r="N348" s="4" t="s">
        <v>30</v>
      </c>
      <c r="O348" s="4">
        <f>VLOOKUP(N348,Sheet1!$B$8:$D$10,3,0)</f>
        <v>3</v>
      </c>
      <c r="P348" s="4">
        <v>7</v>
      </c>
      <c r="Q348" s="4">
        <f t="shared" si="16"/>
        <v>3</v>
      </c>
      <c r="R348" s="4" t="s">
        <v>31</v>
      </c>
      <c r="S348" s="4">
        <f t="shared" si="15"/>
        <v>2</v>
      </c>
      <c r="T348" s="4" t="s">
        <v>2184</v>
      </c>
      <c r="U348" s="4" t="s">
        <v>2185</v>
      </c>
      <c r="V348" s="17">
        <f t="shared" si="17"/>
        <v>1</v>
      </c>
      <c r="W348" s="17">
        <v>1</v>
      </c>
      <c r="X348" s="17">
        <v>0</v>
      </c>
      <c r="Y348" s="17">
        <v>0</v>
      </c>
      <c r="Z348" s="17">
        <v>0</v>
      </c>
    </row>
    <row r="349" spans="1:26" ht="16" x14ac:dyDescent="0.2">
      <c r="A349" s="88">
        <v>348</v>
      </c>
      <c r="B349" s="2" t="s">
        <v>2181</v>
      </c>
      <c r="C349" s="2" t="s">
        <v>1884</v>
      </c>
      <c r="D349" s="2" t="s">
        <v>1877</v>
      </c>
      <c r="E349" s="17">
        <f>VLOOKUP(D349,Sheet1!$A$25:$B$49,2,0)</f>
        <v>3</v>
      </c>
      <c r="F349" s="20" t="s">
        <v>1404</v>
      </c>
      <c r="G349" s="2" t="s">
        <v>1878</v>
      </c>
      <c r="H349" s="17">
        <f>VLOOKUP(G349,Sheet1!$A$52:$B$61,2,0)</f>
        <v>2</v>
      </c>
      <c r="I349" s="2" t="s">
        <v>967</v>
      </c>
      <c r="J349" s="4">
        <f>VLOOKUP(I349,Sheet1!$A$15:$D$17,4,0)</f>
        <v>3</v>
      </c>
      <c r="K349" s="4" t="s">
        <v>389</v>
      </c>
      <c r="L349" s="4">
        <f>VLOOKUP(K349,Sheet1!$A$19:$D$22,4,0)</f>
        <v>1</v>
      </c>
      <c r="M349" s="4" t="s">
        <v>390</v>
      </c>
      <c r="N349" s="4" t="s">
        <v>30</v>
      </c>
      <c r="O349" s="4">
        <f>VLOOKUP(N349,Sheet1!$B$8:$D$10,3,0)</f>
        <v>3</v>
      </c>
      <c r="P349" s="4">
        <v>2</v>
      </c>
      <c r="Q349" s="4">
        <f t="shared" si="16"/>
        <v>2</v>
      </c>
      <c r="R349" s="4" t="s">
        <v>31</v>
      </c>
      <c r="S349" s="4">
        <f t="shared" si="15"/>
        <v>2</v>
      </c>
      <c r="T349" s="4" t="s">
        <v>2186</v>
      </c>
      <c r="U349" s="4" t="s">
        <v>2187</v>
      </c>
      <c r="V349" s="17">
        <f t="shared" si="17"/>
        <v>1</v>
      </c>
      <c r="W349" s="17">
        <v>0</v>
      </c>
      <c r="X349" s="17">
        <v>0</v>
      </c>
      <c r="Y349" s="17">
        <v>0</v>
      </c>
      <c r="Z349" s="17">
        <v>0</v>
      </c>
    </row>
    <row r="350" spans="1:26" ht="16" x14ac:dyDescent="0.2">
      <c r="A350" s="88">
        <v>349</v>
      </c>
      <c r="B350" s="2" t="s">
        <v>2181</v>
      </c>
      <c r="C350" s="2" t="s">
        <v>1884</v>
      </c>
      <c r="D350" s="2" t="s">
        <v>1877</v>
      </c>
      <c r="E350" s="17">
        <f>VLOOKUP(D350,Sheet1!$A$25:$B$49,2,0)</f>
        <v>3</v>
      </c>
      <c r="F350" s="20" t="s">
        <v>1404</v>
      </c>
      <c r="G350" s="2" t="s">
        <v>1878</v>
      </c>
      <c r="H350" s="17">
        <f>VLOOKUP(G350,Sheet1!$A$52:$B$61,2,0)</f>
        <v>2</v>
      </c>
      <c r="I350" s="2" t="s">
        <v>967</v>
      </c>
      <c r="J350" s="4">
        <f>VLOOKUP(I350,Sheet1!$A$15:$D$17,4,0)</f>
        <v>3</v>
      </c>
      <c r="K350" s="4" t="s">
        <v>389</v>
      </c>
      <c r="L350" s="4">
        <f>VLOOKUP(K350,Sheet1!$A$19:$D$22,4,0)</f>
        <v>1</v>
      </c>
      <c r="M350" s="4" t="s">
        <v>390</v>
      </c>
      <c r="N350" s="4" t="s">
        <v>30</v>
      </c>
      <c r="O350" s="4">
        <f>VLOOKUP(N350,Sheet1!$B$8:$D$10,3,0)</f>
        <v>3</v>
      </c>
      <c r="P350" s="4">
        <v>1.5</v>
      </c>
      <c r="Q350" s="4">
        <f t="shared" si="16"/>
        <v>2</v>
      </c>
      <c r="R350" s="4" t="s">
        <v>44</v>
      </c>
      <c r="S350" s="4">
        <f t="shared" si="15"/>
        <v>1</v>
      </c>
      <c r="T350" s="4" t="s">
        <v>2188</v>
      </c>
      <c r="U350" s="4" t="s">
        <v>2189</v>
      </c>
      <c r="V350" s="17">
        <f t="shared" si="17"/>
        <v>1</v>
      </c>
      <c r="W350" s="17">
        <v>0</v>
      </c>
      <c r="X350" s="17">
        <v>0</v>
      </c>
      <c r="Y350" s="17">
        <v>0</v>
      </c>
      <c r="Z350" s="17">
        <v>0</v>
      </c>
    </row>
    <row r="351" spans="1:26" ht="16" x14ac:dyDescent="0.2">
      <c r="A351" s="88">
        <v>350</v>
      </c>
      <c r="B351" s="2" t="s">
        <v>2190</v>
      </c>
      <c r="C351" s="2" t="s">
        <v>1884</v>
      </c>
      <c r="D351" s="2" t="s">
        <v>1877</v>
      </c>
      <c r="E351" s="17">
        <f>VLOOKUP(D351,Sheet1!$A$25:$B$49,2,0)</f>
        <v>3</v>
      </c>
      <c r="F351" s="20" t="s">
        <v>1404</v>
      </c>
      <c r="G351" s="2" t="s">
        <v>1878</v>
      </c>
      <c r="H351" s="17">
        <f>VLOOKUP(G351,Sheet1!$A$52:$B$61,2,0)</f>
        <v>2</v>
      </c>
      <c r="I351" s="2" t="s">
        <v>967</v>
      </c>
      <c r="J351" s="4">
        <f>VLOOKUP(I351,Sheet1!$A$15:$D$17,4,0)</f>
        <v>3</v>
      </c>
      <c r="K351" s="4" t="s">
        <v>389</v>
      </c>
      <c r="L351" s="4">
        <f>VLOOKUP(K351,Sheet1!$A$19:$D$22,4,0)</f>
        <v>1</v>
      </c>
      <c r="M351" s="4" t="s">
        <v>390</v>
      </c>
      <c r="N351" s="4" t="s">
        <v>30</v>
      </c>
      <c r="O351" s="4">
        <f>VLOOKUP(N351,Sheet1!$B$8:$D$10,3,0)</f>
        <v>3</v>
      </c>
      <c r="P351" s="4">
        <v>14</v>
      </c>
      <c r="Q351" s="4">
        <f t="shared" si="16"/>
        <v>3</v>
      </c>
      <c r="R351" s="4" t="s">
        <v>31</v>
      </c>
      <c r="S351" s="4">
        <f t="shared" si="15"/>
        <v>2</v>
      </c>
      <c r="T351" s="4" t="s">
        <v>2191</v>
      </c>
      <c r="U351" s="4" t="s">
        <v>2192</v>
      </c>
      <c r="V351" s="17">
        <f t="shared" si="17"/>
        <v>1</v>
      </c>
      <c r="W351" s="17">
        <v>0</v>
      </c>
      <c r="X351" s="17">
        <v>0</v>
      </c>
      <c r="Y351" s="17">
        <v>0</v>
      </c>
      <c r="Z351" s="17">
        <v>0</v>
      </c>
    </row>
    <row r="352" spans="1:26" ht="16" x14ac:dyDescent="0.2">
      <c r="A352" s="88">
        <v>351</v>
      </c>
      <c r="B352" s="2" t="s">
        <v>2190</v>
      </c>
      <c r="C352" s="2" t="s">
        <v>1884</v>
      </c>
      <c r="D352" s="2" t="s">
        <v>1877</v>
      </c>
      <c r="E352" s="17">
        <f>VLOOKUP(D352,Sheet1!$A$25:$B$49,2,0)</f>
        <v>3</v>
      </c>
      <c r="F352" s="20" t="s">
        <v>1404</v>
      </c>
      <c r="G352" s="2" t="s">
        <v>1878</v>
      </c>
      <c r="H352" s="17">
        <f>VLOOKUP(G352,Sheet1!$A$52:$B$61,2,0)</f>
        <v>2</v>
      </c>
      <c r="I352" s="2" t="s">
        <v>967</v>
      </c>
      <c r="J352" s="4">
        <f>VLOOKUP(I352,Sheet1!$A$15:$D$17,4,0)</f>
        <v>3</v>
      </c>
      <c r="K352" s="4" t="s">
        <v>389</v>
      </c>
      <c r="L352" s="4">
        <f>VLOOKUP(K352,Sheet1!$A$19:$D$22,4,0)</f>
        <v>1</v>
      </c>
      <c r="M352" s="4" t="s">
        <v>390</v>
      </c>
      <c r="N352" s="4" t="s">
        <v>30</v>
      </c>
      <c r="O352" s="4">
        <f>VLOOKUP(N352,Sheet1!$B$8:$D$10,3,0)</f>
        <v>3</v>
      </c>
      <c r="P352" s="4">
        <v>10</v>
      </c>
      <c r="Q352" s="4">
        <f t="shared" si="16"/>
        <v>3</v>
      </c>
      <c r="R352" s="4" t="s">
        <v>31</v>
      </c>
      <c r="S352" s="4">
        <f t="shared" si="15"/>
        <v>2</v>
      </c>
      <c r="T352" s="4" t="s">
        <v>2193</v>
      </c>
      <c r="U352" s="4" t="s">
        <v>2194</v>
      </c>
      <c r="V352" s="17">
        <f t="shared" si="17"/>
        <v>1</v>
      </c>
      <c r="W352" s="17">
        <v>0</v>
      </c>
      <c r="X352" s="17">
        <v>0</v>
      </c>
      <c r="Y352" s="17">
        <v>0</v>
      </c>
      <c r="Z352" s="17">
        <v>0</v>
      </c>
    </row>
    <row r="353" spans="1:26" ht="16" x14ac:dyDescent="0.2">
      <c r="A353" s="88">
        <v>352</v>
      </c>
      <c r="B353" s="2" t="s">
        <v>2190</v>
      </c>
      <c r="C353" s="2" t="s">
        <v>1884</v>
      </c>
      <c r="D353" s="2" t="s">
        <v>1877</v>
      </c>
      <c r="E353" s="17">
        <f>VLOOKUP(D353,Sheet1!$A$25:$B$49,2,0)</f>
        <v>3</v>
      </c>
      <c r="F353" s="20" t="s">
        <v>1404</v>
      </c>
      <c r="G353" s="2" t="s">
        <v>1878</v>
      </c>
      <c r="H353" s="17">
        <f>VLOOKUP(G353,Sheet1!$A$52:$B$61,2,0)</f>
        <v>2</v>
      </c>
      <c r="I353" s="2" t="s">
        <v>967</v>
      </c>
      <c r="J353" s="4">
        <f>VLOOKUP(I353,Sheet1!$A$15:$D$17,4,0)</f>
        <v>3</v>
      </c>
      <c r="K353" s="4" t="s">
        <v>389</v>
      </c>
      <c r="L353" s="4">
        <f>VLOOKUP(K353,Sheet1!$A$19:$D$22,4,0)</f>
        <v>1</v>
      </c>
      <c r="M353" s="4" t="s">
        <v>390</v>
      </c>
      <c r="N353" s="4" t="s">
        <v>30</v>
      </c>
      <c r="O353" s="4">
        <f>VLOOKUP(N353,Sheet1!$B$8:$D$10,3,0)</f>
        <v>3</v>
      </c>
      <c r="P353" s="4">
        <v>0.5</v>
      </c>
      <c r="Q353" s="4">
        <f t="shared" si="16"/>
        <v>1</v>
      </c>
      <c r="R353" s="4" t="s">
        <v>31</v>
      </c>
      <c r="S353" s="4">
        <f t="shared" si="15"/>
        <v>2</v>
      </c>
      <c r="T353" s="4" t="s">
        <v>2195</v>
      </c>
      <c r="U353" s="4" t="s">
        <v>2196</v>
      </c>
      <c r="V353" s="17">
        <f t="shared" si="17"/>
        <v>1</v>
      </c>
      <c r="W353" s="17">
        <v>0</v>
      </c>
      <c r="X353" s="17">
        <v>0</v>
      </c>
      <c r="Y353" s="17">
        <v>0</v>
      </c>
      <c r="Z353" s="17">
        <v>0</v>
      </c>
    </row>
    <row r="354" spans="1:26" ht="16" x14ac:dyDescent="0.2">
      <c r="A354" s="88">
        <v>353</v>
      </c>
      <c r="B354" s="2" t="s">
        <v>2197</v>
      </c>
      <c r="C354" s="2" t="s">
        <v>1876</v>
      </c>
      <c r="D354" s="2" t="s">
        <v>1877</v>
      </c>
      <c r="E354" s="17">
        <f>VLOOKUP(D354,Sheet1!$A$25:$B$49,2,0)</f>
        <v>3</v>
      </c>
      <c r="F354" s="20" t="s">
        <v>1404</v>
      </c>
      <c r="G354" s="2" t="s">
        <v>1878</v>
      </c>
      <c r="H354" s="17">
        <f>VLOOKUP(G354,Sheet1!$A$52:$B$61,2,0)</f>
        <v>2</v>
      </c>
      <c r="I354" s="2" t="s">
        <v>967</v>
      </c>
      <c r="J354" s="4">
        <f>VLOOKUP(I354,Sheet1!$A$15:$D$17,4,0)</f>
        <v>3</v>
      </c>
      <c r="K354" s="4" t="s">
        <v>389</v>
      </c>
      <c r="L354" s="4">
        <f>VLOOKUP(K354,Sheet1!$A$19:$D$22,4,0)</f>
        <v>1</v>
      </c>
      <c r="M354" s="4" t="s">
        <v>390</v>
      </c>
      <c r="N354" s="4" t="s">
        <v>30</v>
      </c>
      <c r="O354" s="4">
        <f>VLOOKUP(N354,Sheet1!$B$8:$D$10,3,0)</f>
        <v>3</v>
      </c>
      <c r="P354" s="4">
        <v>6</v>
      </c>
      <c r="Q354" s="4">
        <f t="shared" si="16"/>
        <v>3</v>
      </c>
      <c r="R354" s="4" t="s">
        <v>31</v>
      </c>
      <c r="S354" s="4">
        <f t="shared" si="15"/>
        <v>2</v>
      </c>
      <c r="T354" s="4" t="s">
        <v>2198</v>
      </c>
      <c r="U354" s="4" t="s">
        <v>2199</v>
      </c>
      <c r="V354" s="17">
        <f t="shared" si="17"/>
        <v>1</v>
      </c>
      <c r="W354" s="17">
        <v>0</v>
      </c>
      <c r="X354" s="17">
        <v>0</v>
      </c>
      <c r="Y354" s="17">
        <v>0</v>
      </c>
      <c r="Z354" s="17">
        <v>0</v>
      </c>
    </row>
    <row r="355" spans="1:26" ht="16" x14ac:dyDescent="0.2">
      <c r="A355" s="88">
        <v>354</v>
      </c>
      <c r="B355" s="2" t="s">
        <v>2197</v>
      </c>
      <c r="C355" s="2" t="s">
        <v>1876</v>
      </c>
      <c r="D355" s="2" t="s">
        <v>1877</v>
      </c>
      <c r="E355" s="17">
        <f>VLOOKUP(D355,Sheet1!$A$25:$B$49,2,0)</f>
        <v>3</v>
      </c>
      <c r="F355" s="20" t="s">
        <v>1404</v>
      </c>
      <c r="G355" s="2" t="s">
        <v>1878</v>
      </c>
      <c r="H355" s="17">
        <f>VLOOKUP(G355,Sheet1!$A$52:$B$61,2,0)</f>
        <v>2</v>
      </c>
      <c r="I355" s="2" t="s">
        <v>967</v>
      </c>
      <c r="J355" s="4">
        <f>VLOOKUP(I355,Sheet1!$A$15:$D$17,4,0)</f>
        <v>3</v>
      </c>
      <c r="K355" s="4" t="s">
        <v>389</v>
      </c>
      <c r="L355" s="4">
        <f>VLOOKUP(K355,Sheet1!$A$19:$D$22,4,0)</f>
        <v>1</v>
      </c>
      <c r="M355" s="4" t="s">
        <v>390</v>
      </c>
      <c r="N355" s="4" t="s">
        <v>30</v>
      </c>
      <c r="O355" s="4">
        <f>VLOOKUP(N355,Sheet1!$B$8:$D$10,3,0)</f>
        <v>3</v>
      </c>
      <c r="P355" s="4">
        <v>1</v>
      </c>
      <c r="Q355" s="4">
        <f t="shared" si="16"/>
        <v>2</v>
      </c>
      <c r="R355" s="4" t="s">
        <v>44</v>
      </c>
      <c r="S355" s="4">
        <f t="shared" si="15"/>
        <v>1</v>
      </c>
      <c r="T355" s="4" t="s">
        <v>2200</v>
      </c>
      <c r="U355" s="4" t="s">
        <v>2201</v>
      </c>
      <c r="V355" s="17">
        <f t="shared" si="17"/>
        <v>1</v>
      </c>
      <c r="W355" s="17">
        <v>0</v>
      </c>
      <c r="X355" s="17">
        <v>0</v>
      </c>
      <c r="Y355" s="17">
        <v>0</v>
      </c>
      <c r="Z355" s="17">
        <v>0</v>
      </c>
    </row>
    <row r="356" spans="1:26" ht="16" x14ac:dyDescent="0.2">
      <c r="A356" s="88">
        <v>355</v>
      </c>
      <c r="B356" s="2" t="s">
        <v>2202</v>
      </c>
      <c r="C356" s="2" t="s">
        <v>2203</v>
      </c>
      <c r="D356" s="2" t="s">
        <v>1877</v>
      </c>
      <c r="E356" s="17">
        <f>VLOOKUP(D356,Sheet1!$A$25:$B$49,2,0)</f>
        <v>3</v>
      </c>
      <c r="F356" s="20" t="s">
        <v>1404</v>
      </c>
      <c r="G356" s="2" t="s">
        <v>1878</v>
      </c>
      <c r="H356" s="17">
        <f>VLOOKUP(G356,Sheet1!$A$52:$B$61,2,0)</f>
        <v>2</v>
      </c>
      <c r="I356" s="2" t="s">
        <v>967</v>
      </c>
      <c r="J356" s="4">
        <f>VLOOKUP(I356,Sheet1!$A$15:$D$17,4,0)</f>
        <v>3</v>
      </c>
      <c r="K356" s="4" t="s">
        <v>389</v>
      </c>
      <c r="L356" s="4">
        <f>VLOOKUP(K356,Sheet1!$A$19:$D$22,4,0)</f>
        <v>1</v>
      </c>
      <c r="M356" s="4" t="s">
        <v>390</v>
      </c>
      <c r="N356" s="4" t="s">
        <v>30</v>
      </c>
      <c r="O356" s="4">
        <f>VLOOKUP(N356,Sheet1!$B$8:$D$10,3,0)</f>
        <v>3</v>
      </c>
      <c r="P356" s="4">
        <v>7</v>
      </c>
      <c r="Q356" s="4">
        <f t="shared" si="16"/>
        <v>3</v>
      </c>
      <c r="R356" s="4" t="s">
        <v>31</v>
      </c>
      <c r="S356" s="4">
        <f t="shared" si="15"/>
        <v>2</v>
      </c>
      <c r="T356" s="4" t="s">
        <v>2204</v>
      </c>
      <c r="U356" s="4" t="s">
        <v>2205</v>
      </c>
      <c r="V356" s="17">
        <f t="shared" si="17"/>
        <v>1</v>
      </c>
      <c r="W356" s="17">
        <v>0</v>
      </c>
      <c r="X356" s="17">
        <v>0</v>
      </c>
      <c r="Y356" s="17">
        <v>0</v>
      </c>
      <c r="Z356" s="17">
        <v>0</v>
      </c>
    </row>
    <row r="357" spans="1:26" ht="16" x14ac:dyDescent="0.2">
      <c r="A357" s="88">
        <v>356</v>
      </c>
      <c r="B357" s="2" t="s">
        <v>2202</v>
      </c>
      <c r="C357" s="2" t="s">
        <v>2203</v>
      </c>
      <c r="D357" s="2" t="s">
        <v>1877</v>
      </c>
      <c r="E357" s="17">
        <f>VLOOKUP(D357,Sheet1!$A$25:$B$49,2,0)</f>
        <v>3</v>
      </c>
      <c r="F357" s="20" t="s">
        <v>1404</v>
      </c>
      <c r="G357" s="2" t="s">
        <v>1878</v>
      </c>
      <c r="H357" s="17">
        <f>VLOOKUP(G357,Sheet1!$A$52:$B$61,2,0)</f>
        <v>2</v>
      </c>
      <c r="I357" s="2" t="s">
        <v>967</v>
      </c>
      <c r="J357" s="4">
        <f>VLOOKUP(I357,Sheet1!$A$15:$D$17,4,0)</f>
        <v>3</v>
      </c>
      <c r="K357" s="4" t="s">
        <v>389</v>
      </c>
      <c r="L357" s="4">
        <f>VLOOKUP(K357,Sheet1!$A$19:$D$22,4,0)</f>
        <v>1</v>
      </c>
      <c r="M357" s="4" t="s">
        <v>390</v>
      </c>
      <c r="N357" s="4" t="s">
        <v>30</v>
      </c>
      <c r="O357" s="4">
        <f>VLOOKUP(N357,Sheet1!$B$8:$D$10,3,0)</f>
        <v>3</v>
      </c>
      <c r="P357" s="4">
        <v>8</v>
      </c>
      <c r="Q357" s="4">
        <f t="shared" si="16"/>
        <v>3</v>
      </c>
      <c r="R357" s="4" t="s">
        <v>31</v>
      </c>
      <c r="S357" s="4">
        <f t="shared" si="15"/>
        <v>2</v>
      </c>
      <c r="T357" s="4" t="s">
        <v>2206</v>
      </c>
      <c r="U357" s="4" t="s">
        <v>2207</v>
      </c>
      <c r="V357" s="17">
        <f t="shared" si="17"/>
        <v>1</v>
      </c>
      <c r="W357" s="17">
        <v>0</v>
      </c>
      <c r="X357" s="17">
        <v>0</v>
      </c>
      <c r="Y357" s="17">
        <v>0</v>
      </c>
      <c r="Z357" s="17">
        <v>0</v>
      </c>
    </row>
    <row r="358" spans="1:26" ht="16" x14ac:dyDescent="0.2">
      <c r="A358" s="88">
        <v>357</v>
      </c>
      <c r="B358" s="2" t="s">
        <v>2202</v>
      </c>
      <c r="C358" s="2" t="s">
        <v>2203</v>
      </c>
      <c r="D358" s="2" t="s">
        <v>1877</v>
      </c>
      <c r="E358" s="17">
        <f>VLOOKUP(D358,Sheet1!$A$25:$B$49,2,0)</f>
        <v>3</v>
      </c>
      <c r="F358" s="20" t="s">
        <v>1404</v>
      </c>
      <c r="G358" s="2" t="s">
        <v>1878</v>
      </c>
      <c r="H358" s="17">
        <f>VLOOKUP(G358,Sheet1!$A$52:$B$61,2,0)</f>
        <v>2</v>
      </c>
      <c r="I358" s="2" t="s">
        <v>967</v>
      </c>
      <c r="J358" s="4">
        <f>VLOOKUP(I358,Sheet1!$A$15:$D$17,4,0)</f>
        <v>3</v>
      </c>
      <c r="K358" s="4" t="s">
        <v>389</v>
      </c>
      <c r="L358" s="4">
        <f>VLOOKUP(K358,Sheet1!$A$19:$D$22,4,0)</f>
        <v>1</v>
      </c>
      <c r="M358" s="4" t="s">
        <v>390</v>
      </c>
      <c r="N358" s="4" t="s">
        <v>30</v>
      </c>
      <c r="O358" s="4">
        <f>VLOOKUP(N358,Sheet1!$B$8:$D$10,3,0)</f>
        <v>3</v>
      </c>
      <c r="P358" s="4">
        <v>7</v>
      </c>
      <c r="Q358" s="4">
        <f t="shared" si="16"/>
        <v>3</v>
      </c>
      <c r="R358" s="4" t="s">
        <v>31</v>
      </c>
      <c r="S358" s="4">
        <f t="shared" si="15"/>
        <v>2</v>
      </c>
      <c r="T358" s="4" t="s">
        <v>2208</v>
      </c>
      <c r="U358" s="4" t="s">
        <v>2209</v>
      </c>
      <c r="V358" s="17">
        <f t="shared" si="17"/>
        <v>1</v>
      </c>
      <c r="W358" s="17">
        <v>0</v>
      </c>
      <c r="X358" s="17">
        <v>0</v>
      </c>
      <c r="Y358" s="17">
        <v>0</v>
      </c>
      <c r="Z358" s="17">
        <v>1</v>
      </c>
    </row>
    <row r="359" spans="1:26" ht="16" x14ac:dyDescent="0.2">
      <c r="A359" s="88">
        <v>358</v>
      </c>
      <c r="B359" s="2" t="s">
        <v>2202</v>
      </c>
      <c r="C359" s="2" t="s">
        <v>2203</v>
      </c>
      <c r="D359" s="2" t="s">
        <v>1877</v>
      </c>
      <c r="E359" s="17">
        <f>VLOOKUP(D359,Sheet1!$A$25:$B$49,2,0)</f>
        <v>3</v>
      </c>
      <c r="F359" s="20" t="s">
        <v>1404</v>
      </c>
      <c r="G359" s="2" t="s">
        <v>1878</v>
      </c>
      <c r="H359" s="17">
        <f>VLOOKUP(G359,Sheet1!$A$52:$B$61,2,0)</f>
        <v>2</v>
      </c>
      <c r="I359" s="2" t="s">
        <v>967</v>
      </c>
      <c r="J359" s="4">
        <f>VLOOKUP(I359,Sheet1!$A$15:$D$17,4,0)</f>
        <v>3</v>
      </c>
      <c r="K359" s="4" t="s">
        <v>389</v>
      </c>
      <c r="L359" s="4">
        <f>VLOOKUP(K359,Sheet1!$A$19:$D$22,4,0)</f>
        <v>1</v>
      </c>
      <c r="M359" s="4" t="s">
        <v>390</v>
      </c>
      <c r="N359" s="4" t="s">
        <v>30</v>
      </c>
      <c r="O359" s="4">
        <f>VLOOKUP(N359,Sheet1!$B$8:$D$10,3,0)</f>
        <v>3</v>
      </c>
      <c r="P359" s="4">
        <v>5</v>
      </c>
      <c r="Q359" s="4">
        <f t="shared" si="16"/>
        <v>2</v>
      </c>
      <c r="R359" s="4" t="s">
        <v>31</v>
      </c>
      <c r="S359" s="4">
        <f t="shared" si="15"/>
        <v>2</v>
      </c>
      <c r="T359" s="4" t="s">
        <v>2210</v>
      </c>
      <c r="U359" s="4" t="s">
        <v>2211</v>
      </c>
      <c r="V359" s="17">
        <f t="shared" si="17"/>
        <v>1</v>
      </c>
      <c r="W359" s="17">
        <v>0</v>
      </c>
      <c r="X359" s="17">
        <v>0</v>
      </c>
      <c r="Y359" s="17">
        <v>0</v>
      </c>
      <c r="Z359" s="17">
        <v>0</v>
      </c>
    </row>
    <row r="360" spans="1:26" ht="16" x14ac:dyDescent="0.2">
      <c r="A360" s="88">
        <v>359</v>
      </c>
      <c r="B360" s="2" t="s">
        <v>2202</v>
      </c>
      <c r="C360" s="2" t="s">
        <v>2203</v>
      </c>
      <c r="D360" s="2" t="s">
        <v>1877</v>
      </c>
      <c r="E360" s="17">
        <f>VLOOKUP(D360,Sheet1!$A$25:$B$49,2,0)</f>
        <v>3</v>
      </c>
      <c r="F360" s="20" t="s">
        <v>1404</v>
      </c>
      <c r="G360" s="2" t="s">
        <v>1878</v>
      </c>
      <c r="H360" s="17">
        <f>VLOOKUP(G360,Sheet1!$A$52:$B$61,2,0)</f>
        <v>2</v>
      </c>
      <c r="I360" s="2" t="s">
        <v>967</v>
      </c>
      <c r="J360" s="4">
        <f>VLOOKUP(I360,Sheet1!$A$15:$D$17,4,0)</f>
        <v>3</v>
      </c>
      <c r="K360" s="4" t="s">
        <v>389</v>
      </c>
      <c r="L360" s="4">
        <f>VLOOKUP(K360,Sheet1!$A$19:$D$22,4,0)</f>
        <v>1</v>
      </c>
      <c r="M360" s="4" t="s">
        <v>390</v>
      </c>
      <c r="N360" s="4" t="s">
        <v>30</v>
      </c>
      <c r="O360" s="4">
        <f>VLOOKUP(N360,Sheet1!$B$8:$D$10,3,0)</f>
        <v>3</v>
      </c>
      <c r="P360" s="4">
        <v>3</v>
      </c>
      <c r="Q360" s="4">
        <f t="shared" si="16"/>
        <v>2</v>
      </c>
      <c r="R360" s="4" t="s">
        <v>31</v>
      </c>
      <c r="S360" s="4">
        <f t="shared" si="15"/>
        <v>2</v>
      </c>
      <c r="T360" s="4" t="s">
        <v>2212</v>
      </c>
      <c r="U360" s="4" t="s">
        <v>2213</v>
      </c>
      <c r="V360" s="17">
        <f t="shared" si="17"/>
        <v>1</v>
      </c>
      <c r="W360" s="17">
        <v>0</v>
      </c>
      <c r="X360" s="17">
        <v>0</v>
      </c>
      <c r="Y360" s="17">
        <v>0</v>
      </c>
      <c r="Z360" s="17">
        <v>1</v>
      </c>
    </row>
    <row r="361" spans="1:26" ht="16" x14ac:dyDescent="0.2">
      <c r="A361" s="88">
        <v>360</v>
      </c>
      <c r="B361" s="2" t="s">
        <v>2202</v>
      </c>
      <c r="C361" s="2" t="s">
        <v>2203</v>
      </c>
      <c r="D361" s="2" t="s">
        <v>1877</v>
      </c>
      <c r="E361" s="17">
        <f>VLOOKUP(D361,Sheet1!$A$25:$B$49,2,0)</f>
        <v>3</v>
      </c>
      <c r="F361" s="20" t="s">
        <v>1404</v>
      </c>
      <c r="G361" s="2" t="s">
        <v>1878</v>
      </c>
      <c r="H361" s="17">
        <f>VLOOKUP(G361,Sheet1!$A$52:$B$61,2,0)</f>
        <v>2</v>
      </c>
      <c r="I361" s="2" t="s">
        <v>967</v>
      </c>
      <c r="J361" s="4">
        <f>VLOOKUP(I361,Sheet1!$A$15:$D$17,4,0)</f>
        <v>3</v>
      </c>
      <c r="K361" s="4" t="s">
        <v>389</v>
      </c>
      <c r="L361" s="4">
        <f>VLOOKUP(K361,Sheet1!$A$19:$D$22,4,0)</f>
        <v>1</v>
      </c>
      <c r="M361" s="4" t="s">
        <v>390</v>
      </c>
      <c r="N361" s="4" t="s">
        <v>30</v>
      </c>
      <c r="O361" s="4">
        <f>VLOOKUP(N361,Sheet1!$B$8:$D$10,3,0)</f>
        <v>3</v>
      </c>
      <c r="P361" s="4">
        <v>1.5</v>
      </c>
      <c r="Q361" s="4">
        <f t="shared" si="16"/>
        <v>2</v>
      </c>
      <c r="R361" s="4" t="s">
        <v>31</v>
      </c>
      <c r="S361" s="4">
        <f t="shared" si="15"/>
        <v>2</v>
      </c>
      <c r="T361" s="4" t="s">
        <v>2214</v>
      </c>
      <c r="U361" s="4" t="s">
        <v>2215</v>
      </c>
      <c r="V361" s="17">
        <f t="shared" si="17"/>
        <v>1</v>
      </c>
      <c r="W361" s="17">
        <v>0</v>
      </c>
      <c r="X361" s="17">
        <v>0</v>
      </c>
      <c r="Y361" s="17">
        <v>0</v>
      </c>
      <c r="Z361" s="17">
        <v>1</v>
      </c>
    </row>
    <row r="362" spans="1:26" ht="16" x14ac:dyDescent="0.2">
      <c r="A362" s="88">
        <v>361</v>
      </c>
      <c r="B362" s="2" t="s">
        <v>1915</v>
      </c>
      <c r="C362" s="2" t="s">
        <v>1884</v>
      </c>
      <c r="D362" s="2" t="s">
        <v>1877</v>
      </c>
      <c r="E362" s="17">
        <f>VLOOKUP(D362,Sheet1!$A$25:$B$49,2,0)</f>
        <v>3</v>
      </c>
      <c r="F362" s="20" t="s">
        <v>1404</v>
      </c>
      <c r="G362" s="2" t="s">
        <v>1878</v>
      </c>
      <c r="H362" s="17">
        <f>VLOOKUP(G362,Sheet1!$A$52:$B$61,2,0)</f>
        <v>2</v>
      </c>
      <c r="I362" s="2" t="s">
        <v>967</v>
      </c>
      <c r="J362" s="4">
        <f>VLOOKUP(I362,Sheet1!$A$15:$D$17,4,0)</f>
        <v>3</v>
      </c>
      <c r="K362" s="4" t="s">
        <v>389</v>
      </c>
      <c r="L362" s="4">
        <f>VLOOKUP(K362,Sheet1!$A$19:$D$22,4,0)</f>
        <v>1</v>
      </c>
      <c r="M362" s="4" t="s">
        <v>390</v>
      </c>
      <c r="N362" s="4" t="s">
        <v>30</v>
      </c>
      <c r="O362" s="4">
        <f>VLOOKUP(N362,Sheet1!$B$8:$D$10,3,0)</f>
        <v>3</v>
      </c>
      <c r="P362" s="4">
        <v>2</v>
      </c>
      <c r="Q362" s="4">
        <f t="shared" si="16"/>
        <v>2</v>
      </c>
      <c r="R362" s="4" t="s">
        <v>44</v>
      </c>
      <c r="S362" s="4">
        <f t="shared" si="15"/>
        <v>1</v>
      </c>
      <c r="T362" s="4" t="s">
        <v>2216</v>
      </c>
      <c r="U362" s="4" t="s">
        <v>2217</v>
      </c>
      <c r="V362" s="17">
        <f t="shared" si="17"/>
        <v>1</v>
      </c>
      <c r="W362" s="17">
        <v>0</v>
      </c>
      <c r="X362" s="17">
        <v>0</v>
      </c>
      <c r="Y362" s="17">
        <v>0</v>
      </c>
      <c r="Z362" s="17">
        <v>0</v>
      </c>
    </row>
    <row r="363" spans="1:26" ht="16" x14ac:dyDescent="0.2">
      <c r="A363" s="88">
        <v>362</v>
      </c>
      <c r="B363" s="2" t="s">
        <v>1915</v>
      </c>
      <c r="C363" s="2" t="s">
        <v>1884</v>
      </c>
      <c r="D363" s="2" t="s">
        <v>1877</v>
      </c>
      <c r="E363" s="17">
        <f>VLOOKUP(D363,Sheet1!$A$25:$B$49,2,0)</f>
        <v>3</v>
      </c>
      <c r="F363" s="20" t="s">
        <v>1404</v>
      </c>
      <c r="G363" s="2" t="s">
        <v>1878</v>
      </c>
      <c r="H363" s="17">
        <f>VLOOKUP(G363,Sheet1!$A$52:$B$61,2,0)</f>
        <v>2</v>
      </c>
      <c r="I363" s="2" t="s">
        <v>967</v>
      </c>
      <c r="J363" s="4">
        <f>VLOOKUP(I363,Sheet1!$A$15:$D$17,4,0)</f>
        <v>3</v>
      </c>
      <c r="K363" s="4" t="s">
        <v>389</v>
      </c>
      <c r="L363" s="4">
        <f>VLOOKUP(K363,Sheet1!$A$19:$D$22,4,0)</f>
        <v>1</v>
      </c>
      <c r="M363" s="4" t="s">
        <v>390</v>
      </c>
      <c r="N363" s="4" t="s">
        <v>30</v>
      </c>
      <c r="O363" s="4">
        <f>VLOOKUP(N363,Sheet1!$B$8:$D$10,3,0)</f>
        <v>3</v>
      </c>
      <c r="P363" s="4">
        <v>5</v>
      </c>
      <c r="Q363" s="4">
        <f t="shared" si="16"/>
        <v>2</v>
      </c>
      <c r="R363" s="4" t="s">
        <v>31</v>
      </c>
      <c r="S363" s="4">
        <f t="shared" si="15"/>
        <v>2</v>
      </c>
      <c r="T363" s="4" t="s">
        <v>2218</v>
      </c>
      <c r="U363" s="4" t="s">
        <v>2219</v>
      </c>
      <c r="V363" s="17">
        <f t="shared" si="17"/>
        <v>1</v>
      </c>
      <c r="W363" s="17">
        <v>0</v>
      </c>
      <c r="X363" s="17">
        <v>0</v>
      </c>
      <c r="Y363" s="17">
        <v>0</v>
      </c>
      <c r="Z363" s="17">
        <v>1</v>
      </c>
    </row>
    <row r="364" spans="1:26" ht="16" x14ac:dyDescent="0.2">
      <c r="A364" s="88">
        <v>363</v>
      </c>
      <c r="B364" s="2" t="s">
        <v>1915</v>
      </c>
      <c r="C364" s="2" t="s">
        <v>1884</v>
      </c>
      <c r="D364" s="2" t="s">
        <v>1877</v>
      </c>
      <c r="E364" s="17">
        <f>VLOOKUP(D364,Sheet1!$A$25:$B$49,2,0)</f>
        <v>3</v>
      </c>
      <c r="F364" s="20" t="s">
        <v>1404</v>
      </c>
      <c r="G364" s="2" t="s">
        <v>1878</v>
      </c>
      <c r="H364" s="17">
        <f>VLOOKUP(G364,Sheet1!$A$52:$B$61,2,0)</f>
        <v>2</v>
      </c>
      <c r="I364" s="2" t="s">
        <v>967</v>
      </c>
      <c r="J364" s="4">
        <f>VLOOKUP(I364,Sheet1!$A$15:$D$17,4,0)</f>
        <v>3</v>
      </c>
      <c r="K364" s="4" t="s">
        <v>389</v>
      </c>
      <c r="L364" s="4">
        <f>VLOOKUP(K364,Sheet1!$A$19:$D$22,4,0)</f>
        <v>1</v>
      </c>
      <c r="M364" s="4" t="s">
        <v>390</v>
      </c>
      <c r="N364" s="4" t="s">
        <v>30</v>
      </c>
      <c r="O364" s="4">
        <f>VLOOKUP(N364,Sheet1!$B$8:$D$10,3,0)</f>
        <v>3</v>
      </c>
      <c r="P364" s="4">
        <v>6</v>
      </c>
      <c r="Q364" s="4">
        <f t="shared" si="16"/>
        <v>3</v>
      </c>
      <c r="R364" s="4" t="s">
        <v>31</v>
      </c>
      <c r="S364" s="4">
        <f t="shared" si="15"/>
        <v>2</v>
      </c>
      <c r="T364" s="4" t="s">
        <v>2220</v>
      </c>
      <c r="U364" s="4" t="s">
        <v>2221</v>
      </c>
      <c r="V364" s="17">
        <f t="shared" si="17"/>
        <v>1</v>
      </c>
      <c r="W364" s="17">
        <v>0</v>
      </c>
      <c r="X364" s="17">
        <v>0</v>
      </c>
      <c r="Y364" s="17">
        <v>0</v>
      </c>
      <c r="Z364" s="17">
        <v>1</v>
      </c>
    </row>
    <row r="365" spans="1:26" ht="16" x14ac:dyDescent="0.2">
      <c r="A365" s="88">
        <v>364</v>
      </c>
      <c r="B365" s="2" t="s">
        <v>1915</v>
      </c>
      <c r="C365" s="2" t="s">
        <v>1884</v>
      </c>
      <c r="D365" s="2" t="s">
        <v>1877</v>
      </c>
      <c r="E365" s="17">
        <f>VLOOKUP(D365,Sheet1!$A$25:$B$49,2,0)</f>
        <v>3</v>
      </c>
      <c r="F365" s="20" t="s">
        <v>1404</v>
      </c>
      <c r="G365" s="2" t="s">
        <v>1878</v>
      </c>
      <c r="H365" s="17">
        <f>VLOOKUP(G365,Sheet1!$A$52:$B$61,2,0)</f>
        <v>2</v>
      </c>
      <c r="I365" s="2" t="s">
        <v>967</v>
      </c>
      <c r="J365" s="4">
        <f>VLOOKUP(I365,Sheet1!$A$15:$D$17,4,0)</f>
        <v>3</v>
      </c>
      <c r="K365" s="4" t="s">
        <v>389</v>
      </c>
      <c r="L365" s="4">
        <f>VLOOKUP(K365,Sheet1!$A$19:$D$22,4,0)</f>
        <v>1</v>
      </c>
      <c r="M365" s="4" t="s">
        <v>390</v>
      </c>
      <c r="N365" s="4" t="s">
        <v>30</v>
      </c>
      <c r="O365" s="4">
        <f>VLOOKUP(N365,Sheet1!$B$8:$D$10,3,0)</f>
        <v>3</v>
      </c>
      <c r="P365" s="4">
        <v>1.5</v>
      </c>
      <c r="Q365" s="4">
        <f t="shared" si="16"/>
        <v>2</v>
      </c>
      <c r="R365" s="4" t="s">
        <v>44</v>
      </c>
      <c r="S365" s="4">
        <f t="shared" si="15"/>
        <v>1</v>
      </c>
      <c r="T365" s="4" t="s">
        <v>2222</v>
      </c>
      <c r="U365" s="4" t="s">
        <v>2223</v>
      </c>
      <c r="V365" s="17">
        <f t="shared" si="17"/>
        <v>1</v>
      </c>
      <c r="W365" s="17">
        <v>0</v>
      </c>
      <c r="X365" s="17">
        <v>0</v>
      </c>
      <c r="Y365" s="17">
        <v>0</v>
      </c>
      <c r="Z365" s="17">
        <v>1</v>
      </c>
    </row>
    <row r="366" spans="1:26" ht="16" x14ac:dyDescent="0.2">
      <c r="A366" s="88">
        <v>365</v>
      </c>
      <c r="B366" s="15" t="s">
        <v>1915</v>
      </c>
      <c r="C366" s="15" t="s">
        <v>1884</v>
      </c>
      <c r="D366" s="15" t="s">
        <v>1877</v>
      </c>
      <c r="E366" s="17">
        <f>VLOOKUP(D366,Sheet1!$A$25:$B$49,2,0)</f>
        <v>3</v>
      </c>
      <c r="F366" s="16" t="s">
        <v>1404</v>
      </c>
      <c r="G366" s="15" t="s">
        <v>1878</v>
      </c>
      <c r="H366" s="17">
        <f>VLOOKUP(G366,Sheet1!$A$52:$B$61,2,0)</f>
        <v>2</v>
      </c>
      <c r="I366" s="15" t="s">
        <v>967</v>
      </c>
      <c r="J366" s="4">
        <f>VLOOKUP(I366,Sheet1!$A$15:$D$17,4,0)</f>
        <v>3</v>
      </c>
      <c r="K366" s="17" t="s">
        <v>389</v>
      </c>
      <c r="L366" s="4">
        <f>VLOOKUP(K366,Sheet1!$A$19:$D$22,4,0)</f>
        <v>1</v>
      </c>
      <c r="M366" s="17" t="s">
        <v>390</v>
      </c>
      <c r="N366" s="17" t="s">
        <v>30</v>
      </c>
      <c r="O366" s="4">
        <f>VLOOKUP(N366,Sheet1!$B$8:$D$10,3,0)</f>
        <v>3</v>
      </c>
      <c r="P366" s="17">
        <v>5</v>
      </c>
      <c r="Q366" s="4">
        <f t="shared" si="16"/>
        <v>2</v>
      </c>
      <c r="R366" s="17" t="s">
        <v>31</v>
      </c>
      <c r="S366" s="4">
        <f t="shared" si="15"/>
        <v>2</v>
      </c>
      <c r="T366" s="4" t="s">
        <v>2224</v>
      </c>
      <c r="U366" s="4" t="s">
        <v>2225</v>
      </c>
      <c r="V366" s="17">
        <f t="shared" si="17"/>
        <v>1</v>
      </c>
      <c r="W366" s="17">
        <v>0</v>
      </c>
      <c r="X366" s="17">
        <v>0</v>
      </c>
      <c r="Y366" s="17">
        <v>0</v>
      </c>
      <c r="Z366" s="17">
        <v>1</v>
      </c>
    </row>
    <row r="367" spans="1:26" ht="16" x14ac:dyDescent="0.2">
      <c r="A367" s="88">
        <v>366</v>
      </c>
      <c r="B367" s="2" t="s">
        <v>2226</v>
      </c>
      <c r="C367" s="2" t="s">
        <v>1884</v>
      </c>
      <c r="D367" s="2" t="s">
        <v>1877</v>
      </c>
      <c r="E367" s="17">
        <f>VLOOKUP(D367,Sheet1!$A$25:$B$49,2,0)</f>
        <v>3</v>
      </c>
      <c r="F367" s="20" t="s">
        <v>1404</v>
      </c>
      <c r="G367" s="2" t="s">
        <v>1878</v>
      </c>
      <c r="H367" s="17">
        <f>VLOOKUP(G367,Sheet1!$A$52:$B$61,2,0)</f>
        <v>2</v>
      </c>
      <c r="I367" s="2" t="s">
        <v>967</v>
      </c>
      <c r="J367" s="4">
        <f>VLOOKUP(I367,Sheet1!$A$15:$D$17,4,0)</f>
        <v>3</v>
      </c>
      <c r="K367" s="4" t="s">
        <v>389</v>
      </c>
      <c r="L367" s="4">
        <f>VLOOKUP(K367,Sheet1!$A$19:$D$22,4,0)</f>
        <v>1</v>
      </c>
      <c r="M367" s="4" t="s">
        <v>390</v>
      </c>
      <c r="N367" s="4" t="s">
        <v>30</v>
      </c>
      <c r="O367" s="4">
        <f>VLOOKUP(N367,Sheet1!$B$8:$D$10,3,0)</f>
        <v>3</v>
      </c>
      <c r="P367" s="4">
        <v>4</v>
      </c>
      <c r="Q367" s="4">
        <f t="shared" si="16"/>
        <v>2</v>
      </c>
      <c r="R367" s="4" t="s">
        <v>44</v>
      </c>
      <c r="S367" s="4">
        <f t="shared" si="15"/>
        <v>1</v>
      </c>
      <c r="T367" s="4" t="s">
        <v>2227</v>
      </c>
      <c r="U367" s="4" t="s">
        <v>2228</v>
      </c>
      <c r="V367" s="17">
        <f t="shared" si="17"/>
        <v>1</v>
      </c>
      <c r="W367" s="17">
        <v>0</v>
      </c>
      <c r="X367" s="17">
        <v>0</v>
      </c>
      <c r="Y367" s="17">
        <v>0</v>
      </c>
      <c r="Z367" s="17">
        <v>0</v>
      </c>
    </row>
    <row r="368" spans="1:26" ht="16" x14ac:dyDescent="0.2">
      <c r="A368" s="88">
        <v>367</v>
      </c>
      <c r="B368" s="2" t="s">
        <v>2226</v>
      </c>
      <c r="C368" s="2" t="s">
        <v>1884</v>
      </c>
      <c r="D368" s="2" t="s">
        <v>1877</v>
      </c>
      <c r="E368" s="17">
        <f>VLOOKUP(D368,Sheet1!$A$25:$B$49,2,0)</f>
        <v>3</v>
      </c>
      <c r="F368" s="20" t="s">
        <v>1404</v>
      </c>
      <c r="G368" s="2" t="s">
        <v>1878</v>
      </c>
      <c r="H368" s="17">
        <f>VLOOKUP(G368,Sheet1!$A$52:$B$61,2,0)</f>
        <v>2</v>
      </c>
      <c r="I368" s="2" t="s">
        <v>967</v>
      </c>
      <c r="J368" s="4">
        <f>VLOOKUP(I368,Sheet1!$A$15:$D$17,4,0)</f>
        <v>3</v>
      </c>
      <c r="K368" s="4" t="s">
        <v>389</v>
      </c>
      <c r="L368" s="4">
        <f>VLOOKUP(K368,Sheet1!$A$19:$D$22,4,0)</f>
        <v>1</v>
      </c>
      <c r="M368" s="4" t="s">
        <v>390</v>
      </c>
      <c r="N368" s="4" t="s">
        <v>30</v>
      </c>
      <c r="O368" s="4">
        <f>VLOOKUP(N368,Sheet1!$B$8:$D$10,3,0)</f>
        <v>3</v>
      </c>
      <c r="P368" s="4">
        <v>6</v>
      </c>
      <c r="Q368" s="4">
        <f t="shared" si="16"/>
        <v>3</v>
      </c>
      <c r="R368" s="4" t="s">
        <v>44</v>
      </c>
      <c r="S368" s="4">
        <f t="shared" si="15"/>
        <v>1</v>
      </c>
      <c r="T368" s="4" t="s">
        <v>2229</v>
      </c>
      <c r="U368" s="4" t="s">
        <v>2230</v>
      </c>
      <c r="V368" s="17">
        <f t="shared" si="17"/>
        <v>1</v>
      </c>
      <c r="W368" s="17">
        <v>0</v>
      </c>
      <c r="X368" s="17">
        <v>0</v>
      </c>
      <c r="Y368" s="17">
        <v>0</v>
      </c>
      <c r="Z368" s="17">
        <v>0</v>
      </c>
    </row>
    <row r="369" spans="1:26" ht="16" x14ac:dyDescent="0.2">
      <c r="A369" s="88">
        <v>368</v>
      </c>
      <c r="B369" s="2" t="s">
        <v>2226</v>
      </c>
      <c r="C369" s="2" t="s">
        <v>1884</v>
      </c>
      <c r="D369" s="2" t="s">
        <v>1877</v>
      </c>
      <c r="E369" s="17">
        <f>VLOOKUP(D369,Sheet1!$A$25:$B$49,2,0)</f>
        <v>3</v>
      </c>
      <c r="F369" s="20" t="s">
        <v>1404</v>
      </c>
      <c r="G369" s="2" t="s">
        <v>1878</v>
      </c>
      <c r="H369" s="17">
        <f>VLOOKUP(G369,Sheet1!$A$52:$B$61,2,0)</f>
        <v>2</v>
      </c>
      <c r="I369" s="2" t="s">
        <v>967</v>
      </c>
      <c r="J369" s="4">
        <f>VLOOKUP(I369,Sheet1!$A$15:$D$17,4,0)</f>
        <v>3</v>
      </c>
      <c r="K369" s="4" t="s">
        <v>389</v>
      </c>
      <c r="L369" s="4">
        <f>VLOOKUP(K369,Sheet1!$A$19:$D$22,4,0)</f>
        <v>1</v>
      </c>
      <c r="M369" s="4" t="s">
        <v>390</v>
      </c>
      <c r="N369" s="4" t="s">
        <v>30</v>
      </c>
      <c r="O369" s="4">
        <f>VLOOKUP(N369,Sheet1!$B$8:$D$10,3,0)</f>
        <v>3</v>
      </c>
      <c r="P369" s="4">
        <v>2.5</v>
      </c>
      <c r="Q369" s="4">
        <f t="shared" si="16"/>
        <v>2</v>
      </c>
      <c r="R369" s="4" t="s">
        <v>31</v>
      </c>
      <c r="S369" s="4">
        <f t="shared" si="15"/>
        <v>2</v>
      </c>
      <c r="T369" s="4" t="s">
        <v>2231</v>
      </c>
      <c r="U369" s="4" t="s">
        <v>2232</v>
      </c>
      <c r="V369" s="17">
        <f t="shared" si="17"/>
        <v>1</v>
      </c>
      <c r="W369" s="17">
        <v>0</v>
      </c>
      <c r="X369" s="17">
        <v>0</v>
      </c>
      <c r="Y369" s="17">
        <v>0</v>
      </c>
      <c r="Z369" s="17">
        <v>0</v>
      </c>
    </row>
    <row r="370" spans="1:26" ht="16" x14ac:dyDescent="0.2">
      <c r="A370" s="88">
        <v>369</v>
      </c>
      <c r="B370" s="2" t="s">
        <v>2233</v>
      </c>
      <c r="C370" s="2" t="s">
        <v>1884</v>
      </c>
      <c r="D370" s="2" t="s">
        <v>1877</v>
      </c>
      <c r="E370" s="17">
        <f>VLOOKUP(D370,Sheet1!$A$25:$B$49,2,0)</f>
        <v>3</v>
      </c>
      <c r="F370" s="20" t="s">
        <v>1404</v>
      </c>
      <c r="G370" s="2" t="s">
        <v>1878</v>
      </c>
      <c r="H370" s="17">
        <f>VLOOKUP(G370,Sheet1!$A$52:$B$61,2,0)</f>
        <v>2</v>
      </c>
      <c r="I370" s="2" t="s">
        <v>967</v>
      </c>
      <c r="J370" s="4">
        <f>VLOOKUP(I370,Sheet1!$A$15:$D$17,4,0)</f>
        <v>3</v>
      </c>
      <c r="K370" s="4" t="s">
        <v>389</v>
      </c>
      <c r="L370" s="4">
        <f>VLOOKUP(K370,Sheet1!$A$19:$D$22,4,0)</f>
        <v>1</v>
      </c>
      <c r="M370" s="4" t="s">
        <v>390</v>
      </c>
      <c r="N370" s="4" t="s">
        <v>30</v>
      </c>
      <c r="O370" s="4">
        <f>VLOOKUP(N370,Sheet1!$B$8:$D$10,3,0)</f>
        <v>3</v>
      </c>
      <c r="P370" s="4">
        <v>10</v>
      </c>
      <c r="Q370" s="4">
        <f t="shared" si="16"/>
        <v>3</v>
      </c>
      <c r="R370" s="4" t="s">
        <v>31</v>
      </c>
      <c r="S370" s="4">
        <f t="shared" si="15"/>
        <v>2</v>
      </c>
      <c r="T370" s="4" t="s">
        <v>2234</v>
      </c>
      <c r="U370" s="4" t="s">
        <v>2235</v>
      </c>
      <c r="V370" s="17">
        <f t="shared" si="17"/>
        <v>1</v>
      </c>
      <c r="W370" s="17">
        <v>0</v>
      </c>
      <c r="X370" s="17">
        <v>0</v>
      </c>
      <c r="Y370" s="17">
        <v>0</v>
      </c>
      <c r="Z370" s="17">
        <v>0</v>
      </c>
    </row>
    <row r="371" spans="1:26" ht="16" x14ac:dyDescent="0.2">
      <c r="A371" s="88">
        <v>370</v>
      </c>
      <c r="B371" s="2" t="s">
        <v>2233</v>
      </c>
      <c r="C371" s="2" t="s">
        <v>1884</v>
      </c>
      <c r="D371" s="2" t="s">
        <v>1877</v>
      </c>
      <c r="E371" s="17">
        <f>VLOOKUP(D371,Sheet1!$A$25:$B$49,2,0)</f>
        <v>3</v>
      </c>
      <c r="F371" s="20" t="s">
        <v>1404</v>
      </c>
      <c r="G371" s="2" t="s">
        <v>1878</v>
      </c>
      <c r="H371" s="17">
        <f>VLOOKUP(G371,Sheet1!$A$52:$B$61,2,0)</f>
        <v>2</v>
      </c>
      <c r="I371" s="2" t="s">
        <v>967</v>
      </c>
      <c r="J371" s="4">
        <f>VLOOKUP(I371,Sheet1!$A$15:$D$17,4,0)</f>
        <v>3</v>
      </c>
      <c r="K371" s="4" t="s">
        <v>389</v>
      </c>
      <c r="L371" s="4">
        <f>VLOOKUP(K371,Sheet1!$A$19:$D$22,4,0)</f>
        <v>1</v>
      </c>
      <c r="M371" s="4" t="s">
        <v>390</v>
      </c>
      <c r="N371" s="4" t="s">
        <v>30</v>
      </c>
      <c r="O371" s="4">
        <f>VLOOKUP(N371,Sheet1!$B$8:$D$10,3,0)</f>
        <v>3</v>
      </c>
      <c r="P371" s="4">
        <v>4</v>
      </c>
      <c r="Q371" s="4">
        <f t="shared" si="16"/>
        <v>2</v>
      </c>
      <c r="R371" s="4" t="s">
        <v>31</v>
      </c>
      <c r="S371" s="4">
        <f t="shared" si="15"/>
        <v>2</v>
      </c>
      <c r="T371" s="4" t="s">
        <v>2236</v>
      </c>
      <c r="U371" s="4" t="s">
        <v>2237</v>
      </c>
      <c r="V371" s="17">
        <f t="shared" si="17"/>
        <v>1</v>
      </c>
      <c r="W371" s="17">
        <v>0</v>
      </c>
      <c r="X371" s="17">
        <v>0</v>
      </c>
      <c r="Y371" s="17">
        <v>0</v>
      </c>
      <c r="Z371" s="17">
        <v>0</v>
      </c>
    </row>
    <row r="372" spans="1:26" ht="16" x14ac:dyDescent="0.2">
      <c r="A372" s="88">
        <v>371</v>
      </c>
      <c r="B372" s="2" t="s">
        <v>2233</v>
      </c>
      <c r="C372" s="2" t="s">
        <v>1884</v>
      </c>
      <c r="D372" s="2" t="s">
        <v>1877</v>
      </c>
      <c r="E372" s="17">
        <f>VLOOKUP(D372,Sheet1!$A$25:$B$49,2,0)</f>
        <v>3</v>
      </c>
      <c r="F372" s="20" t="s">
        <v>1404</v>
      </c>
      <c r="G372" s="2" t="s">
        <v>1878</v>
      </c>
      <c r="H372" s="17">
        <f>VLOOKUP(G372,Sheet1!$A$52:$B$61,2,0)</f>
        <v>2</v>
      </c>
      <c r="I372" s="2" t="s">
        <v>967</v>
      </c>
      <c r="J372" s="4">
        <f>VLOOKUP(I372,Sheet1!$A$15:$D$17,4,0)</f>
        <v>3</v>
      </c>
      <c r="K372" s="4" t="s">
        <v>389</v>
      </c>
      <c r="L372" s="4">
        <f>VLOOKUP(K372,Sheet1!$A$19:$D$22,4,0)</f>
        <v>1</v>
      </c>
      <c r="M372" s="4" t="s">
        <v>390</v>
      </c>
      <c r="N372" s="4" t="s">
        <v>30</v>
      </c>
      <c r="O372" s="4">
        <f>VLOOKUP(N372,Sheet1!$B$8:$D$10,3,0)</f>
        <v>3</v>
      </c>
      <c r="P372" s="4">
        <v>5</v>
      </c>
      <c r="Q372" s="4">
        <f t="shared" si="16"/>
        <v>2</v>
      </c>
      <c r="R372" s="4" t="s">
        <v>31</v>
      </c>
      <c r="S372" s="4">
        <f t="shared" si="15"/>
        <v>2</v>
      </c>
      <c r="T372" s="4" t="s">
        <v>2238</v>
      </c>
      <c r="U372" s="4" t="s">
        <v>2239</v>
      </c>
      <c r="V372" s="17">
        <f t="shared" si="17"/>
        <v>1</v>
      </c>
      <c r="W372" s="17">
        <v>0</v>
      </c>
      <c r="X372" s="17">
        <v>0</v>
      </c>
      <c r="Y372" s="17">
        <v>0</v>
      </c>
      <c r="Z372" s="17">
        <v>0</v>
      </c>
    </row>
    <row r="373" spans="1:26" ht="16" x14ac:dyDescent="0.2">
      <c r="A373" s="88">
        <v>372</v>
      </c>
      <c r="B373" s="2" t="s">
        <v>2233</v>
      </c>
      <c r="C373" s="2" t="s">
        <v>1884</v>
      </c>
      <c r="D373" s="2" t="s">
        <v>1877</v>
      </c>
      <c r="E373" s="17">
        <f>VLOOKUP(D373,Sheet1!$A$25:$B$49,2,0)</f>
        <v>3</v>
      </c>
      <c r="F373" s="20" t="s">
        <v>1404</v>
      </c>
      <c r="G373" s="2" t="s">
        <v>1878</v>
      </c>
      <c r="H373" s="17">
        <f>VLOOKUP(G373,Sheet1!$A$52:$B$61,2,0)</f>
        <v>2</v>
      </c>
      <c r="I373" s="2" t="s">
        <v>967</v>
      </c>
      <c r="J373" s="4">
        <f>VLOOKUP(I373,Sheet1!$A$15:$D$17,4,0)</f>
        <v>3</v>
      </c>
      <c r="K373" s="4" t="s">
        <v>389</v>
      </c>
      <c r="L373" s="4">
        <f>VLOOKUP(K373,Sheet1!$A$19:$D$22,4,0)</f>
        <v>1</v>
      </c>
      <c r="M373" s="4" t="s">
        <v>390</v>
      </c>
      <c r="N373" s="4" t="s">
        <v>30</v>
      </c>
      <c r="O373" s="4">
        <f>VLOOKUP(N373,Sheet1!$B$8:$D$10,3,0)</f>
        <v>3</v>
      </c>
      <c r="P373" s="4">
        <v>3</v>
      </c>
      <c r="Q373" s="4">
        <f t="shared" si="16"/>
        <v>2</v>
      </c>
      <c r="R373" s="4" t="s">
        <v>31</v>
      </c>
      <c r="S373" s="4">
        <f t="shared" si="15"/>
        <v>2</v>
      </c>
      <c r="T373" s="4" t="s">
        <v>2240</v>
      </c>
      <c r="U373" s="4" t="s">
        <v>2241</v>
      </c>
      <c r="V373" s="17">
        <f t="shared" si="17"/>
        <v>1</v>
      </c>
      <c r="W373" s="17">
        <v>0</v>
      </c>
      <c r="X373" s="17">
        <v>0</v>
      </c>
      <c r="Y373" s="17">
        <v>0</v>
      </c>
      <c r="Z373" s="17">
        <v>0</v>
      </c>
    </row>
    <row r="374" spans="1:26" ht="16" x14ac:dyDescent="0.2">
      <c r="A374" s="88">
        <v>373</v>
      </c>
      <c r="B374" s="2" t="s">
        <v>1915</v>
      </c>
      <c r="C374" s="2" t="s">
        <v>1884</v>
      </c>
      <c r="D374" s="2" t="s">
        <v>1877</v>
      </c>
      <c r="E374" s="17">
        <f>VLOOKUP(D374,Sheet1!$A$25:$B$49,2,0)</f>
        <v>3</v>
      </c>
      <c r="F374" s="20" t="s">
        <v>1404</v>
      </c>
      <c r="G374" s="2" t="s">
        <v>1878</v>
      </c>
      <c r="H374" s="17">
        <f>VLOOKUP(G374,Sheet1!$A$52:$B$61,2,0)</f>
        <v>2</v>
      </c>
      <c r="I374" s="2" t="s">
        <v>967</v>
      </c>
      <c r="J374" s="4">
        <f>VLOOKUP(I374,Sheet1!$A$15:$D$17,4,0)</f>
        <v>3</v>
      </c>
      <c r="K374" s="4" t="s">
        <v>389</v>
      </c>
      <c r="L374" s="4">
        <f>VLOOKUP(K374,Sheet1!$A$19:$D$22,4,0)</f>
        <v>1</v>
      </c>
      <c r="M374" s="4" t="s">
        <v>390</v>
      </c>
      <c r="N374" s="4" t="s">
        <v>30</v>
      </c>
      <c r="O374" s="4">
        <f>VLOOKUP(N374,Sheet1!$B$8:$D$10,3,0)</f>
        <v>3</v>
      </c>
      <c r="P374" s="4">
        <v>7</v>
      </c>
      <c r="Q374" s="4">
        <f t="shared" si="16"/>
        <v>3</v>
      </c>
      <c r="R374" s="4" t="s">
        <v>31</v>
      </c>
      <c r="S374" s="4">
        <f t="shared" si="15"/>
        <v>2</v>
      </c>
      <c r="T374" s="4" t="s">
        <v>2242</v>
      </c>
      <c r="U374" s="4" t="s">
        <v>2243</v>
      </c>
      <c r="V374" s="17">
        <f t="shared" si="17"/>
        <v>1</v>
      </c>
      <c r="W374" s="17">
        <v>1</v>
      </c>
      <c r="X374" s="17">
        <v>0</v>
      </c>
      <c r="Y374" s="17">
        <v>0</v>
      </c>
      <c r="Z374" s="17">
        <v>0</v>
      </c>
    </row>
    <row r="375" spans="1:26" ht="16" x14ac:dyDescent="0.2">
      <c r="A375" s="88">
        <v>374</v>
      </c>
      <c r="B375" s="2" t="s">
        <v>1915</v>
      </c>
      <c r="C375" s="2" t="s">
        <v>1884</v>
      </c>
      <c r="D375" s="2" t="s">
        <v>1877</v>
      </c>
      <c r="E375" s="17">
        <f>VLOOKUP(D375,Sheet1!$A$25:$B$49,2,0)</f>
        <v>3</v>
      </c>
      <c r="F375" s="20" t="s">
        <v>1404</v>
      </c>
      <c r="G375" s="2" t="s">
        <v>1878</v>
      </c>
      <c r="H375" s="17">
        <f>VLOOKUP(G375,Sheet1!$A$52:$B$61,2,0)</f>
        <v>2</v>
      </c>
      <c r="I375" s="2" t="s">
        <v>967</v>
      </c>
      <c r="J375" s="4">
        <f>VLOOKUP(I375,Sheet1!$A$15:$D$17,4,0)</f>
        <v>3</v>
      </c>
      <c r="K375" s="4" t="s">
        <v>389</v>
      </c>
      <c r="L375" s="4">
        <f>VLOOKUP(K375,Sheet1!$A$19:$D$22,4,0)</f>
        <v>1</v>
      </c>
      <c r="M375" s="4" t="s">
        <v>390</v>
      </c>
      <c r="N375" s="4" t="s">
        <v>30</v>
      </c>
      <c r="O375" s="4">
        <f>VLOOKUP(N375,Sheet1!$B$8:$D$10,3,0)</f>
        <v>3</v>
      </c>
      <c r="P375" s="4">
        <v>2.5</v>
      </c>
      <c r="Q375" s="4">
        <f t="shared" si="16"/>
        <v>2</v>
      </c>
      <c r="R375" s="4" t="s">
        <v>31</v>
      </c>
      <c r="S375" s="4">
        <f t="shared" si="15"/>
        <v>2</v>
      </c>
      <c r="T375" s="4" t="s">
        <v>2245</v>
      </c>
      <c r="U375" s="4" t="s">
        <v>2246</v>
      </c>
      <c r="V375" s="17">
        <f t="shared" si="17"/>
        <v>1</v>
      </c>
      <c r="W375" s="17">
        <v>1</v>
      </c>
      <c r="X375" s="17">
        <v>0</v>
      </c>
      <c r="Y375" s="17">
        <v>0</v>
      </c>
      <c r="Z375" s="17">
        <v>0</v>
      </c>
    </row>
    <row r="376" spans="1:26" ht="16" x14ac:dyDescent="0.2">
      <c r="A376" s="88">
        <v>375</v>
      </c>
      <c r="B376" s="2" t="s">
        <v>1915</v>
      </c>
      <c r="C376" s="2" t="s">
        <v>1884</v>
      </c>
      <c r="D376" s="2" t="s">
        <v>1877</v>
      </c>
      <c r="E376" s="17">
        <f>VLOOKUP(D376,Sheet1!$A$25:$B$49,2,0)</f>
        <v>3</v>
      </c>
      <c r="F376" s="20" t="s">
        <v>1404</v>
      </c>
      <c r="G376" s="2" t="s">
        <v>1878</v>
      </c>
      <c r="H376" s="17">
        <f>VLOOKUP(G376,Sheet1!$A$52:$B$61,2,0)</f>
        <v>2</v>
      </c>
      <c r="I376" s="2" t="s">
        <v>967</v>
      </c>
      <c r="J376" s="4">
        <f>VLOOKUP(I376,Sheet1!$A$15:$D$17,4,0)</f>
        <v>3</v>
      </c>
      <c r="K376" s="4" t="s">
        <v>389</v>
      </c>
      <c r="L376" s="4">
        <f>VLOOKUP(K376,Sheet1!$A$19:$D$22,4,0)</f>
        <v>1</v>
      </c>
      <c r="M376" s="4" t="s">
        <v>390</v>
      </c>
      <c r="N376" s="4" t="s">
        <v>30</v>
      </c>
      <c r="O376" s="4">
        <f>VLOOKUP(N376,Sheet1!$B$8:$D$10,3,0)</f>
        <v>3</v>
      </c>
      <c r="P376" s="4">
        <v>2</v>
      </c>
      <c r="Q376" s="4">
        <f t="shared" si="16"/>
        <v>2</v>
      </c>
      <c r="R376" s="4" t="s">
        <v>44</v>
      </c>
      <c r="S376" s="4">
        <f t="shared" si="15"/>
        <v>1</v>
      </c>
      <c r="T376" s="4" t="s">
        <v>2247</v>
      </c>
      <c r="U376" s="4" t="s">
        <v>2248</v>
      </c>
      <c r="V376" s="17">
        <f t="shared" si="17"/>
        <v>1</v>
      </c>
      <c r="W376" s="17">
        <v>0</v>
      </c>
      <c r="X376" s="17">
        <v>0</v>
      </c>
      <c r="Y376" s="17">
        <v>0</v>
      </c>
      <c r="Z376" s="17">
        <v>0</v>
      </c>
    </row>
    <row r="377" spans="1:26" ht="16" x14ac:dyDescent="0.2">
      <c r="A377" s="88">
        <v>376</v>
      </c>
      <c r="B377" s="2" t="s">
        <v>2249</v>
      </c>
      <c r="C377" s="2" t="s">
        <v>1929</v>
      </c>
      <c r="D377" s="2" t="s">
        <v>1930</v>
      </c>
      <c r="E377" s="17">
        <f>VLOOKUP(D377,Sheet1!$A$25:$B$49,2,0)</f>
        <v>4</v>
      </c>
      <c r="F377" s="20" t="s">
        <v>1931</v>
      </c>
      <c r="G377" s="2" t="s">
        <v>1878</v>
      </c>
      <c r="H377" s="17">
        <f>VLOOKUP(G377,Sheet1!$A$52:$B$61,2,0)</f>
        <v>2</v>
      </c>
      <c r="I377" s="2" t="s">
        <v>967</v>
      </c>
      <c r="J377" s="4">
        <f>VLOOKUP(I377,Sheet1!$A$15:$D$17,4,0)</f>
        <v>3</v>
      </c>
      <c r="K377" s="4" t="s">
        <v>389</v>
      </c>
      <c r="L377" s="4">
        <f>VLOOKUP(K377,Sheet1!$A$19:$D$22,4,0)</f>
        <v>1</v>
      </c>
      <c r="M377" s="4" t="s">
        <v>390</v>
      </c>
      <c r="N377" s="4" t="s">
        <v>30</v>
      </c>
      <c r="O377" s="4">
        <f>VLOOKUP(N377,Sheet1!$B$8:$D$10,3,0)</f>
        <v>3</v>
      </c>
      <c r="P377" s="4">
        <v>3</v>
      </c>
      <c r="Q377" s="4">
        <f t="shared" si="16"/>
        <v>2</v>
      </c>
      <c r="R377" s="4" t="s">
        <v>44</v>
      </c>
      <c r="S377" s="4">
        <f t="shared" si="15"/>
        <v>1</v>
      </c>
      <c r="T377" s="4" t="s">
        <v>476</v>
      </c>
      <c r="U377" s="4" t="s">
        <v>2250</v>
      </c>
      <c r="V377" s="17">
        <f t="shared" si="17"/>
        <v>1</v>
      </c>
      <c r="W377" s="17">
        <v>0</v>
      </c>
      <c r="X377" s="17">
        <v>0</v>
      </c>
      <c r="Y377" s="17">
        <v>0</v>
      </c>
      <c r="Z377" s="17">
        <v>0</v>
      </c>
    </row>
    <row r="378" spans="1:26" ht="16" x14ac:dyDescent="0.2">
      <c r="A378" s="88">
        <v>377</v>
      </c>
      <c r="B378" s="2" t="s">
        <v>2077</v>
      </c>
      <c r="C378" s="2" t="s">
        <v>1929</v>
      </c>
      <c r="D378" s="2" t="s">
        <v>1930</v>
      </c>
      <c r="E378" s="17">
        <f>VLOOKUP(D378,Sheet1!$A$25:$B$49,2,0)</f>
        <v>4</v>
      </c>
      <c r="F378" s="20" t="s">
        <v>1931</v>
      </c>
      <c r="G378" s="2" t="s">
        <v>1878</v>
      </c>
      <c r="H378" s="17">
        <f>VLOOKUP(G378,Sheet1!$A$52:$B$61,2,0)</f>
        <v>2</v>
      </c>
      <c r="I378" s="2" t="s">
        <v>967</v>
      </c>
      <c r="J378" s="4">
        <f>VLOOKUP(I378,Sheet1!$A$15:$D$17,4,0)</f>
        <v>3</v>
      </c>
      <c r="K378" s="4" t="s">
        <v>389</v>
      </c>
      <c r="L378" s="4">
        <f>VLOOKUP(K378,Sheet1!$A$19:$D$22,4,0)</f>
        <v>1</v>
      </c>
      <c r="M378" s="4" t="s">
        <v>390</v>
      </c>
      <c r="N378" s="4" t="s">
        <v>30</v>
      </c>
      <c r="O378" s="4">
        <f>VLOOKUP(N378,Sheet1!$B$8:$D$10,3,0)</f>
        <v>3</v>
      </c>
      <c r="P378" s="4">
        <v>4</v>
      </c>
      <c r="Q378" s="4">
        <f t="shared" si="16"/>
        <v>2</v>
      </c>
      <c r="R378" s="4" t="s">
        <v>44</v>
      </c>
      <c r="S378" s="4">
        <f t="shared" si="15"/>
        <v>1</v>
      </c>
      <c r="T378" s="4" t="s">
        <v>2251</v>
      </c>
      <c r="U378" s="4" t="s">
        <v>2252</v>
      </c>
      <c r="V378" s="17">
        <f t="shared" si="17"/>
        <v>1</v>
      </c>
      <c r="W378" s="17">
        <v>0</v>
      </c>
      <c r="X378" s="17">
        <v>0</v>
      </c>
      <c r="Y378" s="17">
        <v>0</v>
      </c>
      <c r="Z378" s="17">
        <v>0</v>
      </c>
    </row>
    <row r="379" spans="1:26" ht="16" x14ac:dyDescent="0.2">
      <c r="A379" s="88">
        <v>378</v>
      </c>
      <c r="B379" s="2" t="s">
        <v>2253</v>
      </c>
      <c r="C379" s="2" t="s">
        <v>2032</v>
      </c>
      <c r="D379" s="2" t="s">
        <v>1930</v>
      </c>
      <c r="E379" s="17">
        <f>VLOOKUP(D379,Sheet1!$A$25:$B$49,2,0)</f>
        <v>4</v>
      </c>
      <c r="F379" s="20" t="s">
        <v>1931</v>
      </c>
      <c r="G379" s="2" t="s">
        <v>1878</v>
      </c>
      <c r="H379" s="17">
        <f>VLOOKUP(G379,Sheet1!$A$52:$B$61,2,0)</f>
        <v>2</v>
      </c>
      <c r="I379" s="2" t="s">
        <v>967</v>
      </c>
      <c r="J379" s="4">
        <f>VLOOKUP(I379,Sheet1!$A$15:$D$17,4,0)</f>
        <v>3</v>
      </c>
      <c r="K379" s="4" t="s">
        <v>389</v>
      </c>
      <c r="L379" s="4">
        <f>VLOOKUP(K379,Sheet1!$A$19:$D$22,4,0)</f>
        <v>1</v>
      </c>
      <c r="M379" s="4" t="s">
        <v>390</v>
      </c>
      <c r="N379" s="4" t="s">
        <v>30</v>
      </c>
      <c r="O379" s="4">
        <f>VLOOKUP(N379,Sheet1!$B$8:$D$10,3,0)</f>
        <v>3</v>
      </c>
      <c r="P379" s="4">
        <v>5</v>
      </c>
      <c r="Q379" s="4">
        <f t="shared" si="16"/>
        <v>2</v>
      </c>
      <c r="R379" s="4" t="s">
        <v>44</v>
      </c>
      <c r="S379" s="4">
        <f t="shared" si="15"/>
        <v>1</v>
      </c>
      <c r="T379" s="4" t="s">
        <v>2254</v>
      </c>
      <c r="U379" s="4" t="s">
        <v>2255</v>
      </c>
      <c r="V379" s="17">
        <f t="shared" si="17"/>
        <v>1</v>
      </c>
      <c r="W379" s="17">
        <v>0</v>
      </c>
      <c r="X379" s="17">
        <v>0</v>
      </c>
      <c r="Y379" s="17">
        <v>0</v>
      </c>
      <c r="Z379" s="17">
        <v>0</v>
      </c>
    </row>
    <row r="380" spans="1:26" ht="16" x14ac:dyDescent="0.2">
      <c r="A380" s="88">
        <v>379</v>
      </c>
      <c r="B380" s="2" t="s">
        <v>2253</v>
      </c>
      <c r="C380" s="2" t="s">
        <v>2032</v>
      </c>
      <c r="D380" s="2" t="s">
        <v>1930</v>
      </c>
      <c r="E380" s="17">
        <f>VLOOKUP(D380,Sheet1!$A$25:$B$49,2,0)</f>
        <v>4</v>
      </c>
      <c r="F380" s="20" t="s">
        <v>1931</v>
      </c>
      <c r="G380" s="2" t="s">
        <v>1878</v>
      </c>
      <c r="H380" s="17">
        <f>VLOOKUP(G380,Sheet1!$A$52:$B$61,2,0)</f>
        <v>2</v>
      </c>
      <c r="I380" s="2" t="s">
        <v>967</v>
      </c>
      <c r="J380" s="4">
        <f>VLOOKUP(I380,Sheet1!$A$15:$D$17,4,0)</f>
        <v>3</v>
      </c>
      <c r="K380" s="4" t="s">
        <v>389</v>
      </c>
      <c r="L380" s="4">
        <f>VLOOKUP(K380,Sheet1!$A$19:$D$22,4,0)</f>
        <v>1</v>
      </c>
      <c r="M380" s="4" t="s">
        <v>390</v>
      </c>
      <c r="N380" s="4" t="s">
        <v>30</v>
      </c>
      <c r="O380" s="4">
        <f>VLOOKUP(N380,Sheet1!$B$8:$D$10,3,0)</f>
        <v>3</v>
      </c>
      <c r="P380" s="4">
        <v>9</v>
      </c>
      <c r="Q380" s="4">
        <f t="shared" si="16"/>
        <v>3</v>
      </c>
      <c r="R380" s="4" t="s">
        <v>31</v>
      </c>
      <c r="S380" s="4">
        <f t="shared" si="15"/>
        <v>2</v>
      </c>
      <c r="T380" s="4" t="s">
        <v>2256</v>
      </c>
      <c r="U380" s="4" t="s">
        <v>2257</v>
      </c>
      <c r="V380" s="17">
        <f t="shared" si="17"/>
        <v>1</v>
      </c>
      <c r="W380" s="17">
        <v>0</v>
      </c>
      <c r="X380" s="17">
        <v>0</v>
      </c>
      <c r="Y380" s="17">
        <v>0</v>
      </c>
      <c r="Z380" s="17">
        <v>0</v>
      </c>
    </row>
    <row r="381" spans="1:26" ht="16" x14ac:dyDescent="0.2">
      <c r="A381" s="88">
        <v>380</v>
      </c>
      <c r="B381" s="2" t="s">
        <v>2253</v>
      </c>
      <c r="C381" s="2" t="s">
        <v>2032</v>
      </c>
      <c r="D381" s="2" t="s">
        <v>1930</v>
      </c>
      <c r="E381" s="17">
        <f>VLOOKUP(D381,Sheet1!$A$25:$B$49,2,0)</f>
        <v>4</v>
      </c>
      <c r="F381" s="20" t="s">
        <v>1931</v>
      </c>
      <c r="G381" s="2" t="s">
        <v>1878</v>
      </c>
      <c r="H381" s="17">
        <f>VLOOKUP(G381,Sheet1!$A$52:$B$61,2,0)</f>
        <v>2</v>
      </c>
      <c r="I381" s="2" t="s">
        <v>967</v>
      </c>
      <c r="J381" s="4">
        <f>VLOOKUP(I381,Sheet1!$A$15:$D$17,4,0)</f>
        <v>3</v>
      </c>
      <c r="K381" s="4" t="s">
        <v>389</v>
      </c>
      <c r="L381" s="4">
        <f>VLOOKUP(K381,Sheet1!$A$19:$D$22,4,0)</f>
        <v>1</v>
      </c>
      <c r="M381" s="4" t="s">
        <v>390</v>
      </c>
      <c r="N381" s="4" t="s">
        <v>30</v>
      </c>
      <c r="O381" s="4">
        <f>VLOOKUP(N381,Sheet1!$B$8:$D$10,3,0)</f>
        <v>3</v>
      </c>
      <c r="P381" s="4">
        <v>4</v>
      </c>
      <c r="Q381" s="4">
        <f t="shared" si="16"/>
        <v>2</v>
      </c>
      <c r="R381" s="4" t="s">
        <v>31</v>
      </c>
      <c r="S381" s="4">
        <f t="shared" si="15"/>
        <v>2</v>
      </c>
      <c r="T381" s="4" t="s">
        <v>2258</v>
      </c>
      <c r="U381" s="4" t="s">
        <v>2259</v>
      </c>
      <c r="V381" s="17">
        <f t="shared" si="17"/>
        <v>1</v>
      </c>
      <c r="W381" s="17">
        <v>0</v>
      </c>
      <c r="X381" s="17">
        <v>0</v>
      </c>
      <c r="Y381" s="17">
        <v>0</v>
      </c>
      <c r="Z381" s="17">
        <v>0</v>
      </c>
    </row>
    <row r="382" spans="1:26" ht="16" x14ac:dyDescent="0.2">
      <c r="A382" s="88">
        <v>381</v>
      </c>
      <c r="B382" s="2" t="s">
        <v>2253</v>
      </c>
      <c r="C382" s="2" t="s">
        <v>2032</v>
      </c>
      <c r="D382" s="2" t="s">
        <v>1930</v>
      </c>
      <c r="E382" s="17">
        <f>VLOOKUP(D382,Sheet1!$A$25:$B$49,2,0)</f>
        <v>4</v>
      </c>
      <c r="F382" s="20" t="s">
        <v>1931</v>
      </c>
      <c r="G382" s="2" t="s">
        <v>1878</v>
      </c>
      <c r="H382" s="17">
        <f>VLOOKUP(G382,Sheet1!$A$52:$B$61,2,0)</f>
        <v>2</v>
      </c>
      <c r="I382" s="2" t="s">
        <v>967</v>
      </c>
      <c r="J382" s="4">
        <f>VLOOKUP(I382,Sheet1!$A$15:$D$17,4,0)</f>
        <v>3</v>
      </c>
      <c r="K382" s="4" t="s">
        <v>389</v>
      </c>
      <c r="L382" s="4">
        <f>VLOOKUP(K382,Sheet1!$A$19:$D$22,4,0)</f>
        <v>1</v>
      </c>
      <c r="M382" s="4" t="s">
        <v>390</v>
      </c>
      <c r="N382" s="4" t="s">
        <v>30</v>
      </c>
      <c r="O382" s="4">
        <f>VLOOKUP(N382,Sheet1!$B$8:$D$10,3,0)</f>
        <v>3</v>
      </c>
      <c r="P382" s="4">
        <v>8</v>
      </c>
      <c r="Q382" s="4">
        <f t="shared" si="16"/>
        <v>3</v>
      </c>
      <c r="R382" s="4" t="s">
        <v>31</v>
      </c>
      <c r="S382" s="4">
        <f t="shared" si="15"/>
        <v>2</v>
      </c>
      <c r="T382" s="4" t="s">
        <v>2260</v>
      </c>
      <c r="U382" s="4" t="s">
        <v>2261</v>
      </c>
      <c r="V382" s="17">
        <f t="shared" si="17"/>
        <v>1</v>
      </c>
      <c r="W382" s="17">
        <v>0</v>
      </c>
      <c r="X382" s="17">
        <v>0</v>
      </c>
      <c r="Y382" s="17">
        <v>1</v>
      </c>
      <c r="Z382" s="17">
        <v>0</v>
      </c>
    </row>
    <row r="383" spans="1:26" ht="16" x14ac:dyDescent="0.2">
      <c r="A383" s="88">
        <v>382</v>
      </c>
      <c r="B383" s="2" t="s">
        <v>2253</v>
      </c>
      <c r="C383" s="2" t="s">
        <v>2032</v>
      </c>
      <c r="D383" s="2" t="s">
        <v>1930</v>
      </c>
      <c r="E383" s="17">
        <f>VLOOKUP(D383,Sheet1!$A$25:$B$49,2,0)</f>
        <v>4</v>
      </c>
      <c r="F383" s="20" t="s">
        <v>1931</v>
      </c>
      <c r="G383" s="2" t="s">
        <v>1878</v>
      </c>
      <c r="H383" s="17">
        <f>VLOOKUP(G383,Sheet1!$A$52:$B$61,2,0)</f>
        <v>2</v>
      </c>
      <c r="I383" s="2" t="s">
        <v>967</v>
      </c>
      <c r="J383" s="4">
        <f>VLOOKUP(I383,Sheet1!$A$15:$D$17,4,0)</f>
        <v>3</v>
      </c>
      <c r="K383" s="4" t="s">
        <v>389</v>
      </c>
      <c r="L383" s="4">
        <f>VLOOKUP(K383,Sheet1!$A$19:$D$22,4,0)</f>
        <v>1</v>
      </c>
      <c r="M383" s="4" t="s">
        <v>390</v>
      </c>
      <c r="N383" s="4" t="s">
        <v>30</v>
      </c>
      <c r="O383" s="4">
        <f>VLOOKUP(N383,Sheet1!$B$8:$D$10,3,0)</f>
        <v>3</v>
      </c>
      <c r="P383" s="4">
        <v>2.5</v>
      </c>
      <c r="Q383" s="4">
        <f t="shared" si="16"/>
        <v>2</v>
      </c>
      <c r="R383" s="4" t="s">
        <v>44</v>
      </c>
      <c r="S383" s="4">
        <f t="shared" si="15"/>
        <v>1</v>
      </c>
      <c r="T383" s="4" t="s">
        <v>2263</v>
      </c>
      <c r="U383" s="4" t="s">
        <v>2264</v>
      </c>
      <c r="V383" s="17">
        <f t="shared" si="17"/>
        <v>1</v>
      </c>
      <c r="W383" s="17">
        <v>0</v>
      </c>
      <c r="X383" s="17">
        <v>0</v>
      </c>
      <c r="Y383" s="17">
        <v>0</v>
      </c>
      <c r="Z383" s="17">
        <v>0</v>
      </c>
    </row>
    <row r="384" spans="1:26" ht="16" x14ac:dyDescent="0.2">
      <c r="A384" s="88">
        <v>383</v>
      </c>
      <c r="B384" s="2" t="s">
        <v>2265</v>
      </c>
      <c r="C384" s="2" t="s">
        <v>2032</v>
      </c>
      <c r="D384" s="2" t="s">
        <v>1930</v>
      </c>
      <c r="E384" s="17">
        <f>VLOOKUP(D384,Sheet1!$A$25:$B$49,2,0)</f>
        <v>4</v>
      </c>
      <c r="F384" s="20" t="s">
        <v>1931</v>
      </c>
      <c r="G384" s="2" t="s">
        <v>1878</v>
      </c>
      <c r="H384" s="17">
        <f>VLOOKUP(G384,Sheet1!$A$52:$B$61,2,0)</f>
        <v>2</v>
      </c>
      <c r="I384" s="2" t="s">
        <v>967</v>
      </c>
      <c r="J384" s="4">
        <f>VLOOKUP(I384,Sheet1!$A$15:$D$17,4,0)</f>
        <v>3</v>
      </c>
      <c r="K384" s="4" t="s">
        <v>389</v>
      </c>
      <c r="L384" s="4">
        <f>VLOOKUP(K384,Sheet1!$A$19:$D$22,4,0)</f>
        <v>1</v>
      </c>
      <c r="M384" s="4" t="s">
        <v>390</v>
      </c>
      <c r="N384" s="4" t="s">
        <v>30</v>
      </c>
      <c r="O384" s="4">
        <f>VLOOKUP(N384,Sheet1!$B$8:$D$10,3,0)</f>
        <v>3</v>
      </c>
      <c r="P384" s="4">
        <v>6</v>
      </c>
      <c r="Q384" s="4">
        <f t="shared" si="16"/>
        <v>3</v>
      </c>
      <c r="R384" s="4" t="s">
        <v>31</v>
      </c>
      <c r="S384" s="4">
        <f t="shared" si="15"/>
        <v>2</v>
      </c>
      <c r="T384" s="4" t="s">
        <v>2266</v>
      </c>
      <c r="U384" s="4" t="s">
        <v>2267</v>
      </c>
      <c r="V384" s="17">
        <f t="shared" si="17"/>
        <v>1</v>
      </c>
      <c r="W384" s="17">
        <v>0</v>
      </c>
      <c r="X384" s="17">
        <v>0</v>
      </c>
      <c r="Y384" s="17">
        <v>0</v>
      </c>
      <c r="Z384" s="17">
        <v>0</v>
      </c>
    </row>
    <row r="385" spans="1:26" ht="16" x14ac:dyDescent="0.2">
      <c r="A385" s="88">
        <v>384</v>
      </c>
      <c r="B385" s="2" t="s">
        <v>2265</v>
      </c>
      <c r="C385" s="2" t="s">
        <v>2032</v>
      </c>
      <c r="D385" s="2" t="s">
        <v>1930</v>
      </c>
      <c r="E385" s="17">
        <f>VLOOKUP(D385,Sheet1!$A$25:$B$49,2,0)</f>
        <v>4</v>
      </c>
      <c r="F385" s="20" t="s">
        <v>1931</v>
      </c>
      <c r="G385" s="2" t="s">
        <v>1878</v>
      </c>
      <c r="H385" s="17">
        <f>VLOOKUP(G385,Sheet1!$A$52:$B$61,2,0)</f>
        <v>2</v>
      </c>
      <c r="I385" s="2" t="s">
        <v>967</v>
      </c>
      <c r="J385" s="4">
        <f>VLOOKUP(I385,Sheet1!$A$15:$D$17,4,0)</f>
        <v>3</v>
      </c>
      <c r="K385" s="4" t="s">
        <v>389</v>
      </c>
      <c r="L385" s="4">
        <f>VLOOKUP(K385,Sheet1!$A$19:$D$22,4,0)</f>
        <v>1</v>
      </c>
      <c r="M385" s="4" t="s">
        <v>390</v>
      </c>
      <c r="N385" s="4" t="s">
        <v>30</v>
      </c>
      <c r="O385" s="4">
        <f>VLOOKUP(N385,Sheet1!$B$8:$D$10,3,0)</f>
        <v>3</v>
      </c>
      <c r="P385" s="4">
        <v>2.5</v>
      </c>
      <c r="Q385" s="4">
        <f t="shared" si="16"/>
        <v>2</v>
      </c>
      <c r="R385" s="4" t="s">
        <v>44</v>
      </c>
      <c r="S385" s="4">
        <f t="shared" si="15"/>
        <v>1</v>
      </c>
      <c r="T385" s="4" t="s">
        <v>2268</v>
      </c>
      <c r="U385" s="4" t="s">
        <v>2269</v>
      </c>
      <c r="V385" s="17">
        <f t="shared" si="17"/>
        <v>1</v>
      </c>
      <c r="W385" s="17">
        <v>0</v>
      </c>
      <c r="X385" s="17">
        <v>0</v>
      </c>
      <c r="Y385" s="17">
        <v>0</v>
      </c>
      <c r="Z385" s="17">
        <v>0</v>
      </c>
    </row>
    <row r="386" spans="1:26" ht="16" x14ac:dyDescent="0.2">
      <c r="A386" s="88">
        <v>385</v>
      </c>
      <c r="B386" s="2" t="s">
        <v>2265</v>
      </c>
      <c r="C386" s="2" t="s">
        <v>2032</v>
      </c>
      <c r="D386" s="2" t="s">
        <v>1930</v>
      </c>
      <c r="E386" s="17">
        <f>VLOOKUP(D386,Sheet1!$A$25:$B$49,2,0)</f>
        <v>4</v>
      </c>
      <c r="F386" s="20" t="s">
        <v>1931</v>
      </c>
      <c r="G386" s="2" t="s">
        <v>1878</v>
      </c>
      <c r="H386" s="17">
        <f>VLOOKUP(G386,Sheet1!$A$52:$B$61,2,0)</f>
        <v>2</v>
      </c>
      <c r="I386" s="2" t="s">
        <v>967</v>
      </c>
      <c r="J386" s="4">
        <f>VLOOKUP(I386,Sheet1!$A$15:$D$17,4,0)</f>
        <v>3</v>
      </c>
      <c r="K386" s="4" t="s">
        <v>389</v>
      </c>
      <c r="L386" s="4">
        <f>VLOOKUP(K386,Sheet1!$A$19:$D$22,4,0)</f>
        <v>1</v>
      </c>
      <c r="M386" s="4" t="s">
        <v>390</v>
      </c>
      <c r="N386" s="4" t="s">
        <v>30</v>
      </c>
      <c r="O386" s="4">
        <f>VLOOKUP(N386,Sheet1!$B$8:$D$10,3,0)</f>
        <v>3</v>
      </c>
      <c r="P386" s="4">
        <v>6</v>
      </c>
      <c r="Q386" s="4">
        <f t="shared" si="16"/>
        <v>3</v>
      </c>
      <c r="R386" s="4" t="s">
        <v>31</v>
      </c>
      <c r="S386" s="4">
        <f t="shared" ref="S386:S449" si="18">IF(R386="F",2,1)</f>
        <v>2</v>
      </c>
      <c r="T386" s="4" t="s">
        <v>2270</v>
      </c>
      <c r="U386" s="4" t="s">
        <v>2271</v>
      </c>
      <c r="V386" s="17">
        <f t="shared" si="17"/>
        <v>1</v>
      </c>
      <c r="W386" s="17">
        <v>0</v>
      </c>
      <c r="X386" s="17">
        <v>0</v>
      </c>
      <c r="Y386" s="17">
        <v>1</v>
      </c>
      <c r="Z386" s="17">
        <v>0</v>
      </c>
    </row>
    <row r="387" spans="1:26" ht="16" x14ac:dyDescent="0.2">
      <c r="A387" s="88">
        <v>386</v>
      </c>
      <c r="B387" s="2" t="s">
        <v>2063</v>
      </c>
      <c r="C387" s="2" t="s">
        <v>1929</v>
      </c>
      <c r="D387" s="2" t="s">
        <v>1930</v>
      </c>
      <c r="E387" s="17">
        <f>VLOOKUP(D387,Sheet1!$A$25:$B$49,2,0)</f>
        <v>4</v>
      </c>
      <c r="F387" s="20" t="s">
        <v>1931</v>
      </c>
      <c r="G387" s="2" t="s">
        <v>1878</v>
      </c>
      <c r="H387" s="17">
        <f>VLOOKUP(G387,Sheet1!$A$52:$B$61,2,0)</f>
        <v>2</v>
      </c>
      <c r="I387" s="2" t="s">
        <v>967</v>
      </c>
      <c r="J387" s="4">
        <f>VLOOKUP(I387,Sheet1!$A$15:$D$17,4,0)</f>
        <v>3</v>
      </c>
      <c r="K387" s="4" t="s">
        <v>389</v>
      </c>
      <c r="L387" s="4">
        <f>VLOOKUP(K387,Sheet1!$A$19:$D$22,4,0)</f>
        <v>1</v>
      </c>
      <c r="M387" s="4" t="s">
        <v>390</v>
      </c>
      <c r="N387" s="4" t="s">
        <v>30</v>
      </c>
      <c r="O387" s="4">
        <f>VLOOKUP(N387,Sheet1!$B$8:$D$10,3,0)</f>
        <v>3</v>
      </c>
      <c r="P387" s="4">
        <v>2</v>
      </c>
      <c r="Q387" s="4">
        <f t="shared" ref="Q387:Q450" si="19">IF(AND(OR(L387=1,L387=4),P387&lt;1),1,IF(AND(OR(L387=1,L387=4),AND(P387&gt;=1,P387&lt;=5)),2,IF(AND(OR(L387=1,L387=4),P387&gt;5),3,IF(AND(L387=3,P387&lt;1),1,IF(AND(L387=3,AND(P387&gt;=1,P387&lt;=5)),2,IF(AND(L387=3,P387&gt;5),3,IF(AND(L387=2,P387&lt;1),1,IF(AND(L387=2,AND(P387&gt;=1,P387&lt;=5)),2,IF(AND(L387=2,P387&gt;5),3)))))))))</f>
        <v>2</v>
      </c>
      <c r="R387" s="4" t="s">
        <v>44</v>
      </c>
      <c r="S387" s="4">
        <f t="shared" si="18"/>
        <v>1</v>
      </c>
      <c r="T387" s="4" t="s">
        <v>2272</v>
      </c>
      <c r="U387" s="4" t="s">
        <v>2273</v>
      </c>
      <c r="V387" s="17">
        <f t="shared" ref="V387:V450" si="20">ABS(MID(U387,1,1))</f>
        <v>1</v>
      </c>
      <c r="W387" s="17">
        <v>0</v>
      </c>
      <c r="X387" s="17">
        <v>0</v>
      </c>
      <c r="Y387" s="17">
        <v>0</v>
      </c>
      <c r="Z387" s="17">
        <v>0</v>
      </c>
    </row>
    <row r="388" spans="1:26" ht="16" x14ac:dyDescent="0.2">
      <c r="A388" s="88">
        <v>387</v>
      </c>
      <c r="B388" s="2" t="s">
        <v>2063</v>
      </c>
      <c r="C388" s="2" t="s">
        <v>1929</v>
      </c>
      <c r="D388" s="2" t="s">
        <v>1930</v>
      </c>
      <c r="E388" s="17">
        <f>VLOOKUP(D388,Sheet1!$A$25:$B$49,2,0)</f>
        <v>4</v>
      </c>
      <c r="F388" s="20" t="s">
        <v>1931</v>
      </c>
      <c r="G388" s="2" t="s">
        <v>1878</v>
      </c>
      <c r="H388" s="17">
        <f>VLOOKUP(G388,Sheet1!$A$52:$B$61,2,0)</f>
        <v>2</v>
      </c>
      <c r="I388" s="2" t="s">
        <v>967</v>
      </c>
      <c r="J388" s="4">
        <f>VLOOKUP(I388,Sheet1!$A$15:$D$17,4,0)</f>
        <v>3</v>
      </c>
      <c r="K388" s="4" t="s">
        <v>389</v>
      </c>
      <c r="L388" s="4">
        <f>VLOOKUP(K388,Sheet1!$A$19:$D$22,4,0)</f>
        <v>1</v>
      </c>
      <c r="M388" s="4" t="s">
        <v>390</v>
      </c>
      <c r="N388" s="4" t="s">
        <v>30</v>
      </c>
      <c r="O388" s="4">
        <f>VLOOKUP(N388,Sheet1!$B$8:$D$10,3,0)</f>
        <v>3</v>
      </c>
      <c r="P388" s="4">
        <v>9</v>
      </c>
      <c r="Q388" s="4">
        <f t="shared" si="19"/>
        <v>3</v>
      </c>
      <c r="R388" s="4" t="s">
        <v>31</v>
      </c>
      <c r="S388" s="4">
        <f t="shared" si="18"/>
        <v>2</v>
      </c>
      <c r="T388" s="4" t="s">
        <v>2274</v>
      </c>
      <c r="U388" s="4" t="s">
        <v>2275</v>
      </c>
      <c r="V388" s="17">
        <f t="shared" si="20"/>
        <v>1</v>
      </c>
      <c r="W388" s="17">
        <v>0</v>
      </c>
      <c r="X388" s="17">
        <v>0</v>
      </c>
      <c r="Y388" s="17">
        <v>0</v>
      </c>
      <c r="Z388" s="17">
        <v>0</v>
      </c>
    </row>
    <row r="389" spans="1:26" ht="16" x14ac:dyDescent="0.2">
      <c r="A389" s="88">
        <v>388</v>
      </c>
      <c r="B389" s="2" t="s">
        <v>2175</v>
      </c>
      <c r="C389" s="2" t="s">
        <v>1929</v>
      </c>
      <c r="D389" s="2" t="s">
        <v>1930</v>
      </c>
      <c r="E389" s="17">
        <f>VLOOKUP(D389,Sheet1!$A$25:$B$49,2,0)</f>
        <v>4</v>
      </c>
      <c r="F389" s="20" t="s">
        <v>1931</v>
      </c>
      <c r="G389" s="2" t="s">
        <v>1878</v>
      </c>
      <c r="H389" s="17">
        <f>VLOOKUP(G389,Sheet1!$A$52:$B$61,2,0)</f>
        <v>2</v>
      </c>
      <c r="I389" s="2" t="s">
        <v>967</v>
      </c>
      <c r="J389" s="4">
        <f>VLOOKUP(I389,Sheet1!$A$15:$D$17,4,0)</f>
        <v>3</v>
      </c>
      <c r="K389" s="4" t="s">
        <v>389</v>
      </c>
      <c r="L389" s="4">
        <f>VLOOKUP(K389,Sheet1!$A$19:$D$22,4,0)</f>
        <v>1</v>
      </c>
      <c r="M389" s="4" t="s">
        <v>390</v>
      </c>
      <c r="N389" s="4" t="s">
        <v>30</v>
      </c>
      <c r="O389" s="4">
        <f>VLOOKUP(N389,Sheet1!$B$8:$D$10,3,0)</f>
        <v>3</v>
      </c>
      <c r="P389" s="4">
        <v>1.5</v>
      </c>
      <c r="Q389" s="4">
        <f t="shared" si="19"/>
        <v>2</v>
      </c>
      <c r="R389" s="4" t="s">
        <v>44</v>
      </c>
      <c r="S389" s="4">
        <f t="shared" si="18"/>
        <v>1</v>
      </c>
      <c r="T389" s="4" t="s">
        <v>491</v>
      </c>
      <c r="U389" s="4" t="s">
        <v>2276</v>
      </c>
      <c r="V389" s="17">
        <f t="shared" si="20"/>
        <v>1</v>
      </c>
      <c r="W389" s="17">
        <v>0</v>
      </c>
      <c r="X389" s="17">
        <v>0</v>
      </c>
      <c r="Y389" s="17">
        <v>0</v>
      </c>
      <c r="Z389" s="17">
        <v>0</v>
      </c>
    </row>
    <row r="390" spans="1:26" ht="16" x14ac:dyDescent="0.2">
      <c r="A390" s="88">
        <v>389</v>
      </c>
      <c r="B390" s="2" t="s">
        <v>1947</v>
      </c>
      <c r="C390" s="2" t="s">
        <v>1929</v>
      </c>
      <c r="D390" s="2" t="s">
        <v>1930</v>
      </c>
      <c r="E390" s="17">
        <f>VLOOKUP(D390,Sheet1!$A$25:$B$49,2,0)</f>
        <v>4</v>
      </c>
      <c r="F390" s="20" t="s">
        <v>1931</v>
      </c>
      <c r="G390" s="2" t="s">
        <v>1878</v>
      </c>
      <c r="H390" s="17">
        <f>VLOOKUP(G390,Sheet1!$A$52:$B$61,2,0)</f>
        <v>2</v>
      </c>
      <c r="I390" s="2" t="s">
        <v>967</v>
      </c>
      <c r="J390" s="4">
        <f>VLOOKUP(I390,Sheet1!$A$15:$D$17,4,0)</f>
        <v>3</v>
      </c>
      <c r="K390" s="4" t="s">
        <v>389</v>
      </c>
      <c r="L390" s="4">
        <f>VLOOKUP(K390,Sheet1!$A$19:$D$22,4,0)</f>
        <v>1</v>
      </c>
      <c r="M390" s="4" t="s">
        <v>390</v>
      </c>
      <c r="N390" s="4" t="s">
        <v>30</v>
      </c>
      <c r="O390" s="4">
        <f>VLOOKUP(N390,Sheet1!$B$8:$D$10,3,0)</f>
        <v>3</v>
      </c>
      <c r="P390" s="4">
        <v>6</v>
      </c>
      <c r="Q390" s="4">
        <f t="shared" si="19"/>
        <v>3</v>
      </c>
      <c r="R390" s="4" t="s">
        <v>31</v>
      </c>
      <c r="S390" s="4">
        <f t="shared" si="18"/>
        <v>2</v>
      </c>
      <c r="T390" s="4" t="s">
        <v>1383</v>
      </c>
      <c r="U390" s="4" t="s">
        <v>2277</v>
      </c>
      <c r="V390" s="17">
        <f t="shared" si="20"/>
        <v>1</v>
      </c>
      <c r="W390" s="17">
        <v>0</v>
      </c>
      <c r="X390" s="17">
        <v>0</v>
      </c>
      <c r="Y390" s="17">
        <v>0</v>
      </c>
      <c r="Z390" s="17">
        <v>0</v>
      </c>
    </row>
    <row r="391" spans="1:26" ht="16" x14ac:dyDescent="0.2">
      <c r="A391" s="88">
        <v>390</v>
      </c>
      <c r="B391" s="2" t="s">
        <v>1947</v>
      </c>
      <c r="C391" s="2" t="s">
        <v>1929</v>
      </c>
      <c r="D391" s="2" t="s">
        <v>1930</v>
      </c>
      <c r="E391" s="17">
        <f>VLOOKUP(D391,Sheet1!$A$25:$B$49,2,0)</f>
        <v>4</v>
      </c>
      <c r="F391" s="20" t="s">
        <v>1931</v>
      </c>
      <c r="G391" s="2" t="s">
        <v>1878</v>
      </c>
      <c r="H391" s="17">
        <f>VLOOKUP(G391,Sheet1!$A$52:$B$61,2,0)</f>
        <v>2</v>
      </c>
      <c r="I391" s="2" t="s">
        <v>967</v>
      </c>
      <c r="J391" s="4">
        <f>VLOOKUP(I391,Sheet1!$A$15:$D$17,4,0)</f>
        <v>3</v>
      </c>
      <c r="K391" s="4" t="s">
        <v>389</v>
      </c>
      <c r="L391" s="4">
        <f>VLOOKUP(K391,Sheet1!$A$19:$D$22,4,0)</f>
        <v>1</v>
      </c>
      <c r="M391" s="4" t="s">
        <v>390</v>
      </c>
      <c r="N391" s="4" t="s">
        <v>30</v>
      </c>
      <c r="O391" s="4">
        <f>VLOOKUP(N391,Sheet1!$B$8:$D$10,3,0)</f>
        <v>3</v>
      </c>
      <c r="P391" s="4">
        <v>2</v>
      </c>
      <c r="Q391" s="4">
        <f t="shared" si="19"/>
        <v>2</v>
      </c>
      <c r="R391" s="4" t="s">
        <v>31</v>
      </c>
      <c r="S391" s="4">
        <f t="shared" si="18"/>
        <v>2</v>
      </c>
      <c r="T391" s="4" t="s">
        <v>2278</v>
      </c>
      <c r="U391" s="4" t="s">
        <v>2279</v>
      </c>
      <c r="V391" s="17">
        <f t="shared" si="20"/>
        <v>1</v>
      </c>
      <c r="W391" s="17">
        <v>0</v>
      </c>
      <c r="X391" s="17">
        <v>0</v>
      </c>
      <c r="Y391" s="17">
        <v>0</v>
      </c>
      <c r="Z391" s="17">
        <v>0</v>
      </c>
    </row>
    <row r="392" spans="1:26" ht="16" x14ac:dyDescent="0.2">
      <c r="A392" s="88">
        <v>391</v>
      </c>
      <c r="B392" s="2" t="s">
        <v>2280</v>
      </c>
      <c r="C392" s="2" t="s">
        <v>1929</v>
      </c>
      <c r="D392" s="2" t="s">
        <v>1930</v>
      </c>
      <c r="E392" s="17">
        <f>VLOOKUP(D392,Sheet1!$A$25:$B$49,2,0)</f>
        <v>4</v>
      </c>
      <c r="F392" s="20" t="s">
        <v>1931</v>
      </c>
      <c r="G392" s="2" t="s">
        <v>1878</v>
      </c>
      <c r="H392" s="17">
        <f>VLOOKUP(G392,Sheet1!$A$52:$B$61,2,0)</f>
        <v>2</v>
      </c>
      <c r="I392" s="2" t="s">
        <v>967</v>
      </c>
      <c r="J392" s="4">
        <f>VLOOKUP(I392,Sheet1!$A$15:$D$17,4,0)</f>
        <v>3</v>
      </c>
      <c r="K392" s="4" t="s">
        <v>389</v>
      </c>
      <c r="L392" s="4">
        <f>VLOOKUP(K392,Sheet1!$A$19:$D$22,4,0)</f>
        <v>1</v>
      </c>
      <c r="M392" s="4" t="s">
        <v>390</v>
      </c>
      <c r="N392" s="4" t="s">
        <v>30</v>
      </c>
      <c r="O392" s="4">
        <f>VLOOKUP(N392,Sheet1!$B$8:$D$10,3,0)</f>
        <v>3</v>
      </c>
      <c r="P392" s="4">
        <v>2</v>
      </c>
      <c r="Q392" s="4">
        <f t="shared" si="19"/>
        <v>2</v>
      </c>
      <c r="R392" s="4" t="s">
        <v>44</v>
      </c>
      <c r="S392" s="4">
        <f t="shared" si="18"/>
        <v>1</v>
      </c>
      <c r="T392" s="4" t="s">
        <v>2281</v>
      </c>
      <c r="U392" s="4" t="s">
        <v>2282</v>
      </c>
      <c r="V392" s="17">
        <f t="shared" si="20"/>
        <v>1</v>
      </c>
      <c r="W392" s="17">
        <v>0</v>
      </c>
      <c r="X392" s="17">
        <v>0</v>
      </c>
      <c r="Y392" s="17">
        <v>0</v>
      </c>
      <c r="Z392" s="17">
        <v>0</v>
      </c>
    </row>
    <row r="393" spans="1:26" ht="16" x14ac:dyDescent="0.2">
      <c r="A393" s="88">
        <v>392</v>
      </c>
      <c r="B393" s="2" t="s">
        <v>1968</v>
      </c>
      <c r="C393" s="2" t="s">
        <v>1929</v>
      </c>
      <c r="D393" s="2" t="s">
        <v>1930</v>
      </c>
      <c r="E393" s="17">
        <f>VLOOKUP(D393,Sheet1!$A$25:$B$49,2,0)</f>
        <v>4</v>
      </c>
      <c r="F393" s="20" t="s">
        <v>1931</v>
      </c>
      <c r="G393" s="2" t="s">
        <v>1878</v>
      </c>
      <c r="H393" s="17">
        <f>VLOOKUP(G393,Sheet1!$A$52:$B$61,2,0)</f>
        <v>2</v>
      </c>
      <c r="I393" s="2" t="s">
        <v>967</v>
      </c>
      <c r="J393" s="4">
        <f>VLOOKUP(I393,Sheet1!$A$15:$D$17,4,0)</f>
        <v>3</v>
      </c>
      <c r="K393" s="4" t="s">
        <v>389</v>
      </c>
      <c r="L393" s="4">
        <f>VLOOKUP(K393,Sheet1!$A$19:$D$22,4,0)</f>
        <v>1</v>
      </c>
      <c r="M393" s="4" t="s">
        <v>390</v>
      </c>
      <c r="N393" s="4" t="s">
        <v>30</v>
      </c>
      <c r="O393" s="4">
        <f>VLOOKUP(N393,Sheet1!$B$8:$D$10,3,0)</f>
        <v>3</v>
      </c>
      <c r="P393" s="4">
        <v>5</v>
      </c>
      <c r="Q393" s="4">
        <f t="shared" si="19"/>
        <v>2</v>
      </c>
      <c r="R393" s="4" t="s">
        <v>31</v>
      </c>
      <c r="S393" s="4">
        <f t="shared" si="18"/>
        <v>2</v>
      </c>
      <c r="T393" s="4" t="s">
        <v>2283</v>
      </c>
      <c r="U393" s="4" t="s">
        <v>2284</v>
      </c>
      <c r="V393" s="17">
        <f t="shared" si="20"/>
        <v>1</v>
      </c>
      <c r="W393" s="17">
        <v>0</v>
      </c>
      <c r="X393" s="17">
        <v>0</v>
      </c>
      <c r="Y393" s="17">
        <v>0</v>
      </c>
      <c r="Z393" s="17">
        <v>0</v>
      </c>
    </row>
    <row r="394" spans="1:26" ht="16" x14ac:dyDescent="0.2">
      <c r="A394" s="88">
        <v>393</v>
      </c>
      <c r="B394" s="2" t="s">
        <v>1968</v>
      </c>
      <c r="C394" s="2" t="s">
        <v>1929</v>
      </c>
      <c r="D394" s="2" t="s">
        <v>1930</v>
      </c>
      <c r="E394" s="17">
        <f>VLOOKUP(D394,Sheet1!$A$25:$B$49,2,0)</f>
        <v>4</v>
      </c>
      <c r="F394" s="20" t="s">
        <v>1931</v>
      </c>
      <c r="G394" s="2" t="s">
        <v>1878</v>
      </c>
      <c r="H394" s="17">
        <f>VLOOKUP(G394,Sheet1!$A$52:$B$61,2,0)</f>
        <v>2</v>
      </c>
      <c r="I394" s="2" t="s">
        <v>967</v>
      </c>
      <c r="J394" s="4">
        <f>VLOOKUP(I394,Sheet1!$A$15:$D$17,4,0)</f>
        <v>3</v>
      </c>
      <c r="K394" s="4" t="s">
        <v>389</v>
      </c>
      <c r="L394" s="4">
        <f>VLOOKUP(K394,Sheet1!$A$19:$D$22,4,0)</f>
        <v>1</v>
      </c>
      <c r="M394" s="4" t="s">
        <v>390</v>
      </c>
      <c r="N394" s="4" t="s">
        <v>30</v>
      </c>
      <c r="O394" s="4">
        <f>VLOOKUP(N394,Sheet1!$B$8:$D$10,3,0)</f>
        <v>3</v>
      </c>
      <c r="P394" s="4">
        <v>2</v>
      </c>
      <c r="Q394" s="4">
        <f t="shared" si="19"/>
        <v>2</v>
      </c>
      <c r="R394" s="4" t="s">
        <v>31</v>
      </c>
      <c r="S394" s="4">
        <f t="shared" si="18"/>
        <v>2</v>
      </c>
      <c r="T394" s="4" t="s">
        <v>2285</v>
      </c>
      <c r="U394" s="4" t="s">
        <v>2286</v>
      </c>
      <c r="V394" s="17">
        <f t="shared" si="20"/>
        <v>1</v>
      </c>
      <c r="W394" s="17">
        <v>0</v>
      </c>
      <c r="X394" s="17">
        <v>0</v>
      </c>
      <c r="Y394" s="17">
        <v>1</v>
      </c>
      <c r="Z394" s="17">
        <v>0</v>
      </c>
    </row>
    <row r="395" spans="1:26" ht="16" x14ac:dyDescent="0.2">
      <c r="A395" s="88">
        <v>394</v>
      </c>
      <c r="B395" s="2" t="s">
        <v>1968</v>
      </c>
      <c r="C395" s="2" t="s">
        <v>1929</v>
      </c>
      <c r="D395" s="2" t="s">
        <v>1930</v>
      </c>
      <c r="E395" s="17">
        <f>VLOOKUP(D395,Sheet1!$A$25:$B$49,2,0)</f>
        <v>4</v>
      </c>
      <c r="F395" s="20" t="s">
        <v>1931</v>
      </c>
      <c r="G395" s="2" t="s">
        <v>1878</v>
      </c>
      <c r="H395" s="17">
        <f>VLOOKUP(G395,Sheet1!$A$52:$B$61,2,0)</f>
        <v>2</v>
      </c>
      <c r="I395" s="2" t="s">
        <v>967</v>
      </c>
      <c r="J395" s="4">
        <f>VLOOKUP(I395,Sheet1!$A$15:$D$17,4,0)</f>
        <v>3</v>
      </c>
      <c r="K395" s="4" t="s">
        <v>389</v>
      </c>
      <c r="L395" s="4">
        <f>VLOOKUP(K395,Sheet1!$A$19:$D$22,4,0)</f>
        <v>1</v>
      </c>
      <c r="M395" s="4" t="s">
        <v>390</v>
      </c>
      <c r="N395" s="4" t="s">
        <v>30</v>
      </c>
      <c r="O395" s="4">
        <f>VLOOKUP(N395,Sheet1!$B$8:$D$10,3,0)</f>
        <v>3</v>
      </c>
      <c r="P395" s="4">
        <v>8</v>
      </c>
      <c r="Q395" s="4">
        <f t="shared" si="19"/>
        <v>3</v>
      </c>
      <c r="R395" s="4" t="s">
        <v>31</v>
      </c>
      <c r="S395" s="4">
        <f t="shared" si="18"/>
        <v>2</v>
      </c>
      <c r="T395" s="4" t="s">
        <v>470</v>
      </c>
      <c r="U395" s="4" t="s">
        <v>2288</v>
      </c>
      <c r="V395" s="17">
        <f t="shared" si="20"/>
        <v>1</v>
      </c>
      <c r="W395" s="17">
        <v>0</v>
      </c>
      <c r="X395" s="17">
        <v>0</v>
      </c>
      <c r="Y395" s="17">
        <v>0</v>
      </c>
      <c r="Z395" s="17">
        <v>0</v>
      </c>
    </row>
    <row r="396" spans="1:26" ht="16" x14ac:dyDescent="0.2">
      <c r="A396" s="88">
        <v>395</v>
      </c>
      <c r="B396" s="2" t="s">
        <v>2249</v>
      </c>
      <c r="C396" s="2" t="s">
        <v>1929</v>
      </c>
      <c r="D396" s="2" t="s">
        <v>1930</v>
      </c>
      <c r="E396" s="17">
        <f>VLOOKUP(D396,Sheet1!$A$25:$B$49,2,0)</f>
        <v>4</v>
      </c>
      <c r="F396" s="20" t="s">
        <v>1931</v>
      </c>
      <c r="G396" s="2" t="s">
        <v>1878</v>
      </c>
      <c r="H396" s="17">
        <f>VLOOKUP(G396,Sheet1!$A$52:$B$61,2,0)</f>
        <v>2</v>
      </c>
      <c r="I396" s="2" t="s">
        <v>967</v>
      </c>
      <c r="J396" s="4">
        <f>VLOOKUP(I396,Sheet1!$A$15:$D$17,4,0)</f>
        <v>3</v>
      </c>
      <c r="K396" s="4" t="s">
        <v>389</v>
      </c>
      <c r="L396" s="4">
        <f>VLOOKUP(K396,Sheet1!$A$19:$D$22,4,0)</f>
        <v>1</v>
      </c>
      <c r="M396" s="4" t="s">
        <v>390</v>
      </c>
      <c r="N396" s="4" t="s">
        <v>30</v>
      </c>
      <c r="O396" s="4">
        <f>VLOOKUP(N396,Sheet1!$B$8:$D$10,3,0)</f>
        <v>3</v>
      </c>
      <c r="P396" s="4">
        <v>5</v>
      </c>
      <c r="Q396" s="4">
        <f t="shared" si="19"/>
        <v>2</v>
      </c>
      <c r="R396" s="4" t="s">
        <v>31</v>
      </c>
      <c r="S396" s="4">
        <f t="shared" si="18"/>
        <v>2</v>
      </c>
      <c r="T396" s="4" t="s">
        <v>2289</v>
      </c>
      <c r="U396" s="4" t="s">
        <v>2290</v>
      </c>
      <c r="V396" s="17">
        <f t="shared" si="20"/>
        <v>1</v>
      </c>
      <c r="W396" s="17">
        <v>0</v>
      </c>
      <c r="X396" s="17">
        <v>0</v>
      </c>
      <c r="Y396" s="17">
        <v>1</v>
      </c>
      <c r="Z396" s="17">
        <v>0</v>
      </c>
    </row>
    <row r="397" spans="1:26" ht="16" x14ac:dyDescent="0.2">
      <c r="A397" s="88">
        <v>396</v>
      </c>
      <c r="B397" s="2" t="s">
        <v>2249</v>
      </c>
      <c r="C397" s="2" t="s">
        <v>1929</v>
      </c>
      <c r="D397" s="2" t="s">
        <v>1930</v>
      </c>
      <c r="E397" s="17">
        <f>VLOOKUP(D397,Sheet1!$A$25:$B$49,2,0)</f>
        <v>4</v>
      </c>
      <c r="F397" s="20" t="s">
        <v>1931</v>
      </c>
      <c r="G397" s="2" t="s">
        <v>1878</v>
      </c>
      <c r="H397" s="17">
        <f>VLOOKUP(G397,Sheet1!$A$52:$B$61,2,0)</f>
        <v>2</v>
      </c>
      <c r="I397" s="2" t="s">
        <v>967</v>
      </c>
      <c r="J397" s="4">
        <f>VLOOKUP(I397,Sheet1!$A$15:$D$17,4,0)</f>
        <v>3</v>
      </c>
      <c r="K397" s="4" t="s">
        <v>389</v>
      </c>
      <c r="L397" s="4">
        <f>VLOOKUP(K397,Sheet1!$A$19:$D$22,4,0)</f>
        <v>1</v>
      </c>
      <c r="M397" s="4" t="s">
        <v>390</v>
      </c>
      <c r="N397" s="4" t="s">
        <v>30</v>
      </c>
      <c r="O397" s="4">
        <f>VLOOKUP(N397,Sheet1!$B$8:$D$10,3,0)</f>
        <v>3</v>
      </c>
      <c r="P397" s="4">
        <v>1</v>
      </c>
      <c r="Q397" s="4">
        <f t="shared" si="19"/>
        <v>2</v>
      </c>
      <c r="R397" s="4" t="s">
        <v>31</v>
      </c>
      <c r="S397" s="4">
        <f t="shared" si="18"/>
        <v>2</v>
      </c>
      <c r="T397" s="4" t="s">
        <v>472</v>
      </c>
      <c r="U397" s="4" t="s">
        <v>2292</v>
      </c>
      <c r="V397" s="17">
        <f t="shared" si="20"/>
        <v>1</v>
      </c>
      <c r="W397" s="17">
        <v>0</v>
      </c>
      <c r="X397" s="17">
        <v>0</v>
      </c>
      <c r="Y397" s="17">
        <v>1</v>
      </c>
      <c r="Z397" s="17">
        <v>0</v>
      </c>
    </row>
    <row r="398" spans="1:26" ht="16" x14ac:dyDescent="0.2">
      <c r="A398" s="88">
        <v>397</v>
      </c>
      <c r="B398" s="2" t="s">
        <v>2077</v>
      </c>
      <c r="C398" s="2" t="s">
        <v>1929</v>
      </c>
      <c r="D398" s="2" t="s">
        <v>1930</v>
      </c>
      <c r="E398" s="17">
        <f>VLOOKUP(D398,Sheet1!$A$25:$B$49,2,0)</f>
        <v>4</v>
      </c>
      <c r="F398" s="20" t="s">
        <v>1931</v>
      </c>
      <c r="G398" s="2" t="s">
        <v>1878</v>
      </c>
      <c r="H398" s="17">
        <f>VLOOKUP(G398,Sheet1!$A$52:$B$61,2,0)</f>
        <v>2</v>
      </c>
      <c r="I398" s="2" t="s">
        <v>967</v>
      </c>
      <c r="J398" s="4">
        <f>VLOOKUP(I398,Sheet1!$A$15:$D$17,4,0)</f>
        <v>3</v>
      </c>
      <c r="K398" s="4" t="s">
        <v>389</v>
      </c>
      <c r="L398" s="4">
        <f>VLOOKUP(K398,Sheet1!$A$19:$D$22,4,0)</f>
        <v>1</v>
      </c>
      <c r="M398" s="4" t="s">
        <v>390</v>
      </c>
      <c r="N398" s="4" t="s">
        <v>30</v>
      </c>
      <c r="O398" s="4">
        <f>VLOOKUP(N398,Sheet1!$B$8:$D$10,3,0)</f>
        <v>3</v>
      </c>
      <c r="P398" s="4">
        <v>6</v>
      </c>
      <c r="Q398" s="4">
        <f t="shared" si="19"/>
        <v>3</v>
      </c>
      <c r="R398" s="4" t="s">
        <v>31</v>
      </c>
      <c r="S398" s="4">
        <f t="shared" si="18"/>
        <v>2</v>
      </c>
      <c r="T398" s="4" t="s">
        <v>2293</v>
      </c>
      <c r="U398" s="4" t="s">
        <v>2294</v>
      </c>
      <c r="V398" s="17">
        <f t="shared" si="20"/>
        <v>1</v>
      </c>
      <c r="W398" s="17">
        <v>0</v>
      </c>
      <c r="X398" s="17">
        <v>0</v>
      </c>
      <c r="Y398" s="17">
        <v>0</v>
      </c>
      <c r="Z398" s="17">
        <v>0</v>
      </c>
    </row>
    <row r="399" spans="1:26" ht="16" x14ac:dyDescent="0.2">
      <c r="A399" s="88">
        <v>398</v>
      </c>
      <c r="B399" s="2" t="s">
        <v>2077</v>
      </c>
      <c r="C399" s="2" t="s">
        <v>1929</v>
      </c>
      <c r="D399" s="2" t="s">
        <v>1930</v>
      </c>
      <c r="E399" s="17">
        <f>VLOOKUP(D399,Sheet1!$A$25:$B$49,2,0)</f>
        <v>4</v>
      </c>
      <c r="F399" s="20" t="s">
        <v>1931</v>
      </c>
      <c r="G399" s="2" t="s">
        <v>1878</v>
      </c>
      <c r="H399" s="17">
        <f>VLOOKUP(G399,Sheet1!$A$52:$B$61,2,0)</f>
        <v>2</v>
      </c>
      <c r="I399" s="2" t="s">
        <v>967</v>
      </c>
      <c r="J399" s="4">
        <f>VLOOKUP(I399,Sheet1!$A$15:$D$17,4,0)</f>
        <v>3</v>
      </c>
      <c r="K399" s="4" t="s">
        <v>389</v>
      </c>
      <c r="L399" s="4">
        <f>VLOOKUP(K399,Sheet1!$A$19:$D$22,4,0)</f>
        <v>1</v>
      </c>
      <c r="M399" s="4" t="s">
        <v>390</v>
      </c>
      <c r="N399" s="4" t="s">
        <v>30</v>
      </c>
      <c r="O399" s="4">
        <f>VLOOKUP(N399,Sheet1!$B$8:$D$10,3,0)</f>
        <v>3</v>
      </c>
      <c r="P399" s="4">
        <v>6</v>
      </c>
      <c r="Q399" s="4">
        <f t="shared" si="19"/>
        <v>3</v>
      </c>
      <c r="R399" s="4" t="s">
        <v>31</v>
      </c>
      <c r="S399" s="4">
        <f t="shared" si="18"/>
        <v>2</v>
      </c>
      <c r="T399" s="4" t="s">
        <v>478</v>
      </c>
      <c r="U399" s="4" t="s">
        <v>2295</v>
      </c>
      <c r="V399" s="17">
        <f t="shared" si="20"/>
        <v>1</v>
      </c>
      <c r="W399" s="17">
        <v>0</v>
      </c>
      <c r="X399" s="17">
        <v>0</v>
      </c>
      <c r="Y399" s="17">
        <v>0</v>
      </c>
      <c r="Z399" s="17">
        <v>0</v>
      </c>
    </row>
    <row r="400" spans="1:26" ht="16" x14ac:dyDescent="0.2">
      <c r="A400" s="88">
        <v>399</v>
      </c>
      <c r="B400" s="2" t="s">
        <v>2077</v>
      </c>
      <c r="C400" s="2" t="s">
        <v>1929</v>
      </c>
      <c r="D400" s="2" t="s">
        <v>1930</v>
      </c>
      <c r="E400" s="17">
        <f>VLOOKUP(D400,Sheet1!$A$25:$B$49,2,0)</f>
        <v>4</v>
      </c>
      <c r="F400" s="20" t="s">
        <v>1931</v>
      </c>
      <c r="G400" s="2" t="s">
        <v>1878</v>
      </c>
      <c r="H400" s="17">
        <f>VLOOKUP(G400,Sheet1!$A$52:$B$61,2,0)</f>
        <v>2</v>
      </c>
      <c r="I400" s="2" t="s">
        <v>967</v>
      </c>
      <c r="J400" s="4">
        <f>VLOOKUP(I400,Sheet1!$A$15:$D$17,4,0)</f>
        <v>3</v>
      </c>
      <c r="K400" s="4" t="s">
        <v>389</v>
      </c>
      <c r="L400" s="4">
        <f>VLOOKUP(K400,Sheet1!$A$19:$D$22,4,0)</f>
        <v>1</v>
      </c>
      <c r="M400" s="4" t="s">
        <v>390</v>
      </c>
      <c r="N400" s="4" t="s">
        <v>30</v>
      </c>
      <c r="O400" s="4">
        <f>VLOOKUP(N400,Sheet1!$B$8:$D$10,3,0)</f>
        <v>3</v>
      </c>
      <c r="P400" s="4">
        <v>4</v>
      </c>
      <c r="Q400" s="4">
        <f t="shared" si="19"/>
        <v>2</v>
      </c>
      <c r="R400" s="4" t="s">
        <v>31</v>
      </c>
      <c r="S400" s="4">
        <f t="shared" si="18"/>
        <v>2</v>
      </c>
      <c r="T400" s="4" t="s">
        <v>2296</v>
      </c>
      <c r="U400" s="4" t="s">
        <v>2297</v>
      </c>
      <c r="V400" s="17">
        <f t="shared" si="20"/>
        <v>1</v>
      </c>
      <c r="W400" s="17">
        <v>0</v>
      </c>
      <c r="X400" s="17">
        <v>0</v>
      </c>
      <c r="Y400" s="17">
        <v>0</v>
      </c>
      <c r="Z400" s="17">
        <v>0</v>
      </c>
    </row>
    <row r="401" spans="1:26" ht="16" x14ac:dyDescent="0.2">
      <c r="A401" s="88">
        <v>400</v>
      </c>
      <c r="B401" s="2" t="s">
        <v>2175</v>
      </c>
      <c r="C401" s="2" t="s">
        <v>1929</v>
      </c>
      <c r="D401" s="2" t="s">
        <v>1930</v>
      </c>
      <c r="E401" s="17">
        <f>VLOOKUP(D401,Sheet1!$A$25:$B$49,2,0)</f>
        <v>4</v>
      </c>
      <c r="F401" s="20" t="s">
        <v>1931</v>
      </c>
      <c r="G401" s="2" t="s">
        <v>1878</v>
      </c>
      <c r="H401" s="17">
        <f>VLOOKUP(G401,Sheet1!$A$52:$B$61,2,0)</f>
        <v>2</v>
      </c>
      <c r="I401" s="2" t="s">
        <v>967</v>
      </c>
      <c r="J401" s="4">
        <f>VLOOKUP(I401,Sheet1!$A$15:$D$17,4,0)</f>
        <v>3</v>
      </c>
      <c r="K401" s="4" t="s">
        <v>389</v>
      </c>
      <c r="L401" s="4">
        <f>VLOOKUP(K401,Sheet1!$A$19:$D$22,4,0)</f>
        <v>1</v>
      </c>
      <c r="M401" s="4" t="s">
        <v>390</v>
      </c>
      <c r="N401" s="4" t="s">
        <v>30</v>
      </c>
      <c r="O401" s="4">
        <f>VLOOKUP(N401,Sheet1!$B$8:$D$10,3,0)</f>
        <v>3</v>
      </c>
      <c r="P401" s="4">
        <v>3</v>
      </c>
      <c r="Q401" s="4">
        <f t="shared" si="19"/>
        <v>2</v>
      </c>
      <c r="R401" s="4" t="s">
        <v>31</v>
      </c>
      <c r="S401" s="4">
        <f t="shared" si="18"/>
        <v>2</v>
      </c>
      <c r="T401" s="4" t="s">
        <v>489</v>
      </c>
      <c r="U401" s="4" t="s">
        <v>2298</v>
      </c>
      <c r="V401" s="17">
        <f t="shared" si="20"/>
        <v>1</v>
      </c>
      <c r="W401" s="17">
        <v>0</v>
      </c>
      <c r="X401" s="17">
        <v>0</v>
      </c>
      <c r="Y401" s="17">
        <v>0</v>
      </c>
      <c r="Z401" s="17">
        <v>1</v>
      </c>
    </row>
    <row r="402" spans="1:26" ht="16" x14ac:dyDescent="0.2">
      <c r="A402" s="88">
        <v>401</v>
      </c>
      <c r="B402" s="24" t="s">
        <v>2299</v>
      </c>
      <c r="C402" s="24" t="s">
        <v>2300</v>
      </c>
      <c r="D402" s="15" t="s">
        <v>2301</v>
      </c>
      <c r="E402" s="17">
        <f>VLOOKUP(D402,Sheet1!$A$25:$B$49,2,0)</f>
        <v>5</v>
      </c>
      <c r="F402" s="21" t="s">
        <v>2302</v>
      </c>
      <c r="G402" s="15" t="s">
        <v>2303</v>
      </c>
      <c r="H402" s="17">
        <f>VLOOKUP(G402,Sheet1!$A$52:$B$61,2,0)</f>
        <v>3</v>
      </c>
      <c r="I402" s="15" t="s">
        <v>498</v>
      </c>
      <c r="J402" s="4">
        <f>VLOOKUP(I402,Sheet1!$A$15:$D$17,4,0)</f>
        <v>2</v>
      </c>
      <c r="K402" s="17" t="s">
        <v>28</v>
      </c>
      <c r="L402" s="4">
        <f>VLOOKUP(K402,Sheet1!$A$19:$D$22,4,0)</f>
        <v>2</v>
      </c>
      <c r="M402" s="17" t="s">
        <v>29</v>
      </c>
      <c r="N402" s="17" t="s">
        <v>30</v>
      </c>
      <c r="O402" s="4">
        <f>VLOOKUP(N402,Sheet1!$B$8:$D$10,3,0)</f>
        <v>3</v>
      </c>
      <c r="P402" s="17">
        <v>3</v>
      </c>
      <c r="Q402" s="4">
        <f t="shared" si="19"/>
        <v>2</v>
      </c>
      <c r="R402" s="17" t="s">
        <v>31</v>
      </c>
      <c r="S402" s="4">
        <f t="shared" si="18"/>
        <v>2</v>
      </c>
      <c r="T402" s="4" t="s">
        <v>2304</v>
      </c>
      <c r="U402" s="17" t="s">
        <v>2305</v>
      </c>
      <c r="V402" s="17">
        <f t="shared" si="20"/>
        <v>1</v>
      </c>
      <c r="W402" s="17">
        <v>1</v>
      </c>
      <c r="X402" s="17">
        <v>0</v>
      </c>
      <c r="Y402" s="17">
        <v>1</v>
      </c>
      <c r="Z402" s="17">
        <v>0</v>
      </c>
    </row>
    <row r="403" spans="1:26" ht="16" x14ac:dyDescent="0.2">
      <c r="A403" s="88">
        <v>402</v>
      </c>
      <c r="B403" s="24" t="s">
        <v>2308</v>
      </c>
      <c r="C403" s="24" t="s">
        <v>2301</v>
      </c>
      <c r="D403" s="15" t="s">
        <v>2301</v>
      </c>
      <c r="E403" s="17">
        <f>VLOOKUP(D403,Sheet1!$A$25:$B$49,2,0)</f>
        <v>5</v>
      </c>
      <c r="F403" s="21" t="s">
        <v>2302</v>
      </c>
      <c r="G403" s="15" t="s">
        <v>2303</v>
      </c>
      <c r="H403" s="17">
        <f>VLOOKUP(G403,Sheet1!$A$52:$B$61,2,0)</f>
        <v>3</v>
      </c>
      <c r="I403" s="15" t="s">
        <v>498</v>
      </c>
      <c r="J403" s="4">
        <f>VLOOKUP(I403,Sheet1!$A$15:$D$17,4,0)</f>
        <v>2</v>
      </c>
      <c r="K403" s="17" t="s">
        <v>28</v>
      </c>
      <c r="L403" s="4">
        <f>VLOOKUP(K403,Sheet1!$A$19:$D$22,4,0)</f>
        <v>2</v>
      </c>
      <c r="M403" s="17" t="s">
        <v>29</v>
      </c>
      <c r="N403" s="17" t="s">
        <v>30</v>
      </c>
      <c r="O403" s="4">
        <f>VLOOKUP(N403,Sheet1!$B$8:$D$10,3,0)</f>
        <v>3</v>
      </c>
      <c r="P403" s="17">
        <v>3.5</v>
      </c>
      <c r="Q403" s="4">
        <f t="shared" si="19"/>
        <v>2</v>
      </c>
      <c r="R403" s="17" t="s">
        <v>31</v>
      </c>
      <c r="S403" s="4">
        <f t="shared" si="18"/>
        <v>2</v>
      </c>
      <c r="T403" s="4" t="s">
        <v>2309</v>
      </c>
      <c r="U403" s="17" t="s">
        <v>2310</v>
      </c>
      <c r="V403" s="17">
        <f t="shared" si="20"/>
        <v>1</v>
      </c>
      <c r="W403" s="17">
        <v>0</v>
      </c>
      <c r="X403" s="17">
        <v>0</v>
      </c>
      <c r="Y403" s="17">
        <v>0</v>
      </c>
      <c r="Z403" s="17">
        <v>0</v>
      </c>
    </row>
    <row r="404" spans="1:26" ht="16" x14ac:dyDescent="0.2">
      <c r="A404" s="88">
        <v>403</v>
      </c>
      <c r="B404" s="24" t="s">
        <v>2308</v>
      </c>
      <c r="C404" s="24" t="s">
        <v>2301</v>
      </c>
      <c r="D404" s="15" t="s">
        <v>2301</v>
      </c>
      <c r="E404" s="17">
        <f>VLOOKUP(D404,Sheet1!$A$25:$B$49,2,0)</f>
        <v>5</v>
      </c>
      <c r="F404" s="21" t="s">
        <v>2302</v>
      </c>
      <c r="G404" s="15" t="s">
        <v>2303</v>
      </c>
      <c r="H404" s="17">
        <f>VLOOKUP(G404,Sheet1!$A$52:$B$61,2,0)</f>
        <v>3</v>
      </c>
      <c r="I404" s="15" t="s">
        <v>498</v>
      </c>
      <c r="J404" s="4">
        <f>VLOOKUP(I404,Sheet1!$A$15:$D$17,4,0)</f>
        <v>2</v>
      </c>
      <c r="K404" s="17" t="s">
        <v>28</v>
      </c>
      <c r="L404" s="4">
        <f>VLOOKUP(K404,Sheet1!$A$19:$D$22,4,0)</f>
        <v>2</v>
      </c>
      <c r="M404" s="17" t="s">
        <v>29</v>
      </c>
      <c r="N404" s="17" t="s">
        <v>30</v>
      </c>
      <c r="O404" s="4">
        <f>VLOOKUP(N404,Sheet1!$B$8:$D$10,3,0)</f>
        <v>3</v>
      </c>
      <c r="P404" s="17">
        <v>2</v>
      </c>
      <c r="Q404" s="4">
        <f t="shared" si="19"/>
        <v>2</v>
      </c>
      <c r="R404" s="17" t="s">
        <v>31</v>
      </c>
      <c r="S404" s="4">
        <f t="shared" si="18"/>
        <v>2</v>
      </c>
      <c r="T404" s="4" t="s">
        <v>2311</v>
      </c>
      <c r="U404" s="17" t="s">
        <v>2312</v>
      </c>
      <c r="V404" s="17">
        <f t="shared" si="20"/>
        <v>1</v>
      </c>
      <c r="W404" s="17">
        <v>0</v>
      </c>
      <c r="X404" s="17">
        <v>0</v>
      </c>
      <c r="Y404" s="17">
        <v>0</v>
      </c>
      <c r="Z404" s="17">
        <v>0</v>
      </c>
    </row>
    <row r="405" spans="1:26" ht="16" x14ac:dyDescent="0.2">
      <c r="A405" s="88">
        <v>404</v>
      </c>
      <c r="B405" s="24" t="s">
        <v>2313</v>
      </c>
      <c r="C405" s="24" t="s">
        <v>2300</v>
      </c>
      <c r="D405" s="15" t="s">
        <v>2301</v>
      </c>
      <c r="E405" s="17">
        <f>VLOOKUP(D405,Sheet1!$A$25:$B$49,2,0)</f>
        <v>5</v>
      </c>
      <c r="F405" s="21" t="s">
        <v>2302</v>
      </c>
      <c r="G405" s="15" t="s">
        <v>2303</v>
      </c>
      <c r="H405" s="17">
        <f>VLOOKUP(G405,Sheet1!$A$52:$B$61,2,0)</f>
        <v>3</v>
      </c>
      <c r="I405" s="15" t="s">
        <v>498</v>
      </c>
      <c r="J405" s="4">
        <f>VLOOKUP(I405,Sheet1!$A$15:$D$17,4,0)</f>
        <v>2</v>
      </c>
      <c r="K405" s="17" t="s">
        <v>28</v>
      </c>
      <c r="L405" s="4">
        <f>VLOOKUP(K405,Sheet1!$A$19:$D$22,4,0)</f>
        <v>2</v>
      </c>
      <c r="M405" s="17" t="s">
        <v>29</v>
      </c>
      <c r="N405" s="17" t="s">
        <v>30</v>
      </c>
      <c r="O405" s="4">
        <f>VLOOKUP(N405,Sheet1!$B$8:$D$10,3,0)</f>
        <v>3</v>
      </c>
      <c r="P405" s="17">
        <v>5</v>
      </c>
      <c r="Q405" s="4">
        <f t="shared" si="19"/>
        <v>2</v>
      </c>
      <c r="R405" s="17" t="s">
        <v>44</v>
      </c>
      <c r="S405" s="4">
        <f t="shared" si="18"/>
        <v>1</v>
      </c>
      <c r="T405" s="4" t="s">
        <v>2314</v>
      </c>
      <c r="U405" s="17" t="s">
        <v>2315</v>
      </c>
      <c r="V405" s="17">
        <f t="shared" si="20"/>
        <v>1</v>
      </c>
      <c r="W405" s="17">
        <v>0</v>
      </c>
      <c r="X405" s="17">
        <v>0</v>
      </c>
      <c r="Y405" s="17">
        <v>0</v>
      </c>
      <c r="Z405" s="17">
        <v>0</v>
      </c>
    </row>
    <row r="406" spans="1:26" ht="16" x14ac:dyDescent="0.2">
      <c r="A406" s="88">
        <v>405</v>
      </c>
      <c r="B406" s="24" t="s">
        <v>2313</v>
      </c>
      <c r="C406" s="24" t="s">
        <v>2300</v>
      </c>
      <c r="D406" s="15" t="s">
        <v>2301</v>
      </c>
      <c r="E406" s="17">
        <f>VLOOKUP(D406,Sheet1!$A$25:$B$49,2,0)</f>
        <v>5</v>
      </c>
      <c r="F406" s="21" t="s">
        <v>2302</v>
      </c>
      <c r="G406" s="15" t="s">
        <v>2303</v>
      </c>
      <c r="H406" s="17">
        <f>VLOOKUP(G406,Sheet1!$A$52:$B$61,2,0)</f>
        <v>3</v>
      </c>
      <c r="I406" s="15" t="s">
        <v>498</v>
      </c>
      <c r="J406" s="4">
        <f>VLOOKUP(I406,Sheet1!$A$15:$D$17,4,0)</f>
        <v>2</v>
      </c>
      <c r="K406" s="17" t="s">
        <v>28</v>
      </c>
      <c r="L406" s="4">
        <f>VLOOKUP(K406,Sheet1!$A$19:$D$22,4,0)</f>
        <v>2</v>
      </c>
      <c r="M406" s="17" t="s">
        <v>29</v>
      </c>
      <c r="N406" s="17" t="s">
        <v>30</v>
      </c>
      <c r="O406" s="4">
        <f>VLOOKUP(N406,Sheet1!$B$8:$D$10,3,0)</f>
        <v>3</v>
      </c>
      <c r="P406" s="17">
        <v>5</v>
      </c>
      <c r="Q406" s="4">
        <f t="shared" si="19"/>
        <v>2</v>
      </c>
      <c r="R406" s="17" t="s">
        <v>31</v>
      </c>
      <c r="S406" s="4">
        <f t="shared" si="18"/>
        <v>2</v>
      </c>
      <c r="T406" s="4" t="s">
        <v>2316</v>
      </c>
      <c r="U406" s="17" t="s">
        <v>2317</v>
      </c>
      <c r="V406" s="17">
        <f t="shared" si="20"/>
        <v>1</v>
      </c>
      <c r="W406" s="17">
        <v>0</v>
      </c>
      <c r="X406" s="17">
        <v>0</v>
      </c>
      <c r="Y406" s="17">
        <v>0</v>
      </c>
      <c r="Z406" s="17">
        <v>0</v>
      </c>
    </row>
    <row r="407" spans="1:26" ht="16" x14ac:dyDescent="0.2">
      <c r="A407" s="88">
        <v>406</v>
      </c>
      <c r="B407" s="24" t="s">
        <v>2313</v>
      </c>
      <c r="C407" s="24" t="s">
        <v>2300</v>
      </c>
      <c r="D407" s="15" t="s">
        <v>2301</v>
      </c>
      <c r="E407" s="17">
        <f>VLOOKUP(D407,Sheet1!$A$25:$B$49,2,0)</f>
        <v>5</v>
      </c>
      <c r="F407" s="21" t="s">
        <v>2302</v>
      </c>
      <c r="G407" s="15" t="s">
        <v>2303</v>
      </c>
      <c r="H407" s="17">
        <f>VLOOKUP(G407,Sheet1!$A$52:$B$61,2,0)</f>
        <v>3</v>
      </c>
      <c r="I407" s="15" t="s">
        <v>498</v>
      </c>
      <c r="J407" s="4">
        <f>VLOOKUP(I407,Sheet1!$A$15:$D$17,4,0)</f>
        <v>2</v>
      </c>
      <c r="K407" s="17" t="s">
        <v>28</v>
      </c>
      <c r="L407" s="4">
        <f>VLOOKUP(K407,Sheet1!$A$19:$D$22,4,0)</f>
        <v>2</v>
      </c>
      <c r="M407" s="17" t="s">
        <v>29</v>
      </c>
      <c r="N407" s="17" t="s">
        <v>30</v>
      </c>
      <c r="O407" s="4">
        <f>VLOOKUP(N407,Sheet1!$B$8:$D$10,3,0)</f>
        <v>3</v>
      </c>
      <c r="P407" s="17">
        <v>3</v>
      </c>
      <c r="Q407" s="4">
        <f t="shared" si="19"/>
        <v>2</v>
      </c>
      <c r="R407" s="17" t="s">
        <v>31</v>
      </c>
      <c r="S407" s="4">
        <f t="shared" si="18"/>
        <v>2</v>
      </c>
      <c r="T407" s="4" t="s">
        <v>2318</v>
      </c>
      <c r="U407" s="17" t="s">
        <v>2319</v>
      </c>
      <c r="V407" s="17">
        <f t="shared" si="20"/>
        <v>1</v>
      </c>
      <c r="W407" s="17">
        <v>0</v>
      </c>
      <c r="X407" s="17">
        <v>0</v>
      </c>
      <c r="Y407" s="17">
        <v>0</v>
      </c>
      <c r="Z407" s="17">
        <v>0</v>
      </c>
    </row>
    <row r="408" spans="1:26" ht="16" x14ac:dyDescent="0.2">
      <c r="A408" s="88">
        <v>407</v>
      </c>
      <c r="B408" s="24" t="s">
        <v>2313</v>
      </c>
      <c r="C408" s="24" t="s">
        <v>2300</v>
      </c>
      <c r="D408" s="15" t="s">
        <v>2301</v>
      </c>
      <c r="E408" s="17">
        <f>VLOOKUP(D408,Sheet1!$A$25:$B$49,2,0)</f>
        <v>5</v>
      </c>
      <c r="F408" s="21" t="s">
        <v>2302</v>
      </c>
      <c r="G408" s="15" t="s">
        <v>2303</v>
      </c>
      <c r="H408" s="17">
        <f>VLOOKUP(G408,Sheet1!$A$52:$B$61,2,0)</f>
        <v>3</v>
      </c>
      <c r="I408" s="15" t="s">
        <v>498</v>
      </c>
      <c r="J408" s="4">
        <f>VLOOKUP(I408,Sheet1!$A$15:$D$17,4,0)</f>
        <v>2</v>
      </c>
      <c r="K408" s="17" t="s">
        <v>28</v>
      </c>
      <c r="L408" s="4">
        <f>VLOOKUP(K408,Sheet1!$A$19:$D$22,4,0)</f>
        <v>2</v>
      </c>
      <c r="M408" s="17" t="s">
        <v>29</v>
      </c>
      <c r="N408" s="17" t="s">
        <v>30</v>
      </c>
      <c r="O408" s="4">
        <f>VLOOKUP(N408,Sheet1!$B$8:$D$10,3,0)</f>
        <v>3</v>
      </c>
      <c r="P408" s="17">
        <v>2</v>
      </c>
      <c r="Q408" s="4">
        <f t="shared" si="19"/>
        <v>2</v>
      </c>
      <c r="R408" s="17" t="s">
        <v>31</v>
      </c>
      <c r="S408" s="4">
        <f t="shared" si="18"/>
        <v>2</v>
      </c>
      <c r="T408" s="4" t="s">
        <v>2320</v>
      </c>
      <c r="U408" s="17" t="s">
        <v>2321</v>
      </c>
      <c r="V408" s="17">
        <f t="shared" si="20"/>
        <v>1</v>
      </c>
      <c r="W408" s="17">
        <v>0</v>
      </c>
      <c r="X408" s="17">
        <v>0</v>
      </c>
      <c r="Y408" s="17">
        <v>0</v>
      </c>
      <c r="Z408" s="17">
        <v>0</v>
      </c>
    </row>
    <row r="409" spans="1:26" ht="16" x14ac:dyDescent="0.2">
      <c r="A409" s="88">
        <v>408</v>
      </c>
      <c r="B409" s="24" t="s">
        <v>2313</v>
      </c>
      <c r="C409" s="24" t="s">
        <v>2300</v>
      </c>
      <c r="D409" s="15" t="s">
        <v>2301</v>
      </c>
      <c r="E409" s="17">
        <f>VLOOKUP(D409,Sheet1!$A$25:$B$49,2,0)</f>
        <v>5</v>
      </c>
      <c r="F409" s="21" t="s">
        <v>2302</v>
      </c>
      <c r="G409" s="15" t="s">
        <v>2303</v>
      </c>
      <c r="H409" s="17">
        <f>VLOOKUP(G409,Sheet1!$A$52:$B$61,2,0)</f>
        <v>3</v>
      </c>
      <c r="I409" s="15" t="s">
        <v>498</v>
      </c>
      <c r="J409" s="4">
        <f>VLOOKUP(I409,Sheet1!$A$15:$D$17,4,0)</f>
        <v>2</v>
      </c>
      <c r="K409" s="17" t="s">
        <v>28</v>
      </c>
      <c r="L409" s="4">
        <f>VLOOKUP(K409,Sheet1!$A$19:$D$22,4,0)</f>
        <v>2</v>
      </c>
      <c r="M409" s="17" t="s">
        <v>29</v>
      </c>
      <c r="N409" s="17" t="s">
        <v>30</v>
      </c>
      <c r="O409" s="4">
        <f>VLOOKUP(N409,Sheet1!$B$8:$D$10,3,0)</f>
        <v>3</v>
      </c>
      <c r="P409" s="17">
        <v>6</v>
      </c>
      <c r="Q409" s="4">
        <f t="shared" si="19"/>
        <v>3</v>
      </c>
      <c r="R409" s="17" t="s">
        <v>31</v>
      </c>
      <c r="S409" s="4">
        <f t="shared" si="18"/>
        <v>2</v>
      </c>
      <c r="T409" s="4" t="s">
        <v>2322</v>
      </c>
      <c r="U409" s="17" t="s">
        <v>2323</v>
      </c>
      <c r="V409" s="17">
        <f t="shared" si="20"/>
        <v>1</v>
      </c>
      <c r="W409" s="17">
        <v>0</v>
      </c>
      <c r="X409" s="17">
        <v>0</v>
      </c>
      <c r="Y409" s="17">
        <v>0</v>
      </c>
      <c r="Z409" s="17">
        <v>0</v>
      </c>
    </row>
    <row r="410" spans="1:26" ht="16" x14ac:dyDescent="0.2">
      <c r="A410" s="88">
        <v>409</v>
      </c>
      <c r="B410" s="24" t="s">
        <v>2313</v>
      </c>
      <c r="C410" s="24" t="s">
        <v>2300</v>
      </c>
      <c r="D410" s="15" t="s">
        <v>2301</v>
      </c>
      <c r="E410" s="17">
        <f>VLOOKUP(D410,Sheet1!$A$25:$B$49,2,0)</f>
        <v>5</v>
      </c>
      <c r="F410" s="21" t="s">
        <v>2302</v>
      </c>
      <c r="G410" s="15" t="s">
        <v>2303</v>
      </c>
      <c r="H410" s="17">
        <f>VLOOKUP(G410,Sheet1!$A$52:$B$61,2,0)</f>
        <v>3</v>
      </c>
      <c r="I410" s="15" t="s">
        <v>498</v>
      </c>
      <c r="J410" s="4">
        <f>VLOOKUP(I410,Sheet1!$A$15:$D$17,4,0)</f>
        <v>2</v>
      </c>
      <c r="K410" s="17" t="s">
        <v>28</v>
      </c>
      <c r="L410" s="4">
        <f>VLOOKUP(K410,Sheet1!$A$19:$D$22,4,0)</f>
        <v>2</v>
      </c>
      <c r="M410" s="17" t="s">
        <v>29</v>
      </c>
      <c r="N410" s="17" t="s">
        <v>30</v>
      </c>
      <c r="O410" s="4">
        <f>VLOOKUP(N410,Sheet1!$B$8:$D$10,3,0)</f>
        <v>3</v>
      </c>
      <c r="P410" s="17">
        <v>4</v>
      </c>
      <c r="Q410" s="4">
        <f t="shared" si="19"/>
        <v>2</v>
      </c>
      <c r="R410" s="17" t="s">
        <v>31</v>
      </c>
      <c r="S410" s="4">
        <f t="shared" si="18"/>
        <v>2</v>
      </c>
      <c r="T410" s="4" t="s">
        <v>2324</v>
      </c>
      <c r="U410" s="17" t="s">
        <v>2325</v>
      </c>
      <c r="V410" s="17">
        <f t="shared" si="20"/>
        <v>1</v>
      </c>
      <c r="W410" s="17">
        <v>0</v>
      </c>
      <c r="X410" s="17">
        <v>0</v>
      </c>
      <c r="Y410" s="17">
        <v>0</v>
      </c>
      <c r="Z410" s="17">
        <v>0</v>
      </c>
    </row>
    <row r="411" spans="1:26" ht="16" x14ac:dyDescent="0.2">
      <c r="A411" s="88">
        <v>410</v>
      </c>
      <c r="B411" s="24" t="s">
        <v>2313</v>
      </c>
      <c r="C411" s="24" t="s">
        <v>2300</v>
      </c>
      <c r="D411" s="15" t="s">
        <v>2301</v>
      </c>
      <c r="E411" s="17">
        <f>VLOOKUP(D411,Sheet1!$A$25:$B$49,2,0)</f>
        <v>5</v>
      </c>
      <c r="F411" s="21" t="s">
        <v>2302</v>
      </c>
      <c r="G411" s="15" t="s">
        <v>2303</v>
      </c>
      <c r="H411" s="17">
        <f>VLOOKUP(G411,Sheet1!$A$52:$B$61,2,0)</f>
        <v>3</v>
      </c>
      <c r="I411" s="15" t="s">
        <v>498</v>
      </c>
      <c r="J411" s="4">
        <f>VLOOKUP(I411,Sheet1!$A$15:$D$17,4,0)</f>
        <v>2</v>
      </c>
      <c r="K411" s="17" t="s">
        <v>28</v>
      </c>
      <c r="L411" s="4">
        <f>VLOOKUP(K411,Sheet1!$A$19:$D$22,4,0)</f>
        <v>2</v>
      </c>
      <c r="M411" s="17" t="s">
        <v>29</v>
      </c>
      <c r="N411" s="17" t="s">
        <v>30</v>
      </c>
      <c r="O411" s="4">
        <f>VLOOKUP(N411,Sheet1!$B$8:$D$10,3,0)</f>
        <v>3</v>
      </c>
      <c r="P411" s="17">
        <v>5</v>
      </c>
      <c r="Q411" s="4">
        <f t="shared" si="19"/>
        <v>2</v>
      </c>
      <c r="R411" s="17" t="s">
        <v>31</v>
      </c>
      <c r="S411" s="4">
        <f t="shared" si="18"/>
        <v>2</v>
      </c>
      <c r="T411" s="4" t="s">
        <v>2326</v>
      </c>
      <c r="U411" s="17" t="s">
        <v>2327</v>
      </c>
      <c r="V411" s="17">
        <f t="shared" si="20"/>
        <v>1</v>
      </c>
      <c r="W411" s="17">
        <v>0</v>
      </c>
      <c r="X411" s="17">
        <v>0</v>
      </c>
      <c r="Y411" s="17">
        <v>0</v>
      </c>
      <c r="Z411" s="17">
        <v>0</v>
      </c>
    </row>
    <row r="412" spans="1:26" ht="16" x14ac:dyDescent="0.2">
      <c r="A412" s="88">
        <v>411</v>
      </c>
      <c r="B412" s="24" t="s">
        <v>2328</v>
      </c>
      <c r="C412" s="24" t="s">
        <v>2300</v>
      </c>
      <c r="D412" s="15" t="s">
        <v>2301</v>
      </c>
      <c r="E412" s="17">
        <f>VLOOKUP(D412,Sheet1!$A$25:$B$49,2,0)</f>
        <v>5</v>
      </c>
      <c r="F412" s="21" t="s">
        <v>2302</v>
      </c>
      <c r="G412" s="15" t="s">
        <v>2303</v>
      </c>
      <c r="H412" s="17">
        <f>VLOOKUP(G412,Sheet1!$A$52:$B$61,2,0)</f>
        <v>3</v>
      </c>
      <c r="I412" s="15" t="s">
        <v>498</v>
      </c>
      <c r="J412" s="4">
        <f>VLOOKUP(I412,Sheet1!$A$15:$D$17,4,0)</f>
        <v>2</v>
      </c>
      <c r="K412" s="17" t="s">
        <v>28</v>
      </c>
      <c r="L412" s="4">
        <f>VLOOKUP(K412,Sheet1!$A$19:$D$22,4,0)</f>
        <v>2</v>
      </c>
      <c r="M412" s="17" t="s">
        <v>29</v>
      </c>
      <c r="N412" s="17" t="s">
        <v>30</v>
      </c>
      <c r="O412" s="4">
        <f>VLOOKUP(N412,Sheet1!$B$8:$D$10,3,0)</f>
        <v>3</v>
      </c>
      <c r="P412" s="17">
        <v>5</v>
      </c>
      <c r="Q412" s="4">
        <f t="shared" si="19"/>
        <v>2</v>
      </c>
      <c r="R412" s="17" t="s">
        <v>31</v>
      </c>
      <c r="S412" s="4">
        <f t="shared" si="18"/>
        <v>2</v>
      </c>
      <c r="T412" s="4" t="s">
        <v>1511</v>
      </c>
      <c r="U412" s="17" t="s">
        <v>2329</v>
      </c>
      <c r="V412" s="17">
        <f t="shared" si="20"/>
        <v>1</v>
      </c>
      <c r="W412" s="17">
        <v>1</v>
      </c>
      <c r="X412" s="17">
        <v>0</v>
      </c>
      <c r="Y412" s="17">
        <v>0</v>
      </c>
      <c r="Z412" s="17">
        <v>0</v>
      </c>
    </row>
    <row r="413" spans="1:26" ht="16" x14ac:dyDescent="0.2">
      <c r="A413" s="88">
        <v>412</v>
      </c>
      <c r="B413" s="24" t="s">
        <v>2328</v>
      </c>
      <c r="C413" s="24" t="s">
        <v>2300</v>
      </c>
      <c r="D413" s="15" t="s">
        <v>2301</v>
      </c>
      <c r="E413" s="17">
        <f>VLOOKUP(D413,Sheet1!$A$25:$B$49,2,0)</f>
        <v>5</v>
      </c>
      <c r="F413" s="21" t="s">
        <v>2302</v>
      </c>
      <c r="G413" s="15" t="s">
        <v>2303</v>
      </c>
      <c r="H413" s="17">
        <f>VLOOKUP(G413,Sheet1!$A$52:$B$61,2,0)</f>
        <v>3</v>
      </c>
      <c r="I413" s="15" t="s">
        <v>498</v>
      </c>
      <c r="J413" s="4">
        <f>VLOOKUP(I413,Sheet1!$A$15:$D$17,4,0)</f>
        <v>2</v>
      </c>
      <c r="K413" s="17" t="s">
        <v>28</v>
      </c>
      <c r="L413" s="4">
        <f>VLOOKUP(K413,Sheet1!$A$19:$D$22,4,0)</f>
        <v>2</v>
      </c>
      <c r="M413" s="17" t="s">
        <v>29</v>
      </c>
      <c r="N413" s="17" t="s">
        <v>30</v>
      </c>
      <c r="O413" s="4">
        <f>VLOOKUP(N413,Sheet1!$B$8:$D$10,3,0)</f>
        <v>3</v>
      </c>
      <c r="P413" s="17">
        <v>6</v>
      </c>
      <c r="Q413" s="4">
        <f t="shared" si="19"/>
        <v>3</v>
      </c>
      <c r="R413" s="17" t="s">
        <v>31</v>
      </c>
      <c r="S413" s="4">
        <f t="shared" si="18"/>
        <v>2</v>
      </c>
      <c r="T413" s="4" t="s">
        <v>2331</v>
      </c>
      <c r="U413" s="17" t="s">
        <v>2332</v>
      </c>
      <c r="V413" s="17">
        <f t="shared" si="20"/>
        <v>1</v>
      </c>
      <c r="W413" s="17">
        <v>1</v>
      </c>
      <c r="X413" s="17">
        <v>0</v>
      </c>
      <c r="Y413" s="17">
        <v>0</v>
      </c>
      <c r="Z413" s="17">
        <v>0</v>
      </c>
    </row>
    <row r="414" spans="1:26" ht="16" x14ac:dyDescent="0.2">
      <c r="A414" s="88">
        <v>413</v>
      </c>
      <c r="B414" s="24" t="s">
        <v>2299</v>
      </c>
      <c r="C414" s="24" t="s">
        <v>2301</v>
      </c>
      <c r="D414" s="15" t="s">
        <v>2301</v>
      </c>
      <c r="E414" s="17">
        <f>VLOOKUP(D414,Sheet1!$A$25:$B$49,2,0)</f>
        <v>5</v>
      </c>
      <c r="F414" s="21" t="s">
        <v>2302</v>
      </c>
      <c r="G414" s="15" t="s">
        <v>2303</v>
      </c>
      <c r="H414" s="17">
        <f>VLOOKUP(G414,Sheet1!$A$52:$B$61,2,0)</f>
        <v>3</v>
      </c>
      <c r="I414" s="15" t="s">
        <v>498</v>
      </c>
      <c r="J414" s="4">
        <f>VLOOKUP(I414,Sheet1!$A$15:$D$17,4,0)</f>
        <v>2</v>
      </c>
      <c r="K414" s="17" t="s">
        <v>28</v>
      </c>
      <c r="L414" s="4">
        <f>VLOOKUP(K414,Sheet1!$A$19:$D$22,4,0)</f>
        <v>2</v>
      </c>
      <c r="M414" s="17" t="s">
        <v>29</v>
      </c>
      <c r="N414" s="17" t="s">
        <v>30</v>
      </c>
      <c r="O414" s="4">
        <f>VLOOKUP(N414,Sheet1!$B$8:$D$10,3,0)</f>
        <v>3</v>
      </c>
      <c r="P414" s="17">
        <v>2</v>
      </c>
      <c r="Q414" s="4">
        <f t="shared" si="19"/>
        <v>2</v>
      </c>
      <c r="R414" s="17" t="s">
        <v>31</v>
      </c>
      <c r="S414" s="4">
        <f t="shared" si="18"/>
        <v>2</v>
      </c>
      <c r="T414" s="4" t="s">
        <v>2333</v>
      </c>
      <c r="U414" s="17" t="s">
        <v>2334</v>
      </c>
      <c r="V414" s="17">
        <f t="shared" si="20"/>
        <v>1</v>
      </c>
      <c r="W414" s="17">
        <v>1</v>
      </c>
      <c r="X414" s="17">
        <v>0</v>
      </c>
      <c r="Y414" s="17">
        <v>1</v>
      </c>
      <c r="Z414" s="17">
        <v>0</v>
      </c>
    </row>
    <row r="415" spans="1:26" ht="16" x14ac:dyDescent="0.2">
      <c r="A415" s="88">
        <v>414</v>
      </c>
      <c r="B415" s="24" t="s">
        <v>2335</v>
      </c>
      <c r="C415" s="24" t="s">
        <v>2301</v>
      </c>
      <c r="D415" s="15" t="s">
        <v>2301</v>
      </c>
      <c r="E415" s="17">
        <f>VLOOKUP(D415,Sheet1!$A$25:$B$49,2,0)</f>
        <v>5</v>
      </c>
      <c r="F415" s="21" t="s">
        <v>2302</v>
      </c>
      <c r="G415" s="15" t="s">
        <v>2303</v>
      </c>
      <c r="H415" s="17">
        <f>VLOOKUP(G415,Sheet1!$A$52:$B$61,2,0)</f>
        <v>3</v>
      </c>
      <c r="I415" s="15" t="s">
        <v>498</v>
      </c>
      <c r="J415" s="4">
        <f>VLOOKUP(I415,Sheet1!$A$15:$D$17,4,0)</f>
        <v>2</v>
      </c>
      <c r="K415" s="17" t="s">
        <v>28</v>
      </c>
      <c r="L415" s="4">
        <f>VLOOKUP(K415,Sheet1!$A$19:$D$22,4,0)</f>
        <v>2</v>
      </c>
      <c r="M415" s="17" t="s">
        <v>29</v>
      </c>
      <c r="N415" s="17" t="s">
        <v>30</v>
      </c>
      <c r="O415" s="4">
        <f>VLOOKUP(N415,Sheet1!$B$8:$D$10,3,0)</f>
        <v>3</v>
      </c>
      <c r="P415" s="17">
        <v>5</v>
      </c>
      <c r="Q415" s="4">
        <f t="shared" si="19"/>
        <v>2</v>
      </c>
      <c r="R415" s="17" t="s">
        <v>31</v>
      </c>
      <c r="S415" s="4">
        <f t="shared" si="18"/>
        <v>2</v>
      </c>
      <c r="T415" s="4" t="s">
        <v>2336</v>
      </c>
      <c r="U415" s="17" t="s">
        <v>2337</v>
      </c>
      <c r="V415" s="17">
        <f t="shared" si="20"/>
        <v>1</v>
      </c>
      <c r="W415" s="17">
        <v>1</v>
      </c>
      <c r="X415" s="17">
        <v>0</v>
      </c>
      <c r="Y415" s="17">
        <v>0</v>
      </c>
      <c r="Z415" s="17">
        <v>0</v>
      </c>
    </row>
    <row r="416" spans="1:26" ht="16" x14ac:dyDescent="0.2">
      <c r="A416" s="88">
        <v>415</v>
      </c>
      <c r="B416" s="24" t="s">
        <v>2339</v>
      </c>
      <c r="C416" s="24" t="s">
        <v>2300</v>
      </c>
      <c r="D416" s="15" t="s">
        <v>2301</v>
      </c>
      <c r="E416" s="17">
        <f>VLOOKUP(D416,Sheet1!$A$25:$B$49,2,0)</f>
        <v>5</v>
      </c>
      <c r="F416" s="21" t="s">
        <v>2302</v>
      </c>
      <c r="G416" s="15" t="s">
        <v>2303</v>
      </c>
      <c r="H416" s="17">
        <f>VLOOKUP(G416,Sheet1!$A$52:$B$61,2,0)</f>
        <v>3</v>
      </c>
      <c r="I416" s="15" t="s">
        <v>498</v>
      </c>
      <c r="J416" s="4">
        <f>VLOOKUP(I416,Sheet1!$A$15:$D$17,4,0)</f>
        <v>2</v>
      </c>
      <c r="K416" s="17" t="s">
        <v>28</v>
      </c>
      <c r="L416" s="4">
        <f>VLOOKUP(K416,Sheet1!$A$19:$D$22,4,0)</f>
        <v>2</v>
      </c>
      <c r="M416" s="17" t="s">
        <v>29</v>
      </c>
      <c r="N416" s="17" t="s">
        <v>30</v>
      </c>
      <c r="O416" s="4">
        <f>VLOOKUP(N416,Sheet1!$B$8:$D$10,3,0)</f>
        <v>3</v>
      </c>
      <c r="P416" s="17">
        <v>1</v>
      </c>
      <c r="Q416" s="4">
        <f t="shared" si="19"/>
        <v>2</v>
      </c>
      <c r="R416" s="17" t="s">
        <v>44</v>
      </c>
      <c r="S416" s="4">
        <f t="shared" si="18"/>
        <v>1</v>
      </c>
      <c r="T416" s="4" t="s">
        <v>2340</v>
      </c>
      <c r="U416" s="17" t="s">
        <v>2341</v>
      </c>
      <c r="V416" s="17">
        <f t="shared" si="20"/>
        <v>1</v>
      </c>
      <c r="W416" s="17">
        <v>0</v>
      </c>
      <c r="X416" s="17">
        <v>0</v>
      </c>
      <c r="Y416" s="17">
        <v>0</v>
      </c>
      <c r="Z416" s="17">
        <v>0</v>
      </c>
    </row>
    <row r="417" spans="1:26" ht="16" x14ac:dyDescent="0.2">
      <c r="A417" s="88">
        <v>416</v>
      </c>
      <c r="B417" s="24" t="s">
        <v>2335</v>
      </c>
      <c r="C417" s="24" t="s">
        <v>2301</v>
      </c>
      <c r="D417" s="15" t="s">
        <v>2301</v>
      </c>
      <c r="E417" s="17">
        <f>VLOOKUP(D417,Sheet1!$A$25:$B$49,2,0)</f>
        <v>5</v>
      </c>
      <c r="F417" s="21" t="s">
        <v>2302</v>
      </c>
      <c r="G417" s="15" t="s">
        <v>2303</v>
      </c>
      <c r="H417" s="17">
        <f>VLOOKUP(G417,Sheet1!$A$52:$B$61,2,0)</f>
        <v>3</v>
      </c>
      <c r="I417" s="15" t="s">
        <v>498</v>
      </c>
      <c r="J417" s="4">
        <f>VLOOKUP(I417,Sheet1!$A$15:$D$17,4,0)</f>
        <v>2</v>
      </c>
      <c r="K417" s="17" t="s">
        <v>28</v>
      </c>
      <c r="L417" s="4">
        <f>VLOOKUP(K417,Sheet1!$A$19:$D$22,4,0)</f>
        <v>2</v>
      </c>
      <c r="M417" s="17" t="s">
        <v>29</v>
      </c>
      <c r="N417" s="17" t="s">
        <v>30</v>
      </c>
      <c r="O417" s="4">
        <f>VLOOKUP(N417,Sheet1!$B$8:$D$10,3,0)</f>
        <v>3</v>
      </c>
      <c r="P417" s="17">
        <v>2</v>
      </c>
      <c r="Q417" s="4">
        <f t="shared" si="19"/>
        <v>2</v>
      </c>
      <c r="R417" s="17" t="s">
        <v>31</v>
      </c>
      <c r="S417" s="4">
        <f t="shared" si="18"/>
        <v>2</v>
      </c>
      <c r="T417" s="4" t="s">
        <v>2342</v>
      </c>
      <c r="U417" s="17" t="s">
        <v>2343</v>
      </c>
      <c r="V417" s="17">
        <f t="shared" si="20"/>
        <v>1</v>
      </c>
      <c r="W417" s="17">
        <v>1</v>
      </c>
      <c r="X417" s="17">
        <v>0</v>
      </c>
      <c r="Y417" s="17">
        <v>0</v>
      </c>
      <c r="Z417" s="17">
        <v>0</v>
      </c>
    </row>
    <row r="418" spans="1:26" ht="16" x14ac:dyDescent="0.2">
      <c r="A418" s="88">
        <v>417</v>
      </c>
      <c r="B418" s="24" t="s">
        <v>2335</v>
      </c>
      <c r="C418" s="24" t="s">
        <v>2301</v>
      </c>
      <c r="D418" s="15" t="s">
        <v>2301</v>
      </c>
      <c r="E418" s="17">
        <f>VLOOKUP(D418,Sheet1!$A$25:$B$49,2,0)</f>
        <v>5</v>
      </c>
      <c r="F418" s="21" t="s">
        <v>2302</v>
      </c>
      <c r="G418" s="15" t="s">
        <v>2303</v>
      </c>
      <c r="H418" s="17">
        <f>VLOOKUP(G418,Sheet1!$A$52:$B$61,2,0)</f>
        <v>3</v>
      </c>
      <c r="I418" s="15" t="s">
        <v>498</v>
      </c>
      <c r="J418" s="4">
        <f>VLOOKUP(I418,Sheet1!$A$15:$D$17,4,0)</f>
        <v>2</v>
      </c>
      <c r="K418" s="17" t="s">
        <v>28</v>
      </c>
      <c r="L418" s="4">
        <f>VLOOKUP(K418,Sheet1!$A$19:$D$22,4,0)</f>
        <v>2</v>
      </c>
      <c r="M418" s="17" t="s">
        <v>29</v>
      </c>
      <c r="N418" s="17" t="s">
        <v>30</v>
      </c>
      <c r="O418" s="4">
        <f>VLOOKUP(N418,Sheet1!$B$8:$D$10,3,0)</f>
        <v>3</v>
      </c>
      <c r="P418" s="17">
        <v>5</v>
      </c>
      <c r="Q418" s="4">
        <f t="shared" si="19"/>
        <v>2</v>
      </c>
      <c r="R418" s="17" t="s">
        <v>31</v>
      </c>
      <c r="S418" s="4">
        <f t="shared" si="18"/>
        <v>2</v>
      </c>
      <c r="T418" s="4" t="s">
        <v>2344</v>
      </c>
      <c r="U418" s="17" t="s">
        <v>2345</v>
      </c>
      <c r="V418" s="17">
        <f t="shared" si="20"/>
        <v>1</v>
      </c>
      <c r="W418" s="17">
        <v>0</v>
      </c>
      <c r="X418" s="17">
        <v>0</v>
      </c>
      <c r="Y418" s="17">
        <v>0</v>
      </c>
      <c r="Z418" s="17">
        <v>0</v>
      </c>
    </row>
    <row r="419" spans="1:26" ht="16" x14ac:dyDescent="0.2">
      <c r="A419" s="88">
        <v>418</v>
      </c>
      <c r="B419" s="24" t="s">
        <v>2335</v>
      </c>
      <c r="C419" s="24" t="s">
        <v>2301</v>
      </c>
      <c r="D419" s="15" t="s">
        <v>2301</v>
      </c>
      <c r="E419" s="17">
        <f>VLOOKUP(D419,Sheet1!$A$25:$B$49,2,0)</f>
        <v>5</v>
      </c>
      <c r="F419" s="21" t="s">
        <v>2302</v>
      </c>
      <c r="G419" s="15" t="s">
        <v>2303</v>
      </c>
      <c r="H419" s="17">
        <f>VLOOKUP(G419,Sheet1!$A$52:$B$61,2,0)</f>
        <v>3</v>
      </c>
      <c r="I419" s="15" t="s">
        <v>498</v>
      </c>
      <c r="J419" s="4">
        <f>VLOOKUP(I419,Sheet1!$A$15:$D$17,4,0)</f>
        <v>2</v>
      </c>
      <c r="K419" s="17" t="s">
        <v>28</v>
      </c>
      <c r="L419" s="4">
        <f>VLOOKUP(K419,Sheet1!$A$19:$D$22,4,0)</f>
        <v>2</v>
      </c>
      <c r="M419" s="17" t="s">
        <v>29</v>
      </c>
      <c r="N419" s="17" t="s">
        <v>30</v>
      </c>
      <c r="O419" s="4">
        <f>VLOOKUP(N419,Sheet1!$B$8:$D$10,3,0)</f>
        <v>3</v>
      </c>
      <c r="P419" s="17">
        <v>7</v>
      </c>
      <c r="Q419" s="4">
        <f t="shared" si="19"/>
        <v>3</v>
      </c>
      <c r="R419" s="17" t="s">
        <v>44</v>
      </c>
      <c r="S419" s="4">
        <f t="shared" si="18"/>
        <v>1</v>
      </c>
      <c r="T419" s="4" t="s">
        <v>2346</v>
      </c>
      <c r="U419" s="17" t="s">
        <v>2347</v>
      </c>
      <c r="V419" s="17">
        <f t="shared" si="20"/>
        <v>1</v>
      </c>
      <c r="W419" s="17">
        <v>1</v>
      </c>
      <c r="X419" s="17">
        <v>0</v>
      </c>
      <c r="Y419" s="17">
        <v>0</v>
      </c>
      <c r="Z419" s="17">
        <v>0</v>
      </c>
    </row>
    <row r="420" spans="1:26" ht="16" x14ac:dyDescent="0.2">
      <c r="A420" s="88">
        <v>419</v>
      </c>
      <c r="B420" s="24" t="s">
        <v>2348</v>
      </c>
      <c r="C420" s="24" t="s">
        <v>2301</v>
      </c>
      <c r="D420" s="15" t="s">
        <v>2301</v>
      </c>
      <c r="E420" s="17">
        <f>VLOOKUP(D420,Sheet1!$A$25:$B$49,2,0)</f>
        <v>5</v>
      </c>
      <c r="F420" s="21" t="s">
        <v>2302</v>
      </c>
      <c r="G420" s="15" t="s">
        <v>2303</v>
      </c>
      <c r="H420" s="17">
        <f>VLOOKUP(G420,Sheet1!$A$52:$B$61,2,0)</f>
        <v>3</v>
      </c>
      <c r="I420" s="15" t="s">
        <v>498</v>
      </c>
      <c r="J420" s="4">
        <f>VLOOKUP(I420,Sheet1!$A$15:$D$17,4,0)</f>
        <v>2</v>
      </c>
      <c r="K420" s="17" t="s">
        <v>28</v>
      </c>
      <c r="L420" s="4">
        <f>VLOOKUP(K420,Sheet1!$A$19:$D$22,4,0)</f>
        <v>2</v>
      </c>
      <c r="M420" s="17" t="s">
        <v>29</v>
      </c>
      <c r="N420" s="17" t="s">
        <v>30</v>
      </c>
      <c r="O420" s="4">
        <f>VLOOKUP(N420,Sheet1!$B$8:$D$10,3,0)</f>
        <v>3</v>
      </c>
      <c r="P420" s="17">
        <v>4</v>
      </c>
      <c r="Q420" s="4">
        <f t="shared" si="19"/>
        <v>2</v>
      </c>
      <c r="R420" s="17" t="s">
        <v>31</v>
      </c>
      <c r="S420" s="4">
        <f t="shared" si="18"/>
        <v>2</v>
      </c>
      <c r="T420" s="4" t="s">
        <v>2349</v>
      </c>
      <c r="U420" s="17" t="s">
        <v>2350</v>
      </c>
      <c r="V420" s="17">
        <f t="shared" si="20"/>
        <v>1</v>
      </c>
      <c r="W420" s="17">
        <v>1</v>
      </c>
      <c r="X420" s="17">
        <v>0</v>
      </c>
      <c r="Y420" s="17">
        <v>0</v>
      </c>
      <c r="Z420" s="17">
        <v>0</v>
      </c>
    </row>
    <row r="421" spans="1:26" ht="16" x14ac:dyDescent="0.2">
      <c r="A421" s="88">
        <v>420</v>
      </c>
      <c r="B421" s="24" t="s">
        <v>2348</v>
      </c>
      <c r="C421" s="24" t="s">
        <v>2301</v>
      </c>
      <c r="D421" s="15" t="s">
        <v>2301</v>
      </c>
      <c r="E421" s="17">
        <f>VLOOKUP(D421,Sheet1!$A$25:$B$49,2,0)</f>
        <v>5</v>
      </c>
      <c r="F421" s="21" t="s">
        <v>2302</v>
      </c>
      <c r="G421" s="15" t="s">
        <v>2303</v>
      </c>
      <c r="H421" s="17">
        <f>VLOOKUP(G421,Sheet1!$A$52:$B$61,2,0)</f>
        <v>3</v>
      </c>
      <c r="I421" s="15" t="s">
        <v>498</v>
      </c>
      <c r="J421" s="4">
        <f>VLOOKUP(I421,Sheet1!$A$15:$D$17,4,0)</f>
        <v>2</v>
      </c>
      <c r="K421" s="17" t="s">
        <v>28</v>
      </c>
      <c r="L421" s="4">
        <f>VLOOKUP(K421,Sheet1!$A$19:$D$22,4,0)</f>
        <v>2</v>
      </c>
      <c r="M421" s="17" t="s">
        <v>29</v>
      </c>
      <c r="N421" s="17" t="s">
        <v>30</v>
      </c>
      <c r="O421" s="4">
        <f>VLOOKUP(N421,Sheet1!$B$8:$D$10,3,0)</f>
        <v>3</v>
      </c>
      <c r="P421" s="17">
        <v>3</v>
      </c>
      <c r="Q421" s="4">
        <f t="shared" si="19"/>
        <v>2</v>
      </c>
      <c r="R421" s="17" t="s">
        <v>31</v>
      </c>
      <c r="S421" s="4">
        <f t="shared" si="18"/>
        <v>2</v>
      </c>
      <c r="T421" s="4" t="s">
        <v>1532</v>
      </c>
      <c r="U421" s="17" t="s">
        <v>2352</v>
      </c>
      <c r="V421" s="17">
        <f t="shared" si="20"/>
        <v>1</v>
      </c>
      <c r="W421" s="17">
        <v>1</v>
      </c>
      <c r="X421" s="17">
        <v>0</v>
      </c>
      <c r="Y421" s="17">
        <v>0</v>
      </c>
      <c r="Z421" s="17">
        <v>0</v>
      </c>
    </row>
    <row r="422" spans="1:26" ht="16" x14ac:dyDescent="0.2">
      <c r="A422" s="88">
        <v>421</v>
      </c>
      <c r="B422" s="24" t="s">
        <v>2328</v>
      </c>
      <c r="C422" s="24" t="s">
        <v>2300</v>
      </c>
      <c r="D422" s="15" t="s">
        <v>2301</v>
      </c>
      <c r="E422" s="17">
        <f>VLOOKUP(D422,Sheet1!$A$25:$B$49,2,0)</f>
        <v>5</v>
      </c>
      <c r="F422" s="21" t="s">
        <v>2302</v>
      </c>
      <c r="G422" s="15" t="s">
        <v>2303</v>
      </c>
      <c r="H422" s="17">
        <f>VLOOKUP(G422,Sheet1!$A$52:$B$61,2,0)</f>
        <v>3</v>
      </c>
      <c r="I422" s="15" t="s">
        <v>498</v>
      </c>
      <c r="J422" s="4">
        <f>VLOOKUP(I422,Sheet1!$A$15:$D$17,4,0)</f>
        <v>2</v>
      </c>
      <c r="K422" s="17" t="s">
        <v>28</v>
      </c>
      <c r="L422" s="4">
        <f>VLOOKUP(K422,Sheet1!$A$19:$D$22,4,0)</f>
        <v>2</v>
      </c>
      <c r="M422" s="17" t="s">
        <v>29</v>
      </c>
      <c r="N422" s="17" t="s">
        <v>30</v>
      </c>
      <c r="O422" s="4">
        <f>VLOOKUP(N422,Sheet1!$B$8:$D$10,3,0)</f>
        <v>3</v>
      </c>
      <c r="P422" s="17">
        <v>4</v>
      </c>
      <c r="Q422" s="4">
        <f t="shared" si="19"/>
        <v>2</v>
      </c>
      <c r="R422" s="17" t="s">
        <v>31</v>
      </c>
      <c r="S422" s="4">
        <f t="shared" si="18"/>
        <v>2</v>
      </c>
      <c r="T422" s="4" t="s">
        <v>2353</v>
      </c>
      <c r="U422" s="17" t="s">
        <v>2354</v>
      </c>
      <c r="V422" s="17">
        <f t="shared" si="20"/>
        <v>1</v>
      </c>
      <c r="W422" s="17">
        <v>1</v>
      </c>
      <c r="X422" s="17">
        <v>0</v>
      </c>
      <c r="Y422" s="17">
        <v>0</v>
      </c>
      <c r="Z422" s="17">
        <v>0</v>
      </c>
    </row>
    <row r="423" spans="1:26" ht="16" x14ac:dyDescent="0.2">
      <c r="A423" s="88">
        <v>422</v>
      </c>
      <c r="B423" s="24" t="s">
        <v>2348</v>
      </c>
      <c r="C423" s="24" t="s">
        <v>2301</v>
      </c>
      <c r="D423" s="15" t="s">
        <v>2301</v>
      </c>
      <c r="E423" s="17">
        <f>VLOOKUP(D423,Sheet1!$A$25:$B$49,2,0)</f>
        <v>5</v>
      </c>
      <c r="F423" s="21" t="s">
        <v>2302</v>
      </c>
      <c r="G423" s="15" t="s">
        <v>2303</v>
      </c>
      <c r="H423" s="17">
        <f>VLOOKUP(G423,Sheet1!$A$52:$B$61,2,0)</f>
        <v>3</v>
      </c>
      <c r="I423" s="15" t="s">
        <v>498</v>
      </c>
      <c r="J423" s="4">
        <f>VLOOKUP(I423,Sheet1!$A$15:$D$17,4,0)</f>
        <v>2</v>
      </c>
      <c r="K423" s="17" t="s">
        <v>28</v>
      </c>
      <c r="L423" s="4">
        <f>VLOOKUP(K423,Sheet1!$A$19:$D$22,4,0)</f>
        <v>2</v>
      </c>
      <c r="M423" s="17" t="s">
        <v>29</v>
      </c>
      <c r="N423" s="17" t="s">
        <v>30</v>
      </c>
      <c r="O423" s="4">
        <f>VLOOKUP(N423,Sheet1!$B$8:$D$10,3,0)</f>
        <v>3</v>
      </c>
      <c r="P423" s="17">
        <v>5</v>
      </c>
      <c r="Q423" s="4">
        <f t="shared" si="19"/>
        <v>2</v>
      </c>
      <c r="R423" s="17" t="s">
        <v>31</v>
      </c>
      <c r="S423" s="4">
        <f t="shared" si="18"/>
        <v>2</v>
      </c>
      <c r="T423" s="4" t="s">
        <v>2355</v>
      </c>
      <c r="U423" s="17" t="s">
        <v>2356</v>
      </c>
      <c r="V423" s="17">
        <f t="shared" si="20"/>
        <v>1</v>
      </c>
      <c r="W423" s="17">
        <v>0</v>
      </c>
      <c r="X423" s="17">
        <v>0</v>
      </c>
      <c r="Y423" s="17">
        <v>0</v>
      </c>
      <c r="Z423" s="17">
        <v>0</v>
      </c>
    </row>
    <row r="424" spans="1:26" ht="16" x14ac:dyDescent="0.2">
      <c r="A424" s="88">
        <v>423</v>
      </c>
      <c r="B424" s="24" t="s">
        <v>2348</v>
      </c>
      <c r="C424" s="24" t="s">
        <v>2301</v>
      </c>
      <c r="D424" s="15" t="s">
        <v>2301</v>
      </c>
      <c r="E424" s="17">
        <f>VLOOKUP(D424,Sheet1!$A$25:$B$49,2,0)</f>
        <v>5</v>
      </c>
      <c r="F424" s="21" t="s">
        <v>2302</v>
      </c>
      <c r="G424" s="15" t="s">
        <v>2303</v>
      </c>
      <c r="H424" s="17">
        <f>VLOOKUP(G424,Sheet1!$A$52:$B$61,2,0)</f>
        <v>3</v>
      </c>
      <c r="I424" s="15" t="s">
        <v>498</v>
      </c>
      <c r="J424" s="4">
        <f>VLOOKUP(I424,Sheet1!$A$15:$D$17,4,0)</f>
        <v>2</v>
      </c>
      <c r="K424" s="17" t="s">
        <v>28</v>
      </c>
      <c r="L424" s="4">
        <f>VLOOKUP(K424,Sheet1!$A$19:$D$22,4,0)</f>
        <v>2</v>
      </c>
      <c r="M424" s="17" t="s">
        <v>29</v>
      </c>
      <c r="N424" s="17" t="s">
        <v>30</v>
      </c>
      <c r="O424" s="4">
        <f>VLOOKUP(N424,Sheet1!$B$8:$D$10,3,0)</f>
        <v>3</v>
      </c>
      <c r="P424" s="17">
        <v>5.5</v>
      </c>
      <c r="Q424" s="4">
        <f t="shared" si="19"/>
        <v>3</v>
      </c>
      <c r="R424" s="17" t="s">
        <v>31</v>
      </c>
      <c r="S424" s="4">
        <f t="shared" si="18"/>
        <v>2</v>
      </c>
      <c r="T424" s="4" t="s">
        <v>1535</v>
      </c>
      <c r="U424" s="17" t="s">
        <v>2357</v>
      </c>
      <c r="V424" s="17">
        <f t="shared" si="20"/>
        <v>1</v>
      </c>
      <c r="W424" s="17">
        <v>0</v>
      </c>
      <c r="X424" s="17">
        <v>0</v>
      </c>
      <c r="Y424" s="17">
        <v>0</v>
      </c>
      <c r="Z424" s="17">
        <v>0</v>
      </c>
    </row>
    <row r="425" spans="1:26" ht="16" x14ac:dyDescent="0.2">
      <c r="A425" s="88">
        <v>424</v>
      </c>
      <c r="B425" s="24" t="s">
        <v>2348</v>
      </c>
      <c r="C425" s="24" t="s">
        <v>2301</v>
      </c>
      <c r="D425" s="15" t="s">
        <v>2301</v>
      </c>
      <c r="E425" s="17">
        <f>VLOOKUP(D425,Sheet1!$A$25:$B$49,2,0)</f>
        <v>5</v>
      </c>
      <c r="F425" s="21" t="s">
        <v>2302</v>
      </c>
      <c r="G425" s="15" t="s">
        <v>2303</v>
      </c>
      <c r="H425" s="17">
        <f>VLOOKUP(G425,Sheet1!$A$52:$B$61,2,0)</f>
        <v>3</v>
      </c>
      <c r="I425" s="15" t="s">
        <v>498</v>
      </c>
      <c r="J425" s="4">
        <f>VLOOKUP(I425,Sheet1!$A$15:$D$17,4,0)</f>
        <v>2</v>
      </c>
      <c r="K425" s="17" t="s">
        <v>28</v>
      </c>
      <c r="L425" s="4">
        <f>VLOOKUP(K425,Sheet1!$A$19:$D$22,4,0)</f>
        <v>2</v>
      </c>
      <c r="M425" s="17" t="s">
        <v>29</v>
      </c>
      <c r="N425" s="17" t="s">
        <v>30</v>
      </c>
      <c r="O425" s="4">
        <f>VLOOKUP(N425,Sheet1!$B$8:$D$10,3,0)</f>
        <v>3</v>
      </c>
      <c r="P425" s="17">
        <v>3</v>
      </c>
      <c r="Q425" s="4">
        <f t="shared" si="19"/>
        <v>2</v>
      </c>
      <c r="R425" s="17" t="s">
        <v>31</v>
      </c>
      <c r="S425" s="4">
        <f t="shared" si="18"/>
        <v>2</v>
      </c>
      <c r="T425" s="4" t="s">
        <v>1538</v>
      </c>
      <c r="U425" s="17" t="s">
        <v>2358</v>
      </c>
      <c r="V425" s="17">
        <f t="shared" si="20"/>
        <v>1</v>
      </c>
      <c r="W425" s="17">
        <v>1</v>
      </c>
      <c r="X425" s="17">
        <v>0</v>
      </c>
      <c r="Y425" s="17">
        <v>0</v>
      </c>
      <c r="Z425" s="17">
        <v>0</v>
      </c>
    </row>
    <row r="426" spans="1:26" ht="16" x14ac:dyDescent="0.2">
      <c r="A426" s="88">
        <v>425</v>
      </c>
      <c r="B426" s="24" t="s">
        <v>2348</v>
      </c>
      <c r="C426" s="24" t="s">
        <v>2301</v>
      </c>
      <c r="D426" s="15" t="s">
        <v>2301</v>
      </c>
      <c r="E426" s="17">
        <f>VLOOKUP(D426,Sheet1!$A$25:$B$49,2,0)</f>
        <v>5</v>
      </c>
      <c r="F426" s="21" t="s">
        <v>2302</v>
      </c>
      <c r="G426" s="15" t="s">
        <v>2303</v>
      </c>
      <c r="H426" s="17">
        <f>VLOOKUP(G426,Sheet1!$A$52:$B$61,2,0)</f>
        <v>3</v>
      </c>
      <c r="I426" s="15" t="s">
        <v>498</v>
      </c>
      <c r="J426" s="4">
        <f>VLOOKUP(I426,Sheet1!$A$15:$D$17,4,0)</f>
        <v>2</v>
      </c>
      <c r="K426" s="17" t="s">
        <v>28</v>
      </c>
      <c r="L426" s="4">
        <f>VLOOKUP(K426,Sheet1!$A$19:$D$22,4,0)</f>
        <v>2</v>
      </c>
      <c r="M426" s="17" t="s">
        <v>29</v>
      </c>
      <c r="N426" s="17" t="s">
        <v>30</v>
      </c>
      <c r="O426" s="4">
        <f>VLOOKUP(N426,Sheet1!$B$8:$D$10,3,0)</f>
        <v>3</v>
      </c>
      <c r="P426" s="17">
        <v>2</v>
      </c>
      <c r="Q426" s="4">
        <f t="shared" si="19"/>
        <v>2</v>
      </c>
      <c r="R426" s="17" t="s">
        <v>31</v>
      </c>
      <c r="S426" s="4">
        <f t="shared" si="18"/>
        <v>2</v>
      </c>
      <c r="T426" s="4" t="s">
        <v>1540</v>
      </c>
      <c r="U426" s="17" t="s">
        <v>2360</v>
      </c>
      <c r="V426" s="17">
        <f t="shared" si="20"/>
        <v>1</v>
      </c>
      <c r="W426" s="17">
        <v>1</v>
      </c>
      <c r="X426" s="17">
        <v>0</v>
      </c>
      <c r="Y426" s="17">
        <v>0</v>
      </c>
      <c r="Z426" s="17">
        <v>0</v>
      </c>
    </row>
    <row r="427" spans="1:26" ht="16" x14ac:dyDescent="0.2">
      <c r="A427" s="88">
        <v>426</v>
      </c>
      <c r="B427" s="24" t="s">
        <v>2299</v>
      </c>
      <c r="C427" s="24" t="s">
        <v>2301</v>
      </c>
      <c r="D427" s="15" t="s">
        <v>2301</v>
      </c>
      <c r="E427" s="17">
        <f>VLOOKUP(D427,Sheet1!$A$25:$B$49,2,0)</f>
        <v>5</v>
      </c>
      <c r="F427" s="21" t="s">
        <v>2302</v>
      </c>
      <c r="G427" s="15" t="s">
        <v>2303</v>
      </c>
      <c r="H427" s="17">
        <f>VLOOKUP(G427,Sheet1!$A$52:$B$61,2,0)</f>
        <v>3</v>
      </c>
      <c r="I427" s="15" t="s">
        <v>498</v>
      </c>
      <c r="J427" s="4">
        <f>VLOOKUP(I427,Sheet1!$A$15:$D$17,4,0)</f>
        <v>2</v>
      </c>
      <c r="K427" s="17" t="s">
        <v>28</v>
      </c>
      <c r="L427" s="4">
        <f>VLOOKUP(K427,Sheet1!$A$19:$D$22,4,0)</f>
        <v>2</v>
      </c>
      <c r="M427" s="17" t="s">
        <v>29</v>
      </c>
      <c r="N427" s="17" t="s">
        <v>30</v>
      </c>
      <c r="O427" s="4">
        <f>VLOOKUP(N427,Sheet1!$B$8:$D$10,3,0)</f>
        <v>3</v>
      </c>
      <c r="P427" s="17">
        <v>6</v>
      </c>
      <c r="Q427" s="4">
        <f t="shared" si="19"/>
        <v>3</v>
      </c>
      <c r="R427" s="17" t="s">
        <v>31</v>
      </c>
      <c r="S427" s="4">
        <f t="shared" si="18"/>
        <v>2</v>
      </c>
      <c r="T427" s="4" t="s">
        <v>2361</v>
      </c>
      <c r="U427" s="17" t="s">
        <v>2362</v>
      </c>
      <c r="V427" s="17">
        <f t="shared" si="20"/>
        <v>1</v>
      </c>
      <c r="W427" s="17">
        <v>0</v>
      </c>
      <c r="X427" s="17">
        <v>0</v>
      </c>
      <c r="Y427" s="17">
        <v>1</v>
      </c>
      <c r="Z427" s="17">
        <v>0</v>
      </c>
    </row>
    <row r="428" spans="1:26" ht="16" x14ac:dyDescent="0.2">
      <c r="A428" s="88">
        <v>427</v>
      </c>
      <c r="B428" s="24" t="s">
        <v>2363</v>
      </c>
      <c r="C428" s="24" t="s">
        <v>2301</v>
      </c>
      <c r="D428" s="15" t="s">
        <v>2301</v>
      </c>
      <c r="E428" s="17">
        <f>VLOOKUP(D428,Sheet1!$A$25:$B$49,2,0)</f>
        <v>5</v>
      </c>
      <c r="F428" s="21" t="s">
        <v>2302</v>
      </c>
      <c r="G428" s="15" t="s">
        <v>2303</v>
      </c>
      <c r="H428" s="17">
        <f>VLOOKUP(G428,Sheet1!$A$52:$B$61,2,0)</f>
        <v>3</v>
      </c>
      <c r="I428" s="15" t="s">
        <v>498</v>
      </c>
      <c r="J428" s="4">
        <f>VLOOKUP(I428,Sheet1!$A$15:$D$17,4,0)</f>
        <v>2</v>
      </c>
      <c r="K428" s="17" t="s">
        <v>28</v>
      </c>
      <c r="L428" s="4">
        <f>VLOOKUP(K428,Sheet1!$A$19:$D$22,4,0)</f>
        <v>2</v>
      </c>
      <c r="M428" s="17" t="s">
        <v>29</v>
      </c>
      <c r="N428" s="17" t="s">
        <v>30</v>
      </c>
      <c r="O428" s="4">
        <f>VLOOKUP(N428,Sheet1!$B$8:$D$10,3,0)</f>
        <v>3</v>
      </c>
      <c r="P428" s="17">
        <v>4</v>
      </c>
      <c r="Q428" s="4">
        <f t="shared" si="19"/>
        <v>2</v>
      </c>
      <c r="R428" s="17" t="s">
        <v>31</v>
      </c>
      <c r="S428" s="4">
        <f t="shared" si="18"/>
        <v>2</v>
      </c>
      <c r="T428" s="4" t="s">
        <v>1547</v>
      </c>
      <c r="U428" s="17" t="s">
        <v>2364</v>
      </c>
      <c r="V428" s="17">
        <f t="shared" si="20"/>
        <v>1</v>
      </c>
      <c r="W428" s="17">
        <v>0</v>
      </c>
      <c r="X428" s="17">
        <v>0</v>
      </c>
      <c r="Y428" s="17">
        <v>0</v>
      </c>
      <c r="Z428" s="17">
        <v>0</v>
      </c>
    </row>
    <row r="429" spans="1:26" ht="16" x14ac:dyDescent="0.2">
      <c r="A429" s="88">
        <v>428</v>
      </c>
      <c r="B429" s="24" t="s">
        <v>2365</v>
      </c>
      <c r="C429" s="24" t="s">
        <v>2301</v>
      </c>
      <c r="D429" s="15" t="s">
        <v>2301</v>
      </c>
      <c r="E429" s="17">
        <f>VLOOKUP(D429,Sheet1!$A$25:$B$49,2,0)</f>
        <v>5</v>
      </c>
      <c r="F429" s="21" t="s">
        <v>2302</v>
      </c>
      <c r="G429" s="15" t="s">
        <v>2303</v>
      </c>
      <c r="H429" s="17">
        <f>VLOOKUP(G429,Sheet1!$A$52:$B$61,2,0)</f>
        <v>3</v>
      </c>
      <c r="I429" s="15" t="s">
        <v>498</v>
      </c>
      <c r="J429" s="4">
        <f>VLOOKUP(I429,Sheet1!$A$15:$D$17,4,0)</f>
        <v>2</v>
      </c>
      <c r="K429" s="17" t="s">
        <v>28</v>
      </c>
      <c r="L429" s="4">
        <f>VLOOKUP(K429,Sheet1!$A$19:$D$22,4,0)</f>
        <v>2</v>
      </c>
      <c r="M429" s="17" t="s">
        <v>29</v>
      </c>
      <c r="N429" s="17" t="s">
        <v>30</v>
      </c>
      <c r="O429" s="4">
        <f>VLOOKUP(N429,Sheet1!$B$8:$D$10,3,0)</f>
        <v>3</v>
      </c>
      <c r="P429" s="17">
        <v>5</v>
      </c>
      <c r="Q429" s="4">
        <f t="shared" si="19"/>
        <v>2</v>
      </c>
      <c r="R429" s="17" t="s">
        <v>44</v>
      </c>
      <c r="S429" s="4">
        <f t="shared" si="18"/>
        <v>1</v>
      </c>
      <c r="T429" s="4" t="s">
        <v>2366</v>
      </c>
      <c r="U429" s="17" t="s">
        <v>2367</v>
      </c>
      <c r="V429" s="17">
        <f t="shared" si="20"/>
        <v>1</v>
      </c>
      <c r="W429" s="17">
        <v>0</v>
      </c>
      <c r="X429" s="17">
        <v>0</v>
      </c>
      <c r="Y429" s="17">
        <v>0</v>
      </c>
      <c r="Z429" s="17">
        <v>0</v>
      </c>
    </row>
    <row r="430" spans="1:26" ht="16" x14ac:dyDescent="0.2">
      <c r="A430" s="88">
        <v>429</v>
      </c>
      <c r="B430" s="24" t="s">
        <v>2365</v>
      </c>
      <c r="C430" s="24" t="s">
        <v>2301</v>
      </c>
      <c r="D430" s="15" t="s">
        <v>2301</v>
      </c>
      <c r="E430" s="17">
        <f>VLOOKUP(D430,Sheet1!$A$25:$B$49,2,0)</f>
        <v>5</v>
      </c>
      <c r="F430" s="21" t="s">
        <v>2302</v>
      </c>
      <c r="G430" s="15" t="s">
        <v>2303</v>
      </c>
      <c r="H430" s="17">
        <f>VLOOKUP(G430,Sheet1!$A$52:$B$61,2,0)</f>
        <v>3</v>
      </c>
      <c r="I430" s="15" t="s">
        <v>498</v>
      </c>
      <c r="J430" s="4">
        <f>VLOOKUP(I430,Sheet1!$A$15:$D$17,4,0)</f>
        <v>2</v>
      </c>
      <c r="K430" s="17" t="s">
        <v>28</v>
      </c>
      <c r="L430" s="4">
        <f>VLOOKUP(K430,Sheet1!$A$19:$D$22,4,0)</f>
        <v>2</v>
      </c>
      <c r="M430" s="17" t="s">
        <v>29</v>
      </c>
      <c r="N430" s="17" t="s">
        <v>30</v>
      </c>
      <c r="O430" s="4">
        <f>VLOOKUP(N430,Sheet1!$B$8:$D$10,3,0)</f>
        <v>3</v>
      </c>
      <c r="P430" s="17">
        <v>3</v>
      </c>
      <c r="Q430" s="4">
        <f t="shared" si="19"/>
        <v>2</v>
      </c>
      <c r="R430" s="17" t="s">
        <v>31</v>
      </c>
      <c r="S430" s="4">
        <f t="shared" si="18"/>
        <v>2</v>
      </c>
      <c r="T430" s="4" t="s">
        <v>2368</v>
      </c>
      <c r="U430" s="17" t="s">
        <v>2369</v>
      </c>
      <c r="V430" s="17">
        <f t="shared" si="20"/>
        <v>1</v>
      </c>
      <c r="W430" s="17">
        <v>1</v>
      </c>
      <c r="X430" s="17">
        <v>0</v>
      </c>
      <c r="Y430" s="17">
        <v>0</v>
      </c>
      <c r="Z430" s="17">
        <v>0</v>
      </c>
    </row>
    <row r="431" spans="1:26" ht="16" x14ac:dyDescent="0.2">
      <c r="A431" s="88">
        <v>430</v>
      </c>
      <c r="B431" s="24" t="s">
        <v>2365</v>
      </c>
      <c r="C431" s="24" t="s">
        <v>2301</v>
      </c>
      <c r="D431" s="15" t="s">
        <v>2301</v>
      </c>
      <c r="E431" s="17">
        <f>VLOOKUP(D431,Sheet1!$A$25:$B$49,2,0)</f>
        <v>5</v>
      </c>
      <c r="F431" s="21" t="s">
        <v>2302</v>
      </c>
      <c r="G431" s="15" t="s">
        <v>2303</v>
      </c>
      <c r="H431" s="17">
        <f>VLOOKUP(G431,Sheet1!$A$52:$B$61,2,0)</f>
        <v>3</v>
      </c>
      <c r="I431" s="15" t="s">
        <v>498</v>
      </c>
      <c r="J431" s="4">
        <f>VLOOKUP(I431,Sheet1!$A$15:$D$17,4,0)</f>
        <v>2</v>
      </c>
      <c r="K431" s="17" t="s">
        <v>28</v>
      </c>
      <c r="L431" s="4">
        <f>VLOOKUP(K431,Sheet1!$A$19:$D$22,4,0)</f>
        <v>2</v>
      </c>
      <c r="M431" s="17" t="s">
        <v>29</v>
      </c>
      <c r="N431" s="17" t="s">
        <v>30</v>
      </c>
      <c r="O431" s="4">
        <f>VLOOKUP(N431,Sheet1!$B$8:$D$10,3,0)</f>
        <v>3</v>
      </c>
      <c r="P431" s="17">
        <v>4</v>
      </c>
      <c r="Q431" s="4">
        <f t="shared" si="19"/>
        <v>2</v>
      </c>
      <c r="R431" s="17" t="s">
        <v>31</v>
      </c>
      <c r="S431" s="4">
        <f t="shared" si="18"/>
        <v>2</v>
      </c>
      <c r="T431" s="4" t="s">
        <v>2371</v>
      </c>
      <c r="U431" s="17" t="s">
        <v>2372</v>
      </c>
      <c r="V431" s="17">
        <f t="shared" si="20"/>
        <v>1</v>
      </c>
      <c r="W431" s="17">
        <v>1</v>
      </c>
      <c r="X431" s="17">
        <v>0</v>
      </c>
      <c r="Y431" s="17">
        <v>0</v>
      </c>
      <c r="Z431" s="17">
        <v>0</v>
      </c>
    </row>
    <row r="432" spans="1:26" ht="16" x14ac:dyDescent="0.2">
      <c r="A432" s="88">
        <v>431</v>
      </c>
      <c r="B432" s="24" t="s">
        <v>929</v>
      </c>
      <c r="C432" s="24" t="s">
        <v>2301</v>
      </c>
      <c r="D432" s="15" t="s">
        <v>2301</v>
      </c>
      <c r="E432" s="17">
        <f>VLOOKUP(D432,Sheet1!$A$25:$B$49,2,0)</f>
        <v>5</v>
      </c>
      <c r="F432" s="21" t="s">
        <v>2302</v>
      </c>
      <c r="G432" s="15" t="s">
        <v>2303</v>
      </c>
      <c r="H432" s="17">
        <f>VLOOKUP(G432,Sheet1!$A$52:$B$61,2,0)</f>
        <v>3</v>
      </c>
      <c r="I432" s="15" t="s">
        <v>498</v>
      </c>
      <c r="J432" s="4">
        <f>VLOOKUP(I432,Sheet1!$A$15:$D$17,4,0)</f>
        <v>2</v>
      </c>
      <c r="K432" s="17" t="s">
        <v>28</v>
      </c>
      <c r="L432" s="4">
        <f>VLOOKUP(K432,Sheet1!$A$19:$D$22,4,0)</f>
        <v>2</v>
      </c>
      <c r="M432" s="17" t="s">
        <v>29</v>
      </c>
      <c r="N432" s="17" t="s">
        <v>30</v>
      </c>
      <c r="O432" s="4">
        <f>VLOOKUP(N432,Sheet1!$B$8:$D$10,3,0)</f>
        <v>3</v>
      </c>
      <c r="P432" s="17">
        <v>3</v>
      </c>
      <c r="Q432" s="4">
        <f t="shared" si="19"/>
        <v>2</v>
      </c>
      <c r="R432" s="17" t="s">
        <v>31</v>
      </c>
      <c r="S432" s="4">
        <f t="shared" si="18"/>
        <v>2</v>
      </c>
      <c r="T432" s="4" t="s">
        <v>1550</v>
      </c>
      <c r="U432" s="17" t="s">
        <v>2373</v>
      </c>
      <c r="V432" s="17">
        <f t="shared" si="20"/>
        <v>1</v>
      </c>
      <c r="W432" s="17">
        <v>1</v>
      </c>
      <c r="X432" s="17">
        <v>0</v>
      </c>
      <c r="Y432" s="17">
        <v>0</v>
      </c>
      <c r="Z432" s="17">
        <v>0</v>
      </c>
    </row>
    <row r="433" spans="1:26" ht="16" x14ac:dyDescent="0.2">
      <c r="A433" s="88">
        <v>432</v>
      </c>
      <c r="B433" s="24" t="s">
        <v>929</v>
      </c>
      <c r="C433" s="24" t="s">
        <v>2301</v>
      </c>
      <c r="D433" s="15" t="s">
        <v>2301</v>
      </c>
      <c r="E433" s="17">
        <f>VLOOKUP(D433,Sheet1!$A$25:$B$49,2,0)</f>
        <v>5</v>
      </c>
      <c r="F433" s="21" t="s">
        <v>2302</v>
      </c>
      <c r="G433" s="15" t="s">
        <v>2303</v>
      </c>
      <c r="H433" s="17">
        <f>VLOOKUP(G433,Sheet1!$A$52:$B$61,2,0)</f>
        <v>3</v>
      </c>
      <c r="I433" s="15" t="s">
        <v>498</v>
      </c>
      <c r="J433" s="4">
        <f>VLOOKUP(I433,Sheet1!$A$15:$D$17,4,0)</f>
        <v>2</v>
      </c>
      <c r="K433" s="17" t="s">
        <v>28</v>
      </c>
      <c r="L433" s="4">
        <f>VLOOKUP(K433,Sheet1!$A$19:$D$22,4,0)</f>
        <v>2</v>
      </c>
      <c r="M433" s="17" t="s">
        <v>29</v>
      </c>
      <c r="N433" s="17" t="s">
        <v>30</v>
      </c>
      <c r="O433" s="4">
        <f>VLOOKUP(N433,Sheet1!$B$8:$D$10,3,0)</f>
        <v>3</v>
      </c>
      <c r="P433" s="17">
        <v>3</v>
      </c>
      <c r="Q433" s="4">
        <f t="shared" si="19"/>
        <v>2</v>
      </c>
      <c r="R433" s="17" t="s">
        <v>31</v>
      </c>
      <c r="S433" s="4">
        <f t="shared" si="18"/>
        <v>2</v>
      </c>
      <c r="T433" s="4" t="s">
        <v>2375</v>
      </c>
      <c r="U433" s="17" t="s">
        <v>2376</v>
      </c>
      <c r="V433" s="17">
        <f t="shared" si="20"/>
        <v>1</v>
      </c>
      <c r="W433" s="17">
        <v>0</v>
      </c>
      <c r="X433" s="17">
        <v>0</v>
      </c>
      <c r="Y433" s="17">
        <v>0</v>
      </c>
      <c r="Z433" s="17">
        <v>0</v>
      </c>
    </row>
    <row r="434" spans="1:26" ht="16" x14ac:dyDescent="0.2">
      <c r="A434" s="88">
        <v>433</v>
      </c>
      <c r="B434" s="24" t="s">
        <v>929</v>
      </c>
      <c r="C434" s="24" t="s">
        <v>2301</v>
      </c>
      <c r="D434" s="15" t="s">
        <v>2301</v>
      </c>
      <c r="E434" s="17">
        <f>VLOOKUP(D434,Sheet1!$A$25:$B$49,2,0)</f>
        <v>5</v>
      </c>
      <c r="F434" s="21" t="s">
        <v>2302</v>
      </c>
      <c r="G434" s="15" t="s">
        <v>2303</v>
      </c>
      <c r="H434" s="17">
        <f>VLOOKUP(G434,Sheet1!$A$52:$B$61,2,0)</f>
        <v>3</v>
      </c>
      <c r="I434" s="15" t="s">
        <v>498</v>
      </c>
      <c r="J434" s="4">
        <f>VLOOKUP(I434,Sheet1!$A$15:$D$17,4,0)</f>
        <v>2</v>
      </c>
      <c r="K434" s="17" t="s">
        <v>28</v>
      </c>
      <c r="L434" s="4">
        <f>VLOOKUP(K434,Sheet1!$A$19:$D$22,4,0)</f>
        <v>2</v>
      </c>
      <c r="M434" s="17" t="s">
        <v>29</v>
      </c>
      <c r="N434" s="17" t="s">
        <v>30</v>
      </c>
      <c r="O434" s="4">
        <f>VLOOKUP(N434,Sheet1!$B$8:$D$10,3,0)</f>
        <v>3</v>
      </c>
      <c r="P434" s="17">
        <v>3</v>
      </c>
      <c r="Q434" s="4">
        <f t="shared" si="19"/>
        <v>2</v>
      </c>
      <c r="R434" s="17" t="s">
        <v>31</v>
      </c>
      <c r="S434" s="4">
        <f t="shared" si="18"/>
        <v>2</v>
      </c>
      <c r="T434" s="4" t="s">
        <v>1553</v>
      </c>
      <c r="U434" s="17" t="s">
        <v>2377</v>
      </c>
      <c r="V434" s="17">
        <f t="shared" si="20"/>
        <v>1</v>
      </c>
      <c r="W434" s="17">
        <v>0</v>
      </c>
      <c r="X434" s="17">
        <v>1</v>
      </c>
      <c r="Y434" s="17">
        <v>0</v>
      </c>
      <c r="Z434" s="17">
        <v>0</v>
      </c>
    </row>
    <row r="435" spans="1:26" ht="16" x14ac:dyDescent="0.2">
      <c r="A435" s="88">
        <v>434</v>
      </c>
      <c r="B435" s="24" t="s">
        <v>2379</v>
      </c>
      <c r="C435" s="24" t="s">
        <v>2301</v>
      </c>
      <c r="D435" s="15" t="s">
        <v>2301</v>
      </c>
      <c r="E435" s="17">
        <f>VLOOKUP(D435,Sheet1!$A$25:$B$49,2,0)</f>
        <v>5</v>
      </c>
      <c r="F435" s="21" t="s">
        <v>2302</v>
      </c>
      <c r="G435" s="15" t="s">
        <v>2303</v>
      </c>
      <c r="H435" s="17">
        <f>VLOOKUP(G435,Sheet1!$A$52:$B$61,2,0)</f>
        <v>3</v>
      </c>
      <c r="I435" s="15" t="s">
        <v>498</v>
      </c>
      <c r="J435" s="4">
        <f>VLOOKUP(I435,Sheet1!$A$15:$D$17,4,0)</f>
        <v>2</v>
      </c>
      <c r="K435" s="17" t="s">
        <v>28</v>
      </c>
      <c r="L435" s="4">
        <f>VLOOKUP(K435,Sheet1!$A$19:$D$22,4,0)</f>
        <v>2</v>
      </c>
      <c r="M435" s="17" t="s">
        <v>29</v>
      </c>
      <c r="N435" s="17" t="s">
        <v>30</v>
      </c>
      <c r="O435" s="4">
        <f>VLOOKUP(N435,Sheet1!$B$8:$D$10,3,0)</f>
        <v>3</v>
      </c>
      <c r="P435" s="17">
        <v>1</v>
      </c>
      <c r="Q435" s="4">
        <f t="shared" si="19"/>
        <v>2</v>
      </c>
      <c r="R435" s="17" t="s">
        <v>31</v>
      </c>
      <c r="S435" s="4">
        <f t="shared" si="18"/>
        <v>2</v>
      </c>
      <c r="T435" s="4" t="s">
        <v>2380</v>
      </c>
      <c r="U435" s="17" t="s">
        <v>2381</v>
      </c>
      <c r="V435" s="17">
        <f t="shared" si="20"/>
        <v>1</v>
      </c>
      <c r="W435" s="17">
        <v>1</v>
      </c>
      <c r="X435" s="17">
        <v>0</v>
      </c>
      <c r="Y435" s="17">
        <v>0</v>
      </c>
      <c r="Z435" s="17">
        <v>0</v>
      </c>
    </row>
    <row r="436" spans="1:26" ht="16" x14ac:dyDescent="0.2">
      <c r="A436" s="88">
        <v>435</v>
      </c>
      <c r="B436" s="24" t="s">
        <v>2382</v>
      </c>
      <c r="C436" s="24" t="s">
        <v>2301</v>
      </c>
      <c r="D436" s="15" t="s">
        <v>2301</v>
      </c>
      <c r="E436" s="17">
        <f>VLOOKUP(D436,Sheet1!$A$25:$B$49,2,0)</f>
        <v>5</v>
      </c>
      <c r="F436" s="21" t="s">
        <v>2302</v>
      </c>
      <c r="G436" s="15" t="s">
        <v>2303</v>
      </c>
      <c r="H436" s="17">
        <f>VLOOKUP(G436,Sheet1!$A$52:$B$61,2,0)</f>
        <v>3</v>
      </c>
      <c r="I436" s="15" t="s">
        <v>498</v>
      </c>
      <c r="J436" s="4">
        <f>VLOOKUP(I436,Sheet1!$A$15:$D$17,4,0)</f>
        <v>2</v>
      </c>
      <c r="K436" s="17" t="s">
        <v>28</v>
      </c>
      <c r="L436" s="4">
        <f>VLOOKUP(K436,Sheet1!$A$19:$D$22,4,0)</f>
        <v>2</v>
      </c>
      <c r="M436" s="17" t="s">
        <v>29</v>
      </c>
      <c r="N436" s="17" t="s">
        <v>30</v>
      </c>
      <c r="O436" s="4">
        <f>VLOOKUP(N436,Sheet1!$B$8:$D$10,3,0)</f>
        <v>3</v>
      </c>
      <c r="P436" s="17">
        <v>2</v>
      </c>
      <c r="Q436" s="4">
        <f t="shared" si="19"/>
        <v>2</v>
      </c>
      <c r="R436" s="17" t="s">
        <v>31</v>
      </c>
      <c r="S436" s="4">
        <f t="shared" si="18"/>
        <v>2</v>
      </c>
      <c r="T436" s="4" t="s">
        <v>2383</v>
      </c>
      <c r="U436" s="17" t="s">
        <v>2384</v>
      </c>
      <c r="V436" s="17">
        <f t="shared" si="20"/>
        <v>1</v>
      </c>
      <c r="W436" s="17">
        <v>1</v>
      </c>
      <c r="X436" s="17">
        <v>0</v>
      </c>
      <c r="Y436" s="17">
        <v>0</v>
      </c>
      <c r="Z436" s="17">
        <v>0</v>
      </c>
    </row>
    <row r="437" spans="1:26" ht="16" x14ac:dyDescent="0.2">
      <c r="A437" s="88">
        <v>436</v>
      </c>
      <c r="B437" s="24" t="s">
        <v>2382</v>
      </c>
      <c r="C437" s="24" t="s">
        <v>2301</v>
      </c>
      <c r="D437" s="15" t="s">
        <v>2301</v>
      </c>
      <c r="E437" s="17">
        <f>VLOOKUP(D437,Sheet1!$A$25:$B$49,2,0)</f>
        <v>5</v>
      </c>
      <c r="F437" s="21" t="s">
        <v>2302</v>
      </c>
      <c r="G437" s="15" t="s">
        <v>2303</v>
      </c>
      <c r="H437" s="17">
        <f>VLOOKUP(G437,Sheet1!$A$52:$B$61,2,0)</f>
        <v>3</v>
      </c>
      <c r="I437" s="15" t="s">
        <v>498</v>
      </c>
      <c r="J437" s="4">
        <f>VLOOKUP(I437,Sheet1!$A$15:$D$17,4,0)</f>
        <v>2</v>
      </c>
      <c r="K437" s="17" t="s">
        <v>28</v>
      </c>
      <c r="L437" s="4">
        <f>VLOOKUP(K437,Sheet1!$A$19:$D$22,4,0)</f>
        <v>2</v>
      </c>
      <c r="M437" s="17" t="s">
        <v>29</v>
      </c>
      <c r="N437" s="17" t="s">
        <v>30</v>
      </c>
      <c r="O437" s="4">
        <f>VLOOKUP(N437,Sheet1!$B$8:$D$10,3,0)</f>
        <v>3</v>
      </c>
      <c r="P437" s="17">
        <v>4</v>
      </c>
      <c r="Q437" s="4">
        <f t="shared" si="19"/>
        <v>2</v>
      </c>
      <c r="R437" s="17" t="s">
        <v>31</v>
      </c>
      <c r="S437" s="4">
        <f t="shared" si="18"/>
        <v>2</v>
      </c>
      <c r="T437" s="4" t="s">
        <v>2386</v>
      </c>
      <c r="U437" s="17" t="s">
        <v>2387</v>
      </c>
      <c r="V437" s="17">
        <f t="shared" si="20"/>
        <v>1</v>
      </c>
      <c r="W437" s="17">
        <v>1</v>
      </c>
      <c r="X437" s="17">
        <v>0</v>
      </c>
      <c r="Y437" s="17">
        <v>0</v>
      </c>
      <c r="Z437" s="17">
        <v>0</v>
      </c>
    </row>
    <row r="438" spans="1:26" ht="16" x14ac:dyDescent="0.2">
      <c r="A438" s="88">
        <v>437</v>
      </c>
      <c r="B438" s="24" t="s">
        <v>2388</v>
      </c>
      <c r="C438" s="24" t="s">
        <v>2301</v>
      </c>
      <c r="D438" s="15" t="s">
        <v>2301</v>
      </c>
      <c r="E438" s="17">
        <f>VLOOKUP(D438,Sheet1!$A$25:$B$49,2,0)</f>
        <v>5</v>
      </c>
      <c r="F438" s="21" t="s">
        <v>2302</v>
      </c>
      <c r="G438" s="15" t="s">
        <v>2303</v>
      </c>
      <c r="H438" s="17">
        <f>VLOOKUP(G438,Sheet1!$A$52:$B$61,2,0)</f>
        <v>3</v>
      </c>
      <c r="I438" s="15" t="s">
        <v>498</v>
      </c>
      <c r="J438" s="4">
        <f>VLOOKUP(I438,Sheet1!$A$15:$D$17,4,0)</f>
        <v>2</v>
      </c>
      <c r="K438" s="17" t="s">
        <v>28</v>
      </c>
      <c r="L438" s="4">
        <f>VLOOKUP(K438,Sheet1!$A$19:$D$22,4,0)</f>
        <v>2</v>
      </c>
      <c r="M438" s="17" t="s">
        <v>29</v>
      </c>
      <c r="N438" s="17" t="s">
        <v>30</v>
      </c>
      <c r="O438" s="4">
        <f>VLOOKUP(N438,Sheet1!$B$8:$D$10,3,0)</f>
        <v>3</v>
      </c>
      <c r="P438" s="17">
        <v>5</v>
      </c>
      <c r="Q438" s="4">
        <f t="shared" si="19"/>
        <v>2</v>
      </c>
      <c r="R438" s="17" t="s">
        <v>31</v>
      </c>
      <c r="S438" s="4">
        <f t="shared" si="18"/>
        <v>2</v>
      </c>
      <c r="T438" s="4" t="s">
        <v>2389</v>
      </c>
      <c r="U438" s="17" t="s">
        <v>2390</v>
      </c>
      <c r="V438" s="17">
        <f t="shared" si="20"/>
        <v>1</v>
      </c>
      <c r="W438" s="17">
        <v>1</v>
      </c>
      <c r="X438" s="17">
        <v>0</v>
      </c>
      <c r="Y438" s="17">
        <v>0</v>
      </c>
      <c r="Z438" s="17">
        <v>0</v>
      </c>
    </row>
    <row r="439" spans="1:26" ht="16" x14ac:dyDescent="0.2">
      <c r="A439" s="88">
        <v>438</v>
      </c>
      <c r="B439" s="24" t="s">
        <v>2388</v>
      </c>
      <c r="C439" s="24" t="s">
        <v>2301</v>
      </c>
      <c r="D439" s="15" t="s">
        <v>2301</v>
      </c>
      <c r="E439" s="17">
        <f>VLOOKUP(D439,Sheet1!$A$25:$B$49,2,0)</f>
        <v>5</v>
      </c>
      <c r="F439" s="21" t="s">
        <v>2302</v>
      </c>
      <c r="G439" s="15" t="s">
        <v>2303</v>
      </c>
      <c r="H439" s="17">
        <f>VLOOKUP(G439,Sheet1!$A$52:$B$61,2,0)</f>
        <v>3</v>
      </c>
      <c r="I439" s="15" t="s">
        <v>498</v>
      </c>
      <c r="J439" s="4">
        <f>VLOOKUP(I439,Sheet1!$A$15:$D$17,4,0)</f>
        <v>2</v>
      </c>
      <c r="K439" s="17" t="s">
        <v>28</v>
      </c>
      <c r="L439" s="4">
        <f>VLOOKUP(K439,Sheet1!$A$19:$D$22,4,0)</f>
        <v>2</v>
      </c>
      <c r="M439" s="17" t="s">
        <v>29</v>
      </c>
      <c r="N439" s="17" t="s">
        <v>30</v>
      </c>
      <c r="O439" s="4">
        <f>VLOOKUP(N439,Sheet1!$B$8:$D$10,3,0)</f>
        <v>3</v>
      </c>
      <c r="P439" s="17">
        <v>3</v>
      </c>
      <c r="Q439" s="4">
        <f t="shared" si="19"/>
        <v>2</v>
      </c>
      <c r="R439" s="17" t="s">
        <v>31</v>
      </c>
      <c r="S439" s="4">
        <f t="shared" si="18"/>
        <v>2</v>
      </c>
      <c r="T439" s="4" t="s">
        <v>2391</v>
      </c>
      <c r="U439" s="17" t="s">
        <v>2392</v>
      </c>
      <c r="V439" s="17">
        <f t="shared" si="20"/>
        <v>1</v>
      </c>
      <c r="W439" s="17">
        <v>1</v>
      </c>
      <c r="X439" s="17">
        <v>0</v>
      </c>
      <c r="Y439" s="17">
        <v>0</v>
      </c>
      <c r="Z439" s="17">
        <v>0</v>
      </c>
    </row>
    <row r="440" spans="1:26" ht="16" x14ac:dyDescent="0.2">
      <c r="A440" s="88">
        <v>439</v>
      </c>
      <c r="B440" s="24" t="s">
        <v>2393</v>
      </c>
      <c r="C440" s="24" t="s">
        <v>2301</v>
      </c>
      <c r="D440" s="15" t="s">
        <v>2301</v>
      </c>
      <c r="E440" s="17">
        <f>VLOOKUP(D440,Sheet1!$A$25:$B$49,2,0)</f>
        <v>5</v>
      </c>
      <c r="F440" s="21" t="s">
        <v>2302</v>
      </c>
      <c r="G440" s="15" t="s">
        <v>2303</v>
      </c>
      <c r="H440" s="17">
        <f>VLOOKUP(G440,Sheet1!$A$52:$B$61,2,0)</f>
        <v>3</v>
      </c>
      <c r="I440" s="15" t="s">
        <v>498</v>
      </c>
      <c r="J440" s="4">
        <f>VLOOKUP(I440,Sheet1!$A$15:$D$17,4,0)</f>
        <v>2</v>
      </c>
      <c r="K440" s="17" t="s">
        <v>28</v>
      </c>
      <c r="L440" s="4">
        <f>VLOOKUP(K440,Sheet1!$A$19:$D$22,4,0)</f>
        <v>2</v>
      </c>
      <c r="M440" s="17" t="s">
        <v>29</v>
      </c>
      <c r="N440" s="17" t="s">
        <v>30</v>
      </c>
      <c r="O440" s="4">
        <f>VLOOKUP(N440,Sheet1!$B$8:$D$10,3,0)</f>
        <v>3</v>
      </c>
      <c r="P440" s="17">
        <v>0.5</v>
      </c>
      <c r="Q440" s="4">
        <f t="shared" si="19"/>
        <v>1</v>
      </c>
      <c r="R440" s="17" t="s">
        <v>31</v>
      </c>
      <c r="S440" s="4">
        <f t="shared" si="18"/>
        <v>2</v>
      </c>
      <c r="T440" s="4" t="s">
        <v>2394</v>
      </c>
      <c r="U440" s="17" t="s">
        <v>2395</v>
      </c>
      <c r="V440" s="17">
        <f t="shared" si="20"/>
        <v>1</v>
      </c>
      <c r="W440" s="17">
        <v>0</v>
      </c>
      <c r="X440" s="17">
        <v>0</v>
      </c>
      <c r="Y440" s="17">
        <v>1</v>
      </c>
      <c r="Z440" s="17">
        <v>0</v>
      </c>
    </row>
    <row r="441" spans="1:26" ht="16" x14ac:dyDescent="0.2">
      <c r="A441" s="88">
        <v>440</v>
      </c>
      <c r="B441" s="24" t="s">
        <v>2348</v>
      </c>
      <c r="C441" s="24" t="s">
        <v>2301</v>
      </c>
      <c r="D441" s="15" t="s">
        <v>2301</v>
      </c>
      <c r="E441" s="17">
        <f>VLOOKUP(D441,Sheet1!$A$25:$B$49,2,0)</f>
        <v>5</v>
      </c>
      <c r="F441" s="21" t="s">
        <v>2302</v>
      </c>
      <c r="G441" s="15" t="s">
        <v>2303</v>
      </c>
      <c r="H441" s="17">
        <f>VLOOKUP(G441,Sheet1!$A$52:$B$61,2,0)</f>
        <v>3</v>
      </c>
      <c r="I441" s="15" t="s">
        <v>498</v>
      </c>
      <c r="J441" s="4">
        <f>VLOOKUP(I441,Sheet1!$A$15:$D$17,4,0)</f>
        <v>2</v>
      </c>
      <c r="K441" s="17" t="s">
        <v>28</v>
      </c>
      <c r="L441" s="4">
        <f>VLOOKUP(K441,Sheet1!$A$19:$D$22,4,0)</f>
        <v>2</v>
      </c>
      <c r="M441" s="17" t="s">
        <v>29</v>
      </c>
      <c r="N441" s="17" t="s">
        <v>30</v>
      </c>
      <c r="O441" s="4">
        <f>VLOOKUP(N441,Sheet1!$B$8:$D$10,3,0)</f>
        <v>3</v>
      </c>
      <c r="P441" s="17">
        <v>4</v>
      </c>
      <c r="Q441" s="4">
        <f t="shared" si="19"/>
        <v>2</v>
      </c>
      <c r="R441" s="17" t="s">
        <v>44</v>
      </c>
      <c r="S441" s="4">
        <f t="shared" si="18"/>
        <v>1</v>
      </c>
      <c r="T441" s="4" t="s">
        <v>2397</v>
      </c>
      <c r="U441" s="17" t="s">
        <v>2398</v>
      </c>
      <c r="V441" s="17">
        <f t="shared" si="20"/>
        <v>1</v>
      </c>
      <c r="W441" s="17">
        <v>1</v>
      </c>
      <c r="X441" s="17">
        <v>0</v>
      </c>
      <c r="Y441" s="17">
        <v>0</v>
      </c>
      <c r="Z441" s="17">
        <v>0</v>
      </c>
    </row>
    <row r="442" spans="1:26" ht="16" x14ac:dyDescent="0.2">
      <c r="A442" s="88">
        <v>441</v>
      </c>
      <c r="B442" s="24" t="s">
        <v>2393</v>
      </c>
      <c r="C442" s="24" t="s">
        <v>2301</v>
      </c>
      <c r="D442" s="15" t="s">
        <v>2301</v>
      </c>
      <c r="E442" s="17">
        <f>VLOOKUP(D442,Sheet1!$A$25:$B$49,2,0)</f>
        <v>5</v>
      </c>
      <c r="F442" s="21" t="s">
        <v>2302</v>
      </c>
      <c r="G442" s="15" t="s">
        <v>2303</v>
      </c>
      <c r="H442" s="17">
        <f>VLOOKUP(G442,Sheet1!$A$52:$B$61,2,0)</f>
        <v>3</v>
      </c>
      <c r="I442" s="15" t="s">
        <v>498</v>
      </c>
      <c r="J442" s="4">
        <f>VLOOKUP(I442,Sheet1!$A$15:$D$17,4,0)</f>
        <v>2</v>
      </c>
      <c r="K442" s="17" t="s">
        <v>28</v>
      </c>
      <c r="L442" s="4">
        <f>VLOOKUP(K442,Sheet1!$A$19:$D$22,4,0)</f>
        <v>2</v>
      </c>
      <c r="M442" s="17" t="s">
        <v>29</v>
      </c>
      <c r="N442" s="17" t="s">
        <v>30</v>
      </c>
      <c r="O442" s="4">
        <f>VLOOKUP(N442,Sheet1!$B$8:$D$10,3,0)</f>
        <v>3</v>
      </c>
      <c r="P442" s="17">
        <v>5</v>
      </c>
      <c r="Q442" s="4">
        <f t="shared" si="19"/>
        <v>2</v>
      </c>
      <c r="R442" s="17" t="s">
        <v>31</v>
      </c>
      <c r="S442" s="4">
        <f t="shared" si="18"/>
        <v>2</v>
      </c>
      <c r="T442" s="4" t="s">
        <v>2399</v>
      </c>
      <c r="U442" s="17" t="s">
        <v>2400</v>
      </c>
      <c r="V442" s="17">
        <f t="shared" si="20"/>
        <v>1</v>
      </c>
      <c r="W442" s="17">
        <v>0</v>
      </c>
      <c r="X442" s="17">
        <v>0</v>
      </c>
      <c r="Y442" s="17">
        <v>1</v>
      </c>
      <c r="Z442" s="17">
        <v>0</v>
      </c>
    </row>
    <row r="443" spans="1:26" ht="16" x14ac:dyDescent="0.2">
      <c r="A443" s="88">
        <v>442</v>
      </c>
      <c r="B443" s="24" t="s">
        <v>2402</v>
      </c>
      <c r="C443" s="24" t="s">
        <v>2301</v>
      </c>
      <c r="D443" s="15" t="s">
        <v>2301</v>
      </c>
      <c r="E443" s="17">
        <f>VLOOKUP(D443,Sheet1!$A$25:$B$49,2,0)</f>
        <v>5</v>
      </c>
      <c r="F443" s="21" t="s">
        <v>2302</v>
      </c>
      <c r="G443" s="15" t="s">
        <v>2303</v>
      </c>
      <c r="H443" s="17">
        <f>VLOOKUP(G443,Sheet1!$A$52:$B$61,2,0)</f>
        <v>3</v>
      </c>
      <c r="I443" s="15" t="s">
        <v>498</v>
      </c>
      <c r="J443" s="4">
        <f>VLOOKUP(I443,Sheet1!$A$15:$D$17,4,0)</f>
        <v>2</v>
      </c>
      <c r="K443" s="17" t="s">
        <v>28</v>
      </c>
      <c r="L443" s="4">
        <f>VLOOKUP(K443,Sheet1!$A$19:$D$22,4,0)</f>
        <v>2</v>
      </c>
      <c r="M443" s="17" t="s">
        <v>29</v>
      </c>
      <c r="N443" s="17" t="s">
        <v>30</v>
      </c>
      <c r="O443" s="4">
        <f>VLOOKUP(N443,Sheet1!$B$8:$D$10,3,0)</f>
        <v>3</v>
      </c>
      <c r="P443" s="17">
        <v>2</v>
      </c>
      <c r="Q443" s="4">
        <f t="shared" si="19"/>
        <v>2</v>
      </c>
      <c r="R443" s="17" t="s">
        <v>31</v>
      </c>
      <c r="S443" s="4">
        <f t="shared" si="18"/>
        <v>2</v>
      </c>
      <c r="T443" s="4" t="s">
        <v>2403</v>
      </c>
      <c r="U443" s="17" t="s">
        <v>2404</v>
      </c>
      <c r="V443" s="17">
        <f t="shared" si="20"/>
        <v>1</v>
      </c>
      <c r="W443" s="17">
        <v>0</v>
      </c>
      <c r="X443" s="17">
        <v>0</v>
      </c>
      <c r="Y443" s="17">
        <v>1</v>
      </c>
      <c r="Z443" s="17">
        <v>0</v>
      </c>
    </row>
    <row r="444" spans="1:26" ht="16" x14ac:dyDescent="0.2">
      <c r="A444" s="88">
        <v>443</v>
      </c>
      <c r="B444" s="24" t="s">
        <v>2402</v>
      </c>
      <c r="C444" s="24" t="s">
        <v>2301</v>
      </c>
      <c r="D444" s="15" t="s">
        <v>2301</v>
      </c>
      <c r="E444" s="17">
        <f>VLOOKUP(D444,Sheet1!$A$25:$B$49,2,0)</f>
        <v>5</v>
      </c>
      <c r="F444" s="21" t="s">
        <v>2302</v>
      </c>
      <c r="G444" s="15" t="s">
        <v>2303</v>
      </c>
      <c r="H444" s="17">
        <f>VLOOKUP(G444,Sheet1!$A$52:$B$61,2,0)</f>
        <v>3</v>
      </c>
      <c r="I444" s="15" t="s">
        <v>498</v>
      </c>
      <c r="J444" s="4">
        <f>VLOOKUP(I444,Sheet1!$A$15:$D$17,4,0)</f>
        <v>2</v>
      </c>
      <c r="K444" s="17" t="s">
        <v>28</v>
      </c>
      <c r="L444" s="4">
        <f>VLOOKUP(K444,Sheet1!$A$19:$D$22,4,0)</f>
        <v>2</v>
      </c>
      <c r="M444" s="17" t="s">
        <v>29</v>
      </c>
      <c r="N444" s="17" t="s">
        <v>30</v>
      </c>
      <c r="O444" s="4">
        <f>VLOOKUP(N444,Sheet1!$B$8:$D$10,3,0)</f>
        <v>3</v>
      </c>
      <c r="P444" s="17">
        <v>6</v>
      </c>
      <c r="Q444" s="4">
        <f t="shared" si="19"/>
        <v>3</v>
      </c>
      <c r="R444" s="17" t="s">
        <v>31</v>
      </c>
      <c r="S444" s="4">
        <f t="shared" si="18"/>
        <v>2</v>
      </c>
      <c r="T444" s="4" t="s">
        <v>2405</v>
      </c>
      <c r="U444" s="17" t="s">
        <v>2406</v>
      </c>
      <c r="V444" s="17">
        <f t="shared" si="20"/>
        <v>1</v>
      </c>
      <c r="W444" s="17">
        <v>0</v>
      </c>
      <c r="X444" s="17">
        <v>0</v>
      </c>
      <c r="Y444" s="17">
        <v>0</v>
      </c>
      <c r="Z444" s="17">
        <v>0</v>
      </c>
    </row>
    <row r="445" spans="1:26" ht="16" x14ac:dyDescent="0.2">
      <c r="A445" s="88">
        <v>444</v>
      </c>
      <c r="B445" s="24" t="s">
        <v>2407</v>
      </c>
      <c r="C445" s="24" t="s">
        <v>2301</v>
      </c>
      <c r="D445" s="15" t="s">
        <v>2301</v>
      </c>
      <c r="E445" s="17">
        <f>VLOOKUP(D445,Sheet1!$A$25:$B$49,2,0)</f>
        <v>5</v>
      </c>
      <c r="F445" s="21" t="s">
        <v>2302</v>
      </c>
      <c r="G445" s="15" t="s">
        <v>2303</v>
      </c>
      <c r="H445" s="17">
        <f>VLOOKUP(G445,Sheet1!$A$52:$B$61,2,0)</f>
        <v>3</v>
      </c>
      <c r="I445" s="15" t="s">
        <v>498</v>
      </c>
      <c r="J445" s="4">
        <f>VLOOKUP(I445,Sheet1!$A$15:$D$17,4,0)</f>
        <v>2</v>
      </c>
      <c r="K445" s="17" t="s">
        <v>28</v>
      </c>
      <c r="L445" s="4">
        <f>VLOOKUP(K445,Sheet1!$A$19:$D$22,4,0)</f>
        <v>2</v>
      </c>
      <c r="M445" s="17" t="s">
        <v>29</v>
      </c>
      <c r="N445" s="17" t="s">
        <v>30</v>
      </c>
      <c r="O445" s="4">
        <f>VLOOKUP(N445,Sheet1!$B$8:$D$10,3,0)</f>
        <v>3</v>
      </c>
      <c r="P445" s="17">
        <v>2</v>
      </c>
      <c r="Q445" s="4">
        <f t="shared" si="19"/>
        <v>2</v>
      </c>
      <c r="R445" s="17" t="s">
        <v>31</v>
      </c>
      <c r="S445" s="4">
        <f t="shared" si="18"/>
        <v>2</v>
      </c>
      <c r="T445" s="4" t="s">
        <v>2408</v>
      </c>
      <c r="U445" s="17" t="s">
        <v>2409</v>
      </c>
      <c r="V445" s="17">
        <f t="shared" si="20"/>
        <v>1</v>
      </c>
      <c r="W445" s="17">
        <v>0</v>
      </c>
      <c r="X445" s="17">
        <v>0</v>
      </c>
      <c r="Y445" s="17">
        <v>0</v>
      </c>
      <c r="Z445" s="17">
        <v>0</v>
      </c>
    </row>
    <row r="446" spans="1:26" ht="16" x14ac:dyDescent="0.2">
      <c r="A446" s="88">
        <v>445</v>
      </c>
      <c r="B446" s="24" t="s">
        <v>2407</v>
      </c>
      <c r="C446" s="24" t="s">
        <v>2301</v>
      </c>
      <c r="D446" s="15" t="s">
        <v>2301</v>
      </c>
      <c r="E446" s="17">
        <f>VLOOKUP(D446,Sheet1!$A$25:$B$49,2,0)</f>
        <v>5</v>
      </c>
      <c r="F446" s="21" t="s">
        <v>2302</v>
      </c>
      <c r="G446" s="15" t="s">
        <v>2303</v>
      </c>
      <c r="H446" s="17">
        <f>VLOOKUP(G446,Sheet1!$A$52:$B$61,2,0)</f>
        <v>3</v>
      </c>
      <c r="I446" s="15" t="s">
        <v>498</v>
      </c>
      <c r="J446" s="4">
        <f>VLOOKUP(I446,Sheet1!$A$15:$D$17,4,0)</f>
        <v>2</v>
      </c>
      <c r="K446" s="17" t="s">
        <v>28</v>
      </c>
      <c r="L446" s="4">
        <f>VLOOKUP(K446,Sheet1!$A$19:$D$22,4,0)</f>
        <v>2</v>
      </c>
      <c r="M446" s="17" t="s">
        <v>29</v>
      </c>
      <c r="N446" s="17" t="s">
        <v>30</v>
      </c>
      <c r="O446" s="4">
        <f>VLOOKUP(N446,Sheet1!$B$8:$D$10,3,0)</f>
        <v>3</v>
      </c>
      <c r="P446" s="17">
        <v>1</v>
      </c>
      <c r="Q446" s="4">
        <f t="shared" si="19"/>
        <v>2</v>
      </c>
      <c r="R446" s="17" t="s">
        <v>31</v>
      </c>
      <c r="S446" s="4">
        <f t="shared" si="18"/>
        <v>2</v>
      </c>
      <c r="T446" s="4" t="s">
        <v>2410</v>
      </c>
      <c r="U446" s="17" t="s">
        <v>2411</v>
      </c>
      <c r="V446" s="17">
        <f t="shared" si="20"/>
        <v>1</v>
      </c>
      <c r="W446" s="17">
        <v>0</v>
      </c>
      <c r="X446" s="17">
        <v>0</v>
      </c>
      <c r="Y446" s="17">
        <v>0</v>
      </c>
      <c r="Z446" s="17">
        <v>0</v>
      </c>
    </row>
    <row r="447" spans="1:26" ht="16" x14ac:dyDescent="0.2">
      <c r="A447" s="88">
        <v>446</v>
      </c>
      <c r="B447" s="24" t="s">
        <v>2412</v>
      </c>
      <c r="C447" s="24" t="s">
        <v>2413</v>
      </c>
      <c r="D447" s="15" t="s">
        <v>2414</v>
      </c>
      <c r="E447" s="17">
        <f>VLOOKUP(D447,Sheet1!$A$25:$B$49,2,0)</f>
        <v>6</v>
      </c>
      <c r="F447" s="16" t="s">
        <v>2415</v>
      </c>
      <c r="G447" s="15" t="s">
        <v>2303</v>
      </c>
      <c r="H447" s="17">
        <f>VLOOKUP(G447,Sheet1!$A$52:$B$61,2,0)</f>
        <v>3</v>
      </c>
      <c r="I447" s="15" t="s">
        <v>498</v>
      </c>
      <c r="J447" s="4">
        <f>VLOOKUP(I447,Sheet1!$A$15:$D$17,4,0)</f>
        <v>2</v>
      </c>
      <c r="K447" s="17" t="s">
        <v>28</v>
      </c>
      <c r="L447" s="4">
        <f>VLOOKUP(K447,Sheet1!$A$19:$D$22,4,0)</f>
        <v>2</v>
      </c>
      <c r="M447" s="17" t="s">
        <v>29</v>
      </c>
      <c r="N447" s="17" t="s">
        <v>30</v>
      </c>
      <c r="O447" s="4">
        <f>VLOOKUP(N447,Sheet1!$B$8:$D$10,3,0)</f>
        <v>3</v>
      </c>
      <c r="P447" s="17">
        <v>6</v>
      </c>
      <c r="Q447" s="4">
        <f t="shared" si="19"/>
        <v>3</v>
      </c>
      <c r="R447" s="17" t="s">
        <v>31</v>
      </c>
      <c r="S447" s="4">
        <f t="shared" si="18"/>
        <v>2</v>
      </c>
      <c r="T447" s="4" t="s">
        <v>2416</v>
      </c>
      <c r="U447" s="17" t="s">
        <v>2417</v>
      </c>
      <c r="V447" s="17">
        <f t="shared" si="20"/>
        <v>1</v>
      </c>
      <c r="W447" s="17">
        <v>1</v>
      </c>
      <c r="X447" s="17">
        <v>0</v>
      </c>
      <c r="Y447" s="17">
        <v>0</v>
      </c>
      <c r="Z447" s="17">
        <v>0</v>
      </c>
    </row>
    <row r="448" spans="1:26" ht="16" x14ac:dyDescent="0.2">
      <c r="A448" s="88">
        <v>447</v>
      </c>
      <c r="B448" s="24" t="s">
        <v>2412</v>
      </c>
      <c r="C448" s="24" t="s">
        <v>2413</v>
      </c>
      <c r="D448" s="15" t="s">
        <v>2414</v>
      </c>
      <c r="E448" s="17">
        <f>VLOOKUP(D448,Sheet1!$A$25:$B$49,2,0)</f>
        <v>6</v>
      </c>
      <c r="F448" s="16" t="s">
        <v>2415</v>
      </c>
      <c r="G448" s="15" t="s">
        <v>2303</v>
      </c>
      <c r="H448" s="17">
        <f>VLOOKUP(G448,Sheet1!$A$52:$B$61,2,0)</f>
        <v>3</v>
      </c>
      <c r="I448" s="15" t="s">
        <v>498</v>
      </c>
      <c r="J448" s="4">
        <f>VLOOKUP(I448,Sheet1!$A$15:$D$17,4,0)</f>
        <v>2</v>
      </c>
      <c r="K448" s="17" t="s">
        <v>28</v>
      </c>
      <c r="L448" s="4">
        <f>VLOOKUP(K448,Sheet1!$A$19:$D$22,4,0)</f>
        <v>2</v>
      </c>
      <c r="M448" s="17" t="s">
        <v>29</v>
      </c>
      <c r="N448" s="17" t="s">
        <v>30</v>
      </c>
      <c r="O448" s="4">
        <f>VLOOKUP(N448,Sheet1!$B$8:$D$10,3,0)</f>
        <v>3</v>
      </c>
      <c r="P448" s="17">
        <v>4</v>
      </c>
      <c r="Q448" s="4">
        <f t="shared" si="19"/>
        <v>2</v>
      </c>
      <c r="R448" s="17" t="s">
        <v>44</v>
      </c>
      <c r="S448" s="4">
        <f t="shared" si="18"/>
        <v>1</v>
      </c>
      <c r="T448" s="4" t="s">
        <v>2418</v>
      </c>
      <c r="U448" s="17" t="s">
        <v>2419</v>
      </c>
      <c r="V448" s="17">
        <f t="shared" si="20"/>
        <v>1</v>
      </c>
      <c r="W448" s="17">
        <v>1</v>
      </c>
      <c r="X448" s="17">
        <v>0</v>
      </c>
      <c r="Y448" s="17">
        <v>0</v>
      </c>
      <c r="Z448" s="17">
        <v>0</v>
      </c>
    </row>
    <row r="449" spans="1:26" ht="16" x14ac:dyDescent="0.2">
      <c r="A449" s="88">
        <v>448</v>
      </c>
      <c r="B449" s="24" t="s">
        <v>2412</v>
      </c>
      <c r="C449" s="24" t="s">
        <v>2413</v>
      </c>
      <c r="D449" s="15" t="s">
        <v>2414</v>
      </c>
      <c r="E449" s="17">
        <f>VLOOKUP(D449,Sheet1!$A$25:$B$49,2,0)</f>
        <v>6</v>
      </c>
      <c r="F449" s="16" t="s">
        <v>2415</v>
      </c>
      <c r="G449" s="15" t="s">
        <v>2303</v>
      </c>
      <c r="H449" s="17">
        <f>VLOOKUP(G449,Sheet1!$A$52:$B$61,2,0)</f>
        <v>3</v>
      </c>
      <c r="I449" s="15" t="s">
        <v>498</v>
      </c>
      <c r="J449" s="4">
        <f>VLOOKUP(I449,Sheet1!$A$15:$D$17,4,0)</f>
        <v>2</v>
      </c>
      <c r="K449" s="17" t="s">
        <v>28</v>
      </c>
      <c r="L449" s="4">
        <f>VLOOKUP(K449,Sheet1!$A$19:$D$22,4,0)</f>
        <v>2</v>
      </c>
      <c r="M449" s="17" t="s">
        <v>29</v>
      </c>
      <c r="N449" s="17" t="s">
        <v>30</v>
      </c>
      <c r="O449" s="4">
        <f>VLOOKUP(N449,Sheet1!$B$8:$D$10,3,0)</f>
        <v>3</v>
      </c>
      <c r="P449" s="17">
        <v>8</v>
      </c>
      <c r="Q449" s="4">
        <f t="shared" si="19"/>
        <v>3</v>
      </c>
      <c r="R449" s="17" t="s">
        <v>31</v>
      </c>
      <c r="S449" s="4">
        <f t="shared" si="18"/>
        <v>2</v>
      </c>
      <c r="T449" s="4" t="s">
        <v>2420</v>
      </c>
      <c r="U449" s="17" t="s">
        <v>2421</v>
      </c>
      <c r="V449" s="17">
        <f t="shared" si="20"/>
        <v>1</v>
      </c>
      <c r="W449" s="17">
        <v>1</v>
      </c>
      <c r="X449" s="17">
        <v>0</v>
      </c>
      <c r="Y449" s="17">
        <v>0</v>
      </c>
      <c r="Z449" s="17">
        <v>0</v>
      </c>
    </row>
    <row r="450" spans="1:26" ht="16" x14ac:dyDescent="0.2">
      <c r="A450" s="88">
        <v>449</v>
      </c>
      <c r="B450" s="24" t="s">
        <v>2412</v>
      </c>
      <c r="C450" s="24" t="s">
        <v>2413</v>
      </c>
      <c r="D450" s="15" t="s">
        <v>2414</v>
      </c>
      <c r="E450" s="17">
        <f>VLOOKUP(D450,Sheet1!$A$25:$B$49,2,0)</f>
        <v>6</v>
      </c>
      <c r="F450" s="16" t="s">
        <v>2415</v>
      </c>
      <c r="G450" s="15" t="s">
        <v>2303</v>
      </c>
      <c r="H450" s="17">
        <f>VLOOKUP(G450,Sheet1!$A$52:$B$61,2,0)</f>
        <v>3</v>
      </c>
      <c r="I450" s="15" t="s">
        <v>498</v>
      </c>
      <c r="J450" s="4">
        <f>VLOOKUP(I450,Sheet1!$A$15:$D$17,4,0)</f>
        <v>2</v>
      </c>
      <c r="K450" s="17" t="s">
        <v>28</v>
      </c>
      <c r="L450" s="4">
        <f>VLOOKUP(K450,Sheet1!$A$19:$D$22,4,0)</f>
        <v>2</v>
      </c>
      <c r="M450" s="17" t="s">
        <v>29</v>
      </c>
      <c r="N450" s="17" t="s">
        <v>30</v>
      </c>
      <c r="O450" s="4">
        <f>VLOOKUP(N450,Sheet1!$B$8:$D$10,3,0)</f>
        <v>3</v>
      </c>
      <c r="P450" s="17">
        <v>4</v>
      </c>
      <c r="Q450" s="4">
        <f t="shared" si="19"/>
        <v>2</v>
      </c>
      <c r="R450" s="17" t="s">
        <v>44</v>
      </c>
      <c r="S450" s="4">
        <f t="shared" ref="S450:S513" si="21">IF(R450="F",2,1)</f>
        <v>1</v>
      </c>
      <c r="T450" s="4" t="s">
        <v>2422</v>
      </c>
      <c r="U450" s="17" t="s">
        <v>2423</v>
      </c>
      <c r="V450" s="17">
        <f t="shared" si="20"/>
        <v>1</v>
      </c>
      <c r="W450" s="17">
        <v>0</v>
      </c>
      <c r="X450" s="17">
        <v>0</v>
      </c>
      <c r="Y450" s="17">
        <v>0</v>
      </c>
      <c r="Z450" s="17">
        <v>0</v>
      </c>
    </row>
    <row r="451" spans="1:26" ht="16" x14ac:dyDescent="0.2">
      <c r="A451" s="88">
        <v>450</v>
      </c>
      <c r="B451" s="24" t="s">
        <v>2412</v>
      </c>
      <c r="C451" s="24" t="s">
        <v>2413</v>
      </c>
      <c r="D451" s="15" t="s">
        <v>2414</v>
      </c>
      <c r="E451" s="17">
        <f>VLOOKUP(D451,Sheet1!$A$25:$B$49,2,0)</f>
        <v>6</v>
      </c>
      <c r="F451" s="16" t="s">
        <v>2415</v>
      </c>
      <c r="G451" s="15" t="s">
        <v>2303</v>
      </c>
      <c r="H451" s="17">
        <f>VLOOKUP(G451,Sheet1!$A$52:$B$61,2,0)</f>
        <v>3</v>
      </c>
      <c r="I451" s="15" t="s">
        <v>498</v>
      </c>
      <c r="J451" s="4">
        <f>VLOOKUP(I451,Sheet1!$A$15:$D$17,4,0)</f>
        <v>2</v>
      </c>
      <c r="K451" s="17" t="s">
        <v>28</v>
      </c>
      <c r="L451" s="4">
        <f>VLOOKUP(K451,Sheet1!$A$19:$D$22,4,0)</f>
        <v>2</v>
      </c>
      <c r="M451" s="17" t="s">
        <v>29</v>
      </c>
      <c r="N451" s="17" t="s">
        <v>30</v>
      </c>
      <c r="O451" s="4">
        <f>VLOOKUP(N451,Sheet1!$B$8:$D$10,3,0)</f>
        <v>3</v>
      </c>
      <c r="P451" s="17">
        <v>1</v>
      </c>
      <c r="Q451" s="4">
        <f t="shared" ref="Q451:Q514" si="22">IF(AND(OR(L451=1,L451=4),P451&lt;1),1,IF(AND(OR(L451=1,L451=4),AND(P451&gt;=1,P451&lt;=5)),2,IF(AND(OR(L451=1,L451=4),P451&gt;5),3,IF(AND(L451=3,P451&lt;1),1,IF(AND(L451=3,AND(P451&gt;=1,P451&lt;=5)),2,IF(AND(L451=3,P451&gt;5),3,IF(AND(L451=2,P451&lt;1),1,IF(AND(L451=2,AND(P451&gt;=1,P451&lt;=5)),2,IF(AND(L451=2,P451&gt;5),3)))))))))</f>
        <v>2</v>
      </c>
      <c r="R451" s="17" t="s">
        <v>44</v>
      </c>
      <c r="S451" s="4">
        <f t="shared" si="21"/>
        <v>1</v>
      </c>
      <c r="T451" s="4" t="s">
        <v>2424</v>
      </c>
      <c r="U451" s="17" t="s">
        <v>2425</v>
      </c>
      <c r="V451" s="17">
        <f t="shared" ref="V451:V514" si="23">ABS(MID(U451,1,1))</f>
        <v>1</v>
      </c>
      <c r="W451" s="17">
        <v>1</v>
      </c>
      <c r="X451" s="17">
        <v>0</v>
      </c>
      <c r="Y451" s="17">
        <v>0</v>
      </c>
      <c r="Z451" s="17">
        <v>0</v>
      </c>
    </row>
    <row r="452" spans="1:26" ht="16" x14ac:dyDescent="0.2">
      <c r="A452" s="88">
        <v>451</v>
      </c>
      <c r="B452" s="24" t="s">
        <v>2426</v>
      </c>
      <c r="C452" s="24" t="s">
        <v>2413</v>
      </c>
      <c r="D452" s="15" t="s">
        <v>2414</v>
      </c>
      <c r="E452" s="17">
        <f>VLOOKUP(D452,Sheet1!$A$25:$B$49,2,0)</f>
        <v>6</v>
      </c>
      <c r="F452" s="16" t="s">
        <v>2415</v>
      </c>
      <c r="G452" s="15" t="s">
        <v>2303</v>
      </c>
      <c r="H452" s="17">
        <f>VLOOKUP(G452,Sheet1!$A$52:$B$61,2,0)</f>
        <v>3</v>
      </c>
      <c r="I452" s="15" t="s">
        <v>498</v>
      </c>
      <c r="J452" s="4">
        <f>VLOOKUP(I452,Sheet1!$A$15:$D$17,4,0)</f>
        <v>2</v>
      </c>
      <c r="K452" s="17" t="s">
        <v>28</v>
      </c>
      <c r="L452" s="4">
        <f>VLOOKUP(K452,Sheet1!$A$19:$D$22,4,0)</f>
        <v>2</v>
      </c>
      <c r="M452" s="17" t="s">
        <v>29</v>
      </c>
      <c r="N452" s="17" t="s">
        <v>30</v>
      </c>
      <c r="O452" s="4">
        <f>VLOOKUP(N452,Sheet1!$B$8:$D$10,3,0)</f>
        <v>3</v>
      </c>
      <c r="P452" s="17">
        <v>3</v>
      </c>
      <c r="Q452" s="4">
        <f t="shared" si="22"/>
        <v>2</v>
      </c>
      <c r="R452" s="17" t="s">
        <v>44</v>
      </c>
      <c r="S452" s="4">
        <f t="shared" si="21"/>
        <v>1</v>
      </c>
      <c r="T452" s="4" t="s">
        <v>2427</v>
      </c>
      <c r="U452" s="17" t="s">
        <v>2428</v>
      </c>
      <c r="V452" s="17">
        <f t="shared" si="23"/>
        <v>1</v>
      </c>
      <c r="W452" s="17">
        <v>1</v>
      </c>
      <c r="X452" s="17">
        <v>0</v>
      </c>
      <c r="Y452" s="17">
        <v>0</v>
      </c>
      <c r="Z452" s="17">
        <v>0</v>
      </c>
    </row>
    <row r="453" spans="1:26" ht="16" x14ac:dyDescent="0.2">
      <c r="A453" s="88">
        <v>452</v>
      </c>
      <c r="B453" s="24" t="s">
        <v>2429</v>
      </c>
      <c r="C453" s="24" t="s">
        <v>2430</v>
      </c>
      <c r="D453" s="15" t="s">
        <v>2414</v>
      </c>
      <c r="E453" s="17">
        <f>VLOOKUP(D453,Sheet1!$A$25:$B$49,2,0)</f>
        <v>6</v>
      </c>
      <c r="F453" s="16" t="s">
        <v>2415</v>
      </c>
      <c r="G453" s="15" t="s">
        <v>2303</v>
      </c>
      <c r="H453" s="17">
        <f>VLOOKUP(G453,Sheet1!$A$52:$B$61,2,0)</f>
        <v>3</v>
      </c>
      <c r="I453" s="15" t="s">
        <v>498</v>
      </c>
      <c r="J453" s="4">
        <f>VLOOKUP(I453,Sheet1!$A$15:$D$17,4,0)</f>
        <v>2</v>
      </c>
      <c r="K453" s="17" t="s">
        <v>28</v>
      </c>
      <c r="L453" s="4">
        <f>VLOOKUP(K453,Sheet1!$A$19:$D$22,4,0)</f>
        <v>2</v>
      </c>
      <c r="M453" s="17" t="s">
        <v>29</v>
      </c>
      <c r="N453" s="17" t="s">
        <v>30</v>
      </c>
      <c r="O453" s="4">
        <f>VLOOKUP(N453,Sheet1!$B$8:$D$10,3,0)</f>
        <v>3</v>
      </c>
      <c r="P453" s="17">
        <v>5</v>
      </c>
      <c r="Q453" s="4">
        <f t="shared" si="22"/>
        <v>2</v>
      </c>
      <c r="R453" s="17" t="s">
        <v>31</v>
      </c>
      <c r="S453" s="4">
        <f t="shared" si="21"/>
        <v>2</v>
      </c>
      <c r="T453" s="4" t="s">
        <v>2431</v>
      </c>
      <c r="U453" s="17" t="s">
        <v>2432</v>
      </c>
      <c r="V453" s="17">
        <f t="shared" si="23"/>
        <v>1</v>
      </c>
      <c r="W453" s="17">
        <v>0</v>
      </c>
      <c r="X453" s="17">
        <v>0</v>
      </c>
      <c r="Y453" s="17">
        <v>0</v>
      </c>
      <c r="Z453" s="17">
        <v>1</v>
      </c>
    </row>
    <row r="454" spans="1:26" ht="16" x14ac:dyDescent="0.2">
      <c r="A454" s="88">
        <v>453</v>
      </c>
      <c r="B454" s="24" t="s">
        <v>2429</v>
      </c>
      <c r="C454" s="24" t="s">
        <v>2430</v>
      </c>
      <c r="D454" s="15" t="s">
        <v>2414</v>
      </c>
      <c r="E454" s="17">
        <f>VLOOKUP(D454,Sheet1!$A$25:$B$49,2,0)</f>
        <v>6</v>
      </c>
      <c r="F454" s="16" t="s">
        <v>2415</v>
      </c>
      <c r="G454" s="15" t="s">
        <v>2303</v>
      </c>
      <c r="H454" s="17">
        <f>VLOOKUP(G454,Sheet1!$A$52:$B$61,2,0)</f>
        <v>3</v>
      </c>
      <c r="I454" s="15" t="s">
        <v>498</v>
      </c>
      <c r="J454" s="4">
        <f>VLOOKUP(I454,Sheet1!$A$15:$D$17,4,0)</f>
        <v>2</v>
      </c>
      <c r="K454" s="17" t="s">
        <v>28</v>
      </c>
      <c r="L454" s="4">
        <f>VLOOKUP(K454,Sheet1!$A$19:$D$22,4,0)</f>
        <v>2</v>
      </c>
      <c r="M454" s="17" t="s">
        <v>29</v>
      </c>
      <c r="N454" s="17" t="s">
        <v>30</v>
      </c>
      <c r="O454" s="4">
        <f>VLOOKUP(N454,Sheet1!$B$8:$D$10,3,0)</f>
        <v>3</v>
      </c>
      <c r="P454" s="17">
        <v>1.5</v>
      </c>
      <c r="Q454" s="4">
        <f t="shared" si="22"/>
        <v>2</v>
      </c>
      <c r="R454" s="17" t="s">
        <v>31</v>
      </c>
      <c r="S454" s="4">
        <f t="shared" si="21"/>
        <v>2</v>
      </c>
      <c r="T454" s="4" t="s">
        <v>2433</v>
      </c>
      <c r="U454" s="17" t="s">
        <v>2434</v>
      </c>
      <c r="V454" s="17">
        <f t="shared" si="23"/>
        <v>1</v>
      </c>
      <c r="W454" s="17">
        <v>0</v>
      </c>
      <c r="X454" s="17">
        <v>0</v>
      </c>
      <c r="Y454" s="17">
        <v>0</v>
      </c>
      <c r="Z454" s="17">
        <v>1</v>
      </c>
    </row>
    <row r="455" spans="1:26" ht="16" x14ac:dyDescent="0.2">
      <c r="A455" s="88">
        <v>454</v>
      </c>
      <c r="B455" s="24" t="s">
        <v>2435</v>
      </c>
      <c r="C455" s="24" t="s">
        <v>2413</v>
      </c>
      <c r="D455" s="15" t="s">
        <v>2414</v>
      </c>
      <c r="E455" s="17">
        <f>VLOOKUP(D455,Sheet1!$A$25:$B$49,2,0)</f>
        <v>6</v>
      </c>
      <c r="F455" s="16" t="s">
        <v>2415</v>
      </c>
      <c r="G455" s="15" t="s">
        <v>2303</v>
      </c>
      <c r="H455" s="17">
        <f>VLOOKUP(G455,Sheet1!$A$52:$B$61,2,0)</f>
        <v>3</v>
      </c>
      <c r="I455" s="15" t="s">
        <v>498</v>
      </c>
      <c r="J455" s="4">
        <f>VLOOKUP(I455,Sheet1!$A$15:$D$17,4,0)</f>
        <v>2</v>
      </c>
      <c r="K455" s="17" t="s">
        <v>28</v>
      </c>
      <c r="L455" s="4">
        <f>VLOOKUP(K455,Sheet1!$A$19:$D$22,4,0)</f>
        <v>2</v>
      </c>
      <c r="M455" s="17" t="s">
        <v>29</v>
      </c>
      <c r="N455" s="17" t="s">
        <v>30</v>
      </c>
      <c r="O455" s="4">
        <f>VLOOKUP(N455,Sheet1!$B$8:$D$10,3,0)</f>
        <v>3</v>
      </c>
      <c r="P455" s="17">
        <v>4</v>
      </c>
      <c r="Q455" s="4">
        <f t="shared" si="22"/>
        <v>2</v>
      </c>
      <c r="R455" s="17" t="s">
        <v>31</v>
      </c>
      <c r="S455" s="4">
        <f t="shared" si="21"/>
        <v>2</v>
      </c>
      <c r="T455" s="4" t="s">
        <v>580</v>
      </c>
      <c r="U455" s="17" t="s">
        <v>2436</v>
      </c>
      <c r="V455" s="17">
        <f t="shared" si="23"/>
        <v>1</v>
      </c>
      <c r="W455" s="17">
        <v>1</v>
      </c>
      <c r="X455" s="17">
        <v>0</v>
      </c>
      <c r="Y455" s="17">
        <v>0</v>
      </c>
      <c r="Z455" s="17">
        <v>0</v>
      </c>
    </row>
    <row r="456" spans="1:26" ht="16" x14ac:dyDescent="0.2">
      <c r="A456" s="88">
        <v>455</v>
      </c>
      <c r="B456" s="24" t="s">
        <v>2435</v>
      </c>
      <c r="C456" s="24" t="s">
        <v>2413</v>
      </c>
      <c r="D456" s="15" t="s">
        <v>2414</v>
      </c>
      <c r="E456" s="17">
        <f>VLOOKUP(D456,Sheet1!$A$25:$B$49,2,0)</f>
        <v>6</v>
      </c>
      <c r="F456" s="16" t="s">
        <v>2415</v>
      </c>
      <c r="G456" s="15" t="s">
        <v>2303</v>
      </c>
      <c r="H456" s="17">
        <f>VLOOKUP(G456,Sheet1!$A$52:$B$61,2,0)</f>
        <v>3</v>
      </c>
      <c r="I456" s="15" t="s">
        <v>498</v>
      </c>
      <c r="J456" s="4">
        <f>VLOOKUP(I456,Sheet1!$A$15:$D$17,4,0)</f>
        <v>2</v>
      </c>
      <c r="K456" s="17" t="s">
        <v>28</v>
      </c>
      <c r="L456" s="4">
        <f>VLOOKUP(K456,Sheet1!$A$19:$D$22,4,0)</f>
        <v>2</v>
      </c>
      <c r="M456" s="17" t="s">
        <v>29</v>
      </c>
      <c r="N456" s="17" t="s">
        <v>30</v>
      </c>
      <c r="O456" s="4">
        <f>VLOOKUP(N456,Sheet1!$B$8:$D$10,3,0)</f>
        <v>3</v>
      </c>
      <c r="P456" s="17">
        <v>2</v>
      </c>
      <c r="Q456" s="4">
        <f t="shared" si="22"/>
        <v>2</v>
      </c>
      <c r="R456" s="17" t="s">
        <v>31</v>
      </c>
      <c r="S456" s="4">
        <f t="shared" si="21"/>
        <v>2</v>
      </c>
      <c r="T456" s="4" t="s">
        <v>586</v>
      </c>
      <c r="U456" s="17" t="s">
        <v>2437</v>
      </c>
      <c r="V456" s="17">
        <f t="shared" si="23"/>
        <v>1</v>
      </c>
      <c r="W456" s="17">
        <v>0</v>
      </c>
      <c r="X456" s="17">
        <v>0</v>
      </c>
      <c r="Y456" s="17">
        <v>0</v>
      </c>
      <c r="Z456" s="17">
        <v>0</v>
      </c>
    </row>
    <row r="457" spans="1:26" ht="16" x14ac:dyDescent="0.2">
      <c r="A457" s="88">
        <v>456</v>
      </c>
      <c r="B457" s="24" t="s">
        <v>2438</v>
      </c>
      <c r="C457" s="24" t="s">
        <v>2413</v>
      </c>
      <c r="D457" s="15" t="s">
        <v>2414</v>
      </c>
      <c r="E457" s="17">
        <f>VLOOKUP(D457,Sheet1!$A$25:$B$49,2,0)</f>
        <v>6</v>
      </c>
      <c r="F457" s="16" t="s">
        <v>2415</v>
      </c>
      <c r="G457" s="15" t="s">
        <v>2303</v>
      </c>
      <c r="H457" s="17">
        <f>VLOOKUP(G457,Sheet1!$A$52:$B$61,2,0)</f>
        <v>3</v>
      </c>
      <c r="I457" s="15" t="s">
        <v>498</v>
      </c>
      <c r="J457" s="4">
        <f>VLOOKUP(I457,Sheet1!$A$15:$D$17,4,0)</f>
        <v>2</v>
      </c>
      <c r="K457" s="17" t="s">
        <v>28</v>
      </c>
      <c r="L457" s="4">
        <f>VLOOKUP(K457,Sheet1!$A$19:$D$22,4,0)</f>
        <v>2</v>
      </c>
      <c r="M457" s="17" t="s">
        <v>29</v>
      </c>
      <c r="N457" s="17" t="s">
        <v>30</v>
      </c>
      <c r="O457" s="4">
        <f>VLOOKUP(N457,Sheet1!$B$8:$D$10,3,0)</f>
        <v>3</v>
      </c>
      <c r="P457" s="17">
        <v>3</v>
      </c>
      <c r="Q457" s="4">
        <f t="shared" si="22"/>
        <v>2</v>
      </c>
      <c r="R457" s="17" t="s">
        <v>31</v>
      </c>
      <c r="S457" s="4">
        <f t="shared" si="21"/>
        <v>2</v>
      </c>
      <c r="T457" s="4" t="s">
        <v>589</v>
      </c>
      <c r="U457" s="17" t="s">
        <v>2439</v>
      </c>
      <c r="V457" s="17">
        <f t="shared" si="23"/>
        <v>1</v>
      </c>
      <c r="W457" s="17">
        <v>0</v>
      </c>
      <c r="X457" s="17">
        <v>0</v>
      </c>
      <c r="Y457" s="17">
        <v>0</v>
      </c>
      <c r="Z457" s="17">
        <v>0</v>
      </c>
    </row>
    <row r="458" spans="1:26" ht="16" x14ac:dyDescent="0.2">
      <c r="A458" s="88">
        <v>457</v>
      </c>
      <c r="B458" s="24" t="s">
        <v>2438</v>
      </c>
      <c r="C458" s="24" t="s">
        <v>2413</v>
      </c>
      <c r="D458" s="15" t="s">
        <v>2414</v>
      </c>
      <c r="E458" s="17">
        <f>VLOOKUP(D458,Sheet1!$A$25:$B$49,2,0)</f>
        <v>6</v>
      </c>
      <c r="F458" s="16" t="s">
        <v>2415</v>
      </c>
      <c r="G458" s="15" t="s">
        <v>2303</v>
      </c>
      <c r="H458" s="17">
        <f>VLOOKUP(G458,Sheet1!$A$52:$B$61,2,0)</f>
        <v>3</v>
      </c>
      <c r="I458" s="15" t="s">
        <v>498</v>
      </c>
      <c r="J458" s="4">
        <f>VLOOKUP(I458,Sheet1!$A$15:$D$17,4,0)</f>
        <v>2</v>
      </c>
      <c r="K458" s="17" t="s">
        <v>28</v>
      </c>
      <c r="L458" s="4">
        <f>VLOOKUP(K458,Sheet1!$A$19:$D$22,4,0)</f>
        <v>2</v>
      </c>
      <c r="M458" s="17" t="s">
        <v>29</v>
      </c>
      <c r="N458" s="17" t="s">
        <v>30</v>
      </c>
      <c r="O458" s="4">
        <f>VLOOKUP(N458,Sheet1!$B$8:$D$10,3,0)</f>
        <v>3</v>
      </c>
      <c r="P458" s="17">
        <v>4</v>
      </c>
      <c r="Q458" s="4">
        <f t="shared" si="22"/>
        <v>2</v>
      </c>
      <c r="R458" s="17" t="s">
        <v>31</v>
      </c>
      <c r="S458" s="4">
        <f t="shared" si="21"/>
        <v>2</v>
      </c>
      <c r="T458" s="4" t="s">
        <v>591</v>
      </c>
      <c r="U458" s="17" t="s">
        <v>2440</v>
      </c>
      <c r="V458" s="17">
        <f t="shared" si="23"/>
        <v>1</v>
      </c>
      <c r="W458" s="17">
        <v>0</v>
      </c>
      <c r="X458" s="17">
        <v>0</v>
      </c>
      <c r="Y458" s="17">
        <v>0</v>
      </c>
      <c r="Z458" s="17">
        <v>0</v>
      </c>
    </row>
    <row r="459" spans="1:26" ht="16" x14ac:dyDescent="0.2">
      <c r="A459" s="88">
        <v>458</v>
      </c>
      <c r="B459" s="24" t="s">
        <v>2308</v>
      </c>
      <c r="C459" s="24" t="s">
        <v>2301</v>
      </c>
      <c r="D459" s="15" t="s">
        <v>2301</v>
      </c>
      <c r="E459" s="17">
        <f>VLOOKUP(D459,Sheet1!$A$25:$B$49,2,0)</f>
        <v>5</v>
      </c>
      <c r="F459" s="21" t="s">
        <v>2302</v>
      </c>
      <c r="G459" s="15" t="s">
        <v>2303</v>
      </c>
      <c r="H459" s="17">
        <f>VLOOKUP(G459,Sheet1!$A$52:$B$61,2,0)</f>
        <v>3</v>
      </c>
      <c r="I459" s="15" t="s">
        <v>498</v>
      </c>
      <c r="J459" s="4">
        <f>VLOOKUP(I459,Sheet1!$A$15:$D$17,4,0)</f>
        <v>2</v>
      </c>
      <c r="K459" s="17" t="s">
        <v>28</v>
      </c>
      <c r="L459" s="4">
        <f>VLOOKUP(K459,Sheet1!$A$19:$D$22,4,0)</f>
        <v>2</v>
      </c>
      <c r="M459" s="17" t="s">
        <v>29</v>
      </c>
      <c r="N459" s="17" t="s">
        <v>30</v>
      </c>
      <c r="O459" s="4">
        <f>VLOOKUP(N459,Sheet1!$B$8:$D$10,3,0)</f>
        <v>3</v>
      </c>
      <c r="P459" s="17">
        <v>5</v>
      </c>
      <c r="Q459" s="4">
        <f t="shared" si="22"/>
        <v>2</v>
      </c>
      <c r="R459" s="17" t="s">
        <v>31</v>
      </c>
      <c r="S459" s="4">
        <f t="shared" si="21"/>
        <v>2</v>
      </c>
      <c r="T459" s="4" t="s">
        <v>2441</v>
      </c>
      <c r="U459" s="17" t="s">
        <v>2442</v>
      </c>
      <c r="V459" s="17">
        <f t="shared" si="23"/>
        <v>1</v>
      </c>
      <c r="W459" s="17">
        <v>0</v>
      </c>
      <c r="X459" s="17">
        <v>0</v>
      </c>
      <c r="Y459" s="17">
        <v>0</v>
      </c>
      <c r="Z459" s="17">
        <v>0</v>
      </c>
    </row>
    <row r="460" spans="1:26" ht="16" x14ac:dyDescent="0.2">
      <c r="A460" s="88">
        <v>459</v>
      </c>
      <c r="B460" s="15" t="s">
        <v>2443</v>
      </c>
      <c r="C460" s="15" t="s">
        <v>2300</v>
      </c>
      <c r="D460" s="15" t="s">
        <v>2301</v>
      </c>
      <c r="E460" s="17">
        <f>VLOOKUP(D460,Sheet1!$A$25:$B$49,2,0)</f>
        <v>5</v>
      </c>
      <c r="F460" s="21" t="s">
        <v>2302</v>
      </c>
      <c r="G460" s="15" t="s">
        <v>2303</v>
      </c>
      <c r="H460" s="17">
        <f>VLOOKUP(G460,Sheet1!$A$52:$B$61,2,0)</f>
        <v>3</v>
      </c>
      <c r="I460" s="15" t="s">
        <v>498</v>
      </c>
      <c r="J460" s="4">
        <f>VLOOKUP(I460,Sheet1!$A$15:$D$17,4,0)</f>
        <v>2</v>
      </c>
      <c r="K460" s="17" t="s">
        <v>196</v>
      </c>
      <c r="L460" s="4">
        <f>VLOOKUP(K460,Sheet1!$A$19:$D$22,4,0)</f>
        <v>3</v>
      </c>
      <c r="M460" s="17" t="s">
        <v>2444</v>
      </c>
      <c r="N460" s="17" t="s">
        <v>30</v>
      </c>
      <c r="O460" s="4">
        <f>VLOOKUP(N460,Sheet1!$B$8:$D$10,3,0)</f>
        <v>3</v>
      </c>
      <c r="P460" s="17">
        <v>4</v>
      </c>
      <c r="Q460" s="4">
        <f t="shared" si="22"/>
        <v>2</v>
      </c>
      <c r="R460" s="17" t="s">
        <v>31</v>
      </c>
      <c r="S460" s="4">
        <f t="shared" si="21"/>
        <v>2</v>
      </c>
      <c r="T460" s="4" t="s">
        <v>2445</v>
      </c>
      <c r="U460" s="17" t="s">
        <v>2446</v>
      </c>
      <c r="V460" s="17">
        <f t="shared" si="23"/>
        <v>1</v>
      </c>
      <c r="W460" s="17">
        <v>0</v>
      </c>
      <c r="X460" s="17">
        <v>0</v>
      </c>
      <c r="Y460" s="17">
        <v>0</v>
      </c>
      <c r="Z460" s="17">
        <v>0</v>
      </c>
    </row>
    <row r="461" spans="1:26" ht="16" x14ac:dyDescent="0.2">
      <c r="A461" s="88">
        <v>460</v>
      </c>
      <c r="B461" s="15" t="s">
        <v>2447</v>
      </c>
      <c r="C461" s="15" t="s">
        <v>2300</v>
      </c>
      <c r="D461" s="15" t="s">
        <v>2301</v>
      </c>
      <c r="E461" s="17">
        <f>VLOOKUP(D461,Sheet1!$A$25:$B$49,2,0)</f>
        <v>5</v>
      </c>
      <c r="F461" s="21" t="s">
        <v>2302</v>
      </c>
      <c r="G461" s="15" t="s">
        <v>2303</v>
      </c>
      <c r="H461" s="17">
        <f>VLOOKUP(G461,Sheet1!$A$52:$B$61,2,0)</f>
        <v>3</v>
      </c>
      <c r="I461" s="15" t="s">
        <v>498</v>
      </c>
      <c r="J461" s="4">
        <f>VLOOKUP(I461,Sheet1!$A$15:$D$17,4,0)</f>
        <v>2</v>
      </c>
      <c r="K461" s="17" t="s">
        <v>196</v>
      </c>
      <c r="L461" s="4">
        <f>VLOOKUP(K461,Sheet1!$A$19:$D$22,4,0)</f>
        <v>3</v>
      </c>
      <c r="M461" s="17" t="s">
        <v>2444</v>
      </c>
      <c r="N461" s="17" t="s">
        <v>30</v>
      </c>
      <c r="O461" s="4">
        <f>VLOOKUP(N461,Sheet1!$B$8:$D$10,3,0)</f>
        <v>3</v>
      </c>
      <c r="P461" s="17">
        <v>1</v>
      </c>
      <c r="Q461" s="4">
        <f t="shared" si="22"/>
        <v>2</v>
      </c>
      <c r="R461" s="17" t="s">
        <v>31</v>
      </c>
      <c r="S461" s="4">
        <f t="shared" si="21"/>
        <v>2</v>
      </c>
      <c r="T461" s="4" t="s">
        <v>2448</v>
      </c>
      <c r="U461" s="17" t="s">
        <v>2449</v>
      </c>
      <c r="V461" s="17">
        <f t="shared" si="23"/>
        <v>1</v>
      </c>
      <c r="W461" s="17">
        <v>0</v>
      </c>
      <c r="X461" s="17">
        <v>0</v>
      </c>
      <c r="Y461" s="17">
        <v>0</v>
      </c>
      <c r="Z461" s="17">
        <v>0</v>
      </c>
    </row>
    <row r="462" spans="1:26" ht="16" x14ac:dyDescent="0.2">
      <c r="A462" s="88">
        <v>461</v>
      </c>
      <c r="B462" s="15" t="s">
        <v>2450</v>
      </c>
      <c r="C462" s="15" t="s">
        <v>2300</v>
      </c>
      <c r="D462" s="15" t="s">
        <v>2301</v>
      </c>
      <c r="E462" s="17">
        <f>VLOOKUP(D462,Sheet1!$A$25:$B$49,2,0)</f>
        <v>5</v>
      </c>
      <c r="F462" s="21" t="s">
        <v>2302</v>
      </c>
      <c r="G462" s="15" t="s">
        <v>2303</v>
      </c>
      <c r="H462" s="17">
        <f>VLOOKUP(G462,Sheet1!$A$52:$B$61,2,0)</f>
        <v>3</v>
      </c>
      <c r="I462" s="15" t="s">
        <v>498</v>
      </c>
      <c r="J462" s="4">
        <f>VLOOKUP(I462,Sheet1!$A$15:$D$17,4,0)</f>
        <v>2</v>
      </c>
      <c r="K462" s="17" t="s">
        <v>196</v>
      </c>
      <c r="L462" s="4">
        <f>VLOOKUP(K462,Sheet1!$A$19:$D$22,4,0)</f>
        <v>3</v>
      </c>
      <c r="M462" s="17" t="s">
        <v>2444</v>
      </c>
      <c r="N462" s="17" t="s">
        <v>30</v>
      </c>
      <c r="O462" s="4">
        <f>VLOOKUP(N462,Sheet1!$B$8:$D$10,3,0)</f>
        <v>3</v>
      </c>
      <c r="P462" s="17">
        <v>2</v>
      </c>
      <c r="Q462" s="4">
        <f t="shared" si="22"/>
        <v>2</v>
      </c>
      <c r="R462" s="17" t="s">
        <v>44</v>
      </c>
      <c r="S462" s="4">
        <f t="shared" si="21"/>
        <v>1</v>
      </c>
      <c r="T462" s="4" t="s">
        <v>2451</v>
      </c>
      <c r="U462" s="17" t="s">
        <v>2452</v>
      </c>
      <c r="V462" s="17">
        <f t="shared" si="23"/>
        <v>1</v>
      </c>
      <c r="W462" s="17">
        <v>0</v>
      </c>
      <c r="X462" s="17">
        <v>0</v>
      </c>
      <c r="Y462" s="17">
        <v>0</v>
      </c>
      <c r="Z462" s="17">
        <v>0</v>
      </c>
    </row>
    <row r="463" spans="1:26" ht="16" x14ac:dyDescent="0.2">
      <c r="A463" s="88">
        <v>462</v>
      </c>
      <c r="B463" s="15" t="s">
        <v>2450</v>
      </c>
      <c r="C463" s="15" t="s">
        <v>2300</v>
      </c>
      <c r="D463" s="15" t="s">
        <v>2301</v>
      </c>
      <c r="E463" s="17">
        <f>VLOOKUP(D463,Sheet1!$A$25:$B$49,2,0)</f>
        <v>5</v>
      </c>
      <c r="F463" s="21" t="s">
        <v>2302</v>
      </c>
      <c r="G463" s="15" t="s">
        <v>2303</v>
      </c>
      <c r="H463" s="17">
        <f>VLOOKUP(G463,Sheet1!$A$52:$B$61,2,0)</f>
        <v>3</v>
      </c>
      <c r="I463" s="15" t="s">
        <v>498</v>
      </c>
      <c r="J463" s="4">
        <f>VLOOKUP(I463,Sheet1!$A$15:$D$17,4,0)</f>
        <v>2</v>
      </c>
      <c r="K463" s="17" t="s">
        <v>196</v>
      </c>
      <c r="L463" s="4">
        <f>VLOOKUP(K463,Sheet1!$A$19:$D$22,4,0)</f>
        <v>3</v>
      </c>
      <c r="M463" s="17" t="s">
        <v>2444</v>
      </c>
      <c r="N463" s="17" t="s">
        <v>30</v>
      </c>
      <c r="O463" s="4">
        <f>VLOOKUP(N463,Sheet1!$B$8:$D$10,3,0)</f>
        <v>3</v>
      </c>
      <c r="P463" s="17">
        <v>2</v>
      </c>
      <c r="Q463" s="4">
        <f t="shared" si="22"/>
        <v>2</v>
      </c>
      <c r="R463" s="17" t="s">
        <v>31</v>
      </c>
      <c r="S463" s="4">
        <f t="shared" si="21"/>
        <v>2</v>
      </c>
      <c r="T463" s="4" t="s">
        <v>2453</v>
      </c>
      <c r="U463" s="17" t="s">
        <v>2454</v>
      </c>
      <c r="V463" s="17">
        <f t="shared" si="23"/>
        <v>1</v>
      </c>
      <c r="W463" s="17">
        <v>0</v>
      </c>
      <c r="X463" s="17">
        <v>0</v>
      </c>
      <c r="Y463" s="17">
        <v>0</v>
      </c>
      <c r="Z463" s="17">
        <v>1</v>
      </c>
    </row>
    <row r="464" spans="1:26" ht="16" x14ac:dyDescent="0.2">
      <c r="A464" s="88">
        <v>463</v>
      </c>
      <c r="B464" s="15" t="s">
        <v>2450</v>
      </c>
      <c r="C464" s="15" t="s">
        <v>2300</v>
      </c>
      <c r="D464" s="15" t="s">
        <v>2301</v>
      </c>
      <c r="E464" s="17">
        <f>VLOOKUP(D464,Sheet1!$A$25:$B$49,2,0)</f>
        <v>5</v>
      </c>
      <c r="F464" s="21" t="s">
        <v>2302</v>
      </c>
      <c r="G464" s="15" t="s">
        <v>2303</v>
      </c>
      <c r="H464" s="17">
        <f>VLOOKUP(G464,Sheet1!$A$52:$B$61,2,0)</f>
        <v>3</v>
      </c>
      <c r="I464" s="15" t="s">
        <v>498</v>
      </c>
      <c r="J464" s="4">
        <f>VLOOKUP(I464,Sheet1!$A$15:$D$17,4,0)</f>
        <v>2</v>
      </c>
      <c r="K464" s="17" t="s">
        <v>196</v>
      </c>
      <c r="L464" s="4">
        <f>VLOOKUP(K464,Sheet1!$A$19:$D$22,4,0)</f>
        <v>3</v>
      </c>
      <c r="M464" s="17" t="s">
        <v>2444</v>
      </c>
      <c r="N464" s="17" t="s">
        <v>30</v>
      </c>
      <c r="O464" s="4">
        <f>VLOOKUP(N464,Sheet1!$B$8:$D$10,3,0)</f>
        <v>3</v>
      </c>
      <c r="P464" s="17">
        <v>2</v>
      </c>
      <c r="Q464" s="4">
        <f t="shared" si="22"/>
        <v>2</v>
      </c>
      <c r="R464" s="17" t="s">
        <v>31</v>
      </c>
      <c r="S464" s="4">
        <f t="shared" si="21"/>
        <v>2</v>
      </c>
      <c r="T464" s="4" t="s">
        <v>2455</v>
      </c>
      <c r="U464" s="17" t="s">
        <v>2456</v>
      </c>
      <c r="V464" s="17">
        <f t="shared" si="23"/>
        <v>1</v>
      </c>
      <c r="W464" s="17">
        <v>0</v>
      </c>
      <c r="X464" s="17">
        <v>0</v>
      </c>
      <c r="Y464" s="17">
        <v>0</v>
      </c>
      <c r="Z464" s="17">
        <v>0</v>
      </c>
    </row>
    <row r="465" spans="1:26" ht="16" x14ac:dyDescent="0.2">
      <c r="A465" s="88">
        <v>464</v>
      </c>
      <c r="B465" s="15" t="s">
        <v>2450</v>
      </c>
      <c r="C465" s="15" t="s">
        <v>2300</v>
      </c>
      <c r="D465" s="15" t="s">
        <v>2301</v>
      </c>
      <c r="E465" s="17">
        <f>VLOOKUP(D465,Sheet1!$A$25:$B$49,2,0)</f>
        <v>5</v>
      </c>
      <c r="F465" s="21" t="s">
        <v>2302</v>
      </c>
      <c r="G465" s="15" t="s">
        <v>2303</v>
      </c>
      <c r="H465" s="17">
        <f>VLOOKUP(G465,Sheet1!$A$52:$B$61,2,0)</f>
        <v>3</v>
      </c>
      <c r="I465" s="15" t="s">
        <v>498</v>
      </c>
      <c r="J465" s="4">
        <f>VLOOKUP(I465,Sheet1!$A$15:$D$17,4,0)</f>
        <v>2</v>
      </c>
      <c r="K465" s="17" t="s">
        <v>196</v>
      </c>
      <c r="L465" s="4">
        <f>VLOOKUP(K465,Sheet1!$A$19:$D$22,4,0)</f>
        <v>3</v>
      </c>
      <c r="M465" s="17" t="s">
        <v>2444</v>
      </c>
      <c r="N465" s="17" t="s">
        <v>30</v>
      </c>
      <c r="O465" s="4">
        <f>VLOOKUP(N465,Sheet1!$B$8:$D$10,3,0)</f>
        <v>3</v>
      </c>
      <c r="P465" s="17">
        <v>2</v>
      </c>
      <c r="Q465" s="4">
        <f t="shared" si="22"/>
        <v>2</v>
      </c>
      <c r="R465" s="17" t="s">
        <v>31</v>
      </c>
      <c r="S465" s="4">
        <f t="shared" si="21"/>
        <v>2</v>
      </c>
      <c r="T465" s="4" t="s">
        <v>2457</v>
      </c>
      <c r="U465" s="17" t="s">
        <v>2458</v>
      </c>
      <c r="V465" s="17">
        <f t="shared" si="23"/>
        <v>1</v>
      </c>
      <c r="W465" s="17">
        <v>0</v>
      </c>
      <c r="X465" s="17">
        <v>0</v>
      </c>
      <c r="Y465" s="17">
        <v>0</v>
      </c>
      <c r="Z465" s="17">
        <v>0</v>
      </c>
    </row>
    <row r="466" spans="1:26" ht="16" x14ac:dyDescent="0.2">
      <c r="A466" s="88">
        <v>465</v>
      </c>
      <c r="B466" s="15" t="s">
        <v>2459</v>
      </c>
      <c r="C466" s="15" t="s">
        <v>2300</v>
      </c>
      <c r="D466" s="15" t="s">
        <v>2301</v>
      </c>
      <c r="E466" s="17">
        <f>VLOOKUP(D466,Sheet1!$A$25:$B$49,2,0)</f>
        <v>5</v>
      </c>
      <c r="F466" s="21" t="s">
        <v>2302</v>
      </c>
      <c r="G466" s="15" t="s">
        <v>2303</v>
      </c>
      <c r="H466" s="17">
        <f>VLOOKUP(G466,Sheet1!$A$52:$B$61,2,0)</f>
        <v>3</v>
      </c>
      <c r="I466" s="15" t="s">
        <v>498</v>
      </c>
      <c r="J466" s="4">
        <f>VLOOKUP(I466,Sheet1!$A$15:$D$17,4,0)</f>
        <v>2</v>
      </c>
      <c r="K466" s="17" t="s">
        <v>196</v>
      </c>
      <c r="L466" s="4">
        <f>VLOOKUP(K466,Sheet1!$A$19:$D$22,4,0)</f>
        <v>3</v>
      </c>
      <c r="M466" s="17" t="s">
        <v>2444</v>
      </c>
      <c r="N466" s="17" t="s">
        <v>30</v>
      </c>
      <c r="O466" s="4">
        <f>VLOOKUP(N466,Sheet1!$B$8:$D$10,3,0)</f>
        <v>3</v>
      </c>
      <c r="P466" s="17">
        <v>1.5</v>
      </c>
      <c r="Q466" s="4">
        <f t="shared" si="22"/>
        <v>2</v>
      </c>
      <c r="R466" s="17" t="s">
        <v>31</v>
      </c>
      <c r="S466" s="4">
        <f t="shared" si="21"/>
        <v>2</v>
      </c>
      <c r="T466" s="4" t="s">
        <v>2460</v>
      </c>
      <c r="U466" s="17" t="s">
        <v>2461</v>
      </c>
      <c r="V466" s="17">
        <f t="shared" si="23"/>
        <v>1</v>
      </c>
      <c r="W466" s="17">
        <v>0</v>
      </c>
      <c r="X466" s="17">
        <v>0</v>
      </c>
      <c r="Y466" s="17">
        <v>0</v>
      </c>
      <c r="Z466" s="17">
        <v>0</v>
      </c>
    </row>
    <row r="467" spans="1:26" ht="16" x14ac:dyDescent="0.2">
      <c r="A467" s="88">
        <v>466</v>
      </c>
      <c r="B467" s="15" t="s">
        <v>2443</v>
      </c>
      <c r="C467" s="15" t="s">
        <v>2300</v>
      </c>
      <c r="D467" s="15" t="s">
        <v>2301</v>
      </c>
      <c r="E467" s="17">
        <f>VLOOKUP(D467,Sheet1!$A$25:$B$49,2,0)</f>
        <v>5</v>
      </c>
      <c r="F467" s="21" t="s">
        <v>2302</v>
      </c>
      <c r="G467" s="15" t="s">
        <v>2303</v>
      </c>
      <c r="H467" s="17">
        <f>VLOOKUP(G467,Sheet1!$A$52:$B$61,2,0)</f>
        <v>3</v>
      </c>
      <c r="I467" s="15" t="s">
        <v>498</v>
      </c>
      <c r="J467" s="4">
        <f>VLOOKUP(I467,Sheet1!$A$15:$D$17,4,0)</f>
        <v>2</v>
      </c>
      <c r="K467" s="17" t="s">
        <v>196</v>
      </c>
      <c r="L467" s="4">
        <f>VLOOKUP(K467,Sheet1!$A$19:$D$22,4,0)</f>
        <v>3</v>
      </c>
      <c r="M467" s="17" t="s">
        <v>2444</v>
      </c>
      <c r="N467" s="17" t="s">
        <v>30</v>
      </c>
      <c r="O467" s="4">
        <f>VLOOKUP(N467,Sheet1!$B$8:$D$10,3,0)</f>
        <v>3</v>
      </c>
      <c r="P467" s="17">
        <v>2</v>
      </c>
      <c r="Q467" s="4">
        <f t="shared" si="22"/>
        <v>2</v>
      </c>
      <c r="R467" s="17" t="s">
        <v>31</v>
      </c>
      <c r="S467" s="4">
        <f t="shared" si="21"/>
        <v>2</v>
      </c>
      <c r="T467" s="4" t="s">
        <v>2462</v>
      </c>
      <c r="U467" s="17" t="s">
        <v>2463</v>
      </c>
      <c r="V467" s="17">
        <f t="shared" si="23"/>
        <v>1</v>
      </c>
      <c r="W467" s="17">
        <v>0</v>
      </c>
      <c r="X467" s="17">
        <v>0</v>
      </c>
      <c r="Y467" s="17">
        <v>0</v>
      </c>
      <c r="Z467" s="17">
        <v>0</v>
      </c>
    </row>
    <row r="468" spans="1:26" ht="16" x14ac:dyDescent="0.2">
      <c r="A468" s="88">
        <v>467</v>
      </c>
      <c r="B468" s="15" t="s">
        <v>2459</v>
      </c>
      <c r="C468" s="15" t="s">
        <v>2300</v>
      </c>
      <c r="D468" s="15" t="s">
        <v>2301</v>
      </c>
      <c r="E468" s="17">
        <f>VLOOKUP(D468,Sheet1!$A$25:$B$49,2,0)</f>
        <v>5</v>
      </c>
      <c r="F468" s="21" t="s">
        <v>2302</v>
      </c>
      <c r="G468" s="15" t="s">
        <v>2303</v>
      </c>
      <c r="H468" s="17">
        <f>VLOOKUP(G468,Sheet1!$A$52:$B$61,2,0)</f>
        <v>3</v>
      </c>
      <c r="I468" s="15" t="s">
        <v>498</v>
      </c>
      <c r="J468" s="4">
        <f>VLOOKUP(I468,Sheet1!$A$15:$D$17,4,0)</f>
        <v>2</v>
      </c>
      <c r="K468" s="17" t="s">
        <v>196</v>
      </c>
      <c r="L468" s="4">
        <f>VLOOKUP(K468,Sheet1!$A$19:$D$22,4,0)</f>
        <v>3</v>
      </c>
      <c r="M468" s="17" t="s">
        <v>2444</v>
      </c>
      <c r="N468" s="17" t="s">
        <v>30</v>
      </c>
      <c r="O468" s="4">
        <f>VLOOKUP(N468,Sheet1!$B$8:$D$10,3,0)</f>
        <v>3</v>
      </c>
      <c r="P468" s="17">
        <v>1.5</v>
      </c>
      <c r="Q468" s="4">
        <f t="shared" si="22"/>
        <v>2</v>
      </c>
      <c r="R468" s="17" t="s">
        <v>44</v>
      </c>
      <c r="S468" s="4">
        <f t="shared" si="21"/>
        <v>1</v>
      </c>
      <c r="T468" s="4" t="s">
        <v>2464</v>
      </c>
      <c r="U468" s="17" t="s">
        <v>2465</v>
      </c>
      <c r="V468" s="17">
        <f t="shared" si="23"/>
        <v>1</v>
      </c>
      <c r="W468" s="17">
        <v>0</v>
      </c>
      <c r="X468" s="17">
        <v>0</v>
      </c>
      <c r="Y468" s="17">
        <v>0</v>
      </c>
      <c r="Z468" s="17">
        <v>0</v>
      </c>
    </row>
    <row r="469" spans="1:26" ht="16" x14ac:dyDescent="0.2">
      <c r="A469" s="88">
        <v>468</v>
      </c>
      <c r="B469" s="15" t="s">
        <v>2459</v>
      </c>
      <c r="C469" s="15" t="s">
        <v>2300</v>
      </c>
      <c r="D469" s="15" t="s">
        <v>2301</v>
      </c>
      <c r="E469" s="17">
        <f>VLOOKUP(D469,Sheet1!$A$25:$B$49,2,0)</f>
        <v>5</v>
      </c>
      <c r="F469" s="21" t="s">
        <v>2302</v>
      </c>
      <c r="G469" s="15" t="s">
        <v>2303</v>
      </c>
      <c r="H469" s="17">
        <f>VLOOKUP(G469,Sheet1!$A$52:$B$61,2,0)</f>
        <v>3</v>
      </c>
      <c r="I469" s="15" t="s">
        <v>498</v>
      </c>
      <c r="J469" s="4">
        <f>VLOOKUP(I469,Sheet1!$A$15:$D$17,4,0)</f>
        <v>2</v>
      </c>
      <c r="K469" s="17" t="s">
        <v>196</v>
      </c>
      <c r="L469" s="4">
        <f>VLOOKUP(K469,Sheet1!$A$19:$D$22,4,0)</f>
        <v>3</v>
      </c>
      <c r="M469" s="17" t="s">
        <v>2444</v>
      </c>
      <c r="N469" s="17" t="s">
        <v>30</v>
      </c>
      <c r="O469" s="4">
        <f>VLOOKUP(N469,Sheet1!$B$8:$D$10,3,0)</f>
        <v>3</v>
      </c>
      <c r="P469" s="17">
        <v>0.5</v>
      </c>
      <c r="Q469" s="4">
        <f t="shared" si="22"/>
        <v>1</v>
      </c>
      <c r="R469" s="17" t="s">
        <v>44</v>
      </c>
      <c r="S469" s="4">
        <f t="shared" si="21"/>
        <v>1</v>
      </c>
      <c r="T469" s="4" t="s">
        <v>2466</v>
      </c>
      <c r="U469" s="17" t="s">
        <v>2467</v>
      </c>
      <c r="V469" s="17">
        <f t="shared" si="23"/>
        <v>1</v>
      </c>
      <c r="W469" s="17">
        <v>0</v>
      </c>
      <c r="X469" s="17">
        <v>0</v>
      </c>
      <c r="Y469" s="17">
        <v>0</v>
      </c>
      <c r="Z469" s="17">
        <v>0</v>
      </c>
    </row>
    <row r="470" spans="1:26" ht="16" x14ac:dyDescent="0.2">
      <c r="A470" s="88">
        <v>469</v>
      </c>
      <c r="B470" s="15" t="s">
        <v>2459</v>
      </c>
      <c r="C470" s="15" t="s">
        <v>2300</v>
      </c>
      <c r="D470" s="15" t="s">
        <v>2301</v>
      </c>
      <c r="E470" s="17">
        <f>VLOOKUP(D470,Sheet1!$A$25:$B$49,2,0)</f>
        <v>5</v>
      </c>
      <c r="F470" s="21" t="s">
        <v>2302</v>
      </c>
      <c r="G470" s="15" t="s">
        <v>2303</v>
      </c>
      <c r="H470" s="17">
        <f>VLOOKUP(G470,Sheet1!$A$52:$B$61,2,0)</f>
        <v>3</v>
      </c>
      <c r="I470" s="15" t="s">
        <v>498</v>
      </c>
      <c r="J470" s="4">
        <f>VLOOKUP(I470,Sheet1!$A$15:$D$17,4,0)</f>
        <v>2</v>
      </c>
      <c r="K470" s="17" t="s">
        <v>196</v>
      </c>
      <c r="L470" s="4">
        <f>VLOOKUP(K470,Sheet1!$A$19:$D$22,4,0)</f>
        <v>3</v>
      </c>
      <c r="M470" s="17" t="s">
        <v>2444</v>
      </c>
      <c r="N470" s="17" t="s">
        <v>30</v>
      </c>
      <c r="O470" s="4">
        <f>VLOOKUP(N470,Sheet1!$B$8:$D$10,3,0)</f>
        <v>3</v>
      </c>
      <c r="P470" s="17">
        <v>3</v>
      </c>
      <c r="Q470" s="4">
        <f t="shared" si="22"/>
        <v>2</v>
      </c>
      <c r="R470" s="17" t="s">
        <v>31</v>
      </c>
      <c r="S470" s="4">
        <f t="shared" si="21"/>
        <v>2</v>
      </c>
      <c r="T470" s="4" t="s">
        <v>2468</v>
      </c>
      <c r="U470" s="17" t="s">
        <v>2469</v>
      </c>
      <c r="V470" s="17">
        <f t="shared" si="23"/>
        <v>1</v>
      </c>
      <c r="W470" s="17">
        <v>0</v>
      </c>
      <c r="X470" s="17">
        <v>0</v>
      </c>
      <c r="Y470" s="17">
        <v>0</v>
      </c>
      <c r="Z470" s="17">
        <v>0</v>
      </c>
    </row>
    <row r="471" spans="1:26" ht="16" x14ac:dyDescent="0.2">
      <c r="A471" s="88">
        <v>470</v>
      </c>
      <c r="B471" s="15" t="s">
        <v>2470</v>
      </c>
      <c r="C471" s="15" t="s">
        <v>2300</v>
      </c>
      <c r="D471" s="15" t="s">
        <v>2301</v>
      </c>
      <c r="E471" s="17">
        <f>VLOOKUP(D471,Sheet1!$A$25:$B$49,2,0)</f>
        <v>5</v>
      </c>
      <c r="F471" s="21" t="s">
        <v>2302</v>
      </c>
      <c r="G471" s="15" t="s">
        <v>2303</v>
      </c>
      <c r="H471" s="17">
        <f>VLOOKUP(G471,Sheet1!$A$52:$B$61,2,0)</f>
        <v>3</v>
      </c>
      <c r="I471" s="15" t="s">
        <v>498</v>
      </c>
      <c r="J471" s="4">
        <f>VLOOKUP(I471,Sheet1!$A$15:$D$17,4,0)</f>
        <v>2</v>
      </c>
      <c r="K471" s="17" t="s">
        <v>196</v>
      </c>
      <c r="L471" s="4">
        <f>VLOOKUP(K471,Sheet1!$A$19:$D$22,4,0)</f>
        <v>3</v>
      </c>
      <c r="M471" s="17" t="s">
        <v>2444</v>
      </c>
      <c r="N471" s="17" t="s">
        <v>30</v>
      </c>
      <c r="O471" s="4">
        <f>VLOOKUP(N471,Sheet1!$B$8:$D$10,3,0)</f>
        <v>3</v>
      </c>
      <c r="P471" s="17">
        <v>1</v>
      </c>
      <c r="Q471" s="4">
        <f t="shared" si="22"/>
        <v>2</v>
      </c>
      <c r="R471" s="17" t="s">
        <v>44</v>
      </c>
      <c r="S471" s="4">
        <f t="shared" si="21"/>
        <v>1</v>
      </c>
      <c r="T471" s="4" t="s">
        <v>2471</v>
      </c>
      <c r="U471" s="17" t="s">
        <v>2472</v>
      </c>
      <c r="V471" s="17">
        <f t="shared" si="23"/>
        <v>1</v>
      </c>
      <c r="W471" s="17">
        <v>0</v>
      </c>
      <c r="X471" s="17">
        <v>0</v>
      </c>
      <c r="Y471" s="17">
        <v>0</v>
      </c>
      <c r="Z471" s="17">
        <v>0</v>
      </c>
    </row>
    <row r="472" spans="1:26" ht="16" x14ac:dyDescent="0.2">
      <c r="A472" s="88">
        <v>471</v>
      </c>
      <c r="B472" s="15" t="s">
        <v>2470</v>
      </c>
      <c r="C472" s="15" t="s">
        <v>2300</v>
      </c>
      <c r="D472" s="15" t="s">
        <v>2301</v>
      </c>
      <c r="E472" s="17">
        <f>VLOOKUP(D472,Sheet1!$A$25:$B$49,2,0)</f>
        <v>5</v>
      </c>
      <c r="F472" s="21" t="s">
        <v>2302</v>
      </c>
      <c r="G472" s="15" t="s">
        <v>2303</v>
      </c>
      <c r="H472" s="17">
        <f>VLOOKUP(G472,Sheet1!$A$52:$B$61,2,0)</f>
        <v>3</v>
      </c>
      <c r="I472" s="15" t="s">
        <v>498</v>
      </c>
      <c r="J472" s="4">
        <f>VLOOKUP(I472,Sheet1!$A$15:$D$17,4,0)</f>
        <v>2</v>
      </c>
      <c r="K472" s="17" t="s">
        <v>196</v>
      </c>
      <c r="L472" s="4">
        <f>VLOOKUP(K472,Sheet1!$A$19:$D$22,4,0)</f>
        <v>3</v>
      </c>
      <c r="M472" s="17" t="s">
        <v>2444</v>
      </c>
      <c r="N472" s="17" t="s">
        <v>30</v>
      </c>
      <c r="O472" s="4">
        <f>VLOOKUP(N472,Sheet1!$B$8:$D$10,3,0)</f>
        <v>3</v>
      </c>
      <c r="P472" s="17">
        <v>2.5</v>
      </c>
      <c r="Q472" s="4">
        <f t="shared" si="22"/>
        <v>2</v>
      </c>
      <c r="R472" s="17" t="s">
        <v>31</v>
      </c>
      <c r="S472" s="4">
        <f t="shared" si="21"/>
        <v>2</v>
      </c>
      <c r="T472" s="4" t="s">
        <v>2473</v>
      </c>
      <c r="U472" s="17" t="s">
        <v>2474</v>
      </c>
      <c r="V472" s="17">
        <f t="shared" si="23"/>
        <v>1</v>
      </c>
      <c r="W472" s="17">
        <v>0</v>
      </c>
      <c r="X472" s="17">
        <v>0</v>
      </c>
      <c r="Y472" s="17">
        <v>0</v>
      </c>
      <c r="Z472" s="17">
        <v>0</v>
      </c>
    </row>
    <row r="473" spans="1:26" ht="16" x14ac:dyDescent="0.2">
      <c r="A473" s="88">
        <v>472</v>
      </c>
      <c r="B473" s="15" t="s">
        <v>2470</v>
      </c>
      <c r="C473" s="15" t="s">
        <v>2300</v>
      </c>
      <c r="D473" s="15" t="s">
        <v>2301</v>
      </c>
      <c r="E473" s="17">
        <f>VLOOKUP(D473,Sheet1!$A$25:$B$49,2,0)</f>
        <v>5</v>
      </c>
      <c r="F473" s="21" t="s">
        <v>2302</v>
      </c>
      <c r="G473" s="15" t="s">
        <v>2303</v>
      </c>
      <c r="H473" s="17">
        <f>VLOOKUP(G473,Sheet1!$A$52:$B$61,2,0)</f>
        <v>3</v>
      </c>
      <c r="I473" s="15" t="s">
        <v>498</v>
      </c>
      <c r="J473" s="4">
        <f>VLOOKUP(I473,Sheet1!$A$15:$D$17,4,0)</f>
        <v>2</v>
      </c>
      <c r="K473" s="17" t="s">
        <v>196</v>
      </c>
      <c r="L473" s="4">
        <f>VLOOKUP(K473,Sheet1!$A$19:$D$22,4,0)</f>
        <v>3</v>
      </c>
      <c r="M473" s="17" t="s">
        <v>2444</v>
      </c>
      <c r="N473" s="17" t="s">
        <v>30</v>
      </c>
      <c r="O473" s="4">
        <f>VLOOKUP(N473,Sheet1!$B$8:$D$10,3,0)</f>
        <v>3</v>
      </c>
      <c r="P473" s="17">
        <v>2</v>
      </c>
      <c r="Q473" s="4">
        <f t="shared" si="22"/>
        <v>2</v>
      </c>
      <c r="R473" s="17" t="s">
        <v>44</v>
      </c>
      <c r="S473" s="4">
        <f t="shared" si="21"/>
        <v>1</v>
      </c>
      <c r="T473" s="4" t="s">
        <v>2475</v>
      </c>
      <c r="U473" s="17" t="s">
        <v>2476</v>
      </c>
      <c r="V473" s="17">
        <f t="shared" si="23"/>
        <v>1</v>
      </c>
      <c r="W473" s="17">
        <v>0</v>
      </c>
      <c r="X473" s="17">
        <v>0</v>
      </c>
      <c r="Y473" s="17">
        <v>0</v>
      </c>
      <c r="Z473" s="17">
        <v>0</v>
      </c>
    </row>
    <row r="474" spans="1:26" ht="16" x14ac:dyDescent="0.2">
      <c r="A474" s="88">
        <v>473</v>
      </c>
      <c r="B474" s="15" t="s">
        <v>2470</v>
      </c>
      <c r="C474" s="15" t="s">
        <v>2300</v>
      </c>
      <c r="D474" s="15" t="s">
        <v>2301</v>
      </c>
      <c r="E474" s="17">
        <f>VLOOKUP(D474,Sheet1!$A$25:$B$49,2,0)</f>
        <v>5</v>
      </c>
      <c r="F474" s="21" t="s">
        <v>2302</v>
      </c>
      <c r="G474" s="15" t="s">
        <v>2303</v>
      </c>
      <c r="H474" s="17">
        <f>VLOOKUP(G474,Sheet1!$A$52:$B$61,2,0)</f>
        <v>3</v>
      </c>
      <c r="I474" s="15" t="s">
        <v>498</v>
      </c>
      <c r="J474" s="4">
        <f>VLOOKUP(I474,Sheet1!$A$15:$D$17,4,0)</f>
        <v>2</v>
      </c>
      <c r="K474" s="17" t="s">
        <v>196</v>
      </c>
      <c r="L474" s="4">
        <f>VLOOKUP(K474,Sheet1!$A$19:$D$22,4,0)</f>
        <v>3</v>
      </c>
      <c r="M474" s="17" t="s">
        <v>2444</v>
      </c>
      <c r="N474" s="17" t="s">
        <v>30</v>
      </c>
      <c r="O474" s="4">
        <f>VLOOKUP(N474,Sheet1!$B$8:$D$10,3,0)</f>
        <v>3</v>
      </c>
      <c r="P474" s="17">
        <v>1.5</v>
      </c>
      <c r="Q474" s="4">
        <f t="shared" si="22"/>
        <v>2</v>
      </c>
      <c r="R474" s="17" t="s">
        <v>31</v>
      </c>
      <c r="S474" s="4">
        <f t="shared" si="21"/>
        <v>2</v>
      </c>
      <c r="T474" s="4" t="s">
        <v>2477</v>
      </c>
      <c r="U474" s="17" t="s">
        <v>2478</v>
      </c>
      <c r="V474" s="17">
        <f t="shared" si="23"/>
        <v>1</v>
      </c>
      <c r="W474" s="17">
        <v>0</v>
      </c>
      <c r="X474" s="17">
        <v>0</v>
      </c>
      <c r="Y474" s="17">
        <v>0</v>
      </c>
      <c r="Z474" s="17">
        <v>1</v>
      </c>
    </row>
    <row r="475" spans="1:26" ht="16" x14ac:dyDescent="0.2">
      <c r="A475" s="88">
        <v>474</v>
      </c>
      <c r="B475" s="15" t="s">
        <v>2479</v>
      </c>
      <c r="C475" s="15" t="s">
        <v>2300</v>
      </c>
      <c r="D475" s="15" t="s">
        <v>2301</v>
      </c>
      <c r="E475" s="17">
        <f>VLOOKUP(D475,Sheet1!$A$25:$B$49,2,0)</f>
        <v>5</v>
      </c>
      <c r="F475" s="21" t="s">
        <v>2302</v>
      </c>
      <c r="G475" s="15" t="s">
        <v>2303</v>
      </c>
      <c r="H475" s="17">
        <f>VLOOKUP(G475,Sheet1!$A$52:$B$61,2,0)</f>
        <v>3</v>
      </c>
      <c r="I475" s="15" t="s">
        <v>498</v>
      </c>
      <c r="J475" s="4">
        <f>VLOOKUP(I475,Sheet1!$A$15:$D$17,4,0)</f>
        <v>2</v>
      </c>
      <c r="K475" s="17" t="s">
        <v>196</v>
      </c>
      <c r="L475" s="4">
        <f>VLOOKUP(K475,Sheet1!$A$19:$D$22,4,0)</f>
        <v>3</v>
      </c>
      <c r="M475" s="17" t="s">
        <v>2444</v>
      </c>
      <c r="N475" s="17" t="s">
        <v>30</v>
      </c>
      <c r="O475" s="4">
        <f>VLOOKUP(N475,Sheet1!$B$8:$D$10,3,0)</f>
        <v>3</v>
      </c>
      <c r="P475" s="17">
        <v>2</v>
      </c>
      <c r="Q475" s="4">
        <f t="shared" si="22"/>
        <v>2</v>
      </c>
      <c r="R475" s="17" t="s">
        <v>31</v>
      </c>
      <c r="S475" s="4">
        <f t="shared" si="21"/>
        <v>2</v>
      </c>
      <c r="T475" s="4" t="s">
        <v>2480</v>
      </c>
      <c r="U475" s="17" t="s">
        <v>2481</v>
      </c>
      <c r="V475" s="17">
        <f t="shared" si="23"/>
        <v>1</v>
      </c>
      <c r="W475" s="17">
        <v>0</v>
      </c>
      <c r="X475" s="17">
        <v>0</v>
      </c>
      <c r="Y475" s="17">
        <v>0</v>
      </c>
      <c r="Z475" s="17">
        <v>0</v>
      </c>
    </row>
    <row r="476" spans="1:26" ht="16" x14ac:dyDescent="0.2">
      <c r="A476" s="88">
        <v>475</v>
      </c>
      <c r="B476" s="15" t="s">
        <v>2482</v>
      </c>
      <c r="C476" s="15" t="s">
        <v>2300</v>
      </c>
      <c r="D476" s="15" t="s">
        <v>2301</v>
      </c>
      <c r="E476" s="17">
        <f>VLOOKUP(D476,Sheet1!$A$25:$B$49,2,0)</f>
        <v>5</v>
      </c>
      <c r="F476" s="21" t="s">
        <v>2302</v>
      </c>
      <c r="G476" s="15" t="s">
        <v>2303</v>
      </c>
      <c r="H476" s="17">
        <f>VLOOKUP(G476,Sheet1!$A$52:$B$61,2,0)</f>
        <v>3</v>
      </c>
      <c r="I476" s="15" t="s">
        <v>498</v>
      </c>
      <c r="J476" s="4">
        <f>VLOOKUP(I476,Sheet1!$A$15:$D$17,4,0)</f>
        <v>2</v>
      </c>
      <c r="K476" s="17" t="s">
        <v>196</v>
      </c>
      <c r="L476" s="4">
        <f>VLOOKUP(K476,Sheet1!$A$19:$D$22,4,0)</f>
        <v>3</v>
      </c>
      <c r="M476" s="17" t="s">
        <v>2444</v>
      </c>
      <c r="N476" s="17" t="s">
        <v>30</v>
      </c>
      <c r="O476" s="4">
        <f>VLOOKUP(N476,Sheet1!$B$8:$D$10,3,0)</f>
        <v>3</v>
      </c>
      <c r="P476" s="17">
        <v>2</v>
      </c>
      <c r="Q476" s="4">
        <f t="shared" si="22"/>
        <v>2</v>
      </c>
      <c r="R476" s="17" t="s">
        <v>31</v>
      </c>
      <c r="S476" s="4">
        <f t="shared" si="21"/>
        <v>2</v>
      </c>
      <c r="T476" s="4" t="s">
        <v>2483</v>
      </c>
      <c r="U476" s="17" t="s">
        <v>2484</v>
      </c>
      <c r="V476" s="17">
        <f t="shared" si="23"/>
        <v>1</v>
      </c>
      <c r="W476" s="17">
        <v>0</v>
      </c>
      <c r="X476" s="17">
        <v>0</v>
      </c>
      <c r="Y476" s="17">
        <v>1</v>
      </c>
      <c r="Z476" s="17">
        <v>0</v>
      </c>
    </row>
    <row r="477" spans="1:26" ht="16" x14ac:dyDescent="0.2">
      <c r="A477" s="88">
        <v>476</v>
      </c>
      <c r="B477" s="15" t="s">
        <v>2486</v>
      </c>
      <c r="C477" s="15" t="s">
        <v>2301</v>
      </c>
      <c r="D477" s="15" t="s">
        <v>2301</v>
      </c>
      <c r="E477" s="17">
        <f>VLOOKUP(D477,Sheet1!$A$25:$B$49,2,0)</f>
        <v>5</v>
      </c>
      <c r="F477" s="21" t="s">
        <v>2302</v>
      </c>
      <c r="G477" s="15" t="s">
        <v>2303</v>
      </c>
      <c r="H477" s="17">
        <f>VLOOKUP(G477,Sheet1!$A$52:$B$61,2,0)</f>
        <v>3</v>
      </c>
      <c r="I477" s="15" t="s">
        <v>498</v>
      </c>
      <c r="J477" s="4">
        <f>VLOOKUP(I477,Sheet1!$A$15:$D$17,4,0)</f>
        <v>2</v>
      </c>
      <c r="K477" s="17" t="s">
        <v>196</v>
      </c>
      <c r="L477" s="4">
        <f>VLOOKUP(K477,Sheet1!$A$19:$D$22,4,0)</f>
        <v>3</v>
      </c>
      <c r="M477" s="17" t="s">
        <v>2444</v>
      </c>
      <c r="N477" s="17" t="s">
        <v>30</v>
      </c>
      <c r="O477" s="4">
        <f>VLOOKUP(N477,Sheet1!$B$8:$D$10,3,0)</f>
        <v>3</v>
      </c>
      <c r="P477" s="17">
        <v>1</v>
      </c>
      <c r="Q477" s="4">
        <f t="shared" si="22"/>
        <v>2</v>
      </c>
      <c r="R477" s="17" t="s">
        <v>31</v>
      </c>
      <c r="S477" s="4">
        <f t="shared" si="21"/>
        <v>2</v>
      </c>
      <c r="T477" s="4" t="s">
        <v>2487</v>
      </c>
      <c r="U477" s="17" t="s">
        <v>2488</v>
      </c>
      <c r="V477" s="17">
        <f t="shared" si="23"/>
        <v>1</v>
      </c>
      <c r="W477" s="17">
        <v>0</v>
      </c>
      <c r="X477" s="17">
        <v>0</v>
      </c>
      <c r="Y477" s="17">
        <v>0</v>
      </c>
      <c r="Z477" s="17">
        <v>0</v>
      </c>
    </row>
    <row r="478" spans="1:26" ht="16" x14ac:dyDescent="0.2">
      <c r="A478" s="88">
        <v>477</v>
      </c>
      <c r="B478" s="15" t="s">
        <v>2486</v>
      </c>
      <c r="C478" s="15" t="s">
        <v>2301</v>
      </c>
      <c r="D478" s="15" t="s">
        <v>2301</v>
      </c>
      <c r="E478" s="17">
        <f>VLOOKUP(D478,Sheet1!$A$25:$B$49,2,0)</f>
        <v>5</v>
      </c>
      <c r="F478" s="21" t="s">
        <v>2302</v>
      </c>
      <c r="G478" s="15" t="s">
        <v>2303</v>
      </c>
      <c r="H478" s="17">
        <f>VLOOKUP(G478,Sheet1!$A$52:$B$61,2,0)</f>
        <v>3</v>
      </c>
      <c r="I478" s="15" t="s">
        <v>498</v>
      </c>
      <c r="J478" s="4">
        <f>VLOOKUP(I478,Sheet1!$A$15:$D$17,4,0)</f>
        <v>2</v>
      </c>
      <c r="K478" s="17" t="s">
        <v>196</v>
      </c>
      <c r="L478" s="4">
        <f>VLOOKUP(K478,Sheet1!$A$19:$D$22,4,0)</f>
        <v>3</v>
      </c>
      <c r="M478" s="17" t="s">
        <v>2444</v>
      </c>
      <c r="N478" s="17" t="s">
        <v>30</v>
      </c>
      <c r="O478" s="4">
        <f>VLOOKUP(N478,Sheet1!$B$8:$D$10,3,0)</f>
        <v>3</v>
      </c>
      <c r="P478" s="17">
        <v>1</v>
      </c>
      <c r="Q478" s="4">
        <f t="shared" si="22"/>
        <v>2</v>
      </c>
      <c r="R478" s="17" t="s">
        <v>31</v>
      </c>
      <c r="S478" s="4">
        <f t="shared" si="21"/>
        <v>2</v>
      </c>
      <c r="T478" s="4" t="s">
        <v>2489</v>
      </c>
      <c r="U478" s="17" t="s">
        <v>2490</v>
      </c>
      <c r="V478" s="17">
        <f t="shared" si="23"/>
        <v>1</v>
      </c>
      <c r="W478" s="17">
        <v>0</v>
      </c>
      <c r="X478" s="17">
        <v>0</v>
      </c>
      <c r="Y478" s="17">
        <v>0</v>
      </c>
      <c r="Z478" s="17">
        <v>0</v>
      </c>
    </row>
    <row r="479" spans="1:26" ht="16" x14ac:dyDescent="0.2">
      <c r="A479" s="88">
        <v>478</v>
      </c>
      <c r="B479" s="15" t="s">
        <v>2486</v>
      </c>
      <c r="C479" s="15" t="s">
        <v>2301</v>
      </c>
      <c r="D479" s="15" t="s">
        <v>2301</v>
      </c>
      <c r="E479" s="17">
        <f>VLOOKUP(D479,Sheet1!$A$25:$B$49,2,0)</f>
        <v>5</v>
      </c>
      <c r="F479" s="21" t="s">
        <v>2302</v>
      </c>
      <c r="G479" s="15" t="s">
        <v>2303</v>
      </c>
      <c r="H479" s="17">
        <f>VLOOKUP(G479,Sheet1!$A$52:$B$61,2,0)</f>
        <v>3</v>
      </c>
      <c r="I479" s="15" t="s">
        <v>498</v>
      </c>
      <c r="J479" s="4">
        <f>VLOOKUP(I479,Sheet1!$A$15:$D$17,4,0)</f>
        <v>2</v>
      </c>
      <c r="K479" s="17" t="s">
        <v>196</v>
      </c>
      <c r="L479" s="4">
        <f>VLOOKUP(K479,Sheet1!$A$19:$D$22,4,0)</f>
        <v>3</v>
      </c>
      <c r="M479" s="17" t="s">
        <v>2444</v>
      </c>
      <c r="N479" s="17" t="s">
        <v>30</v>
      </c>
      <c r="O479" s="4">
        <f>VLOOKUP(N479,Sheet1!$B$8:$D$10,3,0)</f>
        <v>3</v>
      </c>
      <c r="P479" s="17">
        <v>2.5</v>
      </c>
      <c r="Q479" s="4">
        <f t="shared" si="22"/>
        <v>2</v>
      </c>
      <c r="R479" s="17" t="s">
        <v>31</v>
      </c>
      <c r="S479" s="4">
        <f t="shared" si="21"/>
        <v>2</v>
      </c>
      <c r="T479" s="4" t="s">
        <v>2491</v>
      </c>
      <c r="U479" s="17" t="s">
        <v>2492</v>
      </c>
      <c r="V479" s="17">
        <f t="shared" si="23"/>
        <v>1</v>
      </c>
      <c r="W479" s="17">
        <v>0</v>
      </c>
      <c r="X479" s="17">
        <v>0</v>
      </c>
      <c r="Y479" s="17">
        <v>0</v>
      </c>
      <c r="Z479" s="17">
        <v>1</v>
      </c>
    </row>
    <row r="480" spans="1:26" ht="16" x14ac:dyDescent="0.2">
      <c r="A480" s="88">
        <v>479</v>
      </c>
      <c r="B480" s="15" t="s">
        <v>2486</v>
      </c>
      <c r="C480" s="15" t="s">
        <v>2301</v>
      </c>
      <c r="D480" s="15" t="s">
        <v>2301</v>
      </c>
      <c r="E480" s="17">
        <f>VLOOKUP(D480,Sheet1!$A$25:$B$49,2,0)</f>
        <v>5</v>
      </c>
      <c r="F480" s="21" t="s">
        <v>2302</v>
      </c>
      <c r="G480" s="15" t="s">
        <v>2303</v>
      </c>
      <c r="H480" s="17">
        <f>VLOOKUP(G480,Sheet1!$A$52:$B$61,2,0)</f>
        <v>3</v>
      </c>
      <c r="I480" s="15" t="s">
        <v>498</v>
      </c>
      <c r="J480" s="4">
        <f>VLOOKUP(I480,Sheet1!$A$15:$D$17,4,0)</f>
        <v>2</v>
      </c>
      <c r="K480" s="17" t="s">
        <v>196</v>
      </c>
      <c r="L480" s="4">
        <f>VLOOKUP(K480,Sheet1!$A$19:$D$22,4,0)</f>
        <v>3</v>
      </c>
      <c r="M480" s="17" t="s">
        <v>2444</v>
      </c>
      <c r="N480" s="17" t="s">
        <v>30</v>
      </c>
      <c r="O480" s="4">
        <f>VLOOKUP(N480,Sheet1!$B$8:$D$10,3,0)</f>
        <v>3</v>
      </c>
      <c r="P480" s="17">
        <v>0.5</v>
      </c>
      <c r="Q480" s="4">
        <f t="shared" si="22"/>
        <v>1</v>
      </c>
      <c r="R480" s="17" t="s">
        <v>31</v>
      </c>
      <c r="S480" s="4">
        <f t="shared" si="21"/>
        <v>2</v>
      </c>
      <c r="T480" s="4" t="s">
        <v>2493</v>
      </c>
      <c r="U480" s="17" t="s">
        <v>2494</v>
      </c>
      <c r="V480" s="17">
        <f t="shared" si="23"/>
        <v>1</v>
      </c>
      <c r="W480" s="17">
        <v>0</v>
      </c>
      <c r="X480" s="17">
        <v>0</v>
      </c>
      <c r="Y480" s="17">
        <v>0</v>
      </c>
      <c r="Z480" s="17">
        <v>0</v>
      </c>
    </row>
    <row r="481" spans="1:26" ht="16" x14ac:dyDescent="0.2">
      <c r="A481" s="88">
        <v>480</v>
      </c>
      <c r="B481" s="15" t="s">
        <v>2299</v>
      </c>
      <c r="C481" s="15" t="s">
        <v>2300</v>
      </c>
      <c r="D481" s="15" t="s">
        <v>2301</v>
      </c>
      <c r="E481" s="17">
        <f>VLOOKUP(D481,Sheet1!$A$25:$B$49,2,0)</f>
        <v>5</v>
      </c>
      <c r="F481" s="21" t="s">
        <v>2302</v>
      </c>
      <c r="G481" s="15" t="s">
        <v>2303</v>
      </c>
      <c r="H481" s="17">
        <f>VLOOKUP(G481,Sheet1!$A$52:$B$61,2,0)</f>
        <v>3</v>
      </c>
      <c r="I481" s="15" t="s">
        <v>498</v>
      </c>
      <c r="J481" s="4">
        <f>VLOOKUP(I481,Sheet1!$A$15:$D$17,4,0)</f>
        <v>2</v>
      </c>
      <c r="K481" s="17" t="s">
        <v>196</v>
      </c>
      <c r="L481" s="4">
        <f>VLOOKUP(K481,Sheet1!$A$19:$D$22,4,0)</f>
        <v>3</v>
      </c>
      <c r="M481" s="17" t="s">
        <v>2444</v>
      </c>
      <c r="N481" s="17" t="s">
        <v>30</v>
      </c>
      <c r="O481" s="4">
        <f>VLOOKUP(N481,Sheet1!$B$8:$D$10,3,0)</f>
        <v>3</v>
      </c>
      <c r="P481" s="17">
        <v>2.5</v>
      </c>
      <c r="Q481" s="4">
        <f t="shared" si="22"/>
        <v>2</v>
      </c>
      <c r="R481" s="17" t="s">
        <v>31</v>
      </c>
      <c r="S481" s="4">
        <f t="shared" si="21"/>
        <v>2</v>
      </c>
      <c r="T481" s="4" t="s">
        <v>2495</v>
      </c>
      <c r="U481" s="17" t="s">
        <v>2496</v>
      </c>
      <c r="V481" s="17">
        <f t="shared" si="23"/>
        <v>1</v>
      </c>
      <c r="W481" s="17">
        <v>0</v>
      </c>
      <c r="X481" s="17">
        <v>0</v>
      </c>
      <c r="Y481" s="17">
        <v>0</v>
      </c>
      <c r="Z481" s="17">
        <v>0</v>
      </c>
    </row>
    <row r="482" spans="1:26" ht="16" x14ac:dyDescent="0.2">
      <c r="A482" s="88">
        <v>481</v>
      </c>
      <c r="B482" s="15" t="s">
        <v>2299</v>
      </c>
      <c r="C482" s="15" t="s">
        <v>2300</v>
      </c>
      <c r="D482" s="15" t="s">
        <v>2301</v>
      </c>
      <c r="E482" s="17">
        <f>VLOOKUP(D482,Sheet1!$A$25:$B$49,2,0)</f>
        <v>5</v>
      </c>
      <c r="F482" s="21" t="s">
        <v>2302</v>
      </c>
      <c r="G482" s="15" t="s">
        <v>2303</v>
      </c>
      <c r="H482" s="17">
        <f>VLOOKUP(G482,Sheet1!$A$52:$B$61,2,0)</f>
        <v>3</v>
      </c>
      <c r="I482" s="15" t="s">
        <v>498</v>
      </c>
      <c r="J482" s="4">
        <f>VLOOKUP(I482,Sheet1!$A$15:$D$17,4,0)</f>
        <v>2</v>
      </c>
      <c r="K482" s="17" t="s">
        <v>196</v>
      </c>
      <c r="L482" s="4">
        <f>VLOOKUP(K482,Sheet1!$A$19:$D$22,4,0)</f>
        <v>3</v>
      </c>
      <c r="M482" s="17" t="s">
        <v>2444</v>
      </c>
      <c r="N482" s="17" t="s">
        <v>30</v>
      </c>
      <c r="O482" s="4">
        <f>VLOOKUP(N482,Sheet1!$B$8:$D$10,3,0)</f>
        <v>3</v>
      </c>
      <c r="P482" s="17">
        <v>3</v>
      </c>
      <c r="Q482" s="4">
        <f t="shared" si="22"/>
        <v>2</v>
      </c>
      <c r="R482" s="17" t="s">
        <v>44</v>
      </c>
      <c r="S482" s="4">
        <f t="shared" si="21"/>
        <v>1</v>
      </c>
      <c r="T482" s="4" t="s">
        <v>2497</v>
      </c>
      <c r="U482" s="17" t="s">
        <v>2498</v>
      </c>
      <c r="V482" s="17">
        <f t="shared" si="23"/>
        <v>1</v>
      </c>
      <c r="W482" s="17">
        <v>0</v>
      </c>
      <c r="X482" s="17">
        <v>0</v>
      </c>
      <c r="Y482" s="17">
        <v>0</v>
      </c>
      <c r="Z482" s="17">
        <v>0</v>
      </c>
    </row>
    <row r="483" spans="1:26" ht="16" x14ac:dyDescent="0.2">
      <c r="A483" s="88">
        <v>482</v>
      </c>
      <c r="B483" s="15" t="s">
        <v>2412</v>
      </c>
      <c r="C483" s="15" t="s">
        <v>2413</v>
      </c>
      <c r="D483" s="15" t="s">
        <v>2414</v>
      </c>
      <c r="E483" s="17">
        <f>VLOOKUP(D483,Sheet1!$A$25:$B$49,2,0)</f>
        <v>6</v>
      </c>
      <c r="F483" s="16" t="s">
        <v>2415</v>
      </c>
      <c r="G483" s="15" t="s">
        <v>2303</v>
      </c>
      <c r="H483" s="17">
        <f>VLOOKUP(G483,Sheet1!$A$52:$B$61,2,0)</f>
        <v>3</v>
      </c>
      <c r="I483" s="15" t="s">
        <v>498</v>
      </c>
      <c r="J483" s="4">
        <f>VLOOKUP(I483,Sheet1!$A$15:$D$17,4,0)</f>
        <v>2</v>
      </c>
      <c r="K483" s="17" t="s">
        <v>196</v>
      </c>
      <c r="L483" s="4">
        <f>VLOOKUP(K483,Sheet1!$A$19:$D$22,4,0)</f>
        <v>3</v>
      </c>
      <c r="M483" s="17" t="s">
        <v>2444</v>
      </c>
      <c r="N483" s="17" t="s">
        <v>30</v>
      </c>
      <c r="O483" s="4">
        <f>VLOOKUP(N483,Sheet1!$B$8:$D$10,3,0)</f>
        <v>3</v>
      </c>
      <c r="P483" s="17">
        <v>5</v>
      </c>
      <c r="Q483" s="4">
        <f t="shared" si="22"/>
        <v>2</v>
      </c>
      <c r="R483" s="17" t="s">
        <v>31</v>
      </c>
      <c r="S483" s="4">
        <f t="shared" si="21"/>
        <v>2</v>
      </c>
      <c r="T483" s="4" t="s">
        <v>2499</v>
      </c>
      <c r="U483" s="17" t="s">
        <v>2500</v>
      </c>
      <c r="V483" s="17">
        <f t="shared" si="23"/>
        <v>1</v>
      </c>
      <c r="W483" s="17">
        <v>0</v>
      </c>
      <c r="X483" s="17">
        <v>0</v>
      </c>
      <c r="Y483" s="17">
        <v>0</v>
      </c>
      <c r="Z483" s="17">
        <v>0</v>
      </c>
    </row>
    <row r="484" spans="1:26" ht="16" x14ac:dyDescent="0.2">
      <c r="A484" s="88">
        <v>483</v>
      </c>
      <c r="B484" s="15" t="s">
        <v>2412</v>
      </c>
      <c r="C484" s="15" t="s">
        <v>2413</v>
      </c>
      <c r="D484" s="15" t="s">
        <v>2414</v>
      </c>
      <c r="E484" s="17">
        <f>VLOOKUP(D484,Sheet1!$A$25:$B$49,2,0)</f>
        <v>6</v>
      </c>
      <c r="F484" s="16" t="s">
        <v>2415</v>
      </c>
      <c r="G484" s="15" t="s">
        <v>2303</v>
      </c>
      <c r="H484" s="17">
        <f>VLOOKUP(G484,Sheet1!$A$52:$B$61,2,0)</f>
        <v>3</v>
      </c>
      <c r="I484" s="15" t="s">
        <v>498</v>
      </c>
      <c r="J484" s="4">
        <f>VLOOKUP(I484,Sheet1!$A$15:$D$17,4,0)</f>
        <v>2</v>
      </c>
      <c r="K484" s="17" t="s">
        <v>196</v>
      </c>
      <c r="L484" s="4">
        <f>VLOOKUP(K484,Sheet1!$A$19:$D$22,4,0)</f>
        <v>3</v>
      </c>
      <c r="M484" s="17" t="s">
        <v>2444</v>
      </c>
      <c r="N484" s="17" t="s">
        <v>30</v>
      </c>
      <c r="O484" s="4">
        <f>VLOOKUP(N484,Sheet1!$B$8:$D$10,3,0)</f>
        <v>3</v>
      </c>
      <c r="P484" s="17">
        <v>2.5</v>
      </c>
      <c r="Q484" s="4">
        <f t="shared" si="22"/>
        <v>2</v>
      </c>
      <c r="R484" s="17" t="s">
        <v>44</v>
      </c>
      <c r="S484" s="4">
        <f t="shared" si="21"/>
        <v>1</v>
      </c>
      <c r="T484" s="4" t="s">
        <v>2501</v>
      </c>
      <c r="U484" s="17" t="s">
        <v>2502</v>
      </c>
      <c r="V484" s="17">
        <f t="shared" si="23"/>
        <v>1</v>
      </c>
      <c r="W484" s="17">
        <v>0</v>
      </c>
      <c r="X484" s="17">
        <v>0</v>
      </c>
      <c r="Y484" s="17">
        <v>0</v>
      </c>
      <c r="Z484" s="17">
        <v>0</v>
      </c>
    </row>
    <row r="485" spans="1:26" ht="16" x14ac:dyDescent="0.2">
      <c r="A485" s="88">
        <v>484</v>
      </c>
      <c r="B485" s="15" t="s">
        <v>2412</v>
      </c>
      <c r="C485" s="15" t="s">
        <v>2413</v>
      </c>
      <c r="D485" s="15" t="s">
        <v>2414</v>
      </c>
      <c r="E485" s="17">
        <f>VLOOKUP(D485,Sheet1!$A$25:$B$49,2,0)</f>
        <v>6</v>
      </c>
      <c r="F485" s="16" t="s">
        <v>2415</v>
      </c>
      <c r="G485" s="15" t="s">
        <v>2303</v>
      </c>
      <c r="H485" s="17">
        <f>VLOOKUP(G485,Sheet1!$A$52:$B$61,2,0)</f>
        <v>3</v>
      </c>
      <c r="I485" s="15" t="s">
        <v>498</v>
      </c>
      <c r="J485" s="4">
        <f>VLOOKUP(I485,Sheet1!$A$15:$D$17,4,0)</f>
        <v>2</v>
      </c>
      <c r="K485" s="17" t="s">
        <v>196</v>
      </c>
      <c r="L485" s="4">
        <f>VLOOKUP(K485,Sheet1!$A$19:$D$22,4,0)</f>
        <v>3</v>
      </c>
      <c r="M485" s="17" t="s">
        <v>2444</v>
      </c>
      <c r="N485" s="17" t="s">
        <v>30</v>
      </c>
      <c r="O485" s="4">
        <f>VLOOKUP(N485,Sheet1!$B$8:$D$10,3,0)</f>
        <v>3</v>
      </c>
      <c r="P485" s="17">
        <v>1</v>
      </c>
      <c r="Q485" s="4">
        <f t="shared" si="22"/>
        <v>2</v>
      </c>
      <c r="R485" s="17" t="s">
        <v>31</v>
      </c>
      <c r="S485" s="4">
        <f t="shared" si="21"/>
        <v>2</v>
      </c>
      <c r="T485" s="4" t="s">
        <v>2503</v>
      </c>
      <c r="U485" s="17" t="s">
        <v>2504</v>
      </c>
      <c r="V485" s="17">
        <f t="shared" si="23"/>
        <v>1</v>
      </c>
      <c r="W485" s="17">
        <v>0</v>
      </c>
      <c r="X485" s="17">
        <v>0</v>
      </c>
      <c r="Y485" s="17">
        <v>0</v>
      </c>
      <c r="Z485" s="17">
        <v>0</v>
      </c>
    </row>
    <row r="486" spans="1:26" ht="16" x14ac:dyDescent="0.2">
      <c r="A486" s="88">
        <v>485</v>
      </c>
      <c r="B486" s="15" t="s">
        <v>2412</v>
      </c>
      <c r="C486" s="15" t="s">
        <v>2413</v>
      </c>
      <c r="D486" s="15" t="s">
        <v>2414</v>
      </c>
      <c r="E486" s="17">
        <f>VLOOKUP(D486,Sheet1!$A$25:$B$49,2,0)</f>
        <v>6</v>
      </c>
      <c r="F486" s="16" t="s">
        <v>2415</v>
      </c>
      <c r="G486" s="15" t="s">
        <v>2303</v>
      </c>
      <c r="H486" s="17">
        <f>VLOOKUP(G486,Sheet1!$A$52:$B$61,2,0)</f>
        <v>3</v>
      </c>
      <c r="I486" s="15" t="s">
        <v>498</v>
      </c>
      <c r="J486" s="4">
        <f>VLOOKUP(I486,Sheet1!$A$15:$D$17,4,0)</f>
        <v>2</v>
      </c>
      <c r="K486" s="17" t="s">
        <v>196</v>
      </c>
      <c r="L486" s="4">
        <f>VLOOKUP(K486,Sheet1!$A$19:$D$22,4,0)</f>
        <v>3</v>
      </c>
      <c r="M486" s="17" t="s">
        <v>2444</v>
      </c>
      <c r="N486" s="17" t="s">
        <v>30</v>
      </c>
      <c r="O486" s="4">
        <f>VLOOKUP(N486,Sheet1!$B$8:$D$10,3,0)</f>
        <v>3</v>
      </c>
      <c r="P486" s="17">
        <v>1</v>
      </c>
      <c r="Q486" s="4">
        <f t="shared" si="22"/>
        <v>2</v>
      </c>
      <c r="R486" s="17" t="s">
        <v>31</v>
      </c>
      <c r="S486" s="4">
        <f t="shared" si="21"/>
        <v>2</v>
      </c>
      <c r="T486" s="4" t="s">
        <v>666</v>
      </c>
      <c r="U486" s="17" t="s">
        <v>2505</v>
      </c>
      <c r="V486" s="17">
        <f t="shared" si="23"/>
        <v>1</v>
      </c>
      <c r="W486" s="17">
        <v>0</v>
      </c>
      <c r="X486" s="17">
        <v>0</v>
      </c>
      <c r="Y486" s="17">
        <v>0</v>
      </c>
      <c r="Z486" s="17">
        <v>0</v>
      </c>
    </row>
    <row r="487" spans="1:26" ht="16" x14ac:dyDescent="0.2">
      <c r="A487" s="88">
        <v>486</v>
      </c>
      <c r="B487" s="15" t="s">
        <v>2438</v>
      </c>
      <c r="C487" s="15" t="s">
        <v>2413</v>
      </c>
      <c r="D487" s="15" t="s">
        <v>2414</v>
      </c>
      <c r="E487" s="17">
        <f>VLOOKUP(D487,Sheet1!$A$25:$B$49,2,0)</f>
        <v>6</v>
      </c>
      <c r="F487" s="16" t="s">
        <v>2415</v>
      </c>
      <c r="G487" s="15" t="s">
        <v>2303</v>
      </c>
      <c r="H487" s="17">
        <f>VLOOKUP(G487,Sheet1!$A$52:$B$61,2,0)</f>
        <v>3</v>
      </c>
      <c r="I487" s="15" t="s">
        <v>498</v>
      </c>
      <c r="J487" s="4">
        <f>VLOOKUP(I487,Sheet1!$A$15:$D$17,4,0)</f>
        <v>2</v>
      </c>
      <c r="K487" s="17" t="s">
        <v>196</v>
      </c>
      <c r="L487" s="4">
        <f>VLOOKUP(K487,Sheet1!$A$19:$D$22,4,0)</f>
        <v>3</v>
      </c>
      <c r="M487" s="17" t="s">
        <v>2444</v>
      </c>
      <c r="N487" s="17" t="s">
        <v>30</v>
      </c>
      <c r="O487" s="4">
        <f>VLOOKUP(N487,Sheet1!$B$8:$D$10,3,0)</f>
        <v>3</v>
      </c>
      <c r="P487" s="17">
        <v>2</v>
      </c>
      <c r="Q487" s="4">
        <f t="shared" si="22"/>
        <v>2</v>
      </c>
      <c r="R487" s="17" t="s">
        <v>31</v>
      </c>
      <c r="S487" s="4">
        <f t="shared" si="21"/>
        <v>2</v>
      </c>
      <c r="T487" s="4" t="s">
        <v>2506</v>
      </c>
      <c r="U487" s="17" t="s">
        <v>2507</v>
      </c>
      <c r="V487" s="17">
        <f t="shared" si="23"/>
        <v>1</v>
      </c>
      <c r="W487" s="17">
        <v>0</v>
      </c>
      <c r="X487" s="17">
        <v>0</v>
      </c>
      <c r="Y487" s="17">
        <v>0</v>
      </c>
      <c r="Z487" s="17">
        <v>0</v>
      </c>
    </row>
    <row r="488" spans="1:26" ht="16" x14ac:dyDescent="0.2">
      <c r="A488" s="88">
        <v>487</v>
      </c>
      <c r="B488" s="15" t="s">
        <v>2438</v>
      </c>
      <c r="C488" s="15" t="s">
        <v>2508</v>
      </c>
      <c r="D488" s="15" t="s">
        <v>2414</v>
      </c>
      <c r="E488" s="17">
        <f>VLOOKUP(D488,Sheet1!$A$25:$B$49,2,0)</f>
        <v>6</v>
      </c>
      <c r="F488" s="16" t="s">
        <v>2415</v>
      </c>
      <c r="G488" s="15" t="s">
        <v>2303</v>
      </c>
      <c r="H488" s="17">
        <f>VLOOKUP(G488,Sheet1!$A$52:$B$61,2,0)</f>
        <v>3</v>
      </c>
      <c r="I488" s="15" t="s">
        <v>498</v>
      </c>
      <c r="J488" s="4">
        <f>VLOOKUP(I488,Sheet1!$A$15:$D$17,4,0)</f>
        <v>2</v>
      </c>
      <c r="K488" s="17" t="s">
        <v>196</v>
      </c>
      <c r="L488" s="4">
        <f>VLOOKUP(K488,Sheet1!$A$19:$D$22,4,0)</f>
        <v>3</v>
      </c>
      <c r="M488" s="17" t="s">
        <v>2444</v>
      </c>
      <c r="N488" s="17" t="s">
        <v>30</v>
      </c>
      <c r="O488" s="4">
        <f>VLOOKUP(N488,Sheet1!$B$8:$D$10,3,0)</f>
        <v>3</v>
      </c>
      <c r="P488" s="17">
        <v>1</v>
      </c>
      <c r="Q488" s="4">
        <f t="shared" si="22"/>
        <v>2</v>
      </c>
      <c r="R488" s="17" t="s">
        <v>31</v>
      </c>
      <c r="S488" s="4">
        <f t="shared" si="21"/>
        <v>2</v>
      </c>
      <c r="T488" s="4" t="s">
        <v>716</v>
      </c>
      <c r="U488" s="17" t="s">
        <v>2509</v>
      </c>
      <c r="V488" s="17">
        <f t="shared" si="23"/>
        <v>1</v>
      </c>
      <c r="W488" s="17">
        <v>0</v>
      </c>
      <c r="X488" s="17">
        <v>0</v>
      </c>
      <c r="Y488" s="17">
        <v>1</v>
      </c>
      <c r="Z488" s="17">
        <v>0</v>
      </c>
    </row>
    <row r="489" spans="1:26" ht="16" x14ac:dyDescent="0.2">
      <c r="A489" s="88">
        <v>488</v>
      </c>
      <c r="B489" s="15" t="s">
        <v>2438</v>
      </c>
      <c r="C489" s="15" t="s">
        <v>2508</v>
      </c>
      <c r="D489" s="15" t="s">
        <v>2414</v>
      </c>
      <c r="E489" s="17">
        <f>VLOOKUP(D489,Sheet1!$A$25:$B$49,2,0)</f>
        <v>6</v>
      </c>
      <c r="F489" s="16" t="s">
        <v>2415</v>
      </c>
      <c r="G489" s="15" t="s">
        <v>2303</v>
      </c>
      <c r="H489" s="17">
        <f>VLOOKUP(G489,Sheet1!$A$52:$B$61,2,0)</f>
        <v>3</v>
      </c>
      <c r="I489" s="15" t="s">
        <v>498</v>
      </c>
      <c r="J489" s="4">
        <f>VLOOKUP(I489,Sheet1!$A$15:$D$17,4,0)</f>
        <v>2</v>
      </c>
      <c r="K489" s="17" t="s">
        <v>196</v>
      </c>
      <c r="L489" s="4">
        <f>VLOOKUP(K489,Sheet1!$A$19:$D$22,4,0)</f>
        <v>3</v>
      </c>
      <c r="M489" s="17" t="s">
        <v>2444</v>
      </c>
      <c r="N489" s="17" t="s">
        <v>30</v>
      </c>
      <c r="O489" s="4">
        <f>VLOOKUP(N489,Sheet1!$B$8:$D$10,3,0)</f>
        <v>3</v>
      </c>
      <c r="P489" s="17">
        <v>1</v>
      </c>
      <c r="Q489" s="4">
        <f t="shared" si="22"/>
        <v>2</v>
      </c>
      <c r="R489" s="17" t="s">
        <v>44</v>
      </c>
      <c r="S489" s="4">
        <f t="shared" si="21"/>
        <v>1</v>
      </c>
      <c r="T489" s="4" t="s">
        <v>2510</v>
      </c>
      <c r="U489" s="17" t="s">
        <v>2511</v>
      </c>
      <c r="V489" s="17">
        <f t="shared" si="23"/>
        <v>1</v>
      </c>
      <c r="W489" s="17">
        <v>0</v>
      </c>
      <c r="X489" s="17">
        <v>0</v>
      </c>
      <c r="Y489" s="17">
        <v>0</v>
      </c>
      <c r="Z489" s="17">
        <v>0</v>
      </c>
    </row>
    <row r="490" spans="1:26" ht="16" x14ac:dyDescent="0.2">
      <c r="A490" s="88">
        <v>489</v>
      </c>
      <c r="B490" s="15" t="s">
        <v>2438</v>
      </c>
      <c r="C490" s="15" t="s">
        <v>2508</v>
      </c>
      <c r="D490" s="15" t="s">
        <v>2414</v>
      </c>
      <c r="E490" s="17">
        <f>VLOOKUP(D490,Sheet1!$A$25:$B$49,2,0)</f>
        <v>6</v>
      </c>
      <c r="F490" s="16" t="s">
        <v>2415</v>
      </c>
      <c r="G490" s="15" t="s">
        <v>2303</v>
      </c>
      <c r="H490" s="17">
        <f>VLOOKUP(G490,Sheet1!$A$52:$B$61,2,0)</f>
        <v>3</v>
      </c>
      <c r="I490" s="15" t="s">
        <v>498</v>
      </c>
      <c r="J490" s="4">
        <f>VLOOKUP(I490,Sheet1!$A$15:$D$17,4,0)</f>
        <v>2</v>
      </c>
      <c r="K490" s="17" t="s">
        <v>196</v>
      </c>
      <c r="L490" s="4">
        <f>VLOOKUP(K490,Sheet1!$A$19:$D$22,4,0)</f>
        <v>3</v>
      </c>
      <c r="M490" s="17" t="s">
        <v>2444</v>
      </c>
      <c r="N490" s="17" t="s">
        <v>30</v>
      </c>
      <c r="O490" s="4">
        <f>VLOOKUP(N490,Sheet1!$B$8:$D$10,3,0)</f>
        <v>3</v>
      </c>
      <c r="P490" s="17">
        <v>1</v>
      </c>
      <c r="Q490" s="4">
        <f t="shared" si="22"/>
        <v>2</v>
      </c>
      <c r="R490" s="17" t="s">
        <v>31</v>
      </c>
      <c r="S490" s="4">
        <f t="shared" si="21"/>
        <v>2</v>
      </c>
      <c r="T490" s="4" t="s">
        <v>2512</v>
      </c>
      <c r="U490" s="17" t="s">
        <v>2513</v>
      </c>
      <c r="V490" s="17">
        <f t="shared" si="23"/>
        <v>1</v>
      </c>
      <c r="W490" s="17">
        <v>0</v>
      </c>
      <c r="X490" s="17">
        <v>0</v>
      </c>
      <c r="Y490" s="17">
        <v>1</v>
      </c>
      <c r="Z490" s="17">
        <v>0</v>
      </c>
    </row>
    <row r="491" spans="1:26" ht="16" x14ac:dyDescent="0.2">
      <c r="A491" s="88">
        <v>490</v>
      </c>
      <c r="B491" s="15" t="s">
        <v>2438</v>
      </c>
      <c r="C491" s="15" t="s">
        <v>2508</v>
      </c>
      <c r="D491" s="15" t="s">
        <v>2414</v>
      </c>
      <c r="E491" s="17">
        <f>VLOOKUP(D491,Sheet1!$A$25:$B$49,2,0)</f>
        <v>6</v>
      </c>
      <c r="F491" s="16" t="s">
        <v>2415</v>
      </c>
      <c r="G491" s="15" t="s">
        <v>2303</v>
      </c>
      <c r="H491" s="17">
        <f>VLOOKUP(G491,Sheet1!$A$52:$B$61,2,0)</f>
        <v>3</v>
      </c>
      <c r="I491" s="15" t="s">
        <v>498</v>
      </c>
      <c r="J491" s="4">
        <f>VLOOKUP(I491,Sheet1!$A$15:$D$17,4,0)</f>
        <v>2</v>
      </c>
      <c r="K491" s="17" t="s">
        <v>196</v>
      </c>
      <c r="L491" s="4">
        <f>VLOOKUP(K491,Sheet1!$A$19:$D$22,4,0)</f>
        <v>3</v>
      </c>
      <c r="M491" s="17" t="s">
        <v>2444</v>
      </c>
      <c r="N491" s="17" t="s">
        <v>30</v>
      </c>
      <c r="O491" s="4">
        <f>VLOOKUP(N491,Sheet1!$B$8:$D$10,3,0)</f>
        <v>3</v>
      </c>
      <c r="P491" s="17">
        <v>0.5</v>
      </c>
      <c r="Q491" s="4">
        <f t="shared" si="22"/>
        <v>1</v>
      </c>
      <c r="R491" s="17" t="s">
        <v>31</v>
      </c>
      <c r="S491" s="4">
        <f t="shared" si="21"/>
        <v>2</v>
      </c>
      <c r="T491" s="4" t="s">
        <v>2514</v>
      </c>
      <c r="U491" s="17" t="s">
        <v>2515</v>
      </c>
      <c r="V491" s="17">
        <f t="shared" si="23"/>
        <v>1</v>
      </c>
      <c r="W491" s="17">
        <v>0</v>
      </c>
      <c r="X491" s="17">
        <v>0</v>
      </c>
      <c r="Y491" s="17">
        <v>1</v>
      </c>
      <c r="Z491" s="17">
        <v>0</v>
      </c>
    </row>
    <row r="492" spans="1:26" ht="16" x14ac:dyDescent="0.2">
      <c r="A492" s="88">
        <v>491</v>
      </c>
      <c r="B492" s="15" t="s">
        <v>2438</v>
      </c>
      <c r="C492" s="15" t="s">
        <v>2413</v>
      </c>
      <c r="D492" s="15" t="s">
        <v>2414</v>
      </c>
      <c r="E492" s="17">
        <f>VLOOKUP(D492,Sheet1!$A$25:$B$49,2,0)</f>
        <v>6</v>
      </c>
      <c r="F492" s="16" t="s">
        <v>2415</v>
      </c>
      <c r="G492" s="15" t="s">
        <v>2303</v>
      </c>
      <c r="H492" s="17">
        <f>VLOOKUP(G492,Sheet1!$A$52:$B$61,2,0)</f>
        <v>3</v>
      </c>
      <c r="I492" s="15" t="s">
        <v>498</v>
      </c>
      <c r="J492" s="4">
        <f>VLOOKUP(I492,Sheet1!$A$15:$D$17,4,0)</f>
        <v>2</v>
      </c>
      <c r="K492" s="17" t="s">
        <v>196</v>
      </c>
      <c r="L492" s="4">
        <f>VLOOKUP(K492,Sheet1!$A$19:$D$22,4,0)</f>
        <v>3</v>
      </c>
      <c r="M492" s="17" t="s">
        <v>2444</v>
      </c>
      <c r="N492" s="17" t="s">
        <v>30</v>
      </c>
      <c r="O492" s="4">
        <f>VLOOKUP(N492,Sheet1!$B$8:$D$10,3,0)</f>
        <v>3</v>
      </c>
      <c r="P492" s="17">
        <v>0.5</v>
      </c>
      <c r="Q492" s="4">
        <f t="shared" si="22"/>
        <v>1</v>
      </c>
      <c r="R492" s="17" t="s">
        <v>31</v>
      </c>
      <c r="S492" s="4">
        <f t="shared" si="21"/>
        <v>2</v>
      </c>
      <c r="T492" s="4" t="s">
        <v>2516</v>
      </c>
      <c r="U492" s="17" t="s">
        <v>2517</v>
      </c>
      <c r="V492" s="17">
        <f t="shared" si="23"/>
        <v>1</v>
      </c>
      <c r="W492" s="17">
        <v>1</v>
      </c>
      <c r="X492" s="17">
        <v>0</v>
      </c>
      <c r="Y492" s="17">
        <v>0</v>
      </c>
      <c r="Z492" s="17">
        <v>0</v>
      </c>
    </row>
    <row r="493" spans="1:26" ht="16" x14ac:dyDescent="0.2">
      <c r="A493" s="88">
        <v>492</v>
      </c>
      <c r="B493" s="15" t="s">
        <v>2519</v>
      </c>
      <c r="C493" s="15" t="s">
        <v>2413</v>
      </c>
      <c r="D493" s="15" t="s">
        <v>2414</v>
      </c>
      <c r="E493" s="17">
        <f>VLOOKUP(D493,Sheet1!$A$25:$B$49,2,0)</f>
        <v>6</v>
      </c>
      <c r="F493" s="16" t="s">
        <v>2415</v>
      </c>
      <c r="G493" s="15" t="s">
        <v>2303</v>
      </c>
      <c r="H493" s="17">
        <f>VLOOKUP(G493,Sheet1!$A$52:$B$61,2,0)</f>
        <v>3</v>
      </c>
      <c r="I493" s="15" t="s">
        <v>498</v>
      </c>
      <c r="J493" s="4">
        <f>VLOOKUP(I493,Sheet1!$A$15:$D$17,4,0)</f>
        <v>2</v>
      </c>
      <c r="K493" s="17" t="s">
        <v>196</v>
      </c>
      <c r="L493" s="4">
        <f>VLOOKUP(K493,Sheet1!$A$19:$D$22,4,0)</f>
        <v>3</v>
      </c>
      <c r="M493" s="17" t="s">
        <v>2444</v>
      </c>
      <c r="N493" s="17" t="s">
        <v>30</v>
      </c>
      <c r="O493" s="4">
        <f>VLOOKUP(N493,Sheet1!$B$8:$D$10,3,0)</f>
        <v>3</v>
      </c>
      <c r="P493" s="17">
        <v>0.5</v>
      </c>
      <c r="Q493" s="4">
        <f t="shared" si="22"/>
        <v>1</v>
      </c>
      <c r="R493" s="17" t="s">
        <v>31</v>
      </c>
      <c r="S493" s="4">
        <f t="shared" si="21"/>
        <v>2</v>
      </c>
      <c r="T493" s="4" t="s">
        <v>2520</v>
      </c>
      <c r="U493" s="17" t="s">
        <v>2521</v>
      </c>
      <c r="V493" s="17">
        <f t="shared" si="23"/>
        <v>1</v>
      </c>
      <c r="W493" s="17">
        <v>0</v>
      </c>
      <c r="X493" s="17">
        <v>0</v>
      </c>
      <c r="Y493" s="17">
        <v>0</v>
      </c>
      <c r="Z493" s="17">
        <v>0</v>
      </c>
    </row>
    <row r="494" spans="1:26" ht="16" x14ac:dyDescent="0.2">
      <c r="A494" s="88">
        <v>493</v>
      </c>
      <c r="B494" s="15" t="s">
        <v>2519</v>
      </c>
      <c r="C494" s="15" t="s">
        <v>2413</v>
      </c>
      <c r="D494" s="15" t="s">
        <v>2414</v>
      </c>
      <c r="E494" s="17">
        <f>VLOOKUP(D494,Sheet1!$A$25:$B$49,2,0)</f>
        <v>6</v>
      </c>
      <c r="F494" s="16" t="s">
        <v>2415</v>
      </c>
      <c r="G494" s="15" t="s">
        <v>2303</v>
      </c>
      <c r="H494" s="17">
        <f>VLOOKUP(G494,Sheet1!$A$52:$B$61,2,0)</f>
        <v>3</v>
      </c>
      <c r="I494" s="15" t="s">
        <v>498</v>
      </c>
      <c r="J494" s="4">
        <f>VLOOKUP(I494,Sheet1!$A$15:$D$17,4,0)</f>
        <v>2</v>
      </c>
      <c r="K494" s="17" t="s">
        <v>196</v>
      </c>
      <c r="L494" s="4">
        <f>VLOOKUP(K494,Sheet1!$A$19:$D$22,4,0)</f>
        <v>3</v>
      </c>
      <c r="M494" s="17" t="s">
        <v>2444</v>
      </c>
      <c r="N494" s="17" t="s">
        <v>30</v>
      </c>
      <c r="O494" s="4">
        <f>VLOOKUP(N494,Sheet1!$B$8:$D$10,3,0)</f>
        <v>3</v>
      </c>
      <c r="P494" s="17">
        <v>0.5</v>
      </c>
      <c r="Q494" s="4">
        <f t="shared" si="22"/>
        <v>1</v>
      </c>
      <c r="R494" s="17" t="s">
        <v>31</v>
      </c>
      <c r="S494" s="4">
        <f t="shared" si="21"/>
        <v>2</v>
      </c>
      <c r="T494" s="4" t="s">
        <v>2522</v>
      </c>
      <c r="U494" s="17" t="s">
        <v>2523</v>
      </c>
      <c r="V494" s="17">
        <f t="shared" si="23"/>
        <v>1</v>
      </c>
      <c r="W494" s="17">
        <v>1</v>
      </c>
      <c r="X494" s="17">
        <v>0</v>
      </c>
      <c r="Y494" s="17">
        <v>0</v>
      </c>
      <c r="Z494" s="17">
        <v>0</v>
      </c>
    </row>
    <row r="495" spans="1:26" ht="16" x14ac:dyDescent="0.2">
      <c r="A495" s="88">
        <v>494</v>
      </c>
      <c r="B495" s="15" t="s">
        <v>2519</v>
      </c>
      <c r="C495" s="15" t="s">
        <v>2413</v>
      </c>
      <c r="D495" s="15" t="s">
        <v>2414</v>
      </c>
      <c r="E495" s="17">
        <f>VLOOKUP(D495,Sheet1!$A$25:$B$49,2,0)</f>
        <v>6</v>
      </c>
      <c r="F495" s="16" t="s">
        <v>2415</v>
      </c>
      <c r="G495" s="15" t="s">
        <v>2303</v>
      </c>
      <c r="H495" s="17">
        <f>VLOOKUP(G495,Sheet1!$A$52:$B$61,2,0)</f>
        <v>3</v>
      </c>
      <c r="I495" s="15" t="s">
        <v>498</v>
      </c>
      <c r="J495" s="4">
        <f>VLOOKUP(I495,Sheet1!$A$15:$D$17,4,0)</f>
        <v>2</v>
      </c>
      <c r="K495" s="17" t="s">
        <v>196</v>
      </c>
      <c r="L495" s="4">
        <f>VLOOKUP(K495,Sheet1!$A$19:$D$22,4,0)</f>
        <v>3</v>
      </c>
      <c r="M495" s="17" t="s">
        <v>2444</v>
      </c>
      <c r="N495" s="17" t="s">
        <v>30</v>
      </c>
      <c r="O495" s="4">
        <f>VLOOKUP(N495,Sheet1!$B$8:$D$10,3,0)</f>
        <v>3</v>
      </c>
      <c r="P495" s="17">
        <v>0.5</v>
      </c>
      <c r="Q495" s="4">
        <f t="shared" si="22"/>
        <v>1</v>
      </c>
      <c r="R495" s="17" t="s">
        <v>31</v>
      </c>
      <c r="S495" s="4">
        <f t="shared" si="21"/>
        <v>2</v>
      </c>
      <c r="T495" s="4" t="s">
        <v>2525</v>
      </c>
      <c r="U495" s="17" t="s">
        <v>2526</v>
      </c>
      <c r="V495" s="17">
        <f t="shared" si="23"/>
        <v>1</v>
      </c>
      <c r="W495" s="17">
        <v>1</v>
      </c>
      <c r="X495" s="17">
        <v>0</v>
      </c>
      <c r="Y495" s="17">
        <v>0</v>
      </c>
      <c r="Z495" s="17">
        <v>0</v>
      </c>
    </row>
    <row r="496" spans="1:26" ht="16" x14ac:dyDescent="0.2">
      <c r="A496" s="88">
        <v>495</v>
      </c>
      <c r="B496" s="15" t="s">
        <v>2519</v>
      </c>
      <c r="C496" s="15" t="s">
        <v>2413</v>
      </c>
      <c r="D496" s="15" t="s">
        <v>2414</v>
      </c>
      <c r="E496" s="17">
        <f>VLOOKUP(D496,Sheet1!$A$25:$B$49,2,0)</f>
        <v>6</v>
      </c>
      <c r="F496" s="16" t="s">
        <v>2415</v>
      </c>
      <c r="G496" s="15" t="s">
        <v>2303</v>
      </c>
      <c r="H496" s="17">
        <f>VLOOKUP(G496,Sheet1!$A$52:$B$61,2,0)</f>
        <v>3</v>
      </c>
      <c r="I496" s="15" t="s">
        <v>498</v>
      </c>
      <c r="J496" s="4">
        <f>VLOOKUP(I496,Sheet1!$A$15:$D$17,4,0)</f>
        <v>2</v>
      </c>
      <c r="K496" s="17" t="s">
        <v>196</v>
      </c>
      <c r="L496" s="4">
        <f>VLOOKUP(K496,Sheet1!$A$19:$D$22,4,0)</f>
        <v>3</v>
      </c>
      <c r="M496" s="17" t="s">
        <v>2444</v>
      </c>
      <c r="N496" s="17" t="s">
        <v>30</v>
      </c>
      <c r="O496" s="4">
        <f>VLOOKUP(N496,Sheet1!$B$8:$D$10,3,0)</f>
        <v>3</v>
      </c>
      <c r="P496" s="17">
        <v>0.5</v>
      </c>
      <c r="Q496" s="4">
        <f t="shared" si="22"/>
        <v>1</v>
      </c>
      <c r="R496" s="17" t="s">
        <v>31</v>
      </c>
      <c r="S496" s="4">
        <f t="shared" si="21"/>
        <v>2</v>
      </c>
      <c r="T496" s="4" t="s">
        <v>2527</v>
      </c>
      <c r="U496" s="17" t="s">
        <v>2528</v>
      </c>
      <c r="V496" s="17">
        <f t="shared" si="23"/>
        <v>1</v>
      </c>
      <c r="W496" s="17">
        <v>0</v>
      </c>
      <c r="X496" s="17">
        <v>0</v>
      </c>
      <c r="Y496" s="17">
        <v>0</v>
      </c>
      <c r="Z496" s="17">
        <v>0</v>
      </c>
    </row>
    <row r="497" spans="1:26" ht="16" x14ac:dyDescent="0.2">
      <c r="A497" s="88">
        <v>496</v>
      </c>
      <c r="B497" s="15" t="s">
        <v>2519</v>
      </c>
      <c r="C497" s="15" t="s">
        <v>2413</v>
      </c>
      <c r="D497" s="15" t="s">
        <v>2414</v>
      </c>
      <c r="E497" s="17">
        <f>VLOOKUP(D497,Sheet1!$A$25:$B$49,2,0)</f>
        <v>6</v>
      </c>
      <c r="F497" s="16" t="s">
        <v>2415</v>
      </c>
      <c r="G497" s="15" t="s">
        <v>2303</v>
      </c>
      <c r="H497" s="17">
        <f>VLOOKUP(G497,Sheet1!$A$52:$B$61,2,0)</f>
        <v>3</v>
      </c>
      <c r="I497" s="15" t="s">
        <v>498</v>
      </c>
      <c r="J497" s="4">
        <f>VLOOKUP(I497,Sheet1!$A$15:$D$17,4,0)</f>
        <v>2</v>
      </c>
      <c r="K497" s="17" t="s">
        <v>196</v>
      </c>
      <c r="L497" s="4">
        <f>VLOOKUP(K497,Sheet1!$A$19:$D$22,4,0)</f>
        <v>3</v>
      </c>
      <c r="M497" s="17" t="s">
        <v>2444</v>
      </c>
      <c r="N497" s="17" t="s">
        <v>30</v>
      </c>
      <c r="O497" s="4">
        <f>VLOOKUP(N497,Sheet1!$B$8:$D$10,3,0)</f>
        <v>3</v>
      </c>
      <c r="P497" s="17">
        <v>0.5</v>
      </c>
      <c r="Q497" s="4">
        <f t="shared" si="22"/>
        <v>1</v>
      </c>
      <c r="R497" s="17" t="s">
        <v>31</v>
      </c>
      <c r="S497" s="4">
        <f t="shared" si="21"/>
        <v>2</v>
      </c>
      <c r="T497" s="4" t="s">
        <v>2529</v>
      </c>
      <c r="U497" s="17" t="s">
        <v>2530</v>
      </c>
      <c r="V497" s="17">
        <f t="shared" si="23"/>
        <v>1</v>
      </c>
      <c r="W497" s="17">
        <v>0</v>
      </c>
      <c r="X497" s="17">
        <v>0</v>
      </c>
      <c r="Y497" s="17">
        <v>0</v>
      </c>
      <c r="Z497" s="17">
        <v>0</v>
      </c>
    </row>
    <row r="498" spans="1:26" ht="16" x14ac:dyDescent="0.2">
      <c r="A498" s="88">
        <v>497</v>
      </c>
      <c r="B498" s="15" t="s">
        <v>2519</v>
      </c>
      <c r="C498" s="15" t="s">
        <v>2413</v>
      </c>
      <c r="D498" s="15" t="s">
        <v>2414</v>
      </c>
      <c r="E498" s="17">
        <f>VLOOKUP(D498,Sheet1!$A$25:$B$49,2,0)</f>
        <v>6</v>
      </c>
      <c r="F498" s="16" t="s">
        <v>2415</v>
      </c>
      <c r="G498" s="15" t="s">
        <v>2303</v>
      </c>
      <c r="H498" s="17">
        <f>VLOOKUP(G498,Sheet1!$A$52:$B$61,2,0)</f>
        <v>3</v>
      </c>
      <c r="I498" s="15" t="s">
        <v>498</v>
      </c>
      <c r="J498" s="4">
        <f>VLOOKUP(I498,Sheet1!$A$15:$D$17,4,0)</f>
        <v>2</v>
      </c>
      <c r="K498" s="17" t="s">
        <v>196</v>
      </c>
      <c r="L498" s="4">
        <f>VLOOKUP(K498,Sheet1!$A$19:$D$22,4,0)</f>
        <v>3</v>
      </c>
      <c r="M498" s="17" t="s">
        <v>2444</v>
      </c>
      <c r="N498" s="17" t="s">
        <v>30</v>
      </c>
      <c r="O498" s="4">
        <f>VLOOKUP(N498,Sheet1!$B$8:$D$10,3,0)</f>
        <v>3</v>
      </c>
      <c r="P498" s="17">
        <v>0.5</v>
      </c>
      <c r="Q498" s="4">
        <f t="shared" si="22"/>
        <v>1</v>
      </c>
      <c r="R498" s="17" t="s">
        <v>31</v>
      </c>
      <c r="S498" s="4">
        <f t="shared" si="21"/>
        <v>2</v>
      </c>
      <c r="T498" s="4" t="s">
        <v>2531</v>
      </c>
      <c r="U498" s="17" t="s">
        <v>2532</v>
      </c>
      <c r="V498" s="17">
        <f t="shared" si="23"/>
        <v>1</v>
      </c>
      <c r="W498" s="17">
        <v>0</v>
      </c>
      <c r="X498" s="17">
        <v>0</v>
      </c>
      <c r="Y498" s="17">
        <v>0</v>
      </c>
      <c r="Z498" s="17">
        <v>0</v>
      </c>
    </row>
    <row r="499" spans="1:26" ht="16" x14ac:dyDescent="0.2">
      <c r="A499" s="88">
        <v>498</v>
      </c>
      <c r="B499" s="15" t="s">
        <v>2519</v>
      </c>
      <c r="C499" s="15" t="s">
        <v>2413</v>
      </c>
      <c r="D499" s="15" t="s">
        <v>2414</v>
      </c>
      <c r="E499" s="17">
        <f>VLOOKUP(D499,Sheet1!$A$25:$B$49,2,0)</f>
        <v>6</v>
      </c>
      <c r="F499" s="16" t="s">
        <v>2415</v>
      </c>
      <c r="G499" s="15" t="s">
        <v>2303</v>
      </c>
      <c r="H499" s="17">
        <f>VLOOKUP(G499,Sheet1!$A$52:$B$61,2,0)</f>
        <v>3</v>
      </c>
      <c r="I499" s="15" t="s">
        <v>498</v>
      </c>
      <c r="J499" s="4">
        <f>VLOOKUP(I499,Sheet1!$A$15:$D$17,4,0)</f>
        <v>2</v>
      </c>
      <c r="K499" s="17" t="s">
        <v>196</v>
      </c>
      <c r="L499" s="4">
        <f>VLOOKUP(K499,Sheet1!$A$19:$D$22,4,0)</f>
        <v>3</v>
      </c>
      <c r="M499" s="17" t="s">
        <v>2444</v>
      </c>
      <c r="N499" s="17" t="s">
        <v>30</v>
      </c>
      <c r="O499" s="4">
        <f>VLOOKUP(N499,Sheet1!$B$8:$D$10,3,0)</f>
        <v>3</v>
      </c>
      <c r="P499" s="17">
        <v>1</v>
      </c>
      <c r="Q499" s="4">
        <f t="shared" si="22"/>
        <v>2</v>
      </c>
      <c r="R499" s="17" t="s">
        <v>31</v>
      </c>
      <c r="S499" s="4">
        <f t="shared" si="21"/>
        <v>2</v>
      </c>
      <c r="T499" s="4" t="s">
        <v>2533</v>
      </c>
      <c r="U499" s="17" t="s">
        <v>2534</v>
      </c>
      <c r="V499" s="17">
        <f t="shared" si="23"/>
        <v>1</v>
      </c>
      <c r="W499" s="17">
        <v>0</v>
      </c>
      <c r="X499" s="17">
        <v>0</v>
      </c>
      <c r="Y499" s="17">
        <v>0</v>
      </c>
      <c r="Z499" s="17">
        <v>0</v>
      </c>
    </row>
    <row r="500" spans="1:26" ht="16" x14ac:dyDescent="0.2">
      <c r="A500" s="88">
        <v>499</v>
      </c>
      <c r="B500" s="15" t="s">
        <v>2519</v>
      </c>
      <c r="C500" s="15" t="s">
        <v>2413</v>
      </c>
      <c r="D500" s="15" t="s">
        <v>2414</v>
      </c>
      <c r="E500" s="17">
        <f>VLOOKUP(D500,Sheet1!$A$25:$B$49,2,0)</f>
        <v>6</v>
      </c>
      <c r="F500" s="16" t="s">
        <v>2415</v>
      </c>
      <c r="G500" s="15" t="s">
        <v>2303</v>
      </c>
      <c r="H500" s="17">
        <f>VLOOKUP(G500,Sheet1!$A$52:$B$61,2,0)</f>
        <v>3</v>
      </c>
      <c r="I500" s="15" t="s">
        <v>498</v>
      </c>
      <c r="J500" s="4">
        <f>VLOOKUP(I500,Sheet1!$A$15:$D$17,4,0)</f>
        <v>2</v>
      </c>
      <c r="K500" s="17" t="s">
        <v>196</v>
      </c>
      <c r="L500" s="4">
        <f>VLOOKUP(K500,Sheet1!$A$19:$D$22,4,0)</f>
        <v>3</v>
      </c>
      <c r="M500" s="17" t="s">
        <v>2444</v>
      </c>
      <c r="N500" s="17" t="s">
        <v>30</v>
      </c>
      <c r="O500" s="4">
        <f>VLOOKUP(N500,Sheet1!$B$8:$D$10,3,0)</f>
        <v>3</v>
      </c>
      <c r="P500" s="17">
        <v>1</v>
      </c>
      <c r="Q500" s="4">
        <f t="shared" si="22"/>
        <v>2</v>
      </c>
      <c r="R500" s="17" t="s">
        <v>31</v>
      </c>
      <c r="S500" s="4">
        <f t="shared" si="21"/>
        <v>2</v>
      </c>
      <c r="T500" s="4" t="s">
        <v>2535</v>
      </c>
      <c r="U500" s="17" t="s">
        <v>2536</v>
      </c>
      <c r="V500" s="17">
        <f t="shared" si="23"/>
        <v>1</v>
      </c>
      <c r="W500" s="17">
        <v>0</v>
      </c>
      <c r="X500" s="17">
        <v>0</v>
      </c>
      <c r="Y500" s="17">
        <v>0</v>
      </c>
      <c r="Z500" s="17">
        <v>0</v>
      </c>
    </row>
    <row r="501" spans="1:26" ht="16" x14ac:dyDescent="0.2">
      <c r="A501" s="88">
        <v>500</v>
      </c>
      <c r="B501" s="15" t="s">
        <v>2519</v>
      </c>
      <c r="C501" s="15" t="s">
        <v>2413</v>
      </c>
      <c r="D501" s="15" t="s">
        <v>2414</v>
      </c>
      <c r="E501" s="17">
        <f>VLOOKUP(D501,Sheet1!$A$25:$B$49,2,0)</f>
        <v>6</v>
      </c>
      <c r="F501" s="16" t="s">
        <v>2415</v>
      </c>
      <c r="G501" s="15" t="s">
        <v>2303</v>
      </c>
      <c r="H501" s="17">
        <f>VLOOKUP(G501,Sheet1!$A$52:$B$61,2,0)</f>
        <v>3</v>
      </c>
      <c r="I501" s="15" t="s">
        <v>498</v>
      </c>
      <c r="J501" s="4">
        <f>VLOOKUP(I501,Sheet1!$A$15:$D$17,4,0)</f>
        <v>2</v>
      </c>
      <c r="K501" s="17" t="s">
        <v>196</v>
      </c>
      <c r="L501" s="4">
        <f>VLOOKUP(K501,Sheet1!$A$19:$D$22,4,0)</f>
        <v>3</v>
      </c>
      <c r="M501" s="17" t="s">
        <v>2444</v>
      </c>
      <c r="N501" s="17" t="s">
        <v>30</v>
      </c>
      <c r="O501" s="4">
        <f>VLOOKUP(N501,Sheet1!$B$8:$D$10,3,0)</f>
        <v>3</v>
      </c>
      <c r="P501" s="17">
        <v>1</v>
      </c>
      <c r="Q501" s="4">
        <f t="shared" si="22"/>
        <v>2</v>
      </c>
      <c r="R501" s="17" t="s">
        <v>31</v>
      </c>
      <c r="S501" s="4">
        <f t="shared" si="21"/>
        <v>2</v>
      </c>
      <c r="T501" s="4" t="s">
        <v>2537</v>
      </c>
      <c r="U501" s="17" t="s">
        <v>2538</v>
      </c>
      <c r="V501" s="17">
        <f t="shared" si="23"/>
        <v>1</v>
      </c>
      <c r="W501" s="17">
        <v>0</v>
      </c>
      <c r="X501" s="17">
        <v>0</v>
      </c>
      <c r="Y501" s="17">
        <v>0</v>
      </c>
      <c r="Z501" s="17">
        <v>0</v>
      </c>
    </row>
    <row r="502" spans="1:26" ht="16" x14ac:dyDescent="0.2">
      <c r="A502" s="88">
        <v>501</v>
      </c>
      <c r="B502" s="15" t="s">
        <v>2519</v>
      </c>
      <c r="C502" s="15" t="s">
        <v>2413</v>
      </c>
      <c r="D502" s="15" t="s">
        <v>2414</v>
      </c>
      <c r="E502" s="17">
        <f>VLOOKUP(D502,Sheet1!$A$25:$B$49,2,0)</f>
        <v>6</v>
      </c>
      <c r="F502" s="16" t="s">
        <v>2415</v>
      </c>
      <c r="G502" s="15" t="s">
        <v>2303</v>
      </c>
      <c r="H502" s="17">
        <f>VLOOKUP(G502,Sheet1!$A$52:$B$61,2,0)</f>
        <v>3</v>
      </c>
      <c r="I502" s="15" t="s">
        <v>498</v>
      </c>
      <c r="J502" s="4">
        <f>VLOOKUP(I502,Sheet1!$A$15:$D$17,4,0)</f>
        <v>2</v>
      </c>
      <c r="K502" s="17" t="s">
        <v>196</v>
      </c>
      <c r="L502" s="4">
        <f>VLOOKUP(K502,Sheet1!$A$19:$D$22,4,0)</f>
        <v>3</v>
      </c>
      <c r="M502" s="17" t="s">
        <v>2444</v>
      </c>
      <c r="N502" s="17" t="s">
        <v>30</v>
      </c>
      <c r="O502" s="4">
        <f>VLOOKUP(N502,Sheet1!$B$8:$D$10,3,0)</f>
        <v>3</v>
      </c>
      <c r="P502" s="17">
        <v>1</v>
      </c>
      <c r="Q502" s="4">
        <f t="shared" si="22"/>
        <v>2</v>
      </c>
      <c r="R502" s="17" t="s">
        <v>31</v>
      </c>
      <c r="S502" s="4">
        <f t="shared" si="21"/>
        <v>2</v>
      </c>
      <c r="T502" s="4" t="s">
        <v>2539</v>
      </c>
      <c r="U502" s="17" t="s">
        <v>2540</v>
      </c>
      <c r="V502" s="17">
        <f t="shared" si="23"/>
        <v>1</v>
      </c>
      <c r="W502" s="17">
        <v>0</v>
      </c>
      <c r="X502" s="17">
        <v>0</v>
      </c>
      <c r="Y502" s="17">
        <v>0</v>
      </c>
      <c r="Z502" s="17">
        <v>0</v>
      </c>
    </row>
    <row r="503" spans="1:26" ht="16" x14ac:dyDescent="0.2">
      <c r="A503" s="88">
        <v>502</v>
      </c>
      <c r="B503" s="15" t="s">
        <v>2519</v>
      </c>
      <c r="C503" s="15" t="s">
        <v>2413</v>
      </c>
      <c r="D503" s="15" t="s">
        <v>2414</v>
      </c>
      <c r="E503" s="17">
        <f>VLOOKUP(D503,Sheet1!$A$25:$B$49,2,0)</f>
        <v>6</v>
      </c>
      <c r="F503" s="16" t="s">
        <v>2415</v>
      </c>
      <c r="G503" s="15" t="s">
        <v>2303</v>
      </c>
      <c r="H503" s="17">
        <f>VLOOKUP(G503,Sheet1!$A$52:$B$61,2,0)</f>
        <v>3</v>
      </c>
      <c r="I503" s="15" t="s">
        <v>498</v>
      </c>
      <c r="J503" s="4">
        <f>VLOOKUP(I503,Sheet1!$A$15:$D$17,4,0)</f>
        <v>2</v>
      </c>
      <c r="K503" s="17" t="s">
        <v>196</v>
      </c>
      <c r="L503" s="4">
        <f>VLOOKUP(K503,Sheet1!$A$19:$D$22,4,0)</f>
        <v>3</v>
      </c>
      <c r="M503" s="17" t="s">
        <v>2444</v>
      </c>
      <c r="N503" s="17" t="s">
        <v>30</v>
      </c>
      <c r="O503" s="4">
        <f>VLOOKUP(N503,Sheet1!$B$8:$D$10,3,0)</f>
        <v>3</v>
      </c>
      <c r="P503" s="17">
        <v>2</v>
      </c>
      <c r="Q503" s="4">
        <f t="shared" si="22"/>
        <v>2</v>
      </c>
      <c r="R503" s="17" t="s">
        <v>31</v>
      </c>
      <c r="S503" s="4">
        <f t="shared" si="21"/>
        <v>2</v>
      </c>
      <c r="T503" s="4" t="s">
        <v>2541</v>
      </c>
      <c r="U503" s="17" t="s">
        <v>2542</v>
      </c>
      <c r="V503" s="17">
        <f t="shared" si="23"/>
        <v>1</v>
      </c>
      <c r="W503" s="17">
        <v>0</v>
      </c>
      <c r="X503" s="17">
        <v>0</v>
      </c>
      <c r="Y503" s="17">
        <v>0</v>
      </c>
      <c r="Z503" s="17">
        <v>0</v>
      </c>
    </row>
    <row r="504" spans="1:26" ht="16" x14ac:dyDescent="0.2">
      <c r="A504" s="88">
        <v>503</v>
      </c>
      <c r="B504" s="15" t="s">
        <v>2519</v>
      </c>
      <c r="C504" s="15" t="s">
        <v>2413</v>
      </c>
      <c r="D504" s="15" t="s">
        <v>2414</v>
      </c>
      <c r="E504" s="17">
        <f>VLOOKUP(D504,Sheet1!$A$25:$B$49,2,0)</f>
        <v>6</v>
      </c>
      <c r="F504" s="16" t="s">
        <v>2415</v>
      </c>
      <c r="G504" s="15" t="s">
        <v>2303</v>
      </c>
      <c r="H504" s="17">
        <f>VLOOKUP(G504,Sheet1!$A$52:$B$61,2,0)</f>
        <v>3</v>
      </c>
      <c r="I504" s="15" t="s">
        <v>498</v>
      </c>
      <c r="J504" s="4">
        <f>VLOOKUP(I504,Sheet1!$A$15:$D$17,4,0)</f>
        <v>2</v>
      </c>
      <c r="K504" s="17" t="s">
        <v>196</v>
      </c>
      <c r="L504" s="4">
        <f>VLOOKUP(K504,Sheet1!$A$19:$D$22,4,0)</f>
        <v>3</v>
      </c>
      <c r="M504" s="17" t="s">
        <v>2444</v>
      </c>
      <c r="N504" s="17" t="s">
        <v>30</v>
      </c>
      <c r="O504" s="4">
        <f>VLOOKUP(N504,Sheet1!$B$8:$D$10,3,0)</f>
        <v>3</v>
      </c>
      <c r="P504" s="17">
        <v>2</v>
      </c>
      <c r="Q504" s="4">
        <f t="shared" si="22"/>
        <v>2</v>
      </c>
      <c r="R504" s="17" t="s">
        <v>31</v>
      </c>
      <c r="S504" s="4">
        <f t="shared" si="21"/>
        <v>2</v>
      </c>
      <c r="T504" s="4" t="s">
        <v>2543</v>
      </c>
      <c r="U504" s="17" t="s">
        <v>2544</v>
      </c>
      <c r="V504" s="17">
        <f t="shared" si="23"/>
        <v>1</v>
      </c>
      <c r="W504" s="17">
        <v>0</v>
      </c>
      <c r="X504" s="17">
        <v>0</v>
      </c>
      <c r="Y504" s="17">
        <v>0</v>
      </c>
      <c r="Z504" s="17">
        <v>0</v>
      </c>
    </row>
    <row r="505" spans="1:26" ht="16" x14ac:dyDescent="0.2">
      <c r="A505" s="88">
        <v>504</v>
      </c>
      <c r="B505" s="15" t="s">
        <v>2519</v>
      </c>
      <c r="C505" s="15" t="s">
        <v>2413</v>
      </c>
      <c r="D505" s="15" t="s">
        <v>2414</v>
      </c>
      <c r="E505" s="17">
        <f>VLOOKUP(D505,Sheet1!$A$25:$B$49,2,0)</f>
        <v>6</v>
      </c>
      <c r="F505" s="16" t="s">
        <v>2415</v>
      </c>
      <c r="G505" s="15" t="s">
        <v>2303</v>
      </c>
      <c r="H505" s="17">
        <f>VLOOKUP(G505,Sheet1!$A$52:$B$61,2,0)</f>
        <v>3</v>
      </c>
      <c r="I505" s="15" t="s">
        <v>498</v>
      </c>
      <c r="J505" s="4">
        <f>VLOOKUP(I505,Sheet1!$A$15:$D$17,4,0)</f>
        <v>2</v>
      </c>
      <c r="K505" s="17" t="s">
        <v>196</v>
      </c>
      <c r="L505" s="4">
        <f>VLOOKUP(K505,Sheet1!$A$19:$D$22,4,0)</f>
        <v>3</v>
      </c>
      <c r="M505" s="17" t="s">
        <v>2444</v>
      </c>
      <c r="N505" s="17" t="s">
        <v>30</v>
      </c>
      <c r="O505" s="4">
        <f>VLOOKUP(N505,Sheet1!$B$8:$D$10,3,0)</f>
        <v>3</v>
      </c>
      <c r="P505" s="17">
        <v>2</v>
      </c>
      <c r="Q505" s="4">
        <f t="shared" si="22"/>
        <v>2</v>
      </c>
      <c r="R505" s="17" t="s">
        <v>31</v>
      </c>
      <c r="S505" s="4">
        <f t="shared" si="21"/>
        <v>2</v>
      </c>
      <c r="T505" s="4" t="s">
        <v>2545</v>
      </c>
      <c r="U505" s="17" t="s">
        <v>2546</v>
      </c>
      <c r="V505" s="17">
        <f t="shared" si="23"/>
        <v>1</v>
      </c>
      <c r="W505" s="17">
        <v>0</v>
      </c>
      <c r="X505" s="17">
        <v>0</v>
      </c>
      <c r="Y505" s="17">
        <v>0</v>
      </c>
      <c r="Z505" s="17">
        <v>0</v>
      </c>
    </row>
    <row r="506" spans="1:26" ht="16" x14ac:dyDescent="0.2">
      <c r="A506" s="88">
        <v>505</v>
      </c>
      <c r="B506" s="15" t="s">
        <v>2519</v>
      </c>
      <c r="C506" s="15" t="s">
        <v>2413</v>
      </c>
      <c r="D506" s="15" t="s">
        <v>2414</v>
      </c>
      <c r="E506" s="17">
        <f>VLOOKUP(D506,Sheet1!$A$25:$B$49,2,0)</f>
        <v>6</v>
      </c>
      <c r="F506" s="16" t="s">
        <v>2415</v>
      </c>
      <c r="G506" s="15" t="s">
        <v>2303</v>
      </c>
      <c r="H506" s="17">
        <f>VLOOKUP(G506,Sheet1!$A$52:$B$61,2,0)</f>
        <v>3</v>
      </c>
      <c r="I506" s="15" t="s">
        <v>498</v>
      </c>
      <c r="J506" s="4">
        <f>VLOOKUP(I506,Sheet1!$A$15:$D$17,4,0)</f>
        <v>2</v>
      </c>
      <c r="K506" s="17" t="s">
        <v>196</v>
      </c>
      <c r="L506" s="4">
        <f>VLOOKUP(K506,Sheet1!$A$19:$D$22,4,0)</f>
        <v>3</v>
      </c>
      <c r="M506" s="17" t="s">
        <v>2444</v>
      </c>
      <c r="N506" s="17" t="s">
        <v>30</v>
      </c>
      <c r="O506" s="4">
        <f>VLOOKUP(N506,Sheet1!$B$8:$D$10,3,0)</f>
        <v>3</v>
      </c>
      <c r="P506" s="17">
        <v>2</v>
      </c>
      <c r="Q506" s="4">
        <f t="shared" si="22"/>
        <v>2</v>
      </c>
      <c r="R506" s="17" t="s">
        <v>31</v>
      </c>
      <c r="S506" s="4">
        <f t="shared" si="21"/>
        <v>2</v>
      </c>
      <c r="T506" s="4" t="s">
        <v>2547</v>
      </c>
      <c r="U506" s="17" t="s">
        <v>2548</v>
      </c>
      <c r="V506" s="17">
        <f t="shared" si="23"/>
        <v>1</v>
      </c>
      <c r="W506" s="17">
        <v>0</v>
      </c>
      <c r="X506" s="17">
        <v>0</v>
      </c>
      <c r="Y506" s="17">
        <v>0</v>
      </c>
      <c r="Z506" s="17">
        <v>0</v>
      </c>
    </row>
    <row r="507" spans="1:26" ht="16" x14ac:dyDescent="0.2">
      <c r="A507" s="88">
        <v>506</v>
      </c>
      <c r="B507" s="15" t="s">
        <v>2519</v>
      </c>
      <c r="C507" s="15" t="s">
        <v>2413</v>
      </c>
      <c r="D507" s="15" t="s">
        <v>2414</v>
      </c>
      <c r="E507" s="17">
        <f>VLOOKUP(D507,Sheet1!$A$25:$B$49,2,0)</f>
        <v>6</v>
      </c>
      <c r="F507" s="16" t="s">
        <v>2415</v>
      </c>
      <c r="G507" s="15" t="s">
        <v>2303</v>
      </c>
      <c r="H507" s="17">
        <f>VLOOKUP(G507,Sheet1!$A$52:$B$61,2,0)</f>
        <v>3</v>
      </c>
      <c r="I507" s="15" t="s">
        <v>498</v>
      </c>
      <c r="J507" s="4">
        <f>VLOOKUP(I507,Sheet1!$A$15:$D$17,4,0)</f>
        <v>2</v>
      </c>
      <c r="K507" s="17" t="s">
        <v>196</v>
      </c>
      <c r="L507" s="4">
        <f>VLOOKUP(K507,Sheet1!$A$19:$D$22,4,0)</f>
        <v>3</v>
      </c>
      <c r="M507" s="17" t="s">
        <v>2444</v>
      </c>
      <c r="N507" s="17" t="s">
        <v>30</v>
      </c>
      <c r="O507" s="4">
        <f>VLOOKUP(N507,Sheet1!$B$8:$D$10,3,0)</f>
        <v>3</v>
      </c>
      <c r="P507" s="17">
        <v>2.5</v>
      </c>
      <c r="Q507" s="4">
        <f t="shared" si="22"/>
        <v>2</v>
      </c>
      <c r="R507" s="17" t="s">
        <v>44</v>
      </c>
      <c r="S507" s="4">
        <f t="shared" si="21"/>
        <v>1</v>
      </c>
      <c r="T507" s="4" t="s">
        <v>2549</v>
      </c>
      <c r="U507" s="17" t="s">
        <v>2550</v>
      </c>
      <c r="V507" s="17">
        <f t="shared" si="23"/>
        <v>1</v>
      </c>
      <c r="W507" s="17">
        <v>0</v>
      </c>
      <c r="X507" s="17">
        <v>0</v>
      </c>
      <c r="Y507" s="17">
        <v>0</v>
      </c>
      <c r="Z507" s="17">
        <v>0</v>
      </c>
    </row>
    <row r="508" spans="1:26" ht="16" x14ac:dyDescent="0.2">
      <c r="A508" s="88">
        <v>507</v>
      </c>
      <c r="B508" s="15" t="s">
        <v>2519</v>
      </c>
      <c r="C508" s="15" t="s">
        <v>2508</v>
      </c>
      <c r="D508" s="15" t="s">
        <v>2414</v>
      </c>
      <c r="E508" s="17">
        <f>VLOOKUP(D508,Sheet1!$A$25:$B$49,2,0)</f>
        <v>6</v>
      </c>
      <c r="F508" s="16" t="s">
        <v>2415</v>
      </c>
      <c r="G508" s="15" t="s">
        <v>2303</v>
      </c>
      <c r="H508" s="17">
        <f>VLOOKUP(G508,Sheet1!$A$52:$B$61,2,0)</f>
        <v>3</v>
      </c>
      <c r="I508" s="15" t="s">
        <v>498</v>
      </c>
      <c r="J508" s="4">
        <f>VLOOKUP(I508,Sheet1!$A$15:$D$17,4,0)</f>
        <v>2</v>
      </c>
      <c r="K508" s="17" t="s">
        <v>196</v>
      </c>
      <c r="L508" s="4">
        <f>VLOOKUP(K508,Sheet1!$A$19:$D$22,4,0)</f>
        <v>3</v>
      </c>
      <c r="M508" s="17" t="s">
        <v>2444</v>
      </c>
      <c r="N508" s="17" t="s">
        <v>30</v>
      </c>
      <c r="O508" s="4">
        <f>VLOOKUP(N508,Sheet1!$B$8:$D$10,3,0)</f>
        <v>3</v>
      </c>
      <c r="P508" s="17">
        <v>2</v>
      </c>
      <c r="Q508" s="4">
        <f t="shared" si="22"/>
        <v>2</v>
      </c>
      <c r="R508" s="17" t="s">
        <v>31</v>
      </c>
      <c r="S508" s="4">
        <f t="shared" si="21"/>
        <v>2</v>
      </c>
      <c r="T508" s="4" t="s">
        <v>2551</v>
      </c>
      <c r="U508" s="17" t="s">
        <v>2552</v>
      </c>
      <c r="V508" s="17">
        <f t="shared" si="23"/>
        <v>1</v>
      </c>
      <c r="W508" s="17">
        <v>1</v>
      </c>
      <c r="X508" s="17">
        <v>0</v>
      </c>
      <c r="Y508" s="17">
        <v>0</v>
      </c>
      <c r="Z508" s="17">
        <v>0</v>
      </c>
    </row>
    <row r="509" spans="1:26" ht="16" x14ac:dyDescent="0.2">
      <c r="A509" s="88">
        <v>508</v>
      </c>
      <c r="B509" s="15" t="s">
        <v>2519</v>
      </c>
      <c r="C509" s="15" t="s">
        <v>2508</v>
      </c>
      <c r="D509" s="15" t="s">
        <v>2414</v>
      </c>
      <c r="E509" s="17">
        <f>VLOOKUP(D509,Sheet1!$A$25:$B$49,2,0)</f>
        <v>6</v>
      </c>
      <c r="F509" s="16" t="s">
        <v>2415</v>
      </c>
      <c r="G509" s="15" t="s">
        <v>2303</v>
      </c>
      <c r="H509" s="17">
        <f>VLOOKUP(G509,Sheet1!$A$52:$B$61,2,0)</f>
        <v>3</v>
      </c>
      <c r="I509" s="15" t="s">
        <v>498</v>
      </c>
      <c r="J509" s="4">
        <f>VLOOKUP(I509,Sheet1!$A$15:$D$17,4,0)</f>
        <v>2</v>
      </c>
      <c r="K509" s="17" t="s">
        <v>196</v>
      </c>
      <c r="L509" s="4">
        <f>VLOOKUP(K509,Sheet1!$A$19:$D$22,4,0)</f>
        <v>3</v>
      </c>
      <c r="M509" s="17" t="s">
        <v>2444</v>
      </c>
      <c r="N509" s="17" t="s">
        <v>30</v>
      </c>
      <c r="O509" s="4">
        <f>VLOOKUP(N509,Sheet1!$B$8:$D$10,3,0)</f>
        <v>3</v>
      </c>
      <c r="P509" s="17">
        <v>2</v>
      </c>
      <c r="Q509" s="4">
        <f t="shared" si="22"/>
        <v>2</v>
      </c>
      <c r="R509" s="17" t="s">
        <v>44</v>
      </c>
      <c r="S509" s="4">
        <f t="shared" si="21"/>
        <v>1</v>
      </c>
      <c r="T509" s="4" t="s">
        <v>2554</v>
      </c>
      <c r="U509" s="17" t="s">
        <v>2555</v>
      </c>
      <c r="V509" s="17">
        <f t="shared" si="23"/>
        <v>1</v>
      </c>
      <c r="W509" s="17">
        <v>1</v>
      </c>
      <c r="X509" s="17">
        <v>0</v>
      </c>
      <c r="Y509" s="17">
        <v>0</v>
      </c>
      <c r="Z509" s="17">
        <v>0</v>
      </c>
    </row>
    <row r="510" spans="1:26" ht="16" x14ac:dyDescent="0.2">
      <c r="A510" s="88">
        <v>509</v>
      </c>
      <c r="B510" s="15" t="s">
        <v>2519</v>
      </c>
      <c r="C510" s="15" t="s">
        <v>2508</v>
      </c>
      <c r="D510" s="15" t="s">
        <v>2414</v>
      </c>
      <c r="E510" s="17">
        <f>VLOOKUP(D510,Sheet1!$A$25:$B$49,2,0)</f>
        <v>6</v>
      </c>
      <c r="F510" s="16" t="s">
        <v>2415</v>
      </c>
      <c r="G510" s="15" t="s">
        <v>2303</v>
      </c>
      <c r="H510" s="17">
        <f>VLOOKUP(G510,Sheet1!$A$52:$B$61,2,0)</f>
        <v>3</v>
      </c>
      <c r="I510" s="15" t="s">
        <v>498</v>
      </c>
      <c r="J510" s="4">
        <f>VLOOKUP(I510,Sheet1!$A$15:$D$17,4,0)</f>
        <v>2</v>
      </c>
      <c r="K510" s="17" t="s">
        <v>196</v>
      </c>
      <c r="L510" s="4">
        <f>VLOOKUP(K510,Sheet1!$A$19:$D$22,4,0)</f>
        <v>3</v>
      </c>
      <c r="M510" s="17" t="s">
        <v>2444</v>
      </c>
      <c r="N510" s="17" t="s">
        <v>30</v>
      </c>
      <c r="O510" s="4">
        <f>VLOOKUP(N510,Sheet1!$B$8:$D$10,3,0)</f>
        <v>3</v>
      </c>
      <c r="P510" s="17">
        <v>2</v>
      </c>
      <c r="Q510" s="4">
        <f t="shared" si="22"/>
        <v>2</v>
      </c>
      <c r="R510" s="17" t="s">
        <v>44</v>
      </c>
      <c r="S510" s="4">
        <f t="shared" si="21"/>
        <v>1</v>
      </c>
      <c r="T510" s="4" t="s">
        <v>2556</v>
      </c>
      <c r="U510" s="17" t="s">
        <v>2557</v>
      </c>
      <c r="V510" s="17">
        <f t="shared" si="23"/>
        <v>1</v>
      </c>
      <c r="W510" s="17">
        <v>0</v>
      </c>
      <c r="X510" s="17">
        <v>0</v>
      </c>
      <c r="Y510" s="17">
        <v>0</v>
      </c>
      <c r="Z510" s="17">
        <v>0</v>
      </c>
    </row>
    <row r="511" spans="1:26" ht="16" x14ac:dyDescent="0.2">
      <c r="A511" s="88">
        <v>510</v>
      </c>
      <c r="B511" s="15" t="s">
        <v>2519</v>
      </c>
      <c r="C511" s="15" t="s">
        <v>2508</v>
      </c>
      <c r="D511" s="15" t="s">
        <v>2414</v>
      </c>
      <c r="E511" s="17">
        <f>VLOOKUP(D511,Sheet1!$A$25:$B$49,2,0)</f>
        <v>6</v>
      </c>
      <c r="F511" s="16" t="s">
        <v>2415</v>
      </c>
      <c r="G511" s="15" t="s">
        <v>2303</v>
      </c>
      <c r="H511" s="17">
        <f>VLOOKUP(G511,Sheet1!$A$52:$B$61,2,0)</f>
        <v>3</v>
      </c>
      <c r="I511" s="15" t="s">
        <v>498</v>
      </c>
      <c r="J511" s="4">
        <f>VLOOKUP(I511,Sheet1!$A$15:$D$17,4,0)</f>
        <v>2</v>
      </c>
      <c r="K511" s="17" t="s">
        <v>196</v>
      </c>
      <c r="L511" s="4">
        <f>VLOOKUP(K511,Sheet1!$A$19:$D$22,4,0)</f>
        <v>3</v>
      </c>
      <c r="M511" s="17" t="s">
        <v>2444</v>
      </c>
      <c r="N511" s="17" t="s">
        <v>30</v>
      </c>
      <c r="O511" s="4">
        <f>VLOOKUP(N511,Sheet1!$B$8:$D$10,3,0)</f>
        <v>3</v>
      </c>
      <c r="P511" s="17">
        <v>3</v>
      </c>
      <c r="Q511" s="4">
        <f t="shared" si="22"/>
        <v>2</v>
      </c>
      <c r="R511" s="17" t="s">
        <v>44</v>
      </c>
      <c r="S511" s="4">
        <f t="shared" si="21"/>
        <v>1</v>
      </c>
      <c r="T511" s="4" t="s">
        <v>2558</v>
      </c>
      <c r="U511" s="17" t="s">
        <v>2559</v>
      </c>
      <c r="V511" s="17">
        <f t="shared" si="23"/>
        <v>1</v>
      </c>
      <c r="W511" s="17">
        <v>1</v>
      </c>
      <c r="X511" s="17">
        <v>0</v>
      </c>
      <c r="Y511" s="17">
        <v>0</v>
      </c>
      <c r="Z511" s="17">
        <v>0</v>
      </c>
    </row>
    <row r="512" spans="1:26" ht="16" x14ac:dyDescent="0.2">
      <c r="A512" s="88">
        <v>511</v>
      </c>
      <c r="B512" s="15" t="s">
        <v>2519</v>
      </c>
      <c r="C512" s="15" t="s">
        <v>2508</v>
      </c>
      <c r="D512" s="15" t="s">
        <v>2414</v>
      </c>
      <c r="E512" s="17">
        <f>VLOOKUP(D512,Sheet1!$A$25:$B$49,2,0)</f>
        <v>6</v>
      </c>
      <c r="F512" s="16" t="s">
        <v>2415</v>
      </c>
      <c r="G512" s="15" t="s">
        <v>2303</v>
      </c>
      <c r="H512" s="17">
        <f>VLOOKUP(G512,Sheet1!$A$52:$B$61,2,0)</f>
        <v>3</v>
      </c>
      <c r="I512" s="15" t="s">
        <v>498</v>
      </c>
      <c r="J512" s="4">
        <f>VLOOKUP(I512,Sheet1!$A$15:$D$17,4,0)</f>
        <v>2</v>
      </c>
      <c r="K512" s="17" t="s">
        <v>196</v>
      </c>
      <c r="L512" s="4">
        <f>VLOOKUP(K512,Sheet1!$A$19:$D$22,4,0)</f>
        <v>3</v>
      </c>
      <c r="M512" s="17" t="s">
        <v>2444</v>
      </c>
      <c r="N512" s="17" t="s">
        <v>30</v>
      </c>
      <c r="O512" s="4">
        <f>VLOOKUP(N512,Sheet1!$B$8:$D$10,3,0)</f>
        <v>3</v>
      </c>
      <c r="P512" s="17">
        <v>3</v>
      </c>
      <c r="Q512" s="4">
        <f t="shared" si="22"/>
        <v>2</v>
      </c>
      <c r="R512" s="17" t="s">
        <v>31</v>
      </c>
      <c r="S512" s="4">
        <f t="shared" si="21"/>
        <v>2</v>
      </c>
      <c r="T512" s="4" t="s">
        <v>2560</v>
      </c>
      <c r="U512" s="17" t="s">
        <v>2561</v>
      </c>
      <c r="V512" s="17">
        <f t="shared" si="23"/>
        <v>1</v>
      </c>
      <c r="W512" s="17">
        <v>0</v>
      </c>
      <c r="X512" s="17">
        <v>0</v>
      </c>
      <c r="Y512" s="17">
        <v>0</v>
      </c>
      <c r="Z512" s="17">
        <v>0</v>
      </c>
    </row>
    <row r="513" spans="1:26" ht="16" x14ac:dyDescent="0.2">
      <c r="A513" s="88">
        <v>512</v>
      </c>
      <c r="B513" s="15" t="s">
        <v>2519</v>
      </c>
      <c r="C513" s="15" t="s">
        <v>2508</v>
      </c>
      <c r="D513" s="15" t="s">
        <v>2414</v>
      </c>
      <c r="E513" s="17">
        <f>VLOOKUP(D513,Sheet1!$A$25:$B$49,2,0)</f>
        <v>6</v>
      </c>
      <c r="F513" s="16" t="s">
        <v>2415</v>
      </c>
      <c r="G513" s="15" t="s">
        <v>2303</v>
      </c>
      <c r="H513" s="17">
        <f>VLOOKUP(G513,Sheet1!$A$52:$B$61,2,0)</f>
        <v>3</v>
      </c>
      <c r="I513" s="15" t="s">
        <v>498</v>
      </c>
      <c r="J513" s="4">
        <f>VLOOKUP(I513,Sheet1!$A$15:$D$17,4,0)</f>
        <v>2</v>
      </c>
      <c r="K513" s="17" t="s">
        <v>196</v>
      </c>
      <c r="L513" s="4">
        <f>VLOOKUP(K513,Sheet1!$A$19:$D$22,4,0)</f>
        <v>3</v>
      </c>
      <c r="M513" s="17" t="s">
        <v>2444</v>
      </c>
      <c r="N513" s="17" t="s">
        <v>30</v>
      </c>
      <c r="O513" s="4">
        <f>VLOOKUP(N513,Sheet1!$B$8:$D$10,3,0)</f>
        <v>3</v>
      </c>
      <c r="P513" s="17">
        <v>3</v>
      </c>
      <c r="Q513" s="4">
        <f t="shared" si="22"/>
        <v>2</v>
      </c>
      <c r="R513" s="17" t="s">
        <v>44</v>
      </c>
      <c r="S513" s="4">
        <f t="shared" si="21"/>
        <v>1</v>
      </c>
      <c r="T513" s="4" t="s">
        <v>2562</v>
      </c>
      <c r="U513" s="17" t="s">
        <v>2563</v>
      </c>
      <c r="V513" s="17">
        <f t="shared" si="23"/>
        <v>1</v>
      </c>
      <c r="W513" s="17">
        <v>0</v>
      </c>
      <c r="X513" s="17">
        <v>0</v>
      </c>
      <c r="Y513" s="17">
        <v>0</v>
      </c>
      <c r="Z513" s="17">
        <v>0</v>
      </c>
    </row>
    <row r="514" spans="1:26" ht="16" x14ac:dyDescent="0.2">
      <c r="A514" s="88">
        <v>513</v>
      </c>
      <c r="B514" s="15" t="s">
        <v>2519</v>
      </c>
      <c r="C514" s="15" t="s">
        <v>2508</v>
      </c>
      <c r="D514" s="15" t="s">
        <v>2414</v>
      </c>
      <c r="E514" s="17">
        <f>VLOOKUP(D514,Sheet1!$A$25:$B$49,2,0)</f>
        <v>6</v>
      </c>
      <c r="F514" s="16" t="s">
        <v>2415</v>
      </c>
      <c r="G514" s="15" t="s">
        <v>2303</v>
      </c>
      <c r="H514" s="17">
        <f>VLOOKUP(G514,Sheet1!$A$52:$B$61,2,0)</f>
        <v>3</v>
      </c>
      <c r="I514" s="15" t="s">
        <v>498</v>
      </c>
      <c r="J514" s="4">
        <f>VLOOKUP(I514,Sheet1!$A$15:$D$17,4,0)</f>
        <v>2</v>
      </c>
      <c r="K514" s="17" t="s">
        <v>196</v>
      </c>
      <c r="L514" s="4">
        <f>VLOOKUP(K514,Sheet1!$A$19:$D$22,4,0)</f>
        <v>3</v>
      </c>
      <c r="M514" s="17" t="s">
        <v>2444</v>
      </c>
      <c r="N514" s="17" t="s">
        <v>30</v>
      </c>
      <c r="O514" s="4">
        <f>VLOOKUP(N514,Sheet1!$B$8:$D$10,3,0)</f>
        <v>3</v>
      </c>
      <c r="P514" s="17">
        <v>2</v>
      </c>
      <c r="Q514" s="4">
        <f t="shared" si="22"/>
        <v>2</v>
      </c>
      <c r="R514" s="17" t="s">
        <v>31</v>
      </c>
      <c r="S514" s="4">
        <f t="shared" ref="S514:S577" si="24">IF(R514="F",2,1)</f>
        <v>2</v>
      </c>
      <c r="T514" s="4" t="s">
        <v>2564</v>
      </c>
      <c r="U514" s="17" t="s">
        <v>2565</v>
      </c>
      <c r="V514" s="17">
        <f t="shared" si="23"/>
        <v>1</v>
      </c>
      <c r="W514" s="17">
        <v>0</v>
      </c>
      <c r="X514" s="17">
        <v>0</v>
      </c>
      <c r="Y514" s="17">
        <v>0</v>
      </c>
      <c r="Z514" s="17">
        <v>0</v>
      </c>
    </row>
    <row r="515" spans="1:26" ht="16" x14ac:dyDescent="0.2">
      <c r="A515" s="88">
        <v>514</v>
      </c>
      <c r="B515" s="15" t="s">
        <v>2435</v>
      </c>
      <c r="C515" s="15" t="s">
        <v>2413</v>
      </c>
      <c r="D515" s="15" t="s">
        <v>2414</v>
      </c>
      <c r="E515" s="17">
        <f>VLOOKUP(D515,Sheet1!$A$25:$B$49,2,0)</f>
        <v>6</v>
      </c>
      <c r="F515" s="16" t="s">
        <v>2415</v>
      </c>
      <c r="G515" s="15" t="s">
        <v>2303</v>
      </c>
      <c r="H515" s="17">
        <f>VLOOKUP(G515,Sheet1!$A$52:$B$61,2,0)</f>
        <v>3</v>
      </c>
      <c r="I515" s="15" t="s">
        <v>498</v>
      </c>
      <c r="J515" s="4">
        <f>VLOOKUP(I515,Sheet1!$A$15:$D$17,4,0)</f>
        <v>2</v>
      </c>
      <c r="K515" s="17" t="s">
        <v>196</v>
      </c>
      <c r="L515" s="4">
        <f>VLOOKUP(K515,Sheet1!$A$19:$D$22,4,0)</f>
        <v>3</v>
      </c>
      <c r="M515" s="17" t="s">
        <v>2444</v>
      </c>
      <c r="N515" s="17" t="s">
        <v>30</v>
      </c>
      <c r="O515" s="4">
        <f>VLOOKUP(N515,Sheet1!$B$8:$D$10,3,0)</f>
        <v>3</v>
      </c>
      <c r="P515" s="17">
        <v>2</v>
      </c>
      <c r="Q515" s="4">
        <f t="shared" ref="Q515:Q578" si="25">IF(AND(OR(L515=1,L515=4),P515&lt;1),1,IF(AND(OR(L515=1,L515=4),AND(P515&gt;=1,P515&lt;=5)),2,IF(AND(OR(L515=1,L515=4),P515&gt;5),3,IF(AND(L515=3,P515&lt;1),1,IF(AND(L515=3,AND(P515&gt;=1,P515&lt;=5)),2,IF(AND(L515=3,P515&gt;5),3,IF(AND(L515=2,P515&lt;1),1,IF(AND(L515=2,AND(P515&gt;=1,P515&lt;=5)),2,IF(AND(L515=2,P515&gt;5),3)))))))))</f>
        <v>2</v>
      </c>
      <c r="R515" s="17" t="s">
        <v>31</v>
      </c>
      <c r="S515" s="4">
        <f t="shared" si="24"/>
        <v>2</v>
      </c>
      <c r="T515" s="4" t="s">
        <v>2566</v>
      </c>
      <c r="U515" s="17" t="s">
        <v>2567</v>
      </c>
      <c r="V515" s="17">
        <f t="shared" ref="V515:V578" si="26">ABS(MID(U515,1,1))</f>
        <v>1</v>
      </c>
      <c r="W515" s="17">
        <v>0</v>
      </c>
      <c r="X515" s="17">
        <v>0</v>
      </c>
      <c r="Y515" s="17">
        <v>1</v>
      </c>
      <c r="Z515" s="17">
        <v>0</v>
      </c>
    </row>
    <row r="516" spans="1:26" ht="16" x14ac:dyDescent="0.2">
      <c r="A516" s="88">
        <v>515</v>
      </c>
      <c r="B516" s="15" t="s">
        <v>2435</v>
      </c>
      <c r="C516" s="15" t="s">
        <v>2413</v>
      </c>
      <c r="D516" s="15" t="s">
        <v>2414</v>
      </c>
      <c r="E516" s="17">
        <f>VLOOKUP(D516,Sheet1!$A$25:$B$49,2,0)</f>
        <v>6</v>
      </c>
      <c r="F516" s="16" t="s">
        <v>2415</v>
      </c>
      <c r="G516" s="15" t="s">
        <v>2303</v>
      </c>
      <c r="H516" s="17">
        <f>VLOOKUP(G516,Sheet1!$A$52:$B$61,2,0)</f>
        <v>3</v>
      </c>
      <c r="I516" s="15" t="s">
        <v>498</v>
      </c>
      <c r="J516" s="4">
        <f>VLOOKUP(I516,Sheet1!$A$15:$D$17,4,0)</f>
        <v>2</v>
      </c>
      <c r="K516" s="17" t="s">
        <v>196</v>
      </c>
      <c r="L516" s="4">
        <f>VLOOKUP(K516,Sheet1!$A$19:$D$22,4,0)</f>
        <v>3</v>
      </c>
      <c r="M516" s="17" t="s">
        <v>2444</v>
      </c>
      <c r="N516" s="17" t="s">
        <v>30</v>
      </c>
      <c r="O516" s="4">
        <f>VLOOKUP(N516,Sheet1!$B$8:$D$10,3,0)</f>
        <v>3</v>
      </c>
      <c r="P516" s="17">
        <v>0.3</v>
      </c>
      <c r="Q516" s="4">
        <f t="shared" si="25"/>
        <v>1</v>
      </c>
      <c r="R516" s="17" t="s">
        <v>44</v>
      </c>
      <c r="S516" s="4">
        <f t="shared" si="24"/>
        <v>1</v>
      </c>
      <c r="T516" s="4" t="s">
        <v>2568</v>
      </c>
      <c r="U516" s="17" t="s">
        <v>2569</v>
      </c>
      <c r="V516" s="17">
        <f t="shared" si="26"/>
        <v>1</v>
      </c>
      <c r="W516" s="17">
        <v>0</v>
      </c>
      <c r="X516" s="17">
        <v>0</v>
      </c>
      <c r="Y516" s="17">
        <v>1</v>
      </c>
      <c r="Z516" s="17">
        <v>0</v>
      </c>
    </row>
    <row r="517" spans="1:26" ht="16" x14ac:dyDescent="0.2">
      <c r="A517" s="88">
        <v>516</v>
      </c>
      <c r="B517" s="15" t="s">
        <v>2435</v>
      </c>
      <c r="C517" s="15" t="s">
        <v>2413</v>
      </c>
      <c r="D517" s="15" t="s">
        <v>2414</v>
      </c>
      <c r="E517" s="17">
        <f>VLOOKUP(D517,Sheet1!$A$25:$B$49,2,0)</f>
        <v>6</v>
      </c>
      <c r="F517" s="16" t="s">
        <v>2415</v>
      </c>
      <c r="G517" s="15" t="s">
        <v>2303</v>
      </c>
      <c r="H517" s="17">
        <f>VLOOKUP(G517,Sheet1!$A$52:$B$61,2,0)</f>
        <v>3</v>
      </c>
      <c r="I517" s="15" t="s">
        <v>498</v>
      </c>
      <c r="J517" s="4">
        <f>VLOOKUP(I517,Sheet1!$A$15:$D$17,4,0)</f>
        <v>2</v>
      </c>
      <c r="K517" s="17" t="s">
        <v>196</v>
      </c>
      <c r="L517" s="4">
        <f>VLOOKUP(K517,Sheet1!$A$19:$D$22,4,0)</f>
        <v>3</v>
      </c>
      <c r="M517" s="17" t="s">
        <v>2444</v>
      </c>
      <c r="N517" s="17" t="s">
        <v>30</v>
      </c>
      <c r="O517" s="4">
        <f>VLOOKUP(N517,Sheet1!$B$8:$D$10,3,0)</f>
        <v>3</v>
      </c>
      <c r="P517" s="17">
        <v>4</v>
      </c>
      <c r="Q517" s="4">
        <f t="shared" si="25"/>
        <v>2</v>
      </c>
      <c r="R517" s="17" t="s">
        <v>31</v>
      </c>
      <c r="S517" s="4">
        <f t="shared" si="24"/>
        <v>2</v>
      </c>
      <c r="T517" s="4" t="s">
        <v>2570</v>
      </c>
      <c r="U517" s="17" t="s">
        <v>2571</v>
      </c>
      <c r="V517" s="17">
        <f t="shared" si="26"/>
        <v>1</v>
      </c>
      <c r="W517" s="17">
        <v>0</v>
      </c>
      <c r="X517" s="17">
        <v>0</v>
      </c>
      <c r="Y517" s="17">
        <v>1</v>
      </c>
      <c r="Z517" s="17">
        <v>0</v>
      </c>
    </row>
    <row r="518" spans="1:26" ht="16" x14ac:dyDescent="0.2">
      <c r="A518" s="88">
        <v>517</v>
      </c>
      <c r="B518" s="15" t="s">
        <v>2435</v>
      </c>
      <c r="C518" s="15" t="s">
        <v>2413</v>
      </c>
      <c r="D518" s="15" t="s">
        <v>2414</v>
      </c>
      <c r="E518" s="17">
        <f>VLOOKUP(D518,Sheet1!$A$25:$B$49,2,0)</f>
        <v>6</v>
      </c>
      <c r="F518" s="16" t="s">
        <v>2415</v>
      </c>
      <c r="G518" s="15" t="s">
        <v>2303</v>
      </c>
      <c r="H518" s="17">
        <f>VLOOKUP(G518,Sheet1!$A$52:$B$61,2,0)</f>
        <v>3</v>
      </c>
      <c r="I518" s="15" t="s">
        <v>498</v>
      </c>
      <c r="J518" s="4">
        <f>VLOOKUP(I518,Sheet1!$A$15:$D$17,4,0)</f>
        <v>2</v>
      </c>
      <c r="K518" s="17" t="s">
        <v>196</v>
      </c>
      <c r="L518" s="4">
        <f>VLOOKUP(K518,Sheet1!$A$19:$D$22,4,0)</f>
        <v>3</v>
      </c>
      <c r="M518" s="17" t="s">
        <v>2444</v>
      </c>
      <c r="N518" s="17" t="s">
        <v>30</v>
      </c>
      <c r="O518" s="4">
        <f>VLOOKUP(N518,Sheet1!$B$8:$D$10,3,0)</f>
        <v>3</v>
      </c>
      <c r="P518" s="17">
        <v>2</v>
      </c>
      <c r="Q518" s="4">
        <f t="shared" si="25"/>
        <v>2</v>
      </c>
      <c r="R518" s="17" t="s">
        <v>31</v>
      </c>
      <c r="S518" s="4">
        <f t="shared" si="24"/>
        <v>2</v>
      </c>
      <c r="T518" s="4" t="s">
        <v>2572</v>
      </c>
      <c r="U518" s="17" t="s">
        <v>2573</v>
      </c>
      <c r="V518" s="17">
        <f t="shared" si="26"/>
        <v>1</v>
      </c>
      <c r="W518" s="17">
        <v>0</v>
      </c>
      <c r="X518" s="17">
        <v>0</v>
      </c>
      <c r="Y518" s="17">
        <v>0</v>
      </c>
      <c r="Z518" s="17">
        <v>0</v>
      </c>
    </row>
    <row r="519" spans="1:26" ht="16" x14ac:dyDescent="0.2">
      <c r="A519" s="88">
        <v>518</v>
      </c>
      <c r="B519" s="15" t="s">
        <v>2435</v>
      </c>
      <c r="C519" s="15" t="s">
        <v>2413</v>
      </c>
      <c r="D519" s="15" t="s">
        <v>2414</v>
      </c>
      <c r="E519" s="17">
        <f>VLOOKUP(D519,Sheet1!$A$25:$B$49,2,0)</f>
        <v>6</v>
      </c>
      <c r="F519" s="16" t="s">
        <v>2415</v>
      </c>
      <c r="G519" s="15" t="s">
        <v>2303</v>
      </c>
      <c r="H519" s="17">
        <f>VLOOKUP(G519,Sheet1!$A$52:$B$61,2,0)</f>
        <v>3</v>
      </c>
      <c r="I519" s="15" t="s">
        <v>498</v>
      </c>
      <c r="J519" s="4">
        <f>VLOOKUP(I519,Sheet1!$A$15:$D$17,4,0)</f>
        <v>2</v>
      </c>
      <c r="K519" s="17" t="s">
        <v>196</v>
      </c>
      <c r="L519" s="4">
        <f>VLOOKUP(K519,Sheet1!$A$19:$D$22,4,0)</f>
        <v>3</v>
      </c>
      <c r="M519" s="17" t="s">
        <v>2444</v>
      </c>
      <c r="N519" s="17" t="s">
        <v>30</v>
      </c>
      <c r="O519" s="4">
        <f>VLOOKUP(N519,Sheet1!$B$8:$D$10,3,0)</f>
        <v>3</v>
      </c>
      <c r="P519" s="17">
        <v>1</v>
      </c>
      <c r="Q519" s="4">
        <f t="shared" si="25"/>
        <v>2</v>
      </c>
      <c r="R519" s="17" t="s">
        <v>31</v>
      </c>
      <c r="S519" s="4">
        <f t="shared" si="24"/>
        <v>2</v>
      </c>
      <c r="T519" s="4" t="s">
        <v>2574</v>
      </c>
      <c r="U519" s="17" t="s">
        <v>2575</v>
      </c>
      <c r="V519" s="17">
        <f t="shared" si="26"/>
        <v>1</v>
      </c>
      <c r="W519" s="17">
        <v>0</v>
      </c>
      <c r="X519" s="17">
        <v>0</v>
      </c>
      <c r="Y519" s="17">
        <v>0</v>
      </c>
      <c r="Z519" s="17">
        <v>0</v>
      </c>
    </row>
    <row r="520" spans="1:26" ht="16" x14ac:dyDescent="0.2">
      <c r="A520" s="88">
        <v>519</v>
      </c>
      <c r="B520" s="15" t="s">
        <v>2576</v>
      </c>
      <c r="C520" s="15" t="s">
        <v>2300</v>
      </c>
      <c r="D520" s="15" t="s">
        <v>2301</v>
      </c>
      <c r="E520" s="17">
        <f>VLOOKUP(D520,Sheet1!$A$25:$B$49,2,0)</f>
        <v>5</v>
      </c>
      <c r="F520" s="21" t="s">
        <v>2302</v>
      </c>
      <c r="G520" s="15" t="s">
        <v>2303</v>
      </c>
      <c r="H520" s="17">
        <f>VLOOKUP(G520,Sheet1!$A$52:$B$61,2,0)</f>
        <v>3</v>
      </c>
      <c r="I520" s="15" t="s">
        <v>498</v>
      </c>
      <c r="J520" s="4">
        <f>VLOOKUP(I520,Sheet1!$A$15:$D$17,4,0)</f>
        <v>2</v>
      </c>
      <c r="K520" s="17" t="s">
        <v>770</v>
      </c>
      <c r="L520" s="4">
        <f>VLOOKUP(K520,Sheet1!$A$19:$D$22,4,0)</f>
        <v>4</v>
      </c>
      <c r="M520" s="17" t="s">
        <v>197</v>
      </c>
      <c r="N520" s="17" t="s">
        <v>30</v>
      </c>
      <c r="O520" s="4">
        <f>VLOOKUP(N520,Sheet1!$B$8:$D$10,3,0)</f>
        <v>3</v>
      </c>
      <c r="P520" s="17">
        <v>10</v>
      </c>
      <c r="Q520" s="4">
        <f t="shared" si="25"/>
        <v>3</v>
      </c>
      <c r="R520" s="17" t="s">
        <v>31</v>
      </c>
      <c r="S520" s="4">
        <f t="shared" si="24"/>
        <v>2</v>
      </c>
      <c r="T520" s="4" t="s">
        <v>1723</v>
      </c>
      <c r="U520" s="17" t="s">
        <v>2577</v>
      </c>
      <c r="V520" s="17">
        <f t="shared" si="26"/>
        <v>1</v>
      </c>
      <c r="W520" s="17">
        <v>0</v>
      </c>
      <c r="X520" s="17">
        <v>0</v>
      </c>
      <c r="Y520" s="17">
        <v>0</v>
      </c>
      <c r="Z520" s="17">
        <v>0</v>
      </c>
    </row>
    <row r="521" spans="1:26" ht="16" x14ac:dyDescent="0.2">
      <c r="A521" s="88">
        <v>520</v>
      </c>
      <c r="B521" s="15" t="s">
        <v>2576</v>
      </c>
      <c r="C521" s="15" t="s">
        <v>2300</v>
      </c>
      <c r="D521" s="15" t="s">
        <v>2301</v>
      </c>
      <c r="E521" s="17">
        <f>VLOOKUP(D521,Sheet1!$A$25:$B$49,2,0)</f>
        <v>5</v>
      </c>
      <c r="F521" s="21" t="s">
        <v>2302</v>
      </c>
      <c r="G521" s="15" t="s">
        <v>2303</v>
      </c>
      <c r="H521" s="17">
        <f>VLOOKUP(G521,Sheet1!$A$52:$B$61,2,0)</f>
        <v>3</v>
      </c>
      <c r="I521" s="15" t="s">
        <v>498</v>
      </c>
      <c r="J521" s="4">
        <f>VLOOKUP(I521,Sheet1!$A$15:$D$17,4,0)</f>
        <v>2</v>
      </c>
      <c r="K521" s="17" t="s">
        <v>770</v>
      </c>
      <c r="L521" s="4">
        <f>VLOOKUP(K521,Sheet1!$A$19:$D$22,4,0)</f>
        <v>4</v>
      </c>
      <c r="M521" s="17" t="s">
        <v>197</v>
      </c>
      <c r="N521" s="17" t="s">
        <v>30</v>
      </c>
      <c r="O521" s="4">
        <f>VLOOKUP(N521,Sheet1!$B$8:$D$10,3,0)</f>
        <v>3</v>
      </c>
      <c r="P521" s="17">
        <v>1</v>
      </c>
      <c r="Q521" s="4">
        <f t="shared" si="25"/>
        <v>2</v>
      </c>
      <c r="R521" s="17" t="s">
        <v>31</v>
      </c>
      <c r="S521" s="4">
        <f t="shared" si="24"/>
        <v>2</v>
      </c>
      <c r="T521" s="4" t="s">
        <v>2578</v>
      </c>
      <c r="U521" s="17" t="s">
        <v>2579</v>
      </c>
      <c r="V521" s="17">
        <f t="shared" si="26"/>
        <v>1</v>
      </c>
      <c r="W521" s="17">
        <v>0</v>
      </c>
      <c r="X521" s="17">
        <v>0</v>
      </c>
      <c r="Y521" s="17">
        <v>1</v>
      </c>
      <c r="Z521" s="17">
        <v>0</v>
      </c>
    </row>
    <row r="522" spans="1:26" ht="16" x14ac:dyDescent="0.2">
      <c r="A522" s="88">
        <v>521</v>
      </c>
      <c r="B522" s="15" t="s">
        <v>2576</v>
      </c>
      <c r="C522" s="15" t="s">
        <v>2300</v>
      </c>
      <c r="D522" s="15" t="s">
        <v>2301</v>
      </c>
      <c r="E522" s="17">
        <f>VLOOKUP(D522,Sheet1!$A$25:$B$49,2,0)</f>
        <v>5</v>
      </c>
      <c r="F522" s="21" t="s">
        <v>2302</v>
      </c>
      <c r="G522" s="15" t="s">
        <v>2303</v>
      </c>
      <c r="H522" s="17">
        <f>VLOOKUP(G522,Sheet1!$A$52:$B$61,2,0)</f>
        <v>3</v>
      </c>
      <c r="I522" s="15" t="s">
        <v>498</v>
      </c>
      <c r="J522" s="4">
        <f>VLOOKUP(I522,Sheet1!$A$15:$D$17,4,0)</f>
        <v>2</v>
      </c>
      <c r="K522" s="17" t="s">
        <v>770</v>
      </c>
      <c r="L522" s="4">
        <f>VLOOKUP(K522,Sheet1!$A$19:$D$22,4,0)</f>
        <v>4</v>
      </c>
      <c r="M522" s="17" t="s">
        <v>197</v>
      </c>
      <c r="N522" s="17" t="s">
        <v>30</v>
      </c>
      <c r="O522" s="4">
        <f>VLOOKUP(N522,Sheet1!$B$8:$D$10,3,0)</f>
        <v>3</v>
      </c>
      <c r="P522" s="17">
        <v>2</v>
      </c>
      <c r="Q522" s="4">
        <f t="shared" si="25"/>
        <v>2</v>
      </c>
      <c r="R522" s="17" t="s">
        <v>31</v>
      </c>
      <c r="S522" s="4">
        <f t="shared" si="24"/>
        <v>2</v>
      </c>
      <c r="T522" s="4" t="s">
        <v>2581</v>
      </c>
      <c r="U522" s="17" t="s">
        <v>2582</v>
      </c>
      <c r="V522" s="17">
        <f t="shared" si="26"/>
        <v>1</v>
      </c>
      <c r="W522" s="17">
        <v>0</v>
      </c>
      <c r="X522" s="17">
        <v>0</v>
      </c>
      <c r="Y522" s="17">
        <v>1</v>
      </c>
      <c r="Z522" s="17">
        <v>0</v>
      </c>
    </row>
    <row r="523" spans="1:26" ht="16" x14ac:dyDescent="0.2">
      <c r="A523" s="88">
        <v>522</v>
      </c>
      <c r="B523" s="15" t="s">
        <v>2299</v>
      </c>
      <c r="C523" s="15" t="s">
        <v>2300</v>
      </c>
      <c r="D523" s="15" t="s">
        <v>2301</v>
      </c>
      <c r="E523" s="17">
        <f>VLOOKUP(D523,Sheet1!$A$25:$B$49,2,0)</f>
        <v>5</v>
      </c>
      <c r="F523" s="21" t="s">
        <v>2302</v>
      </c>
      <c r="G523" s="15" t="s">
        <v>2303</v>
      </c>
      <c r="H523" s="17">
        <f>VLOOKUP(G523,Sheet1!$A$52:$B$61,2,0)</f>
        <v>3</v>
      </c>
      <c r="I523" s="15" t="s">
        <v>498</v>
      </c>
      <c r="J523" s="4">
        <f>VLOOKUP(I523,Sheet1!$A$15:$D$17,4,0)</f>
        <v>2</v>
      </c>
      <c r="K523" s="17" t="s">
        <v>770</v>
      </c>
      <c r="L523" s="4">
        <f>VLOOKUP(K523,Sheet1!$A$19:$D$22,4,0)</f>
        <v>4</v>
      </c>
      <c r="M523" s="17" t="s">
        <v>197</v>
      </c>
      <c r="N523" s="17" t="s">
        <v>30</v>
      </c>
      <c r="O523" s="4">
        <f>VLOOKUP(N523,Sheet1!$B$8:$D$10,3,0)</f>
        <v>3</v>
      </c>
      <c r="P523" s="17">
        <v>7</v>
      </c>
      <c r="Q523" s="4">
        <f t="shared" si="25"/>
        <v>3</v>
      </c>
      <c r="R523" s="17" t="s">
        <v>31</v>
      </c>
      <c r="S523" s="4">
        <f t="shared" si="24"/>
        <v>2</v>
      </c>
      <c r="T523" s="4" t="s">
        <v>2583</v>
      </c>
      <c r="U523" s="17" t="s">
        <v>2584</v>
      </c>
      <c r="V523" s="17">
        <f t="shared" si="26"/>
        <v>1</v>
      </c>
      <c r="W523" s="17">
        <v>0</v>
      </c>
      <c r="X523" s="17">
        <v>0</v>
      </c>
      <c r="Y523" s="17">
        <v>0</v>
      </c>
      <c r="Z523" s="17">
        <v>0</v>
      </c>
    </row>
    <row r="524" spans="1:26" ht="16" x14ac:dyDescent="0.2">
      <c r="A524" s="88">
        <v>523</v>
      </c>
      <c r="B524" s="15" t="s">
        <v>2313</v>
      </c>
      <c r="C524" s="15" t="s">
        <v>2300</v>
      </c>
      <c r="D524" s="15" t="s">
        <v>2301</v>
      </c>
      <c r="E524" s="17">
        <f>VLOOKUP(D524,Sheet1!$A$25:$B$49,2,0)</f>
        <v>5</v>
      </c>
      <c r="F524" s="21" t="s">
        <v>2302</v>
      </c>
      <c r="G524" s="15" t="s">
        <v>2303</v>
      </c>
      <c r="H524" s="17">
        <f>VLOOKUP(G524,Sheet1!$A$52:$B$61,2,0)</f>
        <v>3</v>
      </c>
      <c r="I524" s="15" t="s">
        <v>498</v>
      </c>
      <c r="J524" s="4">
        <f>VLOOKUP(I524,Sheet1!$A$15:$D$17,4,0)</f>
        <v>2</v>
      </c>
      <c r="K524" s="17" t="s">
        <v>770</v>
      </c>
      <c r="L524" s="4">
        <f>VLOOKUP(K524,Sheet1!$A$19:$D$22,4,0)</f>
        <v>4</v>
      </c>
      <c r="M524" s="17" t="s">
        <v>197</v>
      </c>
      <c r="N524" s="17" t="s">
        <v>30</v>
      </c>
      <c r="O524" s="4">
        <f>VLOOKUP(N524,Sheet1!$B$8:$D$10,3,0)</f>
        <v>3</v>
      </c>
      <c r="P524" s="17">
        <v>6</v>
      </c>
      <c r="Q524" s="4">
        <f t="shared" si="25"/>
        <v>3</v>
      </c>
      <c r="R524" s="17" t="s">
        <v>31</v>
      </c>
      <c r="S524" s="4">
        <f t="shared" si="24"/>
        <v>2</v>
      </c>
      <c r="T524" s="4" t="s">
        <v>2585</v>
      </c>
      <c r="U524" s="17" t="s">
        <v>2586</v>
      </c>
      <c r="V524" s="17">
        <f t="shared" si="26"/>
        <v>1</v>
      </c>
      <c r="W524" s="17">
        <v>0</v>
      </c>
      <c r="X524" s="17">
        <v>0</v>
      </c>
      <c r="Y524" s="17">
        <v>0</v>
      </c>
      <c r="Z524" s="17">
        <v>0</v>
      </c>
    </row>
    <row r="525" spans="1:26" ht="16" x14ac:dyDescent="0.2">
      <c r="A525" s="88">
        <v>524</v>
      </c>
      <c r="B525" s="15" t="s">
        <v>2313</v>
      </c>
      <c r="C525" s="15" t="s">
        <v>2300</v>
      </c>
      <c r="D525" s="15" t="s">
        <v>2301</v>
      </c>
      <c r="E525" s="17">
        <f>VLOOKUP(D525,Sheet1!$A$25:$B$49,2,0)</f>
        <v>5</v>
      </c>
      <c r="F525" s="21" t="s">
        <v>2302</v>
      </c>
      <c r="G525" s="15" t="s">
        <v>2303</v>
      </c>
      <c r="H525" s="17">
        <f>VLOOKUP(G525,Sheet1!$A$52:$B$61,2,0)</f>
        <v>3</v>
      </c>
      <c r="I525" s="15" t="s">
        <v>498</v>
      </c>
      <c r="J525" s="4">
        <f>VLOOKUP(I525,Sheet1!$A$15:$D$17,4,0)</f>
        <v>2</v>
      </c>
      <c r="K525" s="17" t="s">
        <v>770</v>
      </c>
      <c r="L525" s="4">
        <f>VLOOKUP(K525,Sheet1!$A$19:$D$22,4,0)</f>
        <v>4</v>
      </c>
      <c r="M525" s="17" t="s">
        <v>197</v>
      </c>
      <c r="N525" s="17" t="s">
        <v>30</v>
      </c>
      <c r="O525" s="4">
        <f>VLOOKUP(N525,Sheet1!$B$8:$D$10,3,0)</f>
        <v>3</v>
      </c>
      <c r="P525" s="17">
        <v>3</v>
      </c>
      <c r="Q525" s="4">
        <f t="shared" si="25"/>
        <v>2</v>
      </c>
      <c r="R525" s="17" t="s">
        <v>31</v>
      </c>
      <c r="S525" s="4">
        <f t="shared" si="24"/>
        <v>2</v>
      </c>
      <c r="T525" s="4" t="s">
        <v>2587</v>
      </c>
      <c r="U525" s="17" t="s">
        <v>2588</v>
      </c>
      <c r="V525" s="17">
        <f t="shared" si="26"/>
        <v>1</v>
      </c>
      <c r="W525" s="17">
        <v>0</v>
      </c>
      <c r="X525" s="17">
        <v>0</v>
      </c>
      <c r="Y525" s="17">
        <v>0</v>
      </c>
      <c r="Z525" s="17">
        <v>0</v>
      </c>
    </row>
    <row r="526" spans="1:26" ht="16" x14ac:dyDescent="0.2">
      <c r="A526" s="88">
        <v>525</v>
      </c>
      <c r="B526" s="15" t="s">
        <v>2313</v>
      </c>
      <c r="C526" s="15" t="s">
        <v>2300</v>
      </c>
      <c r="D526" s="15" t="s">
        <v>2301</v>
      </c>
      <c r="E526" s="17">
        <f>VLOOKUP(D526,Sheet1!$A$25:$B$49,2,0)</f>
        <v>5</v>
      </c>
      <c r="F526" s="21" t="s">
        <v>2302</v>
      </c>
      <c r="G526" s="15" t="s">
        <v>2303</v>
      </c>
      <c r="H526" s="17">
        <f>VLOOKUP(G526,Sheet1!$A$52:$B$61,2,0)</f>
        <v>3</v>
      </c>
      <c r="I526" s="15" t="s">
        <v>498</v>
      </c>
      <c r="J526" s="4">
        <f>VLOOKUP(I526,Sheet1!$A$15:$D$17,4,0)</f>
        <v>2</v>
      </c>
      <c r="K526" s="17" t="s">
        <v>770</v>
      </c>
      <c r="L526" s="4">
        <f>VLOOKUP(K526,Sheet1!$A$19:$D$22,4,0)</f>
        <v>4</v>
      </c>
      <c r="M526" s="17" t="s">
        <v>197</v>
      </c>
      <c r="N526" s="17" t="s">
        <v>30</v>
      </c>
      <c r="O526" s="4">
        <f>VLOOKUP(N526,Sheet1!$B$8:$D$10,3,0)</f>
        <v>3</v>
      </c>
      <c r="P526" s="17">
        <v>5</v>
      </c>
      <c r="Q526" s="4">
        <f t="shared" si="25"/>
        <v>2</v>
      </c>
      <c r="R526" s="17" t="s">
        <v>44</v>
      </c>
      <c r="S526" s="4">
        <f t="shared" si="24"/>
        <v>1</v>
      </c>
      <c r="T526" s="4" t="s">
        <v>2589</v>
      </c>
      <c r="U526" s="17" t="s">
        <v>2590</v>
      </c>
      <c r="V526" s="17">
        <f t="shared" si="26"/>
        <v>1</v>
      </c>
      <c r="W526" s="17">
        <v>0</v>
      </c>
      <c r="X526" s="17">
        <v>0</v>
      </c>
      <c r="Y526" s="17">
        <v>0</v>
      </c>
      <c r="Z526" s="17">
        <v>0</v>
      </c>
    </row>
    <row r="527" spans="1:26" ht="16" x14ac:dyDescent="0.2">
      <c r="A527" s="88">
        <v>526</v>
      </c>
      <c r="B527" s="15" t="s">
        <v>2313</v>
      </c>
      <c r="C527" s="15" t="s">
        <v>2300</v>
      </c>
      <c r="D527" s="15" t="s">
        <v>2301</v>
      </c>
      <c r="E527" s="17">
        <f>VLOOKUP(D527,Sheet1!$A$25:$B$49,2,0)</f>
        <v>5</v>
      </c>
      <c r="F527" s="21" t="s">
        <v>2302</v>
      </c>
      <c r="G527" s="15" t="s">
        <v>2303</v>
      </c>
      <c r="H527" s="17">
        <f>VLOOKUP(G527,Sheet1!$A$52:$B$61,2,0)</f>
        <v>3</v>
      </c>
      <c r="I527" s="15" t="s">
        <v>498</v>
      </c>
      <c r="J527" s="4">
        <f>VLOOKUP(I527,Sheet1!$A$15:$D$17,4,0)</f>
        <v>2</v>
      </c>
      <c r="K527" s="17" t="s">
        <v>770</v>
      </c>
      <c r="L527" s="4">
        <f>VLOOKUP(K527,Sheet1!$A$19:$D$22,4,0)</f>
        <v>4</v>
      </c>
      <c r="M527" s="17" t="s">
        <v>197</v>
      </c>
      <c r="N527" s="17" t="s">
        <v>30</v>
      </c>
      <c r="O527" s="4">
        <f>VLOOKUP(N527,Sheet1!$B$8:$D$10,3,0)</f>
        <v>3</v>
      </c>
      <c r="P527" s="17">
        <v>6</v>
      </c>
      <c r="Q527" s="4">
        <f t="shared" si="25"/>
        <v>3</v>
      </c>
      <c r="R527" s="17" t="s">
        <v>31</v>
      </c>
      <c r="S527" s="4">
        <f t="shared" si="24"/>
        <v>2</v>
      </c>
      <c r="T527" s="4" t="s">
        <v>1808</v>
      </c>
      <c r="U527" s="17" t="s">
        <v>2591</v>
      </c>
      <c r="V527" s="17">
        <f t="shared" si="26"/>
        <v>1</v>
      </c>
      <c r="W527" s="17">
        <v>0</v>
      </c>
      <c r="X527" s="17">
        <v>0</v>
      </c>
      <c r="Y527" s="17">
        <v>0</v>
      </c>
      <c r="Z527" s="17">
        <v>0</v>
      </c>
    </row>
    <row r="528" spans="1:26" ht="16" x14ac:dyDescent="0.2">
      <c r="A528" s="88">
        <v>527</v>
      </c>
      <c r="B528" s="15" t="s">
        <v>2313</v>
      </c>
      <c r="C528" s="15" t="s">
        <v>2300</v>
      </c>
      <c r="D528" s="15" t="s">
        <v>2301</v>
      </c>
      <c r="E528" s="17">
        <f>VLOOKUP(D528,Sheet1!$A$25:$B$49,2,0)</f>
        <v>5</v>
      </c>
      <c r="F528" s="21" t="s">
        <v>2302</v>
      </c>
      <c r="G528" s="15" t="s">
        <v>2303</v>
      </c>
      <c r="H528" s="17">
        <f>VLOOKUP(G528,Sheet1!$A$52:$B$61,2,0)</f>
        <v>3</v>
      </c>
      <c r="I528" s="15" t="s">
        <v>498</v>
      </c>
      <c r="J528" s="4">
        <f>VLOOKUP(I528,Sheet1!$A$15:$D$17,4,0)</f>
        <v>2</v>
      </c>
      <c r="K528" s="17" t="s">
        <v>770</v>
      </c>
      <c r="L528" s="4">
        <f>VLOOKUP(K528,Sheet1!$A$19:$D$22,4,0)</f>
        <v>4</v>
      </c>
      <c r="M528" s="17" t="s">
        <v>197</v>
      </c>
      <c r="N528" s="17" t="s">
        <v>30</v>
      </c>
      <c r="O528" s="4">
        <f>VLOOKUP(N528,Sheet1!$B$8:$D$10,3,0)</f>
        <v>3</v>
      </c>
      <c r="P528" s="17">
        <v>7</v>
      </c>
      <c r="Q528" s="4">
        <f t="shared" si="25"/>
        <v>3</v>
      </c>
      <c r="R528" s="17" t="s">
        <v>31</v>
      </c>
      <c r="S528" s="4">
        <f t="shared" si="24"/>
        <v>2</v>
      </c>
      <c r="T528" s="4" t="s">
        <v>1734</v>
      </c>
      <c r="U528" s="17" t="s">
        <v>2592</v>
      </c>
      <c r="V528" s="17">
        <f t="shared" si="26"/>
        <v>1</v>
      </c>
      <c r="W528" s="17">
        <v>0</v>
      </c>
      <c r="X528" s="17">
        <v>0</v>
      </c>
      <c r="Y528" s="17">
        <v>0</v>
      </c>
      <c r="Z528" s="17">
        <v>0</v>
      </c>
    </row>
    <row r="529" spans="1:26" ht="16" x14ac:dyDescent="0.2">
      <c r="A529" s="88">
        <v>528</v>
      </c>
      <c r="B529" s="15" t="s">
        <v>2593</v>
      </c>
      <c r="C529" s="15" t="s">
        <v>2300</v>
      </c>
      <c r="D529" s="15" t="s">
        <v>2301</v>
      </c>
      <c r="E529" s="17">
        <f>VLOOKUP(D529,Sheet1!$A$25:$B$49,2,0)</f>
        <v>5</v>
      </c>
      <c r="F529" s="21" t="s">
        <v>2302</v>
      </c>
      <c r="G529" s="15" t="s">
        <v>2303</v>
      </c>
      <c r="H529" s="17">
        <f>VLOOKUP(G529,Sheet1!$A$52:$B$61,2,0)</f>
        <v>3</v>
      </c>
      <c r="I529" s="15" t="s">
        <v>498</v>
      </c>
      <c r="J529" s="4">
        <f>VLOOKUP(I529,Sheet1!$A$15:$D$17,4,0)</f>
        <v>2</v>
      </c>
      <c r="K529" s="17" t="s">
        <v>770</v>
      </c>
      <c r="L529" s="4">
        <f>VLOOKUP(K529,Sheet1!$A$19:$D$22,4,0)</f>
        <v>4</v>
      </c>
      <c r="M529" s="17" t="s">
        <v>197</v>
      </c>
      <c r="N529" s="17" t="s">
        <v>30</v>
      </c>
      <c r="O529" s="4">
        <f>VLOOKUP(N529,Sheet1!$B$8:$D$10,3,0)</f>
        <v>3</v>
      </c>
      <c r="P529" s="17">
        <v>4</v>
      </c>
      <c r="Q529" s="4">
        <f t="shared" si="25"/>
        <v>2</v>
      </c>
      <c r="R529" s="17" t="s">
        <v>31</v>
      </c>
      <c r="S529" s="4">
        <f t="shared" si="24"/>
        <v>2</v>
      </c>
      <c r="T529" s="4" t="s">
        <v>2594</v>
      </c>
      <c r="U529" s="17" t="s">
        <v>2595</v>
      </c>
      <c r="V529" s="17">
        <f t="shared" si="26"/>
        <v>1</v>
      </c>
      <c r="W529" s="17">
        <v>0</v>
      </c>
      <c r="X529" s="17">
        <v>0</v>
      </c>
      <c r="Y529" s="17">
        <v>0</v>
      </c>
      <c r="Z529" s="17">
        <v>0</v>
      </c>
    </row>
    <row r="530" spans="1:26" ht="16" x14ac:dyDescent="0.2">
      <c r="A530" s="88">
        <v>529</v>
      </c>
      <c r="B530" s="15" t="s">
        <v>2596</v>
      </c>
      <c r="C530" s="15" t="s">
        <v>2300</v>
      </c>
      <c r="D530" s="15" t="s">
        <v>2301</v>
      </c>
      <c r="E530" s="17">
        <f>VLOOKUP(D530,Sheet1!$A$25:$B$49,2,0)</f>
        <v>5</v>
      </c>
      <c r="F530" s="21" t="s">
        <v>2302</v>
      </c>
      <c r="G530" s="15" t="s">
        <v>2303</v>
      </c>
      <c r="H530" s="17">
        <f>VLOOKUP(G530,Sheet1!$A$52:$B$61,2,0)</f>
        <v>3</v>
      </c>
      <c r="I530" s="15" t="s">
        <v>498</v>
      </c>
      <c r="J530" s="4">
        <f>VLOOKUP(I530,Sheet1!$A$15:$D$17,4,0)</f>
        <v>2</v>
      </c>
      <c r="K530" s="17" t="s">
        <v>770</v>
      </c>
      <c r="L530" s="4">
        <f>VLOOKUP(K530,Sheet1!$A$19:$D$22,4,0)</f>
        <v>4</v>
      </c>
      <c r="M530" s="17" t="s">
        <v>197</v>
      </c>
      <c r="N530" s="17" t="s">
        <v>30</v>
      </c>
      <c r="O530" s="4">
        <f>VLOOKUP(N530,Sheet1!$B$8:$D$10,3,0)</f>
        <v>3</v>
      </c>
      <c r="P530" s="17">
        <v>3</v>
      </c>
      <c r="Q530" s="4">
        <f t="shared" si="25"/>
        <v>2</v>
      </c>
      <c r="R530" s="17" t="s">
        <v>31</v>
      </c>
      <c r="S530" s="4">
        <f t="shared" si="24"/>
        <v>2</v>
      </c>
      <c r="T530" s="4" t="s">
        <v>2597</v>
      </c>
      <c r="U530" s="17" t="s">
        <v>2598</v>
      </c>
      <c r="V530" s="17">
        <f t="shared" si="26"/>
        <v>1</v>
      </c>
      <c r="W530" s="17">
        <v>0</v>
      </c>
      <c r="X530" s="17">
        <v>0</v>
      </c>
      <c r="Y530" s="17">
        <v>1</v>
      </c>
      <c r="Z530" s="17">
        <v>0</v>
      </c>
    </row>
    <row r="531" spans="1:26" ht="16" x14ac:dyDescent="0.2">
      <c r="A531" s="88">
        <v>530</v>
      </c>
      <c r="B531" s="15" t="s">
        <v>2596</v>
      </c>
      <c r="C531" s="15" t="s">
        <v>2300</v>
      </c>
      <c r="D531" s="15" t="s">
        <v>2301</v>
      </c>
      <c r="E531" s="17">
        <f>VLOOKUP(D531,Sheet1!$A$25:$B$49,2,0)</f>
        <v>5</v>
      </c>
      <c r="F531" s="21" t="s">
        <v>2302</v>
      </c>
      <c r="G531" s="15" t="s">
        <v>2303</v>
      </c>
      <c r="H531" s="17">
        <f>VLOOKUP(G531,Sheet1!$A$52:$B$61,2,0)</f>
        <v>3</v>
      </c>
      <c r="I531" s="15" t="s">
        <v>498</v>
      </c>
      <c r="J531" s="4">
        <f>VLOOKUP(I531,Sheet1!$A$15:$D$17,4,0)</f>
        <v>2</v>
      </c>
      <c r="K531" s="17" t="s">
        <v>770</v>
      </c>
      <c r="L531" s="4">
        <f>VLOOKUP(K531,Sheet1!$A$19:$D$22,4,0)</f>
        <v>4</v>
      </c>
      <c r="M531" s="17" t="s">
        <v>197</v>
      </c>
      <c r="N531" s="17" t="s">
        <v>30</v>
      </c>
      <c r="O531" s="4">
        <f>VLOOKUP(N531,Sheet1!$B$8:$D$10,3,0)</f>
        <v>3</v>
      </c>
      <c r="P531" s="17">
        <v>5</v>
      </c>
      <c r="Q531" s="4">
        <f t="shared" si="25"/>
        <v>2</v>
      </c>
      <c r="R531" s="17" t="s">
        <v>31</v>
      </c>
      <c r="S531" s="4">
        <f t="shared" si="24"/>
        <v>2</v>
      </c>
      <c r="T531" s="4" t="s">
        <v>2600</v>
      </c>
      <c r="U531" s="17" t="s">
        <v>2601</v>
      </c>
      <c r="V531" s="17">
        <f t="shared" si="26"/>
        <v>1</v>
      </c>
      <c r="W531" s="17">
        <v>0</v>
      </c>
      <c r="X531" s="17">
        <v>0</v>
      </c>
      <c r="Y531" s="17">
        <v>1</v>
      </c>
      <c r="Z531" s="17">
        <v>0</v>
      </c>
    </row>
    <row r="532" spans="1:26" ht="16" x14ac:dyDescent="0.2">
      <c r="A532" s="88">
        <v>531</v>
      </c>
      <c r="B532" s="15" t="s">
        <v>2602</v>
      </c>
      <c r="C532" s="15" t="s">
        <v>2300</v>
      </c>
      <c r="D532" s="15" t="s">
        <v>2301</v>
      </c>
      <c r="E532" s="17">
        <f>VLOOKUP(D532,Sheet1!$A$25:$B$49,2,0)</f>
        <v>5</v>
      </c>
      <c r="F532" s="21" t="s">
        <v>2302</v>
      </c>
      <c r="G532" s="15" t="s">
        <v>2303</v>
      </c>
      <c r="H532" s="17">
        <f>VLOOKUP(G532,Sheet1!$A$52:$B$61,2,0)</f>
        <v>3</v>
      </c>
      <c r="I532" s="15" t="s">
        <v>498</v>
      </c>
      <c r="J532" s="4">
        <f>VLOOKUP(I532,Sheet1!$A$15:$D$17,4,0)</f>
        <v>2</v>
      </c>
      <c r="K532" s="17" t="s">
        <v>770</v>
      </c>
      <c r="L532" s="4">
        <f>VLOOKUP(K532,Sheet1!$A$19:$D$22,4,0)</f>
        <v>4</v>
      </c>
      <c r="M532" s="17" t="s">
        <v>197</v>
      </c>
      <c r="N532" s="17" t="s">
        <v>30</v>
      </c>
      <c r="O532" s="4">
        <f>VLOOKUP(N532,Sheet1!$B$8:$D$10,3,0)</f>
        <v>3</v>
      </c>
      <c r="P532" s="17">
        <v>4</v>
      </c>
      <c r="Q532" s="4">
        <f t="shared" si="25"/>
        <v>2</v>
      </c>
      <c r="R532" s="17" t="s">
        <v>44</v>
      </c>
      <c r="S532" s="4">
        <f t="shared" si="24"/>
        <v>1</v>
      </c>
      <c r="T532" s="4" t="s">
        <v>2603</v>
      </c>
      <c r="U532" s="17" t="s">
        <v>2604</v>
      </c>
      <c r="V532" s="17">
        <f t="shared" si="26"/>
        <v>1</v>
      </c>
      <c r="W532" s="17">
        <v>0</v>
      </c>
      <c r="X532" s="17">
        <v>0</v>
      </c>
      <c r="Y532" s="17">
        <v>0</v>
      </c>
      <c r="Z532" s="17">
        <v>0</v>
      </c>
    </row>
    <row r="533" spans="1:26" ht="16" x14ac:dyDescent="0.2">
      <c r="A533" s="88">
        <v>532</v>
      </c>
      <c r="B533" s="15" t="s">
        <v>2605</v>
      </c>
      <c r="C533" s="15" t="s">
        <v>2300</v>
      </c>
      <c r="D533" s="15" t="s">
        <v>2301</v>
      </c>
      <c r="E533" s="17">
        <f>VLOOKUP(D533,Sheet1!$A$25:$B$49,2,0)</f>
        <v>5</v>
      </c>
      <c r="F533" s="21" t="s">
        <v>2302</v>
      </c>
      <c r="G533" s="15" t="s">
        <v>2303</v>
      </c>
      <c r="H533" s="17">
        <f>VLOOKUP(G533,Sheet1!$A$52:$B$61,2,0)</f>
        <v>3</v>
      </c>
      <c r="I533" s="15" t="s">
        <v>498</v>
      </c>
      <c r="J533" s="4">
        <f>VLOOKUP(I533,Sheet1!$A$15:$D$17,4,0)</f>
        <v>2</v>
      </c>
      <c r="K533" s="17" t="s">
        <v>770</v>
      </c>
      <c r="L533" s="4">
        <f>VLOOKUP(K533,Sheet1!$A$19:$D$22,4,0)</f>
        <v>4</v>
      </c>
      <c r="M533" s="17" t="s">
        <v>197</v>
      </c>
      <c r="N533" s="17" t="s">
        <v>30</v>
      </c>
      <c r="O533" s="4">
        <f>VLOOKUP(N533,Sheet1!$B$8:$D$10,3,0)</f>
        <v>3</v>
      </c>
      <c r="P533" s="17">
        <v>6</v>
      </c>
      <c r="Q533" s="4">
        <f t="shared" si="25"/>
        <v>3</v>
      </c>
      <c r="R533" s="17" t="s">
        <v>44</v>
      </c>
      <c r="S533" s="4">
        <f t="shared" si="24"/>
        <v>1</v>
      </c>
      <c r="T533" s="4" t="s">
        <v>2606</v>
      </c>
      <c r="U533" s="17" t="s">
        <v>2607</v>
      </c>
      <c r="V533" s="17">
        <f t="shared" si="26"/>
        <v>1</v>
      </c>
      <c r="W533" s="17">
        <v>0</v>
      </c>
      <c r="X533" s="17">
        <v>0</v>
      </c>
      <c r="Y533" s="17">
        <v>0</v>
      </c>
      <c r="Z533" s="17">
        <v>0</v>
      </c>
    </row>
    <row r="534" spans="1:26" ht="16" x14ac:dyDescent="0.2">
      <c r="A534" s="88">
        <v>533</v>
      </c>
      <c r="B534" s="15" t="s">
        <v>2608</v>
      </c>
      <c r="C534" s="15" t="s">
        <v>2300</v>
      </c>
      <c r="D534" s="15" t="s">
        <v>2301</v>
      </c>
      <c r="E534" s="17">
        <f>VLOOKUP(D534,Sheet1!$A$25:$B$49,2,0)</f>
        <v>5</v>
      </c>
      <c r="F534" s="21" t="s">
        <v>2302</v>
      </c>
      <c r="G534" s="15" t="s">
        <v>2303</v>
      </c>
      <c r="H534" s="17">
        <f>VLOOKUP(G534,Sheet1!$A$52:$B$61,2,0)</f>
        <v>3</v>
      </c>
      <c r="I534" s="15" t="s">
        <v>498</v>
      </c>
      <c r="J534" s="4">
        <f>VLOOKUP(I534,Sheet1!$A$15:$D$17,4,0)</f>
        <v>2</v>
      </c>
      <c r="K534" s="17" t="s">
        <v>770</v>
      </c>
      <c r="L534" s="4">
        <f>VLOOKUP(K534,Sheet1!$A$19:$D$22,4,0)</f>
        <v>4</v>
      </c>
      <c r="M534" s="17" t="s">
        <v>197</v>
      </c>
      <c r="N534" s="17" t="s">
        <v>30</v>
      </c>
      <c r="O534" s="4">
        <f>VLOOKUP(N534,Sheet1!$B$8:$D$10,3,0)</f>
        <v>3</v>
      </c>
      <c r="P534" s="17">
        <v>5</v>
      </c>
      <c r="Q534" s="4">
        <f t="shared" si="25"/>
        <v>2</v>
      </c>
      <c r="R534" s="17" t="s">
        <v>31</v>
      </c>
      <c r="S534" s="4">
        <f t="shared" si="24"/>
        <v>2</v>
      </c>
      <c r="T534" s="4" t="s">
        <v>1749</v>
      </c>
      <c r="U534" s="17" t="s">
        <v>2609</v>
      </c>
      <c r="V534" s="17">
        <f t="shared" si="26"/>
        <v>1</v>
      </c>
      <c r="W534" s="17">
        <v>0</v>
      </c>
      <c r="X534" s="17">
        <v>0</v>
      </c>
      <c r="Y534" s="17">
        <v>0</v>
      </c>
      <c r="Z534" s="17">
        <v>0</v>
      </c>
    </row>
    <row r="535" spans="1:26" ht="16" x14ac:dyDescent="0.2">
      <c r="A535" s="88">
        <v>534</v>
      </c>
      <c r="B535" s="15" t="s">
        <v>2379</v>
      </c>
      <c r="C535" s="15" t="s">
        <v>2300</v>
      </c>
      <c r="D535" s="15" t="s">
        <v>2301</v>
      </c>
      <c r="E535" s="17">
        <f>VLOOKUP(D535,Sheet1!$A$25:$B$49,2,0)</f>
        <v>5</v>
      </c>
      <c r="F535" s="21" t="s">
        <v>2302</v>
      </c>
      <c r="G535" s="15" t="s">
        <v>2303</v>
      </c>
      <c r="H535" s="17">
        <f>VLOOKUP(G535,Sheet1!$A$52:$B$61,2,0)</f>
        <v>3</v>
      </c>
      <c r="I535" s="15" t="s">
        <v>498</v>
      </c>
      <c r="J535" s="4">
        <f>VLOOKUP(I535,Sheet1!$A$15:$D$17,4,0)</f>
        <v>2</v>
      </c>
      <c r="K535" s="17" t="s">
        <v>770</v>
      </c>
      <c r="L535" s="4">
        <f>VLOOKUP(K535,Sheet1!$A$19:$D$22,4,0)</f>
        <v>4</v>
      </c>
      <c r="M535" s="17" t="s">
        <v>197</v>
      </c>
      <c r="N535" s="17" t="s">
        <v>30</v>
      </c>
      <c r="O535" s="4">
        <f>VLOOKUP(N535,Sheet1!$B$8:$D$10,3,0)</f>
        <v>3</v>
      </c>
      <c r="P535" s="17">
        <v>4</v>
      </c>
      <c r="Q535" s="4">
        <f t="shared" si="25"/>
        <v>2</v>
      </c>
      <c r="R535" s="17" t="s">
        <v>31</v>
      </c>
      <c r="S535" s="4">
        <f t="shared" si="24"/>
        <v>2</v>
      </c>
      <c r="T535" s="4" t="s">
        <v>2610</v>
      </c>
      <c r="U535" s="17" t="s">
        <v>2611</v>
      </c>
      <c r="V535" s="17">
        <f t="shared" si="26"/>
        <v>1</v>
      </c>
      <c r="W535" s="17">
        <v>1</v>
      </c>
      <c r="X535" s="17">
        <v>0</v>
      </c>
      <c r="Y535" s="17">
        <v>0</v>
      </c>
      <c r="Z535" s="17">
        <v>0</v>
      </c>
    </row>
    <row r="536" spans="1:26" ht="16" x14ac:dyDescent="0.2">
      <c r="A536" s="88">
        <v>535</v>
      </c>
      <c r="B536" s="15" t="s">
        <v>2379</v>
      </c>
      <c r="C536" s="15" t="s">
        <v>2300</v>
      </c>
      <c r="D536" s="15" t="s">
        <v>2301</v>
      </c>
      <c r="E536" s="17">
        <f>VLOOKUP(D536,Sheet1!$A$25:$B$49,2,0)</f>
        <v>5</v>
      </c>
      <c r="F536" s="21" t="s">
        <v>2302</v>
      </c>
      <c r="G536" s="15" t="s">
        <v>2303</v>
      </c>
      <c r="H536" s="17">
        <f>VLOOKUP(G536,Sheet1!$A$52:$B$61,2,0)</f>
        <v>3</v>
      </c>
      <c r="I536" s="15" t="s">
        <v>498</v>
      </c>
      <c r="J536" s="4">
        <f>VLOOKUP(I536,Sheet1!$A$15:$D$17,4,0)</f>
        <v>2</v>
      </c>
      <c r="K536" s="17" t="s">
        <v>770</v>
      </c>
      <c r="L536" s="4">
        <f>VLOOKUP(K536,Sheet1!$A$19:$D$22,4,0)</f>
        <v>4</v>
      </c>
      <c r="M536" s="17" t="s">
        <v>197</v>
      </c>
      <c r="N536" s="17" t="s">
        <v>30</v>
      </c>
      <c r="O536" s="4">
        <f>VLOOKUP(N536,Sheet1!$B$8:$D$10,3,0)</f>
        <v>3</v>
      </c>
      <c r="P536" s="17">
        <v>3</v>
      </c>
      <c r="Q536" s="4">
        <f t="shared" si="25"/>
        <v>2</v>
      </c>
      <c r="R536" s="17" t="s">
        <v>31</v>
      </c>
      <c r="S536" s="4">
        <f t="shared" si="24"/>
        <v>2</v>
      </c>
      <c r="T536" s="4" t="s">
        <v>2613</v>
      </c>
      <c r="U536" s="17" t="s">
        <v>2614</v>
      </c>
      <c r="V536" s="17">
        <f t="shared" si="26"/>
        <v>1</v>
      </c>
      <c r="W536" s="17">
        <v>1</v>
      </c>
      <c r="X536" s="17">
        <v>0</v>
      </c>
      <c r="Y536" s="17">
        <v>0</v>
      </c>
      <c r="Z536" s="17">
        <v>0</v>
      </c>
    </row>
    <row r="537" spans="1:26" ht="16" x14ac:dyDescent="0.2">
      <c r="A537" s="88">
        <v>536</v>
      </c>
      <c r="B537" s="15" t="s">
        <v>2379</v>
      </c>
      <c r="C537" s="15" t="s">
        <v>2300</v>
      </c>
      <c r="D537" s="15" t="s">
        <v>2301</v>
      </c>
      <c r="E537" s="17">
        <f>VLOOKUP(D537,Sheet1!$A$25:$B$49,2,0)</f>
        <v>5</v>
      </c>
      <c r="F537" s="21" t="s">
        <v>2302</v>
      </c>
      <c r="G537" s="15" t="s">
        <v>2303</v>
      </c>
      <c r="H537" s="17">
        <f>VLOOKUP(G537,Sheet1!$A$52:$B$61,2,0)</f>
        <v>3</v>
      </c>
      <c r="I537" s="15" t="s">
        <v>498</v>
      </c>
      <c r="J537" s="4">
        <f>VLOOKUP(I537,Sheet1!$A$15:$D$17,4,0)</f>
        <v>2</v>
      </c>
      <c r="K537" s="17" t="s">
        <v>770</v>
      </c>
      <c r="L537" s="4">
        <f>VLOOKUP(K537,Sheet1!$A$19:$D$22,4,0)</f>
        <v>4</v>
      </c>
      <c r="M537" s="17" t="s">
        <v>197</v>
      </c>
      <c r="N537" s="17" t="s">
        <v>30</v>
      </c>
      <c r="O537" s="4">
        <f>VLOOKUP(N537,Sheet1!$B$8:$D$10,3,0)</f>
        <v>3</v>
      </c>
      <c r="P537" s="17">
        <v>6</v>
      </c>
      <c r="Q537" s="4">
        <f t="shared" si="25"/>
        <v>3</v>
      </c>
      <c r="R537" s="17" t="s">
        <v>44</v>
      </c>
      <c r="S537" s="4">
        <f t="shared" si="24"/>
        <v>1</v>
      </c>
      <c r="T537" s="4" t="s">
        <v>2615</v>
      </c>
      <c r="U537" s="17" t="s">
        <v>2616</v>
      </c>
      <c r="V537" s="17">
        <f t="shared" si="26"/>
        <v>1</v>
      </c>
      <c r="W537" s="17">
        <v>0</v>
      </c>
      <c r="X537" s="17">
        <v>0</v>
      </c>
      <c r="Y537" s="17">
        <v>0</v>
      </c>
      <c r="Z537" s="17">
        <v>0</v>
      </c>
    </row>
    <row r="538" spans="1:26" ht="16" x14ac:dyDescent="0.2">
      <c r="A538" s="88">
        <v>537</v>
      </c>
      <c r="B538" s="15" t="s">
        <v>2617</v>
      </c>
      <c r="C538" s="15" t="s">
        <v>2300</v>
      </c>
      <c r="D538" s="15" t="s">
        <v>2301</v>
      </c>
      <c r="E538" s="17">
        <f>VLOOKUP(D538,Sheet1!$A$25:$B$49,2,0)</f>
        <v>5</v>
      </c>
      <c r="F538" s="22" t="s">
        <v>2302</v>
      </c>
      <c r="G538" s="15" t="s">
        <v>2303</v>
      </c>
      <c r="H538" s="17">
        <f>VLOOKUP(G538,Sheet1!$A$52:$B$61,2,0)</f>
        <v>3</v>
      </c>
      <c r="I538" s="15" t="s">
        <v>498</v>
      </c>
      <c r="J538" s="4">
        <f>VLOOKUP(I538,Sheet1!$A$15:$D$17,4,0)</f>
        <v>2</v>
      </c>
      <c r="K538" s="17" t="s">
        <v>770</v>
      </c>
      <c r="L538" s="4">
        <f>VLOOKUP(K538,Sheet1!$A$19:$D$22,4,0)</f>
        <v>4</v>
      </c>
      <c r="M538" s="17" t="s">
        <v>197</v>
      </c>
      <c r="N538" s="17" t="s">
        <v>30</v>
      </c>
      <c r="O538" s="4">
        <f>VLOOKUP(N538,Sheet1!$B$8:$D$10,3,0)</f>
        <v>3</v>
      </c>
      <c r="P538" s="17">
        <v>4</v>
      </c>
      <c r="Q538" s="4">
        <f t="shared" si="25"/>
        <v>2</v>
      </c>
      <c r="R538" s="17" t="s">
        <v>31</v>
      </c>
      <c r="S538" s="4">
        <f t="shared" si="24"/>
        <v>2</v>
      </c>
      <c r="T538" s="4" t="s">
        <v>2618</v>
      </c>
      <c r="U538" s="17" t="s">
        <v>2619</v>
      </c>
      <c r="V538" s="17">
        <f t="shared" si="26"/>
        <v>1</v>
      </c>
      <c r="W538" s="17">
        <v>0</v>
      </c>
      <c r="X538" s="17">
        <v>0</v>
      </c>
      <c r="Y538" s="17">
        <v>0</v>
      </c>
      <c r="Z538" s="17">
        <v>0</v>
      </c>
    </row>
    <row r="539" spans="1:26" ht="16" x14ac:dyDescent="0.2">
      <c r="A539" s="88">
        <v>538</v>
      </c>
      <c r="B539" s="15" t="s">
        <v>2388</v>
      </c>
      <c r="C539" s="15" t="s">
        <v>2300</v>
      </c>
      <c r="D539" s="15" t="s">
        <v>2301</v>
      </c>
      <c r="E539" s="17">
        <f>VLOOKUP(D539,Sheet1!$A$25:$B$49,2,0)</f>
        <v>5</v>
      </c>
      <c r="F539" s="21" t="s">
        <v>2302</v>
      </c>
      <c r="G539" s="15" t="s">
        <v>2303</v>
      </c>
      <c r="H539" s="17">
        <f>VLOOKUP(G539,Sheet1!$A$52:$B$61,2,0)</f>
        <v>3</v>
      </c>
      <c r="I539" s="15" t="s">
        <v>498</v>
      </c>
      <c r="J539" s="4">
        <f>VLOOKUP(I539,Sheet1!$A$15:$D$17,4,0)</f>
        <v>2</v>
      </c>
      <c r="K539" s="17" t="s">
        <v>770</v>
      </c>
      <c r="L539" s="4">
        <f>VLOOKUP(K539,Sheet1!$A$19:$D$22,4,0)</f>
        <v>4</v>
      </c>
      <c r="M539" s="17" t="s">
        <v>197</v>
      </c>
      <c r="N539" s="17" t="s">
        <v>30</v>
      </c>
      <c r="O539" s="4">
        <f>VLOOKUP(N539,Sheet1!$B$8:$D$10,3,0)</f>
        <v>3</v>
      </c>
      <c r="P539" s="17">
        <v>4.5</v>
      </c>
      <c r="Q539" s="4">
        <f t="shared" si="25"/>
        <v>2</v>
      </c>
      <c r="R539" s="17" t="s">
        <v>31</v>
      </c>
      <c r="S539" s="4">
        <f t="shared" si="24"/>
        <v>2</v>
      </c>
      <c r="T539" s="4" t="s">
        <v>2620</v>
      </c>
      <c r="U539" s="17" t="s">
        <v>2621</v>
      </c>
      <c r="V539" s="17">
        <f t="shared" si="26"/>
        <v>1</v>
      </c>
      <c r="W539" s="17">
        <v>0</v>
      </c>
      <c r="X539" s="17">
        <v>0</v>
      </c>
      <c r="Y539" s="17">
        <v>0</v>
      </c>
      <c r="Z539" s="17">
        <v>0</v>
      </c>
    </row>
    <row r="540" spans="1:26" ht="16" x14ac:dyDescent="0.2">
      <c r="A540" s="88">
        <v>539</v>
      </c>
      <c r="B540" s="15" t="s">
        <v>2388</v>
      </c>
      <c r="C540" s="15" t="s">
        <v>2300</v>
      </c>
      <c r="D540" s="15" t="s">
        <v>2301</v>
      </c>
      <c r="E540" s="17">
        <f>VLOOKUP(D540,Sheet1!$A$25:$B$49,2,0)</f>
        <v>5</v>
      </c>
      <c r="F540" s="21" t="s">
        <v>2302</v>
      </c>
      <c r="G540" s="15" t="s">
        <v>2303</v>
      </c>
      <c r="H540" s="17">
        <f>VLOOKUP(G540,Sheet1!$A$52:$B$61,2,0)</f>
        <v>3</v>
      </c>
      <c r="I540" s="15" t="s">
        <v>498</v>
      </c>
      <c r="J540" s="4">
        <f>VLOOKUP(I540,Sheet1!$A$15:$D$17,4,0)</f>
        <v>2</v>
      </c>
      <c r="K540" s="17" t="s">
        <v>770</v>
      </c>
      <c r="L540" s="4">
        <f>VLOOKUP(K540,Sheet1!$A$19:$D$22,4,0)</f>
        <v>4</v>
      </c>
      <c r="M540" s="17" t="s">
        <v>197</v>
      </c>
      <c r="N540" s="17" t="s">
        <v>30</v>
      </c>
      <c r="O540" s="4">
        <f>VLOOKUP(N540,Sheet1!$B$8:$D$10,3,0)</f>
        <v>3</v>
      </c>
      <c r="P540" s="17">
        <v>2.5</v>
      </c>
      <c r="Q540" s="4">
        <f t="shared" si="25"/>
        <v>2</v>
      </c>
      <c r="R540" s="17" t="s">
        <v>44</v>
      </c>
      <c r="S540" s="4">
        <f t="shared" si="24"/>
        <v>1</v>
      </c>
      <c r="T540" s="4" t="s">
        <v>2622</v>
      </c>
      <c r="U540" s="17" t="s">
        <v>2623</v>
      </c>
      <c r="V540" s="17">
        <f t="shared" si="26"/>
        <v>1</v>
      </c>
      <c r="W540" s="17">
        <v>0</v>
      </c>
      <c r="X540" s="17">
        <v>0</v>
      </c>
      <c r="Y540" s="17">
        <v>0</v>
      </c>
      <c r="Z540" s="17">
        <v>0</v>
      </c>
    </row>
    <row r="541" spans="1:26" ht="16" x14ac:dyDescent="0.2">
      <c r="A541" s="88">
        <v>540</v>
      </c>
      <c r="B541" s="15" t="s">
        <v>2624</v>
      </c>
      <c r="C541" s="15" t="s">
        <v>2300</v>
      </c>
      <c r="D541" s="15" t="s">
        <v>2301</v>
      </c>
      <c r="E541" s="17">
        <f>VLOOKUP(D541,Sheet1!$A$25:$B$49,2,0)</f>
        <v>5</v>
      </c>
      <c r="F541" s="21" t="s">
        <v>2302</v>
      </c>
      <c r="G541" s="15" t="s">
        <v>2303</v>
      </c>
      <c r="H541" s="17">
        <f>VLOOKUP(G541,Sheet1!$A$52:$B$61,2,0)</f>
        <v>3</v>
      </c>
      <c r="I541" s="15" t="s">
        <v>498</v>
      </c>
      <c r="J541" s="4">
        <f>VLOOKUP(I541,Sheet1!$A$15:$D$17,4,0)</f>
        <v>2</v>
      </c>
      <c r="K541" s="17" t="s">
        <v>770</v>
      </c>
      <c r="L541" s="4">
        <f>VLOOKUP(K541,Sheet1!$A$19:$D$22,4,0)</f>
        <v>4</v>
      </c>
      <c r="M541" s="17" t="s">
        <v>197</v>
      </c>
      <c r="N541" s="17" t="s">
        <v>30</v>
      </c>
      <c r="O541" s="4">
        <f>VLOOKUP(N541,Sheet1!$B$8:$D$10,3,0)</f>
        <v>3</v>
      </c>
      <c r="P541" s="17">
        <v>2</v>
      </c>
      <c r="Q541" s="4">
        <f t="shared" si="25"/>
        <v>2</v>
      </c>
      <c r="R541" s="17" t="s">
        <v>31</v>
      </c>
      <c r="S541" s="4">
        <f t="shared" si="24"/>
        <v>2</v>
      </c>
      <c r="T541" s="4" t="s">
        <v>2625</v>
      </c>
      <c r="U541" s="17" t="s">
        <v>2626</v>
      </c>
      <c r="V541" s="17">
        <f t="shared" si="26"/>
        <v>1</v>
      </c>
      <c r="W541" s="17">
        <v>0</v>
      </c>
      <c r="X541" s="17">
        <v>0</v>
      </c>
      <c r="Y541" s="17">
        <v>1</v>
      </c>
      <c r="Z541" s="17">
        <v>0</v>
      </c>
    </row>
    <row r="542" spans="1:26" ht="16" x14ac:dyDescent="0.2">
      <c r="A542" s="88">
        <v>541</v>
      </c>
      <c r="B542" s="15" t="s">
        <v>2624</v>
      </c>
      <c r="C542" s="15" t="s">
        <v>2300</v>
      </c>
      <c r="D542" s="15" t="s">
        <v>2301</v>
      </c>
      <c r="E542" s="17">
        <f>VLOOKUP(D542,Sheet1!$A$25:$B$49,2,0)</f>
        <v>5</v>
      </c>
      <c r="F542" s="21" t="s">
        <v>2302</v>
      </c>
      <c r="G542" s="15" t="s">
        <v>2303</v>
      </c>
      <c r="H542" s="17">
        <f>VLOOKUP(G542,Sheet1!$A$52:$B$61,2,0)</f>
        <v>3</v>
      </c>
      <c r="I542" s="15" t="s">
        <v>498</v>
      </c>
      <c r="J542" s="4">
        <f>VLOOKUP(I542,Sheet1!$A$15:$D$17,4,0)</f>
        <v>2</v>
      </c>
      <c r="K542" s="17" t="s">
        <v>770</v>
      </c>
      <c r="L542" s="4">
        <f>VLOOKUP(K542,Sheet1!$A$19:$D$22,4,0)</f>
        <v>4</v>
      </c>
      <c r="M542" s="17" t="s">
        <v>197</v>
      </c>
      <c r="N542" s="17" t="s">
        <v>30</v>
      </c>
      <c r="O542" s="4">
        <f>VLOOKUP(N542,Sheet1!$B$8:$D$10,3,0)</f>
        <v>3</v>
      </c>
      <c r="P542" s="17">
        <v>7</v>
      </c>
      <c r="Q542" s="4">
        <f t="shared" si="25"/>
        <v>3</v>
      </c>
      <c r="R542" s="17" t="s">
        <v>31</v>
      </c>
      <c r="S542" s="4">
        <f t="shared" si="24"/>
        <v>2</v>
      </c>
      <c r="T542" s="4" t="s">
        <v>2628</v>
      </c>
      <c r="U542" s="17" t="s">
        <v>2629</v>
      </c>
      <c r="V542" s="17">
        <f t="shared" si="26"/>
        <v>1</v>
      </c>
      <c r="W542" s="17">
        <v>0</v>
      </c>
      <c r="X542" s="17">
        <v>0</v>
      </c>
      <c r="Y542" s="17">
        <v>0</v>
      </c>
      <c r="Z542" s="17">
        <v>0</v>
      </c>
    </row>
    <row r="543" spans="1:26" ht="16" x14ac:dyDescent="0.2">
      <c r="A543" s="88">
        <v>542</v>
      </c>
      <c r="B543" s="15" t="s">
        <v>2388</v>
      </c>
      <c r="C543" s="15" t="s">
        <v>2300</v>
      </c>
      <c r="D543" s="15" t="s">
        <v>2301</v>
      </c>
      <c r="E543" s="17">
        <f>VLOOKUP(D543,Sheet1!$A$25:$B$49,2,0)</f>
        <v>5</v>
      </c>
      <c r="F543" s="21" t="s">
        <v>2302</v>
      </c>
      <c r="G543" s="15" t="s">
        <v>2303</v>
      </c>
      <c r="H543" s="17">
        <f>VLOOKUP(G543,Sheet1!$A$52:$B$61,2,0)</f>
        <v>3</v>
      </c>
      <c r="I543" s="15" t="s">
        <v>498</v>
      </c>
      <c r="J543" s="4">
        <f>VLOOKUP(I543,Sheet1!$A$15:$D$17,4,0)</f>
        <v>2</v>
      </c>
      <c r="K543" s="17" t="s">
        <v>770</v>
      </c>
      <c r="L543" s="4">
        <f>VLOOKUP(K543,Sheet1!$A$19:$D$22,4,0)</f>
        <v>4</v>
      </c>
      <c r="M543" s="17" t="s">
        <v>197</v>
      </c>
      <c r="N543" s="17" t="s">
        <v>30</v>
      </c>
      <c r="O543" s="4">
        <f>VLOOKUP(N543,Sheet1!$B$8:$D$10,3,0)</f>
        <v>3</v>
      </c>
      <c r="P543" s="17">
        <v>5</v>
      </c>
      <c r="Q543" s="4">
        <f t="shared" si="25"/>
        <v>2</v>
      </c>
      <c r="R543" s="17" t="s">
        <v>31</v>
      </c>
      <c r="S543" s="4">
        <f t="shared" si="24"/>
        <v>2</v>
      </c>
      <c r="T543" s="4" t="s">
        <v>2630</v>
      </c>
      <c r="U543" s="17" t="s">
        <v>2631</v>
      </c>
      <c r="V543" s="17">
        <f t="shared" si="26"/>
        <v>1</v>
      </c>
      <c r="W543" s="17">
        <v>0</v>
      </c>
      <c r="X543" s="17">
        <v>0</v>
      </c>
      <c r="Y543" s="17">
        <v>0</v>
      </c>
      <c r="Z543" s="17">
        <v>0</v>
      </c>
    </row>
    <row r="544" spans="1:26" ht="16" x14ac:dyDescent="0.2">
      <c r="A544" s="88">
        <v>543</v>
      </c>
      <c r="B544" s="15" t="s">
        <v>2624</v>
      </c>
      <c r="C544" s="15" t="s">
        <v>2300</v>
      </c>
      <c r="D544" s="15" t="s">
        <v>2301</v>
      </c>
      <c r="E544" s="17">
        <f>VLOOKUP(D544,Sheet1!$A$25:$B$49,2,0)</f>
        <v>5</v>
      </c>
      <c r="F544" s="21" t="s">
        <v>2302</v>
      </c>
      <c r="G544" s="15" t="s">
        <v>2303</v>
      </c>
      <c r="H544" s="17">
        <f>VLOOKUP(G544,Sheet1!$A$52:$B$61,2,0)</f>
        <v>3</v>
      </c>
      <c r="I544" s="15" t="s">
        <v>498</v>
      </c>
      <c r="J544" s="4">
        <f>VLOOKUP(I544,Sheet1!$A$15:$D$17,4,0)</f>
        <v>2</v>
      </c>
      <c r="K544" s="17" t="s">
        <v>770</v>
      </c>
      <c r="L544" s="4">
        <f>VLOOKUP(K544,Sheet1!$A$19:$D$22,4,0)</f>
        <v>4</v>
      </c>
      <c r="M544" s="17" t="s">
        <v>197</v>
      </c>
      <c r="N544" s="17" t="s">
        <v>30</v>
      </c>
      <c r="O544" s="4">
        <f>VLOOKUP(N544,Sheet1!$B$8:$D$10,3,0)</f>
        <v>3</v>
      </c>
      <c r="P544" s="17">
        <v>3</v>
      </c>
      <c r="Q544" s="4">
        <f t="shared" si="25"/>
        <v>2</v>
      </c>
      <c r="R544" s="17" t="s">
        <v>44</v>
      </c>
      <c r="S544" s="4">
        <f t="shared" si="24"/>
        <v>1</v>
      </c>
      <c r="T544" s="4" t="s">
        <v>2632</v>
      </c>
      <c r="U544" s="17" t="s">
        <v>2633</v>
      </c>
      <c r="V544" s="17">
        <f t="shared" si="26"/>
        <v>1</v>
      </c>
      <c r="W544" s="17">
        <v>0</v>
      </c>
      <c r="X544" s="17">
        <v>0</v>
      </c>
      <c r="Y544" s="17">
        <v>1</v>
      </c>
      <c r="Z544" s="17">
        <v>0</v>
      </c>
    </row>
    <row r="545" spans="1:26" ht="16" x14ac:dyDescent="0.2">
      <c r="A545" s="88">
        <v>544</v>
      </c>
      <c r="B545" s="15" t="s">
        <v>2519</v>
      </c>
      <c r="C545" s="15" t="s">
        <v>2430</v>
      </c>
      <c r="D545" s="15" t="s">
        <v>2414</v>
      </c>
      <c r="E545" s="17">
        <f>VLOOKUP(D545,Sheet1!$A$25:$B$49,2,0)</f>
        <v>6</v>
      </c>
      <c r="F545" s="16" t="s">
        <v>2415</v>
      </c>
      <c r="G545" s="15" t="s">
        <v>2303</v>
      </c>
      <c r="H545" s="17">
        <f>VLOOKUP(G545,Sheet1!$A$52:$B$61,2,0)</f>
        <v>3</v>
      </c>
      <c r="I545" s="15" t="s">
        <v>498</v>
      </c>
      <c r="J545" s="4">
        <f>VLOOKUP(I545,Sheet1!$A$15:$D$17,4,0)</f>
        <v>2</v>
      </c>
      <c r="K545" s="17" t="s">
        <v>770</v>
      </c>
      <c r="L545" s="4">
        <f>VLOOKUP(K545,Sheet1!$A$19:$D$22,4,0)</f>
        <v>4</v>
      </c>
      <c r="M545" s="17" t="s">
        <v>197</v>
      </c>
      <c r="N545" s="17" t="s">
        <v>30</v>
      </c>
      <c r="O545" s="4">
        <f>VLOOKUP(N545,Sheet1!$B$8:$D$10,3,0)</f>
        <v>3</v>
      </c>
      <c r="P545" s="17">
        <v>7</v>
      </c>
      <c r="Q545" s="4">
        <f t="shared" si="25"/>
        <v>3</v>
      </c>
      <c r="R545" s="17" t="s">
        <v>31</v>
      </c>
      <c r="S545" s="4">
        <f t="shared" si="24"/>
        <v>2</v>
      </c>
      <c r="T545" s="4" t="s">
        <v>2634</v>
      </c>
      <c r="U545" s="17" t="s">
        <v>2635</v>
      </c>
      <c r="V545" s="17">
        <f t="shared" si="26"/>
        <v>1</v>
      </c>
      <c r="W545" s="17">
        <v>0</v>
      </c>
      <c r="X545" s="17">
        <v>0</v>
      </c>
      <c r="Y545" s="17">
        <v>1</v>
      </c>
      <c r="Z545" s="17">
        <v>0</v>
      </c>
    </row>
    <row r="546" spans="1:26" ht="16" x14ac:dyDescent="0.2">
      <c r="A546" s="88">
        <v>545</v>
      </c>
      <c r="B546" s="15" t="s">
        <v>2519</v>
      </c>
      <c r="C546" s="15" t="s">
        <v>2430</v>
      </c>
      <c r="D546" s="15" t="s">
        <v>2414</v>
      </c>
      <c r="E546" s="17">
        <f>VLOOKUP(D546,Sheet1!$A$25:$B$49,2,0)</f>
        <v>6</v>
      </c>
      <c r="F546" s="16" t="s">
        <v>2415</v>
      </c>
      <c r="G546" s="15" t="s">
        <v>2303</v>
      </c>
      <c r="H546" s="17">
        <f>VLOOKUP(G546,Sheet1!$A$52:$B$61,2,0)</f>
        <v>3</v>
      </c>
      <c r="I546" s="15" t="s">
        <v>498</v>
      </c>
      <c r="J546" s="4">
        <f>VLOOKUP(I546,Sheet1!$A$15:$D$17,4,0)</f>
        <v>2</v>
      </c>
      <c r="K546" s="17" t="s">
        <v>770</v>
      </c>
      <c r="L546" s="4">
        <f>VLOOKUP(K546,Sheet1!$A$19:$D$22,4,0)</f>
        <v>4</v>
      </c>
      <c r="M546" s="17" t="s">
        <v>197</v>
      </c>
      <c r="N546" s="17" t="s">
        <v>30</v>
      </c>
      <c r="O546" s="4">
        <f>VLOOKUP(N546,Sheet1!$B$8:$D$10,3,0)</f>
        <v>3</v>
      </c>
      <c r="P546" s="17">
        <v>5</v>
      </c>
      <c r="Q546" s="4">
        <f t="shared" si="25"/>
        <v>2</v>
      </c>
      <c r="R546" s="17" t="s">
        <v>31</v>
      </c>
      <c r="S546" s="4">
        <f t="shared" si="24"/>
        <v>2</v>
      </c>
      <c r="T546" s="4" t="s">
        <v>2637</v>
      </c>
      <c r="U546" s="17" t="s">
        <v>2638</v>
      </c>
      <c r="V546" s="17">
        <f t="shared" si="26"/>
        <v>1</v>
      </c>
      <c r="W546" s="17">
        <v>0</v>
      </c>
      <c r="X546" s="17">
        <v>0</v>
      </c>
      <c r="Y546" s="17">
        <v>0</v>
      </c>
      <c r="Z546" s="17">
        <v>0</v>
      </c>
    </row>
    <row r="547" spans="1:26" ht="16" x14ac:dyDescent="0.2">
      <c r="A547" s="88">
        <v>546</v>
      </c>
      <c r="B547" s="15" t="s">
        <v>2519</v>
      </c>
      <c r="C547" s="15" t="s">
        <v>2430</v>
      </c>
      <c r="D547" s="15" t="s">
        <v>2414</v>
      </c>
      <c r="E547" s="17">
        <f>VLOOKUP(D547,Sheet1!$A$25:$B$49,2,0)</f>
        <v>6</v>
      </c>
      <c r="F547" s="16" t="s">
        <v>2415</v>
      </c>
      <c r="G547" s="15" t="s">
        <v>2303</v>
      </c>
      <c r="H547" s="17">
        <f>VLOOKUP(G547,Sheet1!$A$52:$B$61,2,0)</f>
        <v>3</v>
      </c>
      <c r="I547" s="15" t="s">
        <v>498</v>
      </c>
      <c r="J547" s="4">
        <f>VLOOKUP(I547,Sheet1!$A$15:$D$17,4,0)</f>
        <v>2</v>
      </c>
      <c r="K547" s="17" t="s">
        <v>770</v>
      </c>
      <c r="L547" s="4">
        <f>VLOOKUP(K547,Sheet1!$A$19:$D$22,4,0)</f>
        <v>4</v>
      </c>
      <c r="M547" s="17" t="s">
        <v>197</v>
      </c>
      <c r="N547" s="17" t="s">
        <v>30</v>
      </c>
      <c r="O547" s="4">
        <f>VLOOKUP(N547,Sheet1!$B$8:$D$10,3,0)</f>
        <v>3</v>
      </c>
      <c r="P547" s="17">
        <v>4</v>
      </c>
      <c r="Q547" s="4">
        <f t="shared" si="25"/>
        <v>2</v>
      </c>
      <c r="R547" s="17" t="s">
        <v>31</v>
      </c>
      <c r="S547" s="4">
        <f t="shared" si="24"/>
        <v>2</v>
      </c>
      <c r="T547" s="4" t="s">
        <v>2639</v>
      </c>
      <c r="U547" s="17" t="s">
        <v>2640</v>
      </c>
      <c r="V547" s="17">
        <f t="shared" si="26"/>
        <v>1</v>
      </c>
      <c r="W547" s="17">
        <v>0</v>
      </c>
      <c r="X547" s="17">
        <v>0</v>
      </c>
      <c r="Y547" s="17">
        <v>1</v>
      </c>
      <c r="Z547" s="17">
        <v>0</v>
      </c>
    </row>
    <row r="548" spans="1:26" ht="16" x14ac:dyDescent="0.2">
      <c r="A548" s="88">
        <v>547</v>
      </c>
      <c r="B548" s="15" t="s">
        <v>2641</v>
      </c>
      <c r="C548" s="15" t="s">
        <v>2430</v>
      </c>
      <c r="D548" s="15" t="s">
        <v>2414</v>
      </c>
      <c r="E548" s="17">
        <f>VLOOKUP(D548,Sheet1!$A$25:$B$49,2,0)</f>
        <v>6</v>
      </c>
      <c r="F548" s="16" t="s">
        <v>2415</v>
      </c>
      <c r="G548" s="15" t="s">
        <v>2303</v>
      </c>
      <c r="H548" s="17">
        <f>VLOOKUP(G548,Sheet1!$A$52:$B$61,2,0)</f>
        <v>3</v>
      </c>
      <c r="I548" s="15" t="s">
        <v>498</v>
      </c>
      <c r="J548" s="4">
        <f>VLOOKUP(I548,Sheet1!$A$15:$D$17,4,0)</f>
        <v>2</v>
      </c>
      <c r="K548" s="17" t="s">
        <v>770</v>
      </c>
      <c r="L548" s="4">
        <f>VLOOKUP(K548,Sheet1!$A$19:$D$22,4,0)</f>
        <v>4</v>
      </c>
      <c r="M548" s="17" t="s">
        <v>197</v>
      </c>
      <c r="N548" s="17" t="s">
        <v>30</v>
      </c>
      <c r="O548" s="4">
        <f>VLOOKUP(N548,Sheet1!$B$8:$D$10,3,0)</f>
        <v>3</v>
      </c>
      <c r="P548" s="17">
        <v>3</v>
      </c>
      <c r="Q548" s="4">
        <f t="shared" si="25"/>
        <v>2</v>
      </c>
      <c r="R548" s="17" t="s">
        <v>44</v>
      </c>
      <c r="S548" s="4">
        <f t="shared" si="24"/>
        <v>1</v>
      </c>
      <c r="T548" s="4" t="s">
        <v>2642</v>
      </c>
      <c r="U548" s="17" t="s">
        <v>2643</v>
      </c>
      <c r="V548" s="17">
        <f t="shared" si="26"/>
        <v>1</v>
      </c>
      <c r="W548" s="17">
        <v>0</v>
      </c>
      <c r="X548" s="17">
        <v>0</v>
      </c>
      <c r="Y548" s="17">
        <v>0</v>
      </c>
      <c r="Z548" s="17">
        <v>0</v>
      </c>
    </row>
    <row r="549" spans="1:26" ht="16" x14ac:dyDescent="0.2">
      <c r="A549" s="88">
        <v>548</v>
      </c>
      <c r="B549" s="15" t="s">
        <v>2641</v>
      </c>
      <c r="C549" s="15" t="s">
        <v>2430</v>
      </c>
      <c r="D549" s="15" t="s">
        <v>2414</v>
      </c>
      <c r="E549" s="17">
        <f>VLOOKUP(D549,Sheet1!$A$25:$B$49,2,0)</f>
        <v>6</v>
      </c>
      <c r="F549" s="16" t="s">
        <v>2415</v>
      </c>
      <c r="G549" s="15" t="s">
        <v>2303</v>
      </c>
      <c r="H549" s="17">
        <f>VLOOKUP(G549,Sheet1!$A$52:$B$61,2,0)</f>
        <v>3</v>
      </c>
      <c r="I549" s="15" t="s">
        <v>498</v>
      </c>
      <c r="J549" s="4">
        <f>VLOOKUP(I549,Sheet1!$A$15:$D$17,4,0)</f>
        <v>2</v>
      </c>
      <c r="K549" s="17" t="s">
        <v>770</v>
      </c>
      <c r="L549" s="4">
        <f>VLOOKUP(K549,Sheet1!$A$19:$D$22,4,0)</f>
        <v>4</v>
      </c>
      <c r="M549" s="17" t="s">
        <v>197</v>
      </c>
      <c r="N549" s="17" t="s">
        <v>30</v>
      </c>
      <c r="O549" s="4">
        <f>VLOOKUP(N549,Sheet1!$B$8:$D$10,3,0)</f>
        <v>3</v>
      </c>
      <c r="P549" s="17">
        <v>4.5</v>
      </c>
      <c r="Q549" s="4">
        <f t="shared" si="25"/>
        <v>2</v>
      </c>
      <c r="R549" s="17" t="s">
        <v>31</v>
      </c>
      <c r="S549" s="4">
        <f t="shared" si="24"/>
        <v>2</v>
      </c>
      <c r="T549" s="4" t="s">
        <v>2644</v>
      </c>
      <c r="U549" s="17" t="s">
        <v>2645</v>
      </c>
      <c r="V549" s="17">
        <f t="shared" si="26"/>
        <v>1</v>
      </c>
      <c r="W549" s="17">
        <v>0</v>
      </c>
      <c r="X549" s="17">
        <v>0</v>
      </c>
      <c r="Y549" s="17">
        <v>0</v>
      </c>
      <c r="Z549" s="17">
        <v>0</v>
      </c>
    </row>
    <row r="550" spans="1:26" ht="16" x14ac:dyDescent="0.2">
      <c r="A550" s="88">
        <v>549</v>
      </c>
      <c r="B550" s="15" t="s">
        <v>2641</v>
      </c>
      <c r="C550" s="15" t="s">
        <v>2430</v>
      </c>
      <c r="D550" s="15" t="s">
        <v>2414</v>
      </c>
      <c r="E550" s="17">
        <f>VLOOKUP(D550,Sheet1!$A$25:$B$49,2,0)</f>
        <v>6</v>
      </c>
      <c r="F550" s="16" t="s">
        <v>2415</v>
      </c>
      <c r="G550" s="15" t="s">
        <v>2303</v>
      </c>
      <c r="H550" s="17">
        <f>VLOOKUP(G550,Sheet1!$A$52:$B$61,2,0)</f>
        <v>3</v>
      </c>
      <c r="I550" s="15" t="s">
        <v>498</v>
      </c>
      <c r="J550" s="4">
        <f>VLOOKUP(I550,Sheet1!$A$15:$D$17,4,0)</f>
        <v>2</v>
      </c>
      <c r="K550" s="17" t="s">
        <v>770</v>
      </c>
      <c r="L550" s="4">
        <f>VLOOKUP(K550,Sheet1!$A$19:$D$22,4,0)</f>
        <v>4</v>
      </c>
      <c r="M550" s="17" t="s">
        <v>197</v>
      </c>
      <c r="N550" s="17" t="s">
        <v>30</v>
      </c>
      <c r="O550" s="4">
        <f>VLOOKUP(N550,Sheet1!$B$8:$D$10,3,0)</f>
        <v>3</v>
      </c>
      <c r="P550" s="17">
        <v>5</v>
      </c>
      <c r="Q550" s="4">
        <f t="shared" si="25"/>
        <v>2</v>
      </c>
      <c r="R550" s="17" t="s">
        <v>31</v>
      </c>
      <c r="S550" s="4">
        <f t="shared" si="24"/>
        <v>2</v>
      </c>
      <c r="T550" s="4" t="s">
        <v>2646</v>
      </c>
      <c r="U550" s="17" t="s">
        <v>2647</v>
      </c>
      <c r="V550" s="17">
        <f t="shared" si="26"/>
        <v>1</v>
      </c>
      <c r="W550" s="17">
        <v>0</v>
      </c>
      <c r="X550" s="17">
        <v>0</v>
      </c>
      <c r="Y550" s="17">
        <v>0</v>
      </c>
      <c r="Z550" s="17">
        <v>0</v>
      </c>
    </row>
    <row r="551" spans="1:26" ht="16" x14ac:dyDescent="0.2">
      <c r="A551" s="88">
        <v>550</v>
      </c>
      <c r="B551" s="15" t="s">
        <v>2429</v>
      </c>
      <c r="C551" s="15" t="s">
        <v>2430</v>
      </c>
      <c r="D551" s="15" t="s">
        <v>2414</v>
      </c>
      <c r="E551" s="17">
        <f>VLOOKUP(D551,Sheet1!$A$25:$B$49,2,0)</f>
        <v>6</v>
      </c>
      <c r="F551" s="16" t="s">
        <v>2415</v>
      </c>
      <c r="G551" s="15" t="s">
        <v>2303</v>
      </c>
      <c r="H551" s="17">
        <f>VLOOKUP(G551,Sheet1!$A$52:$B$61,2,0)</f>
        <v>3</v>
      </c>
      <c r="I551" s="15" t="s">
        <v>498</v>
      </c>
      <c r="J551" s="4">
        <f>VLOOKUP(I551,Sheet1!$A$15:$D$17,4,0)</f>
        <v>2</v>
      </c>
      <c r="K551" s="17" t="s">
        <v>770</v>
      </c>
      <c r="L551" s="4">
        <f>VLOOKUP(K551,Sheet1!$A$19:$D$22,4,0)</f>
        <v>4</v>
      </c>
      <c r="M551" s="17" t="s">
        <v>197</v>
      </c>
      <c r="N551" s="17" t="s">
        <v>30</v>
      </c>
      <c r="O551" s="4">
        <f>VLOOKUP(N551,Sheet1!$B$8:$D$10,3,0)</f>
        <v>3</v>
      </c>
      <c r="P551" s="17">
        <v>7</v>
      </c>
      <c r="Q551" s="4">
        <f t="shared" si="25"/>
        <v>3</v>
      </c>
      <c r="R551" s="17" t="s">
        <v>44</v>
      </c>
      <c r="S551" s="4">
        <f t="shared" si="24"/>
        <v>1</v>
      </c>
      <c r="T551" s="4" t="s">
        <v>2648</v>
      </c>
      <c r="U551" s="17" t="s">
        <v>2649</v>
      </c>
      <c r="V551" s="17">
        <f t="shared" si="26"/>
        <v>1</v>
      </c>
      <c r="W551" s="17">
        <v>1</v>
      </c>
      <c r="X551" s="17">
        <v>0</v>
      </c>
      <c r="Y551" s="17">
        <v>0</v>
      </c>
      <c r="Z551" s="17">
        <v>0</v>
      </c>
    </row>
    <row r="552" spans="1:26" ht="16" x14ac:dyDescent="0.2">
      <c r="A552" s="88">
        <v>551</v>
      </c>
      <c r="B552" s="15" t="s">
        <v>2429</v>
      </c>
      <c r="C552" s="15" t="s">
        <v>2430</v>
      </c>
      <c r="D552" s="15" t="s">
        <v>2414</v>
      </c>
      <c r="E552" s="17">
        <f>VLOOKUP(D552,Sheet1!$A$25:$B$49,2,0)</f>
        <v>6</v>
      </c>
      <c r="F552" s="16" t="s">
        <v>2415</v>
      </c>
      <c r="G552" s="15" t="s">
        <v>2303</v>
      </c>
      <c r="H552" s="17">
        <f>VLOOKUP(G552,Sheet1!$A$52:$B$61,2,0)</f>
        <v>3</v>
      </c>
      <c r="I552" s="15" t="s">
        <v>498</v>
      </c>
      <c r="J552" s="4">
        <f>VLOOKUP(I552,Sheet1!$A$15:$D$17,4,0)</f>
        <v>2</v>
      </c>
      <c r="K552" s="17" t="s">
        <v>770</v>
      </c>
      <c r="L552" s="4">
        <f>VLOOKUP(K552,Sheet1!$A$19:$D$22,4,0)</f>
        <v>4</v>
      </c>
      <c r="M552" s="17" t="s">
        <v>197</v>
      </c>
      <c r="N552" s="17" t="s">
        <v>30</v>
      </c>
      <c r="O552" s="4">
        <f>VLOOKUP(N552,Sheet1!$B$8:$D$10,3,0)</f>
        <v>3</v>
      </c>
      <c r="P552" s="17">
        <v>4</v>
      </c>
      <c r="Q552" s="4">
        <f t="shared" si="25"/>
        <v>2</v>
      </c>
      <c r="R552" s="17" t="s">
        <v>44</v>
      </c>
      <c r="S552" s="4">
        <f t="shared" si="24"/>
        <v>1</v>
      </c>
      <c r="T552" s="4" t="s">
        <v>2650</v>
      </c>
      <c r="U552" s="17" t="s">
        <v>2651</v>
      </c>
      <c r="V552" s="17">
        <f t="shared" si="26"/>
        <v>1</v>
      </c>
      <c r="W552" s="17">
        <v>1</v>
      </c>
      <c r="X552" s="17">
        <v>0</v>
      </c>
      <c r="Y552" s="17">
        <v>0</v>
      </c>
      <c r="Z552" s="17">
        <v>0</v>
      </c>
    </row>
    <row r="553" spans="1:26" ht="16" x14ac:dyDescent="0.2">
      <c r="A553" s="88">
        <v>552</v>
      </c>
      <c r="B553" s="15" t="s">
        <v>2429</v>
      </c>
      <c r="C553" s="15" t="s">
        <v>2430</v>
      </c>
      <c r="D553" s="15" t="s">
        <v>2414</v>
      </c>
      <c r="E553" s="17">
        <f>VLOOKUP(D553,Sheet1!$A$25:$B$49,2,0)</f>
        <v>6</v>
      </c>
      <c r="F553" s="16" t="s">
        <v>2415</v>
      </c>
      <c r="G553" s="15" t="s">
        <v>2303</v>
      </c>
      <c r="H553" s="17">
        <f>VLOOKUP(G553,Sheet1!$A$52:$B$61,2,0)</f>
        <v>3</v>
      </c>
      <c r="I553" s="15" t="s">
        <v>498</v>
      </c>
      <c r="J553" s="4">
        <f>VLOOKUP(I553,Sheet1!$A$15:$D$17,4,0)</f>
        <v>2</v>
      </c>
      <c r="K553" s="17" t="s">
        <v>770</v>
      </c>
      <c r="L553" s="4">
        <f>VLOOKUP(K553,Sheet1!$A$19:$D$22,4,0)</f>
        <v>4</v>
      </c>
      <c r="M553" s="17" t="s">
        <v>197</v>
      </c>
      <c r="N553" s="17" t="s">
        <v>30</v>
      </c>
      <c r="O553" s="4">
        <f>VLOOKUP(N553,Sheet1!$B$8:$D$10,3,0)</f>
        <v>3</v>
      </c>
      <c r="P553" s="17">
        <v>6</v>
      </c>
      <c r="Q553" s="4">
        <f t="shared" si="25"/>
        <v>3</v>
      </c>
      <c r="R553" s="17" t="s">
        <v>31</v>
      </c>
      <c r="S553" s="4">
        <f t="shared" si="24"/>
        <v>2</v>
      </c>
      <c r="T553" s="4" t="s">
        <v>2652</v>
      </c>
      <c r="U553" s="17" t="s">
        <v>2653</v>
      </c>
      <c r="V553" s="17">
        <f t="shared" si="26"/>
        <v>1</v>
      </c>
      <c r="W553" s="17">
        <v>1</v>
      </c>
      <c r="X553" s="17">
        <v>0</v>
      </c>
      <c r="Y553" s="17">
        <v>0</v>
      </c>
      <c r="Z553" s="17">
        <v>0</v>
      </c>
    </row>
    <row r="554" spans="1:26" ht="16" x14ac:dyDescent="0.2">
      <c r="A554" s="88">
        <v>553</v>
      </c>
      <c r="B554" s="15" t="s">
        <v>2654</v>
      </c>
      <c r="C554" s="15" t="s">
        <v>2430</v>
      </c>
      <c r="D554" s="15" t="s">
        <v>2414</v>
      </c>
      <c r="E554" s="17">
        <f>VLOOKUP(D554,Sheet1!$A$25:$B$49,2,0)</f>
        <v>6</v>
      </c>
      <c r="F554" s="16" t="s">
        <v>2415</v>
      </c>
      <c r="G554" s="15" t="s">
        <v>2303</v>
      </c>
      <c r="H554" s="17">
        <f>VLOOKUP(G554,Sheet1!$A$52:$B$61,2,0)</f>
        <v>3</v>
      </c>
      <c r="I554" s="15" t="s">
        <v>498</v>
      </c>
      <c r="J554" s="4">
        <f>VLOOKUP(I554,Sheet1!$A$15:$D$17,4,0)</f>
        <v>2</v>
      </c>
      <c r="K554" s="17" t="s">
        <v>770</v>
      </c>
      <c r="L554" s="4">
        <f>VLOOKUP(K554,Sheet1!$A$19:$D$22,4,0)</f>
        <v>4</v>
      </c>
      <c r="M554" s="17" t="s">
        <v>197</v>
      </c>
      <c r="N554" s="17" t="s">
        <v>30</v>
      </c>
      <c r="O554" s="4">
        <f>VLOOKUP(N554,Sheet1!$B$8:$D$10,3,0)</f>
        <v>3</v>
      </c>
      <c r="P554" s="17">
        <v>3</v>
      </c>
      <c r="Q554" s="4">
        <f t="shared" si="25"/>
        <v>2</v>
      </c>
      <c r="R554" s="17" t="s">
        <v>31</v>
      </c>
      <c r="S554" s="4">
        <f t="shared" si="24"/>
        <v>2</v>
      </c>
      <c r="T554" s="4" t="s">
        <v>2655</v>
      </c>
      <c r="U554" s="17" t="s">
        <v>2656</v>
      </c>
      <c r="V554" s="17">
        <f t="shared" si="26"/>
        <v>1</v>
      </c>
      <c r="W554" s="17">
        <v>0</v>
      </c>
      <c r="X554" s="17">
        <v>0</v>
      </c>
      <c r="Y554" s="17">
        <v>0</v>
      </c>
      <c r="Z554" s="17">
        <v>1</v>
      </c>
    </row>
    <row r="555" spans="1:26" ht="16" x14ac:dyDescent="0.2">
      <c r="A555" s="88">
        <v>554</v>
      </c>
      <c r="B555" s="15" t="s">
        <v>2654</v>
      </c>
      <c r="C555" s="15" t="s">
        <v>2430</v>
      </c>
      <c r="D555" s="15" t="s">
        <v>2414</v>
      </c>
      <c r="E555" s="17">
        <f>VLOOKUP(D555,Sheet1!$A$25:$B$49,2,0)</f>
        <v>6</v>
      </c>
      <c r="F555" s="16" t="s">
        <v>2415</v>
      </c>
      <c r="G555" s="15" t="s">
        <v>2303</v>
      </c>
      <c r="H555" s="17">
        <f>VLOOKUP(G555,Sheet1!$A$52:$B$61,2,0)</f>
        <v>3</v>
      </c>
      <c r="I555" s="15" t="s">
        <v>498</v>
      </c>
      <c r="J555" s="4">
        <f>VLOOKUP(I555,Sheet1!$A$15:$D$17,4,0)</f>
        <v>2</v>
      </c>
      <c r="K555" s="17" t="s">
        <v>770</v>
      </c>
      <c r="L555" s="4">
        <f>VLOOKUP(K555,Sheet1!$A$19:$D$22,4,0)</f>
        <v>4</v>
      </c>
      <c r="M555" s="17" t="s">
        <v>197</v>
      </c>
      <c r="N555" s="17" t="s">
        <v>30</v>
      </c>
      <c r="O555" s="4">
        <f>VLOOKUP(N555,Sheet1!$B$8:$D$10,3,0)</f>
        <v>3</v>
      </c>
      <c r="P555" s="17">
        <v>5</v>
      </c>
      <c r="Q555" s="4">
        <f t="shared" si="25"/>
        <v>2</v>
      </c>
      <c r="R555" s="17" t="s">
        <v>31</v>
      </c>
      <c r="S555" s="4">
        <f t="shared" si="24"/>
        <v>2</v>
      </c>
      <c r="T555" s="4" t="s">
        <v>775</v>
      </c>
      <c r="U555" s="17" t="s">
        <v>2657</v>
      </c>
      <c r="V555" s="17">
        <f t="shared" si="26"/>
        <v>1</v>
      </c>
      <c r="W555" s="17">
        <v>0</v>
      </c>
      <c r="X555" s="17">
        <v>0</v>
      </c>
      <c r="Y555" s="17">
        <v>0</v>
      </c>
      <c r="Z555" s="17">
        <v>1</v>
      </c>
    </row>
    <row r="556" spans="1:26" ht="16" x14ac:dyDescent="0.2">
      <c r="A556" s="88">
        <v>555</v>
      </c>
      <c r="B556" s="15" t="s">
        <v>2658</v>
      </c>
      <c r="C556" s="15" t="s">
        <v>2430</v>
      </c>
      <c r="D556" s="15" t="s">
        <v>2414</v>
      </c>
      <c r="E556" s="17">
        <f>VLOOKUP(D556,Sheet1!$A$25:$B$49,2,0)</f>
        <v>6</v>
      </c>
      <c r="F556" s="16" t="s">
        <v>2415</v>
      </c>
      <c r="G556" s="15" t="s">
        <v>2303</v>
      </c>
      <c r="H556" s="17">
        <f>VLOOKUP(G556,Sheet1!$A$52:$B$61,2,0)</f>
        <v>3</v>
      </c>
      <c r="I556" s="15" t="s">
        <v>498</v>
      </c>
      <c r="J556" s="4">
        <f>VLOOKUP(I556,Sheet1!$A$15:$D$17,4,0)</f>
        <v>2</v>
      </c>
      <c r="K556" s="17" t="s">
        <v>770</v>
      </c>
      <c r="L556" s="4">
        <f>VLOOKUP(K556,Sheet1!$A$19:$D$22,4,0)</f>
        <v>4</v>
      </c>
      <c r="M556" s="17" t="s">
        <v>197</v>
      </c>
      <c r="N556" s="17" t="s">
        <v>30</v>
      </c>
      <c r="O556" s="4">
        <f>VLOOKUP(N556,Sheet1!$B$8:$D$10,3,0)</f>
        <v>3</v>
      </c>
      <c r="P556" s="17">
        <v>4</v>
      </c>
      <c r="Q556" s="4">
        <f t="shared" si="25"/>
        <v>2</v>
      </c>
      <c r="R556" s="17" t="s">
        <v>44</v>
      </c>
      <c r="S556" s="4">
        <f t="shared" si="24"/>
        <v>1</v>
      </c>
      <c r="T556" s="4" t="s">
        <v>2659</v>
      </c>
      <c r="U556" s="17" t="s">
        <v>2660</v>
      </c>
      <c r="V556" s="17">
        <f t="shared" si="26"/>
        <v>1</v>
      </c>
      <c r="W556" s="17">
        <v>0</v>
      </c>
      <c r="X556" s="17">
        <v>1</v>
      </c>
      <c r="Y556" s="17">
        <v>0</v>
      </c>
      <c r="Z556" s="17">
        <v>0</v>
      </c>
    </row>
    <row r="557" spans="1:26" ht="16" x14ac:dyDescent="0.2">
      <c r="A557" s="88">
        <v>556</v>
      </c>
      <c r="B557" s="15" t="s">
        <v>2658</v>
      </c>
      <c r="C557" s="15" t="s">
        <v>2430</v>
      </c>
      <c r="D557" s="15" t="s">
        <v>2414</v>
      </c>
      <c r="E557" s="17">
        <f>VLOOKUP(D557,Sheet1!$A$25:$B$49,2,0)</f>
        <v>6</v>
      </c>
      <c r="F557" s="16" t="s">
        <v>2415</v>
      </c>
      <c r="G557" s="15" t="s">
        <v>2303</v>
      </c>
      <c r="H557" s="17">
        <f>VLOOKUP(G557,Sheet1!$A$52:$B$61,2,0)</f>
        <v>3</v>
      </c>
      <c r="I557" s="15" t="s">
        <v>498</v>
      </c>
      <c r="J557" s="4">
        <f>VLOOKUP(I557,Sheet1!$A$15:$D$17,4,0)</f>
        <v>2</v>
      </c>
      <c r="K557" s="17" t="s">
        <v>770</v>
      </c>
      <c r="L557" s="4">
        <f>VLOOKUP(K557,Sheet1!$A$19:$D$22,4,0)</f>
        <v>4</v>
      </c>
      <c r="M557" s="17" t="s">
        <v>197</v>
      </c>
      <c r="N557" s="17" t="s">
        <v>30</v>
      </c>
      <c r="O557" s="4">
        <f>VLOOKUP(N557,Sheet1!$B$8:$D$10,3,0)</f>
        <v>3</v>
      </c>
      <c r="P557" s="17">
        <v>6</v>
      </c>
      <c r="Q557" s="4">
        <f t="shared" si="25"/>
        <v>3</v>
      </c>
      <c r="R557" s="17" t="s">
        <v>31</v>
      </c>
      <c r="S557" s="4">
        <f t="shared" si="24"/>
        <v>2</v>
      </c>
      <c r="T557" s="4" t="s">
        <v>2662</v>
      </c>
      <c r="U557" s="17" t="s">
        <v>2663</v>
      </c>
      <c r="V557" s="17">
        <f t="shared" si="26"/>
        <v>1</v>
      </c>
      <c r="W557" s="17">
        <v>0</v>
      </c>
      <c r="X557" s="17">
        <v>1</v>
      </c>
      <c r="Y557" s="17">
        <v>0</v>
      </c>
      <c r="Z557" s="17">
        <v>0</v>
      </c>
    </row>
    <row r="558" spans="1:26" ht="16" x14ac:dyDescent="0.2">
      <c r="A558" s="88">
        <v>557</v>
      </c>
      <c r="B558" s="15" t="s">
        <v>2664</v>
      </c>
      <c r="C558" s="15" t="s">
        <v>2430</v>
      </c>
      <c r="D558" s="15" t="s">
        <v>2414</v>
      </c>
      <c r="E558" s="17">
        <f>VLOOKUP(D558,Sheet1!$A$25:$B$49,2,0)</f>
        <v>6</v>
      </c>
      <c r="F558" s="16" t="s">
        <v>2415</v>
      </c>
      <c r="G558" s="15" t="s">
        <v>2303</v>
      </c>
      <c r="H558" s="17">
        <f>VLOOKUP(G558,Sheet1!$A$52:$B$61,2,0)</f>
        <v>3</v>
      </c>
      <c r="I558" s="15" t="s">
        <v>498</v>
      </c>
      <c r="J558" s="4">
        <f>VLOOKUP(I558,Sheet1!$A$15:$D$17,4,0)</f>
        <v>2</v>
      </c>
      <c r="K558" s="17" t="s">
        <v>770</v>
      </c>
      <c r="L558" s="4">
        <f>VLOOKUP(K558,Sheet1!$A$19:$D$22,4,0)</f>
        <v>4</v>
      </c>
      <c r="M558" s="17" t="s">
        <v>197</v>
      </c>
      <c r="N558" s="17" t="s">
        <v>30</v>
      </c>
      <c r="O558" s="4">
        <f>VLOOKUP(N558,Sheet1!$B$8:$D$10,3,0)</f>
        <v>3</v>
      </c>
      <c r="P558" s="17">
        <v>3</v>
      </c>
      <c r="Q558" s="4">
        <f t="shared" si="25"/>
        <v>2</v>
      </c>
      <c r="R558" s="17" t="s">
        <v>31</v>
      </c>
      <c r="S558" s="4">
        <f t="shared" si="24"/>
        <v>2</v>
      </c>
      <c r="T558" s="4" t="s">
        <v>2665</v>
      </c>
      <c r="U558" s="17" t="s">
        <v>2666</v>
      </c>
      <c r="V558" s="17">
        <f t="shared" si="26"/>
        <v>1</v>
      </c>
      <c r="W558" s="17">
        <v>1</v>
      </c>
      <c r="X558" s="17">
        <v>0</v>
      </c>
      <c r="Y558" s="17">
        <v>0</v>
      </c>
      <c r="Z558" s="17">
        <v>0</v>
      </c>
    </row>
    <row r="559" spans="1:26" ht="16" x14ac:dyDescent="0.2">
      <c r="A559" s="88">
        <v>558</v>
      </c>
      <c r="B559" s="15" t="s">
        <v>2664</v>
      </c>
      <c r="C559" s="15" t="s">
        <v>2430</v>
      </c>
      <c r="D559" s="15" t="s">
        <v>2414</v>
      </c>
      <c r="E559" s="17">
        <f>VLOOKUP(D559,Sheet1!$A$25:$B$49,2,0)</f>
        <v>6</v>
      </c>
      <c r="F559" s="16" t="s">
        <v>2415</v>
      </c>
      <c r="G559" s="15" t="s">
        <v>2303</v>
      </c>
      <c r="H559" s="17">
        <f>VLOOKUP(G559,Sheet1!$A$52:$B$61,2,0)</f>
        <v>3</v>
      </c>
      <c r="I559" s="15" t="s">
        <v>498</v>
      </c>
      <c r="J559" s="4">
        <f>VLOOKUP(I559,Sheet1!$A$15:$D$17,4,0)</f>
        <v>2</v>
      </c>
      <c r="K559" s="17" t="s">
        <v>770</v>
      </c>
      <c r="L559" s="4">
        <f>VLOOKUP(K559,Sheet1!$A$19:$D$22,4,0)</f>
        <v>4</v>
      </c>
      <c r="M559" s="17" t="s">
        <v>197</v>
      </c>
      <c r="N559" s="17" t="s">
        <v>30</v>
      </c>
      <c r="O559" s="4">
        <f>VLOOKUP(N559,Sheet1!$B$8:$D$10,3,0)</f>
        <v>3</v>
      </c>
      <c r="P559" s="17">
        <v>5</v>
      </c>
      <c r="Q559" s="4">
        <f t="shared" si="25"/>
        <v>2</v>
      </c>
      <c r="R559" s="17" t="s">
        <v>31</v>
      </c>
      <c r="S559" s="4">
        <f t="shared" si="24"/>
        <v>2</v>
      </c>
      <c r="T559" s="4" t="s">
        <v>2667</v>
      </c>
      <c r="U559" s="17" t="s">
        <v>2668</v>
      </c>
      <c r="V559" s="17">
        <f t="shared" si="26"/>
        <v>1</v>
      </c>
      <c r="W559" s="17">
        <v>1</v>
      </c>
      <c r="X559" s="17">
        <v>0</v>
      </c>
      <c r="Y559" s="17">
        <v>0</v>
      </c>
      <c r="Z559" s="17">
        <v>0</v>
      </c>
    </row>
    <row r="560" spans="1:26" ht="16" x14ac:dyDescent="0.2">
      <c r="A560" s="88">
        <v>559</v>
      </c>
      <c r="B560" s="15" t="s">
        <v>2669</v>
      </c>
      <c r="C560" s="15" t="s">
        <v>2430</v>
      </c>
      <c r="D560" s="15" t="s">
        <v>2414</v>
      </c>
      <c r="E560" s="17">
        <f>VLOOKUP(D560,Sheet1!$A$25:$B$49,2,0)</f>
        <v>6</v>
      </c>
      <c r="F560" s="16" t="s">
        <v>2415</v>
      </c>
      <c r="G560" s="15" t="s">
        <v>2303</v>
      </c>
      <c r="H560" s="17">
        <f>VLOOKUP(G560,Sheet1!$A$52:$B$61,2,0)</f>
        <v>3</v>
      </c>
      <c r="I560" s="15" t="s">
        <v>498</v>
      </c>
      <c r="J560" s="4">
        <f>VLOOKUP(I560,Sheet1!$A$15:$D$17,4,0)</f>
        <v>2</v>
      </c>
      <c r="K560" s="17" t="s">
        <v>770</v>
      </c>
      <c r="L560" s="4">
        <f>VLOOKUP(K560,Sheet1!$A$19:$D$22,4,0)</f>
        <v>4</v>
      </c>
      <c r="M560" s="17" t="s">
        <v>197</v>
      </c>
      <c r="N560" s="17" t="s">
        <v>30</v>
      </c>
      <c r="O560" s="4">
        <f>VLOOKUP(N560,Sheet1!$B$8:$D$10,3,0)</f>
        <v>3</v>
      </c>
      <c r="P560" s="17">
        <v>2</v>
      </c>
      <c r="Q560" s="4">
        <f t="shared" si="25"/>
        <v>2</v>
      </c>
      <c r="R560" s="17" t="s">
        <v>44</v>
      </c>
      <c r="S560" s="4">
        <f t="shared" si="24"/>
        <v>1</v>
      </c>
      <c r="T560" s="4" t="s">
        <v>2670</v>
      </c>
      <c r="U560" s="17" t="s">
        <v>2671</v>
      </c>
      <c r="V560" s="17">
        <f t="shared" si="26"/>
        <v>1</v>
      </c>
      <c r="W560" s="17">
        <v>0</v>
      </c>
      <c r="X560" s="17">
        <v>0</v>
      </c>
      <c r="Y560" s="17">
        <v>0</v>
      </c>
      <c r="Z560" s="17">
        <v>0</v>
      </c>
    </row>
    <row r="561" spans="1:26" ht="16" x14ac:dyDescent="0.2">
      <c r="A561" s="88">
        <v>560</v>
      </c>
      <c r="B561" s="15" t="s">
        <v>2450</v>
      </c>
      <c r="C561" s="15" t="s">
        <v>2300</v>
      </c>
      <c r="D561" s="15" t="s">
        <v>2301</v>
      </c>
      <c r="E561" s="17">
        <f>VLOOKUP(D561,Sheet1!$A$25:$B$49,2,0)</f>
        <v>5</v>
      </c>
      <c r="F561" s="21" t="s">
        <v>2302</v>
      </c>
      <c r="G561" s="15" t="s">
        <v>2303</v>
      </c>
      <c r="H561" s="17">
        <f>VLOOKUP(G561,Sheet1!$A$52:$B$61,2,0)</f>
        <v>3</v>
      </c>
      <c r="I561" s="15" t="s">
        <v>498</v>
      </c>
      <c r="J561" s="4">
        <f>VLOOKUP(I561,Sheet1!$A$15:$D$17,4,0)</f>
        <v>2</v>
      </c>
      <c r="K561" s="17" t="s">
        <v>389</v>
      </c>
      <c r="L561" s="4">
        <f>VLOOKUP(K561,Sheet1!$A$19:$D$22,4,0)</f>
        <v>1</v>
      </c>
      <c r="M561" s="17" t="s">
        <v>390</v>
      </c>
      <c r="N561" s="17" t="s">
        <v>30</v>
      </c>
      <c r="O561" s="4">
        <f>VLOOKUP(N561,Sheet1!$B$8:$D$10,3,0)</f>
        <v>3</v>
      </c>
      <c r="P561" s="17">
        <v>5.5</v>
      </c>
      <c r="Q561" s="4">
        <f t="shared" si="25"/>
        <v>3</v>
      </c>
      <c r="R561" s="17" t="s">
        <v>31</v>
      </c>
      <c r="S561" s="4">
        <f t="shared" si="24"/>
        <v>2</v>
      </c>
      <c r="T561" s="4" t="s">
        <v>2672</v>
      </c>
      <c r="U561" s="17" t="s">
        <v>2673</v>
      </c>
      <c r="V561" s="17">
        <f t="shared" si="26"/>
        <v>1</v>
      </c>
      <c r="W561" s="17">
        <v>0</v>
      </c>
      <c r="X561" s="17">
        <v>0</v>
      </c>
      <c r="Y561" s="17">
        <v>0</v>
      </c>
      <c r="Z561" s="17">
        <v>0</v>
      </c>
    </row>
    <row r="562" spans="1:26" ht="16" x14ac:dyDescent="0.2">
      <c r="A562" s="88">
        <v>561</v>
      </c>
      <c r="B562" s="15" t="s">
        <v>2450</v>
      </c>
      <c r="C562" s="15" t="s">
        <v>2300</v>
      </c>
      <c r="D562" s="15" t="s">
        <v>2301</v>
      </c>
      <c r="E562" s="17">
        <f>VLOOKUP(D562,Sheet1!$A$25:$B$49,2,0)</f>
        <v>5</v>
      </c>
      <c r="F562" s="21" t="s">
        <v>2302</v>
      </c>
      <c r="G562" s="15" t="s">
        <v>2303</v>
      </c>
      <c r="H562" s="17">
        <f>VLOOKUP(G562,Sheet1!$A$52:$B$61,2,0)</f>
        <v>3</v>
      </c>
      <c r="I562" s="15" t="s">
        <v>498</v>
      </c>
      <c r="J562" s="4">
        <f>VLOOKUP(I562,Sheet1!$A$15:$D$17,4,0)</f>
        <v>2</v>
      </c>
      <c r="K562" s="17" t="s">
        <v>389</v>
      </c>
      <c r="L562" s="4">
        <f>VLOOKUP(K562,Sheet1!$A$19:$D$22,4,0)</f>
        <v>1</v>
      </c>
      <c r="M562" s="17" t="s">
        <v>390</v>
      </c>
      <c r="N562" s="17" t="s">
        <v>30</v>
      </c>
      <c r="O562" s="4">
        <f>VLOOKUP(N562,Sheet1!$B$8:$D$10,3,0)</f>
        <v>3</v>
      </c>
      <c r="P562" s="17">
        <v>2</v>
      </c>
      <c r="Q562" s="4">
        <f t="shared" si="25"/>
        <v>2</v>
      </c>
      <c r="R562" s="17" t="s">
        <v>31</v>
      </c>
      <c r="S562" s="4">
        <f t="shared" si="24"/>
        <v>2</v>
      </c>
      <c r="T562" s="4" t="s">
        <v>2674</v>
      </c>
      <c r="U562" s="17" t="s">
        <v>2675</v>
      </c>
      <c r="V562" s="17">
        <f t="shared" si="26"/>
        <v>1</v>
      </c>
      <c r="W562" s="17">
        <v>1</v>
      </c>
      <c r="X562" s="17">
        <v>0</v>
      </c>
      <c r="Y562" s="17">
        <v>0</v>
      </c>
      <c r="Z562" s="17">
        <v>0</v>
      </c>
    </row>
    <row r="563" spans="1:26" ht="16" x14ac:dyDescent="0.2">
      <c r="A563" s="88">
        <v>562</v>
      </c>
      <c r="B563" s="15" t="s">
        <v>2677</v>
      </c>
      <c r="C563" s="15" t="s">
        <v>2300</v>
      </c>
      <c r="D563" s="15" t="s">
        <v>2301</v>
      </c>
      <c r="E563" s="17">
        <f>VLOOKUP(D563,Sheet1!$A$25:$B$49,2,0)</f>
        <v>5</v>
      </c>
      <c r="F563" s="21" t="s">
        <v>2302</v>
      </c>
      <c r="G563" s="15" t="s">
        <v>2303</v>
      </c>
      <c r="H563" s="17">
        <f>VLOOKUP(G563,Sheet1!$A$52:$B$61,2,0)</f>
        <v>3</v>
      </c>
      <c r="I563" s="15" t="s">
        <v>498</v>
      </c>
      <c r="J563" s="4">
        <f>VLOOKUP(I563,Sheet1!$A$15:$D$17,4,0)</f>
        <v>2</v>
      </c>
      <c r="K563" s="17" t="s">
        <v>389</v>
      </c>
      <c r="L563" s="4">
        <f>VLOOKUP(K563,Sheet1!$A$19:$D$22,4,0)</f>
        <v>1</v>
      </c>
      <c r="M563" s="17" t="s">
        <v>390</v>
      </c>
      <c r="N563" s="17" t="s">
        <v>30</v>
      </c>
      <c r="O563" s="4">
        <f>VLOOKUP(N563,Sheet1!$B$8:$D$10,3,0)</f>
        <v>3</v>
      </c>
      <c r="P563" s="17">
        <v>3</v>
      </c>
      <c r="Q563" s="4">
        <f t="shared" si="25"/>
        <v>2</v>
      </c>
      <c r="R563" s="17" t="s">
        <v>31</v>
      </c>
      <c r="S563" s="4">
        <f t="shared" si="24"/>
        <v>2</v>
      </c>
      <c r="T563" s="4" t="s">
        <v>1833</v>
      </c>
      <c r="U563" s="17" t="s">
        <v>2678</v>
      </c>
      <c r="V563" s="17">
        <f t="shared" si="26"/>
        <v>1</v>
      </c>
      <c r="W563" s="17">
        <v>0</v>
      </c>
      <c r="X563" s="17">
        <v>0</v>
      </c>
      <c r="Y563" s="17">
        <v>0</v>
      </c>
      <c r="Z563" s="17">
        <v>0</v>
      </c>
    </row>
    <row r="564" spans="1:26" ht="16" x14ac:dyDescent="0.2">
      <c r="A564" s="88">
        <v>563</v>
      </c>
      <c r="B564" s="15" t="s">
        <v>2450</v>
      </c>
      <c r="C564" s="15" t="s">
        <v>2300</v>
      </c>
      <c r="D564" s="15" t="s">
        <v>2301</v>
      </c>
      <c r="E564" s="17">
        <f>VLOOKUP(D564,Sheet1!$A$25:$B$49,2,0)</f>
        <v>5</v>
      </c>
      <c r="F564" s="21" t="s">
        <v>2302</v>
      </c>
      <c r="G564" s="15" t="s">
        <v>2303</v>
      </c>
      <c r="H564" s="17">
        <f>VLOOKUP(G564,Sheet1!$A$52:$B$61,2,0)</f>
        <v>3</v>
      </c>
      <c r="I564" s="15" t="s">
        <v>498</v>
      </c>
      <c r="J564" s="4">
        <f>VLOOKUP(I564,Sheet1!$A$15:$D$17,4,0)</f>
        <v>2</v>
      </c>
      <c r="K564" s="17" t="s">
        <v>389</v>
      </c>
      <c r="L564" s="4">
        <f>VLOOKUP(K564,Sheet1!$A$19:$D$22,4,0)</f>
        <v>1</v>
      </c>
      <c r="M564" s="17" t="s">
        <v>390</v>
      </c>
      <c r="N564" s="17" t="s">
        <v>30</v>
      </c>
      <c r="O564" s="4">
        <f>VLOOKUP(N564,Sheet1!$B$8:$D$10,3,0)</f>
        <v>3</v>
      </c>
      <c r="P564" s="17">
        <v>5</v>
      </c>
      <c r="Q564" s="4">
        <f t="shared" si="25"/>
        <v>2</v>
      </c>
      <c r="R564" s="17" t="s">
        <v>31</v>
      </c>
      <c r="S564" s="4">
        <f t="shared" si="24"/>
        <v>2</v>
      </c>
      <c r="T564" s="4" t="s">
        <v>2679</v>
      </c>
      <c r="U564" s="17" t="s">
        <v>2680</v>
      </c>
      <c r="V564" s="17">
        <f t="shared" si="26"/>
        <v>1</v>
      </c>
      <c r="W564" s="17">
        <v>0</v>
      </c>
      <c r="X564" s="17">
        <v>0</v>
      </c>
      <c r="Y564" s="17">
        <v>0</v>
      </c>
      <c r="Z564" s="17">
        <v>0</v>
      </c>
    </row>
    <row r="565" spans="1:26" ht="16" x14ac:dyDescent="0.2">
      <c r="A565" s="88">
        <v>564</v>
      </c>
      <c r="B565" s="15" t="s">
        <v>2681</v>
      </c>
      <c r="C565" s="15" t="s">
        <v>2301</v>
      </c>
      <c r="D565" s="15" t="s">
        <v>2301</v>
      </c>
      <c r="E565" s="17">
        <f>VLOOKUP(D565,Sheet1!$A$25:$B$49,2,0)</f>
        <v>5</v>
      </c>
      <c r="F565" s="21" t="s">
        <v>2302</v>
      </c>
      <c r="G565" s="15" t="s">
        <v>2303</v>
      </c>
      <c r="H565" s="17">
        <f>VLOOKUP(G565,Sheet1!$A$52:$B$61,2,0)</f>
        <v>3</v>
      </c>
      <c r="I565" s="15" t="s">
        <v>498</v>
      </c>
      <c r="J565" s="4">
        <f>VLOOKUP(I565,Sheet1!$A$15:$D$17,4,0)</f>
        <v>2</v>
      </c>
      <c r="K565" s="17" t="s">
        <v>389</v>
      </c>
      <c r="L565" s="4">
        <f>VLOOKUP(K565,Sheet1!$A$19:$D$22,4,0)</f>
        <v>1</v>
      </c>
      <c r="M565" s="17" t="s">
        <v>390</v>
      </c>
      <c r="N565" s="17" t="s">
        <v>30</v>
      </c>
      <c r="O565" s="4">
        <f>VLOOKUP(N565,Sheet1!$B$8:$D$10,3,0)</f>
        <v>3</v>
      </c>
      <c r="P565" s="17">
        <v>5</v>
      </c>
      <c r="Q565" s="4">
        <f t="shared" si="25"/>
        <v>2</v>
      </c>
      <c r="R565" s="17" t="s">
        <v>31</v>
      </c>
      <c r="S565" s="4">
        <f t="shared" si="24"/>
        <v>2</v>
      </c>
      <c r="T565" s="4" t="s">
        <v>1842</v>
      </c>
      <c r="U565" s="17" t="s">
        <v>2682</v>
      </c>
      <c r="V565" s="17">
        <f t="shared" si="26"/>
        <v>1</v>
      </c>
      <c r="W565" s="17">
        <v>0</v>
      </c>
      <c r="X565" s="17">
        <v>0</v>
      </c>
      <c r="Y565" s="17">
        <v>0</v>
      </c>
      <c r="Z565" s="17">
        <v>0</v>
      </c>
    </row>
    <row r="566" spans="1:26" ht="16" x14ac:dyDescent="0.2">
      <c r="A566" s="88">
        <v>565</v>
      </c>
      <c r="B566" s="15" t="s">
        <v>2681</v>
      </c>
      <c r="C566" s="15" t="s">
        <v>2301</v>
      </c>
      <c r="D566" s="15" t="s">
        <v>2301</v>
      </c>
      <c r="E566" s="17">
        <f>VLOOKUP(D566,Sheet1!$A$25:$B$49,2,0)</f>
        <v>5</v>
      </c>
      <c r="F566" s="21" t="s">
        <v>2302</v>
      </c>
      <c r="G566" s="15" t="s">
        <v>2303</v>
      </c>
      <c r="H566" s="17">
        <f>VLOOKUP(G566,Sheet1!$A$52:$B$61,2,0)</f>
        <v>3</v>
      </c>
      <c r="I566" s="15" t="s">
        <v>498</v>
      </c>
      <c r="J566" s="4">
        <f>VLOOKUP(I566,Sheet1!$A$15:$D$17,4,0)</f>
        <v>2</v>
      </c>
      <c r="K566" s="17" t="s">
        <v>389</v>
      </c>
      <c r="L566" s="4">
        <f>VLOOKUP(K566,Sheet1!$A$19:$D$22,4,0)</f>
        <v>1</v>
      </c>
      <c r="M566" s="17" t="s">
        <v>390</v>
      </c>
      <c r="N566" s="17" t="s">
        <v>30</v>
      </c>
      <c r="O566" s="4">
        <f>VLOOKUP(N566,Sheet1!$B$8:$D$10,3,0)</f>
        <v>3</v>
      </c>
      <c r="P566" s="17">
        <v>3</v>
      </c>
      <c r="Q566" s="4">
        <f t="shared" si="25"/>
        <v>2</v>
      </c>
      <c r="R566" s="17" t="s">
        <v>31</v>
      </c>
      <c r="S566" s="4">
        <f t="shared" si="24"/>
        <v>2</v>
      </c>
      <c r="T566" s="4" t="s">
        <v>2683</v>
      </c>
      <c r="U566" s="17" t="s">
        <v>2684</v>
      </c>
      <c r="V566" s="17">
        <f t="shared" si="26"/>
        <v>1</v>
      </c>
      <c r="W566" s="17">
        <v>0</v>
      </c>
      <c r="X566" s="17">
        <v>0</v>
      </c>
      <c r="Y566" s="17">
        <v>0</v>
      </c>
      <c r="Z566" s="17">
        <v>0</v>
      </c>
    </row>
    <row r="567" spans="1:26" ht="16" x14ac:dyDescent="0.2">
      <c r="A567" s="88">
        <v>566</v>
      </c>
      <c r="B567" s="15" t="s">
        <v>2602</v>
      </c>
      <c r="C567" s="15" t="s">
        <v>2301</v>
      </c>
      <c r="D567" s="15" t="s">
        <v>2301</v>
      </c>
      <c r="E567" s="17">
        <f>VLOOKUP(D567,Sheet1!$A$25:$B$49,2,0)</f>
        <v>5</v>
      </c>
      <c r="F567" s="21" t="s">
        <v>2302</v>
      </c>
      <c r="G567" s="15" t="s">
        <v>2303</v>
      </c>
      <c r="H567" s="17">
        <f>VLOOKUP(G567,Sheet1!$A$52:$B$61,2,0)</f>
        <v>3</v>
      </c>
      <c r="I567" s="15" t="s">
        <v>498</v>
      </c>
      <c r="J567" s="4">
        <f>VLOOKUP(I567,Sheet1!$A$15:$D$17,4,0)</f>
        <v>2</v>
      </c>
      <c r="K567" s="17" t="s">
        <v>389</v>
      </c>
      <c r="L567" s="4">
        <f>VLOOKUP(K567,Sheet1!$A$19:$D$22,4,0)</f>
        <v>1</v>
      </c>
      <c r="M567" s="17" t="s">
        <v>390</v>
      </c>
      <c r="N567" s="17" t="s">
        <v>30</v>
      </c>
      <c r="O567" s="4">
        <f>VLOOKUP(N567,Sheet1!$B$8:$D$10,3,0)</f>
        <v>3</v>
      </c>
      <c r="P567" s="17">
        <v>7</v>
      </c>
      <c r="Q567" s="4">
        <f t="shared" si="25"/>
        <v>3</v>
      </c>
      <c r="R567" s="17" t="s">
        <v>31</v>
      </c>
      <c r="S567" s="4">
        <f t="shared" si="24"/>
        <v>2</v>
      </c>
      <c r="T567" s="4" t="s">
        <v>2685</v>
      </c>
      <c r="U567" s="17" t="s">
        <v>2686</v>
      </c>
      <c r="V567" s="17">
        <f t="shared" si="26"/>
        <v>1</v>
      </c>
      <c r="W567" s="17">
        <v>0</v>
      </c>
      <c r="X567" s="17">
        <v>0</v>
      </c>
      <c r="Y567" s="17">
        <v>0</v>
      </c>
      <c r="Z567" s="17">
        <v>0</v>
      </c>
    </row>
    <row r="568" spans="1:26" ht="16" x14ac:dyDescent="0.2">
      <c r="A568" s="88">
        <v>567</v>
      </c>
      <c r="B568" s="15" t="s">
        <v>2605</v>
      </c>
      <c r="C568" s="15" t="s">
        <v>2301</v>
      </c>
      <c r="D568" s="15" t="s">
        <v>2301</v>
      </c>
      <c r="E568" s="17">
        <f>VLOOKUP(D568,Sheet1!$A$25:$B$49,2,0)</f>
        <v>5</v>
      </c>
      <c r="F568" s="21" t="s">
        <v>2302</v>
      </c>
      <c r="G568" s="15" t="s">
        <v>2303</v>
      </c>
      <c r="H568" s="17">
        <f>VLOOKUP(G568,Sheet1!$A$52:$B$61,2,0)</f>
        <v>3</v>
      </c>
      <c r="I568" s="15" t="s">
        <v>498</v>
      </c>
      <c r="J568" s="4">
        <f>VLOOKUP(I568,Sheet1!$A$15:$D$17,4,0)</f>
        <v>2</v>
      </c>
      <c r="K568" s="17" t="s">
        <v>389</v>
      </c>
      <c r="L568" s="4">
        <f>VLOOKUP(K568,Sheet1!$A$19:$D$22,4,0)</f>
        <v>1</v>
      </c>
      <c r="M568" s="17" t="s">
        <v>390</v>
      </c>
      <c r="N568" s="17" t="s">
        <v>30</v>
      </c>
      <c r="O568" s="4">
        <f>VLOOKUP(N568,Sheet1!$B$8:$D$10,3,0)</f>
        <v>3</v>
      </c>
      <c r="P568" s="17">
        <v>3</v>
      </c>
      <c r="Q568" s="4">
        <f t="shared" si="25"/>
        <v>2</v>
      </c>
      <c r="R568" s="17" t="s">
        <v>31</v>
      </c>
      <c r="S568" s="4">
        <f t="shared" si="24"/>
        <v>2</v>
      </c>
      <c r="T568" s="4" t="s">
        <v>2687</v>
      </c>
      <c r="U568" s="17" t="s">
        <v>2688</v>
      </c>
      <c r="V568" s="17">
        <f t="shared" si="26"/>
        <v>1</v>
      </c>
      <c r="W568" s="17">
        <v>0</v>
      </c>
      <c r="X568" s="17">
        <v>0</v>
      </c>
      <c r="Y568" s="17">
        <v>0</v>
      </c>
      <c r="Z568" s="17">
        <v>0</v>
      </c>
    </row>
    <row r="569" spans="1:26" ht="16" x14ac:dyDescent="0.2">
      <c r="A569" s="88">
        <v>568</v>
      </c>
      <c r="B569" s="15" t="s">
        <v>2486</v>
      </c>
      <c r="C569" s="15" t="s">
        <v>2301</v>
      </c>
      <c r="D569" s="15" t="s">
        <v>2301</v>
      </c>
      <c r="E569" s="17">
        <f>VLOOKUP(D569,Sheet1!$A$25:$B$49,2,0)</f>
        <v>5</v>
      </c>
      <c r="F569" s="21" t="s">
        <v>2302</v>
      </c>
      <c r="G569" s="15" t="s">
        <v>2303</v>
      </c>
      <c r="H569" s="17">
        <f>VLOOKUP(G569,Sheet1!$A$52:$B$61,2,0)</f>
        <v>3</v>
      </c>
      <c r="I569" s="15" t="s">
        <v>498</v>
      </c>
      <c r="J569" s="4">
        <f>VLOOKUP(I569,Sheet1!$A$15:$D$17,4,0)</f>
        <v>2</v>
      </c>
      <c r="K569" s="17" t="s">
        <v>389</v>
      </c>
      <c r="L569" s="4">
        <f>VLOOKUP(K569,Sheet1!$A$19:$D$22,4,0)</f>
        <v>1</v>
      </c>
      <c r="M569" s="17" t="s">
        <v>390</v>
      </c>
      <c r="N569" s="17" t="s">
        <v>30</v>
      </c>
      <c r="O569" s="4">
        <f>VLOOKUP(N569,Sheet1!$B$8:$D$10,3,0)</f>
        <v>3</v>
      </c>
      <c r="P569" s="17">
        <v>4</v>
      </c>
      <c r="Q569" s="4">
        <f t="shared" si="25"/>
        <v>2</v>
      </c>
      <c r="R569" s="17" t="s">
        <v>31</v>
      </c>
      <c r="S569" s="4">
        <f t="shared" si="24"/>
        <v>2</v>
      </c>
      <c r="T569" s="4" t="s">
        <v>2689</v>
      </c>
      <c r="U569" s="17" t="s">
        <v>2690</v>
      </c>
      <c r="V569" s="17">
        <f t="shared" si="26"/>
        <v>1</v>
      </c>
      <c r="W569" s="17">
        <v>0</v>
      </c>
      <c r="X569" s="17">
        <v>0</v>
      </c>
      <c r="Y569" s="17">
        <v>0</v>
      </c>
      <c r="Z569" s="17">
        <v>0</v>
      </c>
    </row>
    <row r="570" spans="1:26" ht="16" x14ac:dyDescent="0.2">
      <c r="A570" s="88">
        <v>569</v>
      </c>
      <c r="B570" s="15" t="s">
        <v>2605</v>
      </c>
      <c r="C570" s="15" t="s">
        <v>2301</v>
      </c>
      <c r="D570" s="15" t="s">
        <v>2301</v>
      </c>
      <c r="E570" s="17">
        <f>VLOOKUP(D570,Sheet1!$A$25:$B$49,2,0)</f>
        <v>5</v>
      </c>
      <c r="F570" s="21" t="s">
        <v>2302</v>
      </c>
      <c r="G570" s="15" t="s">
        <v>2303</v>
      </c>
      <c r="H570" s="17">
        <f>VLOOKUP(G570,Sheet1!$A$52:$B$61,2,0)</f>
        <v>3</v>
      </c>
      <c r="I570" s="15" t="s">
        <v>498</v>
      </c>
      <c r="J570" s="4">
        <f>VLOOKUP(I570,Sheet1!$A$15:$D$17,4,0)</f>
        <v>2</v>
      </c>
      <c r="K570" s="17" t="s">
        <v>389</v>
      </c>
      <c r="L570" s="4">
        <f>VLOOKUP(K570,Sheet1!$A$19:$D$22,4,0)</f>
        <v>1</v>
      </c>
      <c r="M570" s="17" t="s">
        <v>390</v>
      </c>
      <c r="N570" s="17" t="s">
        <v>30</v>
      </c>
      <c r="O570" s="4">
        <f>VLOOKUP(N570,Sheet1!$B$8:$D$10,3,0)</f>
        <v>3</v>
      </c>
      <c r="P570" s="17">
        <v>5</v>
      </c>
      <c r="Q570" s="4">
        <f t="shared" si="25"/>
        <v>2</v>
      </c>
      <c r="R570" s="17" t="s">
        <v>31</v>
      </c>
      <c r="S570" s="4">
        <f t="shared" si="24"/>
        <v>2</v>
      </c>
      <c r="T570" s="4" t="s">
        <v>2691</v>
      </c>
      <c r="U570" s="17" t="s">
        <v>2692</v>
      </c>
      <c r="V570" s="17">
        <f t="shared" si="26"/>
        <v>1</v>
      </c>
      <c r="W570" s="17">
        <v>0</v>
      </c>
      <c r="X570" s="17">
        <v>0</v>
      </c>
      <c r="Y570" s="17">
        <v>0</v>
      </c>
      <c r="Z570" s="17">
        <v>0</v>
      </c>
    </row>
    <row r="571" spans="1:26" ht="16" x14ac:dyDescent="0.2">
      <c r="A571" s="88">
        <v>570</v>
      </c>
      <c r="B571" s="15" t="s">
        <v>2605</v>
      </c>
      <c r="C571" s="15" t="s">
        <v>2301</v>
      </c>
      <c r="D571" s="15" t="s">
        <v>2301</v>
      </c>
      <c r="E571" s="17">
        <f>VLOOKUP(D571,Sheet1!$A$25:$B$49,2,0)</f>
        <v>5</v>
      </c>
      <c r="F571" s="21" t="s">
        <v>2302</v>
      </c>
      <c r="G571" s="15" t="s">
        <v>2303</v>
      </c>
      <c r="H571" s="17">
        <f>VLOOKUP(G571,Sheet1!$A$52:$B$61,2,0)</f>
        <v>3</v>
      </c>
      <c r="I571" s="15" t="s">
        <v>498</v>
      </c>
      <c r="J571" s="4">
        <f>VLOOKUP(I571,Sheet1!$A$15:$D$17,4,0)</f>
        <v>2</v>
      </c>
      <c r="K571" s="17" t="s">
        <v>389</v>
      </c>
      <c r="L571" s="4">
        <f>VLOOKUP(K571,Sheet1!$A$19:$D$22,4,0)</f>
        <v>1</v>
      </c>
      <c r="M571" s="17" t="s">
        <v>390</v>
      </c>
      <c r="N571" s="17" t="s">
        <v>30</v>
      </c>
      <c r="O571" s="4">
        <f>VLOOKUP(N571,Sheet1!$B$8:$D$10,3,0)</f>
        <v>3</v>
      </c>
      <c r="P571" s="17">
        <v>6</v>
      </c>
      <c r="Q571" s="4">
        <f t="shared" si="25"/>
        <v>3</v>
      </c>
      <c r="R571" s="17" t="s">
        <v>31</v>
      </c>
      <c r="S571" s="4">
        <f t="shared" si="24"/>
        <v>2</v>
      </c>
      <c r="T571" s="4" t="s">
        <v>2693</v>
      </c>
      <c r="U571" s="17" t="s">
        <v>2694</v>
      </c>
      <c r="V571" s="17">
        <f t="shared" si="26"/>
        <v>1</v>
      </c>
      <c r="W571" s="17">
        <v>0</v>
      </c>
      <c r="X571" s="17">
        <v>0</v>
      </c>
      <c r="Y571" s="17">
        <v>0</v>
      </c>
      <c r="Z571" s="17">
        <v>0</v>
      </c>
    </row>
    <row r="572" spans="1:26" ht="16" x14ac:dyDescent="0.2">
      <c r="A572" s="88">
        <v>571</v>
      </c>
      <c r="B572" s="15" t="s">
        <v>2605</v>
      </c>
      <c r="C572" s="15" t="s">
        <v>2301</v>
      </c>
      <c r="D572" s="15" t="s">
        <v>2301</v>
      </c>
      <c r="E572" s="17">
        <f>VLOOKUP(D572,Sheet1!$A$25:$B$49,2,0)</f>
        <v>5</v>
      </c>
      <c r="F572" s="21" t="s">
        <v>2302</v>
      </c>
      <c r="G572" s="15" t="s">
        <v>2303</v>
      </c>
      <c r="H572" s="17">
        <f>VLOOKUP(G572,Sheet1!$A$52:$B$61,2,0)</f>
        <v>3</v>
      </c>
      <c r="I572" s="15" t="s">
        <v>498</v>
      </c>
      <c r="J572" s="4">
        <f>VLOOKUP(I572,Sheet1!$A$15:$D$17,4,0)</f>
        <v>2</v>
      </c>
      <c r="K572" s="17" t="s">
        <v>389</v>
      </c>
      <c r="L572" s="4">
        <f>VLOOKUP(K572,Sheet1!$A$19:$D$22,4,0)</f>
        <v>1</v>
      </c>
      <c r="M572" s="17" t="s">
        <v>390</v>
      </c>
      <c r="N572" s="17" t="s">
        <v>30</v>
      </c>
      <c r="O572" s="4">
        <f>VLOOKUP(N572,Sheet1!$B$8:$D$10,3,0)</f>
        <v>3</v>
      </c>
      <c r="P572" s="17">
        <v>2</v>
      </c>
      <c r="Q572" s="4">
        <f t="shared" si="25"/>
        <v>2</v>
      </c>
      <c r="R572" s="17" t="s">
        <v>44</v>
      </c>
      <c r="S572" s="4">
        <f t="shared" si="24"/>
        <v>1</v>
      </c>
      <c r="T572" s="4" t="s">
        <v>2695</v>
      </c>
      <c r="U572" s="17" t="s">
        <v>2696</v>
      </c>
      <c r="V572" s="17">
        <f t="shared" si="26"/>
        <v>1</v>
      </c>
      <c r="W572" s="17">
        <v>0</v>
      </c>
      <c r="X572" s="17">
        <v>0</v>
      </c>
      <c r="Y572" s="17">
        <v>0</v>
      </c>
      <c r="Z572" s="17">
        <v>0</v>
      </c>
    </row>
    <row r="573" spans="1:26" ht="16" x14ac:dyDescent="0.2">
      <c r="A573" s="88">
        <v>572</v>
      </c>
      <c r="B573" s="15" t="s">
        <v>2697</v>
      </c>
      <c r="C573" s="15" t="s">
        <v>2301</v>
      </c>
      <c r="D573" s="15" t="s">
        <v>2301</v>
      </c>
      <c r="E573" s="17">
        <f>VLOOKUP(D573,Sheet1!$A$25:$B$49,2,0)</f>
        <v>5</v>
      </c>
      <c r="F573" s="21" t="s">
        <v>2302</v>
      </c>
      <c r="G573" s="15" t="s">
        <v>2303</v>
      </c>
      <c r="H573" s="17">
        <f>VLOOKUP(G573,Sheet1!$A$52:$B$61,2,0)</f>
        <v>3</v>
      </c>
      <c r="I573" s="15" t="s">
        <v>498</v>
      </c>
      <c r="J573" s="4">
        <f>VLOOKUP(I573,Sheet1!$A$15:$D$17,4,0)</f>
        <v>2</v>
      </c>
      <c r="K573" s="17" t="s">
        <v>389</v>
      </c>
      <c r="L573" s="4">
        <f>VLOOKUP(K573,Sheet1!$A$19:$D$22,4,0)</f>
        <v>1</v>
      </c>
      <c r="M573" s="17" t="s">
        <v>390</v>
      </c>
      <c r="N573" s="17" t="s">
        <v>30</v>
      </c>
      <c r="O573" s="4">
        <f>VLOOKUP(N573,Sheet1!$B$8:$D$10,3,0)</f>
        <v>3</v>
      </c>
      <c r="P573" s="17">
        <v>6</v>
      </c>
      <c r="Q573" s="4">
        <f t="shared" si="25"/>
        <v>3</v>
      </c>
      <c r="R573" s="17" t="s">
        <v>31</v>
      </c>
      <c r="S573" s="4">
        <f t="shared" si="24"/>
        <v>2</v>
      </c>
      <c r="T573" s="4" t="s">
        <v>2698</v>
      </c>
      <c r="U573" s="17" t="s">
        <v>2699</v>
      </c>
      <c r="V573" s="17">
        <f t="shared" si="26"/>
        <v>1</v>
      </c>
      <c r="W573" s="17">
        <v>0</v>
      </c>
      <c r="X573" s="17">
        <v>0</v>
      </c>
      <c r="Y573" s="17">
        <v>1</v>
      </c>
      <c r="Z573" s="17">
        <v>0</v>
      </c>
    </row>
    <row r="574" spans="1:26" ht="16" x14ac:dyDescent="0.2">
      <c r="A574" s="88">
        <v>573</v>
      </c>
      <c r="B574" s="15" t="s">
        <v>2697</v>
      </c>
      <c r="C574" s="15" t="s">
        <v>2301</v>
      </c>
      <c r="D574" s="15" t="s">
        <v>2301</v>
      </c>
      <c r="E574" s="17">
        <f>VLOOKUP(D574,Sheet1!$A$25:$B$49,2,0)</f>
        <v>5</v>
      </c>
      <c r="F574" s="21" t="s">
        <v>2302</v>
      </c>
      <c r="G574" s="15" t="s">
        <v>2303</v>
      </c>
      <c r="H574" s="17">
        <f>VLOOKUP(G574,Sheet1!$A$52:$B$61,2,0)</f>
        <v>3</v>
      </c>
      <c r="I574" s="15" t="s">
        <v>498</v>
      </c>
      <c r="J574" s="4">
        <f>VLOOKUP(I574,Sheet1!$A$15:$D$17,4,0)</f>
        <v>2</v>
      </c>
      <c r="K574" s="17" t="s">
        <v>389</v>
      </c>
      <c r="L574" s="4">
        <f>VLOOKUP(K574,Sheet1!$A$19:$D$22,4,0)</f>
        <v>1</v>
      </c>
      <c r="M574" s="17" t="s">
        <v>390</v>
      </c>
      <c r="N574" s="17" t="s">
        <v>30</v>
      </c>
      <c r="O574" s="4">
        <f>VLOOKUP(N574,Sheet1!$B$8:$D$10,3,0)</f>
        <v>3</v>
      </c>
      <c r="P574" s="17">
        <v>3</v>
      </c>
      <c r="Q574" s="4">
        <f t="shared" si="25"/>
        <v>2</v>
      </c>
      <c r="R574" s="17" t="s">
        <v>31</v>
      </c>
      <c r="S574" s="4">
        <f t="shared" si="24"/>
        <v>2</v>
      </c>
      <c r="T574" s="4" t="s">
        <v>2701</v>
      </c>
      <c r="U574" s="17" t="s">
        <v>2702</v>
      </c>
      <c r="V574" s="17">
        <f t="shared" si="26"/>
        <v>1</v>
      </c>
      <c r="W574" s="17">
        <v>0</v>
      </c>
      <c r="X574" s="17">
        <v>0</v>
      </c>
      <c r="Y574" s="17">
        <v>0</v>
      </c>
      <c r="Z574" s="17">
        <v>0</v>
      </c>
    </row>
    <row r="575" spans="1:26" ht="16" x14ac:dyDescent="0.2">
      <c r="A575" s="88">
        <v>574</v>
      </c>
      <c r="B575" s="15" t="s">
        <v>2703</v>
      </c>
      <c r="C575" s="15" t="s">
        <v>2301</v>
      </c>
      <c r="D575" s="15" t="s">
        <v>2301</v>
      </c>
      <c r="E575" s="17">
        <f>VLOOKUP(D575,Sheet1!$A$25:$B$49,2,0)</f>
        <v>5</v>
      </c>
      <c r="F575" s="21" t="s">
        <v>2302</v>
      </c>
      <c r="G575" s="15" t="s">
        <v>2303</v>
      </c>
      <c r="H575" s="17">
        <f>VLOOKUP(G575,Sheet1!$A$52:$B$61,2,0)</f>
        <v>3</v>
      </c>
      <c r="I575" s="15" t="s">
        <v>498</v>
      </c>
      <c r="J575" s="4">
        <f>VLOOKUP(I575,Sheet1!$A$15:$D$17,4,0)</f>
        <v>2</v>
      </c>
      <c r="K575" s="17" t="s">
        <v>389</v>
      </c>
      <c r="L575" s="4">
        <f>VLOOKUP(K575,Sheet1!$A$19:$D$22,4,0)</f>
        <v>1</v>
      </c>
      <c r="M575" s="17" t="s">
        <v>390</v>
      </c>
      <c r="N575" s="17" t="s">
        <v>30</v>
      </c>
      <c r="O575" s="4">
        <f>VLOOKUP(N575,Sheet1!$B$8:$D$10,3,0)</f>
        <v>3</v>
      </c>
      <c r="P575" s="17">
        <v>5</v>
      </c>
      <c r="Q575" s="4">
        <f t="shared" si="25"/>
        <v>2</v>
      </c>
      <c r="R575" s="17" t="s">
        <v>44</v>
      </c>
      <c r="S575" s="4">
        <f t="shared" si="24"/>
        <v>1</v>
      </c>
      <c r="T575" s="4" t="s">
        <v>2704</v>
      </c>
      <c r="U575" s="17" t="s">
        <v>2705</v>
      </c>
      <c r="V575" s="17">
        <f t="shared" si="26"/>
        <v>1</v>
      </c>
      <c r="W575" s="17">
        <v>0</v>
      </c>
      <c r="X575" s="17">
        <v>0</v>
      </c>
      <c r="Y575" s="17">
        <v>0</v>
      </c>
      <c r="Z575" s="17">
        <v>0</v>
      </c>
    </row>
    <row r="576" spans="1:26" ht="16" x14ac:dyDescent="0.2">
      <c r="A576" s="88">
        <v>575</v>
      </c>
      <c r="B576" s="15" t="s">
        <v>2486</v>
      </c>
      <c r="C576" s="15" t="s">
        <v>2301</v>
      </c>
      <c r="D576" s="15" t="s">
        <v>2301</v>
      </c>
      <c r="E576" s="17">
        <f>VLOOKUP(D576,Sheet1!$A$25:$B$49,2,0)</f>
        <v>5</v>
      </c>
      <c r="F576" s="21" t="s">
        <v>2302</v>
      </c>
      <c r="G576" s="15" t="s">
        <v>2303</v>
      </c>
      <c r="H576" s="17">
        <f>VLOOKUP(G576,Sheet1!$A$52:$B$61,2,0)</f>
        <v>3</v>
      </c>
      <c r="I576" s="15" t="s">
        <v>498</v>
      </c>
      <c r="J576" s="4">
        <f>VLOOKUP(I576,Sheet1!$A$15:$D$17,4,0)</f>
        <v>2</v>
      </c>
      <c r="K576" s="17" t="s">
        <v>389</v>
      </c>
      <c r="L576" s="4">
        <f>VLOOKUP(K576,Sheet1!$A$19:$D$22,4,0)</f>
        <v>1</v>
      </c>
      <c r="M576" s="17" t="s">
        <v>390</v>
      </c>
      <c r="N576" s="17" t="s">
        <v>30</v>
      </c>
      <c r="O576" s="4">
        <f>VLOOKUP(N576,Sheet1!$B$8:$D$10,3,0)</f>
        <v>3</v>
      </c>
      <c r="P576" s="17">
        <v>6</v>
      </c>
      <c r="Q576" s="4">
        <f t="shared" si="25"/>
        <v>3</v>
      </c>
      <c r="R576" s="17" t="s">
        <v>44</v>
      </c>
      <c r="S576" s="4">
        <f t="shared" si="24"/>
        <v>1</v>
      </c>
      <c r="T576" s="4" t="s">
        <v>2706</v>
      </c>
      <c r="U576" s="17" t="s">
        <v>2707</v>
      </c>
      <c r="V576" s="17">
        <f t="shared" si="26"/>
        <v>1</v>
      </c>
      <c r="W576" s="17">
        <v>0</v>
      </c>
      <c r="X576" s="17">
        <v>0</v>
      </c>
      <c r="Y576" s="17">
        <v>1</v>
      </c>
      <c r="Z576" s="17">
        <v>0</v>
      </c>
    </row>
    <row r="577" spans="1:26" ht="16" x14ac:dyDescent="0.2">
      <c r="A577" s="88">
        <v>576</v>
      </c>
      <c r="B577" s="15" t="s">
        <v>2486</v>
      </c>
      <c r="C577" s="15" t="s">
        <v>2301</v>
      </c>
      <c r="D577" s="15" t="s">
        <v>2301</v>
      </c>
      <c r="E577" s="17">
        <f>VLOOKUP(D577,Sheet1!$A$25:$B$49,2,0)</f>
        <v>5</v>
      </c>
      <c r="F577" s="21" t="s">
        <v>2302</v>
      </c>
      <c r="G577" s="15" t="s">
        <v>2303</v>
      </c>
      <c r="H577" s="17">
        <f>VLOOKUP(G577,Sheet1!$A$52:$B$61,2,0)</f>
        <v>3</v>
      </c>
      <c r="I577" s="15" t="s">
        <v>498</v>
      </c>
      <c r="J577" s="4">
        <f>VLOOKUP(I577,Sheet1!$A$15:$D$17,4,0)</f>
        <v>2</v>
      </c>
      <c r="K577" s="17" t="s">
        <v>389</v>
      </c>
      <c r="L577" s="4">
        <f>VLOOKUP(K577,Sheet1!$A$19:$D$22,4,0)</f>
        <v>1</v>
      </c>
      <c r="M577" s="17" t="s">
        <v>390</v>
      </c>
      <c r="N577" s="17" t="s">
        <v>30</v>
      </c>
      <c r="O577" s="4">
        <f>VLOOKUP(N577,Sheet1!$B$8:$D$10,3,0)</f>
        <v>3</v>
      </c>
      <c r="P577" s="17">
        <v>2</v>
      </c>
      <c r="Q577" s="4">
        <f t="shared" si="25"/>
        <v>2</v>
      </c>
      <c r="R577" s="17" t="s">
        <v>31</v>
      </c>
      <c r="S577" s="4">
        <f t="shared" si="24"/>
        <v>2</v>
      </c>
      <c r="T577" s="4" t="s">
        <v>2709</v>
      </c>
      <c r="U577" s="17" t="s">
        <v>2710</v>
      </c>
      <c r="V577" s="17">
        <f t="shared" si="26"/>
        <v>1</v>
      </c>
      <c r="W577" s="17">
        <v>0</v>
      </c>
      <c r="X577" s="17">
        <v>0</v>
      </c>
      <c r="Y577" s="17">
        <v>0</v>
      </c>
      <c r="Z577" s="17">
        <v>0</v>
      </c>
    </row>
    <row r="578" spans="1:26" ht="16" x14ac:dyDescent="0.2">
      <c r="A578" s="88">
        <v>577</v>
      </c>
      <c r="B578" s="15" t="s">
        <v>2486</v>
      </c>
      <c r="C578" s="15" t="s">
        <v>2301</v>
      </c>
      <c r="D578" s="15" t="s">
        <v>2301</v>
      </c>
      <c r="E578" s="17">
        <f>VLOOKUP(D578,Sheet1!$A$25:$B$49,2,0)</f>
        <v>5</v>
      </c>
      <c r="F578" s="21" t="s">
        <v>2302</v>
      </c>
      <c r="G578" s="15" t="s">
        <v>2303</v>
      </c>
      <c r="H578" s="17">
        <f>VLOOKUP(G578,Sheet1!$A$52:$B$61,2,0)</f>
        <v>3</v>
      </c>
      <c r="I578" s="15" t="s">
        <v>498</v>
      </c>
      <c r="J578" s="4">
        <f>VLOOKUP(I578,Sheet1!$A$15:$D$17,4,0)</f>
        <v>2</v>
      </c>
      <c r="K578" s="17" t="s">
        <v>389</v>
      </c>
      <c r="L578" s="4">
        <f>VLOOKUP(K578,Sheet1!$A$19:$D$22,4,0)</f>
        <v>1</v>
      </c>
      <c r="M578" s="17" t="s">
        <v>390</v>
      </c>
      <c r="N578" s="17" t="s">
        <v>30</v>
      </c>
      <c r="O578" s="4">
        <f>VLOOKUP(N578,Sheet1!$B$8:$D$10,3,0)</f>
        <v>3</v>
      </c>
      <c r="P578" s="17">
        <v>5</v>
      </c>
      <c r="Q578" s="4">
        <f t="shared" si="25"/>
        <v>2</v>
      </c>
      <c r="R578" s="17" t="s">
        <v>31</v>
      </c>
      <c r="S578" s="4">
        <f t="shared" ref="S578:S641" si="27">IF(R578="F",2,1)</f>
        <v>2</v>
      </c>
      <c r="T578" s="4" t="s">
        <v>2711</v>
      </c>
      <c r="U578" s="17" t="s">
        <v>2712</v>
      </c>
      <c r="V578" s="17">
        <f t="shared" si="26"/>
        <v>1</v>
      </c>
      <c r="W578" s="17">
        <v>1</v>
      </c>
      <c r="X578" s="17">
        <v>0</v>
      </c>
      <c r="Y578" s="17">
        <v>0</v>
      </c>
      <c r="Z578" s="17">
        <v>0</v>
      </c>
    </row>
    <row r="579" spans="1:26" ht="16" x14ac:dyDescent="0.2">
      <c r="A579" s="88">
        <v>578</v>
      </c>
      <c r="B579" s="15" t="s">
        <v>2697</v>
      </c>
      <c r="C579" s="15" t="s">
        <v>2301</v>
      </c>
      <c r="D579" s="15" t="s">
        <v>2301</v>
      </c>
      <c r="E579" s="17">
        <f>VLOOKUP(D579,Sheet1!$A$25:$B$49,2,0)</f>
        <v>5</v>
      </c>
      <c r="F579" s="21" t="s">
        <v>2302</v>
      </c>
      <c r="G579" s="15" t="s">
        <v>2303</v>
      </c>
      <c r="H579" s="17">
        <f>VLOOKUP(G579,Sheet1!$A$52:$B$61,2,0)</f>
        <v>3</v>
      </c>
      <c r="I579" s="15" t="s">
        <v>498</v>
      </c>
      <c r="J579" s="4">
        <f>VLOOKUP(I579,Sheet1!$A$15:$D$17,4,0)</f>
        <v>2</v>
      </c>
      <c r="K579" s="17" t="s">
        <v>389</v>
      </c>
      <c r="L579" s="4">
        <f>VLOOKUP(K579,Sheet1!$A$19:$D$22,4,0)</f>
        <v>1</v>
      </c>
      <c r="M579" s="17" t="s">
        <v>390</v>
      </c>
      <c r="N579" s="17" t="s">
        <v>30</v>
      </c>
      <c r="O579" s="4">
        <f>VLOOKUP(N579,Sheet1!$B$8:$D$10,3,0)</f>
        <v>3</v>
      </c>
      <c r="P579" s="17">
        <v>2</v>
      </c>
      <c r="Q579" s="4">
        <f t="shared" ref="Q579:Q642" si="28">IF(AND(OR(L579=1,L579=4),P579&lt;1),1,IF(AND(OR(L579=1,L579=4),AND(P579&gt;=1,P579&lt;=5)),2,IF(AND(OR(L579=1,L579=4),P579&gt;5),3,IF(AND(L579=3,P579&lt;1),1,IF(AND(L579=3,AND(P579&gt;=1,P579&lt;=5)),2,IF(AND(L579=3,P579&gt;5),3,IF(AND(L579=2,P579&lt;1),1,IF(AND(L579=2,AND(P579&gt;=1,P579&lt;=5)),2,IF(AND(L579=2,P579&gt;5),3)))))))))</f>
        <v>2</v>
      </c>
      <c r="R579" s="17" t="s">
        <v>31</v>
      </c>
      <c r="S579" s="4">
        <f t="shared" si="27"/>
        <v>2</v>
      </c>
      <c r="T579" s="4" t="s">
        <v>1859</v>
      </c>
      <c r="U579" s="17" t="s">
        <v>2714</v>
      </c>
      <c r="V579" s="17">
        <f t="shared" ref="V579:V642" si="29">ABS(MID(U579,1,1))</f>
        <v>1</v>
      </c>
      <c r="W579" s="17">
        <v>0</v>
      </c>
      <c r="X579" s="17">
        <v>0</v>
      </c>
      <c r="Y579" s="17">
        <v>0</v>
      </c>
      <c r="Z579" s="17">
        <v>0</v>
      </c>
    </row>
    <row r="580" spans="1:26" ht="16" x14ac:dyDescent="0.2">
      <c r="A580" s="88">
        <v>579</v>
      </c>
      <c r="B580" s="15" t="s">
        <v>2697</v>
      </c>
      <c r="C580" s="15" t="s">
        <v>2301</v>
      </c>
      <c r="D580" s="15" t="s">
        <v>2301</v>
      </c>
      <c r="E580" s="17">
        <f>VLOOKUP(D580,Sheet1!$A$25:$B$49,2,0)</f>
        <v>5</v>
      </c>
      <c r="F580" s="21" t="s">
        <v>2302</v>
      </c>
      <c r="G580" s="15" t="s">
        <v>2303</v>
      </c>
      <c r="H580" s="17">
        <f>VLOOKUP(G580,Sheet1!$A$52:$B$61,2,0)</f>
        <v>3</v>
      </c>
      <c r="I580" s="15" t="s">
        <v>498</v>
      </c>
      <c r="J580" s="4">
        <f>VLOOKUP(I580,Sheet1!$A$15:$D$17,4,0)</f>
        <v>2</v>
      </c>
      <c r="K580" s="17" t="s">
        <v>389</v>
      </c>
      <c r="L580" s="4">
        <f>VLOOKUP(K580,Sheet1!$A$19:$D$22,4,0)</f>
        <v>1</v>
      </c>
      <c r="M580" s="17" t="s">
        <v>390</v>
      </c>
      <c r="N580" s="17" t="s">
        <v>30</v>
      </c>
      <c r="O580" s="4">
        <f>VLOOKUP(N580,Sheet1!$B$8:$D$10,3,0)</f>
        <v>3</v>
      </c>
      <c r="P580" s="17">
        <v>3</v>
      </c>
      <c r="Q580" s="4">
        <f t="shared" si="28"/>
        <v>2</v>
      </c>
      <c r="R580" s="17" t="s">
        <v>31</v>
      </c>
      <c r="S580" s="4">
        <f t="shared" si="27"/>
        <v>2</v>
      </c>
      <c r="T580" s="4" t="s">
        <v>1867</v>
      </c>
      <c r="U580" s="17" t="s">
        <v>2715</v>
      </c>
      <c r="V580" s="17">
        <f t="shared" si="29"/>
        <v>1</v>
      </c>
      <c r="W580" s="17">
        <v>0</v>
      </c>
      <c r="X580" s="17">
        <v>0</v>
      </c>
      <c r="Y580" s="17">
        <v>0</v>
      </c>
      <c r="Z580" s="17">
        <v>0</v>
      </c>
    </row>
    <row r="581" spans="1:26" ht="16" x14ac:dyDescent="0.2">
      <c r="A581" s="88">
        <v>580</v>
      </c>
      <c r="B581" s="15" t="s">
        <v>2716</v>
      </c>
      <c r="C581" s="15" t="s">
        <v>2301</v>
      </c>
      <c r="D581" s="15" t="s">
        <v>2301</v>
      </c>
      <c r="E581" s="17">
        <f>VLOOKUP(D581,Sheet1!$A$25:$B$49,2,0)</f>
        <v>5</v>
      </c>
      <c r="F581" s="21" t="s">
        <v>2302</v>
      </c>
      <c r="G581" s="15" t="s">
        <v>2303</v>
      </c>
      <c r="H581" s="17">
        <f>VLOOKUP(G581,Sheet1!$A$52:$B$61,2,0)</f>
        <v>3</v>
      </c>
      <c r="I581" s="15" t="s">
        <v>498</v>
      </c>
      <c r="J581" s="4">
        <f>VLOOKUP(I581,Sheet1!$A$15:$D$17,4,0)</f>
        <v>2</v>
      </c>
      <c r="K581" s="17" t="s">
        <v>389</v>
      </c>
      <c r="L581" s="4">
        <f>VLOOKUP(K581,Sheet1!$A$19:$D$22,4,0)</f>
        <v>1</v>
      </c>
      <c r="M581" s="17" t="s">
        <v>390</v>
      </c>
      <c r="N581" s="17" t="s">
        <v>30</v>
      </c>
      <c r="O581" s="4">
        <f>VLOOKUP(N581,Sheet1!$B$8:$D$10,3,0)</f>
        <v>3</v>
      </c>
      <c r="P581" s="17">
        <v>6</v>
      </c>
      <c r="Q581" s="4">
        <f t="shared" si="28"/>
        <v>3</v>
      </c>
      <c r="R581" s="17" t="s">
        <v>31</v>
      </c>
      <c r="S581" s="4">
        <f t="shared" si="27"/>
        <v>2</v>
      </c>
      <c r="T581" s="4" t="s">
        <v>1869</v>
      </c>
      <c r="U581" s="17" t="s">
        <v>2717</v>
      </c>
      <c r="V581" s="17">
        <f t="shared" si="29"/>
        <v>1</v>
      </c>
      <c r="W581" s="17">
        <v>0</v>
      </c>
      <c r="X581" s="17">
        <v>0</v>
      </c>
      <c r="Y581" s="17">
        <v>0</v>
      </c>
      <c r="Z581" s="17">
        <v>0</v>
      </c>
    </row>
    <row r="582" spans="1:26" ht="16" x14ac:dyDescent="0.2">
      <c r="A582" s="88">
        <v>581</v>
      </c>
      <c r="B582" s="15" t="s">
        <v>2412</v>
      </c>
      <c r="C582" s="15" t="s">
        <v>2413</v>
      </c>
      <c r="D582" s="15" t="s">
        <v>2414</v>
      </c>
      <c r="E582" s="17">
        <f>VLOOKUP(D582,Sheet1!$A$25:$B$49,2,0)</f>
        <v>6</v>
      </c>
      <c r="F582" s="16" t="s">
        <v>2415</v>
      </c>
      <c r="G582" s="15" t="s">
        <v>2303</v>
      </c>
      <c r="H582" s="17">
        <f>VLOOKUP(G582,Sheet1!$A$52:$B$61,2,0)</f>
        <v>3</v>
      </c>
      <c r="I582" s="15" t="s">
        <v>498</v>
      </c>
      <c r="J582" s="4">
        <f>VLOOKUP(I582,Sheet1!$A$15:$D$17,4,0)</f>
        <v>2</v>
      </c>
      <c r="K582" s="17" t="s">
        <v>389</v>
      </c>
      <c r="L582" s="4">
        <f>VLOOKUP(K582,Sheet1!$A$19:$D$22,4,0)</f>
        <v>1</v>
      </c>
      <c r="M582" s="17" t="s">
        <v>390</v>
      </c>
      <c r="N582" s="17" t="s">
        <v>30</v>
      </c>
      <c r="O582" s="4">
        <f>VLOOKUP(N582,Sheet1!$B$8:$D$10,3,0)</f>
        <v>3</v>
      </c>
      <c r="P582" s="17">
        <v>4</v>
      </c>
      <c r="Q582" s="4">
        <f t="shared" si="28"/>
        <v>2</v>
      </c>
      <c r="R582" s="17" t="s">
        <v>31</v>
      </c>
      <c r="S582" s="4">
        <f t="shared" si="27"/>
        <v>2</v>
      </c>
      <c r="T582" s="4" t="s">
        <v>855</v>
      </c>
      <c r="U582" s="17" t="s">
        <v>2718</v>
      </c>
      <c r="V582" s="17">
        <f t="shared" si="29"/>
        <v>1</v>
      </c>
      <c r="W582" s="17">
        <v>0</v>
      </c>
      <c r="X582" s="17">
        <v>0</v>
      </c>
      <c r="Y582" s="17">
        <v>0</v>
      </c>
      <c r="Z582" s="17">
        <v>0</v>
      </c>
    </row>
    <row r="583" spans="1:26" ht="16" x14ac:dyDescent="0.2">
      <c r="A583" s="88">
        <v>582</v>
      </c>
      <c r="B583" s="15" t="s">
        <v>2426</v>
      </c>
      <c r="C583" s="15" t="s">
        <v>2413</v>
      </c>
      <c r="D583" s="15" t="s">
        <v>2414</v>
      </c>
      <c r="E583" s="17">
        <f>VLOOKUP(D583,Sheet1!$A$25:$B$49,2,0)</f>
        <v>6</v>
      </c>
      <c r="F583" s="16" t="s">
        <v>2415</v>
      </c>
      <c r="G583" s="15" t="s">
        <v>2303</v>
      </c>
      <c r="H583" s="17">
        <f>VLOOKUP(G583,Sheet1!$A$52:$B$61,2,0)</f>
        <v>3</v>
      </c>
      <c r="I583" s="15" t="s">
        <v>498</v>
      </c>
      <c r="J583" s="4">
        <f>VLOOKUP(I583,Sheet1!$A$15:$D$17,4,0)</f>
        <v>2</v>
      </c>
      <c r="K583" s="17" t="s">
        <v>389</v>
      </c>
      <c r="L583" s="4">
        <f>VLOOKUP(K583,Sheet1!$A$19:$D$22,4,0)</f>
        <v>1</v>
      </c>
      <c r="M583" s="17" t="s">
        <v>390</v>
      </c>
      <c r="N583" s="17" t="s">
        <v>30</v>
      </c>
      <c r="O583" s="4">
        <f>VLOOKUP(N583,Sheet1!$B$8:$D$10,3,0)</f>
        <v>3</v>
      </c>
      <c r="P583" s="17">
        <v>8</v>
      </c>
      <c r="Q583" s="4">
        <f t="shared" si="28"/>
        <v>3</v>
      </c>
      <c r="R583" s="17" t="s">
        <v>31</v>
      </c>
      <c r="S583" s="4">
        <f t="shared" si="27"/>
        <v>2</v>
      </c>
      <c r="T583" s="4" t="s">
        <v>2719</v>
      </c>
      <c r="U583" s="17" t="s">
        <v>2720</v>
      </c>
      <c r="V583" s="17">
        <f t="shared" si="29"/>
        <v>1</v>
      </c>
      <c r="W583" s="17">
        <v>0</v>
      </c>
      <c r="X583" s="17">
        <v>0</v>
      </c>
      <c r="Y583" s="17">
        <v>0</v>
      </c>
      <c r="Z583" s="17">
        <v>0</v>
      </c>
    </row>
    <row r="584" spans="1:26" ht="16" x14ac:dyDescent="0.2">
      <c r="A584" s="88">
        <v>583</v>
      </c>
      <c r="B584" s="15" t="s">
        <v>2426</v>
      </c>
      <c r="C584" s="15" t="s">
        <v>2413</v>
      </c>
      <c r="D584" s="15" t="s">
        <v>2414</v>
      </c>
      <c r="E584" s="17">
        <f>VLOOKUP(D584,Sheet1!$A$25:$B$49,2,0)</f>
        <v>6</v>
      </c>
      <c r="F584" s="16" t="s">
        <v>2415</v>
      </c>
      <c r="G584" s="15" t="s">
        <v>2303</v>
      </c>
      <c r="H584" s="17">
        <f>VLOOKUP(G584,Sheet1!$A$52:$B$61,2,0)</f>
        <v>3</v>
      </c>
      <c r="I584" s="15" t="s">
        <v>498</v>
      </c>
      <c r="J584" s="4">
        <f>VLOOKUP(I584,Sheet1!$A$15:$D$17,4,0)</f>
        <v>2</v>
      </c>
      <c r="K584" s="17" t="s">
        <v>389</v>
      </c>
      <c r="L584" s="4">
        <f>VLOOKUP(K584,Sheet1!$A$19:$D$22,4,0)</f>
        <v>1</v>
      </c>
      <c r="M584" s="17" t="s">
        <v>390</v>
      </c>
      <c r="N584" s="17" t="s">
        <v>30</v>
      </c>
      <c r="O584" s="4">
        <f>VLOOKUP(N584,Sheet1!$B$8:$D$10,3,0)</f>
        <v>3</v>
      </c>
      <c r="P584" s="17">
        <v>8</v>
      </c>
      <c r="Q584" s="4">
        <f t="shared" si="28"/>
        <v>3</v>
      </c>
      <c r="R584" s="17" t="s">
        <v>31</v>
      </c>
      <c r="S584" s="4">
        <f t="shared" si="27"/>
        <v>2</v>
      </c>
      <c r="T584" s="4" t="s">
        <v>2721</v>
      </c>
      <c r="U584" s="17" t="s">
        <v>2722</v>
      </c>
      <c r="V584" s="17">
        <f t="shared" si="29"/>
        <v>1</v>
      </c>
      <c r="W584" s="17">
        <v>0</v>
      </c>
      <c r="X584" s="17">
        <v>0</v>
      </c>
      <c r="Y584" s="17">
        <v>0</v>
      </c>
      <c r="Z584" s="17">
        <v>0</v>
      </c>
    </row>
    <row r="585" spans="1:26" ht="16" x14ac:dyDescent="0.2">
      <c r="A585" s="88">
        <v>584</v>
      </c>
      <c r="B585" s="15" t="s">
        <v>2426</v>
      </c>
      <c r="C585" s="15" t="s">
        <v>2413</v>
      </c>
      <c r="D585" s="15" t="s">
        <v>2414</v>
      </c>
      <c r="E585" s="17">
        <f>VLOOKUP(D585,Sheet1!$A$25:$B$49,2,0)</f>
        <v>6</v>
      </c>
      <c r="F585" s="16" t="s">
        <v>2415</v>
      </c>
      <c r="G585" s="15" t="s">
        <v>2303</v>
      </c>
      <c r="H585" s="17">
        <f>VLOOKUP(G585,Sheet1!$A$52:$B$61,2,0)</f>
        <v>3</v>
      </c>
      <c r="I585" s="15" t="s">
        <v>498</v>
      </c>
      <c r="J585" s="4">
        <f>VLOOKUP(I585,Sheet1!$A$15:$D$17,4,0)</f>
        <v>2</v>
      </c>
      <c r="K585" s="17" t="s">
        <v>389</v>
      </c>
      <c r="L585" s="4">
        <f>VLOOKUP(K585,Sheet1!$A$19:$D$22,4,0)</f>
        <v>1</v>
      </c>
      <c r="M585" s="17" t="s">
        <v>390</v>
      </c>
      <c r="N585" s="17" t="s">
        <v>30</v>
      </c>
      <c r="O585" s="4">
        <f>VLOOKUP(N585,Sheet1!$B$8:$D$10,3,0)</f>
        <v>3</v>
      </c>
      <c r="P585" s="17">
        <v>2</v>
      </c>
      <c r="Q585" s="4">
        <f t="shared" si="28"/>
        <v>2</v>
      </c>
      <c r="R585" s="17" t="s">
        <v>44</v>
      </c>
      <c r="S585" s="4">
        <f t="shared" si="27"/>
        <v>1</v>
      </c>
      <c r="T585" s="4" t="s">
        <v>2723</v>
      </c>
      <c r="U585" s="17" t="s">
        <v>2724</v>
      </c>
      <c r="V585" s="17">
        <f t="shared" si="29"/>
        <v>1</v>
      </c>
      <c r="W585" s="17">
        <v>0</v>
      </c>
      <c r="X585" s="17">
        <v>0</v>
      </c>
      <c r="Y585" s="17">
        <v>0</v>
      </c>
      <c r="Z585" s="17">
        <v>0</v>
      </c>
    </row>
    <row r="586" spans="1:26" ht="16" x14ac:dyDescent="0.2">
      <c r="A586" s="88">
        <v>585</v>
      </c>
      <c r="B586" s="15" t="s">
        <v>2426</v>
      </c>
      <c r="C586" s="15" t="s">
        <v>2413</v>
      </c>
      <c r="D586" s="15" t="s">
        <v>2414</v>
      </c>
      <c r="E586" s="17">
        <f>VLOOKUP(D586,Sheet1!$A$25:$B$49,2,0)</f>
        <v>6</v>
      </c>
      <c r="F586" s="16" t="s">
        <v>2415</v>
      </c>
      <c r="G586" s="15" t="s">
        <v>2303</v>
      </c>
      <c r="H586" s="17">
        <f>VLOOKUP(G586,Sheet1!$A$52:$B$61,2,0)</f>
        <v>3</v>
      </c>
      <c r="I586" s="15" t="s">
        <v>498</v>
      </c>
      <c r="J586" s="4">
        <f>VLOOKUP(I586,Sheet1!$A$15:$D$17,4,0)</f>
        <v>2</v>
      </c>
      <c r="K586" s="17" t="s">
        <v>389</v>
      </c>
      <c r="L586" s="4">
        <f>VLOOKUP(K586,Sheet1!$A$19:$D$22,4,0)</f>
        <v>1</v>
      </c>
      <c r="M586" s="17" t="s">
        <v>390</v>
      </c>
      <c r="N586" s="17" t="s">
        <v>30</v>
      </c>
      <c r="O586" s="4">
        <f>VLOOKUP(N586,Sheet1!$B$8:$D$10,3,0)</f>
        <v>3</v>
      </c>
      <c r="P586" s="17">
        <v>3</v>
      </c>
      <c r="Q586" s="4">
        <f t="shared" si="28"/>
        <v>2</v>
      </c>
      <c r="R586" s="17" t="s">
        <v>44</v>
      </c>
      <c r="S586" s="4">
        <f t="shared" si="27"/>
        <v>1</v>
      </c>
      <c r="T586" s="4" t="s">
        <v>2725</v>
      </c>
      <c r="U586" s="17" t="s">
        <v>2726</v>
      </c>
      <c r="V586" s="17">
        <f t="shared" si="29"/>
        <v>1</v>
      </c>
      <c r="W586" s="17">
        <v>0</v>
      </c>
      <c r="X586" s="17">
        <v>0</v>
      </c>
      <c r="Y586" s="17">
        <v>0</v>
      </c>
      <c r="Z586" s="17">
        <v>0</v>
      </c>
    </row>
    <row r="587" spans="1:26" ht="16" x14ac:dyDescent="0.2">
      <c r="A587" s="88">
        <v>586</v>
      </c>
      <c r="B587" s="15" t="s">
        <v>2641</v>
      </c>
      <c r="C587" s="15" t="s">
        <v>2413</v>
      </c>
      <c r="D587" s="15" t="s">
        <v>2414</v>
      </c>
      <c r="E587" s="17">
        <f>VLOOKUP(D587,Sheet1!$A$25:$B$49,2,0)</f>
        <v>6</v>
      </c>
      <c r="F587" s="16" t="s">
        <v>2415</v>
      </c>
      <c r="G587" s="15" t="s">
        <v>2303</v>
      </c>
      <c r="H587" s="17">
        <f>VLOOKUP(G587,Sheet1!$A$52:$B$61,2,0)</f>
        <v>3</v>
      </c>
      <c r="I587" s="15" t="s">
        <v>498</v>
      </c>
      <c r="J587" s="4">
        <f>VLOOKUP(I587,Sheet1!$A$15:$D$17,4,0)</f>
        <v>2</v>
      </c>
      <c r="K587" s="17" t="s">
        <v>389</v>
      </c>
      <c r="L587" s="4">
        <f>VLOOKUP(K587,Sheet1!$A$19:$D$22,4,0)</f>
        <v>1</v>
      </c>
      <c r="M587" s="17" t="s">
        <v>390</v>
      </c>
      <c r="N587" s="17" t="s">
        <v>30</v>
      </c>
      <c r="O587" s="4">
        <f>VLOOKUP(N587,Sheet1!$B$8:$D$10,3,0)</f>
        <v>3</v>
      </c>
      <c r="P587" s="17">
        <v>13</v>
      </c>
      <c r="Q587" s="4">
        <f t="shared" si="28"/>
        <v>3</v>
      </c>
      <c r="R587" s="17" t="s">
        <v>31</v>
      </c>
      <c r="S587" s="4">
        <f t="shared" si="27"/>
        <v>2</v>
      </c>
      <c r="T587" s="4" t="s">
        <v>2727</v>
      </c>
      <c r="U587" s="17" t="s">
        <v>2728</v>
      </c>
      <c r="V587" s="17">
        <f t="shared" si="29"/>
        <v>1</v>
      </c>
      <c r="W587" s="17">
        <v>0</v>
      </c>
      <c r="X587" s="17">
        <v>0</v>
      </c>
      <c r="Y587" s="17">
        <v>0</v>
      </c>
      <c r="Z587" s="17">
        <v>0</v>
      </c>
    </row>
    <row r="588" spans="1:26" ht="16" x14ac:dyDescent="0.2">
      <c r="A588" s="88">
        <v>587</v>
      </c>
      <c r="B588" s="15" t="s">
        <v>2729</v>
      </c>
      <c r="C588" s="15" t="s">
        <v>2730</v>
      </c>
      <c r="D588" s="15" t="s">
        <v>2414</v>
      </c>
      <c r="E588" s="17">
        <f>VLOOKUP(D588,Sheet1!$A$25:$B$49,2,0)</f>
        <v>6</v>
      </c>
      <c r="F588" s="16" t="s">
        <v>2415</v>
      </c>
      <c r="G588" s="15" t="s">
        <v>2303</v>
      </c>
      <c r="H588" s="17">
        <f>VLOOKUP(G588,Sheet1!$A$52:$B$61,2,0)</f>
        <v>3</v>
      </c>
      <c r="I588" s="15" t="s">
        <v>498</v>
      </c>
      <c r="J588" s="4">
        <f>VLOOKUP(I588,Sheet1!$A$15:$D$17,4,0)</f>
        <v>2</v>
      </c>
      <c r="K588" s="17" t="s">
        <v>389</v>
      </c>
      <c r="L588" s="4">
        <f>VLOOKUP(K588,Sheet1!$A$19:$D$22,4,0)</f>
        <v>1</v>
      </c>
      <c r="M588" s="17" t="s">
        <v>390</v>
      </c>
      <c r="N588" s="17" t="s">
        <v>30</v>
      </c>
      <c r="O588" s="4">
        <f>VLOOKUP(N588,Sheet1!$B$8:$D$10,3,0)</f>
        <v>3</v>
      </c>
      <c r="P588" s="17">
        <v>7</v>
      </c>
      <c r="Q588" s="4">
        <f t="shared" si="28"/>
        <v>3</v>
      </c>
      <c r="R588" s="17" t="s">
        <v>31</v>
      </c>
      <c r="S588" s="4">
        <f t="shared" si="27"/>
        <v>2</v>
      </c>
      <c r="T588" s="4" t="s">
        <v>2731</v>
      </c>
      <c r="U588" s="17" t="s">
        <v>2732</v>
      </c>
      <c r="V588" s="17">
        <f t="shared" si="29"/>
        <v>1</v>
      </c>
      <c r="W588" s="17">
        <v>0</v>
      </c>
      <c r="X588" s="17">
        <v>0</v>
      </c>
      <c r="Y588" s="17">
        <v>0</v>
      </c>
      <c r="Z588" s="17">
        <v>0</v>
      </c>
    </row>
    <row r="589" spans="1:26" ht="16" x14ac:dyDescent="0.2">
      <c r="A589" s="88">
        <v>588</v>
      </c>
      <c r="B589" s="15" t="s">
        <v>2729</v>
      </c>
      <c r="C589" s="15" t="s">
        <v>2730</v>
      </c>
      <c r="D589" s="15" t="s">
        <v>2414</v>
      </c>
      <c r="E589" s="17">
        <f>VLOOKUP(D589,Sheet1!$A$25:$B$49,2,0)</f>
        <v>6</v>
      </c>
      <c r="F589" s="16" t="s">
        <v>2415</v>
      </c>
      <c r="G589" s="15" t="s">
        <v>2303</v>
      </c>
      <c r="H589" s="17">
        <f>VLOOKUP(G589,Sheet1!$A$52:$B$61,2,0)</f>
        <v>3</v>
      </c>
      <c r="I589" s="15" t="s">
        <v>498</v>
      </c>
      <c r="J589" s="4">
        <f>VLOOKUP(I589,Sheet1!$A$15:$D$17,4,0)</f>
        <v>2</v>
      </c>
      <c r="K589" s="17" t="s">
        <v>389</v>
      </c>
      <c r="L589" s="4">
        <f>VLOOKUP(K589,Sheet1!$A$19:$D$22,4,0)</f>
        <v>1</v>
      </c>
      <c r="M589" s="17" t="s">
        <v>390</v>
      </c>
      <c r="N589" s="17" t="s">
        <v>30</v>
      </c>
      <c r="O589" s="4">
        <f>VLOOKUP(N589,Sheet1!$B$8:$D$10,3,0)</f>
        <v>3</v>
      </c>
      <c r="P589" s="17">
        <v>1.5</v>
      </c>
      <c r="Q589" s="4">
        <f t="shared" si="28"/>
        <v>2</v>
      </c>
      <c r="R589" s="17" t="s">
        <v>44</v>
      </c>
      <c r="S589" s="4">
        <f t="shared" si="27"/>
        <v>1</v>
      </c>
      <c r="T589" s="4" t="s">
        <v>2733</v>
      </c>
      <c r="U589" s="17" t="s">
        <v>2734</v>
      </c>
      <c r="V589" s="17">
        <f t="shared" si="29"/>
        <v>1</v>
      </c>
      <c r="W589" s="17">
        <v>0</v>
      </c>
      <c r="X589" s="17">
        <v>0</v>
      </c>
      <c r="Y589" s="17">
        <v>0</v>
      </c>
      <c r="Z589" s="17">
        <v>0</v>
      </c>
    </row>
    <row r="590" spans="1:26" ht="16" x14ac:dyDescent="0.2">
      <c r="A590" s="88">
        <v>589</v>
      </c>
      <c r="B590" s="15" t="s">
        <v>2519</v>
      </c>
      <c r="C590" s="15" t="s">
        <v>2730</v>
      </c>
      <c r="D590" s="15" t="s">
        <v>2414</v>
      </c>
      <c r="E590" s="17">
        <f>VLOOKUP(D590,Sheet1!$A$25:$B$49,2,0)</f>
        <v>6</v>
      </c>
      <c r="F590" s="16" t="s">
        <v>2415</v>
      </c>
      <c r="G590" s="15" t="s">
        <v>2303</v>
      </c>
      <c r="H590" s="17">
        <f>VLOOKUP(G590,Sheet1!$A$52:$B$61,2,0)</f>
        <v>3</v>
      </c>
      <c r="I590" s="15" t="s">
        <v>498</v>
      </c>
      <c r="J590" s="4">
        <f>VLOOKUP(I590,Sheet1!$A$15:$D$17,4,0)</f>
        <v>2</v>
      </c>
      <c r="K590" s="17" t="s">
        <v>389</v>
      </c>
      <c r="L590" s="4">
        <f>VLOOKUP(K590,Sheet1!$A$19:$D$22,4,0)</f>
        <v>1</v>
      </c>
      <c r="M590" s="17" t="s">
        <v>390</v>
      </c>
      <c r="N590" s="17" t="s">
        <v>30</v>
      </c>
      <c r="O590" s="4">
        <f>VLOOKUP(N590,Sheet1!$B$8:$D$10,3,0)</f>
        <v>3</v>
      </c>
      <c r="P590" s="17">
        <v>1.5</v>
      </c>
      <c r="Q590" s="4">
        <f t="shared" si="28"/>
        <v>2</v>
      </c>
      <c r="R590" s="17" t="s">
        <v>44</v>
      </c>
      <c r="S590" s="4">
        <f t="shared" si="27"/>
        <v>1</v>
      </c>
      <c r="T590" s="4" t="s">
        <v>2735</v>
      </c>
      <c r="U590" s="17" t="s">
        <v>2736</v>
      </c>
      <c r="V590" s="17">
        <f t="shared" si="29"/>
        <v>1</v>
      </c>
      <c r="W590" s="17">
        <v>0</v>
      </c>
      <c r="X590" s="17">
        <v>0</v>
      </c>
      <c r="Y590" s="17">
        <v>0</v>
      </c>
      <c r="Z590" s="17">
        <v>0</v>
      </c>
    </row>
    <row r="591" spans="1:26" ht="16" x14ac:dyDescent="0.2">
      <c r="A591" s="88">
        <v>590</v>
      </c>
      <c r="B591" s="15" t="s">
        <v>2519</v>
      </c>
      <c r="C591" s="15" t="s">
        <v>2730</v>
      </c>
      <c r="D591" s="15" t="s">
        <v>2414</v>
      </c>
      <c r="E591" s="17">
        <f>VLOOKUP(D591,Sheet1!$A$25:$B$49,2,0)</f>
        <v>6</v>
      </c>
      <c r="F591" s="16" t="s">
        <v>2415</v>
      </c>
      <c r="G591" s="15" t="s">
        <v>2303</v>
      </c>
      <c r="H591" s="17">
        <f>VLOOKUP(G591,Sheet1!$A$52:$B$61,2,0)</f>
        <v>3</v>
      </c>
      <c r="I591" s="15" t="s">
        <v>498</v>
      </c>
      <c r="J591" s="4">
        <f>VLOOKUP(I591,Sheet1!$A$15:$D$17,4,0)</f>
        <v>2</v>
      </c>
      <c r="K591" s="17" t="s">
        <v>389</v>
      </c>
      <c r="L591" s="4">
        <f>VLOOKUP(K591,Sheet1!$A$19:$D$22,4,0)</f>
        <v>1</v>
      </c>
      <c r="M591" s="17" t="s">
        <v>390</v>
      </c>
      <c r="N591" s="17" t="s">
        <v>30</v>
      </c>
      <c r="O591" s="4">
        <f>VLOOKUP(N591,Sheet1!$B$8:$D$10,3,0)</f>
        <v>3</v>
      </c>
      <c r="P591" s="17">
        <v>3</v>
      </c>
      <c r="Q591" s="4">
        <f t="shared" si="28"/>
        <v>2</v>
      </c>
      <c r="R591" s="17" t="s">
        <v>31</v>
      </c>
      <c r="S591" s="4">
        <f t="shared" si="27"/>
        <v>2</v>
      </c>
      <c r="T591" s="4" t="s">
        <v>2737</v>
      </c>
      <c r="U591" s="17" t="s">
        <v>2738</v>
      </c>
      <c r="V591" s="17">
        <f t="shared" si="29"/>
        <v>1</v>
      </c>
      <c r="W591" s="17">
        <v>0</v>
      </c>
      <c r="X591" s="17">
        <v>0</v>
      </c>
      <c r="Y591" s="17">
        <v>1</v>
      </c>
      <c r="Z591" s="17">
        <v>0</v>
      </c>
    </row>
    <row r="592" spans="1:26" ht="16" x14ac:dyDescent="0.2">
      <c r="A592" s="88">
        <v>591</v>
      </c>
      <c r="B592" s="15" t="s">
        <v>2740</v>
      </c>
      <c r="C592" s="15" t="s">
        <v>2508</v>
      </c>
      <c r="D592" s="15" t="s">
        <v>2414</v>
      </c>
      <c r="E592" s="17">
        <f>VLOOKUP(D592,Sheet1!$A$25:$B$49,2,0)</f>
        <v>6</v>
      </c>
      <c r="F592" s="16" t="s">
        <v>2415</v>
      </c>
      <c r="G592" s="15" t="s">
        <v>2303</v>
      </c>
      <c r="H592" s="17">
        <f>VLOOKUP(G592,Sheet1!$A$52:$B$61,2,0)</f>
        <v>3</v>
      </c>
      <c r="I592" s="15" t="s">
        <v>498</v>
      </c>
      <c r="J592" s="4">
        <f>VLOOKUP(I592,Sheet1!$A$15:$D$17,4,0)</f>
        <v>2</v>
      </c>
      <c r="K592" s="17" t="s">
        <v>389</v>
      </c>
      <c r="L592" s="4">
        <f>VLOOKUP(K592,Sheet1!$A$19:$D$22,4,0)</f>
        <v>1</v>
      </c>
      <c r="M592" s="17" t="s">
        <v>390</v>
      </c>
      <c r="N592" s="17" t="s">
        <v>30</v>
      </c>
      <c r="O592" s="4">
        <f>VLOOKUP(N592,Sheet1!$B$8:$D$10,3,0)</f>
        <v>3</v>
      </c>
      <c r="P592" s="17">
        <v>6</v>
      </c>
      <c r="Q592" s="4">
        <f t="shared" si="28"/>
        <v>3</v>
      </c>
      <c r="R592" s="17" t="s">
        <v>31</v>
      </c>
      <c r="S592" s="4">
        <f t="shared" si="27"/>
        <v>2</v>
      </c>
      <c r="T592" s="4" t="s">
        <v>2741</v>
      </c>
      <c r="U592" s="17" t="s">
        <v>2742</v>
      </c>
      <c r="V592" s="17">
        <f t="shared" si="29"/>
        <v>1</v>
      </c>
      <c r="W592" s="17">
        <v>0</v>
      </c>
      <c r="X592" s="17">
        <v>0</v>
      </c>
      <c r="Y592" s="17">
        <v>0</v>
      </c>
      <c r="Z592" s="17">
        <v>0</v>
      </c>
    </row>
    <row r="593" spans="1:26" ht="16" x14ac:dyDescent="0.2">
      <c r="A593" s="88">
        <v>592</v>
      </c>
      <c r="B593" s="15" t="s">
        <v>2740</v>
      </c>
      <c r="C593" s="15" t="s">
        <v>2508</v>
      </c>
      <c r="D593" s="15" t="s">
        <v>2414</v>
      </c>
      <c r="E593" s="17">
        <f>VLOOKUP(D593,Sheet1!$A$25:$B$49,2,0)</f>
        <v>6</v>
      </c>
      <c r="F593" s="16" t="s">
        <v>2415</v>
      </c>
      <c r="G593" s="15" t="s">
        <v>2303</v>
      </c>
      <c r="H593" s="17">
        <f>VLOOKUP(G593,Sheet1!$A$52:$B$61,2,0)</f>
        <v>3</v>
      </c>
      <c r="I593" s="15" t="s">
        <v>498</v>
      </c>
      <c r="J593" s="4">
        <f>VLOOKUP(I593,Sheet1!$A$15:$D$17,4,0)</f>
        <v>2</v>
      </c>
      <c r="K593" s="17" t="s">
        <v>389</v>
      </c>
      <c r="L593" s="4">
        <f>VLOOKUP(K593,Sheet1!$A$19:$D$22,4,0)</f>
        <v>1</v>
      </c>
      <c r="M593" s="17" t="s">
        <v>390</v>
      </c>
      <c r="N593" s="17" t="s">
        <v>30</v>
      </c>
      <c r="O593" s="4">
        <f>VLOOKUP(N593,Sheet1!$B$8:$D$10,3,0)</f>
        <v>3</v>
      </c>
      <c r="P593" s="17">
        <v>4</v>
      </c>
      <c r="Q593" s="4">
        <f t="shared" si="28"/>
        <v>2</v>
      </c>
      <c r="R593" s="17" t="s">
        <v>44</v>
      </c>
      <c r="S593" s="4">
        <f t="shared" si="27"/>
        <v>1</v>
      </c>
      <c r="T593" s="4" t="s">
        <v>2743</v>
      </c>
      <c r="U593" s="17" t="s">
        <v>2744</v>
      </c>
      <c r="V593" s="17">
        <f t="shared" si="29"/>
        <v>1</v>
      </c>
      <c r="W593" s="17">
        <v>0</v>
      </c>
      <c r="X593" s="17">
        <v>0</v>
      </c>
      <c r="Y593" s="17">
        <v>0</v>
      </c>
      <c r="Z593" s="17">
        <v>0</v>
      </c>
    </row>
    <row r="594" spans="1:26" ht="16" x14ac:dyDescent="0.2">
      <c r="A594" s="88">
        <v>593</v>
      </c>
      <c r="B594" s="15" t="s">
        <v>2740</v>
      </c>
      <c r="C594" s="15" t="s">
        <v>2508</v>
      </c>
      <c r="D594" s="15" t="s">
        <v>2414</v>
      </c>
      <c r="E594" s="17">
        <f>VLOOKUP(D594,Sheet1!$A$25:$B$49,2,0)</f>
        <v>6</v>
      </c>
      <c r="F594" s="16" t="s">
        <v>2415</v>
      </c>
      <c r="G594" s="15" t="s">
        <v>2303</v>
      </c>
      <c r="H594" s="17">
        <f>VLOOKUP(G594,Sheet1!$A$52:$B$61,2,0)</f>
        <v>3</v>
      </c>
      <c r="I594" s="15" t="s">
        <v>498</v>
      </c>
      <c r="J594" s="4">
        <f>VLOOKUP(I594,Sheet1!$A$15:$D$17,4,0)</f>
        <v>2</v>
      </c>
      <c r="K594" s="17" t="s">
        <v>389</v>
      </c>
      <c r="L594" s="4">
        <f>VLOOKUP(K594,Sheet1!$A$19:$D$22,4,0)</f>
        <v>1</v>
      </c>
      <c r="M594" s="17" t="s">
        <v>390</v>
      </c>
      <c r="N594" s="17" t="s">
        <v>30</v>
      </c>
      <c r="O594" s="4">
        <f>VLOOKUP(N594,Sheet1!$B$8:$D$10,3,0)</f>
        <v>3</v>
      </c>
      <c r="P594" s="17">
        <v>10</v>
      </c>
      <c r="Q594" s="4">
        <f t="shared" si="28"/>
        <v>3</v>
      </c>
      <c r="R594" s="17" t="s">
        <v>31</v>
      </c>
      <c r="S594" s="4">
        <f t="shared" si="27"/>
        <v>2</v>
      </c>
      <c r="T594" s="4" t="s">
        <v>2745</v>
      </c>
      <c r="U594" s="17" t="s">
        <v>2746</v>
      </c>
      <c r="V594" s="17">
        <f t="shared" si="29"/>
        <v>1</v>
      </c>
      <c r="W594" s="17">
        <v>0</v>
      </c>
      <c r="X594" s="17">
        <v>0</v>
      </c>
      <c r="Y594" s="17">
        <v>0</v>
      </c>
      <c r="Z594" s="17">
        <v>0</v>
      </c>
    </row>
    <row r="595" spans="1:26" ht="16" x14ac:dyDescent="0.2">
      <c r="A595" s="88">
        <v>594</v>
      </c>
      <c r="B595" s="15" t="s">
        <v>2740</v>
      </c>
      <c r="C595" s="15" t="s">
        <v>2508</v>
      </c>
      <c r="D595" s="15" t="s">
        <v>2414</v>
      </c>
      <c r="E595" s="17">
        <f>VLOOKUP(D595,Sheet1!$A$25:$B$49,2,0)</f>
        <v>6</v>
      </c>
      <c r="F595" s="16" t="s">
        <v>2415</v>
      </c>
      <c r="G595" s="15" t="s">
        <v>2303</v>
      </c>
      <c r="H595" s="17">
        <f>VLOOKUP(G595,Sheet1!$A$52:$B$61,2,0)</f>
        <v>3</v>
      </c>
      <c r="I595" s="15" t="s">
        <v>498</v>
      </c>
      <c r="J595" s="4">
        <f>VLOOKUP(I595,Sheet1!$A$15:$D$17,4,0)</f>
        <v>2</v>
      </c>
      <c r="K595" s="17" t="s">
        <v>389</v>
      </c>
      <c r="L595" s="4">
        <f>VLOOKUP(K595,Sheet1!$A$19:$D$22,4,0)</f>
        <v>1</v>
      </c>
      <c r="M595" s="17" t="s">
        <v>390</v>
      </c>
      <c r="N595" s="17" t="s">
        <v>30</v>
      </c>
      <c r="O595" s="4">
        <f>VLOOKUP(N595,Sheet1!$B$8:$D$10,3,0)</f>
        <v>3</v>
      </c>
      <c r="P595" s="17">
        <v>1</v>
      </c>
      <c r="Q595" s="4">
        <f t="shared" si="28"/>
        <v>2</v>
      </c>
      <c r="R595" s="17" t="s">
        <v>31</v>
      </c>
      <c r="S595" s="4">
        <f t="shared" si="27"/>
        <v>2</v>
      </c>
      <c r="T595" s="4" t="s">
        <v>2747</v>
      </c>
      <c r="U595" s="17" t="s">
        <v>2748</v>
      </c>
      <c r="V595" s="17">
        <f t="shared" si="29"/>
        <v>1</v>
      </c>
      <c r="W595" s="17">
        <v>0</v>
      </c>
      <c r="X595" s="17">
        <v>0</v>
      </c>
      <c r="Y595" s="17">
        <v>0</v>
      </c>
      <c r="Z595" s="17">
        <v>0</v>
      </c>
    </row>
    <row r="596" spans="1:26" ht="16" x14ac:dyDescent="0.2">
      <c r="A596" s="88">
        <v>595</v>
      </c>
      <c r="B596" s="15" t="s">
        <v>2749</v>
      </c>
      <c r="C596" s="15" t="s">
        <v>2508</v>
      </c>
      <c r="D596" s="15" t="s">
        <v>2414</v>
      </c>
      <c r="E596" s="17">
        <f>VLOOKUP(D596,Sheet1!$A$25:$B$49,2,0)</f>
        <v>6</v>
      </c>
      <c r="F596" s="16" t="s">
        <v>2415</v>
      </c>
      <c r="G596" s="15" t="s">
        <v>2303</v>
      </c>
      <c r="H596" s="17">
        <f>VLOOKUP(G596,Sheet1!$A$52:$B$61,2,0)</f>
        <v>3</v>
      </c>
      <c r="I596" s="15" t="s">
        <v>498</v>
      </c>
      <c r="J596" s="4">
        <f>VLOOKUP(I596,Sheet1!$A$15:$D$17,4,0)</f>
        <v>2</v>
      </c>
      <c r="K596" s="17" t="s">
        <v>389</v>
      </c>
      <c r="L596" s="4">
        <f>VLOOKUP(K596,Sheet1!$A$19:$D$22,4,0)</f>
        <v>1</v>
      </c>
      <c r="M596" s="17" t="s">
        <v>390</v>
      </c>
      <c r="N596" s="17" t="s">
        <v>30</v>
      </c>
      <c r="O596" s="4">
        <f>VLOOKUP(N596,Sheet1!$B$8:$D$10,3,0)</f>
        <v>3</v>
      </c>
      <c r="P596" s="17">
        <v>6</v>
      </c>
      <c r="Q596" s="4">
        <f t="shared" si="28"/>
        <v>3</v>
      </c>
      <c r="R596" s="17" t="s">
        <v>31</v>
      </c>
      <c r="S596" s="4">
        <f t="shared" si="27"/>
        <v>2</v>
      </c>
      <c r="T596" s="4" t="s">
        <v>2750</v>
      </c>
      <c r="U596" s="17" t="s">
        <v>2751</v>
      </c>
      <c r="V596" s="17">
        <f t="shared" si="29"/>
        <v>1</v>
      </c>
      <c r="W596" s="17">
        <v>0</v>
      </c>
      <c r="X596" s="17">
        <v>0</v>
      </c>
      <c r="Y596" s="17">
        <v>0</v>
      </c>
      <c r="Z596" s="17">
        <v>1</v>
      </c>
    </row>
    <row r="597" spans="1:26" ht="16" x14ac:dyDescent="0.2">
      <c r="A597" s="88">
        <v>596</v>
      </c>
      <c r="B597" s="15" t="s">
        <v>2749</v>
      </c>
      <c r="C597" s="15" t="s">
        <v>2508</v>
      </c>
      <c r="D597" s="15" t="s">
        <v>2414</v>
      </c>
      <c r="E597" s="17">
        <f>VLOOKUP(D597,Sheet1!$A$25:$B$49,2,0)</f>
        <v>6</v>
      </c>
      <c r="F597" s="16" t="s">
        <v>2415</v>
      </c>
      <c r="G597" s="15" t="s">
        <v>2303</v>
      </c>
      <c r="H597" s="17">
        <f>VLOOKUP(G597,Sheet1!$A$52:$B$61,2,0)</f>
        <v>3</v>
      </c>
      <c r="I597" s="15" t="s">
        <v>498</v>
      </c>
      <c r="J597" s="4">
        <f>VLOOKUP(I597,Sheet1!$A$15:$D$17,4,0)</f>
        <v>2</v>
      </c>
      <c r="K597" s="17" t="s">
        <v>389</v>
      </c>
      <c r="L597" s="4">
        <f>VLOOKUP(K597,Sheet1!$A$19:$D$22,4,0)</f>
        <v>1</v>
      </c>
      <c r="M597" s="17" t="s">
        <v>390</v>
      </c>
      <c r="N597" s="17" t="s">
        <v>30</v>
      </c>
      <c r="O597" s="4">
        <f>VLOOKUP(N597,Sheet1!$B$8:$D$10,3,0)</f>
        <v>3</v>
      </c>
      <c r="P597" s="17">
        <v>3</v>
      </c>
      <c r="Q597" s="4">
        <f t="shared" si="28"/>
        <v>2</v>
      </c>
      <c r="R597" s="17" t="s">
        <v>44</v>
      </c>
      <c r="S597" s="4">
        <f t="shared" si="27"/>
        <v>1</v>
      </c>
      <c r="T597" s="4" t="s">
        <v>2752</v>
      </c>
      <c r="U597" s="17" t="s">
        <v>2753</v>
      </c>
      <c r="V597" s="17">
        <f t="shared" si="29"/>
        <v>1</v>
      </c>
      <c r="W597" s="17">
        <v>0</v>
      </c>
      <c r="X597" s="17">
        <v>0</v>
      </c>
      <c r="Y597" s="17">
        <v>0</v>
      </c>
      <c r="Z597" s="17">
        <v>1</v>
      </c>
    </row>
    <row r="598" spans="1:26" ht="16" x14ac:dyDescent="0.2">
      <c r="A598" s="88">
        <v>597</v>
      </c>
      <c r="B598" s="15" t="s">
        <v>2749</v>
      </c>
      <c r="C598" s="15" t="s">
        <v>2508</v>
      </c>
      <c r="D598" s="15" t="s">
        <v>2414</v>
      </c>
      <c r="E598" s="17">
        <f>VLOOKUP(D598,Sheet1!$A$25:$B$49,2,0)</f>
        <v>6</v>
      </c>
      <c r="F598" s="16" t="s">
        <v>2415</v>
      </c>
      <c r="G598" s="15" t="s">
        <v>2303</v>
      </c>
      <c r="H598" s="17">
        <f>VLOOKUP(G598,Sheet1!$A$52:$B$61,2,0)</f>
        <v>3</v>
      </c>
      <c r="I598" s="15" t="s">
        <v>498</v>
      </c>
      <c r="J598" s="4">
        <f>VLOOKUP(I598,Sheet1!$A$15:$D$17,4,0)</f>
        <v>2</v>
      </c>
      <c r="K598" s="17" t="s">
        <v>389</v>
      </c>
      <c r="L598" s="4">
        <f>VLOOKUP(K598,Sheet1!$A$19:$D$22,4,0)</f>
        <v>1</v>
      </c>
      <c r="M598" s="17" t="s">
        <v>390</v>
      </c>
      <c r="N598" s="17" t="s">
        <v>30</v>
      </c>
      <c r="O598" s="4">
        <f>VLOOKUP(N598,Sheet1!$B$8:$D$10,3,0)</f>
        <v>3</v>
      </c>
      <c r="P598" s="17">
        <v>3</v>
      </c>
      <c r="Q598" s="4">
        <f t="shared" si="28"/>
        <v>2</v>
      </c>
      <c r="R598" s="17" t="s">
        <v>44</v>
      </c>
      <c r="S598" s="4">
        <f t="shared" si="27"/>
        <v>1</v>
      </c>
      <c r="T598" s="4" t="s">
        <v>2754</v>
      </c>
      <c r="U598" s="17" t="s">
        <v>2755</v>
      </c>
      <c r="V598" s="17">
        <f t="shared" si="29"/>
        <v>1</v>
      </c>
      <c r="W598" s="17">
        <v>0</v>
      </c>
      <c r="X598" s="17">
        <v>0</v>
      </c>
      <c r="Y598" s="17">
        <v>0</v>
      </c>
      <c r="Z598" s="17">
        <v>1</v>
      </c>
    </row>
    <row r="599" spans="1:26" ht="16" x14ac:dyDescent="0.2">
      <c r="A599" s="88">
        <v>598</v>
      </c>
      <c r="B599" s="15" t="s">
        <v>2654</v>
      </c>
      <c r="C599" s="15" t="s">
        <v>2508</v>
      </c>
      <c r="D599" s="15" t="s">
        <v>2414</v>
      </c>
      <c r="E599" s="17">
        <f>VLOOKUP(D599,Sheet1!$A$25:$B$49,2,0)</f>
        <v>6</v>
      </c>
      <c r="F599" s="16" t="s">
        <v>2415</v>
      </c>
      <c r="G599" s="15" t="s">
        <v>2303</v>
      </c>
      <c r="H599" s="17">
        <f>VLOOKUP(G599,Sheet1!$A$52:$B$61,2,0)</f>
        <v>3</v>
      </c>
      <c r="I599" s="15" t="s">
        <v>498</v>
      </c>
      <c r="J599" s="4">
        <f>VLOOKUP(I599,Sheet1!$A$15:$D$17,4,0)</f>
        <v>2</v>
      </c>
      <c r="K599" s="17" t="s">
        <v>389</v>
      </c>
      <c r="L599" s="4">
        <f>VLOOKUP(K599,Sheet1!$A$19:$D$22,4,0)</f>
        <v>1</v>
      </c>
      <c r="M599" s="17" t="s">
        <v>390</v>
      </c>
      <c r="N599" s="17" t="s">
        <v>30</v>
      </c>
      <c r="O599" s="4">
        <f>VLOOKUP(N599,Sheet1!$B$8:$D$10,3,0)</f>
        <v>3</v>
      </c>
      <c r="P599" s="17">
        <v>5</v>
      </c>
      <c r="Q599" s="4">
        <f t="shared" si="28"/>
        <v>2</v>
      </c>
      <c r="R599" s="17" t="s">
        <v>31</v>
      </c>
      <c r="S599" s="4">
        <f t="shared" si="27"/>
        <v>2</v>
      </c>
      <c r="T599" s="4" t="s">
        <v>2756</v>
      </c>
      <c r="U599" s="17" t="s">
        <v>2757</v>
      </c>
      <c r="V599" s="17">
        <f t="shared" si="29"/>
        <v>1</v>
      </c>
      <c r="W599" s="17">
        <v>0</v>
      </c>
      <c r="X599" s="17">
        <v>0</v>
      </c>
      <c r="Y599" s="17">
        <v>0</v>
      </c>
      <c r="Z599" s="17">
        <v>0</v>
      </c>
    </row>
    <row r="600" spans="1:26" ht="16" x14ac:dyDescent="0.2">
      <c r="A600" s="88">
        <v>599</v>
      </c>
      <c r="B600" s="15" t="s">
        <v>2654</v>
      </c>
      <c r="C600" s="15" t="s">
        <v>2508</v>
      </c>
      <c r="D600" s="15" t="s">
        <v>2414</v>
      </c>
      <c r="E600" s="17">
        <f>VLOOKUP(D600,Sheet1!$A$25:$B$49,2,0)</f>
        <v>6</v>
      </c>
      <c r="F600" s="16" t="s">
        <v>2415</v>
      </c>
      <c r="G600" s="15" t="s">
        <v>2303</v>
      </c>
      <c r="H600" s="17">
        <f>VLOOKUP(G600,Sheet1!$A$52:$B$61,2,0)</f>
        <v>3</v>
      </c>
      <c r="I600" s="15" t="s">
        <v>498</v>
      </c>
      <c r="J600" s="4">
        <f>VLOOKUP(I600,Sheet1!$A$15:$D$17,4,0)</f>
        <v>2</v>
      </c>
      <c r="K600" s="17" t="s">
        <v>389</v>
      </c>
      <c r="L600" s="4">
        <f>VLOOKUP(K600,Sheet1!$A$19:$D$22,4,0)</f>
        <v>1</v>
      </c>
      <c r="M600" s="17" t="s">
        <v>390</v>
      </c>
      <c r="N600" s="17" t="s">
        <v>30</v>
      </c>
      <c r="O600" s="4">
        <f>VLOOKUP(N600,Sheet1!$B$8:$D$10,3,0)</f>
        <v>3</v>
      </c>
      <c r="P600" s="17">
        <v>3</v>
      </c>
      <c r="Q600" s="4">
        <f t="shared" si="28"/>
        <v>2</v>
      </c>
      <c r="R600" s="17" t="s">
        <v>44</v>
      </c>
      <c r="S600" s="4">
        <f t="shared" si="27"/>
        <v>1</v>
      </c>
      <c r="T600" s="4" t="s">
        <v>2758</v>
      </c>
      <c r="U600" s="17" t="s">
        <v>2759</v>
      </c>
      <c r="V600" s="17">
        <f t="shared" si="29"/>
        <v>1</v>
      </c>
      <c r="W600" s="17">
        <v>0</v>
      </c>
      <c r="X600" s="17">
        <v>0</v>
      </c>
      <c r="Y600" s="17">
        <v>0</v>
      </c>
      <c r="Z600" s="17">
        <v>0</v>
      </c>
    </row>
    <row r="601" spans="1:26" ht="16" x14ac:dyDescent="0.2">
      <c r="A601" s="88">
        <v>600</v>
      </c>
      <c r="B601" s="15" t="s">
        <v>2658</v>
      </c>
      <c r="C601" s="15" t="s">
        <v>2508</v>
      </c>
      <c r="D601" s="15" t="s">
        <v>2414</v>
      </c>
      <c r="E601" s="17">
        <f>VLOOKUP(D601,Sheet1!$A$25:$B$49,2,0)</f>
        <v>6</v>
      </c>
      <c r="F601" s="16" t="s">
        <v>2415</v>
      </c>
      <c r="G601" s="15" t="s">
        <v>2303</v>
      </c>
      <c r="H601" s="17">
        <f>VLOOKUP(G601,Sheet1!$A$52:$B$61,2,0)</f>
        <v>3</v>
      </c>
      <c r="I601" s="15" t="s">
        <v>498</v>
      </c>
      <c r="J601" s="4">
        <f>VLOOKUP(I601,Sheet1!$A$15:$D$17,4,0)</f>
        <v>2</v>
      </c>
      <c r="K601" s="17" t="s">
        <v>389</v>
      </c>
      <c r="L601" s="4">
        <f>VLOOKUP(K601,Sheet1!$A$19:$D$22,4,0)</f>
        <v>1</v>
      </c>
      <c r="M601" s="17" t="s">
        <v>390</v>
      </c>
      <c r="N601" s="17" t="s">
        <v>30</v>
      </c>
      <c r="O601" s="4">
        <f>VLOOKUP(N601,Sheet1!$B$8:$D$10,3,0)</f>
        <v>3</v>
      </c>
      <c r="P601" s="17">
        <v>1</v>
      </c>
      <c r="Q601" s="4">
        <f t="shared" si="28"/>
        <v>2</v>
      </c>
      <c r="R601" s="17" t="s">
        <v>31</v>
      </c>
      <c r="S601" s="4">
        <f t="shared" si="27"/>
        <v>2</v>
      </c>
      <c r="T601" s="4" t="s">
        <v>2760</v>
      </c>
      <c r="U601" s="17" t="s">
        <v>2761</v>
      </c>
      <c r="V601" s="17">
        <f t="shared" si="29"/>
        <v>1</v>
      </c>
      <c r="W601" s="17">
        <v>0</v>
      </c>
      <c r="X601" s="17">
        <v>0</v>
      </c>
      <c r="Y601" s="17">
        <v>0</v>
      </c>
      <c r="Z601" s="17">
        <v>0</v>
      </c>
    </row>
    <row r="602" spans="1:26" ht="16" x14ac:dyDescent="0.2">
      <c r="A602" s="88">
        <v>601</v>
      </c>
      <c r="B602" s="51" t="s">
        <v>4301</v>
      </c>
      <c r="C602" s="51" t="s">
        <v>4302</v>
      </c>
      <c r="D602" s="51" t="s">
        <v>4303</v>
      </c>
      <c r="E602" s="17">
        <f>VLOOKUP(D602,Sheet1!$A$25:$B$49,2,0)</f>
        <v>7</v>
      </c>
      <c r="F602" s="52" t="s">
        <v>4304</v>
      </c>
      <c r="G602" s="51" t="s">
        <v>2303</v>
      </c>
      <c r="H602" s="17">
        <f>VLOOKUP(G602,Sheet1!$A$52:$B$61,2,0)</f>
        <v>3</v>
      </c>
      <c r="I602" s="51" t="s">
        <v>498</v>
      </c>
      <c r="J602" s="4">
        <f>VLOOKUP(I602,Sheet1!$A$15:$D$17,4,0)</f>
        <v>2</v>
      </c>
      <c r="K602" s="53" t="s">
        <v>196</v>
      </c>
      <c r="L602" s="53">
        <f>VLOOKUP(K602,Sheet1!$A$19:$D$22,4,0)</f>
        <v>3</v>
      </c>
      <c r="M602" s="53" t="s">
        <v>2444</v>
      </c>
      <c r="N602" s="53" t="s">
        <v>30</v>
      </c>
      <c r="O602" s="53">
        <f>VLOOKUP(N602,Sheet1!$B$8:$D$10,3,0)</f>
        <v>3</v>
      </c>
      <c r="P602" s="53">
        <v>0.5</v>
      </c>
      <c r="Q602" s="4">
        <f t="shared" si="28"/>
        <v>1</v>
      </c>
      <c r="R602" s="53" t="s">
        <v>31</v>
      </c>
      <c r="S602" s="53">
        <f t="shared" si="27"/>
        <v>2</v>
      </c>
      <c r="T602" s="53" t="s">
        <v>4306</v>
      </c>
      <c r="U602" s="53" t="s">
        <v>4307</v>
      </c>
      <c r="V602" s="17">
        <f t="shared" si="29"/>
        <v>2</v>
      </c>
      <c r="W602" s="54">
        <v>1</v>
      </c>
      <c r="X602" s="54">
        <v>0</v>
      </c>
      <c r="Y602" s="54">
        <v>0</v>
      </c>
      <c r="Z602" s="54">
        <v>1</v>
      </c>
    </row>
    <row r="603" spans="1:26" ht="16" x14ac:dyDescent="0.2">
      <c r="A603" s="88">
        <v>602</v>
      </c>
      <c r="B603" s="51" t="s">
        <v>4301</v>
      </c>
      <c r="C603" s="51" t="s">
        <v>4302</v>
      </c>
      <c r="D603" s="51" t="s">
        <v>4303</v>
      </c>
      <c r="E603" s="17">
        <f>VLOOKUP(D603,Sheet1!$A$25:$B$49,2,0)</f>
        <v>7</v>
      </c>
      <c r="F603" s="52" t="s">
        <v>4304</v>
      </c>
      <c r="G603" s="51" t="s">
        <v>2303</v>
      </c>
      <c r="H603" s="17">
        <f>VLOOKUP(G603,Sheet1!$A$52:$B$61,2,0)</f>
        <v>3</v>
      </c>
      <c r="I603" s="51" t="s">
        <v>498</v>
      </c>
      <c r="J603" s="4">
        <f>VLOOKUP(I603,Sheet1!$A$15:$D$17,4,0)</f>
        <v>2</v>
      </c>
      <c r="K603" s="53" t="s">
        <v>389</v>
      </c>
      <c r="L603" s="53">
        <f>VLOOKUP(K603,Sheet1!$A$19:$D$22,4,0)</f>
        <v>1</v>
      </c>
      <c r="M603" s="53" t="s">
        <v>390</v>
      </c>
      <c r="N603" s="53" t="s">
        <v>30</v>
      </c>
      <c r="O603" s="53">
        <f>VLOOKUP(N603,Sheet1!$B$8:$D$10,3,0)</f>
        <v>3</v>
      </c>
      <c r="P603" s="53">
        <v>5</v>
      </c>
      <c r="Q603" s="4">
        <f t="shared" si="28"/>
        <v>2</v>
      </c>
      <c r="R603" s="53" t="s">
        <v>31</v>
      </c>
      <c r="S603" s="53">
        <f t="shared" si="27"/>
        <v>2</v>
      </c>
      <c r="T603" s="53" t="s">
        <v>4309</v>
      </c>
      <c r="U603" s="53" t="s">
        <v>4310</v>
      </c>
      <c r="V603" s="17">
        <f t="shared" si="29"/>
        <v>2</v>
      </c>
      <c r="W603" s="54">
        <v>1</v>
      </c>
      <c r="X603" s="54">
        <v>0</v>
      </c>
      <c r="Y603" s="54">
        <v>0</v>
      </c>
      <c r="Z603" s="54">
        <v>0</v>
      </c>
    </row>
    <row r="604" spans="1:26" ht="16" x14ac:dyDescent="0.2">
      <c r="A604" s="88">
        <v>603</v>
      </c>
      <c r="B604" s="51" t="s">
        <v>4311</v>
      </c>
      <c r="C604" s="51" t="s">
        <v>4302</v>
      </c>
      <c r="D604" s="51" t="s">
        <v>4303</v>
      </c>
      <c r="E604" s="17">
        <f>VLOOKUP(D604,Sheet1!$A$25:$B$49,2,0)</f>
        <v>7</v>
      </c>
      <c r="F604" s="52" t="s">
        <v>4304</v>
      </c>
      <c r="G604" s="51" t="s">
        <v>2303</v>
      </c>
      <c r="H604" s="17">
        <f>VLOOKUP(G604,Sheet1!$A$52:$B$61,2,0)</f>
        <v>3</v>
      </c>
      <c r="I604" s="51" t="s">
        <v>498</v>
      </c>
      <c r="J604" s="4">
        <f>VLOOKUP(I604,Sheet1!$A$15:$D$17,4,0)</f>
        <v>2</v>
      </c>
      <c r="K604" s="53" t="s">
        <v>770</v>
      </c>
      <c r="L604" s="53">
        <f>VLOOKUP(K604,Sheet1!$A$19:$D$22,4,0)</f>
        <v>4</v>
      </c>
      <c r="M604" s="53" t="s">
        <v>197</v>
      </c>
      <c r="N604" s="53" t="s">
        <v>30</v>
      </c>
      <c r="O604" s="53">
        <f>VLOOKUP(N604,Sheet1!$B$8:$D$10,3,0)</f>
        <v>3</v>
      </c>
      <c r="P604" s="53">
        <v>5</v>
      </c>
      <c r="Q604" s="4">
        <f t="shared" si="28"/>
        <v>2</v>
      </c>
      <c r="R604" s="53" t="s">
        <v>31</v>
      </c>
      <c r="S604" s="53">
        <f t="shared" si="27"/>
        <v>2</v>
      </c>
      <c r="T604" s="53" t="s">
        <v>4312</v>
      </c>
      <c r="U604" s="53" t="s">
        <v>4313</v>
      </c>
      <c r="V604" s="17">
        <f t="shared" si="29"/>
        <v>2</v>
      </c>
      <c r="W604" s="54">
        <v>1</v>
      </c>
      <c r="X604" s="54">
        <v>0</v>
      </c>
      <c r="Y604" s="54">
        <v>0</v>
      </c>
      <c r="Z604" s="54">
        <v>0</v>
      </c>
    </row>
    <row r="605" spans="1:26" ht="16" x14ac:dyDescent="0.2">
      <c r="A605" s="88">
        <v>604</v>
      </c>
      <c r="B605" s="51" t="s">
        <v>4311</v>
      </c>
      <c r="C605" s="51" t="s">
        <v>4302</v>
      </c>
      <c r="D605" s="51" t="s">
        <v>4303</v>
      </c>
      <c r="E605" s="17">
        <f>VLOOKUP(D605,Sheet1!$A$25:$B$49,2,0)</f>
        <v>7</v>
      </c>
      <c r="F605" s="52" t="s">
        <v>4304</v>
      </c>
      <c r="G605" s="51" t="s">
        <v>2303</v>
      </c>
      <c r="H605" s="17">
        <f>VLOOKUP(G605,Sheet1!$A$52:$B$61,2,0)</f>
        <v>3</v>
      </c>
      <c r="I605" s="51" t="s">
        <v>498</v>
      </c>
      <c r="J605" s="4">
        <f>VLOOKUP(I605,Sheet1!$A$15:$D$17,4,0)</f>
        <v>2</v>
      </c>
      <c r="K605" s="53" t="s">
        <v>770</v>
      </c>
      <c r="L605" s="53">
        <f>VLOOKUP(K605,Sheet1!$A$19:$D$22,4,0)</f>
        <v>4</v>
      </c>
      <c r="M605" s="53" t="s">
        <v>197</v>
      </c>
      <c r="N605" s="53" t="s">
        <v>30</v>
      </c>
      <c r="O605" s="53">
        <f>VLOOKUP(N605,Sheet1!$B$8:$D$10,3,0)</f>
        <v>3</v>
      </c>
      <c r="P605" s="53">
        <v>7</v>
      </c>
      <c r="Q605" s="4">
        <f t="shared" si="28"/>
        <v>3</v>
      </c>
      <c r="R605" s="53" t="s">
        <v>31</v>
      </c>
      <c r="S605" s="53">
        <f t="shared" si="27"/>
        <v>2</v>
      </c>
      <c r="T605" s="53" t="s">
        <v>4315</v>
      </c>
      <c r="U605" s="53" t="s">
        <v>4316</v>
      </c>
      <c r="V605" s="17">
        <f t="shared" si="29"/>
        <v>2</v>
      </c>
      <c r="W605" s="54">
        <v>0</v>
      </c>
      <c r="X605" s="54">
        <v>0</v>
      </c>
      <c r="Y605" s="54">
        <v>0</v>
      </c>
      <c r="Z605" s="54">
        <v>1</v>
      </c>
    </row>
    <row r="606" spans="1:26" ht="16" x14ac:dyDescent="0.2">
      <c r="A606" s="88">
        <v>605</v>
      </c>
      <c r="B606" s="51" t="s">
        <v>4311</v>
      </c>
      <c r="C606" s="51" t="s">
        <v>4302</v>
      </c>
      <c r="D606" s="51" t="s">
        <v>4303</v>
      </c>
      <c r="E606" s="17">
        <f>VLOOKUP(D606,Sheet1!$A$25:$B$49,2,0)</f>
        <v>7</v>
      </c>
      <c r="F606" s="52" t="s">
        <v>4304</v>
      </c>
      <c r="G606" s="51" t="s">
        <v>2303</v>
      </c>
      <c r="H606" s="17">
        <f>VLOOKUP(G606,Sheet1!$A$52:$B$61,2,0)</f>
        <v>3</v>
      </c>
      <c r="I606" s="51" t="s">
        <v>498</v>
      </c>
      <c r="J606" s="4">
        <f>VLOOKUP(I606,Sheet1!$A$15:$D$17,4,0)</f>
        <v>2</v>
      </c>
      <c r="K606" s="53" t="s">
        <v>770</v>
      </c>
      <c r="L606" s="53">
        <f>VLOOKUP(K606,Sheet1!$A$19:$D$22,4,0)</f>
        <v>4</v>
      </c>
      <c r="M606" s="53" t="s">
        <v>197</v>
      </c>
      <c r="N606" s="53" t="s">
        <v>30</v>
      </c>
      <c r="O606" s="53">
        <f>VLOOKUP(N606,Sheet1!$B$8:$D$10,3,0)</f>
        <v>3</v>
      </c>
      <c r="P606" s="53">
        <v>5</v>
      </c>
      <c r="Q606" s="4">
        <f t="shared" si="28"/>
        <v>2</v>
      </c>
      <c r="R606" s="53" t="s">
        <v>31</v>
      </c>
      <c r="S606" s="53">
        <f t="shared" si="27"/>
        <v>2</v>
      </c>
      <c r="T606" s="53" t="s">
        <v>4318</v>
      </c>
      <c r="U606" s="53" t="s">
        <v>4319</v>
      </c>
      <c r="V606" s="17">
        <f t="shared" si="29"/>
        <v>2</v>
      </c>
      <c r="W606" s="54">
        <v>0</v>
      </c>
      <c r="X606" s="54">
        <v>0</v>
      </c>
      <c r="Y606" s="54">
        <v>0</v>
      </c>
      <c r="Z606" s="54">
        <v>1</v>
      </c>
    </row>
    <row r="607" spans="1:26" ht="16" x14ac:dyDescent="0.2">
      <c r="A607" s="88">
        <v>606</v>
      </c>
      <c r="B607" s="51" t="s">
        <v>4320</v>
      </c>
      <c r="C607" s="51" t="s">
        <v>4302</v>
      </c>
      <c r="D607" s="51" t="s">
        <v>4303</v>
      </c>
      <c r="E607" s="17">
        <f>VLOOKUP(D607,Sheet1!$A$25:$B$49,2,0)</f>
        <v>7</v>
      </c>
      <c r="F607" s="52" t="s">
        <v>4304</v>
      </c>
      <c r="G607" s="51" t="s">
        <v>2303</v>
      </c>
      <c r="H607" s="17">
        <f>VLOOKUP(G607,Sheet1!$A$52:$B$61,2,0)</f>
        <v>3</v>
      </c>
      <c r="I607" s="51" t="s">
        <v>498</v>
      </c>
      <c r="J607" s="4">
        <f>VLOOKUP(I607,Sheet1!$A$15:$D$17,4,0)</f>
        <v>2</v>
      </c>
      <c r="K607" s="53" t="s">
        <v>389</v>
      </c>
      <c r="L607" s="53">
        <f>VLOOKUP(K607,Sheet1!$A$19:$D$22,4,0)</f>
        <v>1</v>
      </c>
      <c r="M607" s="53" t="s">
        <v>390</v>
      </c>
      <c r="N607" s="53" t="s">
        <v>30</v>
      </c>
      <c r="O607" s="53">
        <f>VLOOKUP(N607,Sheet1!$B$8:$D$10,3,0)</f>
        <v>3</v>
      </c>
      <c r="P607" s="53">
        <v>8</v>
      </c>
      <c r="Q607" s="4">
        <f t="shared" si="28"/>
        <v>3</v>
      </c>
      <c r="R607" s="53" t="s">
        <v>44</v>
      </c>
      <c r="S607" s="53">
        <f t="shared" si="27"/>
        <v>1</v>
      </c>
      <c r="T607" s="53" t="s">
        <v>4321</v>
      </c>
      <c r="U607" s="53" t="s">
        <v>4322</v>
      </c>
      <c r="V607" s="17">
        <f t="shared" si="29"/>
        <v>2</v>
      </c>
      <c r="W607" s="54">
        <v>1</v>
      </c>
      <c r="X607" s="54">
        <v>0</v>
      </c>
      <c r="Y607" s="54">
        <v>0</v>
      </c>
      <c r="Z607" s="54">
        <v>0</v>
      </c>
    </row>
    <row r="608" spans="1:26" ht="16" x14ac:dyDescent="0.2">
      <c r="A608" s="88">
        <v>607</v>
      </c>
      <c r="B608" s="51" t="s">
        <v>4323</v>
      </c>
      <c r="C608" s="51" t="s">
        <v>4302</v>
      </c>
      <c r="D608" s="51" t="s">
        <v>4303</v>
      </c>
      <c r="E608" s="17">
        <f>VLOOKUP(D608,Sheet1!$A$25:$B$49,2,0)</f>
        <v>7</v>
      </c>
      <c r="F608" s="52" t="s">
        <v>4304</v>
      </c>
      <c r="G608" s="51" t="s">
        <v>2303</v>
      </c>
      <c r="H608" s="17">
        <f>VLOOKUP(G608,Sheet1!$A$52:$B$61,2,0)</f>
        <v>3</v>
      </c>
      <c r="I608" s="51" t="s">
        <v>498</v>
      </c>
      <c r="J608" s="4">
        <f>VLOOKUP(I608,Sheet1!$A$15:$D$17,4,0)</f>
        <v>2</v>
      </c>
      <c r="K608" s="53" t="s">
        <v>770</v>
      </c>
      <c r="L608" s="53">
        <f>VLOOKUP(K608,Sheet1!$A$19:$D$22,4,0)</f>
        <v>4</v>
      </c>
      <c r="M608" s="53" t="s">
        <v>197</v>
      </c>
      <c r="N608" s="53" t="s">
        <v>30</v>
      </c>
      <c r="O608" s="53">
        <f>VLOOKUP(N608,Sheet1!$B$8:$D$10,3,0)</f>
        <v>3</v>
      </c>
      <c r="P608" s="53">
        <v>8</v>
      </c>
      <c r="Q608" s="4">
        <f t="shared" si="28"/>
        <v>3</v>
      </c>
      <c r="R608" s="53" t="s">
        <v>44</v>
      </c>
      <c r="S608" s="53">
        <f t="shared" si="27"/>
        <v>1</v>
      </c>
      <c r="T608" s="53" t="s">
        <v>4324</v>
      </c>
      <c r="U608" s="53" t="s">
        <v>4325</v>
      </c>
      <c r="V608" s="17">
        <f t="shared" si="29"/>
        <v>2</v>
      </c>
      <c r="W608" s="54">
        <v>0</v>
      </c>
      <c r="X608" s="54">
        <v>0</v>
      </c>
      <c r="Y608" s="54">
        <v>1</v>
      </c>
      <c r="Z608" s="54">
        <v>0</v>
      </c>
    </row>
    <row r="609" spans="1:26" ht="16" x14ac:dyDescent="0.2">
      <c r="A609" s="88">
        <v>608</v>
      </c>
      <c r="B609" s="51" t="s">
        <v>4327</v>
      </c>
      <c r="C609" s="51" t="s">
        <v>4302</v>
      </c>
      <c r="D609" s="51" t="s">
        <v>4303</v>
      </c>
      <c r="E609" s="17">
        <f>VLOOKUP(D609,Sheet1!$A$25:$B$49,2,0)</f>
        <v>7</v>
      </c>
      <c r="F609" s="52" t="s">
        <v>4304</v>
      </c>
      <c r="G609" s="51" t="s">
        <v>2303</v>
      </c>
      <c r="H609" s="17">
        <f>VLOOKUP(G609,Sheet1!$A$52:$B$61,2,0)</f>
        <v>3</v>
      </c>
      <c r="I609" s="51" t="s">
        <v>498</v>
      </c>
      <c r="J609" s="4">
        <f>VLOOKUP(I609,Sheet1!$A$15:$D$17,4,0)</f>
        <v>2</v>
      </c>
      <c r="K609" s="53" t="s">
        <v>389</v>
      </c>
      <c r="L609" s="53">
        <f>VLOOKUP(K609,Sheet1!$A$19:$D$22,4,0)</f>
        <v>1</v>
      </c>
      <c r="M609" s="53" t="s">
        <v>390</v>
      </c>
      <c r="N609" s="53" t="s">
        <v>30</v>
      </c>
      <c r="O609" s="53">
        <f>VLOOKUP(N609,Sheet1!$B$8:$D$10,3,0)</f>
        <v>3</v>
      </c>
      <c r="P609" s="53">
        <v>3</v>
      </c>
      <c r="Q609" s="4">
        <f t="shared" si="28"/>
        <v>2</v>
      </c>
      <c r="R609" s="53" t="s">
        <v>44</v>
      </c>
      <c r="S609" s="53">
        <f t="shared" si="27"/>
        <v>1</v>
      </c>
      <c r="T609" s="53" t="s">
        <v>4328</v>
      </c>
      <c r="U609" s="53" t="s">
        <v>4329</v>
      </c>
      <c r="V609" s="17">
        <f t="shared" si="29"/>
        <v>2</v>
      </c>
      <c r="W609" s="54">
        <v>0</v>
      </c>
      <c r="X609" s="54">
        <v>0</v>
      </c>
      <c r="Y609" s="54">
        <v>0</v>
      </c>
      <c r="Z609" s="54">
        <v>1</v>
      </c>
    </row>
    <row r="610" spans="1:26" ht="16" x14ac:dyDescent="0.2">
      <c r="A610" s="88">
        <v>609</v>
      </c>
      <c r="B610" s="51" t="s">
        <v>4311</v>
      </c>
      <c r="C610" s="51" t="s">
        <v>4302</v>
      </c>
      <c r="D610" s="51" t="s">
        <v>4303</v>
      </c>
      <c r="E610" s="17">
        <f>VLOOKUP(D610,Sheet1!$A$25:$B$49,2,0)</f>
        <v>7</v>
      </c>
      <c r="F610" s="52" t="s">
        <v>4304</v>
      </c>
      <c r="G610" s="51" t="s">
        <v>2303</v>
      </c>
      <c r="H610" s="17">
        <f>VLOOKUP(G610,Sheet1!$A$52:$B$61,2,0)</f>
        <v>3</v>
      </c>
      <c r="I610" s="51" t="s">
        <v>498</v>
      </c>
      <c r="J610" s="4">
        <f>VLOOKUP(I610,Sheet1!$A$15:$D$17,4,0)</f>
        <v>2</v>
      </c>
      <c r="K610" s="53" t="s">
        <v>770</v>
      </c>
      <c r="L610" s="53">
        <f>VLOOKUP(K610,Sheet1!$A$19:$D$22,4,0)</f>
        <v>4</v>
      </c>
      <c r="M610" s="53" t="s">
        <v>197</v>
      </c>
      <c r="N610" s="53" t="s">
        <v>30</v>
      </c>
      <c r="O610" s="53">
        <f>VLOOKUP(N610,Sheet1!$B$8:$D$10,3,0)</f>
        <v>3</v>
      </c>
      <c r="P610" s="53">
        <v>5</v>
      </c>
      <c r="Q610" s="4">
        <f t="shared" si="28"/>
        <v>2</v>
      </c>
      <c r="R610" s="53" t="s">
        <v>44</v>
      </c>
      <c r="S610" s="53">
        <f t="shared" si="27"/>
        <v>1</v>
      </c>
      <c r="T610" s="53" t="s">
        <v>4330</v>
      </c>
      <c r="U610" s="53" t="s">
        <v>4331</v>
      </c>
      <c r="V610" s="17">
        <f t="shared" si="29"/>
        <v>2</v>
      </c>
      <c r="W610" s="54">
        <v>0</v>
      </c>
      <c r="X610" s="54">
        <v>0</v>
      </c>
      <c r="Y610" s="54">
        <v>0</v>
      </c>
      <c r="Z610" s="54">
        <v>0</v>
      </c>
    </row>
    <row r="611" spans="1:26" ht="16" x14ac:dyDescent="0.2">
      <c r="A611" s="88">
        <v>610</v>
      </c>
      <c r="B611" s="51" t="s">
        <v>4311</v>
      </c>
      <c r="C611" s="51" t="s">
        <v>4302</v>
      </c>
      <c r="D611" s="51" t="s">
        <v>4303</v>
      </c>
      <c r="E611" s="17">
        <f>VLOOKUP(D611,Sheet1!$A$25:$B$49,2,0)</f>
        <v>7</v>
      </c>
      <c r="F611" s="52" t="s">
        <v>4304</v>
      </c>
      <c r="G611" s="51" t="s">
        <v>2303</v>
      </c>
      <c r="H611" s="17">
        <f>VLOOKUP(G611,Sheet1!$A$52:$B$61,2,0)</f>
        <v>3</v>
      </c>
      <c r="I611" s="51" t="s">
        <v>498</v>
      </c>
      <c r="J611" s="4">
        <f>VLOOKUP(I611,Sheet1!$A$15:$D$17,4,0)</f>
        <v>2</v>
      </c>
      <c r="K611" s="53" t="s">
        <v>770</v>
      </c>
      <c r="L611" s="53">
        <f>VLOOKUP(K611,Sheet1!$A$19:$D$22,4,0)</f>
        <v>4</v>
      </c>
      <c r="M611" s="53" t="s">
        <v>197</v>
      </c>
      <c r="N611" s="53" t="s">
        <v>30</v>
      </c>
      <c r="O611" s="53">
        <f>VLOOKUP(N611,Sheet1!$B$8:$D$10,3,0)</f>
        <v>3</v>
      </c>
      <c r="P611" s="53">
        <v>6</v>
      </c>
      <c r="Q611" s="4">
        <f t="shared" si="28"/>
        <v>3</v>
      </c>
      <c r="R611" s="53" t="s">
        <v>31</v>
      </c>
      <c r="S611" s="53">
        <f t="shared" si="27"/>
        <v>2</v>
      </c>
      <c r="T611" s="53" t="s">
        <v>4333</v>
      </c>
      <c r="U611" s="53" t="s">
        <v>4334</v>
      </c>
      <c r="V611" s="17">
        <f t="shared" si="29"/>
        <v>2</v>
      </c>
      <c r="W611" s="54">
        <v>0</v>
      </c>
      <c r="X611" s="54">
        <v>0</v>
      </c>
      <c r="Y611" s="54">
        <v>0</v>
      </c>
      <c r="Z611" s="54">
        <v>1</v>
      </c>
    </row>
    <row r="612" spans="1:26" ht="16" x14ac:dyDescent="0.2">
      <c r="A612" s="88">
        <v>611</v>
      </c>
      <c r="B612" s="51" t="s">
        <v>4311</v>
      </c>
      <c r="C612" s="51" t="s">
        <v>4302</v>
      </c>
      <c r="D612" s="51" t="s">
        <v>4303</v>
      </c>
      <c r="E612" s="17">
        <f>VLOOKUP(D612,Sheet1!$A$25:$B$49,2,0)</f>
        <v>7</v>
      </c>
      <c r="F612" s="52" t="s">
        <v>4304</v>
      </c>
      <c r="G612" s="51" t="s">
        <v>2303</v>
      </c>
      <c r="H612" s="17">
        <f>VLOOKUP(G612,Sheet1!$A$52:$B$61,2,0)</f>
        <v>3</v>
      </c>
      <c r="I612" s="51" t="s">
        <v>498</v>
      </c>
      <c r="J612" s="4">
        <f>VLOOKUP(I612,Sheet1!$A$15:$D$17,4,0)</f>
        <v>2</v>
      </c>
      <c r="K612" s="53" t="s">
        <v>770</v>
      </c>
      <c r="L612" s="53">
        <f>VLOOKUP(K612,Sheet1!$A$19:$D$22,4,0)</f>
        <v>4</v>
      </c>
      <c r="M612" s="53" t="s">
        <v>197</v>
      </c>
      <c r="N612" s="53" t="s">
        <v>30</v>
      </c>
      <c r="O612" s="53">
        <f>VLOOKUP(N612,Sheet1!$B$8:$D$10,3,0)</f>
        <v>3</v>
      </c>
      <c r="P612" s="53">
        <v>4</v>
      </c>
      <c r="Q612" s="4">
        <f t="shared" si="28"/>
        <v>2</v>
      </c>
      <c r="R612" s="53" t="s">
        <v>44</v>
      </c>
      <c r="S612" s="53">
        <f t="shared" si="27"/>
        <v>1</v>
      </c>
      <c r="T612" s="53" t="s">
        <v>4335</v>
      </c>
      <c r="U612" s="53" t="s">
        <v>4336</v>
      </c>
      <c r="V612" s="17">
        <f t="shared" si="29"/>
        <v>2</v>
      </c>
      <c r="W612" s="54">
        <v>0</v>
      </c>
      <c r="X612" s="54">
        <v>0</v>
      </c>
      <c r="Y612" s="54">
        <v>0</v>
      </c>
      <c r="Z612" s="54">
        <v>1</v>
      </c>
    </row>
    <row r="613" spans="1:26" ht="16" x14ac:dyDescent="0.2">
      <c r="A613" s="88">
        <v>612</v>
      </c>
      <c r="B613" s="51" t="s">
        <v>4337</v>
      </c>
      <c r="C613" s="51" t="s">
        <v>4302</v>
      </c>
      <c r="D613" s="51" t="s">
        <v>4303</v>
      </c>
      <c r="E613" s="17">
        <f>VLOOKUP(D613,Sheet1!$A$25:$B$49,2,0)</f>
        <v>7</v>
      </c>
      <c r="F613" s="52" t="s">
        <v>4304</v>
      </c>
      <c r="G613" s="51" t="s">
        <v>2303</v>
      </c>
      <c r="H613" s="17">
        <f>VLOOKUP(G613,Sheet1!$A$52:$B$61,2,0)</f>
        <v>3</v>
      </c>
      <c r="I613" s="51" t="s">
        <v>498</v>
      </c>
      <c r="J613" s="4">
        <f>VLOOKUP(I613,Sheet1!$A$15:$D$17,4,0)</f>
        <v>2</v>
      </c>
      <c r="K613" s="53" t="s">
        <v>770</v>
      </c>
      <c r="L613" s="53">
        <f>VLOOKUP(K613,Sheet1!$A$19:$D$22,4,0)</f>
        <v>4</v>
      </c>
      <c r="M613" s="53" t="s">
        <v>197</v>
      </c>
      <c r="N613" s="53" t="s">
        <v>30</v>
      </c>
      <c r="O613" s="53">
        <f>VLOOKUP(N613,Sheet1!$B$8:$D$10,3,0)</f>
        <v>3</v>
      </c>
      <c r="P613" s="53">
        <v>5.5</v>
      </c>
      <c r="Q613" s="4">
        <f t="shared" si="28"/>
        <v>3</v>
      </c>
      <c r="R613" s="53" t="s">
        <v>44</v>
      </c>
      <c r="S613" s="53">
        <f t="shared" si="27"/>
        <v>1</v>
      </c>
      <c r="T613" s="53" t="s">
        <v>4339</v>
      </c>
      <c r="U613" s="53" t="s">
        <v>4340</v>
      </c>
      <c r="V613" s="17">
        <f t="shared" si="29"/>
        <v>2</v>
      </c>
      <c r="W613" s="54">
        <v>0</v>
      </c>
      <c r="X613" s="54">
        <v>1</v>
      </c>
      <c r="Y613" s="54">
        <v>1</v>
      </c>
      <c r="Z613" s="54">
        <v>1</v>
      </c>
    </row>
    <row r="614" spans="1:26" ht="16" x14ac:dyDescent="0.2">
      <c r="A614" s="88">
        <v>613</v>
      </c>
      <c r="B614" s="51" t="s">
        <v>4320</v>
      </c>
      <c r="C614" s="51" t="s">
        <v>4302</v>
      </c>
      <c r="D614" s="51" t="s">
        <v>4303</v>
      </c>
      <c r="E614" s="17">
        <f>VLOOKUP(D614,Sheet1!$A$25:$B$49,2,0)</f>
        <v>7</v>
      </c>
      <c r="F614" s="52" t="s">
        <v>4304</v>
      </c>
      <c r="G614" s="51" t="s">
        <v>2303</v>
      </c>
      <c r="H614" s="17">
        <f>VLOOKUP(G614,Sheet1!$A$52:$B$61,2,0)</f>
        <v>3</v>
      </c>
      <c r="I614" s="51" t="s">
        <v>498</v>
      </c>
      <c r="J614" s="4">
        <f>VLOOKUP(I614,Sheet1!$A$15:$D$17,4,0)</f>
        <v>2</v>
      </c>
      <c r="K614" s="53" t="s">
        <v>28</v>
      </c>
      <c r="L614" s="53">
        <f>VLOOKUP(K614,Sheet1!$A$19:$D$22,4,0)</f>
        <v>2</v>
      </c>
      <c r="M614" s="53" t="s">
        <v>29</v>
      </c>
      <c r="N614" s="53" t="s">
        <v>30</v>
      </c>
      <c r="O614" s="53">
        <f>VLOOKUP(N614,Sheet1!$B$8:$D$10,3,0)</f>
        <v>3</v>
      </c>
      <c r="P614" s="53">
        <v>1</v>
      </c>
      <c r="Q614" s="4">
        <f t="shared" si="28"/>
        <v>2</v>
      </c>
      <c r="R614" s="53" t="s">
        <v>44</v>
      </c>
      <c r="S614" s="53">
        <f t="shared" si="27"/>
        <v>1</v>
      </c>
      <c r="T614" s="53" t="s">
        <v>4342</v>
      </c>
      <c r="U614" s="53" t="s">
        <v>4343</v>
      </c>
      <c r="V614" s="17">
        <f t="shared" si="29"/>
        <v>2</v>
      </c>
      <c r="W614" s="54">
        <v>1</v>
      </c>
      <c r="X614" s="54">
        <v>0</v>
      </c>
      <c r="Y614" s="54">
        <v>0</v>
      </c>
      <c r="Z614" s="54">
        <v>0</v>
      </c>
    </row>
    <row r="615" spans="1:26" ht="16" x14ac:dyDescent="0.2">
      <c r="A615" s="88">
        <v>614</v>
      </c>
      <c r="B615" s="51" t="s">
        <v>4320</v>
      </c>
      <c r="C615" s="51" t="s">
        <v>4302</v>
      </c>
      <c r="D615" s="51" t="s">
        <v>4303</v>
      </c>
      <c r="E615" s="17">
        <f>VLOOKUP(D615,Sheet1!$A$25:$B$49,2,0)</f>
        <v>7</v>
      </c>
      <c r="F615" s="52" t="s">
        <v>4304</v>
      </c>
      <c r="G615" s="51" t="s">
        <v>2303</v>
      </c>
      <c r="H615" s="17">
        <f>VLOOKUP(G615,Sheet1!$A$52:$B$61,2,0)</f>
        <v>3</v>
      </c>
      <c r="I615" s="51" t="s">
        <v>498</v>
      </c>
      <c r="J615" s="4">
        <f>VLOOKUP(I615,Sheet1!$A$15:$D$17,4,0)</f>
        <v>2</v>
      </c>
      <c r="K615" s="53" t="s">
        <v>389</v>
      </c>
      <c r="L615" s="53">
        <f>VLOOKUP(K615,Sheet1!$A$19:$D$22,4,0)</f>
        <v>1</v>
      </c>
      <c r="M615" s="53" t="s">
        <v>390</v>
      </c>
      <c r="N615" s="53" t="s">
        <v>30</v>
      </c>
      <c r="O615" s="53">
        <f>VLOOKUP(N615,Sheet1!$B$8:$D$10,3,0)</f>
        <v>3</v>
      </c>
      <c r="P615" s="53">
        <v>0.7</v>
      </c>
      <c r="Q615" s="4">
        <f t="shared" si="28"/>
        <v>1</v>
      </c>
      <c r="R615" s="53" t="s">
        <v>31</v>
      </c>
      <c r="S615" s="53">
        <f t="shared" si="27"/>
        <v>2</v>
      </c>
      <c r="T615" s="53" t="s">
        <v>4344</v>
      </c>
      <c r="U615" s="53" t="s">
        <v>4345</v>
      </c>
      <c r="V615" s="17">
        <f t="shared" si="29"/>
        <v>2</v>
      </c>
      <c r="W615" s="54">
        <v>0</v>
      </c>
      <c r="X615" s="54">
        <v>0</v>
      </c>
      <c r="Y615" s="54">
        <v>0</v>
      </c>
      <c r="Z615" s="54">
        <v>0</v>
      </c>
    </row>
    <row r="616" spans="1:26" ht="16" x14ac:dyDescent="0.2">
      <c r="A616" s="88">
        <v>615</v>
      </c>
      <c r="B616" s="51" t="s">
        <v>4327</v>
      </c>
      <c r="C616" s="51" t="s">
        <v>4302</v>
      </c>
      <c r="D616" s="51" t="s">
        <v>4303</v>
      </c>
      <c r="E616" s="17">
        <f>VLOOKUP(D616,Sheet1!$A$25:$B$49,2,0)</f>
        <v>7</v>
      </c>
      <c r="F616" s="52" t="s">
        <v>4304</v>
      </c>
      <c r="G616" s="51" t="s">
        <v>2303</v>
      </c>
      <c r="H616" s="17">
        <f>VLOOKUP(G616,Sheet1!$A$52:$B$61,2,0)</f>
        <v>3</v>
      </c>
      <c r="I616" s="51" t="s">
        <v>498</v>
      </c>
      <c r="J616" s="4">
        <f>VLOOKUP(I616,Sheet1!$A$15:$D$17,4,0)</f>
        <v>2</v>
      </c>
      <c r="K616" s="53" t="s">
        <v>196</v>
      </c>
      <c r="L616" s="53">
        <f>VLOOKUP(K616,Sheet1!$A$19:$D$22,4,0)</f>
        <v>3</v>
      </c>
      <c r="M616" s="53" t="s">
        <v>2444</v>
      </c>
      <c r="N616" s="53" t="s">
        <v>30</v>
      </c>
      <c r="O616" s="53">
        <f>VLOOKUP(N616,Sheet1!$B$8:$D$10,3,0)</f>
        <v>3</v>
      </c>
      <c r="P616" s="53">
        <v>1.5</v>
      </c>
      <c r="Q616" s="4">
        <f t="shared" si="28"/>
        <v>2</v>
      </c>
      <c r="R616" s="53" t="s">
        <v>31</v>
      </c>
      <c r="S616" s="53">
        <f t="shared" si="27"/>
        <v>2</v>
      </c>
      <c r="T616" s="53" t="s">
        <v>4346</v>
      </c>
      <c r="U616" s="53" t="s">
        <v>4347</v>
      </c>
      <c r="V616" s="17">
        <f t="shared" si="29"/>
        <v>2</v>
      </c>
      <c r="W616" s="54">
        <v>0</v>
      </c>
      <c r="X616" s="54">
        <v>0</v>
      </c>
      <c r="Y616" s="54">
        <v>0</v>
      </c>
      <c r="Z616" s="54">
        <v>0</v>
      </c>
    </row>
    <row r="617" spans="1:26" ht="16" x14ac:dyDescent="0.2">
      <c r="A617" s="88">
        <v>616</v>
      </c>
      <c r="B617" s="51" t="s">
        <v>4323</v>
      </c>
      <c r="C617" s="51" t="s">
        <v>4302</v>
      </c>
      <c r="D617" s="51" t="s">
        <v>4303</v>
      </c>
      <c r="E617" s="17">
        <f>VLOOKUP(D617,Sheet1!$A$25:$B$49,2,0)</f>
        <v>7</v>
      </c>
      <c r="F617" s="52" t="s">
        <v>4304</v>
      </c>
      <c r="G617" s="51" t="s">
        <v>2303</v>
      </c>
      <c r="H617" s="17">
        <f>VLOOKUP(G617,Sheet1!$A$52:$B$61,2,0)</f>
        <v>3</v>
      </c>
      <c r="I617" s="51" t="s">
        <v>498</v>
      </c>
      <c r="J617" s="4">
        <f>VLOOKUP(I617,Sheet1!$A$15:$D$17,4,0)</f>
        <v>2</v>
      </c>
      <c r="K617" s="53" t="s">
        <v>389</v>
      </c>
      <c r="L617" s="53">
        <f>VLOOKUP(K617,Sheet1!$A$19:$D$22,4,0)</f>
        <v>1</v>
      </c>
      <c r="M617" s="53" t="s">
        <v>390</v>
      </c>
      <c r="N617" s="53" t="s">
        <v>30</v>
      </c>
      <c r="O617" s="53">
        <f>VLOOKUP(N617,Sheet1!$B$8:$D$10,3,0)</f>
        <v>3</v>
      </c>
      <c r="P617" s="53">
        <v>1</v>
      </c>
      <c r="Q617" s="4">
        <f t="shared" si="28"/>
        <v>2</v>
      </c>
      <c r="R617" s="53" t="s">
        <v>31</v>
      </c>
      <c r="S617" s="53">
        <f t="shared" si="27"/>
        <v>2</v>
      </c>
      <c r="T617" s="53" t="s">
        <v>4348</v>
      </c>
      <c r="U617" s="53" t="s">
        <v>4349</v>
      </c>
      <c r="V617" s="17">
        <f t="shared" si="29"/>
        <v>2</v>
      </c>
      <c r="W617" s="54">
        <v>1</v>
      </c>
      <c r="X617" s="54">
        <v>0</v>
      </c>
      <c r="Y617" s="54">
        <v>0</v>
      </c>
      <c r="Z617" s="54">
        <v>0</v>
      </c>
    </row>
    <row r="618" spans="1:26" ht="16" x14ac:dyDescent="0.2">
      <c r="A618" s="88">
        <v>617</v>
      </c>
      <c r="B618" s="51" t="s">
        <v>4323</v>
      </c>
      <c r="C618" s="51" t="s">
        <v>4302</v>
      </c>
      <c r="D618" s="51" t="s">
        <v>4303</v>
      </c>
      <c r="E618" s="17">
        <f>VLOOKUP(D618,Sheet1!$A$25:$B$49,2,0)</f>
        <v>7</v>
      </c>
      <c r="F618" s="52" t="s">
        <v>4304</v>
      </c>
      <c r="G618" s="51" t="s">
        <v>2303</v>
      </c>
      <c r="H618" s="17">
        <f>VLOOKUP(G618,Sheet1!$A$52:$B$61,2,0)</f>
        <v>3</v>
      </c>
      <c r="I618" s="51" t="s">
        <v>498</v>
      </c>
      <c r="J618" s="4">
        <f>VLOOKUP(I618,Sheet1!$A$15:$D$17,4,0)</f>
        <v>2</v>
      </c>
      <c r="K618" s="53" t="s">
        <v>28</v>
      </c>
      <c r="L618" s="53">
        <f>VLOOKUP(K618,Sheet1!$A$19:$D$22,4,0)</f>
        <v>2</v>
      </c>
      <c r="M618" s="53" t="s">
        <v>29</v>
      </c>
      <c r="N618" s="53" t="s">
        <v>30</v>
      </c>
      <c r="O618" s="53">
        <f>VLOOKUP(N618,Sheet1!$B$8:$D$10,3,0)</f>
        <v>3</v>
      </c>
      <c r="P618" s="53">
        <v>5</v>
      </c>
      <c r="Q618" s="4">
        <f t="shared" si="28"/>
        <v>2</v>
      </c>
      <c r="R618" s="53" t="s">
        <v>31</v>
      </c>
      <c r="S618" s="53">
        <f t="shared" si="27"/>
        <v>2</v>
      </c>
      <c r="T618" s="53" t="s">
        <v>4350</v>
      </c>
      <c r="U618" s="53" t="s">
        <v>4351</v>
      </c>
      <c r="V618" s="17">
        <f t="shared" si="29"/>
        <v>2</v>
      </c>
      <c r="W618" s="54">
        <v>0</v>
      </c>
      <c r="X618" s="54">
        <v>0</v>
      </c>
      <c r="Y618" s="54">
        <v>0</v>
      </c>
      <c r="Z618" s="54">
        <v>0</v>
      </c>
    </row>
    <row r="619" spans="1:26" ht="16" x14ac:dyDescent="0.2">
      <c r="A619" s="88">
        <v>618</v>
      </c>
      <c r="B619" s="51" t="s">
        <v>4320</v>
      </c>
      <c r="C619" s="51" t="s">
        <v>4302</v>
      </c>
      <c r="D619" s="51" t="s">
        <v>4303</v>
      </c>
      <c r="E619" s="17">
        <f>VLOOKUP(D619,Sheet1!$A$25:$B$49,2,0)</f>
        <v>7</v>
      </c>
      <c r="F619" s="52" t="s">
        <v>4304</v>
      </c>
      <c r="G619" s="51" t="s">
        <v>2303</v>
      </c>
      <c r="H619" s="17">
        <f>VLOOKUP(G619,Sheet1!$A$52:$B$61,2,0)</f>
        <v>3</v>
      </c>
      <c r="I619" s="51" t="s">
        <v>498</v>
      </c>
      <c r="J619" s="4">
        <f>VLOOKUP(I619,Sheet1!$A$15:$D$17,4,0)</f>
        <v>2</v>
      </c>
      <c r="K619" s="53" t="s">
        <v>28</v>
      </c>
      <c r="L619" s="53">
        <f>VLOOKUP(K619,Sheet1!$A$19:$D$22,4,0)</f>
        <v>2</v>
      </c>
      <c r="M619" s="53" t="s">
        <v>29</v>
      </c>
      <c r="N619" s="53" t="s">
        <v>30</v>
      </c>
      <c r="O619" s="53">
        <f>VLOOKUP(N619,Sheet1!$B$8:$D$10,3,0)</f>
        <v>3</v>
      </c>
      <c r="P619" s="53">
        <v>0.5</v>
      </c>
      <c r="Q619" s="4">
        <f t="shared" si="28"/>
        <v>1</v>
      </c>
      <c r="R619" s="53" t="s">
        <v>31</v>
      </c>
      <c r="S619" s="53">
        <f t="shared" si="27"/>
        <v>2</v>
      </c>
      <c r="T619" s="53" t="s">
        <v>4352</v>
      </c>
      <c r="U619" s="53" t="s">
        <v>4353</v>
      </c>
      <c r="V619" s="17">
        <f t="shared" si="29"/>
        <v>2</v>
      </c>
      <c r="W619" s="54">
        <v>0</v>
      </c>
      <c r="X619" s="54">
        <v>0</v>
      </c>
      <c r="Y619" s="54">
        <v>0</v>
      </c>
      <c r="Z619" s="54">
        <v>0</v>
      </c>
    </row>
    <row r="620" spans="1:26" ht="16" x14ac:dyDescent="0.2">
      <c r="A620" s="88">
        <v>619</v>
      </c>
      <c r="B620" s="56" t="s">
        <v>4311</v>
      </c>
      <c r="C620" s="51" t="s">
        <v>4302</v>
      </c>
      <c r="D620" s="51" t="s">
        <v>4303</v>
      </c>
      <c r="E620" s="17">
        <f>VLOOKUP(D620,Sheet1!$A$25:$B$49,2,0)</f>
        <v>7</v>
      </c>
      <c r="F620" s="52" t="s">
        <v>4304</v>
      </c>
      <c r="G620" s="51" t="s">
        <v>2303</v>
      </c>
      <c r="H620" s="17">
        <f>VLOOKUP(G620,Sheet1!$A$52:$B$61,2,0)</f>
        <v>3</v>
      </c>
      <c r="I620" s="51" t="s">
        <v>498</v>
      </c>
      <c r="J620" s="4">
        <f>VLOOKUP(I620,Sheet1!$A$15:$D$17,4,0)</f>
        <v>2</v>
      </c>
      <c r="K620" s="53" t="s">
        <v>770</v>
      </c>
      <c r="L620" s="53">
        <f>VLOOKUP(K620,Sheet1!$A$19:$D$22,4,0)</f>
        <v>4</v>
      </c>
      <c r="M620" s="53" t="s">
        <v>197</v>
      </c>
      <c r="N620" s="53" t="s">
        <v>30</v>
      </c>
      <c r="O620" s="53">
        <f>VLOOKUP(N620,Sheet1!$B$8:$D$10,3,0)</f>
        <v>3</v>
      </c>
      <c r="P620" s="53">
        <v>5</v>
      </c>
      <c r="Q620" s="4">
        <f t="shared" si="28"/>
        <v>2</v>
      </c>
      <c r="R620" s="53" t="s">
        <v>31</v>
      </c>
      <c r="S620" s="53">
        <f t="shared" si="27"/>
        <v>2</v>
      </c>
      <c r="T620" s="53" t="s">
        <v>4354</v>
      </c>
      <c r="U620" s="53" t="s">
        <v>4355</v>
      </c>
      <c r="V620" s="17">
        <f t="shared" si="29"/>
        <v>2</v>
      </c>
      <c r="W620" s="54">
        <v>0</v>
      </c>
      <c r="X620" s="54">
        <v>0</v>
      </c>
      <c r="Y620" s="54">
        <v>0</v>
      </c>
      <c r="Z620" s="54">
        <v>0</v>
      </c>
    </row>
    <row r="621" spans="1:26" ht="16" x14ac:dyDescent="0.2">
      <c r="A621" s="88">
        <v>620</v>
      </c>
      <c r="B621" s="51" t="s">
        <v>4356</v>
      </c>
      <c r="C621" s="51" t="s">
        <v>4302</v>
      </c>
      <c r="D621" s="51" t="s">
        <v>4303</v>
      </c>
      <c r="E621" s="17">
        <f>VLOOKUP(D621,Sheet1!$A$25:$B$49,2,0)</f>
        <v>7</v>
      </c>
      <c r="F621" s="52" t="s">
        <v>4304</v>
      </c>
      <c r="G621" s="51" t="s">
        <v>2303</v>
      </c>
      <c r="H621" s="17">
        <f>VLOOKUP(G621,Sheet1!$A$52:$B$61,2,0)</f>
        <v>3</v>
      </c>
      <c r="I621" s="51" t="s">
        <v>498</v>
      </c>
      <c r="J621" s="4">
        <f>VLOOKUP(I621,Sheet1!$A$15:$D$17,4,0)</f>
        <v>2</v>
      </c>
      <c r="K621" s="53" t="s">
        <v>196</v>
      </c>
      <c r="L621" s="53">
        <f>VLOOKUP(K621,Sheet1!$A$19:$D$22,4,0)</f>
        <v>3</v>
      </c>
      <c r="M621" s="53" t="s">
        <v>2444</v>
      </c>
      <c r="N621" s="53" t="s">
        <v>30</v>
      </c>
      <c r="O621" s="53">
        <f>VLOOKUP(N621,Sheet1!$B$8:$D$10,3,0)</f>
        <v>3</v>
      </c>
      <c r="P621" s="53">
        <v>2</v>
      </c>
      <c r="Q621" s="4">
        <f t="shared" si="28"/>
        <v>2</v>
      </c>
      <c r="R621" s="53" t="s">
        <v>31</v>
      </c>
      <c r="S621" s="53">
        <f t="shared" si="27"/>
        <v>2</v>
      </c>
      <c r="T621" s="53" t="s">
        <v>4357</v>
      </c>
      <c r="U621" s="53" t="s">
        <v>4358</v>
      </c>
      <c r="V621" s="17">
        <f t="shared" si="29"/>
        <v>2</v>
      </c>
      <c r="W621" s="54">
        <v>1</v>
      </c>
      <c r="X621" s="54">
        <v>0</v>
      </c>
      <c r="Y621" s="54">
        <v>0</v>
      </c>
      <c r="Z621" s="54">
        <v>0</v>
      </c>
    </row>
    <row r="622" spans="1:26" ht="16" x14ac:dyDescent="0.2">
      <c r="A622" s="88">
        <v>621</v>
      </c>
      <c r="B622" s="56" t="s">
        <v>4311</v>
      </c>
      <c r="C622" s="51" t="s">
        <v>4302</v>
      </c>
      <c r="D622" s="51" t="s">
        <v>4303</v>
      </c>
      <c r="E622" s="17">
        <f>VLOOKUP(D622,Sheet1!$A$25:$B$49,2,0)</f>
        <v>7</v>
      </c>
      <c r="F622" s="52" t="s">
        <v>4304</v>
      </c>
      <c r="G622" s="51" t="s">
        <v>2303</v>
      </c>
      <c r="H622" s="17">
        <f>VLOOKUP(G622,Sheet1!$A$52:$B$61,2,0)</f>
        <v>3</v>
      </c>
      <c r="I622" s="51" t="s">
        <v>498</v>
      </c>
      <c r="J622" s="4">
        <f>VLOOKUP(I622,Sheet1!$A$15:$D$17,4,0)</f>
        <v>2</v>
      </c>
      <c r="K622" s="53" t="s">
        <v>770</v>
      </c>
      <c r="L622" s="53">
        <f>VLOOKUP(K622,Sheet1!$A$19:$D$22,4,0)</f>
        <v>4</v>
      </c>
      <c r="M622" s="53" t="s">
        <v>197</v>
      </c>
      <c r="N622" s="53" t="s">
        <v>30</v>
      </c>
      <c r="O622" s="53">
        <f>VLOOKUP(N622,Sheet1!$B$8:$D$10,3,0)</f>
        <v>3</v>
      </c>
      <c r="P622" s="54">
        <v>6</v>
      </c>
      <c r="Q622" s="4">
        <f t="shared" si="28"/>
        <v>3</v>
      </c>
      <c r="R622" s="54" t="s">
        <v>44</v>
      </c>
      <c r="S622" s="54">
        <f t="shared" si="27"/>
        <v>1</v>
      </c>
      <c r="T622" s="53" t="s">
        <v>4360</v>
      </c>
      <c r="U622" s="53" t="s">
        <v>4361</v>
      </c>
      <c r="V622" s="17">
        <f t="shared" si="29"/>
        <v>2</v>
      </c>
      <c r="W622" s="54">
        <v>0</v>
      </c>
      <c r="X622" s="54">
        <v>0</v>
      </c>
      <c r="Y622" s="54">
        <v>0</v>
      </c>
      <c r="Z622" s="54">
        <v>1</v>
      </c>
    </row>
    <row r="623" spans="1:26" ht="16" x14ac:dyDescent="0.2">
      <c r="A623" s="88">
        <v>622</v>
      </c>
      <c r="B623" s="56" t="s">
        <v>4311</v>
      </c>
      <c r="C623" s="51" t="s">
        <v>4302</v>
      </c>
      <c r="D623" s="51" t="s">
        <v>4303</v>
      </c>
      <c r="E623" s="17">
        <f>VLOOKUP(D623,Sheet1!$A$25:$B$49,2,0)</f>
        <v>7</v>
      </c>
      <c r="F623" s="52" t="s">
        <v>4304</v>
      </c>
      <c r="G623" s="51" t="s">
        <v>2303</v>
      </c>
      <c r="H623" s="17">
        <f>VLOOKUP(G623,Sheet1!$A$52:$B$61,2,0)</f>
        <v>3</v>
      </c>
      <c r="I623" s="51" t="s">
        <v>498</v>
      </c>
      <c r="J623" s="4">
        <f>VLOOKUP(I623,Sheet1!$A$15:$D$17,4,0)</f>
        <v>2</v>
      </c>
      <c r="K623" s="53" t="s">
        <v>770</v>
      </c>
      <c r="L623" s="53">
        <f>VLOOKUP(K623,Sheet1!$A$19:$D$22,4,0)</f>
        <v>4</v>
      </c>
      <c r="M623" s="53" t="s">
        <v>197</v>
      </c>
      <c r="N623" s="53" t="s">
        <v>30</v>
      </c>
      <c r="O623" s="53">
        <f>VLOOKUP(N623,Sheet1!$B$8:$D$10,3,0)</f>
        <v>3</v>
      </c>
      <c r="P623" s="54">
        <v>3</v>
      </c>
      <c r="Q623" s="4">
        <f t="shared" si="28"/>
        <v>2</v>
      </c>
      <c r="R623" s="54" t="s">
        <v>31</v>
      </c>
      <c r="S623" s="54">
        <f t="shared" si="27"/>
        <v>2</v>
      </c>
      <c r="T623" s="53" t="s">
        <v>4363</v>
      </c>
      <c r="U623" s="53" t="s">
        <v>4364</v>
      </c>
      <c r="V623" s="17">
        <f t="shared" si="29"/>
        <v>2</v>
      </c>
      <c r="W623" s="54">
        <v>0</v>
      </c>
      <c r="X623" s="54">
        <v>0</v>
      </c>
      <c r="Y623" s="54">
        <v>1</v>
      </c>
      <c r="Z623" s="54">
        <v>1</v>
      </c>
    </row>
    <row r="624" spans="1:26" ht="16" x14ac:dyDescent="0.2">
      <c r="A624" s="88">
        <v>623</v>
      </c>
      <c r="B624" s="56" t="s">
        <v>4337</v>
      </c>
      <c r="C624" s="51" t="s">
        <v>4302</v>
      </c>
      <c r="D624" s="51" t="s">
        <v>4303</v>
      </c>
      <c r="E624" s="17">
        <f>VLOOKUP(D624,Sheet1!$A$25:$B$49,2,0)</f>
        <v>7</v>
      </c>
      <c r="F624" s="52" t="s">
        <v>4304</v>
      </c>
      <c r="G624" s="51" t="s">
        <v>2303</v>
      </c>
      <c r="H624" s="17">
        <f>VLOOKUP(G624,Sheet1!$A$52:$B$61,2,0)</f>
        <v>3</v>
      </c>
      <c r="I624" s="51" t="s">
        <v>498</v>
      </c>
      <c r="J624" s="4">
        <f>VLOOKUP(I624,Sheet1!$A$15:$D$17,4,0)</f>
        <v>2</v>
      </c>
      <c r="K624" s="53" t="s">
        <v>196</v>
      </c>
      <c r="L624" s="53">
        <f>VLOOKUP(K624,Sheet1!$A$19:$D$22,4,0)</f>
        <v>3</v>
      </c>
      <c r="M624" s="53" t="s">
        <v>2444</v>
      </c>
      <c r="N624" s="53" t="s">
        <v>30</v>
      </c>
      <c r="O624" s="53">
        <f>VLOOKUP(N624,Sheet1!$B$8:$D$10,3,0)</f>
        <v>3</v>
      </c>
      <c r="P624" s="54">
        <v>4</v>
      </c>
      <c r="Q624" s="4">
        <f t="shared" si="28"/>
        <v>2</v>
      </c>
      <c r="R624" s="54" t="s">
        <v>31</v>
      </c>
      <c r="S624" s="54">
        <f t="shared" si="27"/>
        <v>2</v>
      </c>
      <c r="T624" s="53" t="s">
        <v>4366</v>
      </c>
      <c r="U624" s="53" t="s">
        <v>4367</v>
      </c>
      <c r="V624" s="17">
        <f t="shared" si="29"/>
        <v>2</v>
      </c>
      <c r="W624" s="54">
        <v>1</v>
      </c>
      <c r="X624" s="54">
        <v>0</v>
      </c>
      <c r="Y624" s="54">
        <v>0</v>
      </c>
      <c r="Z624" s="54">
        <v>1</v>
      </c>
    </row>
    <row r="625" spans="1:26" ht="16" x14ac:dyDescent="0.2">
      <c r="A625" s="88">
        <v>624</v>
      </c>
      <c r="B625" s="56" t="s">
        <v>4337</v>
      </c>
      <c r="C625" s="51" t="s">
        <v>4302</v>
      </c>
      <c r="D625" s="51" t="s">
        <v>4303</v>
      </c>
      <c r="E625" s="17">
        <f>VLOOKUP(D625,Sheet1!$A$25:$B$49,2,0)</f>
        <v>7</v>
      </c>
      <c r="F625" s="52" t="s">
        <v>4304</v>
      </c>
      <c r="G625" s="51" t="s">
        <v>2303</v>
      </c>
      <c r="H625" s="17">
        <f>VLOOKUP(G625,Sheet1!$A$52:$B$61,2,0)</f>
        <v>3</v>
      </c>
      <c r="I625" s="51" t="s">
        <v>498</v>
      </c>
      <c r="J625" s="4">
        <f>VLOOKUP(I625,Sheet1!$A$15:$D$17,4,0)</f>
        <v>2</v>
      </c>
      <c r="K625" s="53" t="s">
        <v>196</v>
      </c>
      <c r="L625" s="53">
        <f>VLOOKUP(K625,Sheet1!$A$19:$D$22,4,0)</f>
        <v>3</v>
      </c>
      <c r="M625" s="53" t="s">
        <v>2444</v>
      </c>
      <c r="N625" s="53" t="s">
        <v>30</v>
      </c>
      <c r="O625" s="53">
        <f>VLOOKUP(N625,Sheet1!$B$8:$D$10,3,0)</f>
        <v>3</v>
      </c>
      <c r="P625" s="54">
        <v>0.7</v>
      </c>
      <c r="Q625" s="4">
        <f t="shared" si="28"/>
        <v>1</v>
      </c>
      <c r="R625" s="54" t="s">
        <v>31</v>
      </c>
      <c r="S625" s="54">
        <f t="shared" si="27"/>
        <v>2</v>
      </c>
      <c r="T625" s="53" t="s">
        <v>4368</v>
      </c>
      <c r="U625" s="53" t="s">
        <v>4369</v>
      </c>
      <c r="V625" s="17">
        <f t="shared" si="29"/>
        <v>2</v>
      </c>
      <c r="W625" s="54">
        <v>0</v>
      </c>
      <c r="X625" s="54">
        <v>0</v>
      </c>
      <c r="Y625" s="54">
        <v>0</v>
      </c>
      <c r="Z625" s="54">
        <v>0</v>
      </c>
    </row>
    <row r="626" spans="1:26" ht="16" x14ac:dyDescent="0.2">
      <c r="A626" s="88">
        <v>625</v>
      </c>
      <c r="B626" s="56" t="s">
        <v>4337</v>
      </c>
      <c r="C626" s="51" t="s">
        <v>4302</v>
      </c>
      <c r="D626" s="51" t="s">
        <v>4303</v>
      </c>
      <c r="E626" s="17">
        <f>VLOOKUP(D626,Sheet1!$A$25:$B$49,2,0)</f>
        <v>7</v>
      </c>
      <c r="F626" s="52" t="s">
        <v>4304</v>
      </c>
      <c r="G626" s="51" t="s">
        <v>2303</v>
      </c>
      <c r="H626" s="17">
        <f>VLOOKUP(G626,Sheet1!$A$52:$B$61,2,0)</f>
        <v>3</v>
      </c>
      <c r="I626" s="51" t="s">
        <v>498</v>
      </c>
      <c r="J626" s="4">
        <f>VLOOKUP(I626,Sheet1!$A$15:$D$17,4,0)</f>
        <v>2</v>
      </c>
      <c r="K626" s="54" t="s">
        <v>770</v>
      </c>
      <c r="L626" s="54">
        <f>VLOOKUP(K626,Sheet1!$A$19:$D$22,4,0)</f>
        <v>4</v>
      </c>
      <c r="M626" s="54" t="s">
        <v>197</v>
      </c>
      <c r="N626" s="54" t="s">
        <v>30</v>
      </c>
      <c r="O626" s="54">
        <f>VLOOKUP(N626,Sheet1!$B$8:$D$10,3,0)</f>
        <v>3</v>
      </c>
      <c r="P626" s="54">
        <v>4</v>
      </c>
      <c r="Q626" s="4">
        <f t="shared" si="28"/>
        <v>2</v>
      </c>
      <c r="R626" s="54" t="s">
        <v>31</v>
      </c>
      <c r="S626" s="54">
        <f t="shared" si="27"/>
        <v>2</v>
      </c>
      <c r="T626" s="53" t="s">
        <v>4370</v>
      </c>
      <c r="U626" s="53" t="s">
        <v>4371</v>
      </c>
      <c r="V626" s="17">
        <f t="shared" si="29"/>
        <v>2</v>
      </c>
      <c r="W626" s="54">
        <v>0</v>
      </c>
      <c r="X626" s="54">
        <v>0</v>
      </c>
      <c r="Y626" s="54">
        <v>0</v>
      </c>
      <c r="Z626" s="54">
        <v>0</v>
      </c>
    </row>
    <row r="627" spans="1:26" ht="16" x14ac:dyDescent="0.2">
      <c r="A627" s="88">
        <v>626</v>
      </c>
      <c r="B627" s="56" t="s">
        <v>4337</v>
      </c>
      <c r="C627" s="51" t="s">
        <v>4302</v>
      </c>
      <c r="D627" s="51" t="s">
        <v>4303</v>
      </c>
      <c r="E627" s="17">
        <f>VLOOKUP(D627,Sheet1!$A$25:$B$49,2,0)</f>
        <v>7</v>
      </c>
      <c r="F627" s="52" t="s">
        <v>4304</v>
      </c>
      <c r="G627" s="51" t="s">
        <v>2303</v>
      </c>
      <c r="H627" s="17">
        <f>VLOOKUP(G627,Sheet1!$A$52:$B$61,2,0)</f>
        <v>3</v>
      </c>
      <c r="I627" s="51" t="s">
        <v>498</v>
      </c>
      <c r="J627" s="4">
        <f>VLOOKUP(I627,Sheet1!$A$15:$D$17,4,0)</f>
        <v>2</v>
      </c>
      <c r="K627" s="53" t="s">
        <v>196</v>
      </c>
      <c r="L627" s="53">
        <f>VLOOKUP(K627,Sheet1!$A$19:$D$22,4,0)</f>
        <v>3</v>
      </c>
      <c r="M627" s="53" t="s">
        <v>2444</v>
      </c>
      <c r="N627" s="53" t="s">
        <v>30</v>
      </c>
      <c r="O627" s="53">
        <f>VLOOKUP(N627,Sheet1!$B$8:$D$10,3,0)</f>
        <v>3</v>
      </c>
      <c r="P627" s="53">
        <v>1</v>
      </c>
      <c r="Q627" s="4">
        <f t="shared" si="28"/>
        <v>2</v>
      </c>
      <c r="R627" s="53" t="s">
        <v>31</v>
      </c>
      <c r="S627" s="53">
        <f t="shared" si="27"/>
        <v>2</v>
      </c>
      <c r="T627" s="53" t="s">
        <v>4372</v>
      </c>
      <c r="U627" s="53" t="s">
        <v>4373</v>
      </c>
      <c r="V627" s="17">
        <f t="shared" si="29"/>
        <v>2</v>
      </c>
      <c r="W627" s="54">
        <v>0</v>
      </c>
      <c r="X627" s="54">
        <v>0</v>
      </c>
      <c r="Y627" s="54">
        <v>0</v>
      </c>
      <c r="Z627" s="54">
        <v>1</v>
      </c>
    </row>
    <row r="628" spans="1:26" ht="16" x14ac:dyDescent="0.2">
      <c r="A628" s="88">
        <v>627</v>
      </c>
      <c r="B628" s="56" t="s">
        <v>4337</v>
      </c>
      <c r="C628" s="51" t="s">
        <v>4302</v>
      </c>
      <c r="D628" s="51" t="s">
        <v>4303</v>
      </c>
      <c r="E628" s="17">
        <f>VLOOKUP(D628,Sheet1!$A$25:$B$49,2,0)</f>
        <v>7</v>
      </c>
      <c r="F628" s="52" t="s">
        <v>4304</v>
      </c>
      <c r="G628" s="51" t="s">
        <v>2303</v>
      </c>
      <c r="H628" s="17">
        <f>VLOOKUP(G628,Sheet1!$A$52:$B$61,2,0)</f>
        <v>3</v>
      </c>
      <c r="I628" s="51" t="s">
        <v>498</v>
      </c>
      <c r="J628" s="4">
        <f>VLOOKUP(I628,Sheet1!$A$15:$D$17,4,0)</f>
        <v>2</v>
      </c>
      <c r="K628" s="54" t="s">
        <v>389</v>
      </c>
      <c r="L628" s="54">
        <f>VLOOKUP(K628,Sheet1!$A$19:$D$22,4,0)</f>
        <v>1</v>
      </c>
      <c r="M628" s="54" t="s">
        <v>390</v>
      </c>
      <c r="N628" s="54" t="s">
        <v>30</v>
      </c>
      <c r="O628" s="54">
        <f>VLOOKUP(N628,Sheet1!$B$8:$D$10,3,0)</f>
        <v>3</v>
      </c>
      <c r="P628" s="54">
        <v>0.6</v>
      </c>
      <c r="Q628" s="4">
        <f t="shared" si="28"/>
        <v>1</v>
      </c>
      <c r="R628" s="54" t="s">
        <v>31</v>
      </c>
      <c r="S628" s="54">
        <f t="shared" si="27"/>
        <v>2</v>
      </c>
      <c r="T628" s="53" t="s">
        <v>4374</v>
      </c>
      <c r="U628" s="53" t="s">
        <v>4375</v>
      </c>
      <c r="V628" s="17">
        <f t="shared" si="29"/>
        <v>2</v>
      </c>
      <c r="W628" s="54">
        <v>1</v>
      </c>
      <c r="X628" s="54">
        <v>0</v>
      </c>
      <c r="Y628" s="54">
        <v>0</v>
      </c>
      <c r="Z628" s="54">
        <v>0</v>
      </c>
    </row>
    <row r="629" spans="1:26" ht="16" x14ac:dyDescent="0.2">
      <c r="A629" s="88">
        <v>628</v>
      </c>
      <c r="B629" s="56" t="s">
        <v>4337</v>
      </c>
      <c r="C629" s="51" t="s">
        <v>4302</v>
      </c>
      <c r="D629" s="51" t="s">
        <v>4303</v>
      </c>
      <c r="E629" s="17">
        <f>VLOOKUP(D629,Sheet1!$A$25:$B$49,2,0)</f>
        <v>7</v>
      </c>
      <c r="F629" s="52" t="s">
        <v>4304</v>
      </c>
      <c r="G629" s="51" t="s">
        <v>2303</v>
      </c>
      <c r="H629" s="17">
        <f>VLOOKUP(G629,Sheet1!$A$52:$B$61,2,0)</f>
        <v>3</v>
      </c>
      <c r="I629" s="51" t="s">
        <v>498</v>
      </c>
      <c r="J629" s="4">
        <f>VLOOKUP(I629,Sheet1!$A$15:$D$17,4,0)</f>
        <v>2</v>
      </c>
      <c r="K629" s="54" t="s">
        <v>28</v>
      </c>
      <c r="L629" s="54">
        <f>VLOOKUP(K629,Sheet1!$A$19:$D$22,4,0)</f>
        <v>2</v>
      </c>
      <c r="M629" s="54" t="s">
        <v>29</v>
      </c>
      <c r="N629" s="54" t="s">
        <v>30</v>
      </c>
      <c r="O629" s="54">
        <f>VLOOKUP(N629,Sheet1!$B$8:$D$10,3,0)</f>
        <v>3</v>
      </c>
      <c r="P629" s="54">
        <v>0.7</v>
      </c>
      <c r="Q629" s="4">
        <f t="shared" si="28"/>
        <v>1</v>
      </c>
      <c r="R629" s="54" t="s">
        <v>31</v>
      </c>
      <c r="S629" s="54">
        <f t="shared" si="27"/>
        <v>2</v>
      </c>
      <c r="T629" s="53" t="s">
        <v>4376</v>
      </c>
      <c r="U629" s="53" t="s">
        <v>4377</v>
      </c>
      <c r="V629" s="17">
        <f t="shared" si="29"/>
        <v>2</v>
      </c>
      <c r="W629" s="54">
        <v>1</v>
      </c>
      <c r="X629" s="54">
        <v>0</v>
      </c>
      <c r="Y629" s="54">
        <v>0</v>
      </c>
      <c r="Z629" s="54">
        <v>0</v>
      </c>
    </row>
    <row r="630" spans="1:26" ht="16" x14ac:dyDescent="0.2">
      <c r="A630" s="88">
        <v>629</v>
      </c>
      <c r="B630" s="56" t="s">
        <v>4327</v>
      </c>
      <c r="C630" s="51" t="s">
        <v>4302</v>
      </c>
      <c r="D630" s="51" t="s">
        <v>4303</v>
      </c>
      <c r="E630" s="17">
        <f>VLOOKUP(D630,Sheet1!$A$25:$B$49,2,0)</f>
        <v>7</v>
      </c>
      <c r="F630" s="52" t="s">
        <v>4304</v>
      </c>
      <c r="G630" s="51" t="s">
        <v>2303</v>
      </c>
      <c r="H630" s="17">
        <f>VLOOKUP(G630,Sheet1!$A$52:$B$61,2,0)</f>
        <v>3</v>
      </c>
      <c r="I630" s="51" t="s">
        <v>498</v>
      </c>
      <c r="J630" s="4">
        <f>VLOOKUP(I630,Sheet1!$A$15:$D$17,4,0)</f>
        <v>2</v>
      </c>
      <c r="K630" s="54" t="s">
        <v>196</v>
      </c>
      <c r="L630" s="54">
        <f>VLOOKUP(K630,Sheet1!$A$19:$D$22,4,0)</f>
        <v>3</v>
      </c>
      <c r="M630" s="54" t="s">
        <v>2444</v>
      </c>
      <c r="N630" s="54" t="s">
        <v>30</v>
      </c>
      <c r="O630" s="54">
        <f>VLOOKUP(N630,Sheet1!$B$8:$D$10,3,0)</f>
        <v>3</v>
      </c>
      <c r="P630" s="54">
        <v>5</v>
      </c>
      <c r="Q630" s="4">
        <f t="shared" si="28"/>
        <v>2</v>
      </c>
      <c r="R630" s="54" t="s">
        <v>31</v>
      </c>
      <c r="S630" s="54">
        <f t="shared" si="27"/>
        <v>2</v>
      </c>
      <c r="T630" s="53" t="s">
        <v>4379</v>
      </c>
      <c r="U630" s="53" t="s">
        <v>4380</v>
      </c>
      <c r="V630" s="17">
        <f t="shared" si="29"/>
        <v>2</v>
      </c>
      <c r="W630" s="54">
        <v>0</v>
      </c>
      <c r="X630" s="54">
        <v>0</v>
      </c>
      <c r="Y630" s="54">
        <v>0</v>
      </c>
      <c r="Z630" s="54">
        <v>0</v>
      </c>
    </row>
    <row r="631" spans="1:26" ht="16" x14ac:dyDescent="0.2">
      <c r="A631" s="88">
        <v>630</v>
      </c>
      <c r="B631" s="56" t="s">
        <v>4327</v>
      </c>
      <c r="C631" s="51" t="s">
        <v>4302</v>
      </c>
      <c r="D631" s="51" t="s">
        <v>4303</v>
      </c>
      <c r="E631" s="17">
        <f>VLOOKUP(D631,Sheet1!$A$25:$B$49,2,0)</f>
        <v>7</v>
      </c>
      <c r="F631" s="52" t="s">
        <v>4304</v>
      </c>
      <c r="G631" s="51" t="s">
        <v>2303</v>
      </c>
      <c r="H631" s="17">
        <f>VLOOKUP(G631,Sheet1!$A$52:$B$61,2,0)</f>
        <v>3</v>
      </c>
      <c r="I631" s="51" t="s">
        <v>498</v>
      </c>
      <c r="J631" s="4">
        <f>VLOOKUP(I631,Sheet1!$A$15:$D$17,4,0)</f>
        <v>2</v>
      </c>
      <c r="K631" s="54" t="s">
        <v>389</v>
      </c>
      <c r="L631" s="54">
        <f>VLOOKUP(K631,Sheet1!$A$19:$D$22,4,0)</f>
        <v>1</v>
      </c>
      <c r="M631" s="54" t="s">
        <v>390</v>
      </c>
      <c r="N631" s="54" t="s">
        <v>30</v>
      </c>
      <c r="O631" s="54">
        <f>VLOOKUP(N631,Sheet1!$B$8:$D$10,3,0)</f>
        <v>3</v>
      </c>
      <c r="P631" s="54">
        <v>2</v>
      </c>
      <c r="Q631" s="4">
        <f t="shared" si="28"/>
        <v>2</v>
      </c>
      <c r="R631" s="54" t="s">
        <v>31</v>
      </c>
      <c r="S631" s="54">
        <f t="shared" si="27"/>
        <v>2</v>
      </c>
      <c r="T631" s="53" t="s">
        <v>4381</v>
      </c>
      <c r="U631" s="53" t="s">
        <v>4382</v>
      </c>
      <c r="V631" s="17">
        <f t="shared" si="29"/>
        <v>2</v>
      </c>
      <c r="W631" s="54">
        <v>1</v>
      </c>
      <c r="X631" s="54">
        <v>0</v>
      </c>
      <c r="Y631" s="54">
        <v>0</v>
      </c>
      <c r="Z631" s="54">
        <v>1</v>
      </c>
    </row>
    <row r="632" spans="1:26" ht="16" x14ac:dyDescent="0.2">
      <c r="A632" s="88">
        <v>631</v>
      </c>
      <c r="B632" s="56" t="s">
        <v>4327</v>
      </c>
      <c r="C632" s="51" t="s">
        <v>4302</v>
      </c>
      <c r="D632" s="51" t="s">
        <v>4303</v>
      </c>
      <c r="E632" s="17">
        <f>VLOOKUP(D632,Sheet1!$A$25:$B$49,2,0)</f>
        <v>7</v>
      </c>
      <c r="F632" s="52" t="s">
        <v>4304</v>
      </c>
      <c r="G632" s="51" t="s">
        <v>2303</v>
      </c>
      <c r="H632" s="17">
        <f>VLOOKUP(G632,Sheet1!$A$52:$B$61,2,0)</f>
        <v>3</v>
      </c>
      <c r="I632" s="51" t="s">
        <v>498</v>
      </c>
      <c r="J632" s="4">
        <f>VLOOKUP(I632,Sheet1!$A$15:$D$17,4,0)</f>
        <v>2</v>
      </c>
      <c r="K632" s="54" t="s">
        <v>28</v>
      </c>
      <c r="L632" s="54">
        <f>VLOOKUP(K632,Sheet1!$A$19:$D$22,4,0)</f>
        <v>2</v>
      </c>
      <c r="M632" s="54" t="s">
        <v>29</v>
      </c>
      <c r="N632" s="54" t="s">
        <v>30</v>
      </c>
      <c r="O632" s="54">
        <f>VLOOKUP(N632,Sheet1!$B$8:$D$10,3,0)</f>
        <v>3</v>
      </c>
      <c r="P632" s="54">
        <v>0.6</v>
      </c>
      <c r="Q632" s="4">
        <f t="shared" si="28"/>
        <v>1</v>
      </c>
      <c r="R632" s="54" t="s">
        <v>44</v>
      </c>
      <c r="S632" s="54">
        <f t="shared" si="27"/>
        <v>1</v>
      </c>
      <c r="T632" s="53" t="s">
        <v>4384</v>
      </c>
      <c r="U632" s="53" t="s">
        <v>4385</v>
      </c>
      <c r="V632" s="17">
        <f t="shared" si="29"/>
        <v>2</v>
      </c>
      <c r="W632" s="54">
        <v>1</v>
      </c>
      <c r="X632" s="54">
        <v>0</v>
      </c>
      <c r="Y632" s="54">
        <v>0</v>
      </c>
      <c r="Z632" s="54">
        <v>1</v>
      </c>
    </row>
    <row r="633" spans="1:26" ht="16" x14ac:dyDescent="0.2">
      <c r="A633" s="88">
        <v>632</v>
      </c>
      <c r="B633" s="56" t="s">
        <v>4327</v>
      </c>
      <c r="C633" s="51" t="s">
        <v>4302</v>
      </c>
      <c r="D633" s="51" t="s">
        <v>4303</v>
      </c>
      <c r="E633" s="17">
        <f>VLOOKUP(D633,Sheet1!$A$25:$B$49,2,0)</f>
        <v>7</v>
      </c>
      <c r="F633" s="52" t="s">
        <v>4304</v>
      </c>
      <c r="G633" s="51" t="s">
        <v>2303</v>
      </c>
      <c r="H633" s="17">
        <f>VLOOKUP(G633,Sheet1!$A$52:$B$61,2,0)</f>
        <v>3</v>
      </c>
      <c r="I633" s="51" t="s">
        <v>498</v>
      </c>
      <c r="J633" s="4">
        <f>VLOOKUP(I633,Sheet1!$A$15:$D$17,4,0)</f>
        <v>2</v>
      </c>
      <c r="K633" s="54" t="s">
        <v>389</v>
      </c>
      <c r="L633" s="54">
        <f>VLOOKUP(K633,Sheet1!$A$19:$D$22,4,0)</f>
        <v>1</v>
      </c>
      <c r="M633" s="54" t="s">
        <v>390</v>
      </c>
      <c r="N633" s="54" t="s">
        <v>30</v>
      </c>
      <c r="O633" s="54">
        <f>VLOOKUP(N633,Sheet1!$B$8:$D$10,3,0)</f>
        <v>3</v>
      </c>
      <c r="P633" s="54">
        <v>0.5</v>
      </c>
      <c r="Q633" s="4">
        <f t="shared" si="28"/>
        <v>1</v>
      </c>
      <c r="R633" s="54" t="s">
        <v>44</v>
      </c>
      <c r="S633" s="54">
        <f t="shared" si="27"/>
        <v>1</v>
      </c>
      <c r="T633" s="53" t="s">
        <v>4387</v>
      </c>
      <c r="U633" s="53" t="s">
        <v>4388</v>
      </c>
      <c r="V633" s="17">
        <f t="shared" si="29"/>
        <v>2</v>
      </c>
      <c r="W633" s="54">
        <v>0</v>
      </c>
      <c r="X633" s="54">
        <v>0</v>
      </c>
      <c r="Y633" s="54">
        <v>0</v>
      </c>
      <c r="Z633" s="54">
        <v>1</v>
      </c>
    </row>
    <row r="634" spans="1:26" ht="16" x14ac:dyDescent="0.2">
      <c r="A634" s="88">
        <v>633</v>
      </c>
      <c r="B634" s="56" t="s">
        <v>4327</v>
      </c>
      <c r="C634" s="51" t="s">
        <v>4302</v>
      </c>
      <c r="D634" s="51" t="s">
        <v>4303</v>
      </c>
      <c r="E634" s="17">
        <f>VLOOKUP(D634,Sheet1!$A$25:$B$49,2,0)</f>
        <v>7</v>
      </c>
      <c r="F634" s="52" t="s">
        <v>4304</v>
      </c>
      <c r="G634" s="51" t="s">
        <v>2303</v>
      </c>
      <c r="H634" s="17">
        <f>VLOOKUP(G634,Sheet1!$A$52:$B$61,2,0)</f>
        <v>3</v>
      </c>
      <c r="I634" s="51" t="s">
        <v>498</v>
      </c>
      <c r="J634" s="4">
        <f>VLOOKUP(I634,Sheet1!$A$15:$D$17,4,0)</f>
        <v>2</v>
      </c>
      <c r="K634" s="54" t="s">
        <v>389</v>
      </c>
      <c r="L634" s="54">
        <f>VLOOKUP(K634,Sheet1!$A$19:$D$22,4,0)</f>
        <v>1</v>
      </c>
      <c r="M634" s="54" t="s">
        <v>390</v>
      </c>
      <c r="N634" s="54" t="s">
        <v>30</v>
      </c>
      <c r="O634" s="54">
        <f>VLOOKUP(N634,Sheet1!$B$8:$D$10,3,0)</f>
        <v>3</v>
      </c>
      <c r="P634" s="54">
        <v>0.7</v>
      </c>
      <c r="Q634" s="4">
        <f t="shared" si="28"/>
        <v>1</v>
      </c>
      <c r="R634" s="54" t="s">
        <v>31</v>
      </c>
      <c r="S634" s="54">
        <f t="shared" si="27"/>
        <v>2</v>
      </c>
      <c r="T634" s="53" t="s">
        <v>4389</v>
      </c>
      <c r="U634" s="53" t="s">
        <v>4390</v>
      </c>
      <c r="V634" s="17">
        <f t="shared" si="29"/>
        <v>2</v>
      </c>
      <c r="W634" s="54">
        <v>1</v>
      </c>
      <c r="X634" s="54">
        <v>0</v>
      </c>
      <c r="Y634" s="54">
        <v>0</v>
      </c>
      <c r="Z634" s="54">
        <v>0</v>
      </c>
    </row>
    <row r="635" spans="1:26" ht="16" x14ac:dyDescent="0.2">
      <c r="A635" s="88">
        <v>634</v>
      </c>
      <c r="B635" s="56" t="s">
        <v>4391</v>
      </c>
      <c r="C635" s="51" t="s">
        <v>4302</v>
      </c>
      <c r="D635" s="51" t="s">
        <v>4303</v>
      </c>
      <c r="E635" s="17">
        <f>VLOOKUP(D635,Sheet1!$A$25:$B$49,2,0)</f>
        <v>7</v>
      </c>
      <c r="F635" s="52" t="s">
        <v>4304</v>
      </c>
      <c r="G635" s="51" t="s">
        <v>2303</v>
      </c>
      <c r="H635" s="17">
        <f>VLOOKUP(G635,Sheet1!$A$52:$B$61,2,0)</f>
        <v>3</v>
      </c>
      <c r="I635" s="51" t="s">
        <v>498</v>
      </c>
      <c r="J635" s="4">
        <f>VLOOKUP(I635,Sheet1!$A$15:$D$17,4,0)</f>
        <v>2</v>
      </c>
      <c r="K635" s="54" t="s">
        <v>196</v>
      </c>
      <c r="L635" s="54">
        <f>VLOOKUP(K635,Sheet1!$A$19:$D$22,4,0)</f>
        <v>3</v>
      </c>
      <c r="M635" s="54" t="s">
        <v>2444</v>
      </c>
      <c r="N635" s="54" t="s">
        <v>30</v>
      </c>
      <c r="O635" s="54">
        <f>VLOOKUP(N635,Sheet1!$B$8:$D$10,3,0)</f>
        <v>3</v>
      </c>
      <c r="P635" s="54">
        <v>0.7</v>
      </c>
      <c r="Q635" s="4">
        <f t="shared" si="28"/>
        <v>1</v>
      </c>
      <c r="R635" s="54" t="s">
        <v>44</v>
      </c>
      <c r="S635" s="54">
        <f t="shared" si="27"/>
        <v>1</v>
      </c>
      <c r="T635" s="53" t="s">
        <v>4392</v>
      </c>
      <c r="U635" s="53" t="s">
        <v>4393</v>
      </c>
      <c r="V635" s="17">
        <f t="shared" si="29"/>
        <v>2</v>
      </c>
      <c r="W635" s="54">
        <v>0</v>
      </c>
      <c r="X635" s="54">
        <v>0</v>
      </c>
      <c r="Y635" s="54">
        <v>0</v>
      </c>
      <c r="Z635" s="54">
        <v>0</v>
      </c>
    </row>
    <row r="636" spans="1:26" ht="16" x14ac:dyDescent="0.2">
      <c r="A636" s="88">
        <v>635</v>
      </c>
      <c r="B636" s="56" t="s">
        <v>4391</v>
      </c>
      <c r="C636" s="51" t="s">
        <v>4302</v>
      </c>
      <c r="D636" s="51" t="s">
        <v>4303</v>
      </c>
      <c r="E636" s="17">
        <f>VLOOKUP(D636,Sheet1!$A$25:$B$49,2,0)</f>
        <v>7</v>
      </c>
      <c r="F636" s="52" t="s">
        <v>4304</v>
      </c>
      <c r="G636" s="51" t="s">
        <v>2303</v>
      </c>
      <c r="H636" s="17">
        <f>VLOOKUP(G636,Sheet1!$A$52:$B$61,2,0)</f>
        <v>3</v>
      </c>
      <c r="I636" s="51" t="s">
        <v>498</v>
      </c>
      <c r="J636" s="4">
        <f>VLOOKUP(I636,Sheet1!$A$15:$D$17,4,0)</f>
        <v>2</v>
      </c>
      <c r="K636" s="54" t="s">
        <v>196</v>
      </c>
      <c r="L636" s="54">
        <f>VLOOKUP(K636,Sheet1!$A$19:$D$22,4,0)</f>
        <v>3</v>
      </c>
      <c r="M636" s="54" t="s">
        <v>2444</v>
      </c>
      <c r="N636" s="54" t="s">
        <v>30</v>
      </c>
      <c r="O636" s="54">
        <f>VLOOKUP(N636,Sheet1!$B$8:$D$10,3,0)</f>
        <v>3</v>
      </c>
      <c r="P636" s="54">
        <v>1</v>
      </c>
      <c r="Q636" s="4">
        <f t="shared" si="28"/>
        <v>2</v>
      </c>
      <c r="R636" s="54" t="s">
        <v>31</v>
      </c>
      <c r="S636" s="54">
        <f t="shared" si="27"/>
        <v>2</v>
      </c>
      <c r="T636" s="53" t="s">
        <v>4394</v>
      </c>
      <c r="U636" s="53" t="s">
        <v>4395</v>
      </c>
      <c r="V636" s="17">
        <f t="shared" si="29"/>
        <v>2</v>
      </c>
      <c r="W636" s="54">
        <v>0</v>
      </c>
      <c r="X636" s="54">
        <v>0</v>
      </c>
      <c r="Y636" s="54">
        <v>0</v>
      </c>
      <c r="Z636" s="54">
        <v>0</v>
      </c>
    </row>
    <row r="637" spans="1:26" ht="16" x14ac:dyDescent="0.2">
      <c r="A637" s="88">
        <v>636</v>
      </c>
      <c r="B637" s="56" t="s">
        <v>4391</v>
      </c>
      <c r="C637" s="51" t="s">
        <v>4302</v>
      </c>
      <c r="D637" s="51" t="s">
        <v>4303</v>
      </c>
      <c r="E637" s="17">
        <f>VLOOKUP(D637,Sheet1!$A$25:$B$49,2,0)</f>
        <v>7</v>
      </c>
      <c r="F637" s="52" t="s">
        <v>4304</v>
      </c>
      <c r="G637" s="51" t="s">
        <v>2303</v>
      </c>
      <c r="H637" s="17">
        <f>VLOOKUP(G637,Sheet1!$A$52:$B$61,2,0)</f>
        <v>3</v>
      </c>
      <c r="I637" s="51" t="s">
        <v>498</v>
      </c>
      <c r="J637" s="4">
        <f>VLOOKUP(I637,Sheet1!$A$15:$D$17,4,0)</f>
        <v>2</v>
      </c>
      <c r="K637" s="54" t="s">
        <v>28</v>
      </c>
      <c r="L637" s="54">
        <f>VLOOKUP(K637,Sheet1!$A$19:$D$22,4,0)</f>
        <v>2</v>
      </c>
      <c r="M637" s="54" t="s">
        <v>29</v>
      </c>
      <c r="N637" s="54" t="s">
        <v>30</v>
      </c>
      <c r="O637" s="54">
        <f>VLOOKUP(N637,Sheet1!$B$8:$D$10,3,0)</f>
        <v>3</v>
      </c>
      <c r="P637" s="54">
        <v>3</v>
      </c>
      <c r="Q637" s="4">
        <f t="shared" si="28"/>
        <v>2</v>
      </c>
      <c r="R637" s="54" t="s">
        <v>31</v>
      </c>
      <c r="S637" s="54">
        <f t="shared" si="27"/>
        <v>2</v>
      </c>
      <c r="T637" s="53" t="s">
        <v>4396</v>
      </c>
      <c r="U637" s="53" t="s">
        <v>4397</v>
      </c>
      <c r="V637" s="17">
        <f t="shared" si="29"/>
        <v>2</v>
      </c>
      <c r="W637" s="54">
        <v>1</v>
      </c>
      <c r="X637" s="54">
        <v>0</v>
      </c>
      <c r="Y637" s="54">
        <v>0</v>
      </c>
      <c r="Z637" s="54">
        <v>0</v>
      </c>
    </row>
    <row r="638" spans="1:26" ht="16" x14ac:dyDescent="0.2">
      <c r="A638" s="88">
        <v>637</v>
      </c>
      <c r="B638" s="56" t="s">
        <v>4356</v>
      </c>
      <c r="C638" s="51" t="s">
        <v>4302</v>
      </c>
      <c r="D638" s="51" t="s">
        <v>4303</v>
      </c>
      <c r="E638" s="17">
        <f>VLOOKUP(D638,Sheet1!$A$25:$B$49,2,0)</f>
        <v>7</v>
      </c>
      <c r="F638" s="52" t="s">
        <v>4304</v>
      </c>
      <c r="G638" s="51" t="s">
        <v>2303</v>
      </c>
      <c r="H638" s="17">
        <f>VLOOKUP(G638,Sheet1!$A$52:$B$61,2,0)</f>
        <v>3</v>
      </c>
      <c r="I638" s="51" t="s">
        <v>498</v>
      </c>
      <c r="J638" s="4">
        <f>VLOOKUP(I638,Sheet1!$A$15:$D$17,4,0)</f>
        <v>2</v>
      </c>
      <c r="K638" s="54" t="s">
        <v>196</v>
      </c>
      <c r="L638" s="54">
        <f>VLOOKUP(K638,Sheet1!$A$19:$D$22,4,0)</f>
        <v>3</v>
      </c>
      <c r="M638" s="54" t="s">
        <v>2444</v>
      </c>
      <c r="N638" s="54" t="s">
        <v>30</v>
      </c>
      <c r="O638" s="54">
        <f>VLOOKUP(N638,Sheet1!$B$8:$D$10,3,0)</f>
        <v>3</v>
      </c>
      <c r="P638" s="54">
        <v>1</v>
      </c>
      <c r="Q638" s="4">
        <f t="shared" si="28"/>
        <v>2</v>
      </c>
      <c r="R638" s="54" t="s">
        <v>31</v>
      </c>
      <c r="S638" s="54">
        <f t="shared" si="27"/>
        <v>2</v>
      </c>
      <c r="T638" s="53" t="s">
        <v>4398</v>
      </c>
      <c r="U638" s="53" t="s">
        <v>4399</v>
      </c>
      <c r="V638" s="17">
        <f t="shared" si="29"/>
        <v>2</v>
      </c>
      <c r="W638" s="54">
        <v>0</v>
      </c>
      <c r="X638" s="54">
        <v>0</v>
      </c>
      <c r="Y638" s="54">
        <v>0</v>
      </c>
      <c r="Z638" s="54">
        <v>0</v>
      </c>
    </row>
    <row r="639" spans="1:26" ht="16" x14ac:dyDescent="0.2">
      <c r="A639" s="88">
        <v>638</v>
      </c>
      <c r="B639" s="56" t="s">
        <v>4356</v>
      </c>
      <c r="C639" s="51" t="s">
        <v>4302</v>
      </c>
      <c r="D639" s="51" t="s">
        <v>4303</v>
      </c>
      <c r="E639" s="17">
        <f>VLOOKUP(D639,Sheet1!$A$25:$B$49,2,0)</f>
        <v>7</v>
      </c>
      <c r="F639" s="52" t="s">
        <v>4304</v>
      </c>
      <c r="G639" s="51" t="s">
        <v>2303</v>
      </c>
      <c r="H639" s="17">
        <f>VLOOKUP(G639,Sheet1!$A$52:$B$61,2,0)</f>
        <v>3</v>
      </c>
      <c r="I639" s="51" t="s">
        <v>498</v>
      </c>
      <c r="J639" s="4">
        <f>VLOOKUP(I639,Sheet1!$A$15:$D$17,4,0)</f>
        <v>2</v>
      </c>
      <c r="K639" s="54" t="s">
        <v>196</v>
      </c>
      <c r="L639" s="54">
        <f>VLOOKUP(K639,Sheet1!$A$19:$D$22,4,0)</f>
        <v>3</v>
      </c>
      <c r="M639" s="54" t="s">
        <v>2444</v>
      </c>
      <c r="N639" s="54" t="s">
        <v>30</v>
      </c>
      <c r="O639" s="54">
        <f>VLOOKUP(N639,Sheet1!$B$8:$D$10,3,0)</f>
        <v>3</v>
      </c>
      <c r="P639" s="54">
        <v>3</v>
      </c>
      <c r="Q639" s="4">
        <f t="shared" si="28"/>
        <v>2</v>
      </c>
      <c r="R639" s="54" t="s">
        <v>31</v>
      </c>
      <c r="S639" s="54">
        <f t="shared" si="27"/>
        <v>2</v>
      </c>
      <c r="T639" s="53" t="s">
        <v>4400</v>
      </c>
      <c r="U639" s="53" t="s">
        <v>4401</v>
      </c>
      <c r="V639" s="17">
        <f t="shared" si="29"/>
        <v>2</v>
      </c>
      <c r="W639" s="54">
        <v>0</v>
      </c>
      <c r="X639" s="54">
        <v>0</v>
      </c>
      <c r="Y639" s="54">
        <v>0</v>
      </c>
      <c r="Z639" s="54">
        <v>1</v>
      </c>
    </row>
    <row r="640" spans="1:26" ht="16" x14ac:dyDescent="0.2">
      <c r="A640" s="88">
        <v>639</v>
      </c>
      <c r="B640" s="56" t="s">
        <v>4311</v>
      </c>
      <c r="C640" s="51" t="s">
        <v>4302</v>
      </c>
      <c r="D640" s="51" t="s">
        <v>4303</v>
      </c>
      <c r="E640" s="17">
        <f>VLOOKUP(D640,Sheet1!$A$25:$B$49,2,0)</f>
        <v>7</v>
      </c>
      <c r="F640" s="52" t="s">
        <v>4304</v>
      </c>
      <c r="G640" s="51" t="s">
        <v>2303</v>
      </c>
      <c r="H640" s="17">
        <f>VLOOKUP(G640,Sheet1!$A$52:$B$61,2,0)</f>
        <v>3</v>
      </c>
      <c r="I640" s="51" t="s">
        <v>498</v>
      </c>
      <c r="J640" s="4">
        <f>VLOOKUP(I640,Sheet1!$A$15:$D$17,4,0)</f>
        <v>2</v>
      </c>
      <c r="K640" s="54" t="s">
        <v>770</v>
      </c>
      <c r="L640" s="54">
        <f>VLOOKUP(K640,Sheet1!$A$19:$D$22,4,0)</f>
        <v>4</v>
      </c>
      <c r="M640" s="54" t="s">
        <v>197</v>
      </c>
      <c r="N640" s="54" t="s">
        <v>30</v>
      </c>
      <c r="O640" s="54">
        <f>VLOOKUP(N640,Sheet1!$B$8:$D$10,3,0)</f>
        <v>3</v>
      </c>
      <c r="P640" s="54">
        <v>5</v>
      </c>
      <c r="Q640" s="4">
        <f t="shared" si="28"/>
        <v>2</v>
      </c>
      <c r="R640" s="54" t="s">
        <v>31</v>
      </c>
      <c r="S640" s="54">
        <f t="shared" si="27"/>
        <v>2</v>
      </c>
      <c r="T640" s="53" t="s">
        <v>4402</v>
      </c>
      <c r="U640" s="53" t="s">
        <v>4403</v>
      </c>
      <c r="V640" s="17">
        <f t="shared" si="29"/>
        <v>2</v>
      </c>
      <c r="W640" s="54">
        <v>0</v>
      </c>
      <c r="X640" s="54">
        <v>0</v>
      </c>
      <c r="Y640" s="54">
        <v>0</v>
      </c>
      <c r="Z640" s="54">
        <v>0</v>
      </c>
    </row>
    <row r="641" spans="1:26" ht="16" x14ac:dyDescent="0.2">
      <c r="A641" s="88">
        <v>640</v>
      </c>
      <c r="B641" s="51" t="s">
        <v>4311</v>
      </c>
      <c r="C641" s="51" t="s">
        <v>4302</v>
      </c>
      <c r="D641" s="51" t="s">
        <v>4303</v>
      </c>
      <c r="E641" s="17">
        <f>VLOOKUP(D641,Sheet1!$A$25:$B$49,2,0)</f>
        <v>7</v>
      </c>
      <c r="F641" s="52" t="s">
        <v>4304</v>
      </c>
      <c r="G641" s="51" t="s">
        <v>2303</v>
      </c>
      <c r="H641" s="17">
        <f>VLOOKUP(G641,Sheet1!$A$52:$B$61,2,0)</f>
        <v>3</v>
      </c>
      <c r="I641" s="51" t="s">
        <v>498</v>
      </c>
      <c r="J641" s="4">
        <f>VLOOKUP(I641,Sheet1!$A$15:$D$17,4,0)</f>
        <v>2</v>
      </c>
      <c r="K641" s="54" t="s">
        <v>770</v>
      </c>
      <c r="L641" s="54">
        <f>VLOOKUP(K641,Sheet1!$A$19:$D$22,4,0)</f>
        <v>4</v>
      </c>
      <c r="M641" s="54" t="s">
        <v>197</v>
      </c>
      <c r="N641" s="54" t="s">
        <v>30</v>
      </c>
      <c r="O641" s="54">
        <f>VLOOKUP(N641,Sheet1!$B$8:$D$10,3,0)</f>
        <v>3</v>
      </c>
      <c r="P641" s="53">
        <v>4</v>
      </c>
      <c r="Q641" s="4">
        <f t="shared" si="28"/>
        <v>2</v>
      </c>
      <c r="R641" s="53" t="s">
        <v>44</v>
      </c>
      <c r="S641" s="53">
        <f t="shared" si="27"/>
        <v>1</v>
      </c>
      <c r="T641" s="53" t="s">
        <v>4404</v>
      </c>
      <c r="U641" s="53" t="s">
        <v>4405</v>
      </c>
      <c r="V641" s="17">
        <f t="shared" si="29"/>
        <v>2</v>
      </c>
      <c r="W641" s="54">
        <v>1</v>
      </c>
      <c r="X641" s="54">
        <v>0</v>
      </c>
      <c r="Y641" s="54">
        <v>0</v>
      </c>
      <c r="Z641" s="54">
        <v>0</v>
      </c>
    </row>
    <row r="642" spans="1:26" ht="16" x14ac:dyDescent="0.2">
      <c r="A642" s="88">
        <v>641</v>
      </c>
      <c r="B642" s="51" t="s">
        <v>4406</v>
      </c>
      <c r="C642" s="51" t="s">
        <v>4302</v>
      </c>
      <c r="D642" s="51" t="s">
        <v>4303</v>
      </c>
      <c r="E642" s="17">
        <f>VLOOKUP(D642,Sheet1!$A$25:$B$49,2,0)</f>
        <v>7</v>
      </c>
      <c r="F642" s="52" t="s">
        <v>4304</v>
      </c>
      <c r="G642" s="51" t="s">
        <v>2303</v>
      </c>
      <c r="H642" s="17">
        <f>VLOOKUP(G642,Sheet1!$A$52:$B$61,2,0)</f>
        <v>3</v>
      </c>
      <c r="I642" s="51" t="s">
        <v>498</v>
      </c>
      <c r="J642" s="4">
        <f>VLOOKUP(I642,Sheet1!$A$15:$D$17,4,0)</f>
        <v>2</v>
      </c>
      <c r="K642" s="53" t="s">
        <v>770</v>
      </c>
      <c r="L642" s="53">
        <f>VLOOKUP(K642,Sheet1!$A$19:$D$22,4,0)</f>
        <v>4</v>
      </c>
      <c r="M642" s="53" t="s">
        <v>197</v>
      </c>
      <c r="N642" s="53" t="s">
        <v>30</v>
      </c>
      <c r="O642" s="53">
        <f>VLOOKUP(N642,Sheet1!$B$8:$D$10,3,0)</f>
        <v>3</v>
      </c>
      <c r="P642" s="53">
        <v>7</v>
      </c>
      <c r="Q642" s="4">
        <f t="shared" si="28"/>
        <v>3</v>
      </c>
      <c r="R642" s="53" t="s">
        <v>44</v>
      </c>
      <c r="S642" s="53">
        <f t="shared" ref="S642:S705" si="30">IF(R642="F",2,1)</f>
        <v>1</v>
      </c>
      <c r="T642" s="53" t="s">
        <v>4407</v>
      </c>
      <c r="U642" s="53" t="s">
        <v>4408</v>
      </c>
      <c r="V642" s="17">
        <f t="shared" si="29"/>
        <v>2</v>
      </c>
      <c r="W642" s="54">
        <v>0</v>
      </c>
      <c r="X642" s="54">
        <v>0</v>
      </c>
      <c r="Y642" s="54">
        <v>0</v>
      </c>
      <c r="Z642" s="54">
        <v>0</v>
      </c>
    </row>
    <row r="643" spans="1:26" ht="16" x14ac:dyDescent="0.2">
      <c r="A643" s="88">
        <v>642</v>
      </c>
      <c r="B643" s="51" t="s">
        <v>4311</v>
      </c>
      <c r="C643" s="51" t="s">
        <v>4302</v>
      </c>
      <c r="D643" s="51" t="s">
        <v>4303</v>
      </c>
      <c r="E643" s="17">
        <f>VLOOKUP(D643,Sheet1!$A$25:$B$49,2,0)</f>
        <v>7</v>
      </c>
      <c r="F643" s="52" t="s">
        <v>4304</v>
      </c>
      <c r="G643" s="51" t="s">
        <v>2303</v>
      </c>
      <c r="H643" s="17">
        <f>VLOOKUP(G643,Sheet1!$A$52:$B$61,2,0)</f>
        <v>3</v>
      </c>
      <c r="I643" s="51" t="s">
        <v>498</v>
      </c>
      <c r="J643" s="4">
        <f>VLOOKUP(I643,Sheet1!$A$15:$D$17,4,0)</f>
        <v>2</v>
      </c>
      <c r="K643" s="53" t="s">
        <v>770</v>
      </c>
      <c r="L643" s="53">
        <f>VLOOKUP(K643,Sheet1!$A$19:$D$22,4,0)</f>
        <v>4</v>
      </c>
      <c r="M643" s="53" t="s">
        <v>197</v>
      </c>
      <c r="N643" s="53" t="s">
        <v>30</v>
      </c>
      <c r="O643" s="53">
        <f>VLOOKUP(N643,Sheet1!$B$8:$D$10,3,0)</f>
        <v>3</v>
      </c>
      <c r="P643" s="53">
        <v>4</v>
      </c>
      <c r="Q643" s="4">
        <f t="shared" ref="Q643:Q706" si="31">IF(AND(OR(L643=1,L643=4),P643&lt;1),1,IF(AND(OR(L643=1,L643=4),AND(P643&gt;=1,P643&lt;=5)),2,IF(AND(OR(L643=1,L643=4),P643&gt;5),3,IF(AND(L643=3,P643&lt;1),1,IF(AND(L643=3,AND(P643&gt;=1,P643&lt;=5)),2,IF(AND(L643=3,P643&gt;5),3,IF(AND(L643=2,P643&lt;1),1,IF(AND(L643=2,AND(P643&gt;=1,P643&lt;=5)),2,IF(AND(L643=2,P643&gt;5),3)))))))))</f>
        <v>2</v>
      </c>
      <c r="R643" s="53" t="s">
        <v>44</v>
      </c>
      <c r="S643" s="53">
        <f t="shared" si="30"/>
        <v>1</v>
      </c>
      <c r="T643" s="53" t="s">
        <v>4409</v>
      </c>
      <c r="U643" s="53" t="s">
        <v>4410</v>
      </c>
      <c r="V643" s="17">
        <f t="shared" ref="V643:V706" si="32">ABS(MID(U643,1,1))</f>
        <v>2</v>
      </c>
      <c r="W643" s="54">
        <v>0</v>
      </c>
      <c r="X643" s="54">
        <v>0</v>
      </c>
      <c r="Y643" s="54">
        <v>0</v>
      </c>
      <c r="Z643" s="54">
        <v>0</v>
      </c>
    </row>
    <row r="644" spans="1:26" ht="16" x14ac:dyDescent="0.2">
      <c r="A644" s="88">
        <v>643</v>
      </c>
      <c r="B644" s="51" t="s">
        <v>4311</v>
      </c>
      <c r="C644" s="51" t="s">
        <v>4302</v>
      </c>
      <c r="D644" s="51" t="s">
        <v>4303</v>
      </c>
      <c r="E644" s="17">
        <f>VLOOKUP(D644,Sheet1!$A$25:$B$49,2,0)</f>
        <v>7</v>
      </c>
      <c r="F644" s="52" t="s">
        <v>4304</v>
      </c>
      <c r="G644" s="51" t="s">
        <v>2303</v>
      </c>
      <c r="H644" s="17">
        <f>VLOOKUP(G644,Sheet1!$A$52:$B$61,2,0)</f>
        <v>3</v>
      </c>
      <c r="I644" s="51" t="s">
        <v>498</v>
      </c>
      <c r="J644" s="4">
        <f>VLOOKUP(I644,Sheet1!$A$15:$D$17,4,0)</f>
        <v>2</v>
      </c>
      <c r="K644" s="53" t="s">
        <v>770</v>
      </c>
      <c r="L644" s="53">
        <f>VLOOKUP(K644,Sheet1!$A$19:$D$22,4,0)</f>
        <v>4</v>
      </c>
      <c r="M644" s="53" t="s">
        <v>197</v>
      </c>
      <c r="N644" s="53" t="s">
        <v>30</v>
      </c>
      <c r="O644" s="53">
        <f>VLOOKUP(N644,Sheet1!$B$8:$D$10,3,0)</f>
        <v>3</v>
      </c>
      <c r="P644" s="53">
        <v>5</v>
      </c>
      <c r="Q644" s="4">
        <f t="shared" si="31"/>
        <v>2</v>
      </c>
      <c r="R644" s="53" t="s">
        <v>44</v>
      </c>
      <c r="S644" s="53">
        <f t="shared" si="30"/>
        <v>1</v>
      </c>
      <c r="T644" s="53" t="s">
        <v>4411</v>
      </c>
      <c r="U644" s="53" t="s">
        <v>4412</v>
      </c>
      <c r="V644" s="17">
        <f t="shared" si="32"/>
        <v>2</v>
      </c>
      <c r="W644" s="54">
        <v>0</v>
      </c>
      <c r="X644" s="54">
        <v>1</v>
      </c>
      <c r="Y644" s="54">
        <v>1</v>
      </c>
      <c r="Z644" s="54">
        <v>0</v>
      </c>
    </row>
    <row r="645" spans="1:26" ht="16" x14ac:dyDescent="0.2">
      <c r="A645" s="88">
        <v>644</v>
      </c>
      <c r="B645" s="51" t="s">
        <v>4415</v>
      </c>
      <c r="C645" s="51" t="s">
        <v>4302</v>
      </c>
      <c r="D645" s="51" t="s">
        <v>4303</v>
      </c>
      <c r="E645" s="17">
        <f>VLOOKUP(D645,Sheet1!$A$25:$B$49,2,0)</f>
        <v>7</v>
      </c>
      <c r="F645" s="52" t="s">
        <v>4304</v>
      </c>
      <c r="G645" s="51" t="s">
        <v>2303</v>
      </c>
      <c r="H645" s="17">
        <f>VLOOKUP(G645,Sheet1!$A$52:$B$61,2,0)</f>
        <v>3</v>
      </c>
      <c r="I645" s="51" t="s">
        <v>498</v>
      </c>
      <c r="J645" s="4">
        <f>VLOOKUP(I645,Sheet1!$A$15:$D$17,4,0)</f>
        <v>2</v>
      </c>
      <c r="K645" s="53" t="s">
        <v>196</v>
      </c>
      <c r="L645" s="53">
        <f>VLOOKUP(K645,Sheet1!$A$19:$D$22,4,0)</f>
        <v>3</v>
      </c>
      <c r="M645" s="53" t="s">
        <v>2444</v>
      </c>
      <c r="N645" s="53" t="s">
        <v>30</v>
      </c>
      <c r="O645" s="53">
        <f>VLOOKUP(N645,Sheet1!$B$8:$D$10,3,0)</f>
        <v>3</v>
      </c>
      <c r="P645" s="53">
        <v>3</v>
      </c>
      <c r="Q645" s="4">
        <f t="shared" si="31"/>
        <v>2</v>
      </c>
      <c r="R645" s="53" t="s">
        <v>31</v>
      </c>
      <c r="S645" s="53">
        <f t="shared" si="30"/>
        <v>2</v>
      </c>
      <c r="T645" s="53" t="s">
        <v>4416</v>
      </c>
      <c r="U645" s="53" t="s">
        <v>4417</v>
      </c>
      <c r="V645" s="17">
        <f t="shared" si="32"/>
        <v>2</v>
      </c>
      <c r="W645" s="54">
        <v>0</v>
      </c>
      <c r="X645" s="54">
        <v>0</v>
      </c>
      <c r="Y645" s="54">
        <v>0</v>
      </c>
      <c r="Z645" s="54">
        <v>0</v>
      </c>
    </row>
    <row r="646" spans="1:26" ht="16" x14ac:dyDescent="0.2">
      <c r="A646" s="88">
        <v>645</v>
      </c>
      <c r="B646" s="51" t="s">
        <v>4415</v>
      </c>
      <c r="C646" s="51" t="s">
        <v>4302</v>
      </c>
      <c r="D646" s="51" t="s">
        <v>4303</v>
      </c>
      <c r="E646" s="17">
        <f>VLOOKUP(D646,Sheet1!$A$25:$B$49,2,0)</f>
        <v>7</v>
      </c>
      <c r="F646" s="52" t="s">
        <v>4304</v>
      </c>
      <c r="G646" s="51" t="s">
        <v>2303</v>
      </c>
      <c r="H646" s="17">
        <f>VLOOKUP(G646,Sheet1!$A$52:$B$61,2,0)</f>
        <v>3</v>
      </c>
      <c r="I646" s="51" t="s">
        <v>498</v>
      </c>
      <c r="J646" s="4">
        <f>VLOOKUP(I646,Sheet1!$A$15:$D$17,4,0)</f>
        <v>2</v>
      </c>
      <c r="K646" s="53" t="s">
        <v>196</v>
      </c>
      <c r="L646" s="53">
        <f>VLOOKUP(K646,Sheet1!$A$19:$D$22,4,0)</f>
        <v>3</v>
      </c>
      <c r="M646" s="53" t="s">
        <v>2444</v>
      </c>
      <c r="N646" s="53" t="s">
        <v>30</v>
      </c>
      <c r="O646" s="53">
        <f>VLOOKUP(N646,Sheet1!$B$8:$D$10,3,0)</f>
        <v>3</v>
      </c>
      <c r="P646" s="53">
        <v>2</v>
      </c>
      <c r="Q646" s="4">
        <f t="shared" si="31"/>
        <v>2</v>
      </c>
      <c r="R646" s="53" t="s">
        <v>31</v>
      </c>
      <c r="S646" s="53">
        <f t="shared" si="30"/>
        <v>2</v>
      </c>
      <c r="T646" s="53" t="s">
        <v>4418</v>
      </c>
      <c r="U646" s="53" t="s">
        <v>4419</v>
      </c>
      <c r="V646" s="17">
        <f t="shared" si="32"/>
        <v>2</v>
      </c>
      <c r="W646" s="54">
        <v>0</v>
      </c>
      <c r="X646" s="54">
        <v>0</v>
      </c>
      <c r="Y646" s="54">
        <v>0</v>
      </c>
      <c r="Z646" s="54">
        <v>0</v>
      </c>
    </row>
    <row r="647" spans="1:26" ht="16" x14ac:dyDescent="0.2">
      <c r="A647" s="88">
        <v>646</v>
      </c>
      <c r="B647" s="51" t="s">
        <v>4420</v>
      </c>
      <c r="C647" s="51" t="s">
        <v>4302</v>
      </c>
      <c r="D647" s="51" t="s">
        <v>4303</v>
      </c>
      <c r="E647" s="17">
        <f>VLOOKUP(D647,Sheet1!$A$25:$B$49,2,0)</f>
        <v>7</v>
      </c>
      <c r="F647" s="52" t="s">
        <v>4304</v>
      </c>
      <c r="G647" s="51" t="s">
        <v>2303</v>
      </c>
      <c r="H647" s="17">
        <f>VLOOKUP(G647,Sheet1!$A$52:$B$61,2,0)</f>
        <v>3</v>
      </c>
      <c r="I647" s="51" t="s">
        <v>498</v>
      </c>
      <c r="J647" s="4">
        <f>VLOOKUP(I647,Sheet1!$A$15:$D$17,4,0)</f>
        <v>2</v>
      </c>
      <c r="K647" s="53" t="s">
        <v>196</v>
      </c>
      <c r="L647" s="53">
        <f>VLOOKUP(K647,Sheet1!$A$19:$D$22,4,0)</f>
        <v>3</v>
      </c>
      <c r="M647" s="53" t="s">
        <v>2444</v>
      </c>
      <c r="N647" s="53" t="s">
        <v>30</v>
      </c>
      <c r="O647" s="53">
        <f>VLOOKUP(N647,Sheet1!$B$8:$D$10,3,0)</f>
        <v>3</v>
      </c>
      <c r="P647" s="53">
        <v>0.5</v>
      </c>
      <c r="Q647" s="4">
        <f t="shared" si="31"/>
        <v>1</v>
      </c>
      <c r="R647" s="53" t="s">
        <v>31</v>
      </c>
      <c r="S647" s="53">
        <f t="shared" si="30"/>
        <v>2</v>
      </c>
      <c r="T647" s="53" t="s">
        <v>4421</v>
      </c>
      <c r="U647" s="53" t="s">
        <v>4422</v>
      </c>
      <c r="V647" s="17">
        <f t="shared" si="32"/>
        <v>2</v>
      </c>
      <c r="W647" s="54">
        <v>0</v>
      </c>
      <c r="X647" s="54">
        <v>0</v>
      </c>
      <c r="Y647" s="54">
        <v>0</v>
      </c>
      <c r="Z647" s="54">
        <v>0</v>
      </c>
    </row>
    <row r="648" spans="1:26" ht="16" x14ac:dyDescent="0.2">
      <c r="A648" s="88">
        <v>647</v>
      </c>
      <c r="B648" s="51" t="s">
        <v>4420</v>
      </c>
      <c r="C648" s="51" t="s">
        <v>4302</v>
      </c>
      <c r="D648" s="51" t="s">
        <v>4303</v>
      </c>
      <c r="E648" s="17">
        <f>VLOOKUP(D648,Sheet1!$A$25:$B$49,2,0)</f>
        <v>7</v>
      </c>
      <c r="F648" s="52" t="s">
        <v>4304</v>
      </c>
      <c r="G648" s="51" t="s">
        <v>2303</v>
      </c>
      <c r="H648" s="17">
        <f>VLOOKUP(G648,Sheet1!$A$52:$B$61,2,0)</f>
        <v>3</v>
      </c>
      <c r="I648" s="51" t="s">
        <v>498</v>
      </c>
      <c r="J648" s="4">
        <f>VLOOKUP(I648,Sheet1!$A$15:$D$17,4,0)</f>
        <v>2</v>
      </c>
      <c r="K648" s="53" t="s">
        <v>389</v>
      </c>
      <c r="L648" s="53">
        <f>VLOOKUP(K648,Sheet1!$A$19:$D$22,4,0)</f>
        <v>1</v>
      </c>
      <c r="M648" s="53" t="s">
        <v>390</v>
      </c>
      <c r="N648" s="53" t="s">
        <v>30</v>
      </c>
      <c r="O648" s="53">
        <f>VLOOKUP(N648,Sheet1!$B$8:$D$10,3,0)</f>
        <v>3</v>
      </c>
      <c r="P648" s="53">
        <v>5</v>
      </c>
      <c r="Q648" s="4">
        <f t="shared" si="31"/>
        <v>2</v>
      </c>
      <c r="R648" s="53" t="s">
        <v>31</v>
      </c>
      <c r="S648" s="53">
        <f t="shared" si="30"/>
        <v>2</v>
      </c>
      <c r="T648" s="53" t="s">
        <v>4423</v>
      </c>
      <c r="U648" s="53" t="s">
        <v>4424</v>
      </c>
      <c r="V648" s="17">
        <f t="shared" si="32"/>
        <v>2</v>
      </c>
      <c r="W648" s="54">
        <v>0</v>
      </c>
      <c r="X648" s="54">
        <v>0</v>
      </c>
      <c r="Y648" s="54">
        <v>0</v>
      </c>
      <c r="Z648" s="54">
        <v>0</v>
      </c>
    </row>
    <row r="649" spans="1:26" ht="16" x14ac:dyDescent="0.2">
      <c r="A649" s="88">
        <v>648</v>
      </c>
      <c r="B649" s="51" t="s">
        <v>4420</v>
      </c>
      <c r="C649" s="51" t="s">
        <v>4302</v>
      </c>
      <c r="D649" s="51" t="s">
        <v>4303</v>
      </c>
      <c r="E649" s="17">
        <f>VLOOKUP(D649,Sheet1!$A$25:$B$49,2,0)</f>
        <v>7</v>
      </c>
      <c r="F649" s="52" t="s">
        <v>4304</v>
      </c>
      <c r="G649" s="51" t="s">
        <v>2303</v>
      </c>
      <c r="H649" s="17">
        <f>VLOOKUP(G649,Sheet1!$A$52:$B$61,2,0)</f>
        <v>3</v>
      </c>
      <c r="I649" s="51" t="s">
        <v>498</v>
      </c>
      <c r="J649" s="4">
        <f>VLOOKUP(I649,Sheet1!$A$15:$D$17,4,0)</f>
        <v>2</v>
      </c>
      <c r="K649" s="53" t="s">
        <v>770</v>
      </c>
      <c r="L649" s="53">
        <f>VLOOKUP(K649,Sheet1!$A$19:$D$22,4,0)</f>
        <v>4</v>
      </c>
      <c r="M649" s="53" t="s">
        <v>197</v>
      </c>
      <c r="N649" s="53" t="s">
        <v>30</v>
      </c>
      <c r="O649" s="53">
        <f>VLOOKUP(N649,Sheet1!$B$8:$D$10,3,0)</f>
        <v>3</v>
      </c>
      <c r="P649" s="53">
        <v>4</v>
      </c>
      <c r="Q649" s="4">
        <f t="shared" si="31"/>
        <v>2</v>
      </c>
      <c r="R649" s="53" t="s">
        <v>44</v>
      </c>
      <c r="S649" s="53">
        <f t="shared" si="30"/>
        <v>1</v>
      </c>
      <c r="T649" s="53" t="s">
        <v>4425</v>
      </c>
      <c r="U649" s="53" t="s">
        <v>4426</v>
      </c>
      <c r="V649" s="17">
        <f t="shared" si="32"/>
        <v>2</v>
      </c>
      <c r="W649" s="54">
        <v>0</v>
      </c>
      <c r="X649" s="54">
        <v>0</v>
      </c>
      <c r="Y649" s="54">
        <v>0</v>
      </c>
      <c r="Z649" s="54">
        <v>0</v>
      </c>
    </row>
    <row r="650" spans="1:26" ht="16" x14ac:dyDescent="0.2">
      <c r="A650" s="88">
        <v>649</v>
      </c>
      <c r="B650" s="51" t="s">
        <v>4427</v>
      </c>
      <c r="C650" s="51" t="s">
        <v>4302</v>
      </c>
      <c r="D650" s="51" t="s">
        <v>4303</v>
      </c>
      <c r="E650" s="17">
        <f>VLOOKUP(D650,Sheet1!$A$25:$B$49,2,0)</f>
        <v>7</v>
      </c>
      <c r="F650" s="52" t="s">
        <v>4304</v>
      </c>
      <c r="G650" s="51" t="s">
        <v>2303</v>
      </c>
      <c r="H650" s="17">
        <f>VLOOKUP(G650,Sheet1!$A$52:$B$61,2,0)</f>
        <v>3</v>
      </c>
      <c r="I650" s="51" t="s">
        <v>498</v>
      </c>
      <c r="J650" s="4">
        <f>VLOOKUP(I650,Sheet1!$A$15:$D$17,4,0)</f>
        <v>2</v>
      </c>
      <c r="K650" s="53" t="s">
        <v>196</v>
      </c>
      <c r="L650" s="53">
        <f>VLOOKUP(K650,Sheet1!$A$19:$D$22,4,0)</f>
        <v>3</v>
      </c>
      <c r="M650" s="53" t="s">
        <v>2444</v>
      </c>
      <c r="N650" s="53" t="s">
        <v>30</v>
      </c>
      <c r="O650" s="53">
        <f>VLOOKUP(N650,Sheet1!$B$8:$D$10,3,0)</f>
        <v>3</v>
      </c>
      <c r="P650" s="53">
        <v>1.5</v>
      </c>
      <c r="Q650" s="4">
        <f t="shared" si="31"/>
        <v>2</v>
      </c>
      <c r="R650" s="53" t="s">
        <v>31</v>
      </c>
      <c r="S650" s="53">
        <f t="shared" si="30"/>
        <v>2</v>
      </c>
      <c r="T650" s="53" t="s">
        <v>4428</v>
      </c>
      <c r="U650" s="53" t="s">
        <v>4429</v>
      </c>
      <c r="V650" s="17">
        <f t="shared" si="32"/>
        <v>2</v>
      </c>
      <c r="W650" s="54">
        <v>0</v>
      </c>
      <c r="X650" s="54">
        <v>0</v>
      </c>
      <c r="Y650" s="54">
        <v>0</v>
      </c>
      <c r="Z650" s="54">
        <v>0</v>
      </c>
    </row>
    <row r="651" spans="1:26" ht="16" x14ac:dyDescent="0.2">
      <c r="A651" s="88">
        <v>650</v>
      </c>
      <c r="B651" s="51" t="s">
        <v>4427</v>
      </c>
      <c r="C651" s="51" t="s">
        <v>4302</v>
      </c>
      <c r="D651" s="51" t="s">
        <v>4303</v>
      </c>
      <c r="E651" s="17">
        <f>VLOOKUP(D651,Sheet1!$A$25:$B$49,2,0)</f>
        <v>7</v>
      </c>
      <c r="F651" s="52" t="s">
        <v>4304</v>
      </c>
      <c r="G651" s="51" t="s">
        <v>2303</v>
      </c>
      <c r="H651" s="17">
        <f>VLOOKUP(G651,Sheet1!$A$52:$B$61,2,0)</f>
        <v>3</v>
      </c>
      <c r="I651" s="51" t="s">
        <v>498</v>
      </c>
      <c r="J651" s="4">
        <f>VLOOKUP(I651,Sheet1!$A$15:$D$17,4,0)</f>
        <v>2</v>
      </c>
      <c r="K651" s="53" t="s">
        <v>196</v>
      </c>
      <c r="L651" s="53">
        <f>VLOOKUP(K651,Sheet1!$A$19:$D$22,4,0)</f>
        <v>3</v>
      </c>
      <c r="M651" s="53" t="s">
        <v>2444</v>
      </c>
      <c r="N651" s="53" t="s">
        <v>30</v>
      </c>
      <c r="O651" s="53">
        <f>VLOOKUP(N651,Sheet1!$B$8:$D$10,3,0)</f>
        <v>3</v>
      </c>
      <c r="P651" s="53">
        <v>3</v>
      </c>
      <c r="Q651" s="4">
        <f t="shared" si="31"/>
        <v>2</v>
      </c>
      <c r="R651" s="53" t="s">
        <v>31</v>
      </c>
      <c r="S651" s="53">
        <f t="shared" si="30"/>
        <v>2</v>
      </c>
      <c r="T651" s="53" t="s">
        <v>4431</v>
      </c>
      <c r="U651" s="53" t="s">
        <v>4432</v>
      </c>
      <c r="V651" s="17">
        <f t="shared" si="32"/>
        <v>2</v>
      </c>
      <c r="W651" s="54">
        <v>1</v>
      </c>
      <c r="X651" s="54">
        <v>0</v>
      </c>
      <c r="Y651" s="54">
        <v>0</v>
      </c>
      <c r="Z651" s="54">
        <v>1</v>
      </c>
    </row>
    <row r="652" spans="1:26" ht="16" x14ac:dyDescent="0.2">
      <c r="A652" s="88">
        <v>651</v>
      </c>
      <c r="B652" s="51" t="s">
        <v>4311</v>
      </c>
      <c r="C652" s="51" t="s">
        <v>4302</v>
      </c>
      <c r="D652" s="51" t="s">
        <v>4303</v>
      </c>
      <c r="E652" s="17">
        <f>VLOOKUP(D652,Sheet1!$A$25:$B$49,2,0)</f>
        <v>7</v>
      </c>
      <c r="F652" s="52" t="s">
        <v>4304</v>
      </c>
      <c r="G652" s="51" t="s">
        <v>2303</v>
      </c>
      <c r="H652" s="17">
        <f>VLOOKUP(G652,Sheet1!$A$52:$B$61,2,0)</f>
        <v>3</v>
      </c>
      <c r="I652" s="51" t="s">
        <v>498</v>
      </c>
      <c r="J652" s="4">
        <f>VLOOKUP(I652,Sheet1!$A$15:$D$17,4,0)</f>
        <v>2</v>
      </c>
      <c r="K652" s="53" t="s">
        <v>770</v>
      </c>
      <c r="L652" s="53">
        <f>VLOOKUP(K652,Sheet1!$A$19:$D$22,4,0)</f>
        <v>4</v>
      </c>
      <c r="M652" s="53" t="s">
        <v>197</v>
      </c>
      <c r="N652" s="53" t="s">
        <v>30</v>
      </c>
      <c r="O652" s="53">
        <f>VLOOKUP(N652,Sheet1!$B$8:$D$10,3,0)</f>
        <v>3</v>
      </c>
      <c r="P652" s="53">
        <v>3</v>
      </c>
      <c r="Q652" s="4">
        <f t="shared" si="31"/>
        <v>2</v>
      </c>
      <c r="R652" s="53" t="s">
        <v>44</v>
      </c>
      <c r="S652" s="53">
        <f t="shared" si="30"/>
        <v>1</v>
      </c>
      <c r="T652" s="53" t="s">
        <v>4433</v>
      </c>
      <c r="U652" s="53" t="s">
        <v>4434</v>
      </c>
      <c r="V652" s="17">
        <f t="shared" si="32"/>
        <v>2</v>
      </c>
      <c r="W652" s="54">
        <v>0</v>
      </c>
      <c r="X652" s="54">
        <v>0</v>
      </c>
      <c r="Y652" s="54">
        <v>0</v>
      </c>
      <c r="Z652" s="54">
        <v>0</v>
      </c>
    </row>
    <row r="653" spans="1:26" ht="16" x14ac:dyDescent="0.2">
      <c r="A653" s="88">
        <v>652</v>
      </c>
      <c r="B653" s="51" t="s">
        <v>4311</v>
      </c>
      <c r="C653" s="51" t="s">
        <v>4302</v>
      </c>
      <c r="D653" s="51" t="s">
        <v>4303</v>
      </c>
      <c r="E653" s="17">
        <f>VLOOKUP(D653,Sheet1!$A$25:$B$49,2,0)</f>
        <v>7</v>
      </c>
      <c r="F653" s="52" t="s">
        <v>4304</v>
      </c>
      <c r="G653" s="51" t="s">
        <v>2303</v>
      </c>
      <c r="H653" s="17">
        <f>VLOOKUP(G653,Sheet1!$A$52:$B$61,2,0)</f>
        <v>3</v>
      </c>
      <c r="I653" s="51" t="s">
        <v>498</v>
      </c>
      <c r="J653" s="4">
        <f>VLOOKUP(I653,Sheet1!$A$15:$D$17,4,0)</f>
        <v>2</v>
      </c>
      <c r="K653" s="53" t="s">
        <v>770</v>
      </c>
      <c r="L653" s="53">
        <f>VLOOKUP(K653,Sheet1!$A$19:$D$22,4,0)</f>
        <v>4</v>
      </c>
      <c r="M653" s="53" t="s">
        <v>197</v>
      </c>
      <c r="N653" s="53" t="s">
        <v>30</v>
      </c>
      <c r="O653" s="53">
        <f>VLOOKUP(N653,Sheet1!$B$8:$D$10,3,0)</f>
        <v>3</v>
      </c>
      <c r="P653" s="53">
        <v>5</v>
      </c>
      <c r="Q653" s="4">
        <f t="shared" si="31"/>
        <v>2</v>
      </c>
      <c r="R653" s="53" t="s">
        <v>44</v>
      </c>
      <c r="S653" s="53">
        <f t="shared" si="30"/>
        <v>1</v>
      </c>
      <c r="T653" s="53" t="s">
        <v>4435</v>
      </c>
      <c r="U653" s="53" t="s">
        <v>4436</v>
      </c>
      <c r="V653" s="17">
        <f t="shared" si="32"/>
        <v>2</v>
      </c>
      <c r="W653" s="54">
        <v>0</v>
      </c>
      <c r="X653" s="54">
        <v>1</v>
      </c>
      <c r="Y653" s="54">
        <v>1</v>
      </c>
      <c r="Z653" s="54">
        <v>0</v>
      </c>
    </row>
    <row r="654" spans="1:26" ht="16" x14ac:dyDescent="0.2">
      <c r="A654" s="88">
        <v>653</v>
      </c>
      <c r="B654" s="51" t="s">
        <v>3688</v>
      </c>
      <c r="C654" s="51" t="s">
        <v>4302</v>
      </c>
      <c r="D654" s="51" t="s">
        <v>4303</v>
      </c>
      <c r="E654" s="17">
        <f>VLOOKUP(D654,Sheet1!$A$25:$B$49,2,0)</f>
        <v>7</v>
      </c>
      <c r="F654" s="52" t="s">
        <v>4304</v>
      </c>
      <c r="G654" s="51" t="s">
        <v>2303</v>
      </c>
      <c r="H654" s="17">
        <f>VLOOKUP(G654,Sheet1!$A$52:$B$61,2,0)</f>
        <v>3</v>
      </c>
      <c r="I654" s="51" t="s">
        <v>498</v>
      </c>
      <c r="J654" s="4">
        <f>VLOOKUP(I654,Sheet1!$A$15:$D$17,4,0)</f>
        <v>2</v>
      </c>
      <c r="K654" s="53" t="s">
        <v>196</v>
      </c>
      <c r="L654" s="53">
        <f>VLOOKUP(K654,Sheet1!$A$19:$D$22,4,0)</f>
        <v>3</v>
      </c>
      <c r="M654" s="53" t="s">
        <v>2444</v>
      </c>
      <c r="N654" s="53" t="s">
        <v>30</v>
      </c>
      <c r="O654" s="53">
        <f>VLOOKUP(N654,Sheet1!$B$8:$D$10,3,0)</f>
        <v>3</v>
      </c>
      <c r="P654" s="53">
        <v>1</v>
      </c>
      <c r="Q654" s="4">
        <f t="shared" si="31"/>
        <v>2</v>
      </c>
      <c r="R654" s="53" t="s">
        <v>44</v>
      </c>
      <c r="S654" s="53">
        <f t="shared" si="30"/>
        <v>1</v>
      </c>
      <c r="T654" s="53" t="s">
        <v>4437</v>
      </c>
      <c r="U654" s="53" t="s">
        <v>4438</v>
      </c>
      <c r="V654" s="17">
        <f t="shared" si="32"/>
        <v>2</v>
      </c>
      <c r="W654" s="54">
        <v>0</v>
      </c>
      <c r="X654" s="54">
        <v>0</v>
      </c>
      <c r="Y654" s="54">
        <v>0</v>
      </c>
      <c r="Z654" s="54">
        <v>0</v>
      </c>
    </row>
    <row r="655" spans="1:26" ht="16" x14ac:dyDescent="0.2">
      <c r="A655" s="88">
        <v>654</v>
      </c>
      <c r="B655" s="51" t="s">
        <v>3688</v>
      </c>
      <c r="C655" s="51" t="s">
        <v>4302</v>
      </c>
      <c r="D655" s="51" t="s">
        <v>4303</v>
      </c>
      <c r="E655" s="17">
        <f>VLOOKUP(D655,Sheet1!$A$25:$B$49,2,0)</f>
        <v>7</v>
      </c>
      <c r="F655" s="52" t="s">
        <v>4304</v>
      </c>
      <c r="G655" s="51" t="s">
        <v>2303</v>
      </c>
      <c r="H655" s="17">
        <f>VLOOKUP(G655,Sheet1!$A$52:$B$61,2,0)</f>
        <v>3</v>
      </c>
      <c r="I655" s="51" t="s">
        <v>498</v>
      </c>
      <c r="J655" s="4">
        <f>VLOOKUP(I655,Sheet1!$A$15:$D$17,4,0)</f>
        <v>2</v>
      </c>
      <c r="K655" s="53" t="s">
        <v>28</v>
      </c>
      <c r="L655" s="53">
        <f>VLOOKUP(K655,Sheet1!$A$19:$D$22,4,0)</f>
        <v>2</v>
      </c>
      <c r="M655" s="53" t="s">
        <v>29</v>
      </c>
      <c r="N655" s="53" t="s">
        <v>30</v>
      </c>
      <c r="O655" s="53">
        <f>VLOOKUP(N655,Sheet1!$B$8:$D$10,3,0)</f>
        <v>3</v>
      </c>
      <c r="P655" s="53">
        <v>1.5</v>
      </c>
      <c r="Q655" s="4">
        <f t="shared" si="31"/>
        <v>2</v>
      </c>
      <c r="R655" s="53" t="s">
        <v>31</v>
      </c>
      <c r="S655" s="53">
        <f t="shared" si="30"/>
        <v>2</v>
      </c>
      <c r="T655" s="53" t="s">
        <v>4439</v>
      </c>
      <c r="U655" s="53" t="s">
        <v>4440</v>
      </c>
      <c r="V655" s="17">
        <f t="shared" si="32"/>
        <v>2</v>
      </c>
      <c r="W655" s="54">
        <v>1</v>
      </c>
      <c r="X655" s="54">
        <v>0</v>
      </c>
      <c r="Y655" s="54">
        <v>0</v>
      </c>
      <c r="Z655" s="54">
        <v>0</v>
      </c>
    </row>
    <row r="656" spans="1:26" ht="16" x14ac:dyDescent="0.2">
      <c r="A656" s="88">
        <v>655</v>
      </c>
      <c r="B656" s="51" t="s">
        <v>4442</v>
      </c>
      <c r="C656" s="51" t="s">
        <v>4302</v>
      </c>
      <c r="D656" s="51" t="s">
        <v>4303</v>
      </c>
      <c r="E656" s="17">
        <f>VLOOKUP(D656,Sheet1!$A$25:$B$49,2,0)</f>
        <v>7</v>
      </c>
      <c r="F656" s="52" t="s">
        <v>4304</v>
      </c>
      <c r="G656" s="51" t="s">
        <v>2303</v>
      </c>
      <c r="H656" s="17">
        <f>VLOOKUP(G656,Sheet1!$A$52:$B$61,2,0)</f>
        <v>3</v>
      </c>
      <c r="I656" s="51" t="s">
        <v>498</v>
      </c>
      <c r="J656" s="4">
        <f>VLOOKUP(I656,Sheet1!$A$15:$D$17,4,0)</f>
        <v>2</v>
      </c>
      <c r="K656" s="53" t="s">
        <v>28</v>
      </c>
      <c r="L656" s="53">
        <f>VLOOKUP(K656,Sheet1!$A$19:$D$22,4,0)</f>
        <v>2</v>
      </c>
      <c r="M656" s="53" t="s">
        <v>29</v>
      </c>
      <c r="N656" s="53" t="s">
        <v>30</v>
      </c>
      <c r="O656" s="53">
        <f>VLOOKUP(N656,Sheet1!$B$8:$D$10,3,0)</f>
        <v>3</v>
      </c>
      <c r="P656" s="53">
        <v>3.5</v>
      </c>
      <c r="Q656" s="4">
        <f t="shared" si="31"/>
        <v>2</v>
      </c>
      <c r="R656" s="53" t="s">
        <v>31</v>
      </c>
      <c r="S656" s="53">
        <f t="shared" si="30"/>
        <v>2</v>
      </c>
      <c r="T656" s="53" t="s">
        <v>4443</v>
      </c>
      <c r="U656" s="53" t="s">
        <v>4444</v>
      </c>
      <c r="V656" s="17">
        <f t="shared" si="32"/>
        <v>2</v>
      </c>
      <c r="W656" s="54">
        <v>1</v>
      </c>
      <c r="X656" s="54">
        <v>0</v>
      </c>
      <c r="Y656" s="54">
        <v>1</v>
      </c>
      <c r="Z656" s="54">
        <v>0</v>
      </c>
    </row>
    <row r="657" spans="1:26" ht="16" x14ac:dyDescent="0.2">
      <c r="A657" s="88">
        <v>656</v>
      </c>
      <c r="B657" s="51" t="s">
        <v>4442</v>
      </c>
      <c r="C657" s="51" t="s">
        <v>4302</v>
      </c>
      <c r="D657" s="51" t="s">
        <v>4303</v>
      </c>
      <c r="E657" s="17">
        <f>VLOOKUP(D657,Sheet1!$A$25:$B$49,2,0)</f>
        <v>7</v>
      </c>
      <c r="F657" s="52" t="s">
        <v>4304</v>
      </c>
      <c r="G657" s="51" t="s">
        <v>2303</v>
      </c>
      <c r="H657" s="17">
        <f>VLOOKUP(G657,Sheet1!$A$52:$B$61,2,0)</f>
        <v>3</v>
      </c>
      <c r="I657" s="51" t="s">
        <v>498</v>
      </c>
      <c r="J657" s="4">
        <f>VLOOKUP(I657,Sheet1!$A$15:$D$17,4,0)</f>
        <v>2</v>
      </c>
      <c r="K657" s="53" t="s">
        <v>196</v>
      </c>
      <c r="L657" s="53">
        <f>VLOOKUP(K657,Sheet1!$A$19:$D$22,4,0)</f>
        <v>3</v>
      </c>
      <c r="M657" s="53" t="s">
        <v>2444</v>
      </c>
      <c r="N657" s="53" t="s">
        <v>30</v>
      </c>
      <c r="O657" s="53">
        <f>VLOOKUP(N657,Sheet1!$B$8:$D$10,3,0)</f>
        <v>3</v>
      </c>
      <c r="P657" s="53">
        <v>0.9</v>
      </c>
      <c r="Q657" s="4">
        <f t="shared" si="31"/>
        <v>1</v>
      </c>
      <c r="R657" s="53" t="s">
        <v>44</v>
      </c>
      <c r="S657" s="53">
        <f t="shared" si="30"/>
        <v>1</v>
      </c>
      <c r="T657" s="53" t="s">
        <v>4446</v>
      </c>
      <c r="U657" s="53" t="s">
        <v>4447</v>
      </c>
      <c r="V657" s="17">
        <f t="shared" si="32"/>
        <v>2</v>
      </c>
      <c r="W657" s="54">
        <v>1</v>
      </c>
      <c r="X657" s="54">
        <v>0</v>
      </c>
      <c r="Y657" s="54">
        <v>0</v>
      </c>
      <c r="Z657" s="54">
        <v>0</v>
      </c>
    </row>
    <row r="658" spans="1:26" ht="16" x14ac:dyDescent="0.2">
      <c r="A658" s="88">
        <v>657</v>
      </c>
      <c r="B658" s="51" t="s">
        <v>3755</v>
      </c>
      <c r="C658" s="51" t="s">
        <v>4302</v>
      </c>
      <c r="D658" s="51" t="s">
        <v>4303</v>
      </c>
      <c r="E658" s="17">
        <f>VLOOKUP(D658,Sheet1!$A$25:$B$49,2,0)</f>
        <v>7</v>
      </c>
      <c r="F658" s="52" t="s">
        <v>4304</v>
      </c>
      <c r="G658" s="51" t="s">
        <v>2303</v>
      </c>
      <c r="H658" s="17">
        <f>VLOOKUP(G658,Sheet1!$A$52:$B$61,2,0)</f>
        <v>3</v>
      </c>
      <c r="I658" s="51" t="s">
        <v>498</v>
      </c>
      <c r="J658" s="4">
        <f>VLOOKUP(I658,Sheet1!$A$15:$D$17,4,0)</f>
        <v>2</v>
      </c>
      <c r="K658" s="53" t="s">
        <v>389</v>
      </c>
      <c r="L658" s="53">
        <f>VLOOKUP(K658,Sheet1!$A$19:$D$22,4,0)</f>
        <v>1</v>
      </c>
      <c r="M658" s="53" t="s">
        <v>390</v>
      </c>
      <c r="N658" s="53" t="s">
        <v>30</v>
      </c>
      <c r="O658" s="53">
        <f>VLOOKUP(N658,Sheet1!$B$8:$D$10,3,0)</f>
        <v>3</v>
      </c>
      <c r="P658" s="53">
        <v>4</v>
      </c>
      <c r="Q658" s="4">
        <f t="shared" si="31"/>
        <v>2</v>
      </c>
      <c r="R658" s="53" t="s">
        <v>44</v>
      </c>
      <c r="S658" s="53">
        <f t="shared" si="30"/>
        <v>1</v>
      </c>
      <c r="T658" s="53" t="s">
        <v>4448</v>
      </c>
      <c r="U658" s="53" t="s">
        <v>4449</v>
      </c>
      <c r="V658" s="17">
        <f t="shared" si="32"/>
        <v>2</v>
      </c>
      <c r="W658" s="54">
        <v>1</v>
      </c>
      <c r="X658" s="54">
        <v>0</v>
      </c>
      <c r="Y658" s="54">
        <v>0</v>
      </c>
      <c r="Z658" s="54">
        <v>0</v>
      </c>
    </row>
    <row r="659" spans="1:26" ht="16" x14ac:dyDescent="0.2">
      <c r="A659" s="88">
        <v>658</v>
      </c>
      <c r="B659" s="51" t="s">
        <v>3755</v>
      </c>
      <c r="C659" s="51" t="s">
        <v>4302</v>
      </c>
      <c r="D659" s="51" t="s">
        <v>4303</v>
      </c>
      <c r="E659" s="17">
        <f>VLOOKUP(D659,Sheet1!$A$25:$B$49,2,0)</f>
        <v>7</v>
      </c>
      <c r="F659" s="52" t="s">
        <v>4304</v>
      </c>
      <c r="G659" s="51" t="s">
        <v>2303</v>
      </c>
      <c r="H659" s="17">
        <f>VLOOKUP(G659,Sheet1!$A$52:$B$61,2,0)</f>
        <v>3</v>
      </c>
      <c r="I659" s="51" t="s">
        <v>498</v>
      </c>
      <c r="J659" s="4">
        <f>VLOOKUP(I659,Sheet1!$A$15:$D$17,4,0)</f>
        <v>2</v>
      </c>
      <c r="K659" s="53" t="s">
        <v>389</v>
      </c>
      <c r="L659" s="53">
        <f>VLOOKUP(K659,Sheet1!$A$19:$D$22,4,0)</f>
        <v>1</v>
      </c>
      <c r="M659" s="53" t="s">
        <v>390</v>
      </c>
      <c r="N659" s="53" t="s">
        <v>30</v>
      </c>
      <c r="O659" s="53">
        <f>VLOOKUP(N659,Sheet1!$B$8:$D$10,3,0)</f>
        <v>3</v>
      </c>
      <c r="P659" s="53">
        <v>6</v>
      </c>
      <c r="Q659" s="4">
        <f t="shared" si="31"/>
        <v>3</v>
      </c>
      <c r="R659" s="53" t="s">
        <v>31</v>
      </c>
      <c r="S659" s="53">
        <f t="shared" si="30"/>
        <v>2</v>
      </c>
      <c r="T659" s="53" t="s">
        <v>4450</v>
      </c>
      <c r="U659" s="53" t="s">
        <v>4451</v>
      </c>
      <c r="V659" s="17">
        <f t="shared" si="32"/>
        <v>2</v>
      </c>
      <c r="W659" s="54">
        <v>1</v>
      </c>
      <c r="X659" s="54">
        <v>0</v>
      </c>
      <c r="Y659" s="54">
        <v>0</v>
      </c>
      <c r="Z659" s="54">
        <v>0</v>
      </c>
    </row>
    <row r="660" spans="1:26" ht="16" x14ac:dyDescent="0.2">
      <c r="A660" s="88">
        <v>659</v>
      </c>
      <c r="B660" s="51" t="s">
        <v>3755</v>
      </c>
      <c r="C660" s="51" t="s">
        <v>4302</v>
      </c>
      <c r="D660" s="51" t="s">
        <v>4303</v>
      </c>
      <c r="E660" s="17">
        <f>VLOOKUP(D660,Sheet1!$A$25:$B$49,2,0)</f>
        <v>7</v>
      </c>
      <c r="F660" s="52" t="s">
        <v>4304</v>
      </c>
      <c r="G660" s="51" t="s">
        <v>2303</v>
      </c>
      <c r="H660" s="17">
        <f>VLOOKUP(G660,Sheet1!$A$52:$B$61,2,0)</f>
        <v>3</v>
      </c>
      <c r="I660" s="51" t="s">
        <v>498</v>
      </c>
      <c r="J660" s="4">
        <f>VLOOKUP(I660,Sheet1!$A$15:$D$17,4,0)</f>
        <v>2</v>
      </c>
      <c r="K660" s="53" t="s">
        <v>28</v>
      </c>
      <c r="L660" s="53">
        <f>VLOOKUP(K660,Sheet1!$A$19:$D$22,4,0)</f>
        <v>2</v>
      </c>
      <c r="M660" s="53" t="s">
        <v>29</v>
      </c>
      <c r="N660" s="53" t="s">
        <v>30</v>
      </c>
      <c r="O660" s="53">
        <f>VLOOKUP(N660,Sheet1!$B$8:$D$10,3,0)</f>
        <v>3</v>
      </c>
      <c r="P660" s="53">
        <v>3</v>
      </c>
      <c r="Q660" s="4">
        <f t="shared" si="31"/>
        <v>2</v>
      </c>
      <c r="R660" s="53" t="s">
        <v>31</v>
      </c>
      <c r="S660" s="53">
        <f t="shared" si="30"/>
        <v>2</v>
      </c>
      <c r="T660" s="53" t="s">
        <v>4452</v>
      </c>
      <c r="U660" s="53" t="s">
        <v>4453</v>
      </c>
      <c r="V660" s="17">
        <f t="shared" si="32"/>
        <v>2</v>
      </c>
      <c r="W660" s="54">
        <v>1</v>
      </c>
      <c r="X660" s="54">
        <v>0</v>
      </c>
      <c r="Y660" s="54">
        <v>0</v>
      </c>
      <c r="Z660" s="54">
        <v>0</v>
      </c>
    </row>
    <row r="661" spans="1:26" ht="16" x14ac:dyDescent="0.2">
      <c r="A661" s="88">
        <v>660</v>
      </c>
      <c r="B661" s="51" t="s">
        <v>4454</v>
      </c>
      <c r="C661" s="51" t="s">
        <v>4302</v>
      </c>
      <c r="D661" s="51" t="s">
        <v>4303</v>
      </c>
      <c r="E661" s="17">
        <f>VLOOKUP(D661,Sheet1!$A$25:$B$49,2,0)</f>
        <v>7</v>
      </c>
      <c r="F661" s="52" t="s">
        <v>4304</v>
      </c>
      <c r="G661" s="51" t="s">
        <v>2303</v>
      </c>
      <c r="H661" s="17">
        <f>VLOOKUP(G661,Sheet1!$A$52:$B$61,2,0)</f>
        <v>3</v>
      </c>
      <c r="I661" s="51" t="s">
        <v>498</v>
      </c>
      <c r="J661" s="4">
        <f>VLOOKUP(I661,Sheet1!$A$15:$D$17,4,0)</f>
        <v>2</v>
      </c>
      <c r="K661" s="53" t="s">
        <v>28</v>
      </c>
      <c r="L661" s="53">
        <f>VLOOKUP(K661,Sheet1!$A$19:$D$22,4,0)</f>
        <v>2</v>
      </c>
      <c r="M661" s="53" t="s">
        <v>29</v>
      </c>
      <c r="N661" s="53" t="s">
        <v>30</v>
      </c>
      <c r="O661" s="53">
        <f>VLOOKUP(N661,Sheet1!$B$8:$D$10,3,0)</f>
        <v>3</v>
      </c>
      <c r="P661" s="53">
        <v>3</v>
      </c>
      <c r="Q661" s="4">
        <f t="shared" si="31"/>
        <v>2</v>
      </c>
      <c r="R661" s="53" t="s">
        <v>31</v>
      </c>
      <c r="S661" s="53">
        <f t="shared" si="30"/>
        <v>2</v>
      </c>
      <c r="T661" s="53" t="s">
        <v>4455</v>
      </c>
      <c r="U661" s="53" t="s">
        <v>4456</v>
      </c>
      <c r="V661" s="17">
        <f t="shared" si="32"/>
        <v>2</v>
      </c>
      <c r="W661" s="54">
        <v>1</v>
      </c>
      <c r="X661" s="54">
        <v>0</v>
      </c>
      <c r="Y661" s="54">
        <v>0</v>
      </c>
      <c r="Z661" s="54">
        <v>0</v>
      </c>
    </row>
    <row r="662" spans="1:26" ht="16" x14ac:dyDescent="0.2">
      <c r="A662" s="88">
        <v>661</v>
      </c>
      <c r="B662" s="51" t="s">
        <v>4454</v>
      </c>
      <c r="C662" s="51" t="s">
        <v>4302</v>
      </c>
      <c r="D662" s="51" t="s">
        <v>4303</v>
      </c>
      <c r="E662" s="17">
        <f>VLOOKUP(D662,Sheet1!$A$25:$B$49,2,0)</f>
        <v>7</v>
      </c>
      <c r="F662" s="52" t="s">
        <v>4304</v>
      </c>
      <c r="G662" s="51" t="s">
        <v>2303</v>
      </c>
      <c r="H662" s="17">
        <f>VLOOKUP(G662,Sheet1!$A$52:$B$61,2,0)</f>
        <v>3</v>
      </c>
      <c r="I662" s="51" t="s">
        <v>498</v>
      </c>
      <c r="J662" s="4">
        <f>VLOOKUP(I662,Sheet1!$A$15:$D$17,4,0)</f>
        <v>2</v>
      </c>
      <c r="K662" s="53" t="s">
        <v>28</v>
      </c>
      <c r="L662" s="53">
        <f>VLOOKUP(K662,Sheet1!$A$19:$D$22,4,0)</f>
        <v>2</v>
      </c>
      <c r="M662" s="53" t="s">
        <v>29</v>
      </c>
      <c r="N662" s="53" t="s">
        <v>30</v>
      </c>
      <c r="O662" s="53">
        <f>VLOOKUP(N662,Sheet1!$B$8:$D$10,3,0)</f>
        <v>3</v>
      </c>
      <c r="P662" s="53">
        <v>4</v>
      </c>
      <c r="Q662" s="4">
        <f t="shared" si="31"/>
        <v>2</v>
      </c>
      <c r="R662" s="53" t="s">
        <v>44</v>
      </c>
      <c r="S662" s="53">
        <f t="shared" si="30"/>
        <v>1</v>
      </c>
      <c r="T662" s="53" t="s">
        <v>4457</v>
      </c>
      <c r="U662" s="53" t="s">
        <v>4458</v>
      </c>
      <c r="V662" s="17">
        <f t="shared" si="32"/>
        <v>2</v>
      </c>
      <c r="W662" s="54">
        <v>0</v>
      </c>
      <c r="X662" s="54">
        <v>0</v>
      </c>
      <c r="Y662" s="54">
        <v>0</v>
      </c>
      <c r="Z662" s="54">
        <v>0</v>
      </c>
    </row>
    <row r="663" spans="1:26" ht="16" x14ac:dyDescent="0.2">
      <c r="A663" s="88">
        <v>662</v>
      </c>
      <c r="B663" s="51" t="s">
        <v>4459</v>
      </c>
      <c r="C663" s="51" t="s">
        <v>4302</v>
      </c>
      <c r="D663" s="51" t="s">
        <v>4303</v>
      </c>
      <c r="E663" s="17">
        <f>VLOOKUP(D663,Sheet1!$A$25:$B$49,2,0)</f>
        <v>7</v>
      </c>
      <c r="F663" s="52" t="s">
        <v>4304</v>
      </c>
      <c r="G663" s="51" t="s">
        <v>2303</v>
      </c>
      <c r="H663" s="17">
        <f>VLOOKUP(G663,Sheet1!$A$52:$B$61,2,0)</f>
        <v>3</v>
      </c>
      <c r="I663" s="51" t="s">
        <v>498</v>
      </c>
      <c r="J663" s="4">
        <f>VLOOKUP(I663,Sheet1!$A$15:$D$17,4,0)</f>
        <v>2</v>
      </c>
      <c r="K663" s="53" t="s">
        <v>28</v>
      </c>
      <c r="L663" s="53">
        <f>VLOOKUP(K663,Sheet1!$A$19:$D$22,4,0)</f>
        <v>2</v>
      </c>
      <c r="M663" s="53" t="s">
        <v>29</v>
      </c>
      <c r="N663" s="53" t="s">
        <v>30</v>
      </c>
      <c r="O663" s="53">
        <f>VLOOKUP(N663,Sheet1!$B$8:$D$10,3,0)</f>
        <v>3</v>
      </c>
      <c r="P663" s="53">
        <v>1.5</v>
      </c>
      <c r="Q663" s="4">
        <f t="shared" si="31"/>
        <v>2</v>
      </c>
      <c r="R663" s="53" t="s">
        <v>31</v>
      </c>
      <c r="S663" s="53">
        <f t="shared" si="30"/>
        <v>2</v>
      </c>
      <c r="T663" s="53" t="s">
        <v>4460</v>
      </c>
      <c r="U663" s="53" t="s">
        <v>4461</v>
      </c>
      <c r="V663" s="17">
        <f t="shared" si="32"/>
        <v>2</v>
      </c>
      <c r="W663" s="54">
        <v>0</v>
      </c>
      <c r="X663" s="54">
        <v>0</v>
      </c>
      <c r="Y663" s="54">
        <v>0</v>
      </c>
      <c r="Z663" s="54">
        <v>0</v>
      </c>
    </row>
    <row r="664" spans="1:26" ht="16" x14ac:dyDescent="0.2">
      <c r="A664" s="88">
        <v>663</v>
      </c>
      <c r="B664" s="51" t="s">
        <v>4320</v>
      </c>
      <c r="C664" s="51" t="s">
        <v>4302</v>
      </c>
      <c r="D664" s="51" t="s">
        <v>4303</v>
      </c>
      <c r="E664" s="17">
        <f>VLOOKUP(D664,Sheet1!$A$25:$B$49,2,0)</f>
        <v>7</v>
      </c>
      <c r="F664" s="52" t="s">
        <v>4304</v>
      </c>
      <c r="G664" s="51" t="s">
        <v>2303</v>
      </c>
      <c r="H664" s="17">
        <f>VLOOKUP(G664,Sheet1!$A$52:$B$61,2,0)</f>
        <v>3</v>
      </c>
      <c r="I664" s="51" t="s">
        <v>498</v>
      </c>
      <c r="J664" s="4">
        <f>VLOOKUP(I664,Sheet1!$A$15:$D$17,4,0)</f>
        <v>2</v>
      </c>
      <c r="K664" s="53" t="s">
        <v>28</v>
      </c>
      <c r="L664" s="53">
        <f>VLOOKUP(K664,Sheet1!$A$19:$D$22,4,0)</f>
        <v>2</v>
      </c>
      <c r="M664" s="53" t="s">
        <v>29</v>
      </c>
      <c r="N664" s="53" t="s">
        <v>30</v>
      </c>
      <c r="O664" s="53">
        <f>VLOOKUP(N664,Sheet1!$B$8:$D$10,3,0)</f>
        <v>3</v>
      </c>
      <c r="P664" s="53">
        <v>1.5</v>
      </c>
      <c r="Q664" s="4">
        <f t="shared" si="31"/>
        <v>2</v>
      </c>
      <c r="R664" s="53" t="s">
        <v>31</v>
      </c>
      <c r="S664" s="53">
        <f t="shared" si="30"/>
        <v>2</v>
      </c>
      <c r="T664" s="53" t="s">
        <v>4462</v>
      </c>
      <c r="U664" s="53" t="s">
        <v>4463</v>
      </c>
      <c r="V664" s="17">
        <f t="shared" si="32"/>
        <v>2</v>
      </c>
      <c r="W664" s="54">
        <v>1</v>
      </c>
      <c r="X664" s="54">
        <v>0</v>
      </c>
      <c r="Y664" s="54">
        <v>0</v>
      </c>
      <c r="Z664" s="54">
        <v>0</v>
      </c>
    </row>
    <row r="665" spans="1:26" ht="16" x14ac:dyDescent="0.2">
      <c r="A665" s="88">
        <v>664</v>
      </c>
      <c r="B665" s="51" t="s">
        <v>4454</v>
      </c>
      <c r="C665" s="51" t="s">
        <v>4302</v>
      </c>
      <c r="D665" s="51" t="s">
        <v>4303</v>
      </c>
      <c r="E665" s="17">
        <f>VLOOKUP(D665,Sheet1!$A$25:$B$49,2,0)</f>
        <v>7</v>
      </c>
      <c r="F665" s="52" t="s">
        <v>4304</v>
      </c>
      <c r="G665" s="51" t="s">
        <v>2303</v>
      </c>
      <c r="H665" s="17">
        <f>VLOOKUP(G665,Sheet1!$A$52:$B$61,2,0)</f>
        <v>3</v>
      </c>
      <c r="I665" s="51" t="s">
        <v>498</v>
      </c>
      <c r="J665" s="4">
        <f>VLOOKUP(I665,Sheet1!$A$15:$D$17,4,0)</f>
        <v>2</v>
      </c>
      <c r="K665" s="53" t="s">
        <v>196</v>
      </c>
      <c r="L665" s="53">
        <f>VLOOKUP(K665,Sheet1!$A$19:$D$22,4,0)</f>
        <v>3</v>
      </c>
      <c r="M665" s="53" t="s">
        <v>2444</v>
      </c>
      <c r="N665" s="53" t="s">
        <v>30</v>
      </c>
      <c r="O665" s="53">
        <f>VLOOKUP(N665,Sheet1!$B$8:$D$10,3,0)</f>
        <v>3</v>
      </c>
      <c r="P665" s="53">
        <v>0.9</v>
      </c>
      <c r="Q665" s="4">
        <f t="shared" si="31"/>
        <v>1</v>
      </c>
      <c r="R665" s="53" t="s">
        <v>44</v>
      </c>
      <c r="S665" s="53">
        <f t="shared" si="30"/>
        <v>1</v>
      </c>
      <c r="T665" s="53" t="s">
        <v>4464</v>
      </c>
      <c r="U665" s="53" t="s">
        <v>4465</v>
      </c>
      <c r="V665" s="17">
        <f t="shared" si="32"/>
        <v>2</v>
      </c>
      <c r="W665" s="54">
        <v>0</v>
      </c>
      <c r="X665" s="54">
        <v>0</v>
      </c>
      <c r="Y665" s="54">
        <v>0</v>
      </c>
      <c r="Z665" s="54">
        <v>1</v>
      </c>
    </row>
    <row r="666" spans="1:26" ht="16" x14ac:dyDescent="0.2">
      <c r="A666" s="88">
        <v>665</v>
      </c>
      <c r="B666" s="51" t="s">
        <v>4454</v>
      </c>
      <c r="C666" s="51" t="s">
        <v>4302</v>
      </c>
      <c r="D666" s="51" t="s">
        <v>4303</v>
      </c>
      <c r="E666" s="17">
        <f>VLOOKUP(D666,Sheet1!$A$25:$B$49,2,0)</f>
        <v>7</v>
      </c>
      <c r="F666" s="52" t="s">
        <v>4304</v>
      </c>
      <c r="G666" s="51" t="s">
        <v>2303</v>
      </c>
      <c r="H666" s="17">
        <f>VLOOKUP(G666,Sheet1!$A$52:$B$61,2,0)</f>
        <v>3</v>
      </c>
      <c r="I666" s="51" t="s">
        <v>498</v>
      </c>
      <c r="J666" s="4">
        <f>VLOOKUP(I666,Sheet1!$A$15:$D$17,4,0)</f>
        <v>2</v>
      </c>
      <c r="K666" s="53" t="s">
        <v>28</v>
      </c>
      <c r="L666" s="53">
        <f>VLOOKUP(K666,Sheet1!$A$19:$D$22,4,0)</f>
        <v>2</v>
      </c>
      <c r="M666" s="53" t="s">
        <v>29</v>
      </c>
      <c r="N666" s="53" t="s">
        <v>30</v>
      </c>
      <c r="O666" s="53">
        <f>VLOOKUP(N666,Sheet1!$B$8:$D$10,3,0)</f>
        <v>3</v>
      </c>
      <c r="P666" s="53">
        <v>1.5</v>
      </c>
      <c r="Q666" s="4">
        <f t="shared" si="31"/>
        <v>2</v>
      </c>
      <c r="R666" s="53" t="s">
        <v>31</v>
      </c>
      <c r="S666" s="53">
        <f t="shared" si="30"/>
        <v>2</v>
      </c>
      <c r="T666" s="53" t="s">
        <v>4466</v>
      </c>
      <c r="U666" s="53" t="s">
        <v>4467</v>
      </c>
      <c r="V666" s="17">
        <f t="shared" si="32"/>
        <v>2</v>
      </c>
      <c r="W666" s="54">
        <v>0</v>
      </c>
      <c r="X666" s="54">
        <v>0</v>
      </c>
      <c r="Y666" s="54">
        <v>0</v>
      </c>
      <c r="Z666" s="54">
        <v>0</v>
      </c>
    </row>
    <row r="667" spans="1:26" ht="16" x14ac:dyDescent="0.2">
      <c r="A667" s="88">
        <v>666</v>
      </c>
      <c r="B667" s="51" t="s">
        <v>4459</v>
      </c>
      <c r="C667" s="51" t="s">
        <v>4302</v>
      </c>
      <c r="D667" s="51" t="s">
        <v>4303</v>
      </c>
      <c r="E667" s="17">
        <f>VLOOKUP(D667,Sheet1!$A$25:$B$49,2,0)</f>
        <v>7</v>
      </c>
      <c r="F667" s="52" t="s">
        <v>4304</v>
      </c>
      <c r="G667" s="51" t="s">
        <v>2303</v>
      </c>
      <c r="H667" s="17">
        <f>VLOOKUP(G667,Sheet1!$A$52:$B$61,2,0)</f>
        <v>3</v>
      </c>
      <c r="I667" s="51" t="s">
        <v>498</v>
      </c>
      <c r="J667" s="4">
        <f>VLOOKUP(I667,Sheet1!$A$15:$D$17,4,0)</f>
        <v>2</v>
      </c>
      <c r="K667" s="53" t="s">
        <v>28</v>
      </c>
      <c r="L667" s="53">
        <f>VLOOKUP(K667,Sheet1!$A$19:$D$22,4,0)</f>
        <v>2</v>
      </c>
      <c r="M667" s="53" t="s">
        <v>29</v>
      </c>
      <c r="N667" s="53" t="s">
        <v>30</v>
      </c>
      <c r="O667" s="53">
        <f>VLOOKUP(N667,Sheet1!$B$8:$D$10,3,0)</f>
        <v>3</v>
      </c>
      <c r="P667" s="53">
        <v>0.6</v>
      </c>
      <c r="Q667" s="4">
        <f t="shared" si="31"/>
        <v>1</v>
      </c>
      <c r="R667" s="53" t="s">
        <v>44</v>
      </c>
      <c r="S667" s="53">
        <f t="shared" si="30"/>
        <v>1</v>
      </c>
      <c r="T667" s="53" t="s">
        <v>4468</v>
      </c>
      <c r="U667" s="53" t="s">
        <v>4469</v>
      </c>
      <c r="V667" s="17">
        <f t="shared" si="32"/>
        <v>2</v>
      </c>
      <c r="W667" s="54">
        <v>0</v>
      </c>
      <c r="X667" s="54">
        <v>0</v>
      </c>
      <c r="Y667" s="54">
        <v>0</v>
      </c>
      <c r="Z667" s="54">
        <v>1</v>
      </c>
    </row>
    <row r="668" spans="1:26" ht="16" x14ac:dyDescent="0.2">
      <c r="A668" s="88">
        <v>667</v>
      </c>
      <c r="B668" s="51" t="s">
        <v>4320</v>
      </c>
      <c r="C668" s="51" t="s">
        <v>4302</v>
      </c>
      <c r="D668" s="51" t="s">
        <v>4303</v>
      </c>
      <c r="E668" s="17">
        <f>VLOOKUP(D668,Sheet1!$A$25:$B$49,2,0)</f>
        <v>7</v>
      </c>
      <c r="F668" s="52" t="s">
        <v>4304</v>
      </c>
      <c r="G668" s="51" t="s">
        <v>2303</v>
      </c>
      <c r="H668" s="17">
        <f>VLOOKUP(G668,Sheet1!$A$52:$B$61,2,0)</f>
        <v>3</v>
      </c>
      <c r="I668" s="51" t="s">
        <v>498</v>
      </c>
      <c r="J668" s="4">
        <f>VLOOKUP(I668,Sheet1!$A$15:$D$17,4,0)</f>
        <v>2</v>
      </c>
      <c r="K668" s="53" t="s">
        <v>28</v>
      </c>
      <c r="L668" s="53">
        <f>VLOOKUP(K668,Sheet1!$A$19:$D$22,4,0)</f>
        <v>2</v>
      </c>
      <c r="M668" s="53" t="s">
        <v>29</v>
      </c>
      <c r="N668" s="53" t="s">
        <v>30</v>
      </c>
      <c r="O668" s="53">
        <f>VLOOKUP(N668,Sheet1!$B$8:$D$10,3,0)</f>
        <v>3</v>
      </c>
      <c r="P668" s="53">
        <v>3</v>
      </c>
      <c r="Q668" s="4">
        <f t="shared" si="31"/>
        <v>2</v>
      </c>
      <c r="R668" s="53" t="s">
        <v>31</v>
      </c>
      <c r="S668" s="53">
        <f t="shared" si="30"/>
        <v>2</v>
      </c>
      <c r="T668" s="53" t="s">
        <v>4470</v>
      </c>
      <c r="U668" s="53" t="s">
        <v>4471</v>
      </c>
      <c r="V668" s="17">
        <f t="shared" si="32"/>
        <v>2</v>
      </c>
      <c r="W668" s="54">
        <v>1</v>
      </c>
      <c r="X668" s="54">
        <v>0</v>
      </c>
      <c r="Y668" s="54">
        <v>0</v>
      </c>
      <c r="Z668" s="54">
        <v>0</v>
      </c>
    </row>
    <row r="669" spans="1:26" ht="16" x14ac:dyDescent="0.2">
      <c r="A669" s="88">
        <v>668</v>
      </c>
      <c r="B669" s="51" t="s">
        <v>4320</v>
      </c>
      <c r="C669" s="51" t="s">
        <v>4302</v>
      </c>
      <c r="D669" s="51" t="s">
        <v>4303</v>
      </c>
      <c r="E669" s="17">
        <f>VLOOKUP(D669,Sheet1!$A$25:$B$49,2,0)</f>
        <v>7</v>
      </c>
      <c r="F669" s="52" t="s">
        <v>4304</v>
      </c>
      <c r="G669" s="51" t="s">
        <v>2303</v>
      </c>
      <c r="H669" s="17">
        <f>VLOOKUP(G669,Sheet1!$A$52:$B$61,2,0)</f>
        <v>3</v>
      </c>
      <c r="I669" s="51" t="s">
        <v>498</v>
      </c>
      <c r="J669" s="4">
        <f>VLOOKUP(I669,Sheet1!$A$15:$D$17,4,0)</f>
        <v>2</v>
      </c>
      <c r="K669" s="53" t="s">
        <v>28</v>
      </c>
      <c r="L669" s="53">
        <f>VLOOKUP(K669,Sheet1!$A$19:$D$22,4,0)</f>
        <v>2</v>
      </c>
      <c r="M669" s="53" t="s">
        <v>29</v>
      </c>
      <c r="N669" s="53" t="s">
        <v>30</v>
      </c>
      <c r="O669" s="53">
        <f>VLOOKUP(N669,Sheet1!$B$8:$D$10,3,0)</f>
        <v>3</v>
      </c>
      <c r="P669" s="53">
        <v>4</v>
      </c>
      <c r="Q669" s="4">
        <f t="shared" si="31"/>
        <v>2</v>
      </c>
      <c r="R669" s="53" t="s">
        <v>31</v>
      </c>
      <c r="S669" s="53">
        <f t="shared" si="30"/>
        <v>2</v>
      </c>
      <c r="T669" s="53" t="s">
        <v>4472</v>
      </c>
      <c r="U669" s="53" t="s">
        <v>4473</v>
      </c>
      <c r="V669" s="17">
        <f t="shared" si="32"/>
        <v>2</v>
      </c>
      <c r="W669" s="54">
        <v>1</v>
      </c>
      <c r="X669" s="54">
        <v>0</v>
      </c>
      <c r="Y669" s="54">
        <v>0</v>
      </c>
      <c r="Z669" s="54">
        <v>0</v>
      </c>
    </row>
    <row r="670" spans="1:26" ht="16" x14ac:dyDescent="0.2">
      <c r="A670" s="88">
        <v>669</v>
      </c>
      <c r="B670" s="51" t="s">
        <v>4474</v>
      </c>
      <c r="C670" s="51" t="s">
        <v>4302</v>
      </c>
      <c r="D670" s="51" t="s">
        <v>4303</v>
      </c>
      <c r="E670" s="17">
        <f>VLOOKUP(D670,Sheet1!$A$25:$B$49,2,0)</f>
        <v>7</v>
      </c>
      <c r="F670" s="52" t="s">
        <v>4304</v>
      </c>
      <c r="G670" s="51" t="s">
        <v>2303</v>
      </c>
      <c r="H670" s="17">
        <f>VLOOKUP(G670,Sheet1!$A$52:$B$61,2,0)</f>
        <v>3</v>
      </c>
      <c r="I670" s="51" t="s">
        <v>498</v>
      </c>
      <c r="J670" s="4">
        <f>VLOOKUP(I670,Sheet1!$A$15:$D$17,4,0)</f>
        <v>2</v>
      </c>
      <c r="K670" s="53" t="s">
        <v>196</v>
      </c>
      <c r="L670" s="53">
        <f>VLOOKUP(K670,Sheet1!$A$19:$D$22,4,0)</f>
        <v>3</v>
      </c>
      <c r="M670" s="53" t="s">
        <v>2444</v>
      </c>
      <c r="N670" s="53" t="s">
        <v>30</v>
      </c>
      <c r="O670" s="53">
        <f>VLOOKUP(N670,Sheet1!$B$8:$D$10,3,0)</f>
        <v>3</v>
      </c>
      <c r="P670" s="53">
        <v>3</v>
      </c>
      <c r="Q670" s="4">
        <f t="shared" si="31"/>
        <v>2</v>
      </c>
      <c r="R670" s="53" t="s">
        <v>31</v>
      </c>
      <c r="S670" s="53">
        <f t="shared" si="30"/>
        <v>2</v>
      </c>
      <c r="T670" s="53" t="s">
        <v>4475</v>
      </c>
      <c r="U670" s="53" t="s">
        <v>4476</v>
      </c>
      <c r="V670" s="17">
        <f t="shared" si="32"/>
        <v>2</v>
      </c>
      <c r="W670" s="54">
        <v>0</v>
      </c>
      <c r="X670" s="54">
        <v>0</v>
      </c>
      <c r="Y670" s="54">
        <v>0</v>
      </c>
      <c r="Z670" s="54">
        <v>0</v>
      </c>
    </row>
    <row r="671" spans="1:26" ht="16" x14ac:dyDescent="0.2">
      <c r="A671" s="88">
        <v>670</v>
      </c>
      <c r="B671" s="51" t="s">
        <v>4474</v>
      </c>
      <c r="C671" s="51" t="s">
        <v>4302</v>
      </c>
      <c r="D671" s="51" t="s">
        <v>4303</v>
      </c>
      <c r="E671" s="17">
        <f>VLOOKUP(D671,Sheet1!$A$25:$B$49,2,0)</f>
        <v>7</v>
      </c>
      <c r="F671" s="52" t="s">
        <v>4304</v>
      </c>
      <c r="G671" s="51" t="s">
        <v>2303</v>
      </c>
      <c r="H671" s="17">
        <f>VLOOKUP(G671,Sheet1!$A$52:$B$61,2,0)</f>
        <v>3</v>
      </c>
      <c r="I671" s="51" t="s">
        <v>498</v>
      </c>
      <c r="J671" s="4">
        <f>VLOOKUP(I671,Sheet1!$A$15:$D$17,4,0)</f>
        <v>2</v>
      </c>
      <c r="K671" s="53" t="s">
        <v>196</v>
      </c>
      <c r="L671" s="53">
        <f>VLOOKUP(K671,Sheet1!$A$19:$D$22,4,0)</f>
        <v>3</v>
      </c>
      <c r="M671" s="53" t="s">
        <v>2444</v>
      </c>
      <c r="N671" s="53" t="s">
        <v>30</v>
      </c>
      <c r="O671" s="53">
        <f>VLOOKUP(N671,Sheet1!$B$8:$D$10,3,0)</f>
        <v>3</v>
      </c>
      <c r="P671" s="53">
        <v>3</v>
      </c>
      <c r="Q671" s="4">
        <f t="shared" si="31"/>
        <v>2</v>
      </c>
      <c r="R671" s="53" t="s">
        <v>31</v>
      </c>
      <c r="S671" s="53">
        <f t="shared" si="30"/>
        <v>2</v>
      </c>
      <c r="T671" s="53" t="s">
        <v>4477</v>
      </c>
      <c r="U671" s="53" t="s">
        <v>4478</v>
      </c>
      <c r="V671" s="17">
        <f t="shared" si="32"/>
        <v>2</v>
      </c>
      <c r="W671" s="54">
        <v>0</v>
      </c>
      <c r="X671" s="54">
        <v>0</v>
      </c>
      <c r="Y671" s="54">
        <v>0</v>
      </c>
      <c r="Z671" s="54">
        <v>0</v>
      </c>
    </row>
    <row r="672" spans="1:26" ht="16" x14ac:dyDescent="0.2">
      <c r="A672" s="88">
        <v>671</v>
      </c>
      <c r="B672" s="51" t="s">
        <v>4479</v>
      </c>
      <c r="C672" s="51" t="s">
        <v>4302</v>
      </c>
      <c r="D672" s="51" t="s">
        <v>4303</v>
      </c>
      <c r="E672" s="17">
        <f>VLOOKUP(D672,Sheet1!$A$25:$B$49,2,0)</f>
        <v>7</v>
      </c>
      <c r="F672" s="52" t="s">
        <v>4304</v>
      </c>
      <c r="G672" s="51" t="s">
        <v>2303</v>
      </c>
      <c r="H672" s="17">
        <f>VLOOKUP(G672,Sheet1!$A$52:$B$61,2,0)</f>
        <v>3</v>
      </c>
      <c r="I672" s="51" t="s">
        <v>498</v>
      </c>
      <c r="J672" s="4">
        <f>VLOOKUP(I672,Sheet1!$A$15:$D$17,4,0)</f>
        <v>2</v>
      </c>
      <c r="K672" s="53" t="s">
        <v>196</v>
      </c>
      <c r="L672" s="53">
        <f>VLOOKUP(K672,Sheet1!$A$19:$D$22,4,0)</f>
        <v>3</v>
      </c>
      <c r="M672" s="53" t="s">
        <v>2444</v>
      </c>
      <c r="N672" s="53" t="s">
        <v>30</v>
      </c>
      <c r="O672" s="53">
        <f>VLOOKUP(N672,Sheet1!$B$8:$D$10,3,0)</f>
        <v>3</v>
      </c>
      <c r="P672" s="53">
        <v>3</v>
      </c>
      <c r="Q672" s="4">
        <f t="shared" si="31"/>
        <v>2</v>
      </c>
      <c r="R672" s="53" t="s">
        <v>44</v>
      </c>
      <c r="S672" s="53">
        <f t="shared" si="30"/>
        <v>1</v>
      </c>
      <c r="T672" s="53" t="s">
        <v>4481</v>
      </c>
      <c r="U672" s="53" t="s">
        <v>4482</v>
      </c>
      <c r="V672" s="17">
        <f t="shared" si="32"/>
        <v>2</v>
      </c>
      <c r="W672" s="54">
        <v>0</v>
      </c>
      <c r="X672" s="54">
        <v>0</v>
      </c>
      <c r="Y672" s="54">
        <v>0</v>
      </c>
      <c r="Z672" s="54">
        <v>1</v>
      </c>
    </row>
    <row r="673" spans="1:26" ht="16" x14ac:dyDescent="0.2">
      <c r="A673" s="88">
        <v>672</v>
      </c>
      <c r="B673" s="51" t="s">
        <v>4479</v>
      </c>
      <c r="C673" s="51" t="s">
        <v>4302</v>
      </c>
      <c r="D673" s="51" t="s">
        <v>4303</v>
      </c>
      <c r="E673" s="17">
        <f>VLOOKUP(D673,Sheet1!$A$25:$B$49,2,0)</f>
        <v>7</v>
      </c>
      <c r="F673" s="52" t="s">
        <v>4304</v>
      </c>
      <c r="G673" s="51" t="s">
        <v>2303</v>
      </c>
      <c r="H673" s="17">
        <f>VLOOKUP(G673,Sheet1!$A$52:$B$61,2,0)</f>
        <v>3</v>
      </c>
      <c r="I673" s="51" t="s">
        <v>498</v>
      </c>
      <c r="J673" s="4">
        <f>VLOOKUP(I673,Sheet1!$A$15:$D$17,4,0)</f>
        <v>2</v>
      </c>
      <c r="K673" s="53" t="s">
        <v>28</v>
      </c>
      <c r="L673" s="53">
        <f>VLOOKUP(K673,Sheet1!$A$19:$D$22,4,0)</f>
        <v>2</v>
      </c>
      <c r="M673" s="53" t="s">
        <v>29</v>
      </c>
      <c r="N673" s="53" t="s">
        <v>30</v>
      </c>
      <c r="O673" s="53">
        <f>VLOOKUP(N673,Sheet1!$B$8:$D$10,3,0)</f>
        <v>3</v>
      </c>
      <c r="P673" s="53">
        <v>2</v>
      </c>
      <c r="Q673" s="4">
        <f t="shared" si="31"/>
        <v>2</v>
      </c>
      <c r="R673" s="53" t="s">
        <v>44</v>
      </c>
      <c r="S673" s="53">
        <f t="shared" si="30"/>
        <v>1</v>
      </c>
      <c r="T673" s="53" t="s">
        <v>4483</v>
      </c>
      <c r="U673" s="53" t="s">
        <v>4484</v>
      </c>
      <c r="V673" s="17">
        <f t="shared" si="32"/>
        <v>2</v>
      </c>
      <c r="W673" s="54">
        <v>1</v>
      </c>
      <c r="X673" s="54">
        <v>0</v>
      </c>
      <c r="Y673" s="54">
        <v>0</v>
      </c>
      <c r="Z673" s="54">
        <v>0</v>
      </c>
    </row>
    <row r="674" spans="1:26" ht="16" x14ac:dyDescent="0.2">
      <c r="A674" s="88">
        <v>673</v>
      </c>
      <c r="B674" s="51" t="s">
        <v>4474</v>
      </c>
      <c r="C674" s="51" t="s">
        <v>4302</v>
      </c>
      <c r="D674" s="51" t="s">
        <v>4303</v>
      </c>
      <c r="E674" s="17">
        <f>VLOOKUP(D674,Sheet1!$A$25:$B$49,2,0)</f>
        <v>7</v>
      </c>
      <c r="F674" s="52" t="s">
        <v>4304</v>
      </c>
      <c r="G674" s="51" t="s">
        <v>2303</v>
      </c>
      <c r="H674" s="17">
        <f>VLOOKUP(G674,Sheet1!$A$52:$B$61,2,0)</f>
        <v>3</v>
      </c>
      <c r="I674" s="51" t="s">
        <v>498</v>
      </c>
      <c r="J674" s="4">
        <f>VLOOKUP(I674,Sheet1!$A$15:$D$17,4,0)</f>
        <v>2</v>
      </c>
      <c r="K674" s="53" t="s">
        <v>389</v>
      </c>
      <c r="L674" s="53">
        <f>VLOOKUP(K674,Sheet1!$A$19:$D$22,4,0)</f>
        <v>1</v>
      </c>
      <c r="M674" s="53" t="s">
        <v>390</v>
      </c>
      <c r="N674" s="53" t="s">
        <v>30</v>
      </c>
      <c r="O674" s="53">
        <f>VLOOKUP(N674,Sheet1!$B$8:$D$10,3,0)</f>
        <v>3</v>
      </c>
      <c r="P674" s="53">
        <v>3</v>
      </c>
      <c r="Q674" s="4">
        <f t="shared" si="31"/>
        <v>2</v>
      </c>
      <c r="R674" s="53" t="s">
        <v>31</v>
      </c>
      <c r="S674" s="53">
        <f t="shared" si="30"/>
        <v>2</v>
      </c>
      <c r="T674" s="53" t="s">
        <v>4485</v>
      </c>
      <c r="U674" s="53" t="s">
        <v>4486</v>
      </c>
      <c r="V674" s="17">
        <f t="shared" si="32"/>
        <v>2</v>
      </c>
      <c r="W674" s="54">
        <v>1</v>
      </c>
      <c r="X674" s="54">
        <v>0</v>
      </c>
      <c r="Y674" s="54">
        <v>0</v>
      </c>
      <c r="Z674" s="54">
        <v>0</v>
      </c>
    </row>
    <row r="675" spans="1:26" ht="16" x14ac:dyDescent="0.2">
      <c r="A675" s="88">
        <v>674</v>
      </c>
      <c r="B675" s="51" t="s">
        <v>4488</v>
      </c>
      <c r="C675" s="51" t="s">
        <v>4302</v>
      </c>
      <c r="D675" s="51" t="s">
        <v>4303</v>
      </c>
      <c r="E675" s="17">
        <f>VLOOKUP(D675,Sheet1!$A$25:$B$49,2,0)</f>
        <v>7</v>
      </c>
      <c r="F675" s="52" t="s">
        <v>4304</v>
      </c>
      <c r="G675" s="51" t="s">
        <v>2303</v>
      </c>
      <c r="H675" s="17">
        <f>VLOOKUP(G675,Sheet1!$A$52:$B$61,2,0)</f>
        <v>3</v>
      </c>
      <c r="I675" s="51" t="s">
        <v>498</v>
      </c>
      <c r="J675" s="4">
        <f>VLOOKUP(I675,Sheet1!$A$15:$D$17,4,0)</f>
        <v>2</v>
      </c>
      <c r="K675" s="53" t="s">
        <v>28</v>
      </c>
      <c r="L675" s="53">
        <f>VLOOKUP(K675,Sheet1!$A$19:$D$22,4,0)</f>
        <v>2</v>
      </c>
      <c r="M675" s="53" t="s">
        <v>29</v>
      </c>
      <c r="N675" s="53" t="s">
        <v>30</v>
      </c>
      <c r="O675" s="53">
        <f>VLOOKUP(N675,Sheet1!$B$8:$D$10,3,0)</f>
        <v>3</v>
      </c>
      <c r="P675" s="53">
        <v>1</v>
      </c>
      <c r="Q675" s="4">
        <f t="shared" si="31"/>
        <v>2</v>
      </c>
      <c r="R675" s="53" t="s">
        <v>31</v>
      </c>
      <c r="S675" s="53">
        <f t="shared" si="30"/>
        <v>2</v>
      </c>
      <c r="T675" s="53" t="s">
        <v>4489</v>
      </c>
      <c r="U675" s="53" t="s">
        <v>4490</v>
      </c>
      <c r="V675" s="17">
        <f t="shared" si="32"/>
        <v>2</v>
      </c>
      <c r="W675" s="54">
        <v>1</v>
      </c>
      <c r="X675" s="54">
        <v>0</v>
      </c>
      <c r="Y675" s="54">
        <v>0</v>
      </c>
      <c r="Z675" s="54">
        <v>0</v>
      </c>
    </row>
    <row r="676" spans="1:26" ht="16" x14ac:dyDescent="0.2">
      <c r="A676" s="88">
        <v>675</v>
      </c>
      <c r="B676" s="51" t="s">
        <v>4488</v>
      </c>
      <c r="C676" s="51" t="s">
        <v>4302</v>
      </c>
      <c r="D676" s="51" t="s">
        <v>4303</v>
      </c>
      <c r="E676" s="17">
        <f>VLOOKUP(D676,Sheet1!$A$25:$B$49,2,0)</f>
        <v>7</v>
      </c>
      <c r="F676" s="52" t="s">
        <v>4304</v>
      </c>
      <c r="G676" s="51" t="s">
        <v>2303</v>
      </c>
      <c r="H676" s="17">
        <f>VLOOKUP(G676,Sheet1!$A$52:$B$61,2,0)</f>
        <v>3</v>
      </c>
      <c r="I676" s="51" t="s">
        <v>498</v>
      </c>
      <c r="J676" s="4">
        <f>VLOOKUP(I676,Sheet1!$A$15:$D$17,4,0)</f>
        <v>2</v>
      </c>
      <c r="K676" s="53" t="s">
        <v>389</v>
      </c>
      <c r="L676" s="53">
        <f>VLOOKUP(K676,Sheet1!$A$19:$D$22,4,0)</f>
        <v>1</v>
      </c>
      <c r="M676" s="53" t="s">
        <v>390</v>
      </c>
      <c r="N676" s="53" t="s">
        <v>30</v>
      </c>
      <c r="O676" s="53">
        <f>VLOOKUP(N676,Sheet1!$B$8:$D$10,3,0)</f>
        <v>3</v>
      </c>
      <c r="P676" s="53">
        <v>1.5</v>
      </c>
      <c r="Q676" s="4">
        <f t="shared" si="31"/>
        <v>2</v>
      </c>
      <c r="R676" s="53" t="s">
        <v>31</v>
      </c>
      <c r="S676" s="53">
        <f t="shared" si="30"/>
        <v>2</v>
      </c>
      <c r="T676" s="53" t="s">
        <v>4491</v>
      </c>
      <c r="U676" s="53" t="s">
        <v>4492</v>
      </c>
      <c r="V676" s="17">
        <f t="shared" si="32"/>
        <v>2</v>
      </c>
      <c r="W676" s="54">
        <v>1</v>
      </c>
      <c r="X676" s="54">
        <v>0</v>
      </c>
      <c r="Y676" s="54">
        <v>0</v>
      </c>
      <c r="Z676" s="54">
        <v>0</v>
      </c>
    </row>
    <row r="677" spans="1:26" ht="16" x14ac:dyDescent="0.2">
      <c r="A677" s="88">
        <v>676</v>
      </c>
      <c r="B677" s="51" t="s">
        <v>4488</v>
      </c>
      <c r="C677" s="51" t="s">
        <v>4302</v>
      </c>
      <c r="D677" s="51" t="s">
        <v>4303</v>
      </c>
      <c r="E677" s="17">
        <f>VLOOKUP(D677,Sheet1!$A$25:$B$49,2,0)</f>
        <v>7</v>
      </c>
      <c r="F677" s="52" t="s">
        <v>4304</v>
      </c>
      <c r="G677" s="51" t="s">
        <v>2303</v>
      </c>
      <c r="H677" s="17">
        <f>VLOOKUP(G677,Sheet1!$A$52:$B$61,2,0)</f>
        <v>3</v>
      </c>
      <c r="I677" s="51" t="s">
        <v>498</v>
      </c>
      <c r="J677" s="4">
        <f>VLOOKUP(I677,Sheet1!$A$15:$D$17,4,0)</f>
        <v>2</v>
      </c>
      <c r="K677" s="53" t="s">
        <v>196</v>
      </c>
      <c r="L677" s="53">
        <f>VLOOKUP(K677,Sheet1!$A$19:$D$22,4,0)</f>
        <v>3</v>
      </c>
      <c r="M677" s="53" t="s">
        <v>2444</v>
      </c>
      <c r="N677" s="53" t="s">
        <v>30</v>
      </c>
      <c r="O677" s="53">
        <f>VLOOKUP(N677,Sheet1!$B$8:$D$10,3,0)</f>
        <v>3</v>
      </c>
      <c r="P677" s="53">
        <v>3</v>
      </c>
      <c r="Q677" s="4">
        <f t="shared" si="31"/>
        <v>2</v>
      </c>
      <c r="R677" s="53" t="s">
        <v>31</v>
      </c>
      <c r="S677" s="53">
        <f t="shared" si="30"/>
        <v>2</v>
      </c>
      <c r="T677" s="53" t="s">
        <v>4494</v>
      </c>
      <c r="U677" s="53" t="s">
        <v>4495</v>
      </c>
      <c r="V677" s="17">
        <f t="shared" si="32"/>
        <v>2</v>
      </c>
      <c r="W677" s="54">
        <v>0</v>
      </c>
      <c r="X677" s="54">
        <v>0</v>
      </c>
      <c r="Y677" s="54">
        <v>0</v>
      </c>
      <c r="Z677" s="54">
        <v>1</v>
      </c>
    </row>
    <row r="678" spans="1:26" ht="16" x14ac:dyDescent="0.2">
      <c r="A678" s="88">
        <v>677</v>
      </c>
      <c r="B678" s="51" t="s">
        <v>4496</v>
      </c>
      <c r="C678" s="51" t="s">
        <v>4302</v>
      </c>
      <c r="D678" s="51" t="s">
        <v>4303</v>
      </c>
      <c r="E678" s="17">
        <f>VLOOKUP(D678,Sheet1!$A$25:$B$49,2,0)</f>
        <v>7</v>
      </c>
      <c r="F678" s="52" t="s">
        <v>4304</v>
      </c>
      <c r="G678" s="51" t="s">
        <v>2303</v>
      </c>
      <c r="H678" s="17">
        <f>VLOOKUP(G678,Sheet1!$A$52:$B$61,2,0)</f>
        <v>3</v>
      </c>
      <c r="I678" s="51" t="s">
        <v>498</v>
      </c>
      <c r="J678" s="4">
        <f>VLOOKUP(I678,Sheet1!$A$15:$D$17,4,0)</f>
        <v>2</v>
      </c>
      <c r="K678" s="53" t="s">
        <v>389</v>
      </c>
      <c r="L678" s="53">
        <f>VLOOKUP(K678,Sheet1!$A$19:$D$22,4,0)</f>
        <v>1</v>
      </c>
      <c r="M678" s="53" t="s">
        <v>390</v>
      </c>
      <c r="N678" s="53" t="s">
        <v>30</v>
      </c>
      <c r="O678" s="53">
        <f>VLOOKUP(N678,Sheet1!$B$8:$D$10,3,0)</f>
        <v>3</v>
      </c>
      <c r="P678" s="53">
        <v>1.5</v>
      </c>
      <c r="Q678" s="4">
        <f t="shared" si="31"/>
        <v>2</v>
      </c>
      <c r="R678" s="53" t="s">
        <v>44</v>
      </c>
      <c r="S678" s="53">
        <f t="shared" si="30"/>
        <v>1</v>
      </c>
      <c r="T678" s="53" t="s">
        <v>4497</v>
      </c>
      <c r="U678" s="53" t="s">
        <v>4498</v>
      </c>
      <c r="V678" s="17">
        <f t="shared" si="32"/>
        <v>2</v>
      </c>
      <c r="W678" s="54">
        <v>0</v>
      </c>
      <c r="X678" s="54">
        <v>0</v>
      </c>
      <c r="Y678" s="54">
        <v>1</v>
      </c>
      <c r="Z678" s="54">
        <v>0</v>
      </c>
    </row>
    <row r="679" spans="1:26" ht="16" x14ac:dyDescent="0.2">
      <c r="A679" s="88">
        <v>678</v>
      </c>
      <c r="B679" s="51" t="s">
        <v>4496</v>
      </c>
      <c r="C679" s="51" t="s">
        <v>4302</v>
      </c>
      <c r="D679" s="51" t="s">
        <v>4303</v>
      </c>
      <c r="E679" s="17">
        <f>VLOOKUP(D679,Sheet1!$A$25:$B$49,2,0)</f>
        <v>7</v>
      </c>
      <c r="F679" s="52" t="s">
        <v>4304</v>
      </c>
      <c r="G679" s="51" t="s">
        <v>2303</v>
      </c>
      <c r="H679" s="17">
        <f>VLOOKUP(G679,Sheet1!$A$52:$B$61,2,0)</f>
        <v>3</v>
      </c>
      <c r="I679" s="51" t="s">
        <v>498</v>
      </c>
      <c r="J679" s="4">
        <f>VLOOKUP(I679,Sheet1!$A$15:$D$17,4,0)</f>
        <v>2</v>
      </c>
      <c r="K679" s="53" t="s">
        <v>389</v>
      </c>
      <c r="L679" s="53">
        <f>VLOOKUP(K679,Sheet1!$A$19:$D$22,4,0)</f>
        <v>1</v>
      </c>
      <c r="M679" s="53" t="s">
        <v>390</v>
      </c>
      <c r="N679" s="53" t="s">
        <v>30</v>
      </c>
      <c r="O679" s="53">
        <f>VLOOKUP(N679,Sheet1!$B$8:$D$10,3,0)</f>
        <v>3</v>
      </c>
      <c r="P679" s="53">
        <v>3</v>
      </c>
      <c r="Q679" s="4">
        <f t="shared" si="31"/>
        <v>2</v>
      </c>
      <c r="R679" s="53" t="s">
        <v>44</v>
      </c>
      <c r="S679" s="53">
        <f t="shared" si="30"/>
        <v>1</v>
      </c>
      <c r="T679" s="53" t="s">
        <v>4500</v>
      </c>
      <c r="U679" s="53" t="s">
        <v>4501</v>
      </c>
      <c r="V679" s="17">
        <f t="shared" si="32"/>
        <v>2</v>
      </c>
      <c r="W679" s="54">
        <v>1</v>
      </c>
      <c r="X679" s="54">
        <v>0</v>
      </c>
      <c r="Y679" s="54">
        <v>0</v>
      </c>
      <c r="Z679" s="54">
        <v>0</v>
      </c>
    </row>
    <row r="680" spans="1:26" ht="16" x14ac:dyDescent="0.2">
      <c r="A680" s="88">
        <v>679</v>
      </c>
      <c r="B680" s="51" t="s">
        <v>4496</v>
      </c>
      <c r="C680" s="51" t="s">
        <v>4302</v>
      </c>
      <c r="D680" s="51" t="s">
        <v>4303</v>
      </c>
      <c r="E680" s="17">
        <f>VLOOKUP(D680,Sheet1!$A$25:$B$49,2,0)</f>
        <v>7</v>
      </c>
      <c r="F680" s="52" t="s">
        <v>4304</v>
      </c>
      <c r="G680" s="51" t="s">
        <v>2303</v>
      </c>
      <c r="H680" s="17">
        <f>VLOOKUP(G680,Sheet1!$A$52:$B$61,2,0)</f>
        <v>3</v>
      </c>
      <c r="I680" s="51" t="s">
        <v>498</v>
      </c>
      <c r="J680" s="4">
        <f>VLOOKUP(I680,Sheet1!$A$15:$D$17,4,0)</f>
        <v>2</v>
      </c>
      <c r="K680" s="53" t="s">
        <v>196</v>
      </c>
      <c r="L680" s="53">
        <f>VLOOKUP(K680,Sheet1!$A$19:$D$22,4,0)</f>
        <v>3</v>
      </c>
      <c r="M680" s="53" t="s">
        <v>2444</v>
      </c>
      <c r="N680" s="53" t="s">
        <v>30</v>
      </c>
      <c r="O680" s="53">
        <f>VLOOKUP(N680,Sheet1!$B$8:$D$10,3,0)</f>
        <v>3</v>
      </c>
      <c r="P680" s="53">
        <v>5</v>
      </c>
      <c r="Q680" s="4">
        <f t="shared" si="31"/>
        <v>2</v>
      </c>
      <c r="R680" s="53" t="s">
        <v>31</v>
      </c>
      <c r="S680" s="53">
        <f t="shared" si="30"/>
        <v>2</v>
      </c>
      <c r="T680" s="53" t="s">
        <v>4504</v>
      </c>
      <c r="U680" s="53" t="s">
        <v>4505</v>
      </c>
      <c r="V680" s="17">
        <f t="shared" si="32"/>
        <v>2</v>
      </c>
      <c r="W680" s="54">
        <v>0</v>
      </c>
      <c r="X680" s="54">
        <v>0</v>
      </c>
      <c r="Y680" s="54">
        <v>0</v>
      </c>
      <c r="Z680" s="54">
        <v>1</v>
      </c>
    </row>
    <row r="681" spans="1:26" ht="16" x14ac:dyDescent="0.2">
      <c r="A681" s="88">
        <v>680</v>
      </c>
      <c r="B681" s="51" t="s">
        <v>4496</v>
      </c>
      <c r="C681" s="51" t="s">
        <v>4302</v>
      </c>
      <c r="D681" s="51" t="s">
        <v>4303</v>
      </c>
      <c r="E681" s="17">
        <f>VLOOKUP(D681,Sheet1!$A$25:$B$49,2,0)</f>
        <v>7</v>
      </c>
      <c r="F681" s="52" t="s">
        <v>4304</v>
      </c>
      <c r="G681" s="51" t="s">
        <v>2303</v>
      </c>
      <c r="H681" s="17">
        <f>VLOOKUP(G681,Sheet1!$A$52:$B$61,2,0)</f>
        <v>3</v>
      </c>
      <c r="I681" s="51" t="s">
        <v>498</v>
      </c>
      <c r="J681" s="4">
        <f>VLOOKUP(I681,Sheet1!$A$15:$D$17,4,0)</f>
        <v>2</v>
      </c>
      <c r="K681" s="53" t="s">
        <v>389</v>
      </c>
      <c r="L681" s="53">
        <f>VLOOKUP(K681,Sheet1!$A$19:$D$22,4,0)</f>
        <v>1</v>
      </c>
      <c r="M681" s="53" t="s">
        <v>390</v>
      </c>
      <c r="N681" s="53" t="s">
        <v>30</v>
      </c>
      <c r="O681" s="53">
        <f>VLOOKUP(N681,Sheet1!$B$8:$D$10,3,0)</f>
        <v>3</v>
      </c>
      <c r="P681" s="53">
        <v>5</v>
      </c>
      <c r="Q681" s="4">
        <f t="shared" si="31"/>
        <v>2</v>
      </c>
      <c r="R681" s="53" t="s">
        <v>44</v>
      </c>
      <c r="S681" s="53">
        <f t="shared" si="30"/>
        <v>1</v>
      </c>
      <c r="T681" s="53" t="s">
        <v>4506</v>
      </c>
      <c r="U681" s="53" t="s">
        <v>4507</v>
      </c>
      <c r="V681" s="17">
        <f t="shared" si="32"/>
        <v>2</v>
      </c>
      <c r="W681" s="54">
        <v>1</v>
      </c>
      <c r="X681" s="54">
        <v>0</v>
      </c>
      <c r="Y681" s="54">
        <v>0</v>
      </c>
      <c r="Z681" s="54">
        <v>0</v>
      </c>
    </row>
    <row r="682" spans="1:26" ht="16" x14ac:dyDescent="0.2">
      <c r="A682" s="88">
        <v>681</v>
      </c>
      <c r="B682" s="51" t="s">
        <v>4496</v>
      </c>
      <c r="C682" s="51" t="s">
        <v>4302</v>
      </c>
      <c r="D682" s="51" t="s">
        <v>4303</v>
      </c>
      <c r="E682" s="17">
        <f>VLOOKUP(D682,Sheet1!$A$25:$B$49,2,0)</f>
        <v>7</v>
      </c>
      <c r="F682" s="52" t="s">
        <v>4304</v>
      </c>
      <c r="G682" s="51" t="s">
        <v>2303</v>
      </c>
      <c r="H682" s="17">
        <f>VLOOKUP(G682,Sheet1!$A$52:$B$61,2,0)</f>
        <v>3</v>
      </c>
      <c r="I682" s="51" t="s">
        <v>498</v>
      </c>
      <c r="J682" s="4">
        <f>VLOOKUP(I682,Sheet1!$A$15:$D$17,4,0)</f>
        <v>2</v>
      </c>
      <c r="K682" s="53" t="s">
        <v>389</v>
      </c>
      <c r="L682" s="53">
        <f>VLOOKUP(K682,Sheet1!$A$19:$D$22,4,0)</f>
        <v>1</v>
      </c>
      <c r="M682" s="53" t="s">
        <v>390</v>
      </c>
      <c r="N682" s="53" t="s">
        <v>30</v>
      </c>
      <c r="O682" s="53">
        <f>VLOOKUP(N682,Sheet1!$B$8:$D$10,3,0)</f>
        <v>3</v>
      </c>
      <c r="P682" s="53">
        <v>3</v>
      </c>
      <c r="Q682" s="4">
        <f t="shared" si="31"/>
        <v>2</v>
      </c>
      <c r="R682" s="53" t="s">
        <v>31</v>
      </c>
      <c r="S682" s="53">
        <f t="shared" si="30"/>
        <v>2</v>
      </c>
      <c r="T682" s="53" t="s">
        <v>4508</v>
      </c>
      <c r="U682" s="53" t="s">
        <v>4509</v>
      </c>
      <c r="V682" s="17">
        <f t="shared" si="32"/>
        <v>2</v>
      </c>
      <c r="W682" s="54">
        <v>1</v>
      </c>
      <c r="X682" s="54">
        <v>0</v>
      </c>
      <c r="Y682" s="54">
        <v>1</v>
      </c>
      <c r="Z682" s="54">
        <v>0</v>
      </c>
    </row>
    <row r="683" spans="1:26" ht="16" x14ac:dyDescent="0.2">
      <c r="A683" s="88">
        <v>682</v>
      </c>
      <c r="B683" s="51" t="s">
        <v>4496</v>
      </c>
      <c r="C683" s="51" t="s">
        <v>4302</v>
      </c>
      <c r="D683" s="51" t="s">
        <v>4303</v>
      </c>
      <c r="E683" s="17">
        <f>VLOOKUP(D683,Sheet1!$A$25:$B$49,2,0)</f>
        <v>7</v>
      </c>
      <c r="F683" s="52" t="s">
        <v>4304</v>
      </c>
      <c r="G683" s="51" t="s">
        <v>2303</v>
      </c>
      <c r="H683" s="17">
        <f>VLOOKUP(G683,Sheet1!$A$52:$B$61,2,0)</f>
        <v>3</v>
      </c>
      <c r="I683" s="51" t="s">
        <v>498</v>
      </c>
      <c r="J683" s="4">
        <f>VLOOKUP(I683,Sheet1!$A$15:$D$17,4,0)</f>
        <v>2</v>
      </c>
      <c r="K683" s="53" t="s">
        <v>389</v>
      </c>
      <c r="L683" s="53">
        <f>VLOOKUP(K683,Sheet1!$A$19:$D$22,4,0)</f>
        <v>1</v>
      </c>
      <c r="M683" s="53" t="s">
        <v>390</v>
      </c>
      <c r="N683" s="53" t="s">
        <v>30</v>
      </c>
      <c r="O683" s="53">
        <f>VLOOKUP(N683,Sheet1!$B$8:$D$10,3,0)</f>
        <v>3</v>
      </c>
      <c r="P683" s="53">
        <v>2</v>
      </c>
      <c r="Q683" s="4">
        <f t="shared" si="31"/>
        <v>2</v>
      </c>
      <c r="R683" s="53" t="s">
        <v>31</v>
      </c>
      <c r="S683" s="53">
        <f t="shared" si="30"/>
        <v>2</v>
      </c>
      <c r="T683" s="53" t="s">
        <v>4510</v>
      </c>
      <c r="U683" s="53" t="s">
        <v>4511</v>
      </c>
      <c r="V683" s="17">
        <f t="shared" si="32"/>
        <v>2</v>
      </c>
      <c r="W683" s="54">
        <v>0</v>
      </c>
      <c r="X683" s="54">
        <v>0</v>
      </c>
      <c r="Y683" s="54">
        <v>1</v>
      </c>
      <c r="Z683" s="54">
        <v>0</v>
      </c>
    </row>
    <row r="684" spans="1:26" ht="16" x14ac:dyDescent="0.2">
      <c r="A684" s="88">
        <v>683</v>
      </c>
      <c r="B684" s="51" t="s">
        <v>4512</v>
      </c>
      <c r="C684" s="51" t="s">
        <v>4302</v>
      </c>
      <c r="D684" s="51" t="s">
        <v>4303</v>
      </c>
      <c r="E684" s="17">
        <f>VLOOKUP(D684,Sheet1!$A$25:$B$49,2,0)</f>
        <v>7</v>
      </c>
      <c r="F684" s="52" t="s">
        <v>4304</v>
      </c>
      <c r="G684" s="51" t="s">
        <v>2303</v>
      </c>
      <c r="H684" s="17">
        <f>VLOOKUP(G684,Sheet1!$A$52:$B$61,2,0)</f>
        <v>3</v>
      </c>
      <c r="I684" s="51" t="s">
        <v>498</v>
      </c>
      <c r="J684" s="4">
        <f>VLOOKUP(I684,Sheet1!$A$15:$D$17,4,0)</f>
        <v>2</v>
      </c>
      <c r="K684" s="53" t="s">
        <v>28</v>
      </c>
      <c r="L684" s="53">
        <f>VLOOKUP(K684,Sheet1!$A$19:$D$22,4,0)</f>
        <v>2</v>
      </c>
      <c r="M684" s="53" t="s">
        <v>29</v>
      </c>
      <c r="N684" s="53" t="s">
        <v>30</v>
      </c>
      <c r="O684" s="53">
        <f>VLOOKUP(N684,Sheet1!$B$8:$D$10,3,0)</f>
        <v>3</v>
      </c>
      <c r="P684" s="53">
        <v>5</v>
      </c>
      <c r="Q684" s="4">
        <f t="shared" si="31"/>
        <v>2</v>
      </c>
      <c r="R684" s="53" t="s">
        <v>31</v>
      </c>
      <c r="S684" s="53">
        <f t="shared" si="30"/>
        <v>2</v>
      </c>
      <c r="T684" s="53" t="s">
        <v>4513</v>
      </c>
      <c r="U684" s="53" t="s">
        <v>4514</v>
      </c>
      <c r="V684" s="17">
        <f t="shared" si="32"/>
        <v>2</v>
      </c>
      <c r="W684" s="54">
        <v>1</v>
      </c>
      <c r="X684" s="54">
        <v>0</v>
      </c>
      <c r="Y684" s="54">
        <v>0</v>
      </c>
      <c r="Z684" s="54">
        <v>0</v>
      </c>
    </row>
    <row r="685" spans="1:26" ht="16" x14ac:dyDescent="0.2">
      <c r="A685" s="88">
        <v>684</v>
      </c>
      <c r="B685" s="51" t="s">
        <v>4512</v>
      </c>
      <c r="C685" s="51" t="s">
        <v>4302</v>
      </c>
      <c r="D685" s="51" t="s">
        <v>4303</v>
      </c>
      <c r="E685" s="17">
        <f>VLOOKUP(D685,Sheet1!$A$25:$B$49,2,0)</f>
        <v>7</v>
      </c>
      <c r="F685" s="52" t="s">
        <v>4304</v>
      </c>
      <c r="G685" s="51" t="s">
        <v>2303</v>
      </c>
      <c r="H685" s="17">
        <f>VLOOKUP(G685,Sheet1!$A$52:$B$61,2,0)</f>
        <v>3</v>
      </c>
      <c r="I685" s="51" t="s">
        <v>498</v>
      </c>
      <c r="J685" s="4">
        <f>VLOOKUP(I685,Sheet1!$A$15:$D$17,4,0)</f>
        <v>2</v>
      </c>
      <c r="K685" s="53" t="s">
        <v>389</v>
      </c>
      <c r="L685" s="53">
        <f>VLOOKUP(K685,Sheet1!$A$19:$D$22,4,0)</f>
        <v>1</v>
      </c>
      <c r="M685" s="53" t="s">
        <v>390</v>
      </c>
      <c r="N685" s="53" t="s">
        <v>30</v>
      </c>
      <c r="O685" s="53">
        <f>VLOOKUP(N685,Sheet1!$B$8:$D$10,3,0)</f>
        <v>3</v>
      </c>
      <c r="P685" s="53">
        <v>6</v>
      </c>
      <c r="Q685" s="4">
        <f t="shared" si="31"/>
        <v>3</v>
      </c>
      <c r="R685" s="53" t="s">
        <v>31</v>
      </c>
      <c r="S685" s="53">
        <f t="shared" si="30"/>
        <v>2</v>
      </c>
      <c r="T685" s="53" t="s">
        <v>4515</v>
      </c>
      <c r="U685" s="53" t="s">
        <v>4516</v>
      </c>
      <c r="V685" s="17">
        <f t="shared" si="32"/>
        <v>2</v>
      </c>
      <c r="W685" s="54">
        <v>1</v>
      </c>
      <c r="X685" s="54">
        <v>0</v>
      </c>
      <c r="Y685" s="54">
        <v>0</v>
      </c>
      <c r="Z685" s="54">
        <v>0</v>
      </c>
    </row>
    <row r="686" spans="1:26" ht="16" x14ac:dyDescent="0.2">
      <c r="A686" s="88">
        <v>685</v>
      </c>
      <c r="B686" s="51" t="s">
        <v>4517</v>
      </c>
      <c r="C686" s="51" t="s">
        <v>4302</v>
      </c>
      <c r="D686" s="51" t="s">
        <v>4303</v>
      </c>
      <c r="E686" s="17">
        <f>VLOOKUP(D686,Sheet1!$A$25:$B$49,2,0)</f>
        <v>7</v>
      </c>
      <c r="F686" s="52" t="s">
        <v>4304</v>
      </c>
      <c r="G686" s="51" t="s">
        <v>2303</v>
      </c>
      <c r="H686" s="17">
        <f>VLOOKUP(G686,Sheet1!$A$52:$B$61,2,0)</f>
        <v>3</v>
      </c>
      <c r="I686" s="51" t="s">
        <v>498</v>
      </c>
      <c r="J686" s="4">
        <f>VLOOKUP(I686,Sheet1!$A$15:$D$17,4,0)</f>
        <v>2</v>
      </c>
      <c r="K686" s="53" t="s">
        <v>389</v>
      </c>
      <c r="L686" s="53">
        <f>VLOOKUP(K686,Sheet1!$A$19:$D$22,4,0)</f>
        <v>1</v>
      </c>
      <c r="M686" s="53" t="s">
        <v>390</v>
      </c>
      <c r="N686" s="53" t="s">
        <v>30</v>
      </c>
      <c r="O686" s="53">
        <f>VLOOKUP(N686,Sheet1!$B$8:$D$10,3,0)</f>
        <v>3</v>
      </c>
      <c r="P686" s="53">
        <v>5</v>
      </c>
      <c r="Q686" s="4">
        <f t="shared" si="31"/>
        <v>2</v>
      </c>
      <c r="R686" s="53" t="s">
        <v>31</v>
      </c>
      <c r="S686" s="53">
        <f t="shared" si="30"/>
        <v>2</v>
      </c>
      <c r="T686" s="53" t="s">
        <v>4518</v>
      </c>
      <c r="U686" s="53" t="s">
        <v>4519</v>
      </c>
      <c r="V686" s="17">
        <f t="shared" si="32"/>
        <v>2</v>
      </c>
      <c r="W686" s="54">
        <v>0</v>
      </c>
      <c r="X686" s="54">
        <v>0</v>
      </c>
      <c r="Y686" s="54">
        <v>1</v>
      </c>
      <c r="Z686" s="54">
        <v>0</v>
      </c>
    </row>
    <row r="687" spans="1:26" ht="16" x14ac:dyDescent="0.2">
      <c r="A687" s="88">
        <v>686</v>
      </c>
      <c r="B687" s="51" t="s">
        <v>4517</v>
      </c>
      <c r="C687" s="51" t="s">
        <v>4302</v>
      </c>
      <c r="D687" s="51" t="s">
        <v>4303</v>
      </c>
      <c r="E687" s="17">
        <f>VLOOKUP(D687,Sheet1!$A$25:$B$49,2,0)</f>
        <v>7</v>
      </c>
      <c r="F687" s="52" t="s">
        <v>4304</v>
      </c>
      <c r="G687" s="51" t="s">
        <v>2303</v>
      </c>
      <c r="H687" s="17">
        <f>VLOOKUP(G687,Sheet1!$A$52:$B$61,2,0)</f>
        <v>3</v>
      </c>
      <c r="I687" s="51" t="s">
        <v>498</v>
      </c>
      <c r="J687" s="4">
        <f>VLOOKUP(I687,Sheet1!$A$15:$D$17,4,0)</f>
        <v>2</v>
      </c>
      <c r="K687" s="53" t="s">
        <v>28</v>
      </c>
      <c r="L687" s="53">
        <f>VLOOKUP(K687,Sheet1!$A$19:$D$22,4,0)</f>
        <v>2</v>
      </c>
      <c r="M687" s="53" t="s">
        <v>29</v>
      </c>
      <c r="N687" s="53" t="s">
        <v>30</v>
      </c>
      <c r="O687" s="53">
        <f>VLOOKUP(N687,Sheet1!$B$8:$D$10,3,0)</f>
        <v>3</v>
      </c>
      <c r="P687" s="53">
        <v>4</v>
      </c>
      <c r="Q687" s="4">
        <f t="shared" si="31"/>
        <v>2</v>
      </c>
      <c r="R687" s="53" t="s">
        <v>44</v>
      </c>
      <c r="S687" s="53">
        <f t="shared" si="30"/>
        <v>1</v>
      </c>
      <c r="T687" s="53" t="s">
        <v>4521</v>
      </c>
      <c r="U687" s="53" t="s">
        <v>4522</v>
      </c>
      <c r="V687" s="17">
        <f t="shared" si="32"/>
        <v>2</v>
      </c>
      <c r="W687" s="54">
        <v>0</v>
      </c>
      <c r="X687" s="54">
        <v>0</v>
      </c>
      <c r="Y687" s="54">
        <v>0</v>
      </c>
      <c r="Z687" s="54">
        <v>1</v>
      </c>
    </row>
    <row r="688" spans="1:26" ht="16" x14ac:dyDescent="0.2">
      <c r="A688" s="88">
        <v>687</v>
      </c>
      <c r="B688" s="51" t="s">
        <v>4523</v>
      </c>
      <c r="C688" s="51" t="s">
        <v>4302</v>
      </c>
      <c r="D688" s="51" t="s">
        <v>4303</v>
      </c>
      <c r="E688" s="17">
        <f>VLOOKUP(D688,Sheet1!$A$25:$B$49,2,0)</f>
        <v>7</v>
      </c>
      <c r="F688" s="52" t="s">
        <v>4304</v>
      </c>
      <c r="G688" s="51" t="s">
        <v>2303</v>
      </c>
      <c r="H688" s="17">
        <f>VLOOKUP(G688,Sheet1!$A$52:$B$61,2,0)</f>
        <v>3</v>
      </c>
      <c r="I688" s="51" t="s">
        <v>498</v>
      </c>
      <c r="J688" s="4">
        <f>VLOOKUP(I688,Sheet1!$A$15:$D$17,4,0)</f>
        <v>2</v>
      </c>
      <c r="K688" s="53" t="s">
        <v>28</v>
      </c>
      <c r="L688" s="53">
        <f>VLOOKUP(K688,Sheet1!$A$19:$D$22,4,0)</f>
        <v>2</v>
      </c>
      <c r="M688" s="53" t="s">
        <v>29</v>
      </c>
      <c r="N688" s="53" t="s">
        <v>30</v>
      </c>
      <c r="O688" s="53">
        <f>VLOOKUP(N688,Sheet1!$B$8:$D$10,3,0)</f>
        <v>3</v>
      </c>
      <c r="P688" s="53">
        <v>3</v>
      </c>
      <c r="Q688" s="4">
        <f t="shared" si="31"/>
        <v>2</v>
      </c>
      <c r="R688" s="53" t="s">
        <v>31</v>
      </c>
      <c r="S688" s="53">
        <f t="shared" si="30"/>
        <v>2</v>
      </c>
      <c r="T688" s="53" t="s">
        <v>4525</v>
      </c>
      <c r="U688" s="53" t="s">
        <v>4526</v>
      </c>
      <c r="V688" s="17">
        <f t="shared" si="32"/>
        <v>2</v>
      </c>
      <c r="W688" s="54">
        <v>0</v>
      </c>
      <c r="X688" s="54">
        <v>0</v>
      </c>
      <c r="Y688" s="54">
        <v>0</v>
      </c>
      <c r="Z688" s="54">
        <v>1</v>
      </c>
    </row>
    <row r="689" spans="1:26" ht="16" x14ac:dyDescent="0.2">
      <c r="A689" s="88">
        <v>688</v>
      </c>
      <c r="B689" s="51" t="s">
        <v>4523</v>
      </c>
      <c r="C689" s="51" t="s">
        <v>4302</v>
      </c>
      <c r="D689" s="51" t="s">
        <v>4303</v>
      </c>
      <c r="E689" s="17">
        <f>VLOOKUP(D689,Sheet1!$A$25:$B$49,2,0)</f>
        <v>7</v>
      </c>
      <c r="F689" s="52" t="s">
        <v>4304</v>
      </c>
      <c r="G689" s="51" t="s">
        <v>2303</v>
      </c>
      <c r="H689" s="17">
        <f>VLOOKUP(G689,Sheet1!$A$52:$B$61,2,0)</f>
        <v>3</v>
      </c>
      <c r="I689" s="51" t="s">
        <v>498</v>
      </c>
      <c r="J689" s="4">
        <f>VLOOKUP(I689,Sheet1!$A$15:$D$17,4,0)</f>
        <v>2</v>
      </c>
      <c r="K689" s="53" t="s">
        <v>28</v>
      </c>
      <c r="L689" s="53">
        <f>VLOOKUP(K689,Sheet1!$A$19:$D$22,4,0)</f>
        <v>2</v>
      </c>
      <c r="M689" s="53" t="s">
        <v>29</v>
      </c>
      <c r="N689" s="53" t="s">
        <v>30</v>
      </c>
      <c r="O689" s="53">
        <f>VLOOKUP(N689,Sheet1!$B$8:$D$10,3,0)</f>
        <v>3</v>
      </c>
      <c r="P689" s="53">
        <v>5</v>
      </c>
      <c r="Q689" s="4">
        <f t="shared" si="31"/>
        <v>2</v>
      </c>
      <c r="R689" s="53" t="s">
        <v>31</v>
      </c>
      <c r="S689" s="53">
        <f t="shared" si="30"/>
        <v>2</v>
      </c>
      <c r="T689" s="53" t="s">
        <v>4528</v>
      </c>
      <c r="U689" s="53" t="s">
        <v>4529</v>
      </c>
      <c r="V689" s="17">
        <f t="shared" si="32"/>
        <v>2</v>
      </c>
      <c r="W689" s="54">
        <v>0</v>
      </c>
      <c r="X689" s="54">
        <v>0</v>
      </c>
      <c r="Y689" s="54">
        <v>0</v>
      </c>
      <c r="Z689" s="54">
        <v>1</v>
      </c>
    </row>
    <row r="690" spans="1:26" ht="16" x14ac:dyDescent="0.2">
      <c r="A690" s="88">
        <v>689</v>
      </c>
      <c r="B690" s="51" t="s">
        <v>4523</v>
      </c>
      <c r="C690" s="51" t="s">
        <v>4302</v>
      </c>
      <c r="D690" s="51" t="s">
        <v>4303</v>
      </c>
      <c r="E690" s="17">
        <f>VLOOKUP(D690,Sheet1!$A$25:$B$49,2,0)</f>
        <v>7</v>
      </c>
      <c r="F690" s="52" t="s">
        <v>4304</v>
      </c>
      <c r="G690" s="51" t="s">
        <v>2303</v>
      </c>
      <c r="H690" s="17">
        <f>VLOOKUP(G690,Sheet1!$A$52:$B$61,2,0)</f>
        <v>3</v>
      </c>
      <c r="I690" s="51" t="s">
        <v>498</v>
      </c>
      <c r="J690" s="4">
        <f>VLOOKUP(I690,Sheet1!$A$15:$D$17,4,0)</f>
        <v>2</v>
      </c>
      <c r="K690" s="53" t="s">
        <v>28</v>
      </c>
      <c r="L690" s="53">
        <f>VLOOKUP(K690,Sheet1!$A$19:$D$22,4,0)</f>
        <v>2</v>
      </c>
      <c r="M690" s="53" t="s">
        <v>29</v>
      </c>
      <c r="N690" s="53" t="s">
        <v>30</v>
      </c>
      <c r="O690" s="53">
        <f>VLOOKUP(N690,Sheet1!$B$8:$D$10,3,0)</f>
        <v>3</v>
      </c>
      <c r="P690" s="53">
        <v>1.5</v>
      </c>
      <c r="Q690" s="4">
        <f t="shared" si="31"/>
        <v>2</v>
      </c>
      <c r="R690" s="53" t="s">
        <v>31</v>
      </c>
      <c r="S690" s="53">
        <f t="shared" si="30"/>
        <v>2</v>
      </c>
      <c r="T690" s="53" t="s">
        <v>4530</v>
      </c>
      <c r="U690" s="53" t="s">
        <v>4531</v>
      </c>
      <c r="V690" s="17">
        <f t="shared" si="32"/>
        <v>2</v>
      </c>
      <c r="W690" s="54">
        <v>1</v>
      </c>
      <c r="X690" s="54">
        <v>0</v>
      </c>
      <c r="Y690" s="54">
        <v>0</v>
      </c>
      <c r="Z690" s="54">
        <v>0</v>
      </c>
    </row>
    <row r="691" spans="1:26" ht="16" x14ac:dyDescent="0.2">
      <c r="A691" s="88">
        <v>690</v>
      </c>
      <c r="B691" s="51" t="s">
        <v>4532</v>
      </c>
      <c r="C691" s="51" t="s">
        <v>4302</v>
      </c>
      <c r="D691" s="51" t="s">
        <v>4303</v>
      </c>
      <c r="E691" s="17">
        <f>VLOOKUP(D691,Sheet1!$A$25:$B$49,2,0)</f>
        <v>7</v>
      </c>
      <c r="F691" s="52" t="s">
        <v>4304</v>
      </c>
      <c r="G691" s="51" t="s">
        <v>2303</v>
      </c>
      <c r="H691" s="17">
        <f>VLOOKUP(G691,Sheet1!$A$52:$B$61,2,0)</f>
        <v>3</v>
      </c>
      <c r="I691" s="51" t="s">
        <v>498</v>
      </c>
      <c r="J691" s="4">
        <f>VLOOKUP(I691,Sheet1!$A$15:$D$17,4,0)</f>
        <v>2</v>
      </c>
      <c r="K691" s="53" t="s">
        <v>196</v>
      </c>
      <c r="L691" s="53">
        <f>VLOOKUP(K691,Sheet1!$A$19:$D$22,4,0)</f>
        <v>3</v>
      </c>
      <c r="M691" s="53" t="s">
        <v>2444</v>
      </c>
      <c r="N691" s="53" t="s">
        <v>30</v>
      </c>
      <c r="O691" s="53">
        <f>VLOOKUP(N691,Sheet1!$B$8:$D$10,3,0)</f>
        <v>3</v>
      </c>
      <c r="P691" s="53">
        <v>4</v>
      </c>
      <c r="Q691" s="4">
        <f t="shared" si="31"/>
        <v>2</v>
      </c>
      <c r="R691" s="53" t="s">
        <v>31</v>
      </c>
      <c r="S691" s="53">
        <f t="shared" si="30"/>
        <v>2</v>
      </c>
      <c r="T691" s="53" t="s">
        <v>4534</v>
      </c>
      <c r="U691" s="53" t="s">
        <v>4535</v>
      </c>
      <c r="V691" s="17">
        <f t="shared" si="32"/>
        <v>2</v>
      </c>
      <c r="W691" s="54">
        <v>0</v>
      </c>
      <c r="X691" s="54">
        <v>0</v>
      </c>
      <c r="Y691" s="54">
        <v>0</v>
      </c>
      <c r="Z691" s="54">
        <v>1</v>
      </c>
    </row>
    <row r="692" spans="1:26" ht="16" x14ac:dyDescent="0.2">
      <c r="A692" s="88">
        <v>691</v>
      </c>
      <c r="B692" s="51" t="s">
        <v>4536</v>
      </c>
      <c r="C692" s="51" t="s">
        <v>4302</v>
      </c>
      <c r="D692" s="51" t="s">
        <v>4303</v>
      </c>
      <c r="E692" s="17">
        <f>VLOOKUP(D692,Sheet1!$A$25:$B$49,2,0)</f>
        <v>7</v>
      </c>
      <c r="F692" s="52" t="s">
        <v>4304</v>
      </c>
      <c r="G692" s="51" t="s">
        <v>2303</v>
      </c>
      <c r="H692" s="17">
        <f>VLOOKUP(G692,Sheet1!$A$52:$B$61,2,0)</f>
        <v>3</v>
      </c>
      <c r="I692" s="51" t="s">
        <v>498</v>
      </c>
      <c r="J692" s="4">
        <f>VLOOKUP(I692,Sheet1!$A$15:$D$17,4,0)</f>
        <v>2</v>
      </c>
      <c r="K692" s="53" t="s">
        <v>389</v>
      </c>
      <c r="L692" s="53">
        <f>VLOOKUP(K692,Sheet1!$A$19:$D$22,4,0)</f>
        <v>1</v>
      </c>
      <c r="M692" s="53" t="s">
        <v>390</v>
      </c>
      <c r="N692" s="53" t="s">
        <v>30</v>
      </c>
      <c r="O692" s="53">
        <f>VLOOKUP(N692,Sheet1!$B$8:$D$10,3,0)</f>
        <v>3</v>
      </c>
      <c r="P692" s="53">
        <v>2</v>
      </c>
      <c r="Q692" s="4">
        <f t="shared" si="31"/>
        <v>2</v>
      </c>
      <c r="R692" s="53" t="s">
        <v>31</v>
      </c>
      <c r="S692" s="53">
        <f t="shared" si="30"/>
        <v>2</v>
      </c>
      <c r="T692" s="53" t="s">
        <v>4537</v>
      </c>
      <c r="U692" s="53" t="s">
        <v>4538</v>
      </c>
      <c r="V692" s="17">
        <f t="shared" si="32"/>
        <v>2</v>
      </c>
      <c r="W692" s="54">
        <v>1</v>
      </c>
      <c r="X692" s="54">
        <v>0</v>
      </c>
      <c r="Y692" s="54">
        <v>1</v>
      </c>
      <c r="Z692" s="54">
        <v>0</v>
      </c>
    </row>
    <row r="693" spans="1:26" ht="16" x14ac:dyDescent="0.2">
      <c r="A693" s="88">
        <v>692</v>
      </c>
      <c r="B693" s="51" t="s">
        <v>4536</v>
      </c>
      <c r="C693" s="51" t="s">
        <v>4302</v>
      </c>
      <c r="D693" s="51" t="s">
        <v>4303</v>
      </c>
      <c r="E693" s="17">
        <f>VLOOKUP(D693,Sheet1!$A$25:$B$49,2,0)</f>
        <v>7</v>
      </c>
      <c r="F693" s="52" t="s">
        <v>4304</v>
      </c>
      <c r="G693" s="51" t="s">
        <v>2303</v>
      </c>
      <c r="H693" s="17">
        <f>VLOOKUP(G693,Sheet1!$A$52:$B$61,2,0)</f>
        <v>3</v>
      </c>
      <c r="I693" s="51" t="s">
        <v>498</v>
      </c>
      <c r="J693" s="4">
        <f>VLOOKUP(I693,Sheet1!$A$15:$D$17,4,0)</f>
        <v>2</v>
      </c>
      <c r="K693" s="53" t="s">
        <v>770</v>
      </c>
      <c r="L693" s="53">
        <f>VLOOKUP(K693,Sheet1!$A$19:$D$22,4,0)</f>
        <v>4</v>
      </c>
      <c r="M693" s="53" t="s">
        <v>197</v>
      </c>
      <c r="N693" s="53" t="s">
        <v>30</v>
      </c>
      <c r="O693" s="53">
        <f>VLOOKUP(N693,Sheet1!$B$8:$D$10,3,0)</f>
        <v>3</v>
      </c>
      <c r="P693" s="53">
        <v>3</v>
      </c>
      <c r="Q693" s="4">
        <f t="shared" si="31"/>
        <v>2</v>
      </c>
      <c r="R693" s="53" t="s">
        <v>44</v>
      </c>
      <c r="S693" s="53">
        <f t="shared" si="30"/>
        <v>1</v>
      </c>
      <c r="T693" s="53" t="s">
        <v>4539</v>
      </c>
      <c r="U693" s="53" t="s">
        <v>4540</v>
      </c>
      <c r="V693" s="17">
        <f t="shared" si="32"/>
        <v>2</v>
      </c>
      <c r="W693" s="54">
        <v>0</v>
      </c>
      <c r="X693" s="54">
        <v>0</v>
      </c>
      <c r="Y693" s="54">
        <v>0</v>
      </c>
      <c r="Z693" s="54">
        <v>0</v>
      </c>
    </row>
    <row r="694" spans="1:26" ht="16" x14ac:dyDescent="0.2">
      <c r="A694" s="88">
        <v>693</v>
      </c>
      <c r="B694" s="51" t="s">
        <v>4541</v>
      </c>
      <c r="C694" s="51" t="s">
        <v>4302</v>
      </c>
      <c r="D694" s="51" t="s">
        <v>4303</v>
      </c>
      <c r="E694" s="17">
        <f>VLOOKUP(D694,Sheet1!$A$25:$B$49,2,0)</f>
        <v>7</v>
      </c>
      <c r="F694" s="52" t="s">
        <v>4304</v>
      </c>
      <c r="G694" s="51" t="s">
        <v>2303</v>
      </c>
      <c r="H694" s="17">
        <f>VLOOKUP(G694,Sheet1!$A$52:$B$61,2,0)</f>
        <v>3</v>
      </c>
      <c r="I694" s="51" t="s">
        <v>498</v>
      </c>
      <c r="J694" s="4">
        <f>VLOOKUP(I694,Sheet1!$A$15:$D$17,4,0)</f>
        <v>2</v>
      </c>
      <c r="K694" s="53" t="s">
        <v>28</v>
      </c>
      <c r="L694" s="53">
        <f>VLOOKUP(K694,Sheet1!$A$19:$D$22,4,0)</f>
        <v>2</v>
      </c>
      <c r="M694" s="53" t="s">
        <v>29</v>
      </c>
      <c r="N694" s="53" t="s">
        <v>30</v>
      </c>
      <c r="O694" s="53">
        <f>VLOOKUP(N694,Sheet1!$B$8:$D$10,3,0)</f>
        <v>3</v>
      </c>
      <c r="P694" s="53">
        <v>1.5</v>
      </c>
      <c r="Q694" s="4">
        <f t="shared" si="31"/>
        <v>2</v>
      </c>
      <c r="R694" s="53" t="s">
        <v>31</v>
      </c>
      <c r="S694" s="53">
        <f t="shared" si="30"/>
        <v>2</v>
      </c>
      <c r="T694" s="53" t="s">
        <v>4542</v>
      </c>
      <c r="U694" s="53" t="s">
        <v>4543</v>
      </c>
      <c r="V694" s="17">
        <f t="shared" si="32"/>
        <v>2</v>
      </c>
      <c r="W694" s="54">
        <v>1</v>
      </c>
      <c r="X694" s="54">
        <v>0</v>
      </c>
      <c r="Y694" s="54">
        <v>0</v>
      </c>
      <c r="Z694" s="54">
        <v>0</v>
      </c>
    </row>
    <row r="695" spans="1:26" ht="16" x14ac:dyDescent="0.2">
      <c r="A695" s="88">
        <v>694</v>
      </c>
      <c r="B695" s="51" t="s">
        <v>4541</v>
      </c>
      <c r="C695" s="51" t="s">
        <v>4302</v>
      </c>
      <c r="D695" s="51" t="s">
        <v>4303</v>
      </c>
      <c r="E695" s="17">
        <f>VLOOKUP(D695,Sheet1!$A$25:$B$49,2,0)</f>
        <v>7</v>
      </c>
      <c r="F695" s="52" t="s">
        <v>4304</v>
      </c>
      <c r="G695" s="51" t="s">
        <v>2303</v>
      </c>
      <c r="H695" s="17">
        <f>VLOOKUP(G695,Sheet1!$A$52:$B$61,2,0)</f>
        <v>3</v>
      </c>
      <c r="I695" s="51" t="s">
        <v>498</v>
      </c>
      <c r="J695" s="4">
        <f>VLOOKUP(I695,Sheet1!$A$15:$D$17,4,0)</f>
        <v>2</v>
      </c>
      <c r="K695" s="53" t="s">
        <v>770</v>
      </c>
      <c r="L695" s="53">
        <f>VLOOKUP(K695,Sheet1!$A$19:$D$22,4,0)</f>
        <v>4</v>
      </c>
      <c r="M695" s="53" t="s">
        <v>197</v>
      </c>
      <c r="N695" s="53" t="s">
        <v>30</v>
      </c>
      <c r="O695" s="53">
        <f>VLOOKUP(N695,Sheet1!$B$8:$D$10,3,0)</f>
        <v>3</v>
      </c>
      <c r="P695" s="53">
        <v>4</v>
      </c>
      <c r="Q695" s="4">
        <f t="shared" si="31"/>
        <v>2</v>
      </c>
      <c r="R695" s="53" t="s">
        <v>44</v>
      </c>
      <c r="S695" s="53">
        <f t="shared" si="30"/>
        <v>1</v>
      </c>
      <c r="T695" s="53" t="s">
        <v>4544</v>
      </c>
      <c r="U695" s="53" t="s">
        <v>4545</v>
      </c>
      <c r="V695" s="17">
        <f t="shared" si="32"/>
        <v>2</v>
      </c>
      <c r="W695" s="54">
        <v>0</v>
      </c>
      <c r="X695" s="54">
        <v>0</v>
      </c>
      <c r="Y695" s="54">
        <v>0</v>
      </c>
      <c r="Z695" s="54">
        <v>1</v>
      </c>
    </row>
    <row r="696" spans="1:26" ht="16" x14ac:dyDescent="0.2">
      <c r="A696" s="88">
        <v>695</v>
      </c>
      <c r="B696" s="51" t="s">
        <v>4546</v>
      </c>
      <c r="C696" s="51" t="s">
        <v>4302</v>
      </c>
      <c r="D696" s="51" t="s">
        <v>4303</v>
      </c>
      <c r="E696" s="17">
        <f>VLOOKUP(D696,Sheet1!$A$25:$B$49,2,0)</f>
        <v>7</v>
      </c>
      <c r="F696" s="52" t="s">
        <v>4304</v>
      </c>
      <c r="G696" s="51" t="s">
        <v>2303</v>
      </c>
      <c r="H696" s="17">
        <f>VLOOKUP(G696,Sheet1!$A$52:$B$61,2,0)</f>
        <v>3</v>
      </c>
      <c r="I696" s="51" t="s">
        <v>498</v>
      </c>
      <c r="J696" s="4">
        <f>VLOOKUP(I696,Sheet1!$A$15:$D$17,4,0)</f>
        <v>2</v>
      </c>
      <c r="K696" s="53" t="s">
        <v>389</v>
      </c>
      <c r="L696" s="53">
        <f>VLOOKUP(K696,Sheet1!$A$19:$D$22,4,0)</f>
        <v>1</v>
      </c>
      <c r="M696" s="53" t="s">
        <v>390</v>
      </c>
      <c r="N696" s="53" t="s">
        <v>30</v>
      </c>
      <c r="O696" s="53">
        <f>VLOOKUP(N696,Sheet1!$B$8:$D$10,3,0)</f>
        <v>3</v>
      </c>
      <c r="P696" s="53">
        <v>5</v>
      </c>
      <c r="Q696" s="4">
        <f t="shared" si="31"/>
        <v>2</v>
      </c>
      <c r="R696" s="53" t="s">
        <v>31</v>
      </c>
      <c r="S696" s="53">
        <f t="shared" si="30"/>
        <v>2</v>
      </c>
      <c r="T696" s="53" t="s">
        <v>4547</v>
      </c>
      <c r="U696" s="53" t="s">
        <v>4548</v>
      </c>
      <c r="V696" s="17">
        <f t="shared" si="32"/>
        <v>2</v>
      </c>
      <c r="W696" s="54">
        <v>1</v>
      </c>
      <c r="X696" s="54">
        <v>0</v>
      </c>
      <c r="Y696" s="54">
        <v>0</v>
      </c>
      <c r="Z696" s="54">
        <v>0</v>
      </c>
    </row>
    <row r="697" spans="1:26" ht="16" x14ac:dyDescent="0.2">
      <c r="A697" s="88">
        <v>696</v>
      </c>
      <c r="B697" s="51" t="s">
        <v>4311</v>
      </c>
      <c r="C697" s="51" t="s">
        <v>4302</v>
      </c>
      <c r="D697" s="51" t="s">
        <v>4303</v>
      </c>
      <c r="E697" s="17">
        <f>VLOOKUP(D697,Sheet1!$A$25:$B$49,2,0)</f>
        <v>7</v>
      </c>
      <c r="F697" s="52" t="s">
        <v>4304</v>
      </c>
      <c r="G697" s="51" t="s">
        <v>2303</v>
      </c>
      <c r="H697" s="17">
        <f>VLOOKUP(G697,Sheet1!$A$52:$B$61,2,0)</f>
        <v>3</v>
      </c>
      <c r="I697" s="51" t="s">
        <v>498</v>
      </c>
      <c r="J697" s="4">
        <f>VLOOKUP(I697,Sheet1!$A$15:$D$17,4,0)</f>
        <v>2</v>
      </c>
      <c r="K697" s="53" t="s">
        <v>770</v>
      </c>
      <c r="L697" s="53">
        <f>VLOOKUP(K697,Sheet1!$A$19:$D$22,4,0)</f>
        <v>4</v>
      </c>
      <c r="M697" s="53" t="s">
        <v>197</v>
      </c>
      <c r="N697" s="53" t="s">
        <v>30</v>
      </c>
      <c r="O697" s="53">
        <f>VLOOKUP(N697,Sheet1!$B$8:$D$10,3,0)</f>
        <v>3</v>
      </c>
      <c r="P697" s="53">
        <v>5</v>
      </c>
      <c r="Q697" s="4">
        <f t="shared" si="31"/>
        <v>2</v>
      </c>
      <c r="R697" s="53" t="s">
        <v>44</v>
      </c>
      <c r="S697" s="53">
        <f t="shared" si="30"/>
        <v>1</v>
      </c>
      <c r="T697" s="53" t="s">
        <v>4550</v>
      </c>
      <c r="U697" s="53" t="s">
        <v>4551</v>
      </c>
      <c r="V697" s="17">
        <f t="shared" si="32"/>
        <v>2</v>
      </c>
      <c r="W697" s="54">
        <v>0</v>
      </c>
      <c r="X697" s="54">
        <v>0</v>
      </c>
      <c r="Y697" s="54">
        <v>0</v>
      </c>
      <c r="Z697" s="54">
        <v>1</v>
      </c>
    </row>
    <row r="698" spans="1:26" ht="16" x14ac:dyDescent="0.2">
      <c r="A698" s="88">
        <v>697</v>
      </c>
      <c r="B698" s="51" t="s">
        <v>4311</v>
      </c>
      <c r="C698" s="51" t="s">
        <v>4302</v>
      </c>
      <c r="D698" s="51" t="s">
        <v>4303</v>
      </c>
      <c r="E698" s="17">
        <f>VLOOKUP(D698,Sheet1!$A$25:$B$49,2,0)</f>
        <v>7</v>
      </c>
      <c r="F698" s="52" t="s">
        <v>4304</v>
      </c>
      <c r="G698" s="51" t="s">
        <v>2303</v>
      </c>
      <c r="H698" s="17">
        <f>VLOOKUP(G698,Sheet1!$A$52:$B$61,2,0)</f>
        <v>3</v>
      </c>
      <c r="I698" s="51" t="s">
        <v>498</v>
      </c>
      <c r="J698" s="4">
        <f>VLOOKUP(I698,Sheet1!$A$15:$D$17,4,0)</f>
        <v>2</v>
      </c>
      <c r="K698" s="53" t="s">
        <v>770</v>
      </c>
      <c r="L698" s="53">
        <f>VLOOKUP(K698,Sheet1!$A$19:$D$22,4,0)</f>
        <v>4</v>
      </c>
      <c r="M698" s="53" t="s">
        <v>197</v>
      </c>
      <c r="N698" s="53" t="s">
        <v>30</v>
      </c>
      <c r="O698" s="53">
        <f>VLOOKUP(N698,Sheet1!$B$8:$D$10,3,0)</f>
        <v>3</v>
      </c>
      <c r="P698" s="53">
        <v>6</v>
      </c>
      <c r="Q698" s="4">
        <f t="shared" si="31"/>
        <v>3</v>
      </c>
      <c r="R698" s="53" t="s">
        <v>44</v>
      </c>
      <c r="S698" s="53">
        <f t="shared" si="30"/>
        <v>1</v>
      </c>
      <c r="T698" s="53" t="s">
        <v>4552</v>
      </c>
      <c r="U698" s="53" t="s">
        <v>4553</v>
      </c>
      <c r="V698" s="17">
        <f t="shared" si="32"/>
        <v>2</v>
      </c>
      <c r="W698" s="54">
        <v>0</v>
      </c>
      <c r="X698" s="54">
        <v>0</v>
      </c>
      <c r="Y698" s="54">
        <v>0</v>
      </c>
      <c r="Z698" s="54">
        <v>0</v>
      </c>
    </row>
    <row r="699" spans="1:26" ht="16" x14ac:dyDescent="0.2">
      <c r="A699" s="88">
        <v>698</v>
      </c>
      <c r="B699" s="51" t="s">
        <v>4554</v>
      </c>
      <c r="C699" s="51" t="s">
        <v>4302</v>
      </c>
      <c r="D699" s="51" t="s">
        <v>4303</v>
      </c>
      <c r="E699" s="17">
        <f>VLOOKUP(D699,Sheet1!$A$25:$B$49,2,0)</f>
        <v>7</v>
      </c>
      <c r="F699" s="52" t="s">
        <v>4304</v>
      </c>
      <c r="G699" s="51" t="s">
        <v>2303</v>
      </c>
      <c r="H699" s="17">
        <f>VLOOKUP(G699,Sheet1!$A$52:$B$61,2,0)</f>
        <v>3</v>
      </c>
      <c r="I699" s="51" t="s">
        <v>498</v>
      </c>
      <c r="J699" s="4">
        <f>VLOOKUP(I699,Sheet1!$A$15:$D$17,4,0)</f>
        <v>2</v>
      </c>
      <c r="K699" s="53" t="s">
        <v>389</v>
      </c>
      <c r="L699" s="53">
        <f>VLOOKUP(K699,Sheet1!$A$19:$D$22,4,0)</f>
        <v>1</v>
      </c>
      <c r="M699" s="53" t="s">
        <v>390</v>
      </c>
      <c r="N699" s="53" t="s">
        <v>30</v>
      </c>
      <c r="O699" s="53">
        <f>VLOOKUP(N699,Sheet1!$B$8:$D$10,3,0)</f>
        <v>3</v>
      </c>
      <c r="P699" s="53">
        <v>4</v>
      </c>
      <c r="Q699" s="4">
        <f t="shared" si="31"/>
        <v>2</v>
      </c>
      <c r="R699" s="53" t="s">
        <v>31</v>
      </c>
      <c r="S699" s="53">
        <f t="shared" si="30"/>
        <v>2</v>
      </c>
      <c r="T699" s="53" t="s">
        <v>4556</v>
      </c>
      <c r="U699" s="53" t="s">
        <v>4557</v>
      </c>
      <c r="V699" s="17">
        <f t="shared" si="32"/>
        <v>2</v>
      </c>
      <c r="W699" s="53">
        <v>0</v>
      </c>
      <c r="X699" s="53">
        <v>0</v>
      </c>
      <c r="Y699" s="53">
        <v>0</v>
      </c>
      <c r="Z699" s="53">
        <v>1</v>
      </c>
    </row>
    <row r="700" spans="1:26" ht="16" x14ac:dyDescent="0.2">
      <c r="A700" s="88">
        <v>699</v>
      </c>
      <c r="B700" s="51" t="s">
        <v>4554</v>
      </c>
      <c r="C700" s="51" t="s">
        <v>4302</v>
      </c>
      <c r="D700" s="51" t="s">
        <v>4303</v>
      </c>
      <c r="E700" s="17">
        <f>VLOOKUP(D700,Sheet1!$A$25:$B$49,2,0)</f>
        <v>7</v>
      </c>
      <c r="F700" s="52" t="s">
        <v>4304</v>
      </c>
      <c r="G700" s="51" t="s">
        <v>2303</v>
      </c>
      <c r="H700" s="17">
        <f>VLOOKUP(G700,Sheet1!$A$52:$B$61,2,0)</f>
        <v>3</v>
      </c>
      <c r="I700" s="51" t="s">
        <v>498</v>
      </c>
      <c r="J700" s="4">
        <f>VLOOKUP(I700,Sheet1!$A$15:$D$17,4,0)</f>
        <v>2</v>
      </c>
      <c r="K700" s="53" t="s">
        <v>389</v>
      </c>
      <c r="L700" s="53">
        <f>VLOOKUP(K700,Sheet1!$A$19:$D$22,4,0)</f>
        <v>1</v>
      </c>
      <c r="M700" s="53" t="s">
        <v>390</v>
      </c>
      <c r="N700" s="53" t="s">
        <v>30</v>
      </c>
      <c r="O700" s="53">
        <f>VLOOKUP(N700,Sheet1!$B$8:$D$10,3,0)</f>
        <v>3</v>
      </c>
      <c r="P700" s="53">
        <v>1.5</v>
      </c>
      <c r="Q700" s="4">
        <f t="shared" si="31"/>
        <v>2</v>
      </c>
      <c r="R700" s="53" t="s">
        <v>31</v>
      </c>
      <c r="S700" s="53">
        <f t="shared" si="30"/>
        <v>2</v>
      </c>
      <c r="T700" s="53" t="s">
        <v>4558</v>
      </c>
      <c r="U700" s="53" t="s">
        <v>4559</v>
      </c>
      <c r="V700" s="17">
        <f t="shared" si="32"/>
        <v>2</v>
      </c>
      <c r="W700" s="53">
        <v>0</v>
      </c>
      <c r="X700" s="53">
        <v>0</v>
      </c>
      <c r="Y700" s="53">
        <v>0</v>
      </c>
      <c r="Z700" s="53">
        <v>0</v>
      </c>
    </row>
    <row r="701" spans="1:26" ht="16" x14ac:dyDescent="0.2">
      <c r="A701" s="88">
        <v>700</v>
      </c>
      <c r="B701" s="51" t="s">
        <v>4554</v>
      </c>
      <c r="C701" s="51" t="s">
        <v>4302</v>
      </c>
      <c r="D701" s="51" t="s">
        <v>4303</v>
      </c>
      <c r="E701" s="17">
        <f>VLOOKUP(D701,Sheet1!$A$25:$B$49,2,0)</f>
        <v>7</v>
      </c>
      <c r="F701" s="52" t="s">
        <v>4304</v>
      </c>
      <c r="G701" s="51" t="s">
        <v>2303</v>
      </c>
      <c r="H701" s="17">
        <f>VLOOKUP(G701,Sheet1!$A$52:$B$61,2,0)</f>
        <v>3</v>
      </c>
      <c r="I701" s="51" t="s">
        <v>498</v>
      </c>
      <c r="J701" s="4">
        <f>VLOOKUP(I701,Sheet1!$A$15:$D$17,4,0)</f>
        <v>2</v>
      </c>
      <c r="K701" s="53" t="s">
        <v>770</v>
      </c>
      <c r="L701" s="53">
        <f>VLOOKUP(K701,Sheet1!$A$19:$D$22,4,0)</f>
        <v>4</v>
      </c>
      <c r="M701" s="53" t="s">
        <v>197</v>
      </c>
      <c r="N701" s="53" t="s">
        <v>30</v>
      </c>
      <c r="O701" s="53">
        <f>VLOOKUP(N701,Sheet1!$B$8:$D$10,3,0)</f>
        <v>3</v>
      </c>
      <c r="P701" s="53">
        <v>3</v>
      </c>
      <c r="Q701" s="4">
        <f t="shared" si="31"/>
        <v>2</v>
      </c>
      <c r="R701" s="53" t="s">
        <v>44</v>
      </c>
      <c r="S701" s="53">
        <f t="shared" si="30"/>
        <v>1</v>
      </c>
      <c r="T701" s="53" t="s">
        <v>4560</v>
      </c>
      <c r="U701" s="53" t="s">
        <v>4561</v>
      </c>
      <c r="V701" s="17">
        <f t="shared" si="32"/>
        <v>2</v>
      </c>
      <c r="W701" s="54">
        <v>0</v>
      </c>
      <c r="X701" s="54">
        <v>1</v>
      </c>
      <c r="Y701" s="54">
        <v>1</v>
      </c>
      <c r="Z701" s="54">
        <v>0</v>
      </c>
    </row>
    <row r="702" spans="1:26" ht="16" x14ac:dyDescent="0.2">
      <c r="A702" s="88">
        <v>701</v>
      </c>
      <c r="B702" s="51" t="s">
        <v>4563</v>
      </c>
      <c r="C702" s="51" t="s">
        <v>4564</v>
      </c>
      <c r="D702" s="51" t="s">
        <v>4565</v>
      </c>
      <c r="E702" s="17">
        <f>VLOOKUP(D702,Sheet1!$A$25:$B$49,2,0)</f>
        <v>8</v>
      </c>
      <c r="F702" s="52" t="s">
        <v>4566</v>
      </c>
      <c r="G702" s="51" t="s">
        <v>4567</v>
      </c>
      <c r="H702" s="17">
        <f>VLOOKUP(G702,Sheet1!$A$52:$B$61,2,0)</f>
        <v>4</v>
      </c>
      <c r="I702" s="51" t="s">
        <v>967</v>
      </c>
      <c r="J702" s="4">
        <f>VLOOKUP(I702,Sheet1!$A$15:$D$17,4,0)</f>
        <v>3</v>
      </c>
      <c r="K702" s="53" t="s">
        <v>28</v>
      </c>
      <c r="L702" s="53">
        <f>VLOOKUP(K702,Sheet1!$A$19:$D$22,4,0)</f>
        <v>2</v>
      </c>
      <c r="M702" s="53" t="s">
        <v>29</v>
      </c>
      <c r="N702" s="53" t="s">
        <v>30</v>
      </c>
      <c r="O702" s="53">
        <f>VLOOKUP(N702,Sheet1!$B$8:$D$10,3,0)</f>
        <v>3</v>
      </c>
      <c r="P702" s="53">
        <v>10</v>
      </c>
      <c r="Q702" s="4">
        <f t="shared" si="31"/>
        <v>3</v>
      </c>
      <c r="R702" s="53" t="s">
        <v>31</v>
      </c>
      <c r="S702" s="53">
        <f t="shared" si="30"/>
        <v>2</v>
      </c>
      <c r="T702" s="53" t="s">
        <v>4568</v>
      </c>
      <c r="U702" s="53" t="s">
        <v>4569</v>
      </c>
      <c r="V702" s="17">
        <f t="shared" si="32"/>
        <v>2</v>
      </c>
      <c r="W702" s="53">
        <v>1</v>
      </c>
      <c r="X702" s="53">
        <v>0</v>
      </c>
      <c r="Y702" s="53">
        <v>0</v>
      </c>
      <c r="Z702" s="53">
        <v>0</v>
      </c>
    </row>
    <row r="703" spans="1:26" ht="16" x14ac:dyDescent="0.2">
      <c r="A703" s="88">
        <v>702</v>
      </c>
      <c r="B703" s="51" t="s">
        <v>202</v>
      </c>
      <c r="C703" s="51" t="s">
        <v>4564</v>
      </c>
      <c r="D703" s="51" t="s">
        <v>4565</v>
      </c>
      <c r="E703" s="17">
        <f>VLOOKUP(D703,Sheet1!$A$25:$B$49,2,0)</f>
        <v>8</v>
      </c>
      <c r="F703" s="52" t="s">
        <v>4566</v>
      </c>
      <c r="G703" s="51" t="s">
        <v>4567</v>
      </c>
      <c r="H703" s="17">
        <f>VLOOKUP(G703,Sheet1!$A$52:$B$61,2,0)</f>
        <v>4</v>
      </c>
      <c r="I703" s="51" t="s">
        <v>967</v>
      </c>
      <c r="J703" s="4">
        <f>VLOOKUP(I703,Sheet1!$A$15:$D$17,4,0)</f>
        <v>3</v>
      </c>
      <c r="K703" s="53" t="s">
        <v>389</v>
      </c>
      <c r="L703" s="53">
        <f>VLOOKUP(K703,Sheet1!$A$19:$D$22,4,0)</f>
        <v>1</v>
      </c>
      <c r="M703" s="53" t="s">
        <v>390</v>
      </c>
      <c r="N703" s="53" t="s">
        <v>30</v>
      </c>
      <c r="O703" s="53">
        <f>VLOOKUP(N703,Sheet1!$B$8:$D$10,3,0)</f>
        <v>3</v>
      </c>
      <c r="P703" s="53">
        <v>5</v>
      </c>
      <c r="Q703" s="4">
        <f t="shared" si="31"/>
        <v>2</v>
      </c>
      <c r="R703" s="53" t="s">
        <v>31</v>
      </c>
      <c r="S703" s="53">
        <f t="shared" si="30"/>
        <v>2</v>
      </c>
      <c r="T703" s="53" t="s">
        <v>4570</v>
      </c>
      <c r="U703" s="53" t="s">
        <v>4571</v>
      </c>
      <c r="V703" s="17">
        <f t="shared" si="32"/>
        <v>2</v>
      </c>
      <c r="W703" s="54">
        <v>1</v>
      </c>
      <c r="X703" s="54">
        <v>0</v>
      </c>
      <c r="Y703" s="54">
        <v>1</v>
      </c>
      <c r="Z703" s="54">
        <v>0</v>
      </c>
    </row>
    <row r="704" spans="1:26" ht="16" x14ac:dyDescent="0.2">
      <c r="A704" s="88">
        <v>703</v>
      </c>
      <c r="B704" s="51" t="s">
        <v>4572</v>
      </c>
      <c r="C704" s="51" t="s">
        <v>4564</v>
      </c>
      <c r="D704" s="51" t="s">
        <v>4565</v>
      </c>
      <c r="E704" s="17">
        <f>VLOOKUP(D704,Sheet1!$A$25:$B$49,2,0)</f>
        <v>8</v>
      </c>
      <c r="F704" s="52" t="s">
        <v>4566</v>
      </c>
      <c r="G704" s="51" t="s">
        <v>4567</v>
      </c>
      <c r="H704" s="17">
        <f>VLOOKUP(G704,Sheet1!$A$52:$B$61,2,0)</f>
        <v>4</v>
      </c>
      <c r="I704" s="51" t="s">
        <v>967</v>
      </c>
      <c r="J704" s="4">
        <f>VLOOKUP(I704,Sheet1!$A$15:$D$17,4,0)</f>
        <v>3</v>
      </c>
      <c r="K704" s="53" t="s">
        <v>389</v>
      </c>
      <c r="L704" s="53">
        <f>VLOOKUP(K704,Sheet1!$A$19:$D$22,4,0)</f>
        <v>1</v>
      </c>
      <c r="M704" s="53" t="s">
        <v>390</v>
      </c>
      <c r="N704" s="53" t="s">
        <v>30</v>
      </c>
      <c r="O704" s="53">
        <f>VLOOKUP(N704,Sheet1!$B$8:$D$10,3,0)</f>
        <v>3</v>
      </c>
      <c r="P704" s="53">
        <v>1</v>
      </c>
      <c r="Q704" s="4">
        <f t="shared" si="31"/>
        <v>2</v>
      </c>
      <c r="R704" s="53" t="s">
        <v>31</v>
      </c>
      <c r="S704" s="53">
        <f t="shared" si="30"/>
        <v>2</v>
      </c>
      <c r="T704" s="53" t="s">
        <v>4573</v>
      </c>
      <c r="U704" s="53" t="s">
        <v>4574</v>
      </c>
      <c r="V704" s="17">
        <f t="shared" si="32"/>
        <v>2</v>
      </c>
      <c r="W704" s="54">
        <v>1</v>
      </c>
      <c r="X704" s="54">
        <v>1</v>
      </c>
      <c r="Y704" s="54">
        <v>0</v>
      </c>
      <c r="Z704" s="54">
        <v>0</v>
      </c>
    </row>
    <row r="705" spans="1:26" ht="16" x14ac:dyDescent="0.2">
      <c r="A705" s="88">
        <v>704</v>
      </c>
      <c r="B705" s="51" t="s">
        <v>4572</v>
      </c>
      <c r="C705" s="51" t="s">
        <v>4564</v>
      </c>
      <c r="D705" s="51" t="s">
        <v>4565</v>
      </c>
      <c r="E705" s="17">
        <f>VLOOKUP(D705,Sheet1!$A$25:$B$49,2,0)</f>
        <v>8</v>
      </c>
      <c r="F705" s="52" t="s">
        <v>4566</v>
      </c>
      <c r="G705" s="51" t="s">
        <v>4567</v>
      </c>
      <c r="H705" s="17">
        <f>VLOOKUP(G705,Sheet1!$A$52:$B$61,2,0)</f>
        <v>4</v>
      </c>
      <c r="I705" s="51" t="s">
        <v>967</v>
      </c>
      <c r="J705" s="4">
        <f>VLOOKUP(I705,Sheet1!$A$15:$D$17,4,0)</f>
        <v>3</v>
      </c>
      <c r="K705" s="53" t="s">
        <v>389</v>
      </c>
      <c r="L705" s="53">
        <f>VLOOKUP(K705,Sheet1!$A$19:$D$22,4,0)</f>
        <v>1</v>
      </c>
      <c r="M705" s="53" t="s">
        <v>390</v>
      </c>
      <c r="N705" s="53" t="s">
        <v>30</v>
      </c>
      <c r="O705" s="53">
        <f>VLOOKUP(N705,Sheet1!$B$8:$D$10,3,0)</f>
        <v>3</v>
      </c>
      <c r="P705" s="53">
        <v>6</v>
      </c>
      <c r="Q705" s="4">
        <f t="shared" si="31"/>
        <v>3</v>
      </c>
      <c r="R705" s="53" t="s">
        <v>31</v>
      </c>
      <c r="S705" s="53">
        <f t="shared" si="30"/>
        <v>2</v>
      </c>
      <c r="T705" s="53" t="s">
        <v>4577</v>
      </c>
      <c r="U705" s="53" t="s">
        <v>4578</v>
      </c>
      <c r="V705" s="17">
        <f t="shared" si="32"/>
        <v>2</v>
      </c>
      <c r="W705" s="54">
        <v>0</v>
      </c>
      <c r="X705" s="54">
        <v>0</v>
      </c>
      <c r="Y705" s="54">
        <v>0</v>
      </c>
      <c r="Z705" s="54">
        <v>1</v>
      </c>
    </row>
    <row r="706" spans="1:26" ht="16" x14ac:dyDescent="0.2">
      <c r="A706" s="88">
        <v>705</v>
      </c>
      <c r="B706" s="51" t="s">
        <v>4022</v>
      </c>
      <c r="C706" s="51" t="s">
        <v>4023</v>
      </c>
      <c r="D706" s="51" t="s">
        <v>4565</v>
      </c>
      <c r="E706" s="17">
        <f>VLOOKUP(D706,Sheet1!$A$25:$B$49,2,0)</f>
        <v>8</v>
      </c>
      <c r="F706" s="52" t="s">
        <v>4566</v>
      </c>
      <c r="G706" s="51" t="s">
        <v>4567</v>
      </c>
      <c r="H706" s="17">
        <f>VLOOKUP(G706,Sheet1!$A$52:$B$61,2,0)</f>
        <v>4</v>
      </c>
      <c r="I706" s="51" t="s">
        <v>967</v>
      </c>
      <c r="J706" s="4">
        <f>VLOOKUP(I706,Sheet1!$A$15:$D$17,4,0)</f>
        <v>3</v>
      </c>
      <c r="K706" s="53" t="s">
        <v>389</v>
      </c>
      <c r="L706" s="53">
        <f>VLOOKUP(K706,Sheet1!$A$19:$D$22,4,0)</f>
        <v>1</v>
      </c>
      <c r="M706" s="53" t="s">
        <v>390</v>
      </c>
      <c r="N706" s="53" t="s">
        <v>30</v>
      </c>
      <c r="O706" s="53">
        <f>VLOOKUP(N706,Sheet1!$B$8:$D$10,3,0)</f>
        <v>3</v>
      </c>
      <c r="P706" s="53">
        <v>1.5</v>
      </c>
      <c r="Q706" s="4">
        <f t="shared" si="31"/>
        <v>2</v>
      </c>
      <c r="R706" s="53" t="s">
        <v>31</v>
      </c>
      <c r="S706" s="53">
        <f t="shared" ref="S706:S769" si="33">IF(R706="F",2,1)</f>
        <v>2</v>
      </c>
      <c r="T706" s="53" t="s">
        <v>4579</v>
      </c>
      <c r="U706" s="53" t="s">
        <v>4580</v>
      </c>
      <c r="V706" s="17">
        <f t="shared" si="32"/>
        <v>2</v>
      </c>
      <c r="W706" s="54">
        <v>1</v>
      </c>
      <c r="X706" s="54">
        <v>0</v>
      </c>
      <c r="Y706" s="54">
        <v>1</v>
      </c>
      <c r="Z706" s="54">
        <v>0</v>
      </c>
    </row>
    <row r="707" spans="1:26" ht="16" x14ac:dyDescent="0.2">
      <c r="A707" s="88">
        <v>706</v>
      </c>
      <c r="B707" s="51" t="s">
        <v>4026</v>
      </c>
      <c r="C707" s="51" t="s">
        <v>4023</v>
      </c>
      <c r="D707" s="51" t="s">
        <v>4565</v>
      </c>
      <c r="E707" s="17">
        <f>VLOOKUP(D707,Sheet1!$A$25:$B$49,2,0)</f>
        <v>8</v>
      </c>
      <c r="F707" s="52" t="s">
        <v>4566</v>
      </c>
      <c r="G707" s="51" t="s">
        <v>4567</v>
      </c>
      <c r="H707" s="17">
        <f>VLOOKUP(G707,Sheet1!$A$52:$B$61,2,0)</f>
        <v>4</v>
      </c>
      <c r="I707" s="51" t="s">
        <v>967</v>
      </c>
      <c r="J707" s="4">
        <f>VLOOKUP(I707,Sheet1!$A$15:$D$17,4,0)</f>
        <v>3</v>
      </c>
      <c r="K707" s="53" t="s">
        <v>389</v>
      </c>
      <c r="L707" s="53">
        <f>VLOOKUP(K707,Sheet1!$A$19:$D$22,4,0)</f>
        <v>1</v>
      </c>
      <c r="M707" s="53" t="s">
        <v>390</v>
      </c>
      <c r="N707" s="53" t="s">
        <v>30</v>
      </c>
      <c r="O707" s="53">
        <f>VLOOKUP(N707,Sheet1!$B$8:$D$10,3,0)</f>
        <v>3</v>
      </c>
      <c r="P707" s="53">
        <v>2</v>
      </c>
      <c r="Q707" s="4">
        <f t="shared" ref="Q707:Q770" si="34">IF(AND(OR(L707=1,L707=4),P707&lt;1),1,IF(AND(OR(L707=1,L707=4),AND(P707&gt;=1,P707&lt;=5)),2,IF(AND(OR(L707=1,L707=4),P707&gt;5),3,IF(AND(L707=3,P707&lt;1),1,IF(AND(L707=3,AND(P707&gt;=1,P707&lt;=5)),2,IF(AND(L707=3,P707&gt;5),3,IF(AND(L707=2,P707&lt;1),1,IF(AND(L707=2,AND(P707&gt;=1,P707&lt;=5)),2,IF(AND(L707=2,P707&gt;5),3)))))))))</f>
        <v>2</v>
      </c>
      <c r="R707" s="53" t="s">
        <v>31</v>
      </c>
      <c r="S707" s="53">
        <f t="shared" si="33"/>
        <v>2</v>
      </c>
      <c r="T707" s="53" t="s">
        <v>4583</v>
      </c>
      <c r="U707" s="53" t="s">
        <v>4584</v>
      </c>
      <c r="V707" s="17">
        <f t="shared" ref="V707:V770" si="35">ABS(MID(U707,1,1))</f>
        <v>2</v>
      </c>
      <c r="W707" s="54">
        <v>1</v>
      </c>
      <c r="X707" s="54">
        <v>0</v>
      </c>
      <c r="Y707" s="54">
        <v>0</v>
      </c>
      <c r="Z707" s="54">
        <v>0</v>
      </c>
    </row>
    <row r="708" spans="1:26" ht="16" x14ac:dyDescent="0.2">
      <c r="A708" s="88">
        <v>707</v>
      </c>
      <c r="B708" s="51" t="s">
        <v>4026</v>
      </c>
      <c r="C708" s="51" t="s">
        <v>4023</v>
      </c>
      <c r="D708" s="51" t="s">
        <v>4565</v>
      </c>
      <c r="E708" s="17">
        <f>VLOOKUP(D708,Sheet1!$A$25:$B$49,2,0)</f>
        <v>8</v>
      </c>
      <c r="F708" s="52" t="s">
        <v>4566</v>
      </c>
      <c r="G708" s="51" t="s">
        <v>4567</v>
      </c>
      <c r="H708" s="17">
        <f>VLOOKUP(G708,Sheet1!$A$52:$B$61,2,0)</f>
        <v>4</v>
      </c>
      <c r="I708" s="51" t="s">
        <v>967</v>
      </c>
      <c r="J708" s="4">
        <f>VLOOKUP(I708,Sheet1!$A$15:$D$17,4,0)</f>
        <v>3</v>
      </c>
      <c r="K708" s="53" t="s">
        <v>389</v>
      </c>
      <c r="L708" s="53">
        <f>VLOOKUP(K708,Sheet1!$A$19:$D$22,4,0)</f>
        <v>1</v>
      </c>
      <c r="M708" s="53" t="s">
        <v>390</v>
      </c>
      <c r="N708" s="53" t="s">
        <v>30</v>
      </c>
      <c r="O708" s="53">
        <f>VLOOKUP(N708,Sheet1!$B$8:$D$10,3,0)</f>
        <v>3</v>
      </c>
      <c r="P708" s="53">
        <v>3</v>
      </c>
      <c r="Q708" s="4">
        <f t="shared" si="34"/>
        <v>2</v>
      </c>
      <c r="R708" s="53" t="s">
        <v>31</v>
      </c>
      <c r="S708" s="53">
        <f t="shared" si="33"/>
        <v>2</v>
      </c>
      <c r="T708" s="53" t="s">
        <v>4586</v>
      </c>
      <c r="U708" s="53" t="s">
        <v>4587</v>
      </c>
      <c r="V708" s="17">
        <f t="shared" si="35"/>
        <v>2</v>
      </c>
      <c r="W708" s="54">
        <v>0</v>
      </c>
      <c r="X708" s="54">
        <v>0</v>
      </c>
      <c r="Y708" s="54">
        <v>0</v>
      </c>
      <c r="Z708" s="54">
        <v>1</v>
      </c>
    </row>
    <row r="709" spans="1:26" ht="16" x14ac:dyDescent="0.2">
      <c r="A709" s="88">
        <v>708</v>
      </c>
      <c r="B709" s="51" t="s">
        <v>4028</v>
      </c>
      <c r="C709" s="51" t="s">
        <v>4023</v>
      </c>
      <c r="D709" s="51" t="s">
        <v>4565</v>
      </c>
      <c r="E709" s="17">
        <f>VLOOKUP(D709,Sheet1!$A$25:$B$49,2,0)</f>
        <v>8</v>
      </c>
      <c r="F709" s="52" t="s">
        <v>4566</v>
      </c>
      <c r="G709" s="51" t="s">
        <v>4567</v>
      </c>
      <c r="H709" s="17">
        <f>VLOOKUP(G709,Sheet1!$A$52:$B$61,2,0)</f>
        <v>4</v>
      </c>
      <c r="I709" s="51" t="s">
        <v>967</v>
      </c>
      <c r="J709" s="4">
        <f>VLOOKUP(I709,Sheet1!$A$15:$D$17,4,0)</f>
        <v>3</v>
      </c>
      <c r="K709" s="53" t="s">
        <v>389</v>
      </c>
      <c r="L709" s="53">
        <f>VLOOKUP(K709,Sheet1!$A$19:$D$22,4,0)</f>
        <v>1</v>
      </c>
      <c r="M709" s="53" t="s">
        <v>390</v>
      </c>
      <c r="N709" s="53" t="s">
        <v>30</v>
      </c>
      <c r="O709" s="53">
        <f>VLOOKUP(N709,Sheet1!$B$8:$D$10,3,0)</f>
        <v>3</v>
      </c>
      <c r="P709" s="53">
        <v>1.5</v>
      </c>
      <c r="Q709" s="4">
        <f t="shared" si="34"/>
        <v>2</v>
      </c>
      <c r="R709" s="53" t="s">
        <v>31</v>
      </c>
      <c r="S709" s="53">
        <f t="shared" si="33"/>
        <v>2</v>
      </c>
      <c r="T709" s="53" t="s">
        <v>4588</v>
      </c>
      <c r="U709" s="53" t="s">
        <v>4589</v>
      </c>
      <c r="V709" s="17">
        <f t="shared" si="35"/>
        <v>2</v>
      </c>
      <c r="W709" s="54">
        <v>1</v>
      </c>
      <c r="X709" s="54">
        <v>0</v>
      </c>
      <c r="Y709" s="54">
        <v>0</v>
      </c>
      <c r="Z709" s="54">
        <v>0</v>
      </c>
    </row>
    <row r="710" spans="1:26" ht="16" x14ac:dyDescent="0.2">
      <c r="A710" s="88">
        <v>709</v>
      </c>
      <c r="B710" s="51" t="s">
        <v>3982</v>
      </c>
      <c r="C710" s="51" t="s">
        <v>4023</v>
      </c>
      <c r="D710" s="51" t="s">
        <v>4565</v>
      </c>
      <c r="E710" s="17">
        <f>VLOOKUP(D710,Sheet1!$A$25:$B$49,2,0)</f>
        <v>8</v>
      </c>
      <c r="F710" s="52" t="s">
        <v>4566</v>
      </c>
      <c r="G710" s="51" t="s">
        <v>4567</v>
      </c>
      <c r="H710" s="17">
        <f>VLOOKUP(G710,Sheet1!$A$52:$B$61,2,0)</f>
        <v>4</v>
      </c>
      <c r="I710" s="51" t="s">
        <v>967</v>
      </c>
      <c r="J710" s="4">
        <f>VLOOKUP(I710,Sheet1!$A$15:$D$17,4,0)</f>
        <v>3</v>
      </c>
      <c r="K710" s="53" t="s">
        <v>389</v>
      </c>
      <c r="L710" s="53">
        <f>VLOOKUP(K710,Sheet1!$A$19:$D$22,4,0)</f>
        <v>1</v>
      </c>
      <c r="M710" s="53" t="s">
        <v>390</v>
      </c>
      <c r="N710" s="53" t="s">
        <v>30</v>
      </c>
      <c r="O710" s="53">
        <f>VLOOKUP(N710,Sheet1!$B$8:$D$10,3,0)</f>
        <v>3</v>
      </c>
      <c r="P710" s="53">
        <v>0.30000000000000004</v>
      </c>
      <c r="Q710" s="4">
        <f t="shared" si="34"/>
        <v>1</v>
      </c>
      <c r="R710" s="53" t="s">
        <v>31</v>
      </c>
      <c r="S710" s="53">
        <f t="shared" si="33"/>
        <v>2</v>
      </c>
      <c r="T710" s="53" t="s">
        <v>4591</v>
      </c>
      <c r="U710" s="53" t="s">
        <v>4592</v>
      </c>
      <c r="V710" s="17">
        <f t="shared" si="35"/>
        <v>2</v>
      </c>
      <c r="W710" s="54">
        <v>0</v>
      </c>
      <c r="X710" s="54">
        <v>0</v>
      </c>
      <c r="Y710" s="54">
        <v>0</v>
      </c>
      <c r="Z710" s="54">
        <v>1</v>
      </c>
    </row>
    <row r="711" spans="1:26" ht="16" x14ac:dyDescent="0.2">
      <c r="A711" s="88">
        <v>710</v>
      </c>
      <c r="B711" s="51" t="s">
        <v>3982</v>
      </c>
      <c r="C711" s="51" t="s">
        <v>4023</v>
      </c>
      <c r="D711" s="51" t="s">
        <v>4565</v>
      </c>
      <c r="E711" s="17">
        <f>VLOOKUP(D711,Sheet1!$A$25:$B$49,2,0)</f>
        <v>8</v>
      </c>
      <c r="F711" s="52" t="s">
        <v>4566</v>
      </c>
      <c r="G711" s="51" t="s">
        <v>4567</v>
      </c>
      <c r="H711" s="17">
        <f>VLOOKUP(G711,Sheet1!$A$52:$B$61,2,0)</f>
        <v>4</v>
      </c>
      <c r="I711" s="51" t="s">
        <v>967</v>
      </c>
      <c r="J711" s="4">
        <f>VLOOKUP(I711,Sheet1!$A$15:$D$17,4,0)</f>
        <v>3</v>
      </c>
      <c r="K711" s="53" t="s">
        <v>389</v>
      </c>
      <c r="L711" s="53">
        <f>VLOOKUP(K711,Sheet1!$A$19:$D$22,4,0)</f>
        <v>1</v>
      </c>
      <c r="M711" s="53" t="s">
        <v>390</v>
      </c>
      <c r="N711" s="53" t="s">
        <v>30</v>
      </c>
      <c r="O711" s="53">
        <f>VLOOKUP(N711,Sheet1!$B$8:$D$10,3,0)</f>
        <v>3</v>
      </c>
      <c r="P711" s="53">
        <v>0.5</v>
      </c>
      <c r="Q711" s="4">
        <f t="shared" si="34"/>
        <v>1</v>
      </c>
      <c r="R711" s="53" t="s">
        <v>31</v>
      </c>
      <c r="S711" s="53">
        <f t="shared" si="33"/>
        <v>2</v>
      </c>
      <c r="T711" s="53" t="s">
        <v>4594</v>
      </c>
      <c r="U711" s="53" t="s">
        <v>4595</v>
      </c>
      <c r="V711" s="17">
        <f t="shared" si="35"/>
        <v>2</v>
      </c>
      <c r="W711" s="54">
        <v>0</v>
      </c>
      <c r="X711" s="54">
        <v>0</v>
      </c>
      <c r="Y711" s="54">
        <v>0</v>
      </c>
      <c r="Z711" s="54">
        <v>1</v>
      </c>
    </row>
    <row r="712" spans="1:26" ht="16" x14ac:dyDescent="0.2">
      <c r="A712" s="88">
        <v>711</v>
      </c>
      <c r="B712" s="51" t="s">
        <v>4596</v>
      </c>
      <c r="C712" s="51" t="s">
        <v>4023</v>
      </c>
      <c r="D712" s="51" t="s">
        <v>4565</v>
      </c>
      <c r="E712" s="17">
        <f>VLOOKUP(D712,Sheet1!$A$25:$B$49,2,0)</f>
        <v>8</v>
      </c>
      <c r="F712" s="52" t="s">
        <v>4566</v>
      </c>
      <c r="G712" s="51" t="s">
        <v>4567</v>
      </c>
      <c r="H712" s="17">
        <f>VLOOKUP(G712,Sheet1!$A$52:$B$61,2,0)</f>
        <v>4</v>
      </c>
      <c r="I712" s="51" t="s">
        <v>967</v>
      </c>
      <c r="J712" s="4">
        <f>VLOOKUP(I712,Sheet1!$A$15:$D$17,4,0)</f>
        <v>3</v>
      </c>
      <c r="K712" s="53" t="s">
        <v>389</v>
      </c>
      <c r="L712" s="53">
        <f>VLOOKUP(K712,Sheet1!$A$19:$D$22,4,0)</f>
        <v>1</v>
      </c>
      <c r="M712" s="53" t="s">
        <v>390</v>
      </c>
      <c r="N712" s="53" t="s">
        <v>30</v>
      </c>
      <c r="O712" s="53">
        <f>VLOOKUP(N712,Sheet1!$B$8:$D$10,3,0)</f>
        <v>3</v>
      </c>
      <c r="P712" s="53">
        <v>0.7</v>
      </c>
      <c r="Q712" s="4">
        <f t="shared" si="34"/>
        <v>1</v>
      </c>
      <c r="R712" s="53" t="s">
        <v>44</v>
      </c>
      <c r="S712" s="53">
        <f t="shared" si="33"/>
        <v>1</v>
      </c>
      <c r="T712" s="53" t="s">
        <v>4597</v>
      </c>
      <c r="U712" s="53" t="s">
        <v>4598</v>
      </c>
      <c r="V712" s="17">
        <f t="shared" si="35"/>
        <v>2</v>
      </c>
      <c r="W712" s="54">
        <v>0</v>
      </c>
      <c r="X712" s="54">
        <v>0</v>
      </c>
      <c r="Y712" s="54">
        <v>0</v>
      </c>
      <c r="Z712" s="54">
        <v>1</v>
      </c>
    </row>
    <row r="713" spans="1:26" ht="16" x14ac:dyDescent="0.2">
      <c r="A713" s="88">
        <v>712</v>
      </c>
      <c r="B713" s="51" t="s">
        <v>4596</v>
      </c>
      <c r="C713" s="51" t="s">
        <v>4023</v>
      </c>
      <c r="D713" s="51" t="s">
        <v>4565</v>
      </c>
      <c r="E713" s="17">
        <f>VLOOKUP(D713,Sheet1!$A$25:$B$49,2,0)</f>
        <v>8</v>
      </c>
      <c r="F713" s="52" t="s">
        <v>4566</v>
      </c>
      <c r="G713" s="51" t="s">
        <v>4567</v>
      </c>
      <c r="H713" s="17">
        <f>VLOOKUP(G713,Sheet1!$A$52:$B$61,2,0)</f>
        <v>4</v>
      </c>
      <c r="I713" s="51" t="s">
        <v>967</v>
      </c>
      <c r="J713" s="4">
        <f>VLOOKUP(I713,Sheet1!$A$15:$D$17,4,0)</f>
        <v>3</v>
      </c>
      <c r="K713" s="53" t="s">
        <v>389</v>
      </c>
      <c r="L713" s="53">
        <f>VLOOKUP(K713,Sheet1!$A$19:$D$22,4,0)</f>
        <v>1</v>
      </c>
      <c r="M713" s="53" t="s">
        <v>390</v>
      </c>
      <c r="N713" s="53" t="s">
        <v>30</v>
      </c>
      <c r="O713" s="53">
        <f>VLOOKUP(N713,Sheet1!$B$8:$D$10,3,0)</f>
        <v>3</v>
      </c>
      <c r="P713" s="53">
        <v>7</v>
      </c>
      <c r="Q713" s="4">
        <f t="shared" si="34"/>
        <v>3</v>
      </c>
      <c r="R713" s="53" t="s">
        <v>31</v>
      </c>
      <c r="S713" s="53">
        <f t="shared" si="33"/>
        <v>2</v>
      </c>
      <c r="T713" s="53" t="s">
        <v>4600</v>
      </c>
      <c r="U713" s="53" t="s">
        <v>4601</v>
      </c>
      <c r="V713" s="17">
        <f t="shared" si="35"/>
        <v>2</v>
      </c>
      <c r="W713" s="54">
        <v>0</v>
      </c>
      <c r="X713" s="54">
        <v>0</v>
      </c>
      <c r="Y713" s="54">
        <v>0</v>
      </c>
      <c r="Z713" s="54">
        <v>1</v>
      </c>
    </row>
    <row r="714" spans="1:26" ht="16" x14ac:dyDescent="0.2">
      <c r="A714" s="88">
        <v>713</v>
      </c>
      <c r="B714" s="51" t="s">
        <v>4596</v>
      </c>
      <c r="C714" s="51" t="s">
        <v>4023</v>
      </c>
      <c r="D714" s="51" t="s">
        <v>4565</v>
      </c>
      <c r="E714" s="17">
        <f>VLOOKUP(D714,Sheet1!$A$25:$B$49,2,0)</f>
        <v>8</v>
      </c>
      <c r="F714" s="52" t="s">
        <v>4566</v>
      </c>
      <c r="G714" s="51" t="s">
        <v>4567</v>
      </c>
      <c r="H714" s="17">
        <f>VLOOKUP(G714,Sheet1!$A$52:$B$61,2,0)</f>
        <v>4</v>
      </c>
      <c r="I714" s="51" t="s">
        <v>967</v>
      </c>
      <c r="J714" s="4">
        <f>VLOOKUP(I714,Sheet1!$A$15:$D$17,4,0)</f>
        <v>3</v>
      </c>
      <c r="K714" s="53" t="s">
        <v>389</v>
      </c>
      <c r="L714" s="53">
        <f>VLOOKUP(K714,Sheet1!$A$19:$D$22,4,0)</f>
        <v>1</v>
      </c>
      <c r="M714" s="53" t="s">
        <v>390</v>
      </c>
      <c r="N714" s="53" t="s">
        <v>30</v>
      </c>
      <c r="O714" s="53">
        <f>VLOOKUP(N714,Sheet1!$B$8:$D$10,3,0)</f>
        <v>3</v>
      </c>
      <c r="P714" s="53">
        <v>4</v>
      </c>
      <c r="Q714" s="4">
        <f t="shared" si="34"/>
        <v>2</v>
      </c>
      <c r="R714" s="53" t="s">
        <v>31</v>
      </c>
      <c r="S714" s="53">
        <f t="shared" si="33"/>
        <v>2</v>
      </c>
      <c r="T714" s="53" t="s">
        <v>4602</v>
      </c>
      <c r="U714" s="53" t="s">
        <v>4603</v>
      </c>
      <c r="V714" s="17">
        <f t="shared" si="35"/>
        <v>2</v>
      </c>
      <c r="W714" s="54">
        <v>0</v>
      </c>
      <c r="X714" s="54">
        <v>0</v>
      </c>
      <c r="Y714" s="54">
        <v>0</v>
      </c>
      <c r="Z714" s="54">
        <v>0</v>
      </c>
    </row>
    <row r="715" spans="1:26" ht="16" x14ac:dyDescent="0.2">
      <c r="A715" s="88">
        <v>714</v>
      </c>
      <c r="B715" s="51" t="s">
        <v>4604</v>
      </c>
      <c r="C715" s="51" t="s">
        <v>4023</v>
      </c>
      <c r="D715" s="51" t="s">
        <v>4565</v>
      </c>
      <c r="E715" s="17">
        <f>VLOOKUP(D715,Sheet1!$A$25:$B$49,2,0)</f>
        <v>8</v>
      </c>
      <c r="F715" s="52" t="s">
        <v>4566</v>
      </c>
      <c r="G715" s="51" t="s">
        <v>4567</v>
      </c>
      <c r="H715" s="17">
        <f>VLOOKUP(G715,Sheet1!$A$52:$B$61,2,0)</f>
        <v>4</v>
      </c>
      <c r="I715" s="51" t="s">
        <v>967</v>
      </c>
      <c r="J715" s="4">
        <f>VLOOKUP(I715,Sheet1!$A$15:$D$17,4,0)</f>
        <v>3</v>
      </c>
      <c r="K715" s="53" t="s">
        <v>28</v>
      </c>
      <c r="L715" s="53">
        <f>VLOOKUP(K715,Sheet1!$A$19:$D$22,4,0)</f>
        <v>2</v>
      </c>
      <c r="M715" s="53" t="s">
        <v>29</v>
      </c>
      <c r="N715" s="53" t="s">
        <v>30</v>
      </c>
      <c r="O715" s="53">
        <f>VLOOKUP(N715,Sheet1!$B$8:$D$10,3,0)</f>
        <v>3</v>
      </c>
      <c r="P715" s="53">
        <v>2</v>
      </c>
      <c r="Q715" s="4">
        <f t="shared" si="34"/>
        <v>2</v>
      </c>
      <c r="R715" s="53" t="s">
        <v>31</v>
      </c>
      <c r="S715" s="53">
        <f t="shared" si="33"/>
        <v>2</v>
      </c>
      <c r="T715" s="53" t="s">
        <v>4606</v>
      </c>
      <c r="U715" s="54" t="s">
        <v>4607</v>
      </c>
      <c r="V715" s="17">
        <f t="shared" si="35"/>
        <v>2</v>
      </c>
      <c r="W715" s="54">
        <v>0</v>
      </c>
      <c r="X715" s="54">
        <v>0</v>
      </c>
      <c r="Y715" s="54">
        <v>0</v>
      </c>
      <c r="Z715" s="54">
        <v>1</v>
      </c>
    </row>
    <row r="716" spans="1:26" ht="16" x14ac:dyDescent="0.2">
      <c r="A716" s="88">
        <v>715</v>
      </c>
      <c r="B716" s="51" t="s">
        <v>4604</v>
      </c>
      <c r="C716" s="51" t="s">
        <v>4608</v>
      </c>
      <c r="D716" s="51" t="s">
        <v>4565</v>
      </c>
      <c r="E716" s="17">
        <f>VLOOKUP(D716,Sheet1!$A$25:$B$49,2,0)</f>
        <v>8</v>
      </c>
      <c r="F716" s="52" t="s">
        <v>4566</v>
      </c>
      <c r="G716" s="51" t="s">
        <v>4567</v>
      </c>
      <c r="H716" s="17">
        <f>VLOOKUP(G716,Sheet1!$A$52:$B$61,2,0)</f>
        <v>4</v>
      </c>
      <c r="I716" s="51" t="s">
        <v>967</v>
      </c>
      <c r="J716" s="4">
        <f>VLOOKUP(I716,Sheet1!$A$15:$D$17,4,0)</f>
        <v>3</v>
      </c>
      <c r="K716" s="53" t="s">
        <v>28</v>
      </c>
      <c r="L716" s="53">
        <f>VLOOKUP(K716,Sheet1!$A$19:$D$22,4,0)</f>
        <v>2</v>
      </c>
      <c r="M716" s="53" t="s">
        <v>29</v>
      </c>
      <c r="N716" s="53" t="s">
        <v>30</v>
      </c>
      <c r="O716" s="53">
        <f>VLOOKUP(N716,Sheet1!$B$8:$D$10,3,0)</f>
        <v>3</v>
      </c>
      <c r="P716" s="53">
        <v>6</v>
      </c>
      <c r="Q716" s="4">
        <f t="shared" si="34"/>
        <v>3</v>
      </c>
      <c r="R716" s="53" t="s">
        <v>44</v>
      </c>
      <c r="S716" s="53">
        <f t="shared" si="33"/>
        <v>1</v>
      </c>
      <c r="T716" s="53" t="s">
        <v>4610</v>
      </c>
      <c r="U716" s="54" t="s">
        <v>4611</v>
      </c>
      <c r="V716" s="17">
        <f t="shared" si="35"/>
        <v>2</v>
      </c>
      <c r="W716" s="54">
        <v>1</v>
      </c>
      <c r="X716" s="54">
        <v>0</v>
      </c>
      <c r="Y716" s="54">
        <v>1</v>
      </c>
      <c r="Z716" s="54">
        <v>1</v>
      </c>
    </row>
    <row r="717" spans="1:26" ht="16" x14ac:dyDescent="0.2">
      <c r="A717" s="88">
        <v>716</v>
      </c>
      <c r="B717" s="51" t="s">
        <v>4604</v>
      </c>
      <c r="C717" s="51" t="s">
        <v>4608</v>
      </c>
      <c r="D717" s="51" t="s">
        <v>4565</v>
      </c>
      <c r="E717" s="17">
        <f>VLOOKUP(D717,Sheet1!$A$25:$B$49,2,0)</f>
        <v>8</v>
      </c>
      <c r="F717" s="52" t="s">
        <v>4566</v>
      </c>
      <c r="G717" s="51" t="s">
        <v>4567</v>
      </c>
      <c r="H717" s="17">
        <f>VLOOKUP(G717,Sheet1!$A$52:$B$61,2,0)</f>
        <v>4</v>
      </c>
      <c r="I717" s="51" t="s">
        <v>967</v>
      </c>
      <c r="J717" s="4">
        <f>VLOOKUP(I717,Sheet1!$A$15:$D$17,4,0)</f>
        <v>3</v>
      </c>
      <c r="K717" s="53" t="s">
        <v>389</v>
      </c>
      <c r="L717" s="53">
        <f>VLOOKUP(K717,Sheet1!$A$19:$D$22,4,0)</f>
        <v>1</v>
      </c>
      <c r="M717" s="53" t="s">
        <v>390</v>
      </c>
      <c r="N717" s="53" t="s">
        <v>30</v>
      </c>
      <c r="O717" s="53">
        <f>VLOOKUP(N717,Sheet1!$B$8:$D$10,3,0)</f>
        <v>3</v>
      </c>
      <c r="P717" s="53">
        <v>2</v>
      </c>
      <c r="Q717" s="4">
        <f t="shared" si="34"/>
        <v>2</v>
      </c>
      <c r="R717" s="53" t="s">
        <v>44</v>
      </c>
      <c r="S717" s="53">
        <f t="shared" si="33"/>
        <v>1</v>
      </c>
      <c r="T717" s="53" t="s">
        <v>4614</v>
      </c>
      <c r="U717" s="53" t="s">
        <v>4615</v>
      </c>
      <c r="V717" s="17">
        <f t="shared" si="35"/>
        <v>2</v>
      </c>
      <c r="W717" s="54">
        <v>0</v>
      </c>
      <c r="X717" s="54">
        <v>0</v>
      </c>
      <c r="Y717" s="54">
        <v>0</v>
      </c>
      <c r="Z717" s="54">
        <v>0</v>
      </c>
    </row>
    <row r="718" spans="1:26" ht="16" x14ac:dyDescent="0.2">
      <c r="A718" s="88">
        <v>717</v>
      </c>
      <c r="B718" s="51" t="s">
        <v>4030</v>
      </c>
      <c r="C718" s="51" t="s">
        <v>4608</v>
      </c>
      <c r="D718" s="51" t="s">
        <v>4565</v>
      </c>
      <c r="E718" s="17">
        <f>VLOOKUP(D718,Sheet1!$A$25:$B$49,2,0)</f>
        <v>8</v>
      </c>
      <c r="F718" s="52" t="s">
        <v>4566</v>
      </c>
      <c r="G718" s="51" t="s">
        <v>4567</v>
      </c>
      <c r="H718" s="17">
        <f>VLOOKUP(G718,Sheet1!$A$52:$B$61,2,0)</f>
        <v>4</v>
      </c>
      <c r="I718" s="51" t="s">
        <v>967</v>
      </c>
      <c r="J718" s="4">
        <f>VLOOKUP(I718,Sheet1!$A$15:$D$17,4,0)</f>
        <v>3</v>
      </c>
      <c r="K718" s="53" t="s">
        <v>389</v>
      </c>
      <c r="L718" s="53">
        <f>VLOOKUP(K718,Sheet1!$A$19:$D$22,4,0)</f>
        <v>1</v>
      </c>
      <c r="M718" s="53" t="s">
        <v>390</v>
      </c>
      <c r="N718" s="53" t="s">
        <v>30</v>
      </c>
      <c r="O718" s="53">
        <f>VLOOKUP(N718,Sheet1!$B$8:$D$10,3,0)</f>
        <v>3</v>
      </c>
      <c r="P718" s="53">
        <v>7</v>
      </c>
      <c r="Q718" s="4">
        <f t="shared" si="34"/>
        <v>3</v>
      </c>
      <c r="R718" s="53" t="s">
        <v>31</v>
      </c>
      <c r="S718" s="53">
        <f t="shared" si="33"/>
        <v>2</v>
      </c>
      <c r="T718" s="53" t="s">
        <v>4616</v>
      </c>
      <c r="U718" s="53" t="s">
        <v>4617</v>
      </c>
      <c r="V718" s="17">
        <f t="shared" si="35"/>
        <v>2</v>
      </c>
      <c r="W718" s="54">
        <v>1</v>
      </c>
      <c r="X718" s="54">
        <v>0</v>
      </c>
      <c r="Y718" s="54">
        <v>0</v>
      </c>
      <c r="Z718" s="54">
        <v>1</v>
      </c>
    </row>
    <row r="719" spans="1:26" ht="16" x14ac:dyDescent="0.2">
      <c r="A719" s="88">
        <v>718</v>
      </c>
      <c r="B719" s="51" t="s">
        <v>4619</v>
      </c>
      <c r="C719" s="51" t="s">
        <v>4608</v>
      </c>
      <c r="D719" s="51" t="s">
        <v>4565</v>
      </c>
      <c r="E719" s="17">
        <f>VLOOKUP(D719,Sheet1!$A$25:$B$49,2,0)</f>
        <v>8</v>
      </c>
      <c r="F719" s="52" t="s">
        <v>4566</v>
      </c>
      <c r="G719" s="51" t="s">
        <v>4567</v>
      </c>
      <c r="H719" s="17">
        <f>VLOOKUP(G719,Sheet1!$A$52:$B$61,2,0)</f>
        <v>4</v>
      </c>
      <c r="I719" s="51" t="s">
        <v>967</v>
      </c>
      <c r="J719" s="4">
        <f>VLOOKUP(I719,Sheet1!$A$15:$D$17,4,0)</f>
        <v>3</v>
      </c>
      <c r="K719" s="53" t="s">
        <v>196</v>
      </c>
      <c r="L719" s="53">
        <f>VLOOKUP(K719,Sheet1!$A$19:$D$22,4,0)</f>
        <v>3</v>
      </c>
      <c r="M719" s="53" t="s">
        <v>197</v>
      </c>
      <c r="N719" s="53" t="s">
        <v>30</v>
      </c>
      <c r="O719" s="53">
        <f>VLOOKUP(N719,Sheet1!$B$8:$D$10,3,0)</f>
        <v>3</v>
      </c>
      <c r="P719" s="53">
        <v>1.5</v>
      </c>
      <c r="Q719" s="4">
        <f t="shared" si="34"/>
        <v>2</v>
      </c>
      <c r="R719" s="53" t="s">
        <v>31</v>
      </c>
      <c r="S719" s="53">
        <f t="shared" si="33"/>
        <v>2</v>
      </c>
      <c r="T719" s="53" t="s">
        <v>4620</v>
      </c>
      <c r="U719" s="53" t="s">
        <v>4621</v>
      </c>
      <c r="V719" s="17">
        <f t="shared" si="35"/>
        <v>2</v>
      </c>
      <c r="W719" s="54">
        <v>0</v>
      </c>
      <c r="X719" s="54">
        <v>0</v>
      </c>
      <c r="Y719" s="54">
        <v>1</v>
      </c>
      <c r="Z719" s="54">
        <v>1</v>
      </c>
    </row>
    <row r="720" spans="1:26" ht="16" x14ac:dyDescent="0.2">
      <c r="A720" s="88">
        <v>719</v>
      </c>
      <c r="B720" s="51" t="s">
        <v>4622</v>
      </c>
      <c r="C720" s="51" t="s">
        <v>4608</v>
      </c>
      <c r="D720" s="51" t="s">
        <v>4565</v>
      </c>
      <c r="E720" s="17">
        <f>VLOOKUP(D720,Sheet1!$A$25:$B$49,2,0)</f>
        <v>8</v>
      </c>
      <c r="F720" s="52" t="s">
        <v>4566</v>
      </c>
      <c r="G720" s="51" t="s">
        <v>4567</v>
      </c>
      <c r="H720" s="17">
        <f>VLOOKUP(G720,Sheet1!$A$52:$B$61,2,0)</f>
        <v>4</v>
      </c>
      <c r="I720" s="51" t="s">
        <v>967</v>
      </c>
      <c r="J720" s="4">
        <f>VLOOKUP(I720,Sheet1!$A$15:$D$17,4,0)</f>
        <v>3</v>
      </c>
      <c r="K720" s="53" t="s">
        <v>389</v>
      </c>
      <c r="L720" s="53">
        <f>VLOOKUP(K720,Sheet1!$A$19:$D$22,4,0)</f>
        <v>1</v>
      </c>
      <c r="M720" s="53" t="s">
        <v>390</v>
      </c>
      <c r="N720" s="53" t="s">
        <v>30</v>
      </c>
      <c r="O720" s="53">
        <f>VLOOKUP(N720,Sheet1!$B$8:$D$10,3,0)</f>
        <v>3</v>
      </c>
      <c r="P720" s="53">
        <v>5</v>
      </c>
      <c r="Q720" s="4">
        <f t="shared" si="34"/>
        <v>2</v>
      </c>
      <c r="R720" s="53" t="s">
        <v>44</v>
      </c>
      <c r="S720" s="53">
        <f t="shared" si="33"/>
        <v>1</v>
      </c>
      <c r="T720" s="53" t="s">
        <v>4623</v>
      </c>
      <c r="U720" s="53" t="s">
        <v>4624</v>
      </c>
      <c r="V720" s="17">
        <f t="shared" si="35"/>
        <v>2</v>
      </c>
      <c r="W720" s="54">
        <v>1</v>
      </c>
      <c r="X720" s="54">
        <v>0</v>
      </c>
      <c r="Y720" s="54">
        <v>0</v>
      </c>
      <c r="Z720" s="54">
        <v>1</v>
      </c>
    </row>
    <row r="721" spans="1:26" ht="16" x14ac:dyDescent="0.2">
      <c r="A721" s="88">
        <v>720</v>
      </c>
      <c r="B721" s="51" t="s">
        <v>4626</v>
      </c>
      <c r="C721" s="51" t="s">
        <v>4608</v>
      </c>
      <c r="D721" s="51" t="s">
        <v>4565</v>
      </c>
      <c r="E721" s="17">
        <f>VLOOKUP(D721,Sheet1!$A$25:$B$49,2,0)</f>
        <v>8</v>
      </c>
      <c r="F721" s="52" t="s">
        <v>4566</v>
      </c>
      <c r="G721" s="51" t="s">
        <v>4567</v>
      </c>
      <c r="H721" s="17">
        <f>VLOOKUP(G721,Sheet1!$A$52:$B$61,2,0)</f>
        <v>4</v>
      </c>
      <c r="I721" s="51" t="s">
        <v>967</v>
      </c>
      <c r="J721" s="4">
        <f>VLOOKUP(I721,Sheet1!$A$15:$D$17,4,0)</f>
        <v>3</v>
      </c>
      <c r="K721" s="53" t="s">
        <v>389</v>
      </c>
      <c r="L721" s="53">
        <f>VLOOKUP(K721,Sheet1!$A$19:$D$22,4,0)</f>
        <v>1</v>
      </c>
      <c r="M721" s="53" t="s">
        <v>390</v>
      </c>
      <c r="N721" s="53" t="s">
        <v>30</v>
      </c>
      <c r="O721" s="53">
        <f>VLOOKUP(N721,Sheet1!$B$8:$D$10,3,0)</f>
        <v>3</v>
      </c>
      <c r="P721" s="53">
        <v>6.5</v>
      </c>
      <c r="Q721" s="4">
        <f t="shared" si="34"/>
        <v>3</v>
      </c>
      <c r="R721" s="53" t="s">
        <v>31</v>
      </c>
      <c r="S721" s="53">
        <f t="shared" si="33"/>
        <v>2</v>
      </c>
      <c r="T721" s="53" t="s">
        <v>4627</v>
      </c>
      <c r="U721" s="53" t="s">
        <v>4628</v>
      </c>
      <c r="V721" s="17">
        <f t="shared" si="35"/>
        <v>2</v>
      </c>
      <c r="W721" s="54">
        <v>0</v>
      </c>
      <c r="X721" s="54">
        <v>0</v>
      </c>
      <c r="Y721" s="54">
        <v>1</v>
      </c>
      <c r="Z721" s="54">
        <v>1</v>
      </c>
    </row>
    <row r="722" spans="1:26" ht="16" x14ac:dyDescent="0.2">
      <c r="A722" s="88">
        <v>721</v>
      </c>
      <c r="B722" s="56" t="s">
        <v>4630</v>
      </c>
      <c r="C722" s="56" t="s">
        <v>4631</v>
      </c>
      <c r="D722" s="51" t="s">
        <v>4565</v>
      </c>
      <c r="E722" s="17">
        <f>VLOOKUP(D722,Sheet1!$A$25:$B$49,2,0)</f>
        <v>8</v>
      </c>
      <c r="F722" s="52" t="s">
        <v>4566</v>
      </c>
      <c r="G722" s="51" t="s">
        <v>4567</v>
      </c>
      <c r="H722" s="17">
        <f>VLOOKUP(G722,Sheet1!$A$52:$B$61,2,0)</f>
        <v>4</v>
      </c>
      <c r="I722" s="51" t="s">
        <v>967</v>
      </c>
      <c r="J722" s="4">
        <f>VLOOKUP(I722,Sheet1!$A$15:$D$17,4,0)</f>
        <v>3</v>
      </c>
      <c r="K722" s="53" t="s">
        <v>389</v>
      </c>
      <c r="L722" s="53">
        <f>VLOOKUP(K722,Sheet1!$A$19:$D$22,4,0)</f>
        <v>1</v>
      </c>
      <c r="M722" s="53" t="s">
        <v>390</v>
      </c>
      <c r="N722" s="53" t="s">
        <v>30</v>
      </c>
      <c r="O722" s="53">
        <f>VLOOKUP(N722,Sheet1!$B$8:$D$10,3,0)</f>
        <v>3</v>
      </c>
      <c r="P722" s="54">
        <v>1.5</v>
      </c>
      <c r="Q722" s="4">
        <f t="shared" si="34"/>
        <v>2</v>
      </c>
      <c r="R722" s="54" t="s">
        <v>31</v>
      </c>
      <c r="S722" s="54">
        <f t="shared" si="33"/>
        <v>2</v>
      </c>
      <c r="T722" s="53" t="s">
        <v>4633</v>
      </c>
      <c r="U722" s="53" t="s">
        <v>4634</v>
      </c>
      <c r="V722" s="17">
        <f t="shared" si="35"/>
        <v>2</v>
      </c>
      <c r="W722" s="54">
        <v>0</v>
      </c>
      <c r="X722" s="54">
        <v>0</v>
      </c>
      <c r="Y722" s="54">
        <v>0</v>
      </c>
      <c r="Z722" s="54">
        <v>1</v>
      </c>
    </row>
    <row r="723" spans="1:26" ht="16" x14ac:dyDescent="0.2">
      <c r="A723" s="88">
        <v>722</v>
      </c>
      <c r="B723" s="56" t="s">
        <v>4635</v>
      </c>
      <c r="C723" s="56" t="s">
        <v>4631</v>
      </c>
      <c r="D723" s="51" t="s">
        <v>4565</v>
      </c>
      <c r="E723" s="17">
        <f>VLOOKUP(D723,Sheet1!$A$25:$B$49,2,0)</f>
        <v>8</v>
      </c>
      <c r="F723" s="52" t="s">
        <v>4566</v>
      </c>
      <c r="G723" s="51" t="s">
        <v>4567</v>
      </c>
      <c r="H723" s="17">
        <f>VLOOKUP(G723,Sheet1!$A$52:$B$61,2,0)</f>
        <v>4</v>
      </c>
      <c r="I723" s="51" t="s">
        <v>967</v>
      </c>
      <c r="J723" s="4">
        <f>VLOOKUP(I723,Sheet1!$A$15:$D$17,4,0)</f>
        <v>3</v>
      </c>
      <c r="K723" s="53" t="s">
        <v>389</v>
      </c>
      <c r="L723" s="53">
        <f>VLOOKUP(K723,Sheet1!$A$19:$D$22,4,0)</f>
        <v>1</v>
      </c>
      <c r="M723" s="53" t="s">
        <v>390</v>
      </c>
      <c r="N723" s="53" t="s">
        <v>30</v>
      </c>
      <c r="O723" s="53">
        <f>VLOOKUP(N723,Sheet1!$B$8:$D$10,3,0)</f>
        <v>3</v>
      </c>
      <c r="P723" s="54">
        <v>1</v>
      </c>
      <c r="Q723" s="4">
        <f t="shared" si="34"/>
        <v>2</v>
      </c>
      <c r="R723" s="54" t="s">
        <v>31</v>
      </c>
      <c r="S723" s="54">
        <f t="shared" si="33"/>
        <v>2</v>
      </c>
      <c r="T723" s="53" t="s">
        <v>4636</v>
      </c>
      <c r="U723" s="53" t="s">
        <v>4637</v>
      </c>
      <c r="V723" s="17">
        <f t="shared" si="35"/>
        <v>2</v>
      </c>
      <c r="W723" s="54">
        <v>1</v>
      </c>
      <c r="X723" s="54">
        <v>0</v>
      </c>
      <c r="Y723" s="54">
        <v>0</v>
      </c>
      <c r="Z723" s="54">
        <v>1</v>
      </c>
    </row>
    <row r="724" spans="1:26" ht="16" x14ac:dyDescent="0.2">
      <c r="A724" s="88">
        <v>723</v>
      </c>
      <c r="B724" s="56" t="s">
        <v>4638</v>
      </c>
      <c r="C724" s="56" t="s">
        <v>4631</v>
      </c>
      <c r="D724" s="51" t="s">
        <v>4565</v>
      </c>
      <c r="E724" s="17">
        <f>VLOOKUP(D724,Sheet1!$A$25:$B$49,2,0)</f>
        <v>8</v>
      </c>
      <c r="F724" s="52" t="s">
        <v>4566</v>
      </c>
      <c r="G724" s="51" t="s">
        <v>4567</v>
      </c>
      <c r="H724" s="17">
        <f>VLOOKUP(G724,Sheet1!$A$52:$B$61,2,0)</f>
        <v>4</v>
      </c>
      <c r="I724" s="51" t="s">
        <v>967</v>
      </c>
      <c r="J724" s="4">
        <f>VLOOKUP(I724,Sheet1!$A$15:$D$17,4,0)</f>
        <v>3</v>
      </c>
      <c r="K724" s="53" t="s">
        <v>389</v>
      </c>
      <c r="L724" s="53">
        <f>VLOOKUP(K724,Sheet1!$A$19:$D$22,4,0)</f>
        <v>1</v>
      </c>
      <c r="M724" s="53" t="s">
        <v>390</v>
      </c>
      <c r="N724" s="53" t="s">
        <v>30</v>
      </c>
      <c r="O724" s="53">
        <f>VLOOKUP(N724,Sheet1!$B$8:$D$10,3,0)</f>
        <v>3</v>
      </c>
      <c r="P724" s="54">
        <v>2.5</v>
      </c>
      <c r="Q724" s="4">
        <f t="shared" si="34"/>
        <v>2</v>
      </c>
      <c r="R724" s="54" t="s">
        <v>31</v>
      </c>
      <c r="S724" s="54">
        <f t="shared" si="33"/>
        <v>2</v>
      </c>
      <c r="T724" s="53" t="s">
        <v>4639</v>
      </c>
      <c r="U724" s="53" t="s">
        <v>4640</v>
      </c>
      <c r="V724" s="17">
        <f t="shared" si="35"/>
        <v>2</v>
      </c>
      <c r="W724" s="54">
        <v>0</v>
      </c>
      <c r="X724" s="54">
        <v>0</v>
      </c>
      <c r="Y724" s="54">
        <v>0</v>
      </c>
      <c r="Z724" s="54">
        <v>0</v>
      </c>
    </row>
    <row r="725" spans="1:26" ht="16" x14ac:dyDescent="0.2">
      <c r="A725" s="88">
        <v>724</v>
      </c>
      <c r="B725" s="56" t="s">
        <v>4638</v>
      </c>
      <c r="C725" s="56" t="s">
        <v>4631</v>
      </c>
      <c r="D725" s="51" t="s">
        <v>4565</v>
      </c>
      <c r="E725" s="17">
        <f>VLOOKUP(D725,Sheet1!$A$25:$B$49,2,0)</f>
        <v>8</v>
      </c>
      <c r="F725" s="52" t="s">
        <v>4566</v>
      </c>
      <c r="G725" s="51" t="s">
        <v>4567</v>
      </c>
      <c r="H725" s="17">
        <f>VLOOKUP(G725,Sheet1!$A$52:$B$61,2,0)</f>
        <v>4</v>
      </c>
      <c r="I725" s="51" t="s">
        <v>967</v>
      </c>
      <c r="J725" s="4">
        <f>VLOOKUP(I725,Sheet1!$A$15:$D$17,4,0)</f>
        <v>3</v>
      </c>
      <c r="K725" s="53" t="s">
        <v>389</v>
      </c>
      <c r="L725" s="53">
        <f>VLOOKUP(K725,Sheet1!$A$19:$D$22,4,0)</f>
        <v>1</v>
      </c>
      <c r="M725" s="53" t="s">
        <v>390</v>
      </c>
      <c r="N725" s="53" t="s">
        <v>30</v>
      </c>
      <c r="O725" s="53">
        <f>VLOOKUP(N725,Sheet1!$B$8:$D$10,3,0)</f>
        <v>3</v>
      </c>
      <c r="P725" s="54">
        <v>6</v>
      </c>
      <c r="Q725" s="4">
        <f t="shared" si="34"/>
        <v>3</v>
      </c>
      <c r="R725" s="54" t="s">
        <v>31</v>
      </c>
      <c r="S725" s="54">
        <f t="shared" si="33"/>
        <v>2</v>
      </c>
      <c r="T725" s="53" t="s">
        <v>4641</v>
      </c>
      <c r="U725" s="53" t="s">
        <v>4642</v>
      </c>
      <c r="V725" s="17">
        <f t="shared" si="35"/>
        <v>2</v>
      </c>
      <c r="W725" s="54">
        <v>1</v>
      </c>
      <c r="X725" s="54">
        <v>0</v>
      </c>
      <c r="Y725" s="54">
        <v>0</v>
      </c>
      <c r="Z725" s="54">
        <v>1</v>
      </c>
    </row>
    <row r="726" spans="1:26" ht="16" x14ac:dyDescent="0.2">
      <c r="A726" s="88">
        <v>725</v>
      </c>
      <c r="B726" s="56" t="s">
        <v>4644</v>
      </c>
      <c r="C726" s="56" t="s">
        <v>4631</v>
      </c>
      <c r="D726" s="51" t="s">
        <v>4565</v>
      </c>
      <c r="E726" s="17">
        <f>VLOOKUP(D726,Sheet1!$A$25:$B$49,2,0)</f>
        <v>8</v>
      </c>
      <c r="F726" s="52" t="s">
        <v>4566</v>
      </c>
      <c r="G726" s="51" t="s">
        <v>4567</v>
      </c>
      <c r="H726" s="17">
        <f>VLOOKUP(G726,Sheet1!$A$52:$B$61,2,0)</f>
        <v>4</v>
      </c>
      <c r="I726" s="51" t="s">
        <v>967</v>
      </c>
      <c r="J726" s="4">
        <f>VLOOKUP(I726,Sheet1!$A$15:$D$17,4,0)</f>
        <v>3</v>
      </c>
      <c r="K726" s="54" t="s">
        <v>28</v>
      </c>
      <c r="L726" s="54">
        <f>VLOOKUP(K726,Sheet1!$A$19:$D$22,4,0)</f>
        <v>2</v>
      </c>
      <c r="M726" s="54" t="s">
        <v>29</v>
      </c>
      <c r="N726" s="54" t="s">
        <v>30</v>
      </c>
      <c r="O726" s="54">
        <f>VLOOKUP(N726,Sheet1!$B$8:$D$10,3,0)</f>
        <v>3</v>
      </c>
      <c r="P726" s="54">
        <v>4</v>
      </c>
      <c r="Q726" s="4">
        <f t="shared" si="34"/>
        <v>2</v>
      </c>
      <c r="R726" s="54" t="s">
        <v>31</v>
      </c>
      <c r="S726" s="54">
        <f t="shared" si="33"/>
        <v>2</v>
      </c>
      <c r="T726" s="53" t="s">
        <v>4646</v>
      </c>
      <c r="U726" s="53" t="s">
        <v>4647</v>
      </c>
      <c r="V726" s="17">
        <f t="shared" si="35"/>
        <v>2</v>
      </c>
      <c r="W726" s="54">
        <v>1</v>
      </c>
      <c r="X726" s="54">
        <v>0</v>
      </c>
      <c r="Y726" s="54">
        <v>1</v>
      </c>
      <c r="Z726" s="54">
        <v>1</v>
      </c>
    </row>
    <row r="727" spans="1:26" ht="16" x14ac:dyDescent="0.2">
      <c r="A727" s="88">
        <v>726</v>
      </c>
      <c r="B727" s="56" t="s">
        <v>4644</v>
      </c>
      <c r="C727" s="56" t="s">
        <v>4631</v>
      </c>
      <c r="D727" s="51" t="s">
        <v>4565</v>
      </c>
      <c r="E727" s="17">
        <f>VLOOKUP(D727,Sheet1!$A$25:$B$49,2,0)</f>
        <v>8</v>
      </c>
      <c r="F727" s="52" t="s">
        <v>4566</v>
      </c>
      <c r="G727" s="51" t="s">
        <v>4567</v>
      </c>
      <c r="H727" s="17">
        <f>VLOOKUP(G727,Sheet1!$A$52:$B$61,2,0)</f>
        <v>4</v>
      </c>
      <c r="I727" s="51" t="s">
        <v>967</v>
      </c>
      <c r="J727" s="4">
        <f>VLOOKUP(I727,Sheet1!$A$15:$D$17,4,0)</f>
        <v>3</v>
      </c>
      <c r="K727" s="53" t="s">
        <v>28</v>
      </c>
      <c r="L727" s="53">
        <f>VLOOKUP(K727,Sheet1!$A$19:$D$22,4,0)</f>
        <v>2</v>
      </c>
      <c r="M727" s="53" t="s">
        <v>29</v>
      </c>
      <c r="N727" s="53" t="s">
        <v>30</v>
      </c>
      <c r="O727" s="53">
        <f>VLOOKUP(N727,Sheet1!$B$8:$D$10,3,0)</f>
        <v>3</v>
      </c>
      <c r="P727" s="53">
        <v>2.5</v>
      </c>
      <c r="Q727" s="4">
        <f t="shared" si="34"/>
        <v>2</v>
      </c>
      <c r="R727" s="53" t="s">
        <v>44</v>
      </c>
      <c r="S727" s="53">
        <f t="shared" si="33"/>
        <v>1</v>
      </c>
      <c r="T727" s="53" t="s">
        <v>4650</v>
      </c>
      <c r="U727" s="54" t="s">
        <v>4651</v>
      </c>
      <c r="V727" s="17">
        <f t="shared" si="35"/>
        <v>2</v>
      </c>
      <c r="W727" s="54">
        <v>0</v>
      </c>
      <c r="X727" s="54">
        <v>1</v>
      </c>
      <c r="Y727" s="54">
        <v>1</v>
      </c>
      <c r="Z727" s="54">
        <v>0</v>
      </c>
    </row>
    <row r="728" spans="1:26" ht="16" x14ac:dyDescent="0.2">
      <c r="A728" s="88">
        <v>727</v>
      </c>
      <c r="B728" s="56" t="s">
        <v>4652</v>
      </c>
      <c r="C728" s="56" t="s">
        <v>4631</v>
      </c>
      <c r="D728" s="51" t="s">
        <v>4565</v>
      </c>
      <c r="E728" s="17">
        <f>VLOOKUP(D728,Sheet1!$A$25:$B$49,2,0)</f>
        <v>8</v>
      </c>
      <c r="F728" s="52" t="s">
        <v>4566</v>
      </c>
      <c r="G728" s="51" t="s">
        <v>4567</v>
      </c>
      <c r="H728" s="17">
        <f>VLOOKUP(G728,Sheet1!$A$52:$B$61,2,0)</f>
        <v>4</v>
      </c>
      <c r="I728" s="51" t="s">
        <v>967</v>
      </c>
      <c r="J728" s="4">
        <f>VLOOKUP(I728,Sheet1!$A$15:$D$17,4,0)</f>
        <v>3</v>
      </c>
      <c r="K728" s="54" t="s">
        <v>28</v>
      </c>
      <c r="L728" s="54">
        <f>VLOOKUP(K728,Sheet1!$A$19:$D$22,4,0)</f>
        <v>2</v>
      </c>
      <c r="M728" s="54" t="s">
        <v>29</v>
      </c>
      <c r="N728" s="54" t="s">
        <v>30</v>
      </c>
      <c r="O728" s="54">
        <f>VLOOKUP(N728,Sheet1!$B$8:$D$10,3,0)</f>
        <v>3</v>
      </c>
      <c r="P728" s="54">
        <v>4</v>
      </c>
      <c r="Q728" s="4">
        <f t="shared" si="34"/>
        <v>2</v>
      </c>
      <c r="R728" s="54" t="s">
        <v>31</v>
      </c>
      <c r="S728" s="54">
        <f t="shared" si="33"/>
        <v>2</v>
      </c>
      <c r="T728" s="53" t="s">
        <v>4653</v>
      </c>
      <c r="U728" s="54" t="s">
        <v>4654</v>
      </c>
      <c r="V728" s="17">
        <f t="shared" si="35"/>
        <v>2</v>
      </c>
      <c r="W728" s="54">
        <v>1</v>
      </c>
      <c r="X728" s="54">
        <v>0</v>
      </c>
      <c r="Y728" s="54">
        <v>1</v>
      </c>
      <c r="Z728" s="54">
        <v>1</v>
      </c>
    </row>
    <row r="729" spans="1:26" ht="16" x14ac:dyDescent="0.2">
      <c r="A729" s="88">
        <v>728</v>
      </c>
      <c r="B729" s="56" t="s">
        <v>4657</v>
      </c>
      <c r="C729" s="56" t="s">
        <v>4631</v>
      </c>
      <c r="D729" s="51" t="s">
        <v>4565</v>
      </c>
      <c r="E729" s="17">
        <f>VLOOKUP(D729,Sheet1!$A$25:$B$49,2,0)</f>
        <v>8</v>
      </c>
      <c r="F729" s="52" t="s">
        <v>4566</v>
      </c>
      <c r="G729" s="51" t="s">
        <v>4567</v>
      </c>
      <c r="H729" s="17">
        <f>VLOOKUP(G729,Sheet1!$A$52:$B$61,2,0)</f>
        <v>4</v>
      </c>
      <c r="I729" s="51" t="s">
        <v>967</v>
      </c>
      <c r="J729" s="4">
        <f>VLOOKUP(I729,Sheet1!$A$15:$D$17,4,0)</f>
        <v>3</v>
      </c>
      <c r="K729" s="54" t="s">
        <v>389</v>
      </c>
      <c r="L729" s="54">
        <f>VLOOKUP(K729,Sheet1!$A$19:$D$22,4,0)</f>
        <v>1</v>
      </c>
      <c r="M729" s="54" t="s">
        <v>390</v>
      </c>
      <c r="N729" s="54" t="s">
        <v>30</v>
      </c>
      <c r="O729" s="54">
        <f>VLOOKUP(N729,Sheet1!$B$8:$D$10,3,0)</f>
        <v>3</v>
      </c>
      <c r="P729" s="54">
        <v>4</v>
      </c>
      <c r="Q729" s="4">
        <f t="shared" si="34"/>
        <v>2</v>
      </c>
      <c r="R729" s="54" t="s">
        <v>31</v>
      </c>
      <c r="S729" s="54">
        <f t="shared" si="33"/>
        <v>2</v>
      </c>
      <c r="T729" s="53" t="s">
        <v>4658</v>
      </c>
      <c r="U729" s="53" t="s">
        <v>4659</v>
      </c>
      <c r="V729" s="17">
        <f t="shared" si="35"/>
        <v>2</v>
      </c>
      <c r="W729" s="54">
        <v>1</v>
      </c>
      <c r="X729" s="54">
        <v>0</v>
      </c>
      <c r="Y729" s="54">
        <v>0</v>
      </c>
      <c r="Z729" s="54">
        <v>0</v>
      </c>
    </row>
    <row r="730" spans="1:26" ht="16" x14ac:dyDescent="0.2">
      <c r="A730" s="88">
        <v>729</v>
      </c>
      <c r="B730" s="56" t="s">
        <v>4657</v>
      </c>
      <c r="C730" s="56" t="s">
        <v>4631</v>
      </c>
      <c r="D730" s="51" t="s">
        <v>4565</v>
      </c>
      <c r="E730" s="17">
        <f>VLOOKUP(D730,Sheet1!$A$25:$B$49,2,0)</f>
        <v>8</v>
      </c>
      <c r="F730" s="52" t="s">
        <v>4566</v>
      </c>
      <c r="G730" s="51" t="s">
        <v>4567</v>
      </c>
      <c r="H730" s="17">
        <f>VLOOKUP(G730,Sheet1!$A$52:$B$61,2,0)</f>
        <v>4</v>
      </c>
      <c r="I730" s="51" t="s">
        <v>967</v>
      </c>
      <c r="J730" s="4">
        <f>VLOOKUP(I730,Sheet1!$A$15:$D$17,4,0)</f>
        <v>3</v>
      </c>
      <c r="K730" s="54" t="s">
        <v>28</v>
      </c>
      <c r="L730" s="54">
        <f>VLOOKUP(K730,Sheet1!$A$19:$D$22,4,0)</f>
        <v>2</v>
      </c>
      <c r="M730" s="54" t="s">
        <v>29</v>
      </c>
      <c r="N730" s="54" t="s">
        <v>30</v>
      </c>
      <c r="O730" s="54">
        <f>VLOOKUP(N730,Sheet1!$B$8:$D$10,3,0)</f>
        <v>3</v>
      </c>
      <c r="P730" s="54">
        <v>5</v>
      </c>
      <c r="Q730" s="4">
        <f t="shared" si="34"/>
        <v>2</v>
      </c>
      <c r="R730" s="54" t="s">
        <v>44</v>
      </c>
      <c r="S730" s="54">
        <f t="shared" si="33"/>
        <v>1</v>
      </c>
      <c r="T730" s="53" t="s">
        <v>4660</v>
      </c>
      <c r="U730" s="53" t="s">
        <v>4661</v>
      </c>
      <c r="V730" s="17">
        <f t="shared" si="35"/>
        <v>2</v>
      </c>
      <c r="W730" s="54">
        <v>1</v>
      </c>
      <c r="X730" s="54">
        <v>0</v>
      </c>
      <c r="Y730" s="54">
        <v>1</v>
      </c>
      <c r="Z730" s="54">
        <v>0</v>
      </c>
    </row>
    <row r="731" spans="1:26" ht="16" x14ac:dyDescent="0.2">
      <c r="A731" s="88">
        <v>730</v>
      </c>
      <c r="B731" s="56" t="s">
        <v>4657</v>
      </c>
      <c r="C731" s="56" t="s">
        <v>4631</v>
      </c>
      <c r="D731" s="51" t="s">
        <v>4565</v>
      </c>
      <c r="E731" s="17">
        <f>VLOOKUP(D731,Sheet1!$A$25:$B$49,2,0)</f>
        <v>8</v>
      </c>
      <c r="F731" s="52" t="s">
        <v>4566</v>
      </c>
      <c r="G731" s="51" t="s">
        <v>4567</v>
      </c>
      <c r="H731" s="17">
        <f>VLOOKUP(G731,Sheet1!$A$52:$B$61,2,0)</f>
        <v>4</v>
      </c>
      <c r="I731" s="51" t="s">
        <v>967</v>
      </c>
      <c r="J731" s="4">
        <f>VLOOKUP(I731,Sheet1!$A$15:$D$17,4,0)</f>
        <v>3</v>
      </c>
      <c r="K731" s="54" t="s">
        <v>770</v>
      </c>
      <c r="L731" s="54">
        <f>VLOOKUP(K731,Sheet1!$A$19:$D$22,4,0)</f>
        <v>4</v>
      </c>
      <c r="M731" s="54" t="s">
        <v>197</v>
      </c>
      <c r="N731" s="54" t="s">
        <v>30</v>
      </c>
      <c r="O731" s="54">
        <f>VLOOKUP(N731,Sheet1!$B$8:$D$10,3,0)</f>
        <v>3</v>
      </c>
      <c r="P731" s="54">
        <v>5</v>
      </c>
      <c r="Q731" s="4">
        <f t="shared" si="34"/>
        <v>2</v>
      </c>
      <c r="R731" s="54" t="s">
        <v>44</v>
      </c>
      <c r="S731" s="54">
        <f t="shared" si="33"/>
        <v>1</v>
      </c>
      <c r="T731" s="53" t="s">
        <v>4663</v>
      </c>
      <c r="U731" s="53" t="s">
        <v>4664</v>
      </c>
      <c r="V731" s="17">
        <f t="shared" si="35"/>
        <v>2</v>
      </c>
      <c r="W731" s="54">
        <v>1</v>
      </c>
      <c r="X731" s="54">
        <v>0</v>
      </c>
      <c r="Y731" s="54">
        <v>0</v>
      </c>
      <c r="Z731" s="54">
        <v>0</v>
      </c>
    </row>
    <row r="732" spans="1:26" ht="16" x14ac:dyDescent="0.2">
      <c r="A732" s="88">
        <v>731</v>
      </c>
      <c r="B732" s="56" t="s">
        <v>4657</v>
      </c>
      <c r="C732" s="56" t="s">
        <v>4631</v>
      </c>
      <c r="D732" s="51" t="s">
        <v>4565</v>
      </c>
      <c r="E732" s="17">
        <f>VLOOKUP(D732,Sheet1!$A$25:$B$49,2,0)</f>
        <v>8</v>
      </c>
      <c r="F732" s="52" t="s">
        <v>4566</v>
      </c>
      <c r="G732" s="51" t="s">
        <v>4567</v>
      </c>
      <c r="H732" s="17">
        <f>VLOOKUP(G732,Sheet1!$A$52:$B$61,2,0)</f>
        <v>4</v>
      </c>
      <c r="I732" s="51" t="s">
        <v>967</v>
      </c>
      <c r="J732" s="4">
        <f>VLOOKUP(I732,Sheet1!$A$15:$D$17,4,0)</f>
        <v>3</v>
      </c>
      <c r="K732" s="54" t="s">
        <v>196</v>
      </c>
      <c r="L732" s="54">
        <f>VLOOKUP(K732,Sheet1!$A$19:$D$22,4,0)</f>
        <v>3</v>
      </c>
      <c r="M732" s="54" t="s">
        <v>197</v>
      </c>
      <c r="N732" s="54" t="s">
        <v>30</v>
      </c>
      <c r="O732" s="54">
        <f>VLOOKUP(N732,Sheet1!$B$8:$D$10,3,0)</f>
        <v>3</v>
      </c>
      <c r="P732" s="54">
        <v>2</v>
      </c>
      <c r="Q732" s="4">
        <f t="shared" si="34"/>
        <v>2</v>
      </c>
      <c r="R732" s="54" t="s">
        <v>31</v>
      </c>
      <c r="S732" s="54">
        <f t="shared" si="33"/>
        <v>2</v>
      </c>
      <c r="T732" s="53" t="s">
        <v>4665</v>
      </c>
      <c r="U732" s="53" t="s">
        <v>4666</v>
      </c>
      <c r="V732" s="17">
        <f t="shared" si="35"/>
        <v>2</v>
      </c>
      <c r="W732" s="54">
        <v>0</v>
      </c>
      <c r="X732" s="54">
        <v>0</v>
      </c>
      <c r="Y732" s="54">
        <v>1</v>
      </c>
      <c r="Z732" s="54">
        <v>1</v>
      </c>
    </row>
    <row r="733" spans="1:26" ht="16" x14ac:dyDescent="0.2">
      <c r="A733" s="88">
        <v>732</v>
      </c>
      <c r="B733" s="56" t="s">
        <v>4667</v>
      </c>
      <c r="C733" s="56" t="s">
        <v>4631</v>
      </c>
      <c r="D733" s="51" t="s">
        <v>4565</v>
      </c>
      <c r="E733" s="17">
        <f>VLOOKUP(D733,Sheet1!$A$25:$B$49,2,0)</f>
        <v>8</v>
      </c>
      <c r="F733" s="52" t="s">
        <v>4566</v>
      </c>
      <c r="G733" s="51" t="s">
        <v>4567</v>
      </c>
      <c r="H733" s="17">
        <f>VLOOKUP(G733,Sheet1!$A$52:$B$61,2,0)</f>
        <v>4</v>
      </c>
      <c r="I733" s="51" t="s">
        <v>967</v>
      </c>
      <c r="J733" s="4">
        <f>VLOOKUP(I733,Sheet1!$A$15:$D$17,4,0)</f>
        <v>3</v>
      </c>
      <c r="K733" s="54" t="s">
        <v>196</v>
      </c>
      <c r="L733" s="54">
        <f>VLOOKUP(K733,Sheet1!$A$19:$D$22,4,0)</f>
        <v>3</v>
      </c>
      <c r="M733" s="54" t="s">
        <v>197</v>
      </c>
      <c r="N733" s="54" t="s">
        <v>30</v>
      </c>
      <c r="O733" s="54">
        <f>VLOOKUP(N733,Sheet1!$B$8:$D$10,3,0)</f>
        <v>3</v>
      </c>
      <c r="P733" s="54">
        <v>2</v>
      </c>
      <c r="Q733" s="4">
        <f t="shared" si="34"/>
        <v>2</v>
      </c>
      <c r="R733" s="54" t="s">
        <v>31</v>
      </c>
      <c r="S733" s="54">
        <f t="shared" si="33"/>
        <v>2</v>
      </c>
      <c r="T733" s="53" t="s">
        <v>4669</v>
      </c>
      <c r="U733" s="53" t="s">
        <v>4670</v>
      </c>
      <c r="V733" s="17">
        <f t="shared" si="35"/>
        <v>2</v>
      </c>
      <c r="W733" s="54">
        <v>0</v>
      </c>
      <c r="X733" s="54">
        <v>0</v>
      </c>
      <c r="Y733" s="54">
        <v>0</v>
      </c>
      <c r="Z733" s="54">
        <v>1</v>
      </c>
    </row>
    <row r="734" spans="1:26" ht="16" x14ac:dyDescent="0.2">
      <c r="A734" s="88">
        <v>733</v>
      </c>
      <c r="B734" s="56" t="s">
        <v>4667</v>
      </c>
      <c r="C734" s="56" t="s">
        <v>4631</v>
      </c>
      <c r="D734" s="51" t="s">
        <v>4565</v>
      </c>
      <c r="E734" s="17">
        <f>VLOOKUP(D734,Sheet1!$A$25:$B$49,2,0)</f>
        <v>8</v>
      </c>
      <c r="F734" s="52" t="s">
        <v>4566</v>
      </c>
      <c r="G734" s="51" t="s">
        <v>4567</v>
      </c>
      <c r="H734" s="17">
        <f>VLOOKUP(G734,Sheet1!$A$52:$B$61,2,0)</f>
        <v>4</v>
      </c>
      <c r="I734" s="51" t="s">
        <v>967</v>
      </c>
      <c r="J734" s="4">
        <f>VLOOKUP(I734,Sheet1!$A$15:$D$17,4,0)</f>
        <v>3</v>
      </c>
      <c r="K734" s="54" t="s">
        <v>28</v>
      </c>
      <c r="L734" s="54">
        <f>VLOOKUP(K734,Sheet1!$A$19:$D$22,4,0)</f>
        <v>2</v>
      </c>
      <c r="M734" s="54" t="s">
        <v>29</v>
      </c>
      <c r="N734" s="54" t="s">
        <v>30</v>
      </c>
      <c r="O734" s="54">
        <f>VLOOKUP(N734,Sheet1!$B$8:$D$10,3,0)</f>
        <v>3</v>
      </c>
      <c r="P734" s="54">
        <v>5</v>
      </c>
      <c r="Q734" s="4">
        <f t="shared" si="34"/>
        <v>2</v>
      </c>
      <c r="R734" s="54" t="s">
        <v>31</v>
      </c>
      <c r="S734" s="54">
        <f t="shared" si="33"/>
        <v>2</v>
      </c>
      <c r="T734" s="53" t="s">
        <v>4671</v>
      </c>
      <c r="U734" s="53" t="s">
        <v>4672</v>
      </c>
      <c r="V734" s="17">
        <f t="shared" si="35"/>
        <v>2</v>
      </c>
      <c r="W734" s="54">
        <v>1</v>
      </c>
      <c r="X734" s="54">
        <v>0</v>
      </c>
      <c r="Y734" s="54">
        <v>0</v>
      </c>
      <c r="Z734" s="54">
        <v>0</v>
      </c>
    </row>
    <row r="735" spans="1:26" ht="16" x14ac:dyDescent="0.2">
      <c r="A735" s="88">
        <v>734</v>
      </c>
      <c r="B735" s="56" t="s">
        <v>4674</v>
      </c>
      <c r="C735" s="56" t="s">
        <v>4564</v>
      </c>
      <c r="D735" s="51" t="s">
        <v>4565</v>
      </c>
      <c r="E735" s="17">
        <f>VLOOKUP(D735,Sheet1!$A$25:$B$49,2,0)</f>
        <v>8</v>
      </c>
      <c r="F735" s="52" t="s">
        <v>4566</v>
      </c>
      <c r="G735" s="51" t="s">
        <v>4567</v>
      </c>
      <c r="H735" s="17">
        <f>VLOOKUP(G735,Sheet1!$A$52:$B$61,2,0)</f>
        <v>4</v>
      </c>
      <c r="I735" s="51" t="s">
        <v>967</v>
      </c>
      <c r="J735" s="4">
        <f>VLOOKUP(I735,Sheet1!$A$15:$D$17,4,0)</f>
        <v>3</v>
      </c>
      <c r="K735" s="54" t="s">
        <v>770</v>
      </c>
      <c r="L735" s="54">
        <f>VLOOKUP(K735,Sheet1!$A$19:$D$22,4,0)</f>
        <v>4</v>
      </c>
      <c r="M735" s="54" t="s">
        <v>197</v>
      </c>
      <c r="N735" s="54" t="s">
        <v>30</v>
      </c>
      <c r="O735" s="54">
        <f>VLOOKUP(N735,Sheet1!$B$8:$D$10,3,0)</f>
        <v>3</v>
      </c>
      <c r="P735" s="54">
        <v>8</v>
      </c>
      <c r="Q735" s="4">
        <f t="shared" si="34"/>
        <v>3</v>
      </c>
      <c r="R735" s="54" t="s">
        <v>44</v>
      </c>
      <c r="S735" s="54">
        <f t="shared" si="33"/>
        <v>1</v>
      </c>
      <c r="T735" s="53" t="s">
        <v>4676</v>
      </c>
      <c r="U735" s="53" t="s">
        <v>4677</v>
      </c>
      <c r="V735" s="17">
        <f t="shared" si="35"/>
        <v>2</v>
      </c>
      <c r="W735" s="54">
        <v>0</v>
      </c>
      <c r="X735" s="54">
        <v>0</v>
      </c>
      <c r="Y735" s="54">
        <v>0</v>
      </c>
      <c r="Z735" s="54">
        <v>1</v>
      </c>
    </row>
    <row r="736" spans="1:26" ht="16" x14ac:dyDescent="0.2">
      <c r="A736" s="88">
        <v>735</v>
      </c>
      <c r="B736" s="56" t="s">
        <v>3909</v>
      </c>
      <c r="C736" s="56" t="s">
        <v>4564</v>
      </c>
      <c r="D736" s="51" t="s">
        <v>4565</v>
      </c>
      <c r="E736" s="17">
        <f>VLOOKUP(D736,Sheet1!$A$25:$B$49,2,0)</f>
        <v>8</v>
      </c>
      <c r="F736" s="52" t="s">
        <v>4566</v>
      </c>
      <c r="G736" s="51" t="s">
        <v>4567</v>
      </c>
      <c r="H736" s="17">
        <f>VLOOKUP(G736,Sheet1!$A$52:$B$61,2,0)</f>
        <v>4</v>
      </c>
      <c r="I736" s="51" t="s">
        <v>967</v>
      </c>
      <c r="J736" s="4">
        <f>VLOOKUP(I736,Sheet1!$A$15:$D$17,4,0)</f>
        <v>3</v>
      </c>
      <c r="K736" s="54" t="s">
        <v>770</v>
      </c>
      <c r="L736" s="54">
        <f>VLOOKUP(K736,Sheet1!$A$19:$D$22,4,0)</f>
        <v>4</v>
      </c>
      <c r="M736" s="54" t="s">
        <v>197</v>
      </c>
      <c r="N736" s="54" t="s">
        <v>30</v>
      </c>
      <c r="O736" s="54">
        <f>VLOOKUP(N736,Sheet1!$B$8:$D$10,3,0)</f>
        <v>3</v>
      </c>
      <c r="P736" s="54">
        <v>7</v>
      </c>
      <c r="Q736" s="4">
        <f t="shared" si="34"/>
        <v>3</v>
      </c>
      <c r="R736" s="54" t="s">
        <v>31</v>
      </c>
      <c r="S736" s="54">
        <f t="shared" si="33"/>
        <v>2</v>
      </c>
      <c r="T736" s="53" t="s">
        <v>4679</v>
      </c>
      <c r="U736" s="53" t="s">
        <v>4680</v>
      </c>
      <c r="V736" s="17">
        <f t="shared" si="35"/>
        <v>2</v>
      </c>
      <c r="W736" s="54">
        <v>0</v>
      </c>
      <c r="X736" s="54">
        <v>0</v>
      </c>
      <c r="Y736" s="54">
        <v>0</v>
      </c>
      <c r="Z736" s="54">
        <v>1</v>
      </c>
    </row>
    <row r="737" spans="1:26" ht="16" x14ac:dyDescent="0.2">
      <c r="A737" s="88">
        <v>736</v>
      </c>
      <c r="B737" s="56" t="s">
        <v>3909</v>
      </c>
      <c r="C737" s="56" t="s">
        <v>4564</v>
      </c>
      <c r="D737" s="51" t="s">
        <v>4565</v>
      </c>
      <c r="E737" s="17">
        <f>VLOOKUP(D737,Sheet1!$A$25:$B$49,2,0)</f>
        <v>8</v>
      </c>
      <c r="F737" s="52" t="s">
        <v>4566</v>
      </c>
      <c r="G737" s="51" t="s">
        <v>4567</v>
      </c>
      <c r="H737" s="17">
        <f>VLOOKUP(G737,Sheet1!$A$52:$B$61,2,0)</f>
        <v>4</v>
      </c>
      <c r="I737" s="51" t="s">
        <v>967</v>
      </c>
      <c r="J737" s="4">
        <f>VLOOKUP(I737,Sheet1!$A$15:$D$17,4,0)</f>
        <v>3</v>
      </c>
      <c r="K737" s="54" t="s">
        <v>770</v>
      </c>
      <c r="L737" s="54">
        <f>VLOOKUP(K737,Sheet1!$A$19:$D$22,4,0)</f>
        <v>4</v>
      </c>
      <c r="M737" s="54" t="s">
        <v>197</v>
      </c>
      <c r="N737" s="54" t="s">
        <v>30</v>
      </c>
      <c r="O737" s="54">
        <f>VLOOKUP(N737,Sheet1!$B$8:$D$10,3,0)</f>
        <v>3</v>
      </c>
      <c r="P737" s="54">
        <v>2</v>
      </c>
      <c r="Q737" s="4">
        <f t="shared" si="34"/>
        <v>2</v>
      </c>
      <c r="R737" s="54" t="s">
        <v>31</v>
      </c>
      <c r="S737" s="54">
        <f t="shared" si="33"/>
        <v>2</v>
      </c>
      <c r="T737" s="53" t="s">
        <v>4682</v>
      </c>
      <c r="U737" s="53" t="s">
        <v>4683</v>
      </c>
      <c r="V737" s="17">
        <f t="shared" si="35"/>
        <v>2</v>
      </c>
      <c r="W737" s="54">
        <v>0</v>
      </c>
      <c r="X737" s="54">
        <v>0</v>
      </c>
      <c r="Y737" s="54">
        <v>0</v>
      </c>
      <c r="Z737" s="54">
        <v>1</v>
      </c>
    </row>
    <row r="738" spans="1:26" ht="16" x14ac:dyDescent="0.2">
      <c r="A738" s="88">
        <v>737</v>
      </c>
      <c r="B738" s="56" t="s">
        <v>3909</v>
      </c>
      <c r="C738" s="56" t="s">
        <v>4564</v>
      </c>
      <c r="D738" s="51" t="s">
        <v>4565</v>
      </c>
      <c r="E738" s="17">
        <f>VLOOKUP(D738,Sheet1!$A$25:$B$49,2,0)</f>
        <v>8</v>
      </c>
      <c r="F738" s="52" t="s">
        <v>4566</v>
      </c>
      <c r="G738" s="51" t="s">
        <v>4567</v>
      </c>
      <c r="H738" s="17">
        <f>VLOOKUP(G738,Sheet1!$A$52:$B$61,2,0)</f>
        <v>4</v>
      </c>
      <c r="I738" s="51" t="s">
        <v>967</v>
      </c>
      <c r="J738" s="4">
        <f>VLOOKUP(I738,Sheet1!$A$15:$D$17,4,0)</f>
        <v>3</v>
      </c>
      <c r="K738" s="54" t="s">
        <v>770</v>
      </c>
      <c r="L738" s="54">
        <f>VLOOKUP(K738,Sheet1!$A$19:$D$22,4,0)</f>
        <v>4</v>
      </c>
      <c r="M738" s="54" t="s">
        <v>197</v>
      </c>
      <c r="N738" s="54" t="s">
        <v>30</v>
      </c>
      <c r="O738" s="54">
        <f>VLOOKUP(N738,Sheet1!$B$8:$D$10,3,0)</f>
        <v>3</v>
      </c>
      <c r="P738" s="54">
        <v>3</v>
      </c>
      <c r="Q738" s="4">
        <f t="shared" si="34"/>
        <v>2</v>
      </c>
      <c r="R738" s="54" t="s">
        <v>31</v>
      </c>
      <c r="S738" s="54">
        <f t="shared" si="33"/>
        <v>2</v>
      </c>
      <c r="T738" s="53" t="s">
        <v>4684</v>
      </c>
      <c r="U738" s="53" t="s">
        <v>4685</v>
      </c>
      <c r="V738" s="17">
        <f t="shared" si="35"/>
        <v>2</v>
      </c>
      <c r="W738" s="54">
        <v>0</v>
      </c>
      <c r="X738" s="54">
        <v>0</v>
      </c>
      <c r="Y738" s="54">
        <v>1</v>
      </c>
      <c r="Z738" s="54">
        <v>0</v>
      </c>
    </row>
    <row r="739" spans="1:26" ht="16" x14ac:dyDescent="0.2">
      <c r="A739" s="88">
        <v>738</v>
      </c>
      <c r="B739" s="56" t="s">
        <v>3909</v>
      </c>
      <c r="C739" s="56" t="s">
        <v>4564</v>
      </c>
      <c r="D739" s="51" t="s">
        <v>4565</v>
      </c>
      <c r="E739" s="17">
        <f>VLOOKUP(D739,Sheet1!$A$25:$B$49,2,0)</f>
        <v>8</v>
      </c>
      <c r="F739" s="52" t="s">
        <v>4566</v>
      </c>
      <c r="G739" s="51" t="s">
        <v>4567</v>
      </c>
      <c r="H739" s="17">
        <f>VLOOKUP(G739,Sheet1!$A$52:$B$61,2,0)</f>
        <v>4</v>
      </c>
      <c r="I739" s="51" t="s">
        <v>967</v>
      </c>
      <c r="J739" s="4">
        <f>VLOOKUP(I739,Sheet1!$A$15:$D$17,4,0)</f>
        <v>3</v>
      </c>
      <c r="K739" s="54" t="s">
        <v>770</v>
      </c>
      <c r="L739" s="54">
        <f>VLOOKUP(K739,Sheet1!$A$19:$D$22,4,0)</f>
        <v>4</v>
      </c>
      <c r="M739" s="54" t="s">
        <v>197</v>
      </c>
      <c r="N739" s="54" t="s">
        <v>30</v>
      </c>
      <c r="O739" s="54">
        <f>VLOOKUP(N739,Sheet1!$B$8:$D$10,3,0)</f>
        <v>3</v>
      </c>
      <c r="P739" s="54">
        <v>2.5</v>
      </c>
      <c r="Q739" s="4">
        <f t="shared" si="34"/>
        <v>2</v>
      </c>
      <c r="R739" s="54" t="s">
        <v>31</v>
      </c>
      <c r="S739" s="54">
        <f t="shared" si="33"/>
        <v>2</v>
      </c>
      <c r="T739" s="53" t="s">
        <v>4686</v>
      </c>
      <c r="U739" s="53" t="s">
        <v>4687</v>
      </c>
      <c r="V739" s="17">
        <f t="shared" si="35"/>
        <v>2</v>
      </c>
      <c r="W739" s="54">
        <v>0</v>
      </c>
      <c r="X739" s="54">
        <v>0</v>
      </c>
      <c r="Y739" s="54">
        <v>1</v>
      </c>
      <c r="Z739" s="54">
        <v>0</v>
      </c>
    </row>
    <row r="740" spans="1:26" ht="16" x14ac:dyDescent="0.2">
      <c r="A740" s="88">
        <v>739</v>
      </c>
      <c r="B740" s="56" t="s">
        <v>3909</v>
      </c>
      <c r="C740" s="56" t="s">
        <v>4564</v>
      </c>
      <c r="D740" s="51" t="s">
        <v>4565</v>
      </c>
      <c r="E740" s="17">
        <f>VLOOKUP(D740,Sheet1!$A$25:$B$49,2,0)</f>
        <v>8</v>
      </c>
      <c r="F740" s="52" t="s">
        <v>4566</v>
      </c>
      <c r="G740" s="51" t="s">
        <v>4567</v>
      </c>
      <c r="H740" s="17">
        <f>VLOOKUP(G740,Sheet1!$A$52:$B$61,2,0)</f>
        <v>4</v>
      </c>
      <c r="I740" s="51" t="s">
        <v>967</v>
      </c>
      <c r="J740" s="4">
        <f>VLOOKUP(I740,Sheet1!$A$15:$D$17,4,0)</f>
        <v>3</v>
      </c>
      <c r="K740" s="54" t="s">
        <v>770</v>
      </c>
      <c r="L740" s="54">
        <f>VLOOKUP(K740,Sheet1!$A$19:$D$22,4,0)</f>
        <v>4</v>
      </c>
      <c r="M740" s="54" t="s">
        <v>197</v>
      </c>
      <c r="N740" s="54" t="s">
        <v>30</v>
      </c>
      <c r="O740" s="54">
        <f>VLOOKUP(N740,Sheet1!$B$8:$D$10,3,0)</f>
        <v>3</v>
      </c>
      <c r="P740" s="54">
        <v>8</v>
      </c>
      <c r="Q740" s="4">
        <f t="shared" si="34"/>
        <v>3</v>
      </c>
      <c r="R740" s="54" t="s">
        <v>31</v>
      </c>
      <c r="S740" s="54">
        <f t="shared" si="33"/>
        <v>2</v>
      </c>
      <c r="T740" s="53" t="s">
        <v>4689</v>
      </c>
      <c r="U740" s="53" t="s">
        <v>4690</v>
      </c>
      <c r="V740" s="17">
        <f t="shared" si="35"/>
        <v>2</v>
      </c>
      <c r="W740" s="54">
        <v>0</v>
      </c>
      <c r="X740" s="54">
        <v>0</v>
      </c>
      <c r="Y740" s="54">
        <v>0</v>
      </c>
      <c r="Z740" s="54">
        <v>1</v>
      </c>
    </row>
    <row r="741" spans="1:26" ht="16" x14ac:dyDescent="0.2">
      <c r="A741" s="88">
        <v>740</v>
      </c>
      <c r="B741" s="56" t="s">
        <v>3909</v>
      </c>
      <c r="C741" s="56" t="s">
        <v>4564</v>
      </c>
      <c r="D741" s="51" t="s">
        <v>4565</v>
      </c>
      <c r="E741" s="17">
        <f>VLOOKUP(D741,Sheet1!$A$25:$B$49,2,0)</f>
        <v>8</v>
      </c>
      <c r="F741" s="52" t="s">
        <v>4566</v>
      </c>
      <c r="G741" s="51" t="s">
        <v>4567</v>
      </c>
      <c r="H741" s="17">
        <f>VLOOKUP(G741,Sheet1!$A$52:$B$61,2,0)</f>
        <v>4</v>
      </c>
      <c r="I741" s="51" t="s">
        <v>967</v>
      </c>
      <c r="J741" s="4">
        <f>VLOOKUP(I741,Sheet1!$A$15:$D$17,4,0)</f>
        <v>3</v>
      </c>
      <c r="K741" s="54" t="s">
        <v>770</v>
      </c>
      <c r="L741" s="54">
        <f>VLOOKUP(K741,Sheet1!$A$19:$D$22,4,0)</f>
        <v>4</v>
      </c>
      <c r="M741" s="54" t="s">
        <v>197</v>
      </c>
      <c r="N741" s="54" t="s">
        <v>30</v>
      </c>
      <c r="O741" s="54">
        <f>VLOOKUP(N741,Sheet1!$B$8:$D$10,3,0)</f>
        <v>3</v>
      </c>
      <c r="P741" s="53">
        <v>5</v>
      </c>
      <c r="Q741" s="4">
        <f t="shared" si="34"/>
        <v>2</v>
      </c>
      <c r="R741" s="53" t="s">
        <v>31</v>
      </c>
      <c r="S741" s="53">
        <f t="shared" si="33"/>
        <v>2</v>
      </c>
      <c r="T741" s="53" t="s">
        <v>4691</v>
      </c>
      <c r="U741" s="53" t="s">
        <v>4692</v>
      </c>
      <c r="V741" s="17">
        <f t="shared" si="35"/>
        <v>2</v>
      </c>
      <c r="W741" s="54">
        <v>0</v>
      </c>
      <c r="X741" s="54">
        <v>0</v>
      </c>
      <c r="Y741" s="54">
        <v>0</v>
      </c>
      <c r="Z741" s="54">
        <v>1</v>
      </c>
    </row>
    <row r="742" spans="1:26" ht="16" x14ac:dyDescent="0.2">
      <c r="A742" s="88">
        <v>741</v>
      </c>
      <c r="B742" s="51" t="s">
        <v>4693</v>
      </c>
      <c r="C742" s="56" t="s">
        <v>4564</v>
      </c>
      <c r="D742" s="51" t="s">
        <v>4565</v>
      </c>
      <c r="E742" s="17">
        <f>VLOOKUP(D742,Sheet1!$A$25:$B$49,2,0)</f>
        <v>8</v>
      </c>
      <c r="F742" s="52" t="s">
        <v>4566</v>
      </c>
      <c r="G742" s="51" t="s">
        <v>4567</v>
      </c>
      <c r="H742" s="17">
        <f>VLOOKUP(G742,Sheet1!$A$52:$B$61,2,0)</f>
        <v>4</v>
      </c>
      <c r="I742" s="51" t="s">
        <v>967</v>
      </c>
      <c r="J742" s="4">
        <f>VLOOKUP(I742,Sheet1!$A$15:$D$17,4,0)</f>
        <v>3</v>
      </c>
      <c r="K742" s="53" t="s">
        <v>389</v>
      </c>
      <c r="L742" s="53">
        <f>VLOOKUP(K742,Sheet1!$A$19:$D$22,4,0)</f>
        <v>1</v>
      </c>
      <c r="M742" s="53" t="s">
        <v>390</v>
      </c>
      <c r="N742" s="53" t="s">
        <v>30</v>
      </c>
      <c r="O742" s="53">
        <f>VLOOKUP(N742,Sheet1!$B$8:$D$10,3,0)</f>
        <v>3</v>
      </c>
      <c r="P742" s="53">
        <v>8</v>
      </c>
      <c r="Q742" s="4">
        <f t="shared" si="34"/>
        <v>3</v>
      </c>
      <c r="R742" s="53" t="s">
        <v>31</v>
      </c>
      <c r="S742" s="53">
        <f t="shared" si="33"/>
        <v>2</v>
      </c>
      <c r="T742" s="53" t="s">
        <v>4694</v>
      </c>
      <c r="U742" s="53" t="s">
        <v>4695</v>
      </c>
      <c r="V742" s="17">
        <f t="shared" si="35"/>
        <v>2</v>
      </c>
      <c r="W742" s="54">
        <v>1</v>
      </c>
      <c r="X742" s="54">
        <v>0</v>
      </c>
      <c r="Y742" s="54">
        <v>1</v>
      </c>
      <c r="Z742" s="54">
        <v>0</v>
      </c>
    </row>
    <row r="743" spans="1:26" ht="16" x14ac:dyDescent="0.2">
      <c r="A743" s="88">
        <v>742</v>
      </c>
      <c r="B743" s="51" t="s">
        <v>4693</v>
      </c>
      <c r="C743" s="56" t="s">
        <v>4564</v>
      </c>
      <c r="D743" s="51" t="s">
        <v>4565</v>
      </c>
      <c r="E743" s="17">
        <f>VLOOKUP(D743,Sheet1!$A$25:$B$49,2,0)</f>
        <v>8</v>
      </c>
      <c r="F743" s="52" t="s">
        <v>4566</v>
      </c>
      <c r="G743" s="51" t="s">
        <v>4567</v>
      </c>
      <c r="H743" s="17">
        <f>VLOOKUP(G743,Sheet1!$A$52:$B$61,2,0)</f>
        <v>4</v>
      </c>
      <c r="I743" s="51" t="s">
        <v>967</v>
      </c>
      <c r="J743" s="4">
        <f>VLOOKUP(I743,Sheet1!$A$15:$D$17,4,0)</f>
        <v>3</v>
      </c>
      <c r="K743" s="53" t="s">
        <v>770</v>
      </c>
      <c r="L743" s="53">
        <f>VLOOKUP(K743,Sheet1!$A$19:$D$22,4,0)</f>
        <v>4</v>
      </c>
      <c r="M743" s="53" t="s">
        <v>197</v>
      </c>
      <c r="N743" s="53" t="s">
        <v>30</v>
      </c>
      <c r="O743" s="53">
        <f>VLOOKUP(N743,Sheet1!$B$8:$D$10,3,0)</f>
        <v>3</v>
      </c>
      <c r="P743" s="53">
        <v>3</v>
      </c>
      <c r="Q743" s="4">
        <f t="shared" si="34"/>
        <v>2</v>
      </c>
      <c r="R743" s="53" t="s">
        <v>31</v>
      </c>
      <c r="S743" s="53">
        <f t="shared" si="33"/>
        <v>2</v>
      </c>
      <c r="T743" s="53" t="s">
        <v>4698</v>
      </c>
      <c r="U743" s="53" t="s">
        <v>4699</v>
      </c>
      <c r="V743" s="17">
        <f t="shared" si="35"/>
        <v>2</v>
      </c>
      <c r="W743" s="54">
        <v>0</v>
      </c>
      <c r="X743" s="54">
        <v>0</v>
      </c>
      <c r="Y743" s="54">
        <v>0</v>
      </c>
      <c r="Z743" s="54">
        <v>1</v>
      </c>
    </row>
    <row r="744" spans="1:26" ht="16" x14ac:dyDescent="0.2">
      <c r="A744" s="88">
        <v>743</v>
      </c>
      <c r="B744" s="51" t="s">
        <v>4693</v>
      </c>
      <c r="C744" s="56" t="s">
        <v>4564</v>
      </c>
      <c r="D744" s="51" t="s">
        <v>4565</v>
      </c>
      <c r="E744" s="17">
        <f>VLOOKUP(D744,Sheet1!$A$25:$B$49,2,0)</f>
        <v>8</v>
      </c>
      <c r="F744" s="52" t="s">
        <v>4566</v>
      </c>
      <c r="G744" s="51" t="s">
        <v>4567</v>
      </c>
      <c r="H744" s="17">
        <f>VLOOKUP(G744,Sheet1!$A$52:$B$61,2,0)</f>
        <v>4</v>
      </c>
      <c r="I744" s="51" t="s">
        <v>967</v>
      </c>
      <c r="J744" s="4">
        <f>VLOOKUP(I744,Sheet1!$A$15:$D$17,4,0)</f>
        <v>3</v>
      </c>
      <c r="K744" s="53" t="s">
        <v>196</v>
      </c>
      <c r="L744" s="53">
        <f>VLOOKUP(K744,Sheet1!$A$19:$D$22,4,0)</f>
        <v>3</v>
      </c>
      <c r="M744" s="53" t="s">
        <v>197</v>
      </c>
      <c r="N744" s="53" t="s">
        <v>30</v>
      </c>
      <c r="O744" s="53">
        <f>VLOOKUP(N744,Sheet1!$B$8:$D$10,3,0)</f>
        <v>3</v>
      </c>
      <c r="P744" s="53">
        <v>2</v>
      </c>
      <c r="Q744" s="4">
        <f t="shared" si="34"/>
        <v>2</v>
      </c>
      <c r="R744" s="53" t="s">
        <v>31</v>
      </c>
      <c r="S744" s="53">
        <f t="shared" si="33"/>
        <v>2</v>
      </c>
      <c r="T744" s="53" t="s">
        <v>4700</v>
      </c>
      <c r="U744" s="53" t="s">
        <v>4701</v>
      </c>
      <c r="V744" s="17">
        <f t="shared" si="35"/>
        <v>2</v>
      </c>
      <c r="W744" s="54">
        <v>0</v>
      </c>
      <c r="X744" s="54">
        <v>0</v>
      </c>
      <c r="Y744" s="54">
        <v>0</v>
      </c>
      <c r="Z744" s="54">
        <v>0</v>
      </c>
    </row>
    <row r="745" spans="1:26" ht="16" x14ac:dyDescent="0.2">
      <c r="A745" s="88">
        <v>744</v>
      </c>
      <c r="B745" s="51" t="s">
        <v>4693</v>
      </c>
      <c r="C745" s="56" t="s">
        <v>4564</v>
      </c>
      <c r="D745" s="51" t="s">
        <v>4565</v>
      </c>
      <c r="E745" s="17">
        <f>VLOOKUP(D745,Sheet1!$A$25:$B$49,2,0)</f>
        <v>8</v>
      </c>
      <c r="F745" s="52" t="s">
        <v>4566</v>
      </c>
      <c r="G745" s="51" t="s">
        <v>4567</v>
      </c>
      <c r="H745" s="17">
        <f>VLOOKUP(G745,Sheet1!$A$52:$B$61,2,0)</f>
        <v>4</v>
      </c>
      <c r="I745" s="51" t="s">
        <v>967</v>
      </c>
      <c r="J745" s="4">
        <f>VLOOKUP(I745,Sheet1!$A$15:$D$17,4,0)</f>
        <v>3</v>
      </c>
      <c r="K745" s="53" t="s">
        <v>196</v>
      </c>
      <c r="L745" s="53">
        <f>VLOOKUP(K745,Sheet1!$A$19:$D$22,4,0)</f>
        <v>3</v>
      </c>
      <c r="M745" s="53" t="s">
        <v>197</v>
      </c>
      <c r="N745" s="53" t="s">
        <v>30</v>
      </c>
      <c r="O745" s="53">
        <f>VLOOKUP(N745,Sheet1!$B$8:$D$10,3,0)</f>
        <v>3</v>
      </c>
      <c r="P745" s="53">
        <v>2</v>
      </c>
      <c r="Q745" s="4">
        <f t="shared" si="34"/>
        <v>2</v>
      </c>
      <c r="R745" s="53" t="s">
        <v>31</v>
      </c>
      <c r="S745" s="53">
        <f t="shared" si="33"/>
        <v>2</v>
      </c>
      <c r="T745" s="53" t="s">
        <v>4703</v>
      </c>
      <c r="U745" s="53" t="s">
        <v>4704</v>
      </c>
      <c r="V745" s="17">
        <f t="shared" si="35"/>
        <v>2</v>
      </c>
      <c r="W745" s="54">
        <v>0</v>
      </c>
      <c r="X745" s="54">
        <v>0</v>
      </c>
      <c r="Y745" s="54">
        <v>0</v>
      </c>
      <c r="Z745" s="54">
        <v>1</v>
      </c>
    </row>
    <row r="746" spans="1:26" ht="16" x14ac:dyDescent="0.2">
      <c r="A746" s="88">
        <v>745</v>
      </c>
      <c r="B746" s="51" t="s">
        <v>4705</v>
      </c>
      <c r="C746" s="56" t="s">
        <v>4564</v>
      </c>
      <c r="D746" s="51" t="s">
        <v>4565</v>
      </c>
      <c r="E746" s="17">
        <f>VLOOKUP(D746,Sheet1!$A$25:$B$49,2,0)</f>
        <v>8</v>
      </c>
      <c r="F746" s="52" t="s">
        <v>4566</v>
      </c>
      <c r="G746" s="51" t="s">
        <v>4567</v>
      </c>
      <c r="H746" s="17">
        <f>VLOOKUP(G746,Sheet1!$A$52:$B$61,2,0)</f>
        <v>4</v>
      </c>
      <c r="I746" s="51" t="s">
        <v>967</v>
      </c>
      <c r="J746" s="4">
        <f>VLOOKUP(I746,Sheet1!$A$15:$D$17,4,0)</f>
        <v>3</v>
      </c>
      <c r="K746" s="53" t="s">
        <v>770</v>
      </c>
      <c r="L746" s="53">
        <f>VLOOKUP(K746,Sheet1!$A$19:$D$22,4,0)</f>
        <v>4</v>
      </c>
      <c r="M746" s="53" t="s">
        <v>197</v>
      </c>
      <c r="N746" s="53" t="s">
        <v>30</v>
      </c>
      <c r="O746" s="53">
        <f>VLOOKUP(N746,Sheet1!$B$8:$D$10,3,0)</f>
        <v>3</v>
      </c>
      <c r="P746" s="53">
        <v>3</v>
      </c>
      <c r="Q746" s="4">
        <f t="shared" si="34"/>
        <v>2</v>
      </c>
      <c r="R746" s="53" t="s">
        <v>31</v>
      </c>
      <c r="S746" s="53">
        <f t="shared" si="33"/>
        <v>2</v>
      </c>
      <c r="T746" s="53" t="s">
        <v>4706</v>
      </c>
      <c r="U746" s="53" t="s">
        <v>4707</v>
      </c>
      <c r="V746" s="17">
        <f t="shared" si="35"/>
        <v>2</v>
      </c>
      <c r="W746" s="54">
        <v>0</v>
      </c>
      <c r="X746" s="54">
        <v>0</v>
      </c>
      <c r="Y746" s="54">
        <v>0</v>
      </c>
      <c r="Z746" s="54">
        <v>1</v>
      </c>
    </row>
    <row r="747" spans="1:26" ht="16" x14ac:dyDescent="0.2">
      <c r="A747" s="88">
        <v>746</v>
      </c>
      <c r="B747" s="51" t="s">
        <v>4705</v>
      </c>
      <c r="C747" s="56" t="s">
        <v>4564</v>
      </c>
      <c r="D747" s="51" t="s">
        <v>4565</v>
      </c>
      <c r="E747" s="17">
        <f>VLOOKUP(D747,Sheet1!$A$25:$B$49,2,0)</f>
        <v>8</v>
      </c>
      <c r="F747" s="52" t="s">
        <v>4566</v>
      </c>
      <c r="G747" s="51" t="s">
        <v>4567</v>
      </c>
      <c r="H747" s="17">
        <f>VLOOKUP(G747,Sheet1!$A$52:$B$61,2,0)</f>
        <v>4</v>
      </c>
      <c r="I747" s="51" t="s">
        <v>967</v>
      </c>
      <c r="J747" s="4">
        <f>VLOOKUP(I747,Sheet1!$A$15:$D$17,4,0)</f>
        <v>3</v>
      </c>
      <c r="K747" s="53" t="s">
        <v>28</v>
      </c>
      <c r="L747" s="53">
        <f>VLOOKUP(K747,Sheet1!$A$19:$D$22,4,0)</f>
        <v>2</v>
      </c>
      <c r="M747" s="53" t="s">
        <v>29</v>
      </c>
      <c r="N747" s="53" t="s">
        <v>30</v>
      </c>
      <c r="O747" s="53">
        <f>VLOOKUP(N747,Sheet1!$B$8:$D$10,3,0)</f>
        <v>3</v>
      </c>
      <c r="P747" s="53">
        <v>3.5</v>
      </c>
      <c r="Q747" s="4">
        <f t="shared" si="34"/>
        <v>2</v>
      </c>
      <c r="R747" s="53" t="s">
        <v>31</v>
      </c>
      <c r="S747" s="53">
        <f t="shared" si="33"/>
        <v>2</v>
      </c>
      <c r="T747" s="53" t="s">
        <v>4708</v>
      </c>
      <c r="U747" s="54" t="s">
        <v>4709</v>
      </c>
      <c r="V747" s="17">
        <f t="shared" si="35"/>
        <v>2</v>
      </c>
      <c r="W747" s="54">
        <v>1</v>
      </c>
      <c r="X747" s="54">
        <v>0</v>
      </c>
      <c r="Y747" s="54">
        <v>0</v>
      </c>
      <c r="Z747" s="54">
        <v>0</v>
      </c>
    </row>
    <row r="748" spans="1:26" ht="16" x14ac:dyDescent="0.2">
      <c r="A748" s="88">
        <v>747</v>
      </c>
      <c r="B748" s="51" t="s">
        <v>4710</v>
      </c>
      <c r="C748" s="56" t="s">
        <v>4564</v>
      </c>
      <c r="D748" s="51" t="s">
        <v>4565</v>
      </c>
      <c r="E748" s="17">
        <f>VLOOKUP(D748,Sheet1!$A$25:$B$49,2,0)</f>
        <v>8</v>
      </c>
      <c r="F748" s="52" t="s">
        <v>4566</v>
      </c>
      <c r="G748" s="51" t="s">
        <v>4567</v>
      </c>
      <c r="H748" s="17">
        <f>VLOOKUP(G748,Sheet1!$A$52:$B$61,2,0)</f>
        <v>4</v>
      </c>
      <c r="I748" s="51" t="s">
        <v>967</v>
      </c>
      <c r="J748" s="4">
        <f>VLOOKUP(I748,Sheet1!$A$15:$D$17,4,0)</f>
        <v>3</v>
      </c>
      <c r="K748" s="53" t="s">
        <v>770</v>
      </c>
      <c r="L748" s="53">
        <f>VLOOKUP(K748,Sheet1!$A$19:$D$22,4,0)</f>
        <v>4</v>
      </c>
      <c r="M748" s="53" t="s">
        <v>197</v>
      </c>
      <c r="N748" s="53" t="s">
        <v>30</v>
      </c>
      <c r="O748" s="53">
        <f>VLOOKUP(N748,Sheet1!$B$8:$D$10,3,0)</f>
        <v>3</v>
      </c>
      <c r="P748" s="53">
        <v>2</v>
      </c>
      <c r="Q748" s="4">
        <f t="shared" si="34"/>
        <v>2</v>
      </c>
      <c r="R748" s="53" t="s">
        <v>31</v>
      </c>
      <c r="S748" s="53">
        <f t="shared" si="33"/>
        <v>2</v>
      </c>
      <c r="T748" s="53" t="s">
        <v>4712</v>
      </c>
      <c r="U748" s="53" t="s">
        <v>4713</v>
      </c>
      <c r="V748" s="17">
        <f t="shared" si="35"/>
        <v>2</v>
      </c>
      <c r="W748" s="54">
        <v>0</v>
      </c>
      <c r="X748" s="54">
        <v>0</v>
      </c>
      <c r="Y748" s="54">
        <v>0</v>
      </c>
      <c r="Z748" s="54">
        <v>1</v>
      </c>
    </row>
    <row r="749" spans="1:26" ht="16" x14ac:dyDescent="0.2">
      <c r="A749" s="88">
        <v>748</v>
      </c>
      <c r="B749" s="51" t="s">
        <v>4710</v>
      </c>
      <c r="C749" s="56" t="s">
        <v>4564</v>
      </c>
      <c r="D749" s="51" t="s">
        <v>4565</v>
      </c>
      <c r="E749" s="17">
        <f>VLOOKUP(D749,Sheet1!$A$25:$B$49,2,0)</f>
        <v>8</v>
      </c>
      <c r="F749" s="52" t="s">
        <v>4566</v>
      </c>
      <c r="G749" s="51" t="s">
        <v>4567</v>
      </c>
      <c r="H749" s="17">
        <f>VLOOKUP(G749,Sheet1!$A$52:$B$61,2,0)</f>
        <v>4</v>
      </c>
      <c r="I749" s="51" t="s">
        <v>967</v>
      </c>
      <c r="J749" s="4">
        <f>VLOOKUP(I749,Sheet1!$A$15:$D$17,4,0)</f>
        <v>3</v>
      </c>
      <c r="K749" s="53" t="s">
        <v>28</v>
      </c>
      <c r="L749" s="53">
        <f>VLOOKUP(K749,Sheet1!$A$19:$D$22,4,0)</f>
        <v>2</v>
      </c>
      <c r="M749" s="53" t="s">
        <v>29</v>
      </c>
      <c r="N749" s="53" t="s">
        <v>30</v>
      </c>
      <c r="O749" s="53">
        <f>VLOOKUP(N749,Sheet1!$B$8:$D$10,3,0)</f>
        <v>3</v>
      </c>
      <c r="P749" s="53">
        <v>9</v>
      </c>
      <c r="Q749" s="4">
        <f t="shared" si="34"/>
        <v>3</v>
      </c>
      <c r="R749" s="53" t="s">
        <v>31</v>
      </c>
      <c r="S749" s="53">
        <f t="shared" si="33"/>
        <v>2</v>
      </c>
      <c r="T749" s="53" t="s">
        <v>4714</v>
      </c>
      <c r="U749" s="54" t="s">
        <v>4715</v>
      </c>
      <c r="V749" s="17">
        <f t="shared" si="35"/>
        <v>2</v>
      </c>
      <c r="W749" s="54">
        <v>1</v>
      </c>
      <c r="X749" s="54">
        <v>0</v>
      </c>
      <c r="Y749" s="54">
        <v>0</v>
      </c>
      <c r="Z749" s="54">
        <v>0</v>
      </c>
    </row>
    <row r="750" spans="1:26" ht="16" x14ac:dyDescent="0.2">
      <c r="A750" s="88">
        <v>749</v>
      </c>
      <c r="B750" s="51" t="s">
        <v>4710</v>
      </c>
      <c r="C750" s="56" t="s">
        <v>4564</v>
      </c>
      <c r="D750" s="51" t="s">
        <v>4565</v>
      </c>
      <c r="E750" s="17">
        <f>VLOOKUP(D750,Sheet1!$A$25:$B$49,2,0)</f>
        <v>8</v>
      </c>
      <c r="F750" s="52" t="s">
        <v>4566</v>
      </c>
      <c r="G750" s="51" t="s">
        <v>4567</v>
      </c>
      <c r="H750" s="17">
        <f>VLOOKUP(G750,Sheet1!$A$52:$B$61,2,0)</f>
        <v>4</v>
      </c>
      <c r="I750" s="51" t="s">
        <v>967</v>
      </c>
      <c r="J750" s="4">
        <f>VLOOKUP(I750,Sheet1!$A$15:$D$17,4,0)</f>
        <v>3</v>
      </c>
      <c r="K750" s="53" t="s">
        <v>196</v>
      </c>
      <c r="L750" s="53">
        <f>VLOOKUP(K750,Sheet1!$A$19:$D$22,4,0)</f>
        <v>3</v>
      </c>
      <c r="M750" s="53" t="s">
        <v>197</v>
      </c>
      <c r="N750" s="53" t="s">
        <v>30</v>
      </c>
      <c r="O750" s="53">
        <f>VLOOKUP(N750,Sheet1!$B$8:$D$10,3,0)</f>
        <v>3</v>
      </c>
      <c r="P750" s="53">
        <v>1</v>
      </c>
      <c r="Q750" s="4">
        <f t="shared" si="34"/>
        <v>2</v>
      </c>
      <c r="R750" s="53" t="s">
        <v>31</v>
      </c>
      <c r="S750" s="53">
        <f t="shared" si="33"/>
        <v>2</v>
      </c>
      <c r="T750" s="53" t="s">
        <v>4717</v>
      </c>
      <c r="U750" s="53" t="s">
        <v>4718</v>
      </c>
      <c r="V750" s="17">
        <f t="shared" si="35"/>
        <v>2</v>
      </c>
      <c r="W750" s="54">
        <v>0</v>
      </c>
      <c r="X750" s="54">
        <v>0</v>
      </c>
      <c r="Y750" s="54">
        <v>0</v>
      </c>
      <c r="Z750" s="54">
        <v>1</v>
      </c>
    </row>
    <row r="751" spans="1:26" ht="16" x14ac:dyDescent="0.2">
      <c r="A751" s="88">
        <v>750</v>
      </c>
      <c r="B751" s="51" t="s">
        <v>4563</v>
      </c>
      <c r="C751" s="56" t="s">
        <v>4564</v>
      </c>
      <c r="D751" s="51" t="s">
        <v>4565</v>
      </c>
      <c r="E751" s="17">
        <f>VLOOKUP(D751,Sheet1!$A$25:$B$49,2,0)</f>
        <v>8</v>
      </c>
      <c r="F751" s="52" t="s">
        <v>4566</v>
      </c>
      <c r="G751" s="51" t="s">
        <v>4567</v>
      </c>
      <c r="H751" s="17">
        <f>VLOOKUP(G751,Sheet1!$A$52:$B$61,2,0)</f>
        <v>4</v>
      </c>
      <c r="I751" s="51" t="s">
        <v>967</v>
      </c>
      <c r="J751" s="4">
        <f>VLOOKUP(I751,Sheet1!$A$15:$D$17,4,0)</f>
        <v>3</v>
      </c>
      <c r="K751" s="53" t="s">
        <v>28</v>
      </c>
      <c r="L751" s="53">
        <f>VLOOKUP(K751,Sheet1!$A$19:$D$22,4,0)</f>
        <v>2</v>
      </c>
      <c r="M751" s="53" t="s">
        <v>29</v>
      </c>
      <c r="N751" s="53" t="s">
        <v>30</v>
      </c>
      <c r="O751" s="53">
        <f>VLOOKUP(N751,Sheet1!$B$8:$D$10,3,0)</f>
        <v>3</v>
      </c>
      <c r="P751" s="53">
        <v>4.5</v>
      </c>
      <c r="Q751" s="4">
        <f t="shared" si="34"/>
        <v>2</v>
      </c>
      <c r="R751" s="53" t="s">
        <v>31</v>
      </c>
      <c r="S751" s="53">
        <f t="shared" si="33"/>
        <v>2</v>
      </c>
      <c r="T751" s="53" t="s">
        <v>4719</v>
      </c>
      <c r="U751" s="53" t="s">
        <v>4720</v>
      </c>
      <c r="V751" s="17">
        <f t="shared" si="35"/>
        <v>2</v>
      </c>
      <c r="W751" s="54">
        <v>1</v>
      </c>
      <c r="X751" s="54">
        <v>1</v>
      </c>
      <c r="Y751" s="54">
        <v>0</v>
      </c>
      <c r="Z751" s="54">
        <v>1</v>
      </c>
    </row>
    <row r="752" spans="1:26" ht="16" x14ac:dyDescent="0.2">
      <c r="A752" s="88">
        <v>751</v>
      </c>
      <c r="B752" s="51" t="s">
        <v>4563</v>
      </c>
      <c r="C752" s="56" t="s">
        <v>4564</v>
      </c>
      <c r="D752" s="51" t="s">
        <v>4565</v>
      </c>
      <c r="E752" s="17">
        <f>VLOOKUP(D752,Sheet1!$A$25:$B$49,2,0)</f>
        <v>8</v>
      </c>
      <c r="F752" s="52" t="s">
        <v>4566</v>
      </c>
      <c r="G752" s="51" t="s">
        <v>4567</v>
      </c>
      <c r="H752" s="17">
        <f>VLOOKUP(G752,Sheet1!$A$52:$B$61,2,0)</f>
        <v>4</v>
      </c>
      <c r="I752" s="51" t="s">
        <v>967</v>
      </c>
      <c r="J752" s="4">
        <f>VLOOKUP(I752,Sheet1!$A$15:$D$17,4,0)</f>
        <v>3</v>
      </c>
      <c r="K752" s="53" t="s">
        <v>196</v>
      </c>
      <c r="L752" s="53">
        <f>VLOOKUP(K752,Sheet1!$A$19:$D$22,4,0)</f>
        <v>3</v>
      </c>
      <c r="M752" s="53" t="s">
        <v>197</v>
      </c>
      <c r="N752" s="53" t="s">
        <v>30</v>
      </c>
      <c r="O752" s="53">
        <f>VLOOKUP(N752,Sheet1!$B$8:$D$10,3,0)</f>
        <v>3</v>
      </c>
      <c r="P752" s="53">
        <v>2</v>
      </c>
      <c r="Q752" s="4">
        <f t="shared" si="34"/>
        <v>2</v>
      </c>
      <c r="R752" s="53" t="s">
        <v>31</v>
      </c>
      <c r="S752" s="53">
        <f t="shared" si="33"/>
        <v>2</v>
      </c>
      <c r="T752" s="53" t="s">
        <v>4723</v>
      </c>
      <c r="U752" s="53" t="s">
        <v>4724</v>
      </c>
      <c r="V752" s="17">
        <f t="shared" si="35"/>
        <v>2</v>
      </c>
      <c r="W752" s="54">
        <v>0</v>
      </c>
      <c r="X752" s="54">
        <v>0</v>
      </c>
      <c r="Y752" s="54">
        <v>0</v>
      </c>
      <c r="Z752" s="54">
        <v>1</v>
      </c>
    </row>
    <row r="753" spans="1:26" ht="16" x14ac:dyDescent="0.2">
      <c r="A753" s="88">
        <v>752</v>
      </c>
      <c r="B753" s="51" t="s">
        <v>4725</v>
      </c>
      <c r="C753" s="56" t="s">
        <v>4564</v>
      </c>
      <c r="D753" s="51" t="s">
        <v>4565</v>
      </c>
      <c r="E753" s="17">
        <f>VLOOKUP(D753,Sheet1!$A$25:$B$49,2,0)</f>
        <v>8</v>
      </c>
      <c r="F753" s="52" t="s">
        <v>4566</v>
      </c>
      <c r="G753" s="51" t="s">
        <v>4567</v>
      </c>
      <c r="H753" s="17">
        <f>VLOOKUP(G753,Sheet1!$A$52:$B$61,2,0)</f>
        <v>4</v>
      </c>
      <c r="I753" s="51" t="s">
        <v>967</v>
      </c>
      <c r="J753" s="4">
        <f>VLOOKUP(I753,Sheet1!$A$15:$D$17,4,0)</f>
        <v>3</v>
      </c>
      <c r="K753" s="53" t="s">
        <v>196</v>
      </c>
      <c r="L753" s="53">
        <f>VLOOKUP(K753,Sheet1!$A$19:$D$22,4,0)</f>
        <v>3</v>
      </c>
      <c r="M753" s="53" t="s">
        <v>197</v>
      </c>
      <c r="N753" s="53" t="s">
        <v>30</v>
      </c>
      <c r="O753" s="53">
        <f>VLOOKUP(N753,Sheet1!$B$8:$D$10,3,0)</f>
        <v>3</v>
      </c>
      <c r="P753" s="53">
        <v>2</v>
      </c>
      <c r="Q753" s="4">
        <f t="shared" si="34"/>
        <v>2</v>
      </c>
      <c r="R753" s="53" t="s">
        <v>31</v>
      </c>
      <c r="S753" s="53">
        <f t="shared" si="33"/>
        <v>2</v>
      </c>
      <c r="T753" s="53" t="s">
        <v>4726</v>
      </c>
      <c r="U753" s="53" t="s">
        <v>4727</v>
      </c>
      <c r="V753" s="17">
        <f t="shared" si="35"/>
        <v>2</v>
      </c>
      <c r="W753" s="54">
        <v>0</v>
      </c>
      <c r="X753" s="54">
        <v>0</v>
      </c>
      <c r="Y753" s="54">
        <v>0</v>
      </c>
      <c r="Z753" s="54">
        <v>0</v>
      </c>
    </row>
    <row r="754" spans="1:26" ht="16" x14ac:dyDescent="0.2">
      <c r="A754" s="88">
        <v>753</v>
      </c>
      <c r="B754" s="51" t="s">
        <v>4728</v>
      </c>
      <c r="C754" s="56" t="s">
        <v>4729</v>
      </c>
      <c r="D754" s="51" t="s">
        <v>4565</v>
      </c>
      <c r="E754" s="17">
        <f>VLOOKUP(D754,Sheet1!$A$25:$B$49,2,0)</f>
        <v>8</v>
      </c>
      <c r="F754" s="52" t="s">
        <v>4566</v>
      </c>
      <c r="G754" s="51" t="s">
        <v>4567</v>
      </c>
      <c r="H754" s="17">
        <f>VLOOKUP(G754,Sheet1!$A$52:$B$61,2,0)</f>
        <v>4</v>
      </c>
      <c r="I754" s="51" t="s">
        <v>967</v>
      </c>
      <c r="J754" s="4">
        <f>VLOOKUP(I754,Sheet1!$A$15:$D$17,4,0)</f>
        <v>3</v>
      </c>
      <c r="K754" s="53" t="s">
        <v>770</v>
      </c>
      <c r="L754" s="53">
        <f>VLOOKUP(K754,Sheet1!$A$19:$D$22,4,0)</f>
        <v>4</v>
      </c>
      <c r="M754" s="53" t="s">
        <v>197</v>
      </c>
      <c r="N754" s="53" t="s">
        <v>30</v>
      </c>
      <c r="O754" s="53">
        <f>VLOOKUP(N754,Sheet1!$B$8:$D$10,3,0)</f>
        <v>3</v>
      </c>
      <c r="P754" s="53">
        <v>10</v>
      </c>
      <c r="Q754" s="4">
        <f t="shared" si="34"/>
        <v>3</v>
      </c>
      <c r="R754" s="53" t="s">
        <v>44</v>
      </c>
      <c r="S754" s="53">
        <f t="shared" si="33"/>
        <v>1</v>
      </c>
      <c r="T754" s="53" t="s">
        <v>4730</v>
      </c>
      <c r="U754" s="53" t="s">
        <v>4731</v>
      </c>
      <c r="V754" s="17">
        <f t="shared" si="35"/>
        <v>2</v>
      </c>
      <c r="W754" s="54">
        <v>0</v>
      </c>
      <c r="X754" s="54">
        <v>0</v>
      </c>
      <c r="Y754" s="54">
        <v>0</v>
      </c>
      <c r="Z754" s="54">
        <v>0</v>
      </c>
    </row>
    <row r="755" spans="1:26" ht="16" x14ac:dyDescent="0.2">
      <c r="A755" s="88">
        <v>754</v>
      </c>
      <c r="B755" s="51" t="s">
        <v>4732</v>
      </c>
      <c r="C755" s="56" t="s">
        <v>4564</v>
      </c>
      <c r="D755" s="51" t="s">
        <v>4565</v>
      </c>
      <c r="E755" s="17">
        <f>VLOOKUP(D755,Sheet1!$A$25:$B$49,2,0)</f>
        <v>8</v>
      </c>
      <c r="F755" s="52" t="s">
        <v>4566</v>
      </c>
      <c r="G755" s="51" t="s">
        <v>4567</v>
      </c>
      <c r="H755" s="17">
        <f>VLOOKUP(G755,Sheet1!$A$52:$B$61,2,0)</f>
        <v>4</v>
      </c>
      <c r="I755" s="51" t="s">
        <v>967</v>
      </c>
      <c r="J755" s="4">
        <f>VLOOKUP(I755,Sheet1!$A$15:$D$17,4,0)</f>
        <v>3</v>
      </c>
      <c r="K755" s="53" t="s">
        <v>196</v>
      </c>
      <c r="L755" s="53">
        <f>VLOOKUP(K755,Sheet1!$A$19:$D$22,4,0)</f>
        <v>3</v>
      </c>
      <c r="M755" s="53" t="s">
        <v>197</v>
      </c>
      <c r="N755" s="53" t="s">
        <v>30</v>
      </c>
      <c r="O755" s="53">
        <f>VLOOKUP(N755,Sheet1!$B$8:$D$10,3,0)</f>
        <v>3</v>
      </c>
      <c r="P755" s="53">
        <v>0.5</v>
      </c>
      <c r="Q755" s="4">
        <f t="shared" si="34"/>
        <v>1</v>
      </c>
      <c r="R755" s="53" t="s">
        <v>31</v>
      </c>
      <c r="S755" s="53">
        <f t="shared" si="33"/>
        <v>2</v>
      </c>
      <c r="T755" s="53" t="s">
        <v>4733</v>
      </c>
      <c r="U755" s="53" t="s">
        <v>4734</v>
      </c>
      <c r="V755" s="17">
        <f t="shared" si="35"/>
        <v>2</v>
      </c>
      <c r="W755" s="54">
        <v>0</v>
      </c>
      <c r="X755" s="54">
        <v>0</v>
      </c>
      <c r="Y755" s="54">
        <v>0</v>
      </c>
      <c r="Z755" s="54">
        <v>0</v>
      </c>
    </row>
    <row r="756" spans="1:26" ht="16" x14ac:dyDescent="0.2">
      <c r="A756" s="88">
        <v>755</v>
      </c>
      <c r="B756" s="51" t="s">
        <v>4732</v>
      </c>
      <c r="C756" s="56" t="s">
        <v>4564</v>
      </c>
      <c r="D756" s="51" t="s">
        <v>4565</v>
      </c>
      <c r="E756" s="17">
        <f>VLOOKUP(D756,Sheet1!$A$25:$B$49,2,0)</f>
        <v>8</v>
      </c>
      <c r="F756" s="52" t="s">
        <v>4566</v>
      </c>
      <c r="G756" s="51" t="s">
        <v>4567</v>
      </c>
      <c r="H756" s="17">
        <f>VLOOKUP(G756,Sheet1!$A$52:$B$61,2,0)</f>
        <v>4</v>
      </c>
      <c r="I756" s="51" t="s">
        <v>967</v>
      </c>
      <c r="J756" s="4">
        <f>VLOOKUP(I756,Sheet1!$A$15:$D$17,4,0)</f>
        <v>3</v>
      </c>
      <c r="K756" s="53" t="s">
        <v>196</v>
      </c>
      <c r="L756" s="53">
        <f>VLOOKUP(K756,Sheet1!$A$19:$D$22,4,0)</f>
        <v>3</v>
      </c>
      <c r="M756" s="53" t="s">
        <v>197</v>
      </c>
      <c r="N756" s="53" t="s">
        <v>30</v>
      </c>
      <c r="O756" s="53">
        <f>VLOOKUP(N756,Sheet1!$B$8:$D$10,3,0)</f>
        <v>3</v>
      </c>
      <c r="P756" s="53">
        <v>6</v>
      </c>
      <c r="Q756" s="4">
        <f t="shared" si="34"/>
        <v>3</v>
      </c>
      <c r="R756" s="53" t="s">
        <v>31</v>
      </c>
      <c r="S756" s="53">
        <f t="shared" si="33"/>
        <v>2</v>
      </c>
      <c r="T756" s="53" t="s">
        <v>4735</v>
      </c>
      <c r="U756" s="53" t="s">
        <v>4736</v>
      </c>
      <c r="V756" s="17">
        <f t="shared" si="35"/>
        <v>2</v>
      </c>
      <c r="W756" s="54">
        <v>0</v>
      </c>
      <c r="X756" s="54">
        <v>0</v>
      </c>
      <c r="Y756" s="54">
        <v>0</v>
      </c>
      <c r="Z756" s="54">
        <v>0</v>
      </c>
    </row>
    <row r="757" spans="1:26" ht="16" x14ac:dyDescent="0.2">
      <c r="A757" s="88">
        <v>756</v>
      </c>
      <c r="B757" s="51" t="s">
        <v>4732</v>
      </c>
      <c r="C757" s="56" t="s">
        <v>4564</v>
      </c>
      <c r="D757" s="51" t="s">
        <v>4565</v>
      </c>
      <c r="E757" s="17">
        <f>VLOOKUP(D757,Sheet1!$A$25:$B$49,2,0)</f>
        <v>8</v>
      </c>
      <c r="F757" s="52" t="s">
        <v>4566</v>
      </c>
      <c r="G757" s="51" t="s">
        <v>4567</v>
      </c>
      <c r="H757" s="17">
        <f>VLOOKUP(G757,Sheet1!$A$52:$B$61,2,0)</f>
        <v>4</v>
      </c>
      <c r="I757" s="51" t="s">
        <v>967</v>
      </c>
      <c r="J757" s="4">
        <f>VLOOKUP(I757,Sheet1!$A$15:$D$17,4,0)</f>
        <v>3</v>
      </c>
      <c r="K757" s="53" t="s">
        <v>28</v>
      </c>
      <c r="L757" s="53">
        <f>VLOOKUP(K757,Sheet1!$A$19:$D$22,4,0)</f>
        <v>2</v>
      </c>
      <c r="M757" s="53" t="s">
        <v>29</v>
      </c>
      <c r="N757" s="53" t="s">
        <v>30</v>
      </c>
      <c r="O757" s="53">
        <f>VLOOKUP(N757,Sheet1!$B$8:$D$10,3,0)</f>
        <v>3</v>
      </c>
      <c r="P757" s="53">
        <v>3</v>
      </c>
      <c r="Q757" s="4">
        <f t="shared" si="34"/>
        <v>2</v>
      </c>
      <c r="R757" s="53" t="s">
        <v>31</v>
      </c>
      <c r="S757" s="53">
        <f t="shared" si="33"/>
        <v>2</v>
      </c>
      <c r="T757" s="53" t="s">
        <v>4737</v>
      </c>
      <c r="U757" s="54" t="s">
        <v>4738</v>
      </c>
      <c r="V757" s="17">
        <f t="shared" si="35"/>
        <v>2</v>
      </c>
      <c r="W757" s="54">
        <v>1</v>
      </c>
      <c r="X757" s="54">
        <v>1</v>
      </c>
      <c r="Y757" s="54">
        <v>1</v>
      </c>
      <c r="Z757" s="54">
        <v>0</v>
      </c>
    </row>
    <row r="758" spans="1:26" ht="16" x14ac:dyDescent="0.2">
      <c r="A758" s="88">
        <v>757</v>
      </c>
      <c r="B758" s="51" t="s">
        <v>4741</v>
      </c>
      <c r="C758" s="56" t="s">
        <v>4564</v>
      </c>
      <c r="D758" s="51" t="s">
        <v>4565</v>
      </c>
      <c r="E758" s="17">
        <f>VLOOKUP(D758,Sheet1!$A$25:$B$49,2,0)</f>
        <v>8</v>
      </c>
      <c r="F758" s="52" t="s">
        <v>4566</v>
      </c>
      <c r="G758" s="51" t="s">
        <v>4567</v>
      </c>
      <c r="H758" s="17">
        <f>VLOOKUP(G758,Sheet1!$A$52:$B$61,2,0)</f>
        <v>4</v>
      </c>
      <c r="I758" s="51" t="s">
        <v>967</v>
      </c>
      <c r="J758" s="4">
        <f>VLOOKUP(I758,Sheet1!$A$15:$D$17,4,0)</f>
        <v>3</v>
      </c>
      <c r="K758" s="53" t="s">
        <v>28</v>
      </c>
      <c r="L758" s="53">
        <f>VLOOKUP(K758,Sheet1!$A$19:$D$22,4,0)</f>
        <v>2</v>
      </c>
      <c r="M758" s="53" t="s">
        <v>29</v>
      </c>
      <c r="N758" s="53" t="s">
        <v>30</v>
      </c>
      <c r="O758" s="53">
        <f>VLOOKUP(N758,Sheet1!$B$8:$D$10,3,0)</f>
        <v>3</v>
      </c>
      <c r="P758" s="53">
        <v>2.5</v>
      </c>
      <c r="Q758" s="4">
        <f t="shared" si="34"/>
        <v>2</v>
      </c>
      <c r="R758" s="53" t="s">
        <v>31</v>
      </c>
      <c r="S758" s="53">
        <f t="shared" si="33"/>
        <v>2</v>
      </c>
      <c r="T758" s="53" t="s">
        <v>4742</v>
      </c>
      <c r="U758" s="54" t="s">
        <v>4743</v>
      </c>
      <c r="V758" s="17">
        <f t="shared" si="35"/>
        <v>2</v>
      </c>
      <c r="W758" s="54">
        <v>1</v>
      </c>
      <c r="X758" s="54">
        <v>0</v>
      </c>
      <c r="Y758" s="54">
        <v>0</v>
      </c>
      <c r="Z758" s="54">
        <v>0</v>
      </c>
    </row>
    <row r="759" spans="1:26" ht="16" x14ac:dyDescent="0.2">
      <c r="A759" s="88">
        <v>758</v>
      </c>
      <c r="B759" s="51" t="s">
        <v>4741</v>
      </c>
      <c r="C759" s="56" t="s">
        <v>4564</v>
      </c>
      <c r="D759" s="51" t="s">
        <v>4565</v>
      </c>
      <c r="E759" s="17">
        <f>VLOOKUP(D759,Sheet1!$A$25:$B$49,2,0)</f>
        <v>8</v>
      </c>
      <c r="F759" s="52" t="s">
        <v>4566</v>
      </c>
      <c r="G759" s="51" t="s">
        <v>4567</v>
      </c>
      <c r="H759" s="17">
        <f>VLOOKUP(G759,Sheet1!$A$52:$B$61,2,0)</f>
        <v>4</v>
      </c>
      <c r="I759" s="51" t="s">
        <v>967</v>
      </c>
      <c r="J759" s="4">
        <f>VLOOKUP(I759,Sheet1!$A$15:$D$17,4,0)</f>
        <v>3</v>
      </c>
      <c r="K759" s="53" t="s">
        <v>196</v>
      </c>
      <c r="L759" s="53">
        <f>VLOOKUP(K759,Sheet1!$A$19:$D$22,4,0)</f>
        <v>3</v>
      </c>
      <c r="M759" s="53" t="s">
        <v>197</v>
      </c>
      <c r="N759" s="53" t="s">
        <v>30</v>
      </c>
      <c r="O759" s="53">
        <f>VLOOKUP(N759,Sheet1!$B$8:$D$10,3,0)</f>
        <v>3</v>
      </c>
      <c r="P759" s="53">
        <v>2</v>
      </c>
      <c r="Q759" s="4">
        <f t="shared" si="34"/>
        <v>2</v>
      </c>
      <c r="R759" s="53" t="s">
        <v>31</v>
      </c>
      <c r="S759" s="53">
        <f t="shared" si="33"/>
        <v>2</v>
      </c>
      <c r="T759" s="53" t="s">
        <v>4744</v>
      </c>
      <c r="U759" s="53" t="s">
        <v>4745</v>
      </c>
      <c r="V759" s="17">
        <f t="shared" si="35"/>
        <v>2</v>
      </c>
      <c r="W759" s="54">
        <v>0</v>
      </c>
      <c r="X759" s="54">
        <v>0</v>
      </c>
      <c r="Y759" s="54">
        <v>0</v>
      </c>
      <c r="Z759" s="54">
        <v>0</v>
      </c>
    </row>
    <row r="760" spans="1:26" ht="16" x14ac:dyDescent="0.2">
      <c r="A760" s="88">
        <v>759</v>
      </c>
      <c r="B760" s="51" t="s">
        <v>1672</v>
      </c>
      <c r="C760" s="56" t="s">
        <v>4564</v>
      </c>
      <c r="D760" s="51" t="s">
        <v>4565</v>
      </c>
      <c r="E760" s="17">
        <f>VLOOKUP(D760,Sheet1!$A$25:$B$49,2,0)</f>
        <v>8</v>
      </c>
      <c r="F760" s="52" t="s">
        <v>4566</v>
      </c>
      <c r="G760" s="51" t="s">
        <v>4567</v>
      </c>
      <c r="H760" s="17">
        <f>VLOOKUP(G760,Sheet1!$A$52:$B$61,2,0)</f>
        <v>4</v>
      </c>
      <c r="I760" s="51" t="s">
        <v>967</v>
      </c>
      <c r="J760" s="4">
        <f>VLOOKUP(I760,Sheet1!$A$15:$D$17,4,0)</f>
        <v>3</v>
      </c>
      <c r="K760" s="53" t="s">
        <v>28</v>
      </c>
      <c r="L760" s="53">
        <f>VLOOKUP(K760,Sheet1!$A$19:$D$22,4,0)</f>
        <v>2</v>
      </c>
      <c r="M760" s="53" t="s">
        <v>29</v>
      </c>
      <c r="N760" s="53" t="s">
        <v>30</v>
      </c>
      <c r="O760" s="53">
        <f>VLOOKUP(N760,Sheet1!$B$8:$D$10,3,0)</f>
        <v>3</v>
      </c>
      <c r="P760" s="53">
        <v>6</v>
      </c>
      <c r="Q760" s="4">
        <f t="shared" si="34"/>
        <v>3</v>
      </c>
      <c r="R760" s="53" t="s">
        <v>31</v>
      </c>
      <c r="S760" s="53">
        <f t="shared" si="33"/>
        <v>2</v>
      </c>
      <c r="T760" s="53" t="s">
        <v>4746</v>
      </c>
      <c r="U760" s="53" t="s">
        <v>4747</v>
      </c>
      <c r="V760" s="17">
        <f t="shared" si="35"/>
        <v>2</v>
      </c>
      <c r="W760" s="54">
        <v>1</v>
      </c>
      <c r="X760" s="54">
        <v>0</v>
      </c>
      <c r="Y760" s="54">
        <v>1</v>
      </c>
      <c r="Z760" s="54">
        <v>0</v>
      </c>
    </row>
    <row r="761" spans="1:26" ht="16" x14ac:dyDescent="0.2">
      <c r="A761" s="88">
        <v>760</v>
      </c>
      <c r="B761" s="51" t="s">
        <v>1672</v>
      </c>
      <c r="C761" s="56" t="s">
        <v>4564</v>
      </c>
      <c r="D761" s="51" t="s">
        <v>4565</v>
      </c>
      <c r="E761" s="17">
        <f>VLOOKUP(D761,Sheet1!$A$25:$B$49,2,0)</f>
        <v>8</v>
      </c>
      <c r="F761" s="52" t="s">
        <v>4566</v>
      </c>
      <c r="G761" s="51" t="s">
        <v>4567</v>
      </c>
      <c r="H761" s="17">
        <f>VLOOKUP(G761,Sheet1!$A$52:$B$61,2,0)</f>
        <v>4</v>
      </c>
      <c r="I761" s="51" t="s">
        <v>967</v>
      </c>
      <c r="J761" s="4">
        <f>VLOOKUP(I761,Sheet1!$A$15:$D$17,4,0)</f>
        <v>3</v>
      </c>
      <c r="K761" s="53" t="s">
        <v>196</v>
      </c>
      <c r="L761" s="53">
        <f>VLOOKUP(K761,Sheet1!$A$19:$D$22,4,0)</f>
        <v>3</v>
      </c>
      <c r="M761" s="53" t="s">
        <v>197</v>
      </c>
      <c r="N761" s="53" t="s">
        <v>30</v>
      </c>
      <c r="O761" s="53">
        <f>VLOOKUP(N761,Sheet1!$B$8:$D$10,3,0)</f>
        <v>3</v>
      </c>
      <c r="P761" s="53">
        <v>2.5</v>
      </c>
      <c r="Q761" s="4">
        <f t="shared" si="34"/>
        <v>2</v>
      </c>
      <c r="R761" s="53" t="s">
        <v>31</v>
      </c>
      <c r="S761" s="53">
        <f t="shared" si="33"/>
        <v>2</v>
      </c>
      <c r="T761" s="53" t="s">
        <v>4751</v>
      </c>
      <c r="U761" s="53" t="s">
        <v>4752</v>
      </c>
      <c r="V761" s="17">
        <f t="shared" si="35"/>
        <v>2</v>
      </c>
      <c r="W761" s="54">
        <v>1</v>
      </c>
      <c r="X761" s="54">
        <v>0</v>
      </c>
      <c r="Y761" s="54">
        <v>0</v>
      </c>
      <c r="Z761" s="54">
        <v>1</v>
      </c>
    </row>
    <row r="762" spans="1:26" ht="16" x14ac:dyDescent="0.2">
      <c r="A762" s="88">
        <v>761</v>
      </c>
      <c r="B762" s="51" t="s">
        <v>4753</v>
      </c>
      <c r="C762" s="56" t="s">
        <v>4564</v>
      </c>
      <c r="D762" s="51" t="s">
        <v>4565</v>
      </c>
      <c r="E762" s="17">
        <f>VLOOKUP(D762,Sheet1!$A$25:$B$49,2,0)</f>
        <v>8</v>
      </c>
      <c r="F762" s="52" t="s">
        <v>4566</v>
      </c>
      <c r="G762" s="51" t="s">
        <v>4567</v>
      </c>
      <c r="H762" s="17">
        <f>VLOOKUP(G762,Sheet1!$A$52:$B$61,2,0)</f>
        <v>4</v>
      </c>
      <c r="I762" s="51" t="s">
        <v>967</v>
      </c>
      <c r="J762" s="4">
        <f>VLOOKUP(I762,Sheet1!$A$15:$D$17,4,0)</f>
        <v>3</v>
      </c>
      <c r="K762" s="53" t="s">
        <v>196</v>
      </c>
      <c r="L762" s="53">
        <f>VLOOKUP(K762,Sheet1!$A$19:$D$22,4,0)</f>
        <v>3</v>
      </c>
      <c r="M762" s="53" t="s">
        <v>197</v>
      </c>
      <c r="N762" s="53" t="s">
        <v>30</v>
      </c>
      <c r="O762" s="53">
        <f>VLOOKUP(N762,Sheet1!$B$8:$D$10,3,0)</f>
        <v>3</v>
      </c>
      <c r="P762" s="53">
        <v>1.5</v>
      </c>
      <c r="Q762" s="4">
        <f t="shared" si="34"/>
        <v>2</v>
      </c>
      <c r="R762" s="53" t="s">
        <v>31</v>
      </c>
      <c r="S762" s="53">
        <f t="shared" si="33"/>
        <v>2</v>
      </c>
      <c r="T762" s="53" t="s">
        <v>4755</v>
      </c>
      <c r="U762" s="53" t="s">
        <v>4756</v>
      </c>
      <c r="V762" s="17">
        <f t="shared" si="35"/>
        <v>2</v>
      </c>
      <c r="W762" s="54">
        <v>0</v>
      </c>
      <c r="X762" s="54">
        <v>0</v>
      </c>
      <c r="Y762" s="54">
        <v>0</v>
      </c>
      <c r="Z762" s="54">
        <v>1</v>
      </c>
    </row>
    <row r="763" spans="1:26" ht="16" x14ac:dyDescent="0.2">
      <c r="A763" s="88">
        <v>762</v>
      </c>
      <c r="B763" s="51" t="s">
        <v>4753</v>
      </c>
      <c r="C763" s="56" t="s">
        <v>4564</v>
      </c>
      <c r="D763" s="51" t="s">
        <v>4565</v>
      </c>
      <c r="E763" s="17">
        <f>VLOOKUP(D763,Sheet1!$A$25:$B$49,2,0)</f>
        <v>8</v>
      </c>
      <c r="F763" s="52" t="s">
        <v>4566</v>
      </c>
      <c r="G763" s="51" t="s">
        <v>4567</v>
      </c>
      <c r="H763" s="17">
        <f>VLOOKUP(G763,Sheet1!$A$52:$B$61,2,0)</f>
        <v>4</v>
      </c>
      <c r="I763" s="51" t="s">
        <v>967</v>
      </c>
      <c r="J763" s="4">
        <f>VLOOKUP(I763,Sheet1!$A$15:$D$17,4,0)</f>
        <v>3</v>
      </c>
      <c r="K763" s="53" t="s">
        <v>28</v>
      </c>
      <c r="L763" s="53">
        <f>VLOOKUP(K763,Sheet1!$A$19:$D$22,4,0)</f>
        <v>2</v>
      </c>
      <c r="M763" s="53" t="s">
        <v>29</v>
      </c>
      <c r="N763" s="53" t="s">
        <v>30</v>
      </c>
      <c r="O763" s="53">
        <f>VLOOKUP(N763,Sheet1!$B$8:$D$10,3,0)</f>
        <v>3</v>
      </c>
      <c r="P763" s="53">
        <v>2</v>
      </c>
      <c r="Q763" s="4">
        <f t="shared" si="34"/>
        <v>2</v>
      </c>
      <c r="R763" s="53" t="s">
        <v>31</v>
      </c>
      <c r="S763" s="53">
        <f t="shared" si="33"/>
        <v>2</v>
      </c>
      <c r="T763" s="53" t="s">
        <v>4757</v>
      </c>
      <c r="U763" s="54" t="s">
        <v>4758</v>
      </c>
      <c r="V763" s="17">
        <f t="shared" si="35"/>
        <v>2</v>
      </c>
      <c r="W763" s="54">
        <v>1</v>
      </c>
      <c r="X763" s="54">
        <v>0</v>
      </c>
      <c r="Y763" s="54">
        <v>0</v>
      </c>
      <c r="Z763" s="54">
        <v>0</v>
      </c>
    </row>
    <row r="764" spans="1:26" ht="16" x14ac:dyDescent="0.2">
      <c r="A764" s="88">
        <v>763</v>
      </c>
      <c r="B764" s="51" t="s">
        <v>4759</v>
      </c>
      <c r="C764" s="56" t="s">
        <v>4564</v>
      </c>
      <c r="D764" s="51" t="s">
        <v>4565</v>
      </c>
      <c r="E764" s="17">
        <f>VLOOKUP(D764,Sheet1!$A$25:$B$49,2,0)</f>
        <v>8</v>
      </c>
      <c r="F764" s="52" t="s">
        <v>4566</v>
      </c>
      <c r="G764" s="51" t="s">
        <v>4567</v>
      </c>
      <c r="H764" s="17">
        <f>VLOOKUP(G764,Sheet1!$A$52:$B$61,2,0)</f>
        <v>4</v>
      </c>
      <c r="I764" s="51" t="s">
        <v>967</v>
      </c>
      <c r="J764" s="4">
        <f>VLOOKUP(I764,Sheet1!$A$15:$D$17,4,0)</f>
        <v>3</v>
      </c>
      <c r="K764" s="53" t="s">
        <v>196</v>
      </c>
      <c r="L764" s="53">
        <f>VLOOKUP(K764,Sheet1!$A$19:$D$22,4,0)</f>
        <v>3</v>
      </c>
      <c r="M764" s="53" t="s">
        <v>197</v>
      </c>
      <c r="N764" s="53" t="s">
        <v>30</v>
      </c>
      <c r="O764" s="53">
        <f>VLOOKUP(N764,Sheet1!$B$8:$D$10,3,0)</f>
        <v>3</v>
      </c>
      <c r="P764" s="53">
        <v>1.5</v>
      </c>
      <c r="Q764" s="4">
        <f t="shared" si="34"/>
        <v>2</v>
      </c>
      <c r="R764" s="53" t="s">
        <v>31</v>
      </c>
      <c r="S764" s="53">
        <f t="shared" si="33"/>
        <v>2</v>
      </c>
      <c r="T764" s="53" t="s">
        <v>4761</v>
      </c>
      <c r="U764" s="53" t="s">
        <v>4762</v>
      </c>
      <c r="V764" s="17">
        <f t="shared" si="35"/>
        <v>2</v>
      </c>
      <c r="W764" s="54">
        <v>1</v>
      </c>
      <c r="X764" s="54">
        <v>0</v>
      </c>
      <c r="Y764" s="54">
        <v>0</v>
      </c>
      <c r="Z764" s="54">
        <v>1</v>
      </c>
    </row>
    <row r="765" spans="1:26" ht="16" x14ac:dyDescent="0.2">
      <c r="A765" s="88">
        <v>764</v>
      </c>
      <c r="B765" s="51" t="s">
        <v>4759</v>
      </c>
      <c r="C765" s="56" t="s">
        <v>4564</v>
      </c>
      <c r="D765" s="51" t="s">
        <v>4565</v>
      </c>
      <c r="E765" s="17">
        <f>VLOOKUP(D765,Sheet1!$A$25:$B$49,2,0)</f>
        <v>8</v>
      </c>
      <c r="F765" s="52" t="s">
        <v>4566</v>
      </c>
      <c r="G765" s="51" t="s">
        <v>4567</v>
      </c>
      <c r="H765" s="17">
        <f>VLOOKUP(G765,Sheet1!$A$52:$B$61,2,0)</f>
        <v>4</v>
      </c>
      <c r="I765" s="51" t="s">
        <v>967</v>
      </c>
      <c r="J765" s="4">
        <f>VLOOKUP(I765,Sheet1!$A$15:$D$17,4,0)</f>
        <v>3</v>
      </c>
      <c r="K765" s="53" t="s">
        <v>28</v>
      </c>
      <c r="L765" s="53">
        <f>VLOOKUP(K765,Sheet1!$A$19:$D$22,4,0)</f>
        <v>2</v>
      </c>
      <c r="M765" s="53" t="s">
        <v>29</v>
      </c>
      <c r="N765" s="53" t="s">
        <v>30</v>
      </c>
      <c r="O765" s="53">
        <f>VLOOKUP(N765,Sheet1!$B$8:$D$10,3,0)</f>
        <v>3</v>
      </c>
      <c r="P765" s="53">
        <v>3</v>
      </c>
      <c r="Q765" s="4">
        <f t="shared" si="34"/>
        <v>2</v>
      </c>
      <c r="R765" s="53" t="s">
        <v>31</v>
      </c>
      <c r="S765" s="53">
        <f t="shared" si="33"/>
        <v>2</v>
      </c>
      <c r="T765" s="53" t="s">
        <v>4764</v>
      </c>
      <c r="U765" s="54" t="s">
        <v>4765</v>
      </c>
      <c r="V765" s="17">
        <f t="shared" si="35"/>
        <v>2</v>
      </c>
      <c r="W765" s="54">
        <v>1</v>
      </c>
      <c r="X765" s="54">
        <v>0</v>
      </c>
      <c r="Y765" s="54">
        <v>0</v>
      </c>
      <c r="Z765" s="54">
        <v>0</v>
      </c>
    </row>
    <row r="766" spans="1:26" ht="16" x14ac:dyDescent="0.2">
      <c r="A766" s="88">
        <v>765</v>
      </c>
      <c r="B766" s="51" t="s">
        <v>4766</v>
      </c>
      <c r="C766" s="56" t="s">
        <v>4564</v>
      </c>
      <c r="D766" s="51" t="s">
        <v>4565</v>
      </c>
      <c r="E766" s="17">
        <f>VLOOKUP(D766,Sheet1!$A$25:$B$49,2,0)</f>
        <v>8</v>
      </c>
      <c r="F766" s="52" t="s">
        <v>4566</v>
      </c>
      <c r="G766" s="51" t="s">
        <v>4567</v>
      </c>
      <c r="H766" s="17">
        <f>VLOOKUP(G766,Sheet1!$A$52:$B$61,2,0)</f>
        <v>4</v>
      </c>
      <c r="I766" s="51" t="s">
        <v>967</v>
      </c>
      <c r="J766" s="4">
        <f>VLOOKUP(I766,Sheet1!$A$15:$D$17,4,0)</f>
        <v>3</v>
      </c>
      <c r="K766" s="53" t="s">
        <v>28</v>
      </c>
      <c r="L766" s="53">
        <f>VLOOKUP(K766,Sheet1!$A$19:$D$22,4,0)</f>
        <v>2</v>
      </c>
      <c r="M766" s="53" t="s">
        <v>29</v>
      </c>
      <c r="N766" s="53" t="s">
        <v>30</v>
      </c>
      <c r="O766" s="53">
        <f>VLOOKUP(N766,Sheet1!$B$8:$D$10,3,0)</f>
        <v>3</v>
      </c>
      <c r="P766" s="53">
        <v>2</v>
      </c>
      <c r="Q766" s="4">
        <f t="shared" si="34"/>
        <v>2</v>
      </c>
      <c r="R766" s="53" t="s">
        <v>31</v>
      </c>
      <c r="S766" s="53">
        <f t="shared" si="33"/>
        <v>2</v>
      </c>
      <c r="T766" s="53" t="s">
        <v>4767</v>
      </c>
      <c r="U766" s="53" t="s">
        <v>4768</v>
      </c>
      <c r="V766" s="17">
        <f t="shared" si="35"/>
        <v>2</v>
      </c>
      <c r="W766" s="54">
        <v>1</v>
      </c>
      <c r="X766" s="54">
        <v>0</v>
      </c>
      <c r="Y766" s="54">
        <v>0</v>
      </c>
      <c r="Z766" s="54">
        <v>0</v>
      </c>
    </row>
    <row r="767" spans="1:26" ht="16" x14ac:dyDescent="0.2">
      <c r="A767" s="88">
        <v>766</v>
      </c>
      <c r="B767" s="51" t="s">
        <v>4766</v>
      </c>
      <c r="C767" s="56" t="s">
        <v>4564</v>
      </c>
      <c r="D767" s="51" t="s">
        <v>4565</v>
      </c>
      <c r="E767" s="17">
        <f>VLOOKUP(D767,Sheet1!$A$25:$B$49,2,0)</f>
        <v>8</v>
      </c>
      <c r="F767" s="52" t="s">
        <v>4566</v>
      </c>
      <c r="G767" s="51" t="s">
        <v>4567</v>
      </c>
      <c r="H767" s="17">
        <f>VLOOKUP(G767,Sheet1!$A$52:$B$61,2,0)</f>
        <v>4</v>
      </c>
      <c r="I767" s="51" t="s">
        <v>967</v>
      </c>
      <c r="J767" s="4">
        <f>VLOOKUP(I767,Sheet1!$A$15:$D$17,4,0)</f>
        <v>3</v>
      </c>
      <c r="K767" s="53" t="s">
        <v>28</v>
      </c>
      <c r="L767" s="53">
        <f>VLOOKUP(K767,Sheet1!$A$19:$D$22,4,0)</f>
        <v>2</v>
      </c>
      <c r="M767" s="53" t="s">
        <v>29</v>
      </c>
      <c r="N767" s="53" t="s">
        <v>30</v>
      </c>
      <c r="O767" s="53">
        <f>VLOOKUP(N767,Sheet1!$B$8:$D$10,3,0)</f>
        <v>3</v>
      </c>
      <c r="P767" s="53">
        <v>6</v>
      </c>
      <c r="Q767" s="4">
        <f t="shared" si="34"/>
        <v>3</v>
      </c>
      <c r="R767" s="53" t="s">
        <v>31</v>
      </c>
      <c r="S767" s="53">
        <f t="shared" si="33"/>
        <v>2</v>
      </c>
      <c r="T767" s="53" t="s">
        <v>4769</v>
      </c>
      <c r="U767" s="54" t="s">
        <v>4770</v>
      </c>
      <c r="V767" s="17">
        <f t="shared" si="35"/>
        <v>2</v>
      </c>
      <c r="W767" s="54">
        <v>1</v>
      </c>
      <c r="X767" s="54">
        <v>0</v>
      </c>
      <c r="Y767" s="54">
        <v>1</v>
      </c>
      <c r="Z767" s="54">
        <v>0</v>
      </c>
    </row>
    <row r="768" spans="1:26" ht="16" x14ac:dyDescent="0.2">
      <c r="A768" s="88">
        <v>767</v>
      </c>
      <c r="B768" s="51" t="s">
        <v>4771</v>
      </c>
      <c r="C768" s="56" t="s">
        <v>4564</v>
      </c>
      <c r="D768" s="51" t="s">
        <v>4565</v>
      </c>
      <c r="E768" s="17">
        <f>VLOOKUP(D768,Sheet1!$A$25:$B$49,2,0)</f>
        <v>8</v>
      </c>
      <c r="F768" s="52" t="s">
        <v>4566</v>
      </c>
      <c r="G768" s="51" t="s">
        <v>4567</v>
      </c>
      <c r="H768" s="17">
        <f>VLOOKUP(G768,Sheet1!$A$52:$B$61,2,0)</f>
        <v>4</v>
      </c>
      <c r="I768" s="51" t="s">
        <v>967</v>
      </c>
      <c r="J768" s="4">
        <f>VLOOKUP(I768,Sheet1!$A$15:$D$17,4,0)</f>
        <v>3</v>
      </c>
      <c r="K768" s="53" t="s">
        <v>28</v>
      </c>
      <c r="L768" s="53">
        <f>VLOOKUP(K768,Sheet1!$A$19:$D$22,4,0)</f>
        <v>2</v>
      </c>
      <c r="M768" s="53" t="s">
        <v>29</v>
      </c>
      <c r="N768" s="53" t="s">
        <v>30</v>
      </c>
      <c r="O768" s="53">
        <f>VLOOKUP(N768,Sheet1!$B$8:$D$10,3,0)</f>
        <v>3</v>
      </c>
      <c r="P768" s="53">
        <v>7</v>
      </c>
      <c r="Q768" s="4">
        <f t="shared" si="34"/>
        <v>3</v>
      </c>
      <c r="R768" s="53" t="s">
        <v>31</v>
      </c>
      <c r="S768" s="53">
        <f t="shared" si="33"/>
        <v>2</v>
      </c>
      <c r="T768" s="53" t="s">
        <v>4773</v>
      </c>
      <c r="U768" s="54" t="s">
        <v>4774</v>
      </c>
      <c r="V768" s="17">
        <f t="shared" si="35"/>
        <v>2</v>
      </c>
      <c r="W768" s="54">
        <v>0</v>
      </c>
      <c r="X768" s="54">
        <v>0</v>
      </c>
      <c r="Y768" s="54">
        <v>0</v>
      </c>
      <c r="Z768" s="54">
        <v>1</v>
      </c>
    </row>
    <row r="769" spans="1:26" ht="16" x14ac:dyDescent="0.2">
      <c r="A769" s="88">
        <v>768</v>
      </c>
      <c r="B769" s="51" t="s">
        <v>4771</v>
      </c>
      <c r="C769" s="56" t="s">
        <v>4564</v>
      </c>
      <c r="D769" s="51" t="s">
        <v>4565</v>
      </c>
      <c r="E769" s="17">
        <f>VLOOKUP(D769,Sheet1!$A$25:$B$49,2,0)</f>
        <v>8</v>
      </c>
      <c r="F769" s="52" t="s">
        <v>4566</v>
      </c>
      <c r="G769" s="51" t="s">
        <v>4567</v>
      </c>
      <c r="H769" s="17">
        <f>VLOOKUP(G769,Sheet1!$A$52:$B$61,2,0)</f>
        <v>4</v>
      </c>
      <c r="I769" s="51" t="s">
        <v>967</v>
      </c>
      <c r="J769" s="4">
        <f>VLOOKUP(I769,Sheet1!$A$15:$D$17,4,0)</f>
        <v>3</v>
      </c>
      <c r="K769" s="53" t="s">
        <v>28</v>
      </c>
      <c r="L769" s="53">
        <f>VLOOKUP(K769,Sheet1!$A$19:$D$22,4,0)</f>
        <v>2</v>
      </c>
      <c r="M769" s="53" t="s">
        <v>29</v>
      </c>
      <c r="N769" s="53" t="s">
        <v>30</v>
      </c>
      <c r="O769" s="53">
        <f>VLOOKUP(N769,Sheet1!$B$8:$D$10,3,0)</f>
        <v>3</v>
      </c>
      <c r="P769" s="53">
        <v>5.5</v>
      </c>
      <c r="Q769" s="4">
        <f t="shared" si="34"/>
        <v>3</v>
      </c>
      <c r="R769" s="53" t="s">
        <v>31</v>
      </c>
      <c r="S769" s="53">
        <f t="shared" si="33"/>
        <v>2</v>
      </c>
      <c r="T769" s="53" t="s">
        <v>4775</v>
      </c>
      <c r="U769" s="53" t="s">
        <v>4776</v>
      </c>
      <c r="V769" s="17">
        <f t="shared" si="35"/>
        <v>2</v>
      </c>
      <c r="W769" s="54">
        <v>1</v>
      </c>
      <c r="X769" s="54">
        <v>0</v>
      </c>
      <c r="Y769" s="54">
        <v>1</v>
      </c>
      <c r="Z769" s="54">
        <v>0</v>
      </c>
    </row>
    <row r="770" spans="1:26" ht="16" x14ac:dyDescent="0.2">
      <c r="A770" s="88">
        <v>769</v>
      </c>
      <c r="B770" s="51" t="s">
        <v>4779</v>
      </c>
      <c r="C770" s="56" t="s">
        <v>4564</v>
      </c>
      <c r="D770" s="51" t="s">
        <v>4565</v>
      </c>
      <c r="E770" s="17">
        <f>VLOOKUP(D770,Sheet1!$A$25:$B$49,2,0)</f>
        <v>8</v>
      </c>
      <c r="F770" s="52" t="s">
        <v>4566</v>
      </c>
      <c r="G770" s="51" t="s">
        <v>4567</v>
      </c>
      <c r="H770" s="17">
        <f>VLOOKUP(G770,Sheet1!$A$52:$B$61,2,0)</f>
        <v>4</v>
      </c>
      <c r="I770" s="51" t="s">
        <v>967</v>
      </c>
      <c r="J770" s="4">
        <f>VLOOKUP(I770,Sheet1!$A$15:$D$17,4,0)</f>
        <v>3</v>
      </c>
      <c r="K770" s="53" t="s">
        <v>28</v>
      </c>
      <c r="L770" s="53">
        <f>VLOOKUP(K770,Sheet1!$A$19:$D$22,4,0)</f>
        <v>2</v>
      </c>
      <c r="M770" s="53" t="s">
        <v>29</v>
      </c>
      <c r="N770" s="53" t="s">
        <v>30</v>
      </c>
      <c r="O770" s="53">
        <f>VLOOKUP(N770,Sheet1!$B$8:$D$10,3,0)</f>
        <v>3</v>
      </c>
      <c r="P770" s="53">
        <v>5</v>
      </c>
      <c r="Q770" s="4">
        <f t="shared" si="34"/>
        <v>2</v>
      </c>
      <c r="R770" s="53" t="s">
        <v>31</v>
      </c>
      <c r="S770" s="53">
        <f t="shared" ref="S770:S833" si="36">IF(R770="F",2,1)</f>
        <v>2</v>
      </c>
      <c r="T770" s="53" t="s">
        <v>4780</v>
      </c>
      <c r="U770" s="54" t="s">
        <v>4781</v>
      </c>
      <c r="V770" s="17">
        <f t="shared" si="35"/>
        <v>2</v>
      </c>
      <c r="W770" s="54">
        <v>1</v>
      </c>
      <c r="X770" s="54">
        <v>0</v>
      </c>
      <c r="Y770" s="54">
        <v>1</v>
      </c>
      <c r="Z770" s="54">
        <v>0</v>
      </c>
    </row>
    <row r="771" spans="1:26" ht="16" x14ac:dyDescent="0.2">
      <c r="A771" s="88">
        <v>770</v>
      </c>
      <c r="B771" s="51" t="s">
        <v>4779</v>
      </c>
      <c r="C771" s="56" t="s">
        <v>4564</v>
      </c>
      <c r="D771" s="51" t="s">
        <v>4565</v>
      </c>
      <c r="E771" s="17">
        <f>VLOOKUP(D771,Sheet1!$A$25:$B$49,2,0)</f>
        <v>8</v>
      </c>
      <c r="F771" s="52" t="s">
        <v>4566</v>
      </c>
      <c r="G771" s="51" t="s">
        <v>4567</v>
      </c>
      <c r="H771" s="17">
        <f>VLOOKUP(G771,Sheet1!$A$52:$B$61,2,0)</f>
        <v>4</v>
      </c>
      <c r="I771" s="51" t="s">
        <v>967</v>
      </c>
      <c r="J771" s="4">
        <f>VLOOKUP(I771,Sheet1!$A$15:$D$17,4,0)</f>
        <v>3</v>
      </c>
      <c r="K771" s="53" t="s">
        <v>28</v>
      </c>
      <c r="L771" s="53">
        <f>VLOOKUP(K771,Sheet1!$A$19:$D$22,4,0)</f>
        <v>2</v>
      </c>
      <c r="M771" s="53" t="s">
        <v>29</v>
      </c>
      <c r="N771" s="53" t="s">
        <v>30</v>
      </c>
      <c r="O771" s="53">
        <f>VLOOKUP(N771,Sheet1!$B$8:$D$10,3,0)</f>
        <v>3</v>
      </c>
      <c r="P771" s="53">
        <v>3</v>
      </c>
      <c r="Q771" s="4">
        <f t="shared" ref="Q771:Q834" si="37">IF(AND(OR(L771=1,L771=4),P771&lt;1),1,IF(AND(OR(L771=1,L771=4),AND(P771&gt;=1,P771&lt;=5)),2,IF(AND(OR(L771=1,L771=4),P771&gt;5),3,IF(AND(L771=3,P771&lt;1),1,IF(AND(L771=3,AND(P771&gt;=1,P771&lt;=5)),2,IF(AND(L771=3,P771&gt;5),3,IF(AND(L771=2,P771&lt;1),1,IF(AND(L771=2,AND(P771&gt;=1,P771&lt;=5)),2,IF(AND(L771=2,P771&gt;5),3)))))))))</f>
        <v>2</v>
      </c>
      <c r="R771" s="53" t="s">
        <v>31</v>
      </c>
      <c r="S771" s="53">
        <f t="shared" si="36"/>
        <v>2</v>
      </c>
      <c r="T771" s="53" t="s">
        <v>4785</v>
      </c>
      <c r="U771" s="54" t="s">
        <v>4786</v>
      </c>
      <c r="V771" s="17">
        <f t="shared" ref="V771:V834" si="38">ABS(MID(U771,1,1))</f>
        <v>2</v>
      </c>
      <c r="W771" s="54">
        <v>0</v>
      </c>
      <c r="X771" s="54">
        <v>0</v>
      </c>
      <c r="Y771" s="54">
        <v>1</v>
      </c>
      <c r="Z771" s="54">
        <v>1</v>
      </c>
    </row>
    <row r="772" spans="1:26" ht="16" x14ac:dyDescent="0.2">
      <c r="A772" s="88">
        <v>771</v>
      </c>
      <c r="B772" s="51" t="s">
        <v>4787</v>
      </c>
      <c r="C772" s="56" t="s">
        <v>4564</v>
      </c>
      <c r="D772" s="51" t="s">
        <v>4565</v>
      </c>
      <c r="E772" s="17">
        <f>VLOOKUP(D772,Sheet1!$A$25:$B$49,2,0)</f>
        <v>8</v>
      </c>
      <c r="F772" s="52" t="s">
        <v>4566</v>
      </c>
      <c r="G772" s="51" t="s">
        <v>4567</v>
      </c>
      <c r="H772" s="17">
        <f>VLOOKUP(G772,Sheet1!$A$52:$B$61,2,0)</f>
        <v>4</v>
      </c>
      <c r="I772" s="51" t="s">
        <v>967</v>
      </c>
      <c r="J772" s="4">
        <f>VLOOKUP(I772,Sheet1!$A$15:$D$17,4,0)</f>
        <v>3</v>
      </c>
      <c r="K772" s="53" t="s">
        <v>28</v>
      </c>
      <c r="L772" s="53">
        <f>VLOOKUP(K772,Sheet1!$A$19:$D$22,4,0)</f>
        <v>2</v>
      </c>
      <c r="M772" s="53" t="s">
        <v>29</v>
      </c>
      <c r="N772" s="53" t="s">
        <v>30</v>
      </c>
      <c r="O772" s="53">
        <f>VLOOKUP(N772,Sheet1!$B$8:$D$10,3,0)</f>
        <v>3</v>
      </c>
      <c r="P772" s="53">
        <v>5</v>
      </c>
      <c r="Q772" s="4">
        <f t="shared" si="37"/>
        <v>2</v>
      </c>
      <c r="R772" s="53" t="s">
        <v>31</v>
      </c>
      <c r="S772" s="53">
        <f t="shared" si="36"/>
        <v>2</v>
      </c>
      <c r="T772" s="53" t="s">
        <v>4788</v>
      </c>
      <c r="U772" s="53" t="s">
        <v>4789</v>
      </c>
      <c r="V772" s="17">
        <f t="shared" si="38"/>
        <v>2</v>
      </c>
      <c r="W772" s="54">
        <v>1</v>
      </c>
      <c r="X772" s="54">
        <v>0</v>
      </c>
      <c r="Y772" s="54">
        <v>0</v>
      </c>
      <c r="Z772" s="54">
        <v>1</v>
      </c>
    </row>
    <row r="773" spans="1:26" ht="16" x14ac:dyDescent="0.2">
      <c r="A773" s="88">
        <v>772</v>
      </c>
      <c r="B773" s="51" t="s">
        <v>4790</v>
      </c>
      <c r="C773" s="56" t="s">
        <v>4564</v>
      </c>
      <c r="D773" s="51" t="s">
        <v>4565</v>
      </c>
      <c r="E773" s="17">
        <f>VLOOKUP(D773,Sheet1!$A$25:$B$49,2,0)</f>
        <v>8</v>
      </c>
      <c r="F773" s="52" t="s">
        <v>4566</v>
      </c>
      <c r="G773" s="51" t="s">
        <v>4567</v>
      </c>
      <c r="H773" s="17">
        <f>VLOOKUP(G773,Sheet1!$A$52:$B$61,2,0)</f>
        <v>4</v>
      </c>
      <c r="I773" s="51" t="s">
        <v>967</v>
      </c>
      <c r="J773" s="4">
        <f>VLOOKUP(I773,Sheet1!$A$15:$D$17,4,0)</f>
        <v>3</v>
      </c>
      <c r="K773" s="53" t="s">
        <v>389</v>
      </c>
      <c r="L773" s="53">
        <f>VLOOKUP(K773,Sheet1!$A$19:$D$22,4,0)</f>
        <v>1</v>
      </c>
      <c r="M773" s="53" t="s">
        <v>390</v>
      </c>
      <c r="N773" s="53" t="s">
        <v>30</v>
      </c>
      <c r="O773" s="53">
        <f>VLOOKUP(N773,Sheet1!$B$8:$D$10,3,0)</f>
        <v>3</v>
      </c>
      <c r="P773" s="53">
        <v>5</v>
      </c>
      <c r="Q773" s="4">
        <f t="shared" si="37"/>
        <v>2</v>
      </c>
      <c r="R773" s="53" t="s">
        <v>31</v>
      </c>
      <c r="S773" s="53">
        <f t="shared" si="36"/>
        <v>2</v>
      </c>
      <c r="T773" s="53" t="s">
        <v>4791</v>
      </c>
      <c r="U773" s="53" t="s">
        <v>4792</v>
      </c>
      <c r="V773" s="17">
        <f t="shared" si="38"/>
        <v>2</v>
      </c>
      <c r="W773" s="54">
        <v>1</v>
      </c>
      <c r="X773" s="54">
        <v>0</v>
      </c>
      <c r="Y773" s="54">
        <v>1</v>
      </c>
      <c r="Z773" s="54">
        <v>0</v>
      </c>
    </row>
    <row r="774" spans="1:26" ht="16" x14ac:dyDescent="0.2">
      <c r="A774" s="88">
        <v>773</v>
      </c>
      <c r="B774" s="51" t="s">
        <v>4790</v>
      </c>
      <c r="C774" s="56" t="s">
        <v>4564</v>
      </c>
      <c r="D774" s="51" t="s">
        <v>4565</v>
      </c>
      <c r="E774" s="17">
        <f>VLOOKUP(D774,Sheet1!$A$25:$B$49,2,0)</f>
        <v>8</v>
      </c>
      <c r="F774" s="52" t="s">
        <v>4566</v>
      </c>
      <c r="G774" s="51" t="s">
        <v>4567</v>
      </c>
      <c r="H774" s="17">
        <f>VLOOKUP(G774,Sheet1!$A$52:$B$61,2,0)</f>
        <v>4</v>
      </c>
      <c r="I774" s="51" t="s">
        <v>967</v>
      </c>
      <c r="J774" s="4">
        <f>VLOOKUP(I774,Sheet1!$A$15:$D$17,4,0)</f>
        <v>3</v>
      </c>
      <c r="K774" s="53" t="s">
        <v>28</v>
      </c>
      <c r="L774" s="53">
        <f>VLOOKUP(K774,Sheet1!$A$19:$D$22,4,0)</f>
        <v>2</v>
      </c>
      <c r="M774" s="53" t="s">
        <v>29</v>
      </c>
      <c r="N774" s="53" t="s">
        <v>30</v>
      </c>
      <c r="O774" s="53">
        <f>VLOOKUP(N774,Sheet1!$B$8:$D$10,3,0)</f>
        <v>3</v>
      </c>
      <c r="P774" s="53">
        <v>3</v>
      </c>
      <c r="Q774" s="4">
        <f t="shared" si="37"/>
        <v>2</v>
      </c>
      <c r="R774" s="53" t="s">
        <v>31</v>
      </c>
      <c r="S774" s="53">
        <f t="shared" si="36"/>
        <v>2</v>
      </c>
      <c r="T774" s="53" t="s">
        <v>4795</v>
      </c>
      <c r="U774" s="53" t="s">
        <v>4796</v>
      </c>
      <c r="V774" s="17">
        <f t="shared" si="38"/>
        <v>2</v>
      </c>
      <c r="W774" s="54">
        <v>1</v>
      </c>
      <c r="X774" s="54">
        <v>0</v>
      </c>
      <c r="Y774" s="54">
        <v>1</v>
      </c>
      <c r="Z774" s="54">
        <v>1</v>
      </c>
    </row>
    <row r="775" spans="1:26" ht="16" x14ac:dyDescent="0.2">
      <c r="A775" s="88">
        <v>774</v>
      </c>
      <c r="B775" s="51" t="s">
        <v>4790</v>
      </c>
      <c r="C775" s="56" t="s">
        <v>4564</v>
      </c>
      <c r="D775" s="51" t="s">
        <v>4565</v>
      </c>
      <c r="E775" s="17">
        <f>VLOOKUP(D775,Sheet1!$A$25:$B$49,2,0)</f>
        <v>8</v>
      </c>
      <c r="F775" s="52" t="s">
        <v>4566</v>
      </c>
      <c r="G775" s="51" t="s">
        <v>4567</v>
      </c>
      <c r="H775" s="17">
        <f>VLOOKUP(G775,Sheet1!$A$52:$B$61,2,0)</f>
        <v>4</v>
      </c>
      <c r="I775" s="51" t="s">
        <v>967</v>
      </c>
      <c r="J775" s="4">
        <f>VLOOKUP(I775,Sheet1!$A$15:$D$17,4,0)</f>
        <v>3</v>
      </c>
      <c r="K775" s="53" t="s">
        <v>196</v>
      </c>
      <c r="L775" s="53">
        <f>VLOOKUP(K775,Sheet1!$A$19:$D$22,4,0)</f>
        <v>3</v>
      </c>
      <c r="M775" s="53" t="s">
        <v>197</v>
      </c>
      <c r="N775" s="53" t="s">
        <v>30</v>
      </c>
      <c r="O775" s="53">
        <f>VLOOKUP(N775,Sheet1!$B$8:$D$10,3,0)</f>
        <v>3</v>
      </c>
      <c r="P775" s="53">
        <v>2</v>
      </c>
      <c r="Q775" s="4">
        <f t="shared" si="37"/>
        <v>2</v>
      </c>
      <c r="R775" s="53" t="s">
        <v>31</v>
      </c>
      <c r="S775" s="53">
        <f t="shared" si="36"/>
        <v>2</v>
      </c>
      <c r="T775" s="53" t="s">
        <v>4798</v>
      </c>
      <c r="U775" s="53" t="s">
        <v>4799</v>
      </c>
      <c r="V775" s="17">
        <f t="shared" si="38"/>
        <v>2</v>
      </c>
      <c r="W775" s="54">
        <v>0</v>
      </c>
      <c r="X775" s="54">
        <v>0</v>
      </c>
      <c r="Y775" s="54">
        <v>0</v>
      </c>
      <c r="Z775" s="54">
        <v>0</v>
      </c>
    </row>
    <row r="776" spans="1:26" ht="16" x14ac:dyDescent="0.2">
      <c r="A776" s="88">
        <v>775</v>
      </c>
      <c r="B776" s="51" t="s">
        <v>4790</v>
      </c>
      <c r="C776" s="56" t="s">
        <v>4564</v>
      </c>
      <c r="D776" s="51" t="s">
        <v>4565</v>
      </c>
      <c r="E776" s="17">
        <f>VLOOKUP(D776,Sheet1!$A$25:$B$49,2,0)</f>
        <v>8</v>
      </c>
      <c r="F776" s="52" t="s">
        <v>4566</v>
      </c>
      <c r="G776" s="51" t="s">
        <v>4567</v>
      </c>
      <c r="H776" s="17">
        <f>VLOOKUP(G776,Sheet1!$A$52:$B$61,2,0)</f>
        <v>4</v>
      </c>
      <c r="I776" s="51" t="s">
        <v>967</v>
      </c>
      <c r="J776" s="4">
        <f>VLOOKUP(I776,Sheet1!$A$15:$D$17,4,0)</f>
        <v>3</v>
      </c>
      <c r="K776" s="53" t="s">
        <v>770</v>
      </c>
      <c r="L776" s="53">
        <f>VLOOKUP(K776,Sheet1!$A$19:$D$22,4,0)</f>
        <v>4</v>
      </c>
      <c r="M776" s="53" t="s">
        <v>197</v>
      </c>
      <c r="N776" s="53" t="s">
        <v>30</v>
      </c>
      <c r="O776" s="53">
        <f>VLOOKUP(N776,Sheet1!$B$8:$D$10,3,0)</f>
        <v>3</v>
      </c>
      <c r="P776" s="53">
        <v>3.5</v>
      </c>
      <c r="Q776" s="4">
        <f t="shared" si="37"/>
        <v>2</v>
      </c>
      <c r="R776" s="53" t="s">
        <v>31</v>
      </c>
      <c r="S776" s="53">
        <f t="shared" si="36"/>
        <v>2</v>
      </c>
      <c r="T776" s="53" t="s">
        <v>4800</v>
      </c>
      <c r="U776" s="53" t="s">
        <v>4801</v>
      </c>
      <c r="V776" s="17">
        <f t="shared" si="38"/>
        <v>2</v>
      </c>
      <c r="W776" s="54">
        <v>0</v>
      </c>
      <c r="X776" s="54">
        <v>0</v>
      </c>
      <c r="Y776" s="54">
        <v>1</v>
      </c>
      <c r="Z776" s="54">
        <v>0</v>
      </c>
    </row>
    <row r="777" spans="1:26" ht="16" x14ac:dyDescent="0.2">
      <c r="A777" s="88">
        <v>776</v>
      </c>
      <c r="B777" s="51" t="s">
        <v>4790</v>
      </c>
      <c r="C777" s="56" t="s">
        <v>4564</v>
      </c>
      <c r="D777" s="51" t="s">
        <v>4565</v>
      </c>
      <c r="E777" s="17">
        <f>VLOOKUP(D777,Sheet1!$A$25:$B$49,2,0)</f>
        <v>8</v>
      </c>
      <c r="F777" s="52" t="s">
        <v>4566</v>
      </c>
      <c r="G777" s="51" t="s">
        <v>4567</v>
      </c>
      <c r="H777" s="17">
        <f>VLOOKUP(G777,Sheet1!$A$52:$B$61,2,0)</f>
        <v>4</v>
      </c>
      <c r="I777" s="51" t="s">
        <v>967</v>
      </c>
      <c r="J777" s="4">
        <f>VLOOKUP(I777,Sheet1!$A$15:$D$17,4,0)</f>
        <v>3</v>
      </c>
      <c r="K777" s="53" t="s">
        <v>770</v>
      </c>
      <c r="L777" s="53">
        <f>VLOOKUP(K777,Sheet1!$A$19:$D$22,4,0)</f>
        <v>4</v>
      </c>
      <c r="M777" s="53" t="s">
        <v>197</v>
      </c>
      <c r="N777" s="53" t="s">
        <v>30</v>
      </c>
      <c r="O777" s="53">
        <f>VLOOKUP(N777,Sheet1!$B$8:$D$10,3,0)</f>
        <v>3</v>
      </c>
      <c r="P777" s="53">
        <v>3</v>
      </c>
      <c r="Q777" s="4">
        <f t="shared" si="37"/>
        <v>2</v>
      </c>
      <c r="R777" s="53" t="s">
        <v>31</v>
      </c>
      <c r="S777" s="53">
        <f t="shared" si="36"/>
        <v>2</v>
      </c>
      <c r="T777" s="53" t="s">
        <v>4803</v>
      </c>
      <c r="U777" s="53" t="s">
        <v>4804</v>
      </c>
      <c r="V777" s="17">
        <f t="shared" si="38"/>
        <v>2</v>
      </c>
      <c r="W777" s="54">
        <v>0</v>
      </c>
      <c r="X777" s="54">
        <v>1</v>
      </c>
      <c r="Y777" s="54">
        <v>1</v>
      </c>
      <c r="Z777" s="54">
        <v>0</v>
      </c>
    </row>
    <row r="778" spans="1:26" ht="16" x14ac:dyDescent="0.2">
      <c r="A778" s="88">
        <v>777</v>
      </c>
      <c r="B778" s="51" t="s">
        <v>4790</v>
      </c>
      <c r="C778" s="56" t="s">
        <v>4564</v>
      </c>
      <c r="D778" s="51" t="s">
        <v>4565</v>
      </c>
      <c r="E778" s="17">
        <f>VLOOKUP(D778,Sheet1!$A$25:$B$49,2,0)</f>
        <v>8</v>
      </c>
      <c r="F778" s="52" t="s">
        <v>4566</v>
      </c>
      <c r="G778" s="51" t="s">
        <v>4567</v>
      </c>
      <c r="H778" s="17">
        <f>VLOOKUP(G778,Sheet1!$A$52:$B$61,2,0)</f>
        <v>4</v>
      </c>
      <c r="I778" s="51" t="s">
        <v>967</v>
      </c>
      <c r="J778" s="4">
        <f>VLOOKUP(I778,Sheet1!$A$15:$D$17,4,0)</f>
        <v>3</v>
      </c>
      <c r="K778" s="53" t="s">
        <v>770</v>
      </c>
      <c r="L778" s="53">
        <f>VLOOKUP(K778,Sheet1!$A$19:$D$22,4,0)</f>
        <v>4</v>
      </c>
      <c r="M778" s="53" t="s">
        <v>197</v>
      </c>
      <c r="N778" s="53" t="s">
        <v>30</v>
      </c>
      <c r="O778" s="53">
        <f>VLOOKUP(N778,Sheet1!$B$8:$D$10,3,0)</f>
        <v>3</v>
      </c>
      <c r="P778" s="53">
        <v>5</v>
      </c>
      <c r="Q778" s="4">
        <f t="shared" si="37"/>
        <v>2</v>
      </c>
      <c r="R778" s="53" t="s">
        <v>31</v>
      </c>
      <c r="S778" s="53">
        <f t="shared" si="36"/>
        <v>2</v>
      </c>
      <c r="T778" s="53" t="s">
        <v>4806</v>
      </c>
      <c r="U778" s="53" t="s">
        <v>4807</v>
      </c>
      <c r="V778" s="17">
        <f t="shared" si="38"/>
        <v>2</v>
      </c>
      <c r="W778" s="54">
        <v>0</v>
      </c>
      <c r="X778" s="54">
        <v>0</v>
      </c>
      <c r="Y778" s="54">
        <v>0</v>
      </c>
      <c r="Z778" s="54">
        <v>0</v>
      </c>
    </row>
    <row r="779" spans="1:26" ht="16" x14ac:dyDescent="0.2">
      <c r="A779" s="88">
        <v>778</v>
      </c>
      <c r="B779" s="51" t="s">
        <v>4808</v>
      </c>
      <c r="C779" s="56" t="s">
        <v>4564</v>
      </c>
      <c r="D779" s="51" t="s">
        <v>4565</v>
      </c>
      <c r="E779" s="17">
        <f>VLOOKUP(D779,Sheet1!$A$25:$B$49,2,0)</f>
        <v>8</v>
      </c>
      <c r="F779" s="52" t="s">
        <v>4566</v>
      </c>
      <c r="G779" s="51" t="s">
        <v>4567</v>
      </c>
      <c r="H779" s="17">
        <f>VLOOKUP(G779,Sheet1!$A$52:$B$61,2,0)</f>
        <v>4</v>
      </c>
      <c r="I779" s="51" t="s">
        <v>967</v>
      </c>
      <c r="J779" s="4">
        <f>VLOOKUP(I779,Sheet1!$A$15:$D$17,4,0)</f>
        <v>3</v>
      </c>
      <c r="K779" s="53" t="s">
        <v>389</v>
      </c>
      <c r="L779" s="53">
        <f>VLOOKUP(K779,Sheet1!$A$19:$D$22,4,0)</f>
        <v>1</v>
      </c>
      <c r="M779" s="53" t="s">
        <v>390</v>
      </c>
      <c r="N779" s="53" t="s">
        <v>30</v>
      </c>
      <c r="O779" s="53">
        <f>VLOOKUP(N779,Sheet1!$B$8:$D$10,3,0)</f>
        <v>3</v>
      </c>
      <c r="P779" s="53">
        <v>5.5</v>
      </c>
      <c r="Q779" s="4">
        <f t="shared" si="37"/>
        <v>3</v>
      </c>
      <c r="R779" s="53" t="s">
        <v>44</v>
      </c>
      <c r="S779" s="53">
        <f t="shared" si="36"/>
        <v>1</v>
      </c>
      <c r="T779" s="53" t="s">
        <v>4809</v>
      </c>
      <c r="U779" s="53" t="s">
        <v>4810</v>
      </c>
      <c r="V779" s="17">
        <f t="shared" si="38"/>
        <v>2</v>
      </c>
      <c r="W779" s="61">
        <v>0</v>
      </c>
      <c r="X779" s="61">
        <v>0</v>
      </c>
      <c r="Y779" s="61">
        <v>0</v>
      </c>
      <c r="Z779" s="61">
        <v>1</v>
      </c>
    </row>
    <row r="780" spans="1:26" ht="16" x14ac:dyDescent="0.2">
      <c r="A780" s="88">
        <v>779</v>
      </c>
      <c r="B780" s="51" t="s">
        <v>4808</v>
      </c>
      <c r="C780" s="56" t="s">
        <v>4564</v>
      </c>
      <c r="D780" s="51" t="s">
        <v>4565</v>
      </c>
      <c r="E780" s="17">
        <f>VLOOKUP(D780,Sheet1!$A$25:$B$49,2,0)</f>
        <v>8</v>
      </c>
      <c r="F780" s="52" t="s">
        <v>4566</v>
      </c>
      <c r="G780" s="51" t="s">
        <v>4567</v>
      </c>
      <c r="H780" s="17">
        <f>VLOOKUP(G780,Sheet1!$A$52:$B$61,2,0)</f>
        <v>4</v>
      </c>
      <c r="I780" s="51" t="s">
        <v>967</v>
      </c>
      <c r="J780" s="4">
        <f>VLOOKUP(I780,Sheet1!$A$15:$D$17,4,0)</f>
        <v>3</v>
      </c>
      <c r="K780" s="53" t="s">
        <v>196</v>
      </c>
      <c r="L780" s="53">
        <f>VLOOKUP(K780,Sheet1!$A$19:$D$22,4,0)</f>
        <v>3</v>
      </c>
      <c r="M780" s="53" t="s">
        <v>197</v>
      </c>
      <c r="N780" s="53" t="s">
        <v>30</v>
      </c>
      <c r="O780" s="53">
        <f>VLOOKUP(N780,Sheet1!$B$8:$D$10,3,0)</f>
        <v>3</v>
      </c>
      <c r="P780" s="53">
        <v>9</v>
      </c>
      <c r="Q780" s="4">
        <f t="shared" si="37"/>
        <v>3</v>
      </c>
      <c r="R780" s="53" t="s">
        <v>44</v>
      </c>
      <c r="S780" s="53">
        <f t="shared" si="36"/>
        <v>1</v>
      </c>
      <c r="T780" s="53" t="s">
        <v>4811</v>
      </c>
      <c r="U780" s="53" t="s">
        <v>4812</v>
      </c>
      <c r="V780" s="17">
        <f t="shared" si="38"/>
        <v>2</v>
      </c>
      <c r="W780" s="54">
        <v>1</v>
      </c>
      <c r="X780" s="54">
        <v>0</v>
      </c>
      <c r="Y780" s="54">
        <v>0</v>
      </c>
      <c r="Z780" s="54">
        <v>0</v>
      </c>
    </row>
    <row r="781" spans="1:26" ht="16" x14ac:dyDescent="0.2">
      <c r="A781" s="88">
        <v>780</v>
      </c>
      <c r="B781" s="51" t="s">
        <v>4808</v>
      </c>
      <c r="C781" s="56" t="s">
        <v>4564</v>
      </c>
      <c r="D781" s="51" t="s">
        <v>4565</v>
      </c>
      <c r="E781" s="17">
        <f>VLOOKUP(D781,Sheet1!$A$25:$B$49,2,0)</f>
        <v>8</v>
      </c>
      <c r="F781" s="52" t="s">
        <v>4566</v>
      </c>
      <c r="G781" s="51" t="s">
        <v>4567</v>
      </c>
      <c r="H781" s="17">
        <f>VLOOKUP(G781,Sheet1!$A$52:$B$61,2,0)</f>
        <v>4</v>
      </c>
      <c r="I781" s="51" t="s">
        <v>967</v>
      </c>
      <c r="J781" s="4">
        <f>VLOOKUP(I781,Sheet1!$A$15:$D$17,4,0)</f>
        <v>3</v>
      </c>
      <c r="K781" s="53" t="s">
        <v>28</v>
      </c>
      <c r="L781" s="53">
        <f>VLOOKUP(K781,Sheet1!$A$19:$D$22,4,0)</f>
        <v>2</v>
      </c>
      <c r="M781" s="53" t="s">
        <v>29</v>
      </c>
      <c r="N781" s="53" t="s">
        <v>30</v>
      </c>
      <c r="O781" s="53">
        <f>VLOOKUP(N781,Sheet1!$B$8:$D$10,3,0)</f>
        <v>3</v>
      </c>
      <c r="P781" s="53">
        <v>3</v>
      </c>
      <c r="Q781" s="4">
        <f t="shared" si="37"/>
        <v>2</v>
      </c>
      <c r="R781" s="53" t="s">
        <v>31</v>
      </c>
      <c r="S781" s="53">
        <f t="shared" si="36"/>
        <v>2</v>
      </c>
      <c r="T781" s="53" t="s">
        <v>4813</v>
      </c>
      <c r="U781" s="54" t="s">
        <v>4814</v>
      </c>
      <c r="V781" s="17">
        <f t="shared" si="38"/>
        <v>2</v>
      </c>
      <c r="W781" s="54">
        <v>1</v>
      </c>
      <c r="X781" s="54">
        <v>0</v>
      </c>
      <c r="Y781" s="54">
        <v>0</v>
      </c>
      <c r="Z781" s="54">
        <v>0</v>
      </c>
    </row>
    <row r="782" spans="1:26" ht="16" x14ac:dyDescent="0.2">
      <c r="A782" s="88">
        <v>781</v>
      </c>
      <c r="B782" s="51" t="s">
        <v>3763</v>
      </c>
      <c r="C782" s="56" t="s">
        <v>4564</v>
      </c>
      <c r="D782" s="51" t="s">
        <v>4565</v>
      </c>
      <c r="E782" s="17">
        <f>VLOOKUP(D782,Sheet1!$A$25:$B$49,2,0)</f>
        <v>8</v>
      </c>
      <c r="F782" s="52" t="s">
        <v>4566</v>
      </c>
      <c r="G782" s="51" t="s">
        <v>4567</v>
      </c>
      <c r="H782" s="17">
        <f>VLOOKUP(G782,Sheet1!$A$52:$B$61,2,0)</f>
        <v>4</v>
      </c>
      <c r="I782" s="51" t="s">
        <v>967</v>
      </c>
      <c r="J782" s="4">
        <f>VLOOKUP(I782,Sheet1!$A$15:$D$17,4,0)</f>
        <v>3</v>
      </c>
      <c r="K782" s="53" t="s">
        <v>389</v>
      </c>
      <c r="L782" s="53">
        <f>VLOOKUP(K782,Sheet1!$A$19:$D$22,4,0)</f>
        <v>1</v>
      </c>
      <c r="M782" s="53" t="s">
        <v>390</v>
      </c>
      <c r="N782" s="53" t="s">
        <v>30</v>
      </c>
      <c r="O782" s="53">
        <f>VLOOKUP(N782,Sheet1!$B$8:$D$10,3,0)</f>
        <v>3</v>
      </c>
      <c r="P782" s="53">
        <v>8</v>
      </c>
      <c r="Q782" s="4">
        <f t="shared" si="37"/>
        <v>3</v>
      </c>
      <c r="R782" s="53" t="s">
        <v>31</v>
      </c>
      <c r="S782" s="53">
        <f t="shared" si="36"/>
        <v>2</v>
      </c>
      <c r="T782" s="53" t="s">
        <v>4816</v>
      </c>
      <c r="U782" s="53" t="s">
        <v>4817</v>
      </c>
      <c r="V782" s="17">
        <f t="shared" si="38"/>
        <v>2</v>
      </c>
      <c r="W782" s="61">
        <v>0</v>
      </c>
      <c r="X782" s="61">
        <v>0</v>
      </c>
      <c r="Y782" s="61">
        <v>0</v>
      </c>
      <c r="Z782" s="61">
        <v>1</v>
      </c>
    </row>
    <row r="783" spans="1:26" ht="16" x14ac:dyDescent="0.2">
      <c r="A783" s="88">
        <v>782</v>
      </c>
      <c r="B783" s="51" t="s">
        <v>3763</v>
      </c>
      <c r="C783" s="56" t="s">
        <v>4564</v>
      </c>
      <c r="D783" s="51" t="s">
        <v>4565</v>
      </c>
      <c r="E783" s="17">
        <f>VLOOKUP(D783,Sheet1!$A$25:$B$49,2,0)</f>
        <v>8</v>
      </c>
      <c r="F783" s="52" t="s">
        <v>4566</v>
      </c>
      <c r="G783" s="51" t="s">
        <v>4567</v>
      </c>
      <c r="H783" s="17">
        <f>VLOOKUP(G783,Sheet1!$A$52:$B$61,2,0)</f>
        <v>4</v>
      </c>
      <c r="I783" s="51" t="s">
        <v>967</v>
      </c>
      <c r="J783" s="4">
        <f>VLOOKUP(I783,Sheet1!$A$15:$D$17,4,0)</f>
        <v>3</v>
      </c>
      <c r="K783" s="53" t="s">
        <v>196</v>
      </c>
      <c r="L783" s="53">
        <f>VLOOKUP(K783,Sheet1!$A$19:$D$22,4,0)</f>
        <v>3</v>
      </c>
      <c r="M783" s="53" t="s">
        <v>197</v>
      </c>
      <c r="N783" s="53" t="s">
        <v>30</v>
      </c>
      <c r="O783" s="53">
        <f>VLOOKUP(N783,Sheet1!$B$8:$D$10,3,0)</f>
        <v>3</v>
      </c>
      <c r="P783" s="53">
        <v>3</v>
      </c>
      <c r="Q783" s="4">
        <f t="shared" si="37"/>
        <v>2</v>
      </c>
      <c r="R783" s="53" t="s">
        <v>31</v>
      </c>
      <c r="S783" s="53">
        <f t="shared" si="36"/>
        <v>2</v>
      </c>
      <c r="T783" s="53" t="s">
        <v>4818</v>
      </c>
      <c r="U783" s="53" t="s">
        <v>4819</v>
      </c>
      <c r="V783" s="17">
        <f t="shared" si="38"/>
        <v>2</v>
      </c>
      <c r="W783" s="54">
        <v>0</v>
      </c>
      <c r="X783" s="54">
        <v>0</v>
      </c>
      <c r="Y783" s="54">
        <v>0</v>
      </c>
      <c r="Z783" s="54">
        <v>1</v>
      </c>
    </row>
    <row r="784" spans="1:26" ht="16" x14ac:dyDescent="0.2">
      <c r="A784" s="88">
        <v>783</v>
      </c>
      <c r="B784" s="51" t="s">
        <v>3763</v>
      </c>
      <c r="C784" s="56" t="s">
        <v>4564</v>
      </c>
      <c r="D784" s="51" t="s">
        <v>4565</v>
      </c>
      <c r="E784" s="17">
        <f>VLOOKUP(D784,Sheet1!$A$25:$B$49,2,0)</f>
        <v>8</v>
      </c>
      <c r="F784" s="52" t="s">
        <v>4566</v>
      </c>
      <c r="G784" s="51" t="s">
        <v>4567</v>
      </c>
      <c r="H784" s="17">
        <f>VLOOKUP(G784,Sheet1!$A$52:$B$61,2,0)</f>
        <v>4</v>
      </c>
      <c r="I784" s="51" t="s">
        <v>967</v>
      </c>
      <c r="J784" s="4">
        <f>VLOOKUP(I784,Sheet1!$A$15:$D$17,4,0)</f>
        <v>3</v>
      </c>
      <c r="K784" s="53" t="s">
        <v>196</v>
      </c>
      <c r="L784" s="53">
        <f>VLOOKUP(K784,Sheet1!$A$19:$D$22,4,0)</f>
        <v>3</v>
      </c>
      <c r="M784" s="53" t="s">
        <v>197</v>
      </c>
      <c r="N784" s="53" t="s">
        <v>30</v>
      </c>
      <c r="O784" s="53">
        <f>VLOOKUP(N784,Sheet1!$B$8:$D$10,3,0)</f>
        <v>3</v>
      </c>
      <c r="P784" s="53">
        <v>1</v>
      </c>
      <c r="Q784" s="4">
        <f t="shared" si="37"/>
        <v>2</v>
      </c>
      <c r="R784" s="53" t="s">
        <v>31</v>
      </c>
      <c r="S784" s="53">
        <f t="shared" si="36"/>
        <v>2</v>
      </c>
      <c r="T784" s="53" t="s">
        <v>4820</v>
      </c>
      <c r="U784" s="53" t="s">
        <v>4821</v>
      </c>
      <c r="V784" s="17">
        <f t="shared" si="38"/>
        <v>2</v>
      </c>
      <c r="W784" s="54">
        <v>0</v>
      </c>
      <c r="X784" s="54">
        <v>0</v>
      </c>
      <c r="Y784" s="54">
        <v>0</v>
      </c>
      <c r="Z784" s="54">
        <v>1</v>
      </c>
    </row>
    <row r="785" spans="1:26" ht="16" x14ac:dyDescent="0.2">
      <c r="A785" s="88">
        <v>784</v>
      </c>
      <c r="B785" s="51" t="s">
        <v>3763</v>
      </c>
      <c r="C785" s="56" t="s">
        <v>4564</v>
      </c>
      <c r="D785" s="51" t="s">
        <v>4565</v>
      </c>
      <c r="E785" s="17">
        <f>VLOOKUP(D785,Sheet1!$A$25:$B$49,2,0)</f>
        <v>8</v>
      </c>
      <c r="F785" s="52" t="s">
        <v>4566</v>
      </c>
      <c r="G785" s="51" t="s">
        <v>4567</v>
      </c>
      <c r="H785" s="17">
        <f>VLOOKUP(G785,Sheet1!$A$52:$B$61,2,0)</f>
        <v>4</v>
      </c>
      <c r="I785" s="51" t="s">
        <v>967</v>
      </c>
      <c r="J785" s="4">
        <f>VLOOKUP(I785,Sheet1!$A$15:$D$17,4,0)</f>
        <v>3</v>
      </c>
      <c r="K785" s="53" t="s">
        <v>196</v>
      </c>
      <c r="L785" s="53">
        <f>VLOOKUP(K785,Sheet1!$A$19:$D$22,4,0)</f>
        <v>3</v>
      </c>
      <c r="M785" s="53" t="s">
        <v>197</v>
      </c>
      <c r="N785" s="53" t="s">
        <v>30</v>
      </c>
      <c r="O785" s="53">
        <f>VLOOKUP(N785,Sheet1!$B$8:$D$10,3,0)</f>
        <v>3</v>
      </c>
      <c r="P785" s="53">
        <v>0.5</v>
      </c>
      <c r="Q785" s="4">
        <f t="shared" si="37"/>
        <v>1</v>
      </c>
      <c r="R785" s="53" t="s">
        <v>31</v>
      </c>
      <c r="S785" s="53">
        <f t="shared" si="36"/>
        <v>2</v>
      </c>
      <c r="T785" s="53" t="s">
        <v>4822</v>
      </c>
      <c r="U785" s="53" t="s">
        <v>4823</v>
      </c>
      <c r="V785" s="17">
        <f t="shared" si="38"/>
        <v>2</v>
      </c>
      <c r="W785" s="54">
        <v>0</v>
      </c>
      <c r="X785" s="54">
        <v>0</v>
      </c>
      <c r="Y785" s="54">
        <v>0</v>
      </c>
      <c r="Z785" s="54">
        <v>1</v>
      </c>
    </row>
    <row r="786" spans="1:26" ht="16" x14ac:dyDescent="0.2">
      <c r="A786" s="88">
        <v>785</v>
      </c>
      <c r="B786" s="51" t="s">
        <v>3763</v>
      </c>
      <c r="C786" s="56" t="s">
        <v>4564</v>
      </c>
      <c r="D786" s="51" t="s">
        <v>4565</v>
      </c>
      <c r="E786" s="17">
        <f>VLOOKUP(D786,Sheet1!$A$25:$B$49,2,0)</f>
        <v>8</v>
      </c>
      <c r="F786" s="52" t="s">
        <v>4566</v>
      </c>
      <c r="G786" s="51" t="s">
        <v>4567</v>
      </c>
      <c r="H786" s="17">
        <f>VLOOKUP(G786,Sheet1!$A$52:$B$61,2,0)</f>
        <v>4</v>
      </c>
      <c r="I786" s="51" t="s">
        <v>967</v>
      </c>
      <c r="J786" s="4">
        <f>VLOOKUP(I786,Sheet1!$A$15:$D$17,4,0)</f>
        <v>3</v>
      </c>
      <c r="K786" s="53" t="s">
        <v>196</v>
      </c>
      <c r="L786" s="53">
        <f>VLOOKUP(K786,Sheet1!$A$19:$D$22,4,0)</f>
        <v>3</v>
      </c>
      <c r="M786" s="53" t="s">
        <v>197</v>
      </c>
      <c r="N786" s="53" t="s">
        <v>30</v>
      </c>
      <c r="O786" s="53">
        <f>VLOOKUP(N786,Sheet1!$B$8:$D$10,3,0)</f>
        <v>3</v>
      </c>
      <c r="P786" s="53">
        <v>2</v>
      </c>
      <c r="Q786" s="4">
        <f t="shared" si="37"/>
        <v>2</v>
      </c>
      <c r="R786" s="53" t="s">
        <v>44</v>
      </c>
      <c r="S786" s="53">
        <f t="shared" si="36"/>
        <v>1</v>
      </c>
      <c r="T786" s="53" t="s">
        <v>4824</v>
      </c>
      <c r="U786" s="53" t="s">
        <v>4825</v>
      </c>
      <c r="V786" s="17">
        <f t="shared" si="38"/>
        <v>2</v>
      </c>
      <c r="W786" s="54">
        <v>0</v>
      </c>
      <c r="X786" s="54">
        <v>0</v>
      </c>
      <c r="Y786" s="54">
        <v>0</v>
      </c>
      <c r="Z786" s="54">
        <v>0</v>
      </c>
    </row>
    <row r="787" spans="1:26" ht="16" x14ac:dyDescent="0.2">
      <c r="A787" s="88">
        <v>786</v>
      </c>
      <c r="B787" s="51" t="s">
        <v>3763</v>
      </c>
      <c r="C787" s="56" t="s">
        <v>4564</v>
      </c>
      <c r="D787" s="51" t="s">
        <v>4565</v>
      </c>
      <c r="E787" s="17">
        <f>VLOOKUP(D787,Sheet1!$A$25:$B$49,2,0)</f>
        <v>8</v>
      </c>
      <c r="F787" s="52" t="s">
        <v>4566</v>
      </c>
      <c r="G787" s="51" t="s">
        <v>4567</v>
      </c>
      <c r="H787" s="17">
        <f>VLOOKUP(G787,Sheet1!$A$52:$B$61,2,0)</f>
        <v>4</v>
      </c>
      <c r="I787" s="51" t="s">
        <v>967</v>
      </c>
      <c r="J787" s="4">
        <f>VLOOKUP(I787,Sheet1!$A$15:$D$17,4,0)</f>
        <v>3</v>
      </c>
      <c r="K787" s="53" t="s">
        <v>196</v>
      </c>
      <c r="L787" s="53">
        <f>VLOOKUP(K787,Sheet1!$A$19:$D$22,4,0)</f>
        <v>3</v>
      </c>
      <c r="M787" s="53" t="s">
        <v>197</v>
      </c>
      <c r="N787" s="53" t="s">
        <v>30</v>
      </c>
      <c r="O787" s="53">
        <f>VLOOKUP(N787,Sheet1!$B$8:$D$10,3,0)</f>
        <v>3</v>
      </c>
      <c r="P787" s="53">
        <v>4</v>
      </c>
      <c r="Q787" s="4">
        <f t="shared" si="37"/>
        <v>2</v>
      </c>
      <c r="R787" s="53" t="s">
        <v>31</v>
      </c>
      <c r="S787" s="53">
        <f t="shared" si="36"/>
        <v>2</v>
      </c>
      <c r="T787" s="53" t="s">
        <v>4826</v>
      </c>
      <c r="U787" s="53" t="s">
        <v>4827</v>
      </c>
      <c r="V787" s="17">
        <f t="shared" si="38"/>
        <v>2</v>
      </c>
      <c r="W787" s="54">
        <v>0</v>
      </c>
      <c r="X787" s="54">
        <v>0</v>
      </c>
      <c r="Y787" s="54">
        <v>0</v>
      </c>
      <c r="Z787" s="54">
        <v>0</v>
      </c>
    </row>
    <row r="788" spans="1:26" ht="16" x14ac:dyDescent="0.2">
      <c r="A788" s="88">
        <v>787</v>
      </c>
      <c r="B788" s="51" t="s">
        <v>3763</v>
      </c>
      <c r="C788" s="56" t="s">
        <v>4564</v>
      </c>
      <c r="D788" s="51" t="s">
        <v>4565</v>
      </c>
      <c r="E788" s="17">
        <f>VLOOKUP(D788,Sheet1!$A$25:$B$49,2,0)</f>
        <v>8</v>
      </c>
      <c r="F788" s="52" t="s">
        <v>4566</v>
      </c>
      <c r="G788" s="51" t="s">
        <v>4567</v>
      </c>
      <c r="H788" s="17">
        <f>VLOOKUP(G788,Sheet1!$A$52:$B$61,2,0)</f>
        <v>4</v>
      </c>
      <c r="I788" s="51" t="s">
        <v>967</v>
      </c>
      <c r="J788" s="4">
        <f>VLOOKUP(I788,Sheet1!$A$15:$D$17,4,0)</f>
        <v>3</v>
      </c>
      <c r="K788" s="53" t="s">
        <v>196</v>
      </c>
      <c r="L788" s="53">
        <f>VLOOKUP(K788,Sheet1!$A$19:$D$22,4,0)</f>
        <v>3</v>
      </c>
      <c r="M788" s="53" t="s">
        <v>197</v>
      </c>
      <c r="N788" s="53" t="s">
        <v>30</v>
      </c>
      <c r="O788" s="53">
        <f>VLOOKUP(N788,Sheet1!$B$8:$D$10,3,0)</f>
        <v>3</v>
      </c>
      <c r="P788" s="53">
        <v>0.7</v>
      </c>
      <c r="Q788" s="4">
        <f t="shared" si="37"/>
        <v>1</v>
      </c>
      <c r="R788" s="53" t="s">
        <v>31</v>
      </c>
      <c r="S788" s="53">
        <f t="shared" si="36"/>
        <v>2</v>
      </c>
      <c r="T788" s="53" t="s">
        <v>4829</v>
      </c>
      <c r="U788" s="53" t="s">
        <v>4830</v>
      </c>
      <c r="V788" s="17">
        <f t="shared" si="38"/>
        <v>2</v>
      </c>
      <c r="W788" s="54">
        <v>1</v>
      </c>
      <c r="X788" s="54">
        <v>0</v>
      </c>
      <c r="Y788" s="54">
        <v>0</v>
      </c>
      <c r="Z788" s="54">
        <v>1</v>
      </c>
    </row>
    <row r="789" spans="1:26" ht="16" x14ac:dyDescent="0.2">
      <c r="A789" s="88">
        <v>788</v>
      </c>
      <c r="B789" s="51" t="s">
        <v>3763</v>
      </c>
      <c r="C789" s="56" t="s">
        <v>4564</v>
      </c>
      <c r="D789" s="51" t="s">
        <v>4565</v>
      </c>
      <c r="E789" s="17">
        <f>VLOOKUP(D789,Sheet1!$A$25:$B$49,2,0)</f>
        <v>8</v>
      </c>
      <c r="F789" s="52" t="s">
        <v>4566</v>
      </c>
      <c r="G789" s="51" t="s">
        <v>4567</v>
      </c>
      <c r="H789" s="17">
        <f>VLOOKUP(G789,Sheet1!$A$52:$B$61,2,0)</f>
        <v>4</v>
      </c>
      <c r="I789" s="51" t="s">
        <v>967</v>
      </c>
      <c r="J789" s="4">
        <f>VLOOKUP(I789,Sheet1!$A$15:$D$17,4,0)</f>
        <v>3</v>
      </c>
      <c r="K789" s="53" t="s">
        <v>196</v>
      </c>
      <c r="L789" s="53">
        <f>VLOOKUP(K789,Sheet1!$A$19:$D$22,4,0)</f>
        <v>3</v>
      </c>
      <c r="M789" s="53" t="s">
        <v>197</v>
      </c>
      <c r="N789" s="53" t="s">
        <v>30</v>
      </c>
      <c r="O789" s="53">
        <f>VLOOKUP(N789,Sheet1!$B$8:$D$10,3,0)</f>
        <v>3</v>
      </c>
      <c r="P789" s="53">
        <v>2</v>
      </c>
      <c r="Q789" s="4">
        <f t="shared" si="37"/>
        <v>2</v>
      </c>
      <c r="R789" s="53" t="s">
        <v>31</v>
      </c>
      <c r="S789" s="53">
        <f t="shared" si="36"/>
        <v>2</v>
      </c>
      <c r="T789" s="53" t="s">
        <v>4831</v>
      </c>
      <c r="U789" s="53" t="s">
        <v>4832</v>
      </c>
      <c r="V789" s="17">
        <f t="shared" si="38"/>
        <v>2</v>
      </c>
      <c r="W789" s="54">
        <v>1</v>
      </c>
      <c r="X789" s="54">
        <v>0</v>
      </c>
      <c r="Y789" s="54">
        <v>0</v>
      </c>
      <c r="Z789" s="54">
        <v>0</v>
      </c>
    </row>
    <row r="790" spans="1:26" ht="16" x14ac:dyDescent="0.2">
      <c r="A790" s="88">
        <v>789</v>
      </c>
      <c r="B790" s="51" t="s">
        <v>3763</v>
      </c>
      <c r="C790" s="56" t="s">
        <v>4564</v>
      </c>
      <c r="D790" s="51" t="s">
        <v>4565</v>
      </c>
      <c r="E790" s="17">
        <f>VLOOKUP(D790,Sheet1!$A$25:$B$49,2,0)</f>
        <v>8</v>
      </c>
      <c r="F790" s="52" t="s">
        <v>4566</v>
      </c>
      <c r="G790" s="51" t="s">
        <v>4567</v>
      </c>
      <c r="H790" s="17">
        <f>VLOOKUP(G790,Sheet1!$A$52:$B$61,2,0)</f>
        <v>4</v>
      </c>
      <c r="I790" s="51" t="s">
        <v>967</v>
      </c>
      <c r="J790" s="4">
        <f>VLOOKUP(I790,Sheet1!$A$15:$D$17,4,0)</f>
        <v>3</v>
      </c>
      <c r="K790" s="53" t="s">
        <v>196</v>
      </c>
      <c r="L790" s="53">
        <f>VLOOKUP(K790,Sheet1!$A$19:$D$22,4,0)</f>
        <v>3</v>
      </c>
      <c r="M790" s="53" t="s">
        <v>197</v>
      </c>
      <c r="N790" s="53" t="s">
        <v>30</v>
      </c>
      <c r="O790" s="53">
        <f>VLOOKUP(N790,Sheet1!$B$8:$D$10,3,0)</f>
        <v>3</v>
      </c>
      <c r="P790" s="53">
        <v>3</v>
      </c>
      <c r="Q790" s="4">
        <f t="shared" si="37"/>
        <v>2</v>
      </c>
      <c r="R790" s="53" t="s">
        <v>31</v>
      </c>
      <c r="S790" s="53">
        <f t="shared" si="36"/>
        <v>2</v>
      </c>
      <c r="T790" s="53" t="s">
        <v>4833</v>
      </c>
      <c r="U790" s="53" t="s">
        <v>4834</v>
      </c>
      <c r="V790" s="17">
        <f t="shared" si="38"/>
        <v>2</v>
      </c>
      <c r="W790" s="54">
        <v>0</v>
      </c>
      <c r="X790" s="54">
        <v>0</v>
      </c>
      <c r="Y790" s="54">
        <v>0</v>
      </c>
      <c r="Z790" s="54">
        <v>0</v>
      </c>
    </row>
    <row r="791" spans="1:26" ht="16" x14ac:dyDescent="0.2">
      <c r="A791" s="88">
        <v>790</v>
      </c>
      <c r="B791" s="51" t="s">
        <v>3763</v>
      </c>
      <c r="C791" s="56" t="s">
        <v>4564</v>
      </c>
      <c r="D791" s="51" t="s">
        <v>4565</v>
      </c>
      <c r="E791" s="17">
        <f>VLOOKUP(D791,Sheet1!$A$25:$B$49,2,0)</f>
        <v>8</v>
      </c>
      <c r="F791" s="52" t="s">
        <v>4566</v>
      </c>
      <c r="G791" s="51" t="s">
        <v>4567</v>
      </c>
      <c r="H791" s="17">
        <f>VLOOKUP(G791,Sheet1!$A$52:$B$61,2,0)</f>
        <v>4</v>
      </c>
      <c r="I791" s="51" t="s">
        <v>967</v>
      </c>
      <c r="J791" s="4">
        <f>VLOOKUP(I791,Sheet1!$A$15:$D$17,4,0)</f>
        <v>3</v>
      </c>
      <c r="K791" s="53" t="s">
        <v>196</v>
      </c>
      <c r="L791" s="53">
        <f>VLOOKUP(K791,Sheet1!$A$19:$D$22,4,0)</f>
        <v>3</v>
      </c>
      <c r="M791" s="53" t="s">
        <v>197</v>
      </c>
      <c r="N791" s="53" t="s">
        <v>30</v>
      </c>
      <c r="O791" s="53">
        <f>VLOOKUP(N791,Sheet1!$B$8:$D$10,3,0)</f>
        <v>3</v>
      </c>
      <c r="P791" s="53">
        <v>3</v>
      </c>
      <c r="Q791" s="4">
        <f t="shared" si="37"/>
        <v>2</v>
      </c>
      <c r="R791" s="53" t="s">
        <v>31</v>
      </c>
      <c r="S791" s="53">
        <f t="shared" si="36"/>
        <v>2</v>
      </c>
      <c r="T791" s="53" t="s">
        <v>4836</v>
      </c>
      <c r="U791" s="53" t="s">
        <v>4837</v>
      </c>
      <c r="V791" s="17">
        <f t="shared" si="38"/>
        <v>2</v>
      </c>
      <c r="W791" s="54">
        <v>1</v>
      </c>
      <c r="X791" s="54">
        <v>0</v>
      </c>
      <c r="Y791" s="54">
        <v>0</v>
      </c>
      <c r="Z791" s="54">
        <v>1</v>
      </c>
    </row>
    <row r="792" spans="1:26" ht="16" x14ac:dyDescent="0.2">
      <c r="A792" s="88">
        <v>791</v>
      </c>
      <c r="B792" s="51" t="s">
        <v>4790</v>
      </c>
      <c r="C792" s="51" t="s">
        <v>4564</v>
      </c>
      <c r="D792" s="51" t="s">
        <v>4565</v>
      </c>
      <c r="E792" s="17">
        <f>VLOOKUP(D792,Sheet1!$A$25:$B$49,2,0)</f>
        <v>8</v>
      </c>
      <c r="F792" s="52" t="s">
        <v>4566</v>
      </c>
      <c r="G792" s="51" t="s">
        <v>4567</v>
      </c>
      <c r="H792" s="17">
        <f>VLOOKUP(G792,Sheet1!$A$52:$B$61,2,0)</f>
        <v>4</v>
      </c>
      <c r="I792" s="51" t="s">
        <v>967</v>
      </c>
      <c r="J792" s="4">
        <f>VLOOKUP(I792,Sheet1!$A$15:$D$17,4,0)</f>
        <v>3</v>
      </c>
      <c r="K792" s="53" t="s">
        <v>770</v>
      </c>
      <c r="L792" s="53">
        <f>VLOOKUP(K792,Sheet1!$A$19:$D$22,4,0)</f>
        <v>4</v>
      </c>
      <c r="M792" s="53" t="s">
        <v>197</v>
      </c>
      <c r="N792" s="53" t="s">
        <v>30</v>
      </c>
      <c r="O792" s="53">
        <f>VLOOKUP(N792,Sheet1!$B$8:$D$10,3,0)</f>
        <v>3</v>
      </c>
      <c r="P792" s="53">
        <v>7</v>
      </c>
      <c r="Q792" s="4">
        <f t="shared" si="37"/>
        <v>3</v>
      </c>
      <c r="R792" s="53" t="s">
        <v>44</v>
      </c>
      <c r="S792" s="53">
        <f t="shared" si="36"/>
        <v>1</v>
      </c>
      <c r="T792" s="53" t="s">
        <v>4838</v>
      </c>
      <c r="U792" s="53" t="s">
        <v>4839</v>
      </c>
      <c r="V792" s="17">
        <f t="shared" si="38"/>
        <v>2</v>
      </c>
      <c r="W792" s="54">
        <v>0</v>
      </c>
      <c r="X792" s="54">
        <v>0</v>
      </c>
      <c r="Y792" s="54">
        <v>0</v>
      </c>
      <c r="Z792" s="54">
        <v>0</v>
      </c>
    </row>
    <row r="793" spans="1:26" ht="16" x14ac:dyDescent="0.2">
      <c r="A793" s="88">
        <v>792</v>
      </c>
      <c r="B793" s="51" t="s">
        <v>4790</v>
      </c>
      <c r="C793" s="51" t="s">
        <v>4564</v>
      </c>
      <c r="D793" s="51" t="s">
        <v>4565</v>
      </c>
      <c r="E793" s="17">
        <f>VLOOKUP(D793,Sheet1!$A$25:$B$49,2,0)</f>
        <v>8</v>
      </c>
      <c r="F793" s="52" t="s">
        <v>4566</v>
      </c>
      <c r="G793" s="51" t="s">
        <v>4567</v>
      </c>
      <c r="H793" s="17">
        <f>VLOOKUP(G793,Sheet1!$A$52:$B$61,2,0)</f>
        <v>4</v>
      </c>
      <c r="I793" s="51" t="s">
        <v>967</v>
      </c>
      <c r="J793" s="4">
        <f>VLOOKUP(I793,Sheet1!$A$15:$D$17,4,0)</f>
        <v>3</v>
      </c>
      <c r="K793" s="53" t="s">
        <v>770</v>
      </c>
      <c r="L793" s="53">
        <f>VLOOKUP(K793,Sheet1!$A$19:$D$22,4,0)</f>
        <v>4</v>
      </c>
      <c r="M793" s="53" t="s">
        <v>197</v>
      </c>
      <c r="N793" s="53" t="s">
        <v>30</v>
      </c>
      <c r="O793" s="53">
        <f>VLOOKUP(N793,Sheet1!$B$8:$D$10,3,0)</f>
        <v>3</v>
      </c>
      <c r="P793" s="53">
        <v>5</v>
      </c>
      <c r="Q793" s="4">
        <f t="shared" si="37"/>
        <v>2</v>
      </c>
      <c r="R793" s="53" t="s">
        <v>44</v>
      </c>
      <c r="S793" s="53">
        <f t="shared" si="36"/>
        <v>1</v>
      </c>
      <c r="T793" s="53" t="s">
        <v>4840</v>
      </c>
      <c r="U793" s="53" t="s">
        <v>4841</v>
      </c>
      <c r="V793" s="17">
        <f t="shared" si="38"/>
        <v>2</v>
      </c>
      <c r="W793" s="54">
        <v>0</v>
      </c>
      <c r="X793" s="54">
        <v>1</v>
      </c>
      <c r="Y793" s="54">
        <v>1</v>
      </c>
      <c r="Z793" s="54">
        <v>0</v>
      </c>
    </row>
    <row r="794" spans="1:26" ht="16" x14ac:dyDescent="0.2">
      <c r="A794" s="88">
        <v>793</v>
      </c>
      <c r="B794" s="51" t="s">
        <v>4790</v>
      </c>
      <c r="C794" s="51" t="s">
        <v>4564</v>
      </c>
      <c r="D794" s="51" t="s">
        <v>4565</v>
      </c>
      <c r="E794" s="17">
        <f>VLOOKUP(D794,Sheet1!$A$25:$B$49,2,0)</f>
        <v>8</v>
      </c>
      <c r="F794" s="52" t="s">
        <v>4566</v>
      </c>
      <c r="G794" s="51" t="s">
        <v>4567</v>
      </c>
      <c r="H794" s="17">
        <f>VLOOKUP(G794,Sheet1!$A$52:$B$61,2,0)</f>
        <v>4</v>
      </c>
      <c r="I794" s="51" t="s">
        <v>967</v>
      </c>
      <c r="J794" s="4">
        <f>VLOOKUP(I794,Sheet1!$A$15:$D$17,4,0)</f>
        <v>3</v>
      </c>
      <c r="K794" s="53" t="s">
        <v>770</v>
      </c>
      <c r="L794" s="53">
        <f>VLOOKUP(K794,Sheet1!$A$19:$D$22,4,0)</f>
        <v>4</v>
      </c>
      <c r="M794" s="53" t="s">
        <v>197</v>
      </c>
      <c r="N794" s="53" t="s">
        <v>30</v>
      </c>
      <c r="O794" s="53">
        <f>VLOOKUP(N794,Sheet1!$B$8:$D$10,3,0)</f>
        <v>3</v>
      </c>
      <c r="P794" s="53">
        <v>5</v>
      </c>
      <c r="Q794" s="4">
        <f t="shared" si="37"/>
        <v>2</v>
      </c>
      <c r="R794" s="53" t="s">
        <v>44</v>
      </c>
      <c r="S794" s="53">
        <f t="shared" si="36"/>
        <v>1</v>
      </c>
      <c r="T794" s="53" t="s">
        <v>4842</v>
      </c>
      <c r="U794" s="53" t="s">
        <v>4843</v>
      </c>
      <c r="V794" s="17">
        <f t="shared" si="38"/>
        <v>2</v>
      </c>
      <c r="W794" s="54">
        <v>0</v>
      </c>
      <c r="X794" s="54">
        <v>0</v>
      </c>
      <c r="Y794" s="54">
        <v>0</v>
      </c>
      <c r="Z794" s="54">
        <v>0</v>
      </c>
    </row>
    <row r="795" spans="1:26" ht="16" x14ac:dyDescent="0.2">
      <c r="A795" s="88">
        <v>794</v>
      </c>
      <c r="B795" s="51" t="s">
        <v>4790</v>
      </c>
      <c r="C795" s="51" t="s">
        <v>4564</v>
      </c>
      <c r="D795" s="51" t="s">
        <v>4565</v>
      </c>
      <c r="E795" s="17">
        <f>VLOOKUP(D795,Sheet1!$A$25:$B$49,2,0)</f>
        <v>8</v>
      </c>
      <c r="F795" s="52" t="s">
        <v>4566</v>
      </c>
      <c r="G795" s="51" t="s">
        <v>4567</v>
      </c>
      <c r="H795" s="17">
        <f>VLOOKUP(G795,Sheet1!$A$52:$B$61,2,0)</f>
        <v>4</v>
      </c>
      <c r="I795" s="51" t="s">
        <v>967</v>
      </c>
      <c r="J795" s="4">
        <f>VLOOKUP(I795,Sheet1!$A$15:$D$17,4,0)</f>
        <v>3</v>
      </c>
      <c r="K795" s="53" t="s">
        <v>770</v>
      </c>
      <c r="L795" s="53">
        <f>VLOOKUP(K795,Sheet1!$A$19:$D$22,4,0)</f>
        <v>4</v>
      </c>
      <c r="M795" s="53" t="s">
        <v>197</v>
      </c>
      <c r="N795" s="53" t="s">
        <v>30</v>
      </c>
      <c r="O795" s="53">
        <f>VLOOKUP(N795,Sheet1!$B$8:$D$10,3,0)</f>
        <v>3</v>
      </c>
      <c r="P795" s="53">
        <v>7</v>
      </c>
      <c r="Q795" s="4">
        <f t="shared" si="37"/>
        <v>3</v>
      </c>
      <c r="R795" s="53" t="s">
        <v>31</v>
      </c>
      <c r="S795" s="53">
        <f t="shared" si="36"/>
        <v>2</v>
      </c>
      <c r="T795" s="53" t="s">
        <v>4845</v>
      </c>
      <c r="U795" s="53" t="s">
        <v>4846</v>
      </c>
      <c r="V795" s="17">
        <f t="shared" si="38"/>
        <v>2</v>
      </c>
      <c r="W795" s="54">
        <v>0</v>
      </c>
      <c r="X795" s="54">
        <v>0</v>
      </c>
      <c r="Y795" s="54">
        <v>0</v>
      </c>
      <c r="Z795" s="54">
        <v>1</v>
      </c>
    </row>
    <row r="796" spans="1:26" ht="16" x14ac:dyDescent="0.2">
      <c r="A796" s="88">
        <v>795</v>
      </c>
      <c r="B796" s="51" t="s">
        <v>4790</v>
      </c>
      <c r="C796" s="51" t="s">
        <v>4564</v>
      </c>
      <c r="D796" s="51" t="s">
        <v>4565</v>
      </c>
      <c r="E796" s="17">
        <f>VLOOKUP(D796,Sheet1!$A$25:$B$49,2,0)</f>
        <v>8</v>
      </c>
      <c r="F796" s="52" t="s">
        <v>4566</v>
      </c>
      <c r="G796" s="51" t="s">
        <v>4567</v>
      </c>
      <c r="H796" s="17">
        <f>VLOOKUP(G796,Sheet1!$A$52:$B$61,2,0)</f>
        <v>4</v>
      </c>
      <c r="I796" s="51" t="s">
        <v>967</v>
      </c>
      <c r="J796" s="4">
        <f>VLOOKUP(I796,Sheet1!$A$15:$D$17,4,0)</f>
        <v>3</v>
      </c>
      <c r="K796" s="53" t="s">
        <v>770</v>
      </c>
      <c r="L796" s="53">
        <f>VLOOKUP(K796,Sheet1!$A$19:$D$22,4,0)</f>
        <v>4</v>
      </c>
      <c r="M796" s="53" t="s">
        <v>197</v>
      </c>
      <c r="N796" s="53" t="s">
        <v>30</v>
      </c>
      <c r="O796" s="53">
        <f>VLOOKUP(N796,Sheet1!$B$8:$D$10,3,0)</f>
        <v>3</v>
      </c>
      <c r="P796" s="53">
        <v>4.5</v>
      </c>
      <c r="Q796" s="4">
        <f t="shared" si="37"/>
        <v>2</v>
      </c>
      <c r="R796" s="53" t="s">
        <v>31</v>
      </c>
      <c r="S796" s="53">
        <f t="shared" si="36"/>
        <v>2</v>
      </c>
      <c r="T796" s="53" t="s">
        <v>4847</v>
      </c>
      <c r="U796" s="53" t="s">
        <v>4848</v>
      </c>
      <c r="V796" s="17">
        <f t="shared" si="38"/>
        <v>2</v>
      </c>
      <c r="W796" s="54">
        <v>0</v>
      </c>
      <c r="X796" s="54">
        <v>0</v>
      </c>
      <c r="Y796" s="54">
        <v>0</v>
      </c>
      <c r="Z796" s="54">
        <v>0</v>
      </c>
    </row>
    <row r="797" spans="1:26" ht="16" x14ac:dyDescent="0.2">
      <c r="A797" s="88">
        <v>796</v>
      </c>
      <c r="B797" s="51" t="s">
        <v>4790</v>
      </c>
      <c r="C797" s="51" t="s">
        <v>4564</v>
      </c>
      <c r="D797" s="51" t="s">
        <v>4565</v>
      </c>
      <c r="E797" s="17">
        <f>VLOOKUP(D797,Sheet1!$A$25:$B$49,2,0)</f>
        <v>8</v>
      </c>
      <c r="F797" s="52" t="s">
        <v>4566</v>
      </c>
      <c r="G797" s="51" t="s">
        <v>4567</v>
      </c>
      <c r="H797" s="17">
        <f>VLOOKUP(G797,Sheet1!$A$52:$B$61,2,0)</f>
        <v>4</v>
      </c>
      <c r="I797" s="51" t="s">
        <v>967</v>
      </c>
      <c r="J797" s="4">
        <f>VLOOKUP(I797,Sheet1!$A$15:$D$17,4,0)</f>
        <v>3</v>
      </c>
      <c r="K797" s="53" t="s">
        <v>770</v>
      </c>
      <c r="L797" s="53">
        <f>VLOOKUP(K797,Sheet1!$A$19:$D$22,4,0)</f>
        <v>4</v>
      </c>
      <c r="M797" s="53" t="s">
        <v>197</v>
      </c>
      <c r="N797" s="53" t="s">
        <v>30</v>
      </c>
      <c r="O797" s="53">
        <f>VLOOKUP(N797,Sheet1!$B$8:$D$10,3,0)</f>
        <v>3</v>
      </c>
      <c r="P797" s="53">
        <v>8</v>
      </c>
      <c r="Q797" s="4">
        <f t="shared" si="37"/>
        <v>3</v>
      </c>
      <c r="R797" s="53" t="s">
        <v>44</v>
      </c>
      <c r="S797" s="53">
        <f t="shared" si="36"/>
        <v>1</v>
      </c>
      <c r="T797" s="53" t="s">
        <v>4849</v>
      </c>
      <c r="U797" s="53" t="s">
        <v>4850</v>
      </c>
      <c r="V797" s="17">
        <f t="shared" si="38"/>
        <v>2</v>
      </c>
      <c r="W797" s="54">
        <v>0</v>
      </c>
      <c r="X797" s="54">
        <v>0</v>
      </c>
      <c r="Y797" s="54">
        <v>1</v>
      </c>
      <c r="Z797" s="54">
        <v>0</v>
      </c>
    </row>
    <row r="798" spans="1:26" ht="16" x14ac:dyDescent="0.2">
      <c r="A798" s="88">
        <v>797</v>
      </c>
      <c r="B798" s="51" t="s">
        <v>4790</v>
      </c>
      <c r="C798" s="51" t="s">
        <v>4564</v>
      </c>
      <c r="D798" s="51" t="s">
        <v>4565</v>
      </c>
      <c r="E798" s="17">
        <f>VLOOKUP(D798,Sheet1!$A$25:$B$49,2,0)</f>
        <v>8</v>
      </c>
      <c r="F798" s="52" t="s">
        <v>4566</v>
      </c>
      <c r="G798" s="51" t="s">
        <v>4567</v>
      </c>
      <c r="H798" s="17">
        <f>VLOOKUP(G798,Sheet1!$A$52:$B$61,2,0)</f>
        <v>4</v>
      </c>
      <c r="I798" s="51" t="s">
        <v>967</v>
      </c>
      <c r="J798" s="4">
        <f>VLOOKUP(I798,Sheet1!$A$15:$D$17,4,0)</f>
        <v>3</v>
      </c>
      <c r="K798" s="53" t="s">
        <v>770</v>
      </c>
      <c r="L798" s="53">
        <f>VLOOKUP(K798,Sheet1!$A$19:$D$22,4,0)</f>
        <v>4</v>
      </c>
      <c r="M798" s="53" t="s">
        <v>197</v>
      </c>
      <c r="N798" s="53" t="s">
        <v>30</v>
      </c>
      <c r="O798" s="53">
        <f>VLOOKUP(N798,Sheet1!$B$8:$D$10,3,0)</f>
        <v>3</v>
      </c>
      <c r="P798" s="53">
        <v>3</v>
      </c>
      <c r="Q798" s="4">
        <f t="shared" si="37"/>
        <v>2</v>
      </c>
      <c r="R798" s="53" t="s">
        <v>44</v>
      </c>
      <c r="S798" s="53">
        <f t="shared" si="36"/>
        <v>1</v>
      </c>
      <c r="T798" s="53" t="s">
        <v>4851</v>
      </c>
      <c r="U798" s="53" t="s">
        <v>4852</v>
      </c>
      <c r="V798" s="17">
        <f t="shared" si="38"/>
        <v>2</v>
      </c>
      <c r="W798" s="54">
        <v>0</v>
      </c>
      <c r="X798" s="54">
        <v>1</v>
      </c>
      <c r="Y798" s="54">
        <v>1</v>
      </c>
      <c r="Z798" s="54">
        <v>0</v>
      </c>
    </row>
    <row r="799" spans="1:26" ht="16" x14ac:dyDescent="0.2">
      <c r="A799" s="88">
        <v>798</v>
      </c>
      <c r="B799" s="51" t="s">
        <v>4790</v>
      </c>
      <c r="C799" s="51" t="s">
        <v>4564</v>
      </c>
      <c r="D799" s="51" t="s">
        <v>4565</v>
      </c>
      <c r="E799" s="17">
        <f>VLOOKUP(D799,Sheet1!$A$25:$B$49,2,0)</f>
        <v>8</v>
      </c>
      <c r="F799" s="52" t="s">
        <v>4566</v>
      </c>
      <c r="G799" s="51" t="s">
        <v>4567</v>
      </c>
      <c r="H799" s="17">
        <f>VLOOKUP(G799,Sheet1!$A$52:$B$61,2,0)</f>
        <v>4</v>
      </c>
      <c r="I799" s="51" t="s">
        <v>967</v>
      </c>
      <c r="J799" s="4">
        <f>VLOOKUP(I799,Sheet1!$A$15:$D$17,4,0)</f>
        <v>3</v>
      </c>
      <c r="K799" s="53" t="s">
        <v>770</v>
      </c>
      <c r="L799" s="53">
        <f>VLOOKUP(K799,Sheet1!$A$19:$D$22,4,0)</f>
        <v>4</v>
      </c>
      <c r="M799" s="53" t="s">
        <v>197</v>
      </c>
      <c r="N799" s="53" t="s">
        <v>30</v>
      </c>
      <c r="O799" s="53">
        <f>VLOOKUP(N799,Sheet1!$B$8:$D$10,3,0)</f>
        <v>3</v>
      </c>
      <c r="P799" s="53">
        <v>6</v>
      </c>
      <c r="Q799" s="4">
        <f t="shared" si="37"/>
        <v>3</v>
      </c>
      <c r="R799" s="53" t="s">
        <v>31</v>
      </c>
      <c r="S799" s="53">
        <f t="shared" si="36"/>
        <v>2</v>
      </c>
      <c r="T799" s="53" t="s">
        <v>4853</v>
      </c>
      <c r="U799" s="53" t="s">
        <v>4854</v>
      </c>
      <c r="V799" s="17">
        <f t="shared" si="38"/>
        <v>2</v>
      </c>
      <c r="W799" s="54">
        <v>0</v>
      </c>
      <c r="X799" s="54">
        <v>0</v>
      </c>
      <c r="Y799" s="54">
        <v>0</v>
      </c>
      <c r="Z799" s="54">
        <v>0</v>
      </c>
    </row>
    <row r="800" spans="1:26" ht="16" x14ac:dyDescent="0.2">
      <c r="A800" s="88">
        <v>799</v>
      </c>
      <c r="B800" s="51" t="s">
        <v>4790</v>
      </c>
      <c r="C800" s="51" t="s">
        <v>4564</v>
      </c>
      <c r="D800" s="51" t="s">
        <v>4565</v>
      </c>
      <c r="E800" s="17">
        <f>VLOOKUP(D800,Sheet1!$A$25:$B$49,2,0)</f>
        <v>8</v>
      </c>
      <c r="F800" s="52" t="s">
        <v>4566</v>
      </c>
      <c r="G800" s="51" t="s">
        <v>4567</v>
      </c>
      <c r="H800" s="17">
        <f>VLOOKUP(G800,Sheet1!$A$52:$B$61,2,0)</f>
        <v>4</v>
      </c>
      <c r="I800" s="51" t="s">
        <v>967</v>
      </c>
      <c r="J800" s="4">
        <f>VLOOKUP(I800,Sheet1!$A$15:$D$17,4,0)</f>
        <v>3</v>
      </c>
      <c r="K800" s="53" t="s">
        <v>770</v>
      </c>
      <c r="L800" s="53">
        <f>VLOOKUP(K800,Sheet1!$A$19:$D$22,4,0)</f>
        <v>4</v>
      </c>
      <c r="M800" s="53" t="s">
        <v>197</v>
      </c>
      <c r="N800" s="53" t="s">
        <v>30</v>
      </c>
      <c r="O800" s="53">
        <f>VLOOKUP(N800,Sheet1!$B$8:$D$10,3,0)</f>
        <v>3</v>
      </c>
      <c r="P800" s="53">
        <v>3</v>
      </c>
      <c r="Q800" s="4">
        <f t="shared" si="37"/>
        <v>2</v>
      </c>
      <c r="R800" s="53" t="s">
        <v>44</v>
      </c>
      <c r="S800" s="53">
        <f t="shared" si="36"/>
        <v>1</v>
      </c>
      <c r="T800" s="53" t="s">
        <v>4855</v>
      </c>
      <c r="U800" s="53" t="s">
        <v>4856</v>
      </c>
      <c r="V800" s="17">
        <f t="shared" si="38"/>
        <v>2</v>
      </c>
      <c r="W800" s="53">
        <v>1</v>
      </c>
      <c r="X800" s="53">
        <v>0</v>
      </c>
      <c r="Y800" s="53">
        <v>0</v>
      </c>
      <c r="Z800" s="53">
        <v>0</v>
      </c>
    </row>
    <row r="801" spans="1:26" ht="16" x14ac:dyDescent="0.2">
      <c r="A801" s="88">
        <v>800</v>
      </c>
      <c r="B801" s="51" t="s">
        <v>4790</v>
      </c>
      <c r="C801" s="51" t="s">
        <v>4564</v>
      </c>
      <c r="D801" s="51" t="s">
        <v>4565</v>
      </c>
      <c r="E801" s="17">
        <f>VLOOKUP(D801,Sheet1!$A$25:$B$49,2,0)</f>
        <v>8</v>
      </c>
      <c r="F801" s="52" t="s">
        <v>4566</v>
      </c>
      <c r="G801" s="51" t="s">
        <v>4567</v>
      </c>
      <c r="H801" s="17">
        <f>VLOOKUP(G801,Sheet1!$A$52:$B$61,2,0)</f>
        <v>4</v>
      </c>
      <c r="I801" s="51" t="s">
        <v>967</v>
      </c>
      <c r="J801" s="4">
        <f>VLOOKUP(I801,Sheet1!$A$15:$D$17,4,0)</f>
        <v>3</v>
      </c>
      <c r="K801" s="53" t="s">
        <v>770</v>
      </c>
      <c r="L801" s="53">
        <f>VLOOKUP(K801,Sheet1!$A$19:$D$22,4,0)</f>
        <v>4</v>
      </c>
      <c r="M801" s="53" t="s">
        <v>197</v>
      </c>
      <c r="N801" s="53" t="s">
        <v>30</v>
      </c>
      <c r="O801" s="53">
        <f>VLOOKUP(N801,Sheet1!$B$8:$D$10,3,0)</f>
        <v>3</v>
      </c>
      <c r="P801" s="53">
        <v>7</v>
      </c>
      <c r="Q801" s="4">
        <f t="shared" si="37"/>
        <v>3</v>
      </c>
      <c r="R801" s="53" t="s">
        <v>44</v>
      </c>
      <c r="S801" s="53">
        <f t="shared" si="36"/>
        <v>1</v>
      </c>
      <c r="T801" s="53" t="s">
        <v>4857</v>
      </c>
      <c r="U801" s="53" t="s">
        <v>4858</v>
      </c>
      <c r="V801" s="17">
        <f t="shared" si="38"/>
        <v>2</v>
      </c>
      <c r="W801" s="53">
        <v>0</v>
      </c>
      <c r="X801" s="53">
        <v>0</v>
      </c>
      <c r="Y801" s="53">
        <v>0</v>
      </c>
      <c r="Z801" s="53">
        <v>1</v>
      </c>
    </row>
    <row r="802" spans="1:26" ht="16" x14ac:dyDescent="0.2">
      <c r="A802" s="88">
        <v>801</v>
      </c>
      <c r="B802" s="51" t="s">
        <v>4859</v>
      </c>
      <c r="C802" s="51" t="s">
        <v>4860</v>
      </c>
      <c r="D802" s="51" t="s">
        <v>4861</v>
      </c>
      <c r="E802" s="17">
        <f>VLOOKUP(D802,Sheet1!$A$25:$B$49,2,0)</f>
        <v>9</v>
      </c>
      <c r="F802" s="52" t="s">
        <v>4862</v>
      </c>
      <c r="G802" s="51" t="s">
        <v>4863</v>
      </c>
      <c r="H802" s="17">
        <f>VLOOKUP(G802,Sheet1!$A$52:$B$61,2,0)</f>
        <v>5</v>
      </c>
      <c r="I802" s="51" t="s">
        <v>967</v>
      </c>
      <c r="J802" s="4">
        <f>VLOOKUP(I802,Sheet1!$A$15:$D$17,4,0)</f>
        <v>3</v>
      </c>
      <c r="K802" s="53" t="s">
        <v>196</v>
      </c>
      <c r="L802" s="53">
        <f>VLOOKUP(K802,Sheet1!$A$19:$D$22,4,0)</f>
        <v>3</v>
      </c>
      <c r="M802" s="17" t="s">
        <v>197</v>
      </c>
      <c r="N802" s="53" t="s">
        <v>30</v>
      </c>
      <c r="O802" s="53">
        <f>VLOOKUP(N802,Sheet1!$B$8:$D$10,3,0)</f>
        <v>3</v>
      </c>
      <c r="P802" s="53">
        <v>0.4</v>
      </c>
      <c r="Q802" s="4">
        <f t="shared" si="37"/>
        <v>1</v>
      </c>
      <c r="R802" s="53" t="s">
        <v>31</v>
      </c>
      <c r="S802" s="53">
        <f t="shared" si="36"/>
        <v>2</v>
      </c>
      <c r="T802" s="53" t="s">
        <v>718</v>
      </c>
      <c r="U802" s="53" t="s">
        <v>4864</v>
      </c>
      <c r="V802" s="17">
        <f t="shared" si="38"/>
        <v>2</v>
      </c>
      <c r="W802" s="54">
        <v>0</v>
      </c>
      <c r="X802" s="54">
        <v>0</v>
      </c>
      <c r="Y802" s="54">
        <v>1</v>
      </c>
      <c r="Z802" s="54">
        <v>0</v>
      </c>
    </row>
    <row r="803" spans="1:26" ht="16" x14ac:dyDescent="0.2">
      <c r="A803" s="88">
        <v>802</v>
      </c>
      <c r="B803" s="51" t="s">
        <v>4859</v>
      </c>
      <c r="C803" s="51" t="s">
        <v>4860</v>
      </c>
      <c r="D803" s="51" t="s">
        <v>4861</v>
      </c>
      <c r="E803" s="17">
        <f>VLOOKUP(D803,Sheet1!$A$25:$B$49,2,0)</f>
        <v>9</v>
      </c>
      <c r="F803" s="52" t="s">
        <v>4862</v>
      </c>
      <c r="G803" s="51" t="s">
        <v>4863</v>
      </c>
      <c r="H803" s="17">
        <f>VLOOKUP(G803,Sheet1!$A$52:$B$61,2,0)</f>
        <v>5</v>
      </c>
      <c r="I803" s="51" t="s">
        <v>967</v>
      </c>
      <c r="J803" s="4">
        <f>VLOOKUP(I803,Sheet1!$A$15:$D$17,4,0)</f>
        <v>3</v>
      </c>
      <c r="K803" s="53" t="s">
        <v>196</v>
      </c>
      <c r="L803" s="53">
        <f>VLOOKUP(K803,Sheet1!$A$19:$D$22,4,0)</f>
        <v>3</v>
      </c>
      <c r="M803" s="53" t="s">
        <v>197</v>
      </c>
      <c r="N803" s="53" t="s">
        <v>30</v>
      </c>
      <c r="O803" s="53">
        <f>VLOOKUP(N803,Sheet1!$B$8:$D$10,3,0)</f>
        <v>3</v>
      </c>
      <c r="P803" s="53">
        <v>1</v>
      </c>
      <c r="Q803" s="4">
        <f t="shared" si="37"/>
        <v>2</v>
      </c>
      <c r="R803" s="53" t="s">
        <v>31</v>
      </c>
      <c r="S803" s="53">
        <f t="shared" si="36"/>
        <v>2</v>
      </c>
      <c r="T803" s="53" t="s">
        <v>720</v>
      </c>
      <c r="U803" s="53" t="s">
        <v>4865</v>
      </c>
      <c r="V803" s="17">
        <f t="shared" si="38"/>
        <v>2</v>
      </c>
      <c r="W803" s="54">
        <v>0</v>
      </c>
      <c r="X803" s="54">
        <v>0</v>
      </c>
      <c r="Y803" s="54">
        <v>1</v>
      </c>
      <c r="Z803" s="54">
        <v>0</v>
      </c>
    </row>
    <row r="804" spans="1:26" ht="16" x14ac:dyDescent="0.2">
      <c r="A804" s="88">
        <v>803</v>
      </c>
      <c r="B804" s="51" t="s">
        <v>4859</v>
      </c>
      <c r="C804" s="51" t="s">
        <v>4860</v>
      </c>
      <c r="D804" s="51" t="s">
        <v>4861</v>
      </c>
      <c r="E804" s="17">
        <f>VLOOKUP(D804,Sheet1!$A$25:$B$49,2,0)</f>
        <v>9</v>
      </c>
      <c r="F804" s="52" t="s">
        <v>4862</v>
      </c>
      <c r="G804" s="51" t="s">
        <v>4863</v>
      </c>
      <c r="H804" s="17">
        <f>VLOOKUP(G804,Sheet1!$A$52:$B$61,2,0)</f>
        <v>5</v>
      </c>
      <c r="I804" s="51" t="s">
        <v>967</v>
      </c>
      <c r="J804" s="4">
        <f>VLOOKUP(I804,Sheet1!$A$15:$D$17,4,0)</f>
        <v>3</v>
      </c>
      <c r="K804" s="53" t="s">
        <v>196</v>
      </c>
      <c r="L804" s="53">
        <f>VLOOKUP(K804,Sheet1!$A$19:$D$22,4,0)</f>
        <v>3</v>
      </c>
      <c r="M804" s="53" t="s">
        <v>197</v>
      </c>
      <c r="N804" s="53" t="s">
        <v>30</v>
      </c>
      <c r="O804" s="53">
        <f>VLOOKUP(N804,Sheet1!$B$8:$D$10,3,0)</f>
        <v>3</v>
      </c>
      <c r="P804" s="53">
        <v>0.7</v>
      </c>
      <c r="Q804" s="4">
        <f t="shared" si="37"/>
        <v>1</v>
      </c>
      <c r="R804" s="53" t="s">
        <v>44</v>
      </c>
      <c r="S804" s="53">
        <f t="shared" si="36"/>
        <v>1</v>
      </c>
      <c r="T804" s="53" t="s">
        <v>722</v>
      </c>
      <c r="U804" s="53" t="s">
        <v>4866</v>
      </c>
      <c r="V804" s="17">
        <f t="shared" si="38"/>
        <v>2</v>
      </c>
      <c r="W804" s="54">
        <v>0</v>
      </c>
      <c r="X804" s="54">
        <v>0</v>
      </c>
      <c r="Y804" s="54">
        <v>1</v>
      </c>
      <c r="Z804" s="54">
        <v>0</v>
      </c>
    </row>
    <row r="805" spans="1:26" ht="16" x14ac:dyDescent="0.2">
      <c r="A805" s="88">
        <v>804</v>
      </c>
      <c r="B805" s="51" t="s">
        <v>4859</v>
      </c>
      <c r="C805" s="51" t="s">
        <v>4860</v>
      </c>
      <c r="D805" s="51" t="s">
        <v>4861</v>
      </c>
      <c r="E805" s="17">
        <f>VLOOKUP(D805,Sheet1!$A$25:$B$49,2,0)</f>
        <v>9</v>
      </c>
      <c r="F805" s="52" t="s">
        <v>4862</v>
      </c>
      <c r="G805" s="51" t="s">
        <v>4863</v>
      </c>
      <c r="H805" s="17">
        <f>VLOOKUP(G805,Sheet1!$A$52:$B$61,2,0)</f>
        <v>5</v>
      </c>
      <c r="I805" s="51" t="s">
        <v>967</v>
      </c>
      <c r="J805" s="4">
        <f>VLOOKUP(I805,Sheet1!$A$15:$D$17,4,0)</f>
        <v>3</v>
      </c>
      <c r="K805" s="53" t="s">
        <v>196</v>
      </c>
      <c r="L805" s="53">
        <f>VLOOKUP(K805,Sheet1!$A$19:$D$22,4,0)</f>
        <v>3</v>
      </c>
      <c r="M805" s="53" t="s">
        <v>197</v>
      </c>
      <c r="N805" s="53" t="s">
        <v>30</v>
      </c>
      <c r="O805" s="53">
        <f>VLOOKUP(N805,Sheet1!$B$8:$D$10,3,0)</f>
        <v>3</v>
      </c>
      <c r="P805" s="53">
        <v>0.5</v>
      </c>
      <c r="Q805" s="4">
        <f t="shared" si="37"/>
        <v>1</v>
      </c>
      <c r="R805" s="53" t="s">
        <v>44</v>
      </c>
      <c r="S805" s="53">
        <f t="shared" si="36"/>
        <v>1</v>
      </c>
      <c r="T805" s="53" t="s">
        <v>724</v>
      </c>
      <c r="U805" s="53" t="s">
        <v>4867</v>
      </c>
      <c r="V805" s="17">
        <f t="shared" si="38"/>
        <v>2</v>
      </c>
      <c r="W805" s="54">
        <v>0</v>
      </c>
      <c r="X805" s="54">
        <v>0</v>
      </c>
      <c r="Y805" s="54">
        <v>1</v>
      </c>
      <c r="Z805" s="54">
        <v>0</v>
      </c>
    </row>
    <row r="806" spans="1:26" ht="16" x14ac:dyDescent="0.2">
      <c r="A806" s="88">
        <v>805</v>
      </c>
      <c r="B806" s="51" t="s">
        <v>4859</v>
      </c>
      <c r="C806" s="51" t="s">
        <v>4860</v>
      </c>
      <c r="D806" s="51" t="s">
        <v>4861</v>
      </c>
      <c r="E806" s="17">
        <f>VLOOKUP(D806,Sheet1!$A$25:$B$49,2,0)</f>
        <v>9</v>
      </c>
      <c r="F806" s="52" t="s">
        <v>4862</v>
      </c>
      <c r="G806" s="51" t="s">
        <v>4863</v>
      </c>
      <c r="H806" s="17">
        <f>VLOOKUP(G806,Sheet1!$A$52:$B$61,2,0)</f>
        <v>5</v>
      </c>
      <c r="I806" s="51" t="s">
        <v>967</v>
      </c>
      <c r="J806" s="4">
        <f>VLOOKUP(I806,Sheet1!$A$15:$D$17,4,0)</f>
        <v>3</v>
      </c>
      <c r="K806" s="53" t="s">
        <v>196</v>
      </c>
      <c r="L806" s="53">
        <f>VLOOKUP(K806,Sheet1!$A$19:$D$22,4,0)</f>
        <v>3</v>
      </c>
      <c r="M806" s="53" t="s">
        <v>197</v>
      </c>
      <c r="N806" s="53" t="s">
        <v>30</v>
      </c>
      <c r="O806" s="53">
        <f>VLOOKUP(N806,Sheet1!$B$8:$D$10,3,0)</f>
        <v>3</v>
      </c>
      <c r="P806" s="53">
        <v>0.5</v>
      </c>
      <c r="Q806" s="4">
        <f t="shared" si="37"/>
        <v>1</v>
      </c>
      <c r="R806" s="53" t="s">
        <v>31</v>
      </c>
      <c r="S806" s="53">
        <f t="shared" si="36"/>
        <v>2</v>
      </c>
      <c r="T806" s="53" t="s">
        <v>4870</v>
      </c>
      <c r="U806" s="53" t="s">
        <v>4871</v>
      </c>
      <c r="V806" s="17">
        <f t="shared" si="38"/>
        <v>2</v>
      </c>
      <c r="W806" s="54">
        <v>0</v>
      </c>
      <c r="X806" s="54">
        <v>0</v>
      </c>
      <c r="Y806" s="54">
        <v>1</v>
      </c>
      <c r="Z806" s="54">
        <v>1</v>
      </c>
    </row>
    <row r="807" spans="1:26" ht="16" x14ac:dyDescent="0.2">
      <c r="A807" s="88">
        <v>806</v>
      </c>
      <c r="B807" s="51" t="s">
        <v>4859</v>
      </c>
      <c r="C807" s="51" t="s">
        <v>4860</v>
      </c>
      <c r="D807" s="51" t="s">
        <v>4861</v>
      </c>
      <c r="E807" s="17">
        <f>VLOOKUP(D807,Sheet1!$A$25:$B$49,2,0)</f>
        <v>9</v>
      </c>
      <c r="F807" s="52" t="s">
        <v>4862</v>
      </c>
      <c r="G807" s="51" t="s">
        <v>4863</v>
      </c>
      <c r="H807" s="17">
        <f>VLOOKUP(G807,Sheet1!$A$52:$B$61,2,0)</f>
        <v>5</v>
      </c>
      <c r="I807" s="51" t="s">
        <v>967</v>
      </c>
      <c r="J807" s="4">
        <f>VLOOKUP(I807,Sheet1!$A$15:$D$17,4,0)</f>
        <v>3</v>
      </c>
      <c r="K807" s="53" t="s">
        <v>196</v>
      </c>
      <c r="L807" s="53">
        <f>VLOOKUP(K807,Sheet1!$A$19:$D$22,4,0)</f>
        <v>3</v>
      </c>
      <c r="M807" s="53" t="s">
        <v>197</v>
      </c>
      <c r="N807" s="53" t="s">
        <v>30</v>
      </c>
      <c r="O807" s="53">
        <f>VLOOKUP(N807,Sheet1!$B$8:$D$10,3,0)</f>
        <v>3</v>
      </c>
      <c r="P807" s="53">
        <v>2</v>
      </c>
      <c r="Q807" s="4">
        <f t="shared" si="37"/>
        <v>2</v>
      </c>
      <c r="R807" s="53" t="s">
        <v>44</v>
      </c>
      <c r="S807" s="53">
        <f t="shared" si="36"/>
        <v>1</v>
      </c>
      <c r="T807" s="53" t="s">
        <v>4872</v>
      </c>
      <c r="U807" s="53" t="s">
        <v>4873</v>
      </c>
      <c r="V807" s="17">
        <f t="shared" si="38"/>
        <v>2</v>
      </c>
      <c r="W807" s="61">
        <v>0</v>
      </c>
      <c r="X807" s="61">
        <v>0</v>
      </c>
      <c r="Y807" s="61">
        <v>0</v>
      </c>
      <c r="Z807" s="61">
        <v>0</v>
      </c>
    </row>
    <row r="808" spans="1:26" ht="16" x14ac:dyDescent="0.2">
      <c r="A808" s="88">
        <v>807</v>
      </c>
      <c r="B808" s="51" t="s">
        <v>4859</v>
      </c>
      <c r="C808" s="51" t="s">
        <v>4860</v>
      </c>
      <c r="D808" s="51" t="s">
        <v>4861</v>
      </c>
      <c r="E808" s="17">
        <f>VLOOKUP(D808,Sheet1!$A$25:$B$49,2,0)</f>
        <v>9</v>
      </c>
      <c r="F808" s="52" t="s">
        <v>4862</v>
      </c>
      <c r="G808" s="51" t="s">
        <v>4863</v>
      </c>
      <c r="H808" s="17">
        <f>VLOOKUP(G808,Sheet1!$A$52:$B$61,2,0)</f>
        <v>5</v>
      </c>
      <c r="I808" s="51" t="s">
        <v>967</v>
      </c>
      <c r="J808" s="4">
        <f>VLOOKUP(I808,Sheet1!$A$15:$D$17,4,0)</f>
        <v>3</v>
      </c>
      <c r="K808" s="53" t="s">
        <v>196</v>
      </c>
      <c r="L808" s="53">
        <f>VLOOKUP(K808,Sheet1!$A$19:$D$22,4,0)</f>
        <v>3</v>
      </c>
      <c r="M808" s="53" t="s">
        <v>197</v>
      </c>
      <c r="N808" s="53" t="s">
        <v>30</v>
      </c>
      <c r="O808" s="53">
        <f>VLOOKUP(N808,Sheet1!$B$8:$D$10,3,0)</f>
        <v>3</v>
      </c>
      <c r="P808" s="53">
        <v>1</v>
      </c>
      <c r="Q808" s="4">
        <f t="shared" si="37"/>
        <v>2</v>
      </c>
      <c r="R808" s="53" t="s">
        <v>31</v>
      </c>
      <c r="S808" s="53">
        <f t="shared" si="36"/>
        <v>2</v>
      </c>
      <c r="T808" s="53" t="s">
        <v>4875</v>
      </c>
      <c r="U808" s="53" t="s">
        <v>4876</v>
      </c>
      <c r="V808" s="17">
        <f t="shared" si="38"/>
        <v>2</v>
      </c>
      <c r="W808" s="54">
        <v>0</v>
      </c>
      <c r="X808" s="54">
        <v>0</v>
      </c>
      <c r="Y808" s="54">
        <v>0</v>
      </c>
      <c r="Z808" s="54">
        <v>1</v>
      </c>
    </row>
    <row r="809" spans="1:26" ht="16" x14ac:dyDescent="0.2">
      <c r="A809" s="88">
        <v>808</v>
      </c>
      <c r="B809" s="51" t="s">
        <v>4859</v>
      </c>
      <c r="C809" s="51" t="s">
        <v>4860</v>
      </c>
      <c r="D809" s="51" t="s">
        <v>4861</v>
      </c>
      <c r="E809" s="17">
        <f>VLOOKUP(D809,Sheet1!$A$25:$B$49,2,0)</f>
        <v>9</v>
      </c>
      <c r="F809" s="52" t="s">
        <v>4862</v>
      </c>
      <c r="G809" s="51" t="s">
        <v>4863</v>
      </c>
      <c r="H809" s="17">
        <f>VLOOKUP(G809,Sheet1!$A$52:$B$61,2,0)</f>
        <v>5</v>
      </c>
      <c r="I809" s="51" t="s">
        <v>967</v>
      </c>
      <c r="J809" s="4">
        <f>VLOOKUP(I809,Sheet1!$A$15:$D$17,4,0)</f>
        <v>3</v>
      </c>
      <c r="K809" s="53" t="s">
        <v>196</v>
      </c>
      <c r="L809" s="53">
        <f>VLOOKUP(K809,Sheet1!$A$19:$D$22,4,0)</f>
        <v>3</v>
      </c>
      <c r="M809" s="53" t="s">
        <v>197</v>
      </c>
      <c r="N809" s="53" t="s">
        <v>30</v>
      </c>
      <c r="O809" s="53">
        <f>VLOOKUP(N809,Sheet1!$B$8:$D$10,3,0)</f>
        <v>3</v>
      </c>
      <c r="P809" s="53">
        <v>0.7</v>
      </c>
      <c r="Q809" s="4">
        <f t="shared" si="37"/>
        <v>1</v>
      </c>
      <c r="R809" s="53" t="s">
        <v>31</v>
      </c>
      <c r="S809" s="53">
        <f t="shared" si="36"/>
        <v>2</v>
      </c>
      <c r="T809" s="53" t="s">
        <v>4877</v>
      </c>
      <c r="U809" s="53" t="s">
        <v>4878</v>
      </c>
      <c r="V809" s="17">
        <f t="shared" si="38"/>
        <v>2</v>
      </c>
      <c r="W809" s="54">
        <v>0</v>
      </c>
      <c r="X809" s="54">
        <v>0</v>
      </c>
      <c r="Y809" s="54">
        <v>0</v>
      </c>
      <c r="Z809" s="54">
        <v>0</v>
      </c>
    </row>
    <row r="810" spans="1:26" ht="16" x14ac:dyDescent="0.2">
      <c r="A810" s="88">
        <v>809</v>
      </c>
      <c r="B810" s="51" t="s">
        <v>4859</v>
      </c>
      <c r="C810" s="51" t="s">
        <v>4860</v>
      </c>
      <c r="D810" s="51" t="s">
        <v>4861</v>
      </c>
      <c r="E810" s="17">
        <f>VLOOKUP(D810,Sheet1!$A$25:$B$49,2,0)</f>
        <v>9</v>
      </c>
      <c r="F810" s="52" t="s">
        <v>4862</v>
      </c>
      <c r="G810" s="51" t="s">
        <v>4863</v>
      </c>
      <c r="H810" s="17">
        <f>VLOOKUP(G810,Sheet1!$A$52:$B$61,2,0)</f>
        <v>5</v>
      </c>
      <c r="I810" s="51" t="s">
        <v>967</v>
      </c>
      <c r="J810" s="4">
        <f>VLOOKUP(I810,Sheet1!$A$15:$D$17,4,0)</f>
        <v>3</v>
      </c>
      <c r="K810" s="53" t="s">
        <v>196</v>
      </c>
      <c r="L810" s="53">
        <f>VLOOKUP(K810,Sheet1!$A$19:$D$22,4,0)</f>
        <v>3</v>
      </c>
      <c r="M810" s="53" t="s">
        <v>197</v>
      </c>
      <c r="N810" s="53" t="s">
        <v>30</v>
      </c>
      <c r="O810" s="53">
        <f>VLOOKUP(N810,Sheet1!$B$8:$D$10,3,0)</f>
        <v>3</v>
      </c>
      <c r="P810" s="53">
        <v>1</v>
      </c>
      <c r="Q810" s="4">
        <f t="shared" si="37"/>
        <v>2</v>
      </c>
      <c r="R810" s="53" t="s">
        <v>31</v>
      </c>
      <c r="S810" s="53">
        <f t="shared" si="36"/>
        <v>2</v>
      </c>
      <c r="T810" s="53" t="s">
        <v>4879</v>
      </c>
      <c r="U810" s="53" t="s">
        <v>4880</v>
      </c>
      <c r="V810" s="17">
        <f t="shared" si="38"/>
        <v>2</v>
      </c>
      <c r="W810" s="54">
        <v>0</v>
      </c>
      <c r="X810" s="54">
        <v>0</v>
      </c>
      <c r="Y810" s="54">
        <v>0</v>
      </c>
      <c r="Z810" s="54">
        <v>0</v>
      </c>
    </row>
    <row r="811" spans="1:26" ht="16" x14ac:dyDescent="0.2">
      <c r="A811" s="88">
        <v>810</v>
      </c>
      <c r="B811" s="51" t="s">
        <v>4859</v>
      </c>
      <c r="C811" s="51" t="s">
        <v>4860</v>
      </c>
      <c r="D811" s="51" t="s">
        <v>4861</v>
      </c>
      <c r="E811" s="17">
        <f>VLOOKUP(D811,Sheet1!$A$25:$B$49,2,0)</f>
        <v>9</v>
      </c>
      <c r="F811" s="52" t="s">
        <v>4862</v>
      </c>
      <c r="G811" s="51" t="s">
        <v>4863</v>
      </c>
      <c r="H811" s="17">
        <f>VLOOKUP(G811,Sheet1!$A$52:$B$61,2,0)</f>
        <v>5</v>
      </c>
      <c r="I811" s="51" t="s">
        <v>967</v>
      </c>
      <c r="J811" s="4">
        <f>VLOOKUP(I811,Sheet1!$A$15:$D$17,4,0)</f>
        <v>3</v>
      </c>
      <c r="K811" s="53" t="s">
        <v>28</v>
      </c>
      <c r="L811" s="53">
        <f>VLOOKUP(K811,Sheet1!$A$19:$D$22,4,0)</f>
        <v>2</v>
      </c>
      <c r="M811" s="53" t="s">
        <v>29</v>
      </c>
      <c r="N811" s="53" t="s">
        <v>30</v>
      </c>
      <c r="O811" s="53">
        <f>VLOOKUP(N811,Sheet1!$B$8:$D$10,3,0)</f>
        <v>3</v>
      </c>
      <c r="P811" s="53">
        <v>0.5</v>
      </c>
      <c r="Q811" s="4">
        <f t="shared" si="37"/>
        <v>1</v>
      </c>
      <c r="R811" s="53" t="s">
        <v>31</v>
      </c>
      <c r="S811" s="53">
        <f t="shared" si="36"/>
        <v>2</v>
      </c>
      <c r="T811" s="53" t="s">
        <v>4881</v>
      </c>
      <c r="U811" s="53" t="s">
        <v>4882</v>
      </c>
      <c r="V811" s="17">
        <f t="shared" si="38"/>
        <v>2</v>
      </c>
      <c r="W811" s="54">
        <v>1</v>
      </c>
      <c r="X811" s="54">
        <v>0</v>
      </c>
      <c r="Y811" s="54">
        <v>0</v>
      </c>
      <c r="Z811" s="54">
        <v>0</v>
      </c>
    </row>
    <row r="812" spans="1:26" ht="16" x14ac:dyDescent="0.2">
      <c r="A812" s="88">
        <v>811</v>
      </c>
      <c r="B812" s="51" t="s">
        <v>4859</v>
      </c>
      <c r="C812" s="51" t="s">
        <v>4860</v>
      </c>
      <c r="D812" s="51" t="s">
        <v>4861</v>
      </c>
      <c r="E812" s="17">
        <f>VLOOKUP(D812,Sheet1!$A$25:$B$49,2,0)</f>
        <v>9</v>
      </c>
      <c r="F812" s="52" t="s">
        <v>4862</v>
      </c>
      <c r="G812" s="51" t="s">
        <v>4863</v>
      </c>
      <c r="H812" s="17">
        <f>VLOOKUP(G812,Sheet1!$A$52:$B$61,2,0)</f>
        <v>5</v>
      </c>
      <c r="I812" s="51" t="s">
        <v>967</v>
      </c>
      <c r="J812" s="4">
        <f>VLOOKUP(I812,Sheet1!$A$15:$D$17,4,0)</f>
        <v>3</v>
      </c>
      <c r="K812" s="53" t="s">
        <v>389</v>
      </c>
      <c r="L812" s="53">
        <f>VLOOKUP(K812,Sheet1!$A$19:$D$22,4,0)</f>
        <v>1</v>
      </c>
      <c r="M812" s="53" t="s">
        <v>390</v>
      </c>
      <c r="N812" s="53" t="s">
        <v>30</v>
      </c>
      <c r="O812" s="53">
        <f>VLOOKUP(N812,Sheet1!$B$8:$D$10,3,0)</f>
        <v>3</v>
      </c>
      <c r="P812" s="53">
        <v>3</v>
      </c>
      <c r="Q812" s="4">
        <f t="shared" si="37"/>
        <v>2</v>
      </c>
      <c r="R812" s="53" t="s">
        <v>31</v>
      </c>
      <c r="S812" s="53">
        <f t="shared" si="36"/>
        <v>2</v>
      </c>
      <c r="T812" s="53" t="s">
        <v>4883</v>
      </c>
      <c r="U812" s="53" t="s">
        <v>4884</v>
      </c>
      <c r="V812" s="17">
        <f t="shared" si="38"/>
        <v>2</v>
      </c>
      <c r="W812" s="54">
        <v>1</v>
      </c>
      <c r="X812" s="54">
        <v>1</v>
      </c>
      <c r="Y812" s="54">
        <v>1</v>
      </c>
      <c r="Z812" s="54">
        <v>0</v>
      </c>
    </row>
    <row r="813" spans="1:26" ht="16" x14ac:dyDescent="0.2">
      <c r="A813" s="88">
        <v>812</v>
      </c>
      <c r="B813" s="51" t="s">
        <v>4859</v>
      </c>
      <c r="C813" s="51" t="s">
        <v>4860</v>
      </c>
      <c r="D813" s="51" t="s">
        <v>4861</v>
      </c>
      <c r="E813" s="17">
        <f>VLOOKUP(D813,Sheet1!$A$25:$B$49,2,0)</f>
        <v>9</v>
      </c>
      <c r="F813" s="52" t="s">
        <v>4862</v>
      </c>
      <c r="G813" s="51" t="s">
        <v>4863</v>
      </c>
      <c r="H813" s="17">
        <f>VLOOKUP(G813,Sheet1!$A$52:$B$61,2,0)</f>
        <v>5</v>
      </c>
      <c r="I813" s="51" t="s">
        <v>967</v>
      </c>
      <c r="J813" s="4">
        <f>VLOOKUP(I813,Sheet1!$A$15:$D$17,4,0)</f>
        <v>3</v>
      </c>
      <c r="K813" s="53" t="s">
        <v>389</v>
      </c>
      <c r="L813" s="53">
        <f>VLOOKUP(K813,Sheet1!$A$19:$D$22,4,0)</f>
        <v>1</v>
      </c>
      <c r="M813" s="53" t="s">
        <v>390</v>
      </c>
      <c r="N813" s="53" t="s">
        <v>30</v>
      </c>
      <c r="O813" s="53">
        <f>VLOOKUP(N813,Sheet1!$B$8:$D$10,3,0)</f>
        <v>3</v>
      </c>
      <c r="P813" s="53">
        <v>1</v>
      </c>
      <c r="Q813" s="4">
        <f t="shared" si="37"/>
        <v>2</v>
      </c>
      <c r="R813" s="53" t="s">
        <v>31</v>
      </c>
      <c r="S813" s="53">
        <f t="shared" si="36"/>
        <v>2</v>
      </c>
      <c r="T813" s="53" t="s">
        <v>4886</v>
      </c>
      <c r="U813" s="53" t="s">
        <v>4887</v>
      </c>
      <c r="V813" s="17">
        <f t="shared" si="38"/>
        <v>2</v>
      </c>
      <c r="W813" s="54">
        <v>0</v>
      </c>
      <c r="X813" s="54">
        <v>0</v>
      </c>
      <c r="Y813" s="54">
        <v>1</v>
      </c>
      <c r="Z813" s="54">
        <v>0</v>
      </c>
    </row>
    <row r="814" spans="1:26" ht="16" x14ac:dyDescent="0.2">
      <c r="A814" s="88">
        <v>813</v>
      </c>
      <c r="B814" s="51" t="s">
        <v>4859</v>
      </c>
      <c r="C814" s="51" t="s">
        <v>4860</v>
      </c>
      <c r="D814" s="51" t="s">
        <v>4861</v>
      </c>
      <c r="E814" s="17">
        <f>VLOOKUP(D814,Sheet1!$A$25:$B$49,2,0)</f>
        <v>9</v>
      </c>
      <c r="F814" s="52" t="s">
        <v>4862</v>
      </c>
      <c r="G814" s="51" t="s">
        <v>4863</v>
      </c>
      <c r="H814" s="17">
        <f>VLOOKUP(G814,Sheet1!$A$52:$B$61,2,0)</f>
        <v>5</v>
      </c>
      <c r="I814" s="51" t="s">
        <v>967</v>
      </c>
      <c r="J814" s="4">
        <f>VLOOKUP(I814,Sheet1!$A$15:$D$17,4,0)</f>
        <v>3</v>
      </c>
      <c r="K814" s="53" t="s">
        <v>389</v>
      </c>
      <c r="L814" s="53">
        <f>VLOOKUP(K814,Sheet1!$A$19:$D$22,4,0)</f>
        <v>1</v>
      </c>
      <c r="M814" s="53" t="s">
        <v>390</v>
      </c>
      <c r="N814" s="53" t="s">
        <v>30</v>
      </c>
      <c r="O814" s="53">
        <f>VLOOKUP(N814,Sheet1!$B$8:$D$10,3,0)</f>
        <v>3</v>
      </c>
      <c r="P814" s="53">
        <v>2</v>
      </c>
      <c r="Q814" s="4">
        <f t="shared" si="37"/>
        <v>2</v>
      </c>
      <c r="R814" s="53" t="s">
        <v>31</v>
      </c>
      <c r="S814" s="53">
        <f t="shared" si="36"/>
        <v>2</v>
      </c>
      <c r="T814" s="53" t="s">
        <v>4888</v>
      </c>
      <c r="U814" s="53" t="s">
        <v>4889</v>
      </c>
      <c r="V814" s="17">
        <f t="shared" si="38"/>
        <v>2</v>
      </c>
      <c r="W814" s="54">
        <v>0</v>
      </c>
      <c r="X814" s="54">
        <v>0</v>
      </c>
      <c r="Y814" s="54">
        <v>1</v>
      </c>
      <c r="Z814" s="54">
        <v>0</v>
      </c>
    </row>
    <row r="815" spans="1:26" ht="16" x14ac:dyDescent="0.2">
      <c r="A815" s="88">
        <v>814</v>
      </c>
      <c r="B815" s="51" t="s">
        <v>1318</v>
      </c>
      <c r="C815" s="51" t="s">
        <v>4890</v>
      </c>
      <c r="D815" s="51" t="s">
        <v>4861</v>
      </c>
      <c r="E815" s="17">
        <f>VLOOKUP(D815,Sheet1!$A$25:$B$49,2,0)</f>
        <v>9</v>
      </c>
      <c r="F815" s="52" t="s">
        <v>4862</v>
      </c>
      <c r="G815" s="51" t="s">
        <v>4863</v>
      </c>
      <c r="H815" s="17">
        <f>VLOOKUP(G815,Sheet1!$A$52:$B$61,2,0)</f>
        <v>5</v>
      </c>
      <c r="I815" s="51" t="s">
        <v>967</v>
      </c>
      <c r="J815" s="4">
        <f>VLOOKUP(I815,Sheet1!$A$15:$D$17,4,0)</f>
        <v>3</v>
      </c>
      <c r="K815" s="53" t="s">
        <v>770</v>
      </c>
      <c r="L815" s="53">
        <f>VLOOKUP(K815,Sheet1!$A$19:$D$22,4,0)</f>
        <v>4</v>
      </c>
      <c r="M815" s="53" t="s">
        <v>197</v>
      </c>
      <c r="N815" s="53" t="s">
        <v>30</v>
      </c>
      <c r="O815" s="53">
        <f>VLOOKUP(N815,Sheet1!$B$8:$D$10,3,0)</f>
        <v>3</v>
      </c>
      <c r="P815" s="53">
        <v>4</v>
      </c>
      <c r="Q815" s="4">
        <f t="shared" si="37"/>
        <v>2</v>
      </c>
      <c r="R815" s="53" t="s">
        <v>44</v>
      </c>
      <c r="S815" s="53">
        <f t="shared" si="36"/>
        <v>1</v>
      </c>
      <c r="T815" s="53" t="s">
        <v>4891</v>
      </c>
      <c r="U815" s="53" t="s">
        <v>4892</v>
      </c>
      <c r="V815" s="17">
        <f t="shared" si="38"/>
        <v>2</v>
      </c>
      <c r="W815" s="54">
        <v>0</v>
      </c>
      <c r="X815" s="54">
        <v>0</v>
      </c>
      <c r="Y815" s="54">
        <v>0</v>
      </c>
      <c r="Z815" s="54">
        <v>0</v>
      </c>
    </row>
    <row r="816" spans="1:26" ht="16" x14ac:dyDescent="0.2">
      <c r="A816" s="88">
        <v>815</v>
      </c>
      <c r="B816" s="51" t="s">
        <v>4893</v>
      </c>
      <c r="C816" s="51" t="s">
        <v>4894</v>
      </c>
      <c r="D816" s="51" t="s">
        <v>4861</v>
      </c>
      <c r="E816" s="17">
        <f>VLOOKUP(D816,Sheet1!$A$25:$B$49,2,0)</f>
        <v>9</v>
      </c>
      <c r="F816" s="52" t="s">
        <v>4862</v>
      </c>
      <c r="G816" s="51" t="s">
        <v>4863</v>
      </c>
      <c r="H816" s="17">
        <f>VLOOKUP(G816,Sheet1!$A$52:$B$61,2,0)</f>
        <v>5</v>
      </c>
      <c r="I816" s="51" t="s">
        <v>967</v>
      </c>
      <c r="J816" s="4">
        <f>VLOOKUP(I816,Sheet1!$A$15:$D$17,4,0)</f>
        <v>3</v>
      </c>
      <c r="K816" s="53" t="s">
        <v>196</v>
      </c>
      <c r="L816" s="53">
        <f>VLOOKUP(K816,Sheet1!$A$19:$D$22,4,0)</f>
        <v>3</v>
      </c>
      <c r="M816" s="53" t="s">
        <v>197</v>
      </c>
      <c r="N816" s="53" t="s">
        <v>30</v>
      </c>
      <c r="O816" s="53">
        <f>VLOOKUP(N816,Sheet1!$B$8:$D$10,3,0)</f>
        <v>3</v>
      </c>
      <c r="P816" s="53">
        <v>0.5</v>
      </c>
      <c r="Q816" s="4">
        <f t="shared" si="37"/>
        <v>1</v>
      </c>
      <c r="R816" s="53" t="s">
        <v>31</v>
      </c>
      <c r="S816" s="53">
        <f t="shared" si="36"/>
        <v>2</v>
      </c>
      <c r="T816" s="53" t="s">
        <v>4895</v>
      </c>
      <c r="U816" s="53" t="s">
        <v>4896</v>
      </c>
      <c r="V816" s="17">
        <f t="shared" si="38"/>
        <v>2</v>
      </c>
      <c r="W816" s="54">
        <v>0</v>
      </c>
      <c r="X816" s="54">
        <v>0</v>
      </c>
      <c r="Y816" s="54">
        <v>1</v>
      </c>
      <c r="Z816" s="54">
        <v>0</v>
      </c>
    </row>
    <row r="817" spans="1:26" ht="16" x14ac:dyDescent="0.2">
      <c r="A817" s="88">
        <v>816</v>
      </c>
      <c r="B817" s="51" t="s">
        <v>4893</v>
      </c>
      <c r="C817" s="51" t="s">
        <v>4894</v>
      </c>
      <c r="D817" s="51" t="s">
        <v>4861</v>
      </c>
      <c r="E817" s="17">
        <f>VLOOKUP(D817,Sheet1!$A$25:$B$49,2,0)</f>
        <v>9</v>
      </c>
      <c r="F817" s="52" t="s">
        <v>4862</v>
      </c>
      <c r="G817" s="51" t="s">
        <v>4863</v>
      </c>
      <c r="H817" s="17">
        <f>VLOOKUP(G817,Sheet1!$A$52:$B$61,2,0)</f>
        <v>5</v>
      </c>
      <c r="I817" s="51" t="s">
        <v>967</v>
      </c>
      <c r="J817" s="4">
        <f>VLOOKUP(I817,Sheet1!$A$15:$D$17,4,0)</f>
        <v>3</v>
      </c>
      <c r="K817" s="53" t="s">
        <v>196</v>
      </c>
      <c r="L817" s="53">
        <f>VLOOKUP(K817,Sheet1!$A$19:$D$22,4,0)</f>
        <v>3</v>
      </c>
      <c r="M817" s="53" t="s">
        <v>197</v>
      </c>
      <c r="N817" s="53" t="s">
        <v>30</v>
      </c>
      <c r="O817" s="53">
        <f>VLOOKUP(N817,Sheet1!$B$8:$D$10,3,0)</f>
        <v>3</v>
      </c>
      <c r="P817" s="53">
        <v>0.5</v>
      </c>
      <c r="Q817" s="4">
        <f t="shared" si="37"/>
        <v>1</v>
      </c>
      <c r="R817" s="53" t="s">
        <v>31</v>
      </c>
      <c r="S817" s="53">
        <f t="shared" si="36"/>
        <v>2</v>
      </c>
      <c r="T817" s="53" t="s">
        <v>4897</v>
      </c>
      <c r="U817" s="53" t="s">
        <v>4898</v>
      </c>
      <c r="V817" s="17">
        <f t="shared" si="38"/>
        <v>2</v>
      </c>
      <c r="W817" s="54">
        <v>0</v>
      </c>
      <c r="X817" s="54">
        <v>1</v>
      </c>
      <c r="Y817" s="54">
        <v>1</v>
      </c>
      <c r="Z817" s="54">
        <v>0</v>
      </c>
    </row>
    <row r="818" spans="1:26" ht="16" x14ac:dyDescent="0.2">
      <c r="A818" s="88">
        <v>817</v>
      </c>
      <c r="B818" s="51" t="s">
        <v>4893</v>
      </c>
      <c r="C818" s="51" t="s">
        <v>4894</v>
      </c>
      <c r="D818" s="51" t="s">
        <v>4861</v>
      </c>
      <c r="E818" s="17">
        <f>VLOOKUP(D818,Sheet1!$A$25:$B$49,2,0)</f>
        <v>9</v>
      </c>
      <c r="F818" s="52" t="s">
        <v>4862</v>
      </c>
      <c r="G818" s="51" t="s">
        <v>4863</v>
      </c>
      <c r="H818" s="17">
        <f>VLOOKUP(G818,Sheet1!$A$52:$B$61,2,0)</f>
        <v>5</v>
      </c>
      <c r="I818" s="51" t="s">
        <v>967</v>
      </c>
      <c r="J818" s="4">
        <f>VLOOKUP(I818,Sheet1!$A$15:$D$17,4,0)</f>
        <v>3</v>
      </c>
      <c r="K818" s="53" t="s">
        <v>196</v>
      </c>
      <c r="L818" s="53">
        <f>VLOOKUP(K818,Sheet1!$A$19:$D$22,4,0)</f>
        <v>3</v>
      </c>
      <c r="M818" s="53" t="s">
        <v>197</v>
      </c>
      <c r="N818" s="53" t="s">
        <v>30</v>
      </c>
      <c r="O818" s="53">
        <f>VLOOKUP(N818,Sheet1!$B$8:$D$10,3,0)</f>
        <v>3</v>
      </c>
      <c r="P818" s="53">
        <v>0.7</v>
      </c>
      <c r="Q818" s="4">
        <f t="shared" si="37"/>
        <v>1</v>
      </c>
      <c r="R818" s="53" t="s">
        <v>44</v>
      </c>
      <c r="S818" s="53">
        <f t="shared" si="36"/>
        <v>1</v>
      </c>
      <c r="T818" s="53" t="s">
        <v>4899</v>
      </c>
      <c r="U818" s="53" t="s">
        <v>4900</v>
      </c>
      <c r="V818" s="17">
        <f t="shared" si="38"/>
        <v>2</v>
      </c>
      <c r="W818" s="54">
        <v>0</v>
      </c>
      <c r="X818" s="54">
        <v>0</v>
      </c>
      <c r="Y818" s="54">
        <v>0</v>
      </c>
      <c r="Z818" s="54">
        <v>0</v>
      </c>
    </row>
    <row r="819" spans="1:26" ht="16" x14ac:dyDescent="0.2">
      <c r="A819" s="88">
        <v>818</v>
      </c>
      <c r="B819" s="51" t="s">
        <v>4893</v>
      </c>
      <c r="C819" s="51" t="s">
        <v>4894</v>
      </c>
      <c r="D819" s="51" t="s">
        <v>4861</v>
      </c>
      <c r="E819" s="17">
        <f>VLOOKUP(D819,Sheet1!$A$25:$B$49,2,0)</f>
        <v>9</v>
      </c>
      <c r="F819" s="52" t="s">
        <v>4862</v>
      </c>
      <c r="G819" s="51" t="s">
        <v>4863</v>
      </c>
      <c r="H819" s="17">
        <f>VLOOKUP(G819,Sheet1!$A$52:$B$61,2,0)</f>
        <v>5</v>
      </c>
      <c r="I819" s="51" t="s">
        <v>967</v>
      </c>
      <c r="J819" s="4">
        <f>VLOOKUP(I819,Sheet1!$A$15:$D$17,4,0)</f>
        <v>3</v>
      </c>
      <c r="K819" s="53" t="s">
        <v>196</v>
      </c>
      <c r="L819" s="53">
        <f>VLOOKUP(K819,Sheet1!$A$19:$D$22,4,0)</f>
        <v>3</v>
      </c>
      <c r="M819" s="53" t="s">
        <v>197</v>
      </c>
      <c r="N819" s="53" t="s">
        <v>30</v>
      </c>
      <c r="O819" s="53">
        <f>VLOOKUP(N819,Sheet1!$B$8:$D$10,3,0)</f>
        <v>3</v>
      </c>
      <c r="P819" s="53">
        <v>0.7</v>
      </c>
      <c r="Q819" s="4">
        <f t="shared" si="37"/>
        <v>1</v>
      </c>
      <c r="R819" s="53" t="s">
        <v>44</v>
      </c>
      <c r="S819" s="53">
        <f t="shared" si="36"/>
        <v>1</v>
      </c>
      <c r="T819" s="53" t="s">
        <v>4901</v>
      </c>
      <c r="U819" s="53" t="s">
        <v>4902</v>
      </c>
      <c r="V819" s="17">
        <f t="shared" si="38"/>
        <v>2</v>
      </c>
      <c r="W819" s="54">
        <v>0</v>
      </c>
      <c r="X819" s="54">
        <v>0</v>
      </c>
      <c r="Y819" s="54">
        <v>1</v>
      </c>
      <c r="Z819" s="54">
        <v>0</v>
      </c>
    </row>
    <row r="820" spans="1:26" ht="16" x14ac:dyDescent="0.2">
      <c r="A820" s="88">
        <v>819</v>
      </c>
      <c r="B820" s="51" t="s">
        <v>4893</v>
      </c>
      <c r="C820" s="51" t="s">
        <v>4894</v>
      </c>
      <c r="D820" s="51" t="s">
        <v>4861</v>
      </c>
      <c r="E820" s="17">
        <f>VLOOKUP(D820,Sheet1!$A$25:$B$49,2,0)</f>
        <v>9</v>
      </c>
      <c r="F820" s="52" t="s">
        <v>4862</v>
      </c>
      <c r="G820" s="51" t="s">
        <v>4863</v>
      </c>
      <c r="H820" s="17">
        <f>VLOOKUP(G820,Sheet1!$A$52:$B$61,2,0)</f>
        <v>5</v>
      </c>
      <c r="I820" s="51" t="s">
        <v>967</v>
      </c>
      <c r="J820" s="4">
        <f>VLOOKUP(I820,Sheet1!$A$15:$D$17,4,0)</f>
        <v>3</v>
      </c>
      <c r="K820" s="53" t="s">
        <v>196</v>
      </c>
      <c r="L820" s="53">
        <f>VLOOKUP(K820,Sheet1!$A$19:$D$22,4,0)</f>
        <v>3</v>
      </c>
      <c r="M820" s="53" t="s">
        <v>197</v>
      </c>
      <c r="N820" s="53" t="s">
        <v>30</v>
      </c>
      <c r="O820" s="53">
        <f>VLOOKUP(N820,Sheet1!$B$8:$D$10,3,0)</f>
        <v>3</v>
      </c>
      <c r="P820" s="53">
        <v>1</v>
      </c>
      <c r="Q820" s="4">
        <f t="shared" si="37"/>
        <v>2</v>
      </c>
      <c r="R820" s="53" t="s">
        <v>31</v>
      </c>
      <c r="S820" s="53">
        <f t="shared" si="36"/>
        <v>2</v>
      </c>
      <c r="T820" s="53" t="s">
        <v>727</v>
      </c>
      <c r="U820" s="53" t="s">
        <v>4903</v>
      </c>
      <c r="V820" s="17">
        <f t="shared" si="38"/>
        <v>2</v>
      </c>
      <c r="W820" s="54">
        <v>0</v>
      </c>
      <c r="X820" s="54">
        <v>0</v>
      </c>
      <c r="Y820" s="54">
        <v>0</v>
      </c>
      <c r="Z820" s="54">
        <v>0</v>
      </c>
    </row>
    <row r="821" spans="1:26" ht="16" x14ac:dyDescent="0.2">
      <c r="A821" s="88">
        <v>820</v>
      </c>
      <c r="B821" s="51" t="s">
        <v>4904</v>
      </c>
      <c r="C821" s="51" t="s">
        <v>4894</v>
      </c>
      <c r="D821" s="51" t="s">
        <v>4861</v>
      </c>
      <c r="E821" s="17">
        <f>VLOOKUP(D821,Sheet1!$A$25:$B$49,2,0)</f>
        <v>9</v>
      </c>
      <c r="F821" s="52" t="s">
        <v>4862</v>
      </c>
      <c r="G821" s="51" t="s">
        <v>4863</v>
      </c>
      <c r="H821" s="17">
        <f>VLOOKUP(G821,Sheet1!$A$52:$B$61,2,0)</f>
        <v>5</v>
      </c>
      <c r="I821" s="51" t="s">
        <v>967</v>
      </c>
      <c r="J821" s="4">
        <f>VLOOKUP(I821,Sheet1!$A$15:$D$17,4,0)</f>
        <v>3</v>
      </c>
      <c r="K821" s="53" t="s">
        <v>770</v>
      </c>
      <c r="L821" s="53">
        <f>VLOOKUP(K821,Sheet1!$A$19:$D$22,4,0)</f>
        <v>4</v>
      </c>
      <c r="M821" s="53" t="s">
        <v>197</v>
      </c>
      <c r="N821" s="53" t="s">
        <v>30</v>
      </c>
      <c r="O821" s="53">
        <f>VLOOKUP(N821,Sheet1!$B$8:$D$10,3,0)</f>
        <v>3</v>
      </c>
      <c r="P821" s="53">
        <v>5</v>
      </c>
      <c r="Q821" s="4">
        <f t="shared" si="37"/>
        <v>2</v>
      </c>
      <c r="R821" s="53" t="s">
        <v>31</v>
      </c>
      <c r="S821" s="53">
        <f t="shared" si="36"/>
        <v>2</v>
      </c>
      <c r="T821" s="53" t="s">
        <v>4905</v>
      </c>
      <c r="U821" s="53" t="s">
        <v>4906</v>
      </c>
      <c r="V821" s="17">
        <f t="shared" si="38"/>
        <v>2</v>
      </c>
      <c r="W821" s="54">
        <v>0</v>
      </c>
      <c r="X821" s="54">
        <v>0</v>
      </c>
      <c r="Y821" s="54">
        <v>0</v>
      </c>
      <c r="Z821" s="54">
        <v>0</v>
      </c>
    </row>
    <row r="822" spans="1:26" ht="16" x14ac:dyDescent="0.2">
      <c r="A822" s="88">
        <v>821</v>
      </c>
      <c r="B822" s="56" t="s">
        <v>4904</v>
      </c>
      <c r="C822" s="56" t="s">
        <v>4894</v>
      </c>
      <c r="D822" s="56" t="s">
        <v>4861</v>
      </c>
      <c r="E822" s="17">
        <f>VLOOKUP(D822,Sheet1!$A$25:$B$49,2,0)</f>
        <v>9</v>
      </c>
      <c r="F822" s="52" t="s">
        <v>4862</v>
      </c>
      <c r="G822" s="56" t="s">
        <v>4863</v>
      </c>
      <c r="H822" s="17">
        <f>VLOOKUP(G822,Sheet1!$A$52:$B$61,2,0)</f>
        <v>5</v>
      </c>
      <c r="I822" s="56" t="s">
        <v>967</v>
      </c>
      <c r="J822" s="4">
        <f>VLOOKUP(I822,Sheet1!$A$15:$D$17,4,0)</f>
        <v>3</v>
      </c>
      <c r="K822" s="54" t="s">
        <v>28</v>
      </c>
      <c r="L822" s="54">
        <f>VLOOKUP(K822,Sheet1!$A$19:$D$22,4,0)</f>
        <v>2</v>
      </c>
      <c r="M822" s="54" t="s">
        <v>29</v>
      </c>
      <c r="N822" s="54" t="s">
        <v>30</v>
      </c>
      <c r="O822" s="54">
        <f>VLOOKUP(N822,Sheet1!$B$8:$D$10,3,0)</f>
        <v>3</v>
      </c>
      <c r="P822" s="54">
        <v>3</v>
      </c>
      <c r="Q822" s="4">
        <f t="shared" si="37"/>
        <v>2</v>
      </c>
      <c r="R822" s="54" t="s">
        <v>44</v>
      </c>
      <c r="S822" s="54">
        <f t="shared" si="36"/>
        <v>1</v>
      </c>
      <c r="T822" s="54" t="s">
        <v>621</v>
      </c>
      <c r="U822" s="54" t="s">
        <v>4907</v>
      </c>
      <c r="V822" s="17">
        <f t="shared" si="38"/>
        <v>2</v>
      </c>
      <c r="W822" s="54">
        <v>1</v>
      </c>
      <c r="X822" s="54">
        <v>0</v>
      </c>
      <c r="Y822" s="54">
        <v>0</v>
      </c>
      <c r="Z822" s="54">
        <v>1</v>
      </c>
    </row>
    <row r="823" spans="1:26" ht="16" x14ac:dyDescent="0.2">
      <c r="A823" s="88">
        <v>822</v>
      </c>
      <c r="B823" s="56" t="s">
        <v>4908</v>
      </c>
      <c r="C823" s="56" t="s">
        <v>4894</v>
      </c>
      <c r="D823" s="56" t="s">
        <v>4861</v>
      </c>
      <c r="E823" s="17">
        <f>VLOOKUP(D823,Sheet1!$A$25:$B$49,2,0)</f>
        <v>9</v>
      </c>
      <c r="F823" s="52" t="s">
        <v>4862</v>
      </c>
      <c r="G823" s="56" t="s">
        <v>4863</v>
      </c>
      <c r="H823" s="17">
        <f>VLOOKUP(G823,Sheet1!$A$52:$B$61,2,0)</f>
        <v>5</v>
      </c>
      <c r="I823" s="56" t="s">
        <v>967</v>
      </c>
      <c r="J823" s="4">
        <f>VLOOKUP(I823,Sheet1!$A$15:$D$17,4,0)</f>
        <v>3</v>
      </c>
      <c r="K823" s="54" t="s">
        <v>389</v>
      </c>
      <c r="L823" s="54">
        <f>VLOOKUP(K823,Sheet1!$A$19:$D$22,4,0)</f>
        <v>1</v>
      </c>
      <c r="M823" s="54" t="s">
        <v>390</v>
      </c>
      <c r="N823" s="54" t="s">
        <v>30</v>
      </c>
      <c r="O823" s="54">
        <f>VLOOKUP(N823,Sheet1!$B$8:$D$10,3,0)</f>
        <v>3</v>
      </c>
      <c r="P823" s="54">
        <v>4</v>
      </c>
      <c r="Q823" s="4">
        <f t="shared" si="37"/>
        <v>2</v>
      </c>
      <c r="R823" s="54" t="s">
        <v>44</v>
      </c>
      <c r="S823" s="54">
        <f t="shared" si="36"/>
        <v>1</v>
      </c>
      <c r="T823" s="54" t="s">
        <v>4909</v>
      </c>
      <c r="U823" s="53" t="s">
        <v>4910</v>
      </c>
      <c r="V823" s="17">
        <f t="shared" si="38"/>
        <v>2</v>
      </c>
      <c r="W823" s="54">
        <v>0</v>
      </c>
      <c r="X823" s="54">
        <v>1</v>
      </c>
      <c r="Y823" s="54">
        <v>0</v>
      </c>
      <c r="Z823" s="54">
        <v>1</v>
      </c>
    </row>
    <row r="824" spans="1:26" ht="16" x14ac:dyDescent="0.2">
      <c r="A824" s="88">
        <v>823</v>
      </c>
      <c r="B824" s="56" t="s">
        <v>4908</v>
      </c>
      <c r="C824" s="56" t="s">
        <v>4894</v>
      </c>
      <c r="D824" s="56" t="s">
        <v>4861</v>
      </c>
      <c r="E824" s="17">
        <f>VLOOKUP(D824,Sheet1!$A$25:$B$49,2,0)</f>
        <v>9</v>
      </c>
      <c r="F824" s="52" t="s">
        <v>4862</v>
      </c>
      <c r="G824" s="56" t="s">
        <v>4863</v>
      </c>
      <c r="H824" s="17">
        <f>VLOOKUP(G824,Sheet1!$A$52:$B$61,2,0)</f>
        <v>5</v>
      </c>
      <c r="I824" s="56" t="s">
        <v>967</v>
      </c>
      <c r="J824" s="4">
        <f>VLOOKUP(I824,Sheet1!$A$15:$D$17,4,0)</f>
        <v>3</v>
      </c>
      <c r="K824" s="54" t="s">
        <v>389</v>
      </c>
      <c r="L824" s="54">
        <f>VLOOKUP(K824,Sheet1!$A$19:$D$22,4,0)</f>
        <v>1</v>
      </c>
      <c r="M824" s="54" t="s">
        <v>390</v>
      </c>
      <c r="N824" s="54" t="s">
        <v>30</v>
      </c>
      <c r="O824" s="54">
        <f>VLOOKUP(N824,Sheet1!$B$8:$D$10,3,0)</f>
        <v>3</v>
      </c>
      <c r="P824" s="54">
        <v>6</v>
      </c>
      <c r="Q824" s="4">
        <f t="shared" si="37"/>
        <v>3</v>
      </c>
      <c r="R824" s="54" t="s">
        <v>31</v>
      </c>
      <c r="S824" s="54">
        <f t="shared" si="36"/>
        <v>2</v>
      </c>
      <c r="T824" s="54" t="s">
        <v>4912</v>
      </c>
      <c r="U824" s="53" t="s">
        <v>4913</v>
      </c>
      <c r="V824" s="17">
        <f t="shared" si="38"/>
        <v>2</v>
      </c>
      <c r="W824" s="54">
        <v>0</v>
      </c>
      <c r="X824" s="54">
        <v>0</v>
      </c>
      <c r="Y824" s="54">
        <v>1</v>
      </c>
      <c r="Z824" s="54">
        <v>0</v>
      </c>
    </row>
    <row r="825" spans="1:26" ht="16" x14ac:dyDescent="0.2">
      <c r="A825" s="88">
        <v>824</v>
      </c>
      <c r="B825" s="56" t="s">
        <v>4908</v>
      </c>
      <c r="C825" s="56" t="s">
        <v>4894</v>
      </c>
      <c r="D825" s="56" t="s">
        <v>4861</v>
      </c>
      <c r="E825" s="17">
        <f>VLOOKUP(D825,Sheet1!$A$25:$B$49,2,0)</f>
        <v>9</v>
      </c>
      <c r="F825" s="52" t="s">
        <v>4862</v>
      </c>
      <c r="G825" s="56" t="s">
        <v>4863</v>
      </c>
      <c r="H825" s="17">
        <f>VLOOKUP(G825,Sheet1!$A$52:$B$61,2,0)</f>
        <v>5</v>
      </c>
      <c r="I825" s="56" t="s">
        <v>967</v>
      </c>
      <c r="J825" s="4">
        <f>VLOOKUP(I825,Sheet1!$A$15:$D$17,4,0)</f>
        <v>3</v>
      </c>
      <c r="K825" s="54" t="s">
        <v>389</v>
      </c>
      <c r="L825" s="54">
        <f>VLOOKUP(K825,Sheet1!$A$19:$D$22,4,0)</f>
        <v>1</v>
      </c>
      <c r="M825" s="54" t="s">
        <v>390</v>
      </c>
      <c r="N825" s="54" t="s">
        <v>30</v>
      </c>
      <c r="O825" s="54">
        <f>VLOOKUP(N825,Sheet1!$B$8:$D$10,3,0)</f>
        <v>3</v>
      </c>
      <c r="P825" s="54">
        <v>8</v>
      </c>
      <c r="Q825" s="4">
        <f t="shared" si="37"/>
        <v>3</v>
      </c>
      <c r="R825" s="54" t="s">
        <v>31</v>
      </c>
      <c r="S825" s="54">
        <f t="shared" si="36"/>
        <v>2</v>
      </c>
      <c r="T825" s="54" t="s">
        <v>4915</v>
      </c>
      <c r="U825" s="53" t="s">
        <v>4916</v>
      </c>
      <c r="V825" s="17">
        <f t="shared" si="38"/>
        <v>2</v>
      </c>
      <c r="W825" s="54">
        <v>1</v>
      </c>
      <c r="X825" s="54">
        <v>0</v>
      </c>
      <c r="Y825" s="54">
        <v>0</v>
      </c>
      <c r="Z825" s="54">
        <v>1</v>
      </c>
    </row>
    <row r="826" spans="1:26" ht="16" x14ac:dyDescent="0.2">
      <c r="A826" s="88">
        <v>825</v>
      </c>
      <c r="B826" s="56" t="s">
        <v>4908</v>
      </c>
      <c r="C826" s="56" t="s">
        <v>4894</v>
      </c>
      <c r="D826" s="56" t="s">
        <v>4861</v>
      </c>
      <c r="E826" s="17">
        <f>VLOOKUP(D826,Sheet1!$A$25:$B$49,2,0)</f>
        <v>9</v>
      </c>
      <c r="F826" s="52" t="s">
        <v>4862</v>
      </c>
      <c r="G826" s="56" t="s">
        <v>4863</v>
      </c>
      <c r="H826" s="17">
        <f>VLOOKUP(G826,Sheet1!$A$52:$B$61,2,0)</f>
        <v>5</v>
      </c>
      <c r="I826" s="56" t="s">
        <v>967</v>
      </c>
      <c r="J826" s="4">
        <f>VLOOKUP(I826,Sheet1!$A$15:$D$17,4,0)</f>
        <v>3</v>
      </c>
      <c r="K826" s="54" t="s">
        <v>389</v>
      </c>
      <c r="L826" s="54">
        <f>VLOOKUP(K826,Sheet1!$A$19:$D$22,4,0)</f>
        <v>1</v>
      </c>
      <c r="M826" s="54" t="s">
        <v>390</v>
      </c>
      <c r="N826" s="54" t="s">
        <v>30</v>
      </c>
      <c r="O826" s="54">
        <f>VLOOKUP(N826,Sheet1!$B$8:$D$10,3,0)</f>
        <v>3</v>
      </c>
      <c r="P826" s="54">
        <v>3</v>
      </c>
      <c r="Q826" s="4">
        <f t="shared" si="37"/>
        <v>2</v>
      </c>
      <c r="R826" s="54" t="s">
        <v>31</v>
      </c>
      <c r="S826" s="54">
        <f t="shared" si="36"/>
        <v>2</v>
      </c>
      <c r="T826" s="54" t="s">
        <v>4918</v>
      </c>
      <c r="U826" s="53" t="s">
        <v>4919</v>
      </c>
      <c r="V826" s="17">
        <f t="shared" si="38"/>
        <v>2</v>
      </c>
      <c r="W826" s="54">
        <v>1</v>
      </c>
      <c r="X826" s="54">
        <v>0</v>
      </c>
      <c r="Y826" s="54">
        <v>1</v>
      </c>
      <c r="Z826" s="54">
        <v>0</v>
      </c>
    </row>
    <row r="827" spans="1:26" ht="16" x14ac:dyDescent="0.2">
      <c r="A827" s="88">
        <v>826</v>
      </c>
      <c r="B827" s="56" t="s">
        <v>4908</v>
      </c>
      <c r="C827" s="56" t="s">
        <v>4894</v>
      </c>
      <c r="D827" s="56" t="s">
        <v>4861</v>
      </c>
      <c r="E827" s="17">
        <f>VLOOKUP(D827,Sheet1!$A$25:$B$49,2,0)</f>
        <v>9</v>
      </c>
      <c r="F827" s="52" t="s">
        <v>4862</v>
      </c>
      <c r="G827" s="56" t="s">
        <v>4863</v>
      </c>
      <c r="H827" s="17">
        <f>VLOOKUP(G827,Sheet1!$A$52:$B$61,2,0)</f>
        <v>5</v>
      </c>
      <c r="I827" s="56" t="s">
        <v>967</v>
      </c>
      <c r="J827" s="4">
        <f>VLOOKUP(I827,Sheet1!$A$15:$D$17,4,0)</f>
        <v>3</v>
      </c>
      <c r="K827" s="53" t="s">
        <v>389</v>
      </c>
      <c r="L827" s="53">
        <f>VLOOKUP(K827,Sheet1!$A$19:$D$22,4,0)</f>
        <v>1</v>
      </c>
      <c r="M827" s="53" t="s">
        <v>390</v>
      </c>
      <c r="N827" s="53" t="s">
        <v>30</v>
      </c>
      <c r="O827" s="53">
        <f>VLOOKUP(N827,Sheet1!$B$8:$D$10,3,0)</f>
        <v>3</v>
      </c>
      <c r="P827" s="53">
        <v>0.9</v>
      </c>
      <c r="Q827" s="4">
        <f t="shared" si="37"/>
        <v>1</v>
      </c>
      <c r="R827" s="53" t="s">
        <v>31</v>
      </c>
      <c r="S827" s="53">
        <f t="shared" si="36"/>
        <v>2</v>
      </c>
      <c r="T827" s="53" t="s">
        <v>914</v>
      </c>
      <c r="U827" s="53" t="s">
        <v>4921</v>
      </c>
      <c r="V827" s="17">
        <f t="shared" si="38"/>
        <v>2</v>
      </c>
      <c r="W827" s="54">
        <v>1</v>
      </c>
      <c r="X827" s="54">
        <v>0</v>
      </c>
      <c r="Y827" s="54">
        <v>1</v>
      </c>
      <c r="Z827" s="54">
        <v>0</v>
      </c>
    </row>
    <row r="828" spans="1:26" ht="16" x14ac:dyDescent="0.2">
      <c r="A828" s="88">
        <v>827</v>
      </c>
      <c r="B828" s="56" t="s">
        <v>4922</v>
      </c>
      <c r="C828" s="56" t="s">
        <v>4923</v>
      </c>
      <c r="D828" s="56" t="s">
        <v>4861</v>
      </c>
      <c r="E828" s="17">
        <f>VLOOKUP(D828,Sheet1!$A$25:$B$49,2,0)</f>
        <v>9</v>
      </c>
      <c r="F828" s="52" t="s">
        <v>4862</v>
      </c>
      <c r="G828" s="56" t="s">
        <v>4863</v>
      </c>
      <c r="H828" s="17">
        <f>VLOOKUP(G828,Sheet1!$A$52:$B$61,2,0)</f>
        <v>5</v>
      </c>
      <c r="I828" s="56" t="s">
        <v>967</v>
      </c>
      <c r="J828" s="4">
        <f>VLOOKUP(I828,Sheet1!$A$15:$D$17,4,0)</f>
        <v>3</v>
      </c>
      <c r="K828" s="54" t="s">
        <v>770</v>
      </c>
      <c r="L828" s="54">
        <f>VLOOKUP(K828,Sheet1!$A$19:$D$22,4,0)</f>
        <v>4</v>
      </c>
      <c r="M828" s="54" t="s">
        <v>197</v>
      </c>
      <c r="N828" s="54" t="s">
        <v>30</v>
      </c>
      <c r="O828" s="54">
        <f>VLOOKUP(N828,Sheet1!$B$8:$D$10,3,0)</f>
        <v>3</v>
      </c>
      <c r="P828" s="54">
        <v>6</v>
      </c>
      <c r="Q828" s="4">
        <f t="shared" si="37"/>
        <v>3</v>
      </c>
      <c r="R828" s="54" t="s">
        <v>44</v>
      </c>
      <c r="S828" s="54">
        <f t="shared" si="36"/>
        <v>1</v>
      </c>
      <c r="T828" s="54" t="s">
        <v>4924</v>
      </c>
      <c r="U828" s="53" t="s">
        <v>4925</v>
      </c>
      <c r="V828" s="17">
        <f t="shared" si="38"/>
        <v>2</v>
      </c>
      <c r="W828" s="54">
        <v>0</v>
      </c>
      <c r="X828" s="54">
        <v>1</v>
      </c>
      <c r="Y828" s="54">
        <v>1</v>
      </c>
      <c r="Z828" s="54">
        <v>0</v>
      </c>
    </row>
    <row r="829" spans="1:26" ht="16" x14ac:dyDescent="0.2">
      <c r="A829" s="88">
        <v>828</v>
      </c>
      <c r="B829" s="56" t="s">
        <v>4927</v>
      </c>
      <c r="C829" s="56" t="s">
        <v>4923</v>
      </c>
      <c r="D829" s="56" t="s">
        <v>4861</v>
      </c>
      <c r="E829" s="17">
        <f>VLOOKUP(D829,Sheet1!$A$25:$B$49,2,0)</f>
        <v>9</v>
      </c>
      <c r="F829" s="52" t="s">
        <v>4862</v>
      </c>
      <c r="G829" s="56" t="s">
        <v>4863</v>
      </c>
      <c r="H829" s="17">
        <f>VLOOKUP(G829,Sheet1!$A$52:$B$61,2,0)</f>
        <v>5</v>
      </c>
      <c r="I829" s="56" t="s">
        <v>967</v>
      </c>
      <c r="J829" s="4">
        <f>VLOOKUP(I829,Sheet1!$A$15:$D$17,4,0)</f>
        <v>3</v>
      </c>
      <c r="K829" s="54" t="s">
        <v>770</v>
      </c>
      <c r="L829" s="54">
        <f>VLOOKUP(K829,Sheet1!$A$19:$D$22,4,0)</f>
        <v>4</v>
      </c>
      <c r="M829" s="54" t="s">
        <v>197</v>
      </c>
      <c r="N829" s="54" t="s">
        <v>30</v>
      </c>
      <c r="O829" s="54">
        <f>VLOOKUP(N829,Sheet1!$B$8:$D$10,3,0)</f>
        <v>3</v>
      </c>
      <c r="P829" s="54">
        <v>4</v>
      </c>
      <c r="Q829" s="4">
        <f t="shared" si="37"/>
        <v>2</v>
      </c>
      <c r="R829" s="54" t="s">
        <v>44</v>
      </c>
      <c r="S829" s="54">
        <f t="shared" si="36"/>
        <v>1</v>
      </c>
      <c r="T829" s="54" t="s">
        <v>4929</v>
      </c>
      <c r="U829" s="53" t="s">
        <v>4930</v>
      </c>
      <c r="V829" s="17">
        <f t="shared" si="38"/>
        <v>2</v>
      </c>
      <c r="W829" s="54">
        <v>0</v>
      </c>
      <c r="X829" s="54">
        <v>0</v>
      </c>
      <c r="Y829" s="54">
        <v>0</v>
      </c>
      <c r="Z829" s="54">
        <v>1</v>
      </c>
    </row>
    <row r="830" spans="1:26" ht="16" x14ac:dyDescent="0.2">
      <c r="A830" s="88">
        <v>829</v>
      </c>
      <c r="B830" s="56" t="s">
        <v>4927</v>
      </c>
      <c r="C830" s="56" t="s">
        <v>4923</v>
      </c>
      <c r="D830" s="56" t="s">
        <v>4861</v>
      </c>
      <c r="E830" s="17">
        <f>VLOOKUP(D830,Sheet1!$A$25:$B$49,2,0)</f>
        <v>9</v>
      </c>
      <c r="F830" s="52" t="s">
        <v>4862</v>
      </c>
      <c r="G830" s="56" t="s">
        <v>4863</v>
      </c>
      <c r="H830" s="17">
        <f>VLOOKUP(G830,Sheet1!$A$52:$B$61,2,0)</f>
        <v>5</v>
      </c>
      <c r="I830" s="56" t="s">
        <v>967</v>
      </c>
      <c r="J830" s="4">
        <f>VLOOKUP(I830,Sheet1!$A$15:$D$17,4,0)</f>
        <v>3</v>
      </c>
      <c r="K830" s="54" t="s">
        <v>389</v>
      </c>
      <c r="L830" s="54">
        <f>VLOOKUP(K830,Sheet1!$A$19:$D$22,4,0)</f>
        <v>1</v>
      </c>
      <c r="M830" s="54" t="s">
        <v>390</v>
      </c>
      <c r="N830" s="54" t="s">
        <v>30</v>
      </c>
      <c r="O830" s="54">
        <f>VLOOKUP(N830,Sheet1!$B$8:$D$10,3,0)</f>
        <v>3</v>
      </c>
      <c r="P830" s="54">
        <v>3</v>
      </c>
      <c r="Q830" s="4">
        <f t="shared" si="37"/>
        <v>2</v>
      </c>
      <c r="R830" s="54" t="s">
        <v>31</v>
      </c>
      <c r="S830" s="54">
        <f t="shared" si="36"/>
        <v>2</v>
      </c>
      <c r="T830" s="54" t="s">
        <v>4931</v>
      </c>
      <c r="U830" s="53" t="s">
        <v>4932</v>
      </c>
      <c r="V830" s="17">
        <f t="shared" si="38"/>
        <v>2</v>
      </c>
      <c r="W830" s="54">
        <v>1</v>
      </c>
      <c r="X830" s="54">
        <v>0</v>
      </c>
      <c r="Y830" s="54">
        <v>1</v>
      </c>
      <c r="Z830" s="54">
        <v>1</v>
      </c>
    </row>
    <row r="831" spans="1:26" ht="16" x14ac:dyDescent="0.2">
      <c r="A831" s="88">
        <v>830</v>
      </c>
      <c r="B831" s="56" t="s">
        <v>4934</v>
      </c>
      <c r="C831" s="56" t="s">
        <v>4923</v>
      </c>
      <c r="D831" s="56" t="s">
        <v>4861</v>
      </c>
      <c r="E831" s="17">
        <f>VLOOKUP(D831,Sheet1!$A$25:$B$49,2,0)</f>
        <v>9</v>
      </c>
      <c r="F831" s="52" t="s">
        <v>4862</v>
      </c>
      <c r="G831" s="56" t="s">
        <v>4863</v>
      </c>
      <c r="H831" s="17">
        <f>VLOOKUP(G831,Sheet1!$A$52:$B$61,2,0)</f>
        <v>5</v>
      </c>
      <c r="I831" s="56" t="s">
        <v>967</v>
      </c>
      <c r="J831" s="4">
        <f>VLOOKUP(I831,Sheet1!$A$15:$D$17,4,0)</f>
        <v>3</v>
      </c>
      <c r="K831" s="54" t="s">
        <v>770</v>
      </c>
      <c r="L831" s="54">
        <f>VLOOKUP(K831,Sheet1!$A$19:$D$22,4,0)</f>
        <v>4</v>
      </c>
      <c r="M831" s="54" t="s">
        <v>197</v>
      </c>
      <c r="N831" s="54" t="s">
        <v>30</v>
      </c>
      <c r="O831" s="54">
        <f>VLOOKUP(N831,Sheet1!$B$8:$D$10,3,0)</f>
        <v>3</v>
      </c>
      <c r="P831" s="54">
        <v>7</v>
      </c>
      <c r="Q831" s="4">
        <f t="shared" si="37"/>
        <v>3</v>
      </c>
      <c r="R831" s="54" t="s">
        <v>31</v>
      </c>
      <c r="S831" s="54">
        <f t="shared" si="36"/>
        <v>2</v>
      </c>
      <c r="T831" s="54" t="s">
        <v>816</v>
      </c>
      <c r="U831" s="53" t="s">
        <v>4936</v>
      </c>
      <c r="V831" s="17">
        <f t="shared" si="38"/>
        <v>2</v>
      </c>
      <c r="W831" s="54">
        <v>0</v>
      </c>
      <c r="X831" s="54">
        <v>1</v>
      </c>
      <c r="Y831" s="54">
        <v>1</v>
      </c>
      <c r="Z831" s="54">
        <v>1</v>
      </c>
    </row>
    <row r="832" spans="1:26" ht="16" x14ac:dyDescent="0.2">
      <c r="A832" s="88">
        <v>831</v>
      </c>
      <c r="B832" s="56" t="s">
        <v>4937</v>
      </c>
      <c r="C832" s="56" t="s">
        <v>4923</v>
      </c>
      <c r="D832" s="56" t="s">
        <v>4861</v>
      </c>
      <c r="E832" s="17">
        <f>VLOOKUP(D832,Sheet1!$A$25:$B$49,2,0)</f>
        <v>9</v>
      </c>
      <c r="F832" s="52" t="s">
        <v>4862</v>
      </c>
      <c r="G832" s="56" t="s">
        <v>4863</v>
      </c>
      <c r="H832" s="17">
        <f>VLOOKUP(G832,Sheet1!$A$52:$B$61,2,0)</f>
        <v>5</v>
      </c>
      <c r="I832" s="56" t="s">
        <v>967</v>
      </c>
      <c r="J832" s="4">
        <f>VLOOKUP(I832,Sheet1!$A$15:$D$17,4,0)</f>
        <v>3</v>
      </c>
      <c r="K832" s="54" t="s">
        <v>770</v>
      </c>
      <c r="L832" s="54">
        <f>VLOOKUP(K832,Sheet1!$A$19:$D$22,4,0)</f>
        <v>4</v>
      </c>
      <c r="M832" s="54" t="s">
        <v>197</v>
      </c>
      <c r="N832" s="54" t="s">
        <v>30</v>
      </c>
      <c r="O832" s="54">
        <f>VLOOKUP(N832,Sheet1!$B$8:$D$10,3,0)</f>
        <v>3</v>
      </c>
      <c r="P832" s="54">
        <v>5</v>
      </c>
      <c r="Q832" s="4">
        <f t="shared" si="37"/>
        <v>2</v>
      </c>
      <c r="R832" s="54" t="s">
        <v>31</v>
      </c>
      <c r="S832" s="54">
        <f t="shared" si="36"/>
        <v>2</v>
      </c>
      <c r="T832" s="54" t="s">
        <v>819</v>
      </c>
      <c r="U832" s="53" t="s">
        <v>4938</v>
      </c>
      <c r="V832" s="17">
        <f t="shared" si="38"/>
        <v>2</v>
      </c>
      <c r="W832" s="54">
        <v>0</v>
      </c>
      <c r="X832" s="54">
        <v>0</v>
      </c>
      <c r="Y832" s="54">
        <v>1</v>
      </c>
      <c r="Z832" s="54">
        <v>1</v>
      </c>
    </row>
    <row r="833" spans="1:26" ht="16" x14ac:dyDescent="0.2">
      <c r="A833" s="88">
        <v>832</v>
      </c>
      <c r="B833" s="56" t="s">
        <v>4939</v>
      </c>
      <c r="C833" s="56" t="s">
        <v>4923</v>
      </c>
      <c r="D833" s="56" t="s">
        <v>4861</v>
      </c>
      <c r="E833" s="17">
        <f>VLOOKUP(D833,Sheet1!$A$25:$B$49,2,0)</f>
        <v>9</v>
      </c>
      <c r="F833" s="52" t="s">
        <v>4862</v>
      </c>
      <c r="G833" s="56" t="s">
        <v>4863</v>
      </c>
      <c r="H833" s="17">
        <f>VLOOKUP(G833,Sheet1!$A$52:$B$61,2,0)</f>
        <v>5</v>
      </c>
      <c r="I833" s="56" t="s">
        <v>967</v>
      </c>
      <c r="J833" s="4">
        <f>VLOOKUP(I833,Sheet1!$A$15:$D$17,4,0)</f>
        <v>3</v>
      </c>
      <c r="K833" s="54" t="s">
        <v>770</v>
      </c>
      <c r="L833" s="54">
        <f>VLOOKUP(K833,Sheet1!$A$19:$D$22,4,0)</f>
        <v>4</v>
      </c>
      <c r="M833" s="54" t="s">
        <v>197</v>
      </c>
      <c r="N833" s="54" t="s">
        <v>30</v>
      </c>
      <c r="O833" s="54">
        <f>VLOOKUP(N833,Sheet1!$B$8:$D$10,3,0)</f>
        <v>3</v>
      </c>
      <c r="P833" s="54">
        <v>8</v>
      </c>
      <c r="Q833" s="4">
        <f t="shared" si="37"/>
        <v>3</v>
      </c>
      <c r="R833" s="54" t="s">
        <v>44</v>
      </c>
      <c r="S833" s="54">
        <f t="shared" si="36"/>
        <v>1</v>
      </c>
      <c r="T833" s="54" t="s">
        <v>4940</v>
      </c>
      <c r="U833" s="53" t="s">
        <v>4941</v>
      </c>
      <c r="V833" s="17">
        <f t="shared" si="38"/>
        <v>2</v>
      </c>
      <c r="W833" s="54">
        <v>0</v>
      </c>
      <c r="X833" s="54">
        <v>0</v>
      </c>
      <c r="Y833" s="54">
        <v>0</v>
      </c>
      <c r="Z833" s="54">
        <v>0</v>
      </c>
    </row>
    <row r="834" spans="1:26" ht="16" x14ac:dyDescent="0.2">
      <c r="A834" s="88">
        <v>833</v>
      </c>
      <c r="B834" s="56" t="s">
        <v>4942</v>
      </c>
      <c r="C834" s="56" t="s">
        <v>4943</v>
      </c>
      <c r="D834" s="56" t="s">
        <v>4861</v>
      </c>
      <c r="E834" s="17">
        <f>VLOOKUP(D834,Sheet1!$A$25:$B$49,2,0)</f>
        <v>9</v>
      </c>
      <c r="F834" s="52" t="s">
        <v>4862</v>
      </c>
      <c r="G834" s="56" t="s">
        <v>4863</v>
      </c>
      <c r="H834" s="17">
        <f>VLOOKUP(G834,Sheet1!$A$52:$B$61,2,0)</f>
        <v>5</v>
      </c>
      <c r="I834" s="56" t="s">
        <v>967</v>
      </c>
      <c r="J834" s="4">
        <f>VLOOKUP(I834,Sheet1!$A$15:$D$17,4,0)</f>
        <v>3</v>
      </c>
      <c r="K834" s="54" t="s">
        <v>770</v>
      </c>
      <c r="L834" s="54">
        <f>VLOOKUP(K834,Sheet1!$A$19:$D$22,4,0)</f>
        <v>4</v>
      </c>
      <c r="M834" s="54" t="s">
        <v>197</v>
      </c>
      <c r="N834" s="54" t="s">
        <v>30</v>
      </c>
      <c r="O834" s="54">
        <f>VLOOKUP(N834,Sheet1!$B$8:$D$10,3,0)</f>
        <v>3</v>
      </c>
      <c r="P834" s="54">
        <v>2</v>
      </c>
      <c r="Q834" s="4">
        <f t="shared" si="37"/>
        <v>2</v>
      </c>
      <c r="R834" s="54" t="s">
        <v>44</v>
      </c>
      <c r="S834" s="54">
        <f t="shared" ref="S834:S897" si="39">IF(R834="F",2,1)</f>
        <v>1</v>
      </c>
      <c r="T834" s="54" t="s">
        <v>821</v>
      </c>
      <c r="U834" s="53" t="s">
        <v>4944</v>
      </c>
      <c r="V834" s="17">
        <f t="shared" si="38"/>
        <v>2</v>
      </c>
      <c r="W834" s="54">
        <v>0</v>
      </c>
      <c r="X834" s="54">
        <v>0</v>
      </c>
      <c r="Y834" s="54">
        <v>0</v>
      </c>
      <c r="Z834" s="54">
        <v>0</v>
      </c>
    </row>
    <row r="835" spans="1:26" ht="16" x14ac:dyDescent="0.2">
      <c r="A835" s="88">
        <v>834</v>
      </c>
      <c r="B835" s="56" t="s">
        <v>4945</v>
      </c>
      <c r="C835" s="56" t="s">
        <v>4923</v>
      </c>
      <c r="D835" s="56" t="s">
        <v>4861</v>
      </c>
      <c r="E835" s="17">
        <f>VLOOKUP(D835,Sheet1!$A$25:$B$49,2,0)</f>
        <v>9</v>
      </c>
      <c r="F835" s="52" t="s">
        <v>4862</v>
      </c>
      <c r="G835" s="56" t="s">
        <v>4863</v>
      </c>
      <c r="H835" s="17">
        <f>VLOOKUP(G835,Sheet1!$A$52:$B$61,2,0)</f>
        <v>5</v>
      </c>
      <c r="I835" s="56" t="s">
        <v>967</v>
      </c>
      <c r="J835" s="4">
        <f>VLOOKUP(I835,Sheet1!$A$15:$D$17,4,0)</f>
        <v>3</v>
      </c>
      <c r="K835" s="54" t="s">
        <v>28</v>
      </c>
      <c r="L835" s="54">
        <f>VLOOKUP(K835,Sheet1!$A$19:$D$22,4,0)</f>
        <v>2</v>
      </c>
      <c r="M835" s="54" t="s">
        <v>29</v>
      </c>
      <c r="N835" s="54" t="s">
        <v>30</v>
      </c>
      <c r="O835" s="54">
        <f>VLOOKUP(N835,Sheet1!$B$8:$D$10,3,0)</f>
        <v>3</v>
      </c>
      <c r="P835" s="54">
        <v>2</v>
      </c>
      <c r="Q835" s="4">
        <f t="shared" ref="Q835:Q898" si="40">IF(AND(OR(L835=1,L835=4),P835&lt;1),1,IF(AND(OR(L835=1,L835=4),AND(P835&gt;=1,P835&lt;=5)),2,IF(AND(OR(L835=1,L835=4),P835&gt;5),3,IF(AND(L835=3,P835&lt;1),1,IF(AND(L835=3,AND(P835&gt;=1,P835&lt;=5)),2,IF(AND(L835=3,P835&gt;5),3,IF(AND(L835=2,P835&lt;1),1,IF(AND(L835=2,AND(P835&gt;=1,P835&lt;=5)),2,IF(AND(L835=2,P835&gt;5),3)))))))))</f>
        <v>2</v>
      </c>
      <c r="R835" s="54" t="s">
        <v>31</v>
      </c>
      <c r="S835" s="54">
        <f t="shared" si="39"/>
        <v>2</v>
      </c>
      <c r="T835" s="54" t="s">
        <v>4946</v>
      </c>
      <c r="U835" s="54" t="s">
        <v>4947</v>
      </c>
      <c r="V835" s="17">
        <f t="shared" ref="V835:V898" si="41">ABS(MID(U835,1,1))</f>
        <v>2</v>
      </c>
      <c r="W835" s="54">
        <v>1</v>
      </c>
      <c r="X835" s="54">
        <v>1</v>
      </c>
      <c r="Y835" s="54">
        <v>1</v>
      </c>
      <c r="Z835" s="54">
        <v>0</v>
      </c>
    </row>
    <row r="836" spans="1:26" ht="16" x14ac:dyDescent="0.2">
      <c r="A836" s="88">
        <v>835</v>
      </c>
      <c r="B836" s="56" t="s">
        <v>4945</v>
      </c>
      <c r="C836" s="56" t="s">
        <v>4923</v>
      </c>
      <c r="D836" s="56" t="s">
        <v>4861</v>
      </c>
      <c r="E836" s="17">
        <f>VLOOKUP(D836,Sheet1!$A$25:$B$49,2,0)</f>
        <v>9</v>
      </c>
      <c r="F836" s="52" t="s">
        <v>4862</v>
      </c>
      <c r="G836" s="56" t="s">
        <v>4863</v>
      </c>
      <c r="H836" s="17">
        <f>VLOOKUP(G836,Sheet1!$A$52:$B$61,2,0)</f>
        <v>5</v>
      </c>
      <c r="I836" s="56" t="s">
        <v>967</v>
      </c>
      <c r="J836" s="4">
        <f>VLOOKUP(I836,Sheet1!$A$15:$D$17,4,0)</f>
        <v>3</v>
      </c>
      <c r="K836" s="54" t="s">
        <v>28</v>
      </c>
      <c r="L836" s="54">
        <f>VLOOKUP(K836,Sheet1!$A$19:$D$22,4,0)</f>
        <v>2</v>
      </c>
      <c r="M836" s="54" t="s">
        <v>29</v>
      </c>
      <c r="N836" s="54" t="s">
        <v>30</v>
      </c>
      <c r="O836" s="54">
        <f>VLOOKUP(N836,Sheet1!$B$8:$D$10,3,0)</f>
        <v>3</v>
      </c>
      <c r="P836" s="54">
        <v>2</v>
      </c>
      <c r="Q836" s="4">
        <f t="shared" si="40"/>
        <v>2</v>
      </c>
      <c r="R836" s="54" t="s">
        <v>44</v>
      </c>
      <c r="S836" s="54">
        <f t="shared" si="39"/>
        <v>1</v>
      </c>
      <c r="T836" s="54" t="s">
        <v>4949</v>
      </c>
      <c r="U836" s="53" t="s">
        <v>4950</v>
      </c>
      <c r="V836" s="17">
        <f t="shared" si="41"/>
        <v>2</v>
      </c>
      <c r="W836" s="54">
        <v>1</v>
      </c>
      <c r="X836" s="54">
        <v>0</v>
      </c>
      <c r="Y836" s="54">
        <v>1</v>
      </c>
      <c r="Z836" s="54">
        <v>0</v>
      </c>
    </row>
    <row r="837" spans="1:26" ht="16" x14ac:dyDescent="0.2">
      <c r="A837" s="88">
        <v>836</v>
      </c>
      <c r="B837" s="56" t="s">
        <v>4951</v>
      </c>
      <c r="C837" s="56" t="s">
        <v>4923</v>
      </c>
      <c r="D837" s="56" t="s">
        <v>4861</v>
      </c>
      <c r="E837" s="17">
        <f>VLOOKUP(D837,Sheet1!$A$25:$B$49,2,0)</f>
        <v>9</v>
      </c>
      <c r="F837" s="52" t="s">
        <v>4862</v>
      </c>
      <c r="G837" s="56" t="s">
        <v>4863</v>
      </c>
      <c r="H837" s="17">
        <f>VLOOKUP(G837,Sheet1!$A$52:$B$61,2,0)</f>
        <v>5</v>
      </c>
      <c r="I837" s="56" t="s">
        <v>967</v>
      </c>
      <c r="J837" s="4">
        <f>VLOOKUP(I837,Sheet1!$A$15:$D$17,4,0)</f>
        <v>3</v>
      </c>
      <c r="K837" s="54" t="s">
        <v>28</v>
      </c>
      <c r="L837" s="54">
        <f>VLOOKUP(K837,Sheet1!$A$19:$D$22,4,0)</f>
        <v>2</v>
      </c>
      <c r="M837" s="54" t="s">
        <v>29</v>
      </c>
      <c r="N837" s="54" t="s">
        <v>30</v>
      </c>
      <c r="O837" s="54">
        <f>VLOOKUP(N837,Sheet1!$B$8:$D$10,3,0)</f>
        <v>3</v>
      </c>
      <c r="P837" s="54">
        <v>4</v>
      </c>
      <c r="Q837" s="4">
        <f t="shared" si="40"/>
        <v>2</v>
      </c>
      <c r="R837" s="54" t="s">
        <v>31</v>
      </c>
      <c r="S837" s="54">
        <f t="shared" si="39"/>
        <v>2</v>
      </c>
      <c r="T837" s="54" t="s">
        <v>4952</v>
      </c>
      <c r="U837" s="54" t="s">
        <v>4953</v>
      </c>
      <c r="V837" s="17">
        <f t="shared" si="41"/>
        <v>2</v>
      </c>
      <c r="W837" s="54">
        <v>1</v>
      </c>
      <c r="X837" s="54">
        <v>1</v>
      </c>
      <c r="Y837" s="54">
        <v>1</v>
      </c>
      <c r="Z837" s="54">
        <v>0</v>
      </c>
    </row>
    <row r="838" spans="1:26" ht="16" x14ac:dyDescent="0.2">
      <c r="A838" s="88">
        <v>837</v>
      </c>
      <c r="B838" s="56" t="s">
        <v>4951</v>
      </c>
      <c r="C838" s="56" t="s">
        <v>4923</v>
      </c>
      <c r="D838" s="56" t="s">
        <v>4861</v>
      </c>
      <c r="E838" s="17">
        <f>VLOOKUP(D838,Sheet1!$A$25:$B$49,2,0)</f>
        <v>9</v>
      </c>
      <c r="F838" s="52" t="s">
        <v>4862</v>
      </c>
      <c r="G838" s="56" t="s">
        <v>4863</v>
      </c>
      <c r="H838" s="17">
        <f>VLOOKUP(G838,Sheet1!$A$52:$B$61,2,0)</f>
        <v>5</v>
      </c>
      <c r="I838" s="56" t="s">
        <v>967</v>
      </c>
      <c r="J838" s="4">
        <f>VLOOKUP(I838,Sheet1!$A$15:$D$17,4,0)</f>
        <v>3</v>
      </c>
      <c r="K838" s="54" t="s">
        <v>28</v>
      </c>
      <c r="L838" s="54">
        <f>VLOOKUP(K838,Sheet1!$A$19:$D$22,4,0)</f>
        <v>2</v>
      </c>
      <c r="M838" s="54" t="s">
        <v>29</v>
      </c>
      <c r="N838" s="54" t="s">
        <v>30</v>
      </c>
      <c r="O838" s="54">
        <f>VLOOKUP(N838,Sheet1!$B$8:$D$10,3,0)</f>
        <v>3</v>
      </c>
      <c r="P838" s="54">
        <v>5</v>
      </c>
      <c r="Q838" s="4">
        <f t="shared" si="40"/>
        <v>2</v>
      </c>
      <c r="R838" s="54" t="s">
        <v>31</v>
      </c>
      <c r="S838" s="54">
        <f t="shared" si="39"/>
        <v>2</v>
      </c>
      <c r="T838" s="54" t="s">
        <v>4955</v>
      </c>
      <c r="U838" s="54" t="s">
        <v>4956</v>
      </c>
      <c r="V838" s="17">
        <f t="shared" si="41"/>
        <v>2</v>
      </c>
      <c r="W838" s="54">
        <v>1</v>
      </c>
      <c r="X838" s="54">
        <v>0</v>
      </c>
      <c r="Y838" s="54">
        <v>0</v>
      </c>
      <c r="Z838" s="54">
        <v>0</v>
      </c>
    </row>
    <row r="839" spans="1:26" ht="16" x14ac:dyDescent="0.2">
      <c r="A839" s="88">
        <v>838</v>
      </c>
      <c r="B839" s="56" t="s">
        <v>4951</v>
      </c>
      <c r="C839" s="56" t="s">
        <v>4923</v>
      </c>
      <c r="D839" s="56" t="s">
        <v>4861</v>
      </c>
      <c r="E839" s="17">
        <f>VLOOKUP(D839,Sheet1!$A$25:$B$49,2,0)</f>
        <v>9</v>
      </c>
      <c r="F839" s="52" t="s">
        <v>4862</v>
      </c>
      <c r="G839" s="56" t="s">
        <v>4863</v>
      </c>
      <c r="H839" s="17">
        <f>VLOOKUP(G839,Sheet1!$A$52:$B$61,2,0)</f>
        <v>5</v>
      </c>
      <c r="I839" s="56" t="s">
        <v>967</v>
      </c>
      <c r="J839" s="4">
        <f>VLOOKUP(I839,Sheet1!$A$15:$D$17,4,0)</f>
        <v>3</v>
      </c>
      <c r="K839" s="17" t="s">
        <v>28</v>
      </c>
      <c r="L839" s="17">
        <f>VLOOKUP(K839,Sheet1!$A$19:$D$22,4,0)</f>
        <v>2</v>
      </c>
      <c r="M839" s="17" t="s">
        <v>29</v>
      </c>
      <c r="N839" s="17" t="s">
        <v>30</v>
      </c>
      <c r="O839" s="17">
        <f>VLOOKUP(N839,Sheet1!$B$8:$D$10,3,0)</f>
        <v>3</v>
      </c>
      <c r="P839" s="54">
        <v>4</v>
      </c>
      <c r="Q839" s="4">
        <f t="shared" si="40"/>
        <v>2</v>
      </c>
      <c r="R839" s="54" t="s">
        <v>31</v>
      </c>
      <c r="S839" s="54">
        <f t="shared" si="39"/>
        <v>2</v>
      </c>
      <c r="T839" s="54" t="s">
        <v>4957</v>
      </c>
      <c r="U839" s="53" t="s">
        <v>4958</v>
      </c>
      <c r="V839" s="17">
        <f t="shared" si="41"/>
        <v>2</v>
      </c>
      <c r="W839" s="54">
        <v>1</v>
      </c>
      <c r="X839" s="54">
        <v>0</v>
      </c>
      <c r="Y839" s="54">
        <v>0</v>
      </c>
      <c r="Z839" s="54">
        <v>0</v>
      </c>
    </row>
    <row r="840" spans="1:26" ht="16" x14ac:dyDescent="0.2">
      <c r="A840" s="88">
        <v>839</v>
      </c>
      <c r="B840" s="56" t="s">
        <v>4951</v>
      </c>
      <c r="C840" s="56" t="s">
        <v>4923</v>
      </c>
      <c r="D840" s="56" t="s">
        <v>4861</v>
      </c>
      <c r="E840" s="17">
        <f>VLOOKUP(D840,Sheet1!$A$25:$B$49,2,0)</f>
        <v>9</v>
      </c>
      <c r="F840" s="52" t="s">
        <v>4862</v>
      </c>
      <c r="G840" s="56" t="s">
        <v>4863</v>
      </c>
      <c r="H840" s="17">
        <f>VLOOKUP(G840,Sheet1!$A$52:$B$61,2,0)</f>
        <v>5</v>
      </c>
      <c r="I840" s="56" t="s">
        <v>967</v>
      </c>
      <c r="J840" s="4">
        <f>VLOOKUP(I840,Sheet1!$A$15:$D$17,4,0)</f>
        <v>3</v>
      </c>
      <c r="K840" s="54" t="s">
        <v>770</v>
      </c>
      <c r="L840" s="54">
        <f>VLOOKUP(K840,Sheet1!$A$19:$D$22,4,0)</f>
        <v>4</v>
      </c>
      <c r="M840" s="54" t="s">
        <v>197</v>
      </c>
      <c r="N840" s="54" t="s">
        <v>30</v>
      </c>
      <c r="O840" s="54">
        <f>VLOOKUP(N840,Sheet1!$B$8:$D$10,3,0)</f>
        <v>3</v>
      </c>
      <c r="P840" s="54">
        <v>8</v>
      </c>
      <c r="Q840" s="4">
        <f t="shared" si="40"/>
        <v>3</v>
      </c>
      <c r="R840" s="54" t="s">
        <v>31</v>
      </c>
      <c r="S840" s="54">
        <f t="shared" si="39"/>
        <v>2</v>
      </c>
      <c r="T840" s="54" t="s">
        <v>4959</v>
      </c>
      <c r="U840" s="53" t="s">
        <v>4960</v>
      </c>
      <c r="V840" s="17">
        <f t="shared" si="41"/>
        <v>2</v>
      </c>
      <c r="W840" s="54">
        <v>0</v>
      </c>
      <c r="X840" s="54">
        <v>0</v>
      </c>
      <c r="Y840" s="54">
        <v>1</v>
      </c>
      <c r="Z840" s="54">
        <v>0</v>
      </c>
    </row>
    <row r="841" spans="1:26" ht="16" x14ac:dyDescent="0.2">
      <c r="A841" s="88">
        <v>840</v>
      </c>
      <c r="B841" s="51" t="s">
        <v>4194</v>
      </c>
      <c r="C841" s="56" t="s">
        <v>4923</v>
      </c>
      <c r="D841" s="56" t="s">
        <v>4861</v>
      </c>
      <c r="E841" s="17">
        <f>VLOOKUP(D841,Sheet1!$A$25:$B$49,2,0)</f>
        <v>9</v>
      </c>
      <c r="F841" s="52" t="s">
        <v>4862</v>
      </c>
      <c r="G841" s="56" t="s">
        <v>4863</v>
      </c>
      <c r="H841" s="17">
        <f>VLOOKUP(G841,Sheet1!$A$52:$B$61,2,0)</f>
        <v>5</v>
      </c>
      <c r="I841" s="56" t="s">
        <v>967</v>
      </c>
      <c r="J841" s="4">
        <f>VLOOKUP(I841,Sheet1!$A$15:$D$17,4,0)</f>
        <v>3</v>
      </c>
      <c r="K841" s="54" t="s">
        <v>28</v>
      </c>
      <c r="L841" s="54">
        <f>VLOOKUP(K841,Sheet1!$A$19:$D$22,4,0)</f>
        <v>2</v>
      </c>
      <c r="M841" s="54" t="s">
        <v>29</v>
      </c>
      <c r="N841" s="54" t="s">
        <v>30</v>
      </c>
      <c r="O841" s="54">
        <f>VLOOKUP(N841,Sheet1!$B$8:$D$10,3,0)</f>
        <v>3</v>
      </c>
      <c r="P841" s="53">
        <v>1</v>
      </c>
      <c r="Q841" s="4">
        <f t="shared" si="40"/>
        <v>2</v>
      </c>
      <c r="R841" s="53" t="s">
        <v>44</v>
      </c>
      <c r="S841" s="53">
        <f t="shared" si="39"/>
        <v>1</v>
      </c>
      <c r="T841" s="54" t="s">
        <v>4961</v>
      </c>
      <c r="U841" s="54" t="s">
        <v>4962</v>
      </c>
      <c r="V841" s="17">
        <f t="shared" si="41"/>
        <v>2</v>
      </c>
      <c r="W841" s="54">
        <v>1</v>
      </c>
      <c r="X841" s="54">
        <v>1</v>
      </c>
      <c r="Y841" s="54">
        <v>1</v>
      </c>
      <c r="Z841" s="54">
        <v>0</v>
      </c>
    </row>
    <row r="842" spans="1:26" ht="16" x14ac:dyDescent="0.2">
      <c r="A842" s="88">
        <v>841</v>
      </c>
      <c r="B842" s="51" t="s">
        <v>4194</v>
      </c>
      <c r="C842" s="56" t="s">
        <v>4923</v>
      </c>
      <c r="D842" s="56" t="s">
        <v>4861</v>
      </c>
      <c r="E842" s="17">
        <f>VLOOKUP(D842,Sheet1!$A$25:$B$49,2,0)</f>
        <v>9</v>
      </c>
      <c r="F842" s="52" t="s">
        <v>4862</v>
      </c>
      <c r="G842" s="56" t="s">
        <v>4863</v>
      </c>
      <c r="H842" s="17">
        <f>VLOOKUP(G842,Sheet1!$A$52:$B$61,2,0)</f>
        <v>5</v>
      </c>
      <c r="I842" s="56" t="s">
        <v>967</v>
      </c>
      <c r="J842" s="4">
        <f>VLOOKUP(I842,Sheet1!$A$15:$D$17,4,0)</f>
        <v>3</v>
      </c>
      <c r="K842" s="53" t="s">
        <v>28</v>
      </c>
      <c r="L842" s="53">
        <f>VLOOKUP(K842,Sheet1!$A$19:$D$22,4,0)</f>
        <v>2</v>
      </c>
      <c r="M842" s="53" t="s">
        <v>29</v>
      </c>
      <c r="N842" s="53" t="s">
        <v>30</v>
      </c>
      <c r="O842" s="53">
        <f>VLOOKUP(N842,Sheet1!$B$8:$D$10,3,0)</f>
        <v>3</v>
      </c>
      <c r="P842" s="53">
        <v>5</v>
      </c>
      <c r="Q842" s="4">
        <f t="shared" si="40"/>
        <v>2</v>
      </c>
      <c r="R842" s="53" t="s">
        <v>31</v>
      </c>
      <c r="S842" s="53">
        <f t="shared" si="39"/>
        <v>2</v>
      </c>
      <c r="T842" s="54" t="s">
        <v>4966</v>
      </c>
      <c r="U842" s="54" t="s">
        <v>4967</v>
      </c>
      <c r="V842" s="17">
        <f t="shared" si="41"/>
        <v>2</v>
      </c>
      <c r="W842" s="54">
        <v>1</v>
      </c>
      <c r="X842" s="54">
        <v>1</v>
      </c>
      <c r="Y842" s="54">
        <v>1</v>
      </c>
      <c r="Z842" s="54">
        <v>1</v>
      </c>
    </row>
    <row r="843" spans="1:26" ht="16" x14ac:dyDescent="0.2">
      <c r="A843" s="88">
        <v>842</v>
      </c>
      <c r="B843" s="51" t="s">
        <v>4969</v>
      </c>
      <c r="C843" s="56" t="s">
        <v>4923</v>
      </c>
      <c r="D843" s="56" t="s">
        <v>4861</v>
      </c>
      <c r="E843" s="17">
        <f>VLOOKUP(D843,Sheet1!$A$25:$B$49,2,0)</f>
        <v>9</v>
      </c>
      <c r="F843" s="52" t="s">
        <v>4862</v>
      </c>
      <c r="G843" s="56" t="s">
        <v>4863</v>
      </c>
      <c r="H843" s="17">
        <f>VLOOKUP(G843,Sheet1!$A$52:$B$61,2,0)</f>
        <v>5</v>
      </c>
      <c r="I843" s="56" t="s">
        <v>967</v>
      </c>
      <c r="J843" s="4">
        <f>VLOOKUP(I843,Sheet1!$A$15:$D$17,4,0)</f>
        <v>3</v>
      </c>
      <c r="K843" s="53" t="s">
        <v>389</v>
      </c>
      <c r="L843" s="53">
        <f>VLOOKUP(K843,Sheet1!$A$19:$D$22,4,0)</f>
        <v>1</v>
      </c>
      <c r="M843" s="53" t="s">
        <v>390</v>
      </c>
      <c r="N843" s="53" t="s">
        <v>30</v>
      </c>
      <c r="O843" s="53">
        <f>VLOOKUP(N843,Sheet1!$B$8:$D$10,3,0)</f>
        <v>3</v>
      </c>
      <c r="P843" s="53">
        <v>3</v>
      </c>
      <c r="Q843" s="4">
        <f t="shared" si="40"/>
        <v>2</v>
      </c>
      <c r="R843" s="53" t="s">
        <v>44</v>
      </c>
      <c r="S843" s="53">
        <f t="shared" si="39"/>
        <v>1</v>
      </c>
      <c r="T843" s="53" t="s">
        <v>4970</v>
      </c>
      <c r="U843" s="53" t="s">
        <v>4971</v>
      </c>
      <c r="V843" s="17">
        <f t="shared" si="41"/>
        <v>2</v>
      </c>
      <c r="W843" s="54">
        <v>0</v>
      </c>
      <c r="X843" s="54">
        <v>0</v>
      </c>
      <c r="Y843" s="54">
        <v>1</v>
      </c>
      <c r="Z843" s="54">
        <v>0</v>
      </c>
    </row>
    <row r="844" spans="1:26" ht="16" x14ac:dyDescent="0.2">
      <c r="A844" s="88">
        <v>843</v>
      </c>
      <c r="B844" s="51" t="s">
        <v>4973</v>
      </c>
      <c r="C844" s="56" t="s">
        <v>4923</v>
      </c>
      <c r="D844" s="56" t="s">
        <v>4861</v>
      </c>
      <c r="E844" s="17">
        <f>VLOOKUP(D844,Sheet1!$A$25:$B$49,2,0)</f>
        <v>9</v>
      </c>
      <c r="F844" s="52" t="s">
        <v>4862</v>
      </c>
      <c r="G844" s="56" t="s">
        <v>4863</v>
      </c>
      <c r="H844" s="17">
        <f>VLOOKUP(G844,Sheet1!$A$52:$B$61,2,0)</f>
        <v>5</v>
      </c>
      <c r="I844" s="56" t="s">
        <v>967</v>
      </c>
      <c r="J844" s="4">
        <f>VLOOKUP(I844,Sheet1!$A$15:$D$17,4,0)</f>
        <v>3</v>
      </c>
      <c r="K844" s="53" t="s">
        <v>196</v>
      </c>
      <c r="L844" s="53">
        <f>VLOOKUP(K844,Sheet1!$A$19:$D$22,4,0)</f>
        <v>3</v>
      </c>
      <c r="M844" s="53" t="s">
        <v>197</v>
      </c>
      <c r="N844" s="53" t="s">
        <v>30</v>
      </c>
      <c r="O844" s="53">
        <f>VLOOKUP(N844,Sheet1!$B$8:$D$10,3,0)</f>
        <v>3</v>
      </c>
      <c r="P844" s="53">
        <v>2</v>
      </c>
      <c r="Q844" s="4">
        <f t="shared" si="40"/>
        <v>2</v>
      </c>
      <c r="R844" s="53" t="s">
        <v>31</v>
      </c>
      <c r="S844" s="53">
        <f t="shared" si="39"/>
        <v>2</v>
      </c>
      <c r="T844" s="53" t="s">
        <v>4975</v>
      </c>
      <c r="U844" s="53" t="s">
        <v>4976</v>
      </c>
      <c r="V844" s="17">
        <f t="shared" si="41"/>
        <v>2</v>
      </c>
      <c r="W844" s="54">
        <v>1</v>
      </c>
      <c r="X844" s="54">
        <v>0</v>
      </c>
      <c r="Y844" s="54">
        <v>0</v>
      </c>
      <c r="Z844" s="54">
        <v>1</v>
      </c>
    </row>
    <row r="845" spans="1:26" ht="16" x14ac:dyDescent="0.2">
      <c r="A845" s="88">
        <v>844</v>
      </c>
      <c r="B845" s="51" t="s">
        <v>4973</v>
      </c>
      <c r="C845" s="56" t="s">
        <v>4923</v>
      </c>
      <c r="D845" s="56" t="s">
        <v>4861</v>
      </c>
      <c r="E845" s="17">
        <f>VLOOKUP(D845,Sheet1!$A$25:$B$49,2,0)</f>
        <v>9</v>
      </c>
      <c r="F845" s="52" t="s">
        <v>4862</v>
      </c>
      <c r="G845" s="56" t="s">
        <v>4863</v>
      </c>
      <c r="H845" s="17">
        <f>VLOOKUP(G845,Sheet1!$A$52:$B$61,2,0)</f>
        <v>5</v>
      </c>
      <c r="I845" s="56" t="s">
        <v>967</v>
      </c>
      <c r="J845" s="4">
        <f>VLOOKUP(I845,Sheet1!$A$15:$D$17,4,0)</f>
        <v>3</v>
      </c>
      <c r="K845" s="53" t="s">
        <v>196</v>
      </c>
      <c r="L845" s="53">
        <f>VLOOKUP(K845,Sheet1!$A$19:$D$22,4,0)</f>
        <v>3</v>
      </c>
      <c r="M845" s="53" t="s">
        <v>197</v>
      </c>
      <c r="N845" s="53" t="s">
        <v>30</v>
      </c>
      <c r="O845" s="53">
        <f>VLOOKUP(N845,Sheet1!$B$8:$D$10,3,0)</f>
        <v>3</v>
      </c>
      <c r="P845" s="53">
        <v>3</v>
      </c>
      <c r="Q845" s="4">
        <f t="shared" si="40"/>
        <v>2</v>
      </c>
      <c r="R845" s="53" t="s">
        <v>31</v>
      </c>
      <c r="S845" s="53">
        <f t="shared" si="39"/>
        <v>2</v>
      </c>
      <c r="T845" s="53" t="s">
        <v>4977</v>
      </c>
      <c r="U845" s="53" t="s">
        <v>4978</v>
      </c>
      <c r="V845" s="17">
        <f t="shared" si="41"/>
        <v>2</v>
      </c>
      <c r="W845" s="54">
        <v>1</v>
      </c>
      <c r="X845" s="54">
        <v>0</v>
      </c>
      <c r="Y845" s="54">
        <v>0</v>
      </c>
      <c r="Z845" s="54">
        <v>1</v>
      </c>
    </row>
    <row r="846" spans="1:26" ht="16" x14ac:dyDescent="0.2">
      <c r="A846" s="88">
        <v>845</v>
      </c>
      <c r="B846" s="51" t="s">
        <v>4979</v>
      </c>
      <c r="C846" s="51" t="s">
        <v>4860</v>
      </c>
      <c r="D846" s="56" t="s">
        <v>4861</v>
      </c>
      <c r="E846" s="17">
        <f>VLOOKUP(D846,Sheet1!$A$25:$B$49,2,0)</f>
        <v>9</v>
      </c>
      <c r="F846" s="52" t="s">
        <v>4862</v>
      </c>
      <c r="G846" s="56" t="s">
        <v>4863</v>
      </c>
      <c r="H846" s="17">
        <f>VLOOKUP(G846,Sheet1!$A$52:$B$61,2,0)</f>
        <v>5</v>
      </c>
      <c r="I846" s="56" t="s">
        <v>967</v>
      </c>
      <c r="J846" s="4">
        <f>VLOOKUP(I846,Sheet1!$A$15:$D$17,4,0)</f>
        <v>3</v>
      </c>
      <c r="K846" s="53" t="s">
        <v>389</v>
      </c>
      <c r="L846" s="53">
        <f>VLOOKUP(K846,Sheet1!$A$19:$D$22,4,0)</f>
        <v>1</v>
      </c>
      <c r="M846" s="53" t="s">
        <v>390</v>
      </c>
      <c r="N846" s="53" t="s">
        <v>30</v>
      </c>
      <c r="O846" s="53">
        <f>VLOOKUP(N846,Sheet1!$B$8:$D$10,3,0)</f>
        <v>3</v>
      </c>
      <c r="P846" s="53">
        <v>3</v>
      </c>
      <c r="Q846" s="4">
        <f t="shared" si="40"/>
        <v>2</v>
      </c>
      <c r="R846" s="53" t="s">
        <v>31</v>
      </c>
      <c r="S846" s="53">
        <f t="shared" si="39"/>
        <v>2</v>
      </c>
      <c r="T846" s="53" t="s">
        <v>4980</v>
      </c>
      <c r="U846" s="53" t="s">
        <v>4981</v>
      </c>
      <c r="V846" s="17">
        <f t="shared" si="41"/>
        <v>2</v>
      </c>
      <c r="W846" s="54">
        <v>1</v>
      </c>
      <c r="X846" s="54">
        <v>0</v>
      </c>
      <c r="Y846" s="54">
        <v>0</v>
      </c>
      <c r="Z846" s="54">
        <v>0</v>
      </c>
    </row>
    <row r="847" spans="1:26" ht="16" x14ac:dyDescent="0.2">
      <c r="A847" s="88">
        <v>846</v>
      </c>
      <c r="B847" s="51" t="s">
        <v>4979</v>
      </c>
      <c r="C847" s="51" t="s">
        <v>4860</v>
      </c>
      <c r="D847" s="56" t="s">
        <v>4861</v>
      </c>
      <c r="E847" s="17">
        <f>VLOOKUP(D847,Sheet1!$A$25:$B$49,2,0)</f>
        <v>9</v>
      </c>
      <c r="F847" s="52" t="s">
        <v>4862</v>
      </c>
      <c r="G847" s="56" t="s">
        <v>4863</v>
      </c>
      <c r="H847" s="17">
        <f>VLOOKUP(G847,Sheet1!$A$52:$B$61,2,0)</f>
        <v>5</v>
      </c>
      <c r="I847" s="56" t="s">
        <v>967</v>
      </c>
      <c r="J847" s="4">
        <f>VLOOKUP(I847,Sheet1!$A$15:$D$17,4,0)</f>
        <v>3</v>
      </c>
      <c r="K847" s="53" t="s">
        <v>389</v>
      </c>
      <c r="L847" s="53">
        <f>VLOOKUP(K847,Sheet1!$A$19:$D$22,4,0)</f>
        <v>1</v>
      </c>
      <c r="M847" s="53" t="s">
        <v>390</v>
      </c>
      <c r="N847" s="53" t="s">
        <v>30</v>
      </c>
      <c r="O847" s="53">
        <f>VLOOKUP(N847,Sheet1!$B$8:$D$10,3,0)</f>
        <v>3</v>
      </c>
      <c r="P847" s="53">
        <v>0.9</v>
      </c>
      <c r="Q847" s="4">
        <f t="shared" si="40"/>
        <v>1</v>
      </c>
      <c r="R847" s="53" t="s">
        <v>31</v>
      </c>
      <c r="S847" s="53">
        <f t="shared" si="39"/>
        <v>2</v>
      </c>
      <c r="T847" s="53" t="s">
        <v>4983</v>
      </c>
      <c r="U847" s="53" t="s">
        <v>4984</v>
      </c>
      <c r="V847" s="17">
        <f t="shared" si="41"/>
        <v>2</v>
      </c>
      <c r="W847" s="54">
        <v>1</v>
      </c>
      <c r="X847" s="54">
        <v>0</v>
      </c>
      <c r="Y847" s="54">
        <v>0</v>
      </c>
      <c r="Z847" s="54">
        <v>1</v>
      </c>
    </row>
    <row r="848" spans="1:26" ht="16" x14ac:dyDescent="0.2">
      <c r="A848" s="88">
        <v>847</v>
      </c>
      <c r="B848" s="51" t="s">
        <v>4979</v>
      </c>
      <c r="C848" s="51" t="s">
        <v>4860</v>
      </c>
      <c r="D848" s="56" t="s">
        <v>4861</v>
      </c>
      <c r="E848" s="17">
        <f>VLOOKUP(D848,Sheet1!$A$25:$B$49,2,0)</f>
        <v>9</v>
      </c>
      <c r="F848" s="52" t="s">
        <v>4862</v>
      </c>
      <c r="G848" s="56" t="s">
        <v>4863</v>
      </c>
      <c r="H848" s="17">
        <f>VLOOKUP(G848,Sheet1!$A$52:$B$61,2,0)</f>
        <v>5</v>
      </c>
      <c r="I848" s="56" t="s">
        <v>967</v>
      </c>
      <c r="J848" s="4">
        <f>VLOOKUP(I848,Sheet1!$A$15:$D$17,4,0)</f>
        <v>3</v>
      </c>
      <c r="K848" s="53" t="s">
        <v>770</v>
      </c>
      <c r="L848" s="53">
        <f>VLOOKUP(K848,Sheet1!$A$19:$D$22,4,0)</f>
        <v>4</v>
      </c>
      <c r="M848" s="53" t="s">
        <v>197</v>
      </c>
      <c r="N848" s="53" t="s">
        <v>30</v>
      </c>
      <c r="O848" s="53">
        <f>VLOOKUP(N848,Sheet1!$B$8:$D$10,3,0)</f>
        <v>3</v>
      </c>
      <c r="P848" s="53">
        <v>10</v>
      </c>
      <c r="Q848" s="4">
        <f t="shared" si="40"/>
        <v>3</v>
      </c>
      <c r="R848" s="53" t="s">
        <v>44</v>
      </c>
      <c r="S848" s="53">
        <f t="shared" si="39"/>
        <v>1</v>
      </c>
      <c r="T848" s="53" t="s">
        <v>836</v>
      </c>
      <c r="U848" s="53" t="s">
        <v>4985</v>
      </c>
      <c r="V848" s="17">
        <f t="shared" si="41"/>
        <v>2</v>
      </c>
      <c r="W848" s="54">
        <v>0</v>
      </c>
      <c r="X848" s="54">
        <v>1</v>
      </c>
      <c r="Y848" s="54">
        <v>1</v>
      </c>
      <c r="Z848" s="54">
        <v>0</v>
      </c>
    </row>
    <row r="849" spans="1:26" ht="16" x14ac:dyDescent="0.2">
      <c r="A849" s="88">
        <v>848</v>
      </c>
      <c r="B849" s="51" t="s">
        <v>4986</v>
      </c>
      <c r="C849" s="51" t="s">
        <v>4729</v>
      </c>
      <c r="D849" s="56" t="s">
        <v>4861</v>
      </c>
      <c r="E849" s="17">
        <f>VLOOKUP(D849,Sheet1!$A$25:$B$49,2,0)</f>
        <v>9</v>
      </c>
      <c r="F849" s="52" t="s">
        <v>4862</v>
      </c>
      <c r="G849" s="56" t="s">
        <v>4863</v>
      </c>
      <c r="H849" s="17">
        <f>VLOOKUP(G849,Sheet1!$A$52:$B$61,2,0)</f>
        <v>5</v>
      </c>
      <c r="I849" s="56" t="s">
        <v>967</v>
      </c>
      <c r="J849" s="4">
        <f>VLOOKUP(I849,Sheet1!$A$15:$D$17,4,0)</f>
        <v>3</v>
      </c>
      <c r="K849" s="53" t="s">
        <v>770</v>
      </c>
      <c r="L849" s="53">
        <f>VLOOKUP(K849,Sheet1!$A$19:$D$22,4,0)</f>
        <v>4</v>
      </c>
      <c r="M849" s="53" t="s">
        <v>197</v>
      </c>
      <c r="N849" s="53" t="s">
        <v>30</v>
      </c>
      <c r="O849" s="53">
        <f>VLOOKUP(N849,Sheet1!$B$8:$D$10,3,0)</f>
        <v>3</v>
      </c>
      <c r="P849" s="53">
        <v>9</v>
      </c>
      <c r="Q849" s="4">
        <f t="shared" si="40"/>
        <v>3</v>
      </c>
      <c r="R849" s="53" t="s">
        <v>44</v>
      </c>
      <c r="S849" s="53">
        <f t="shared" si="39"/>
        <v>1</v>
      </c>
      <c r="T849" s="53" t="s">
        <v>838</v>
      </c>
      <c r="U849" s="53" t="s">
        <v>4987</v>
      </c>
      <c r="V849" s="17">
        <f t="shared" si="41"/>
        <v>2</v>
      </c>
      <c r="W849" s="54">
        <v>0</v>
      </c>
      <c r="X849" s="54">
        <v>0</v>
      </c>
      <c r="Y849" s="54">
        <v>0</v>
      </c>
      <c r="Z849" s="54">
        <v>0</v>
      </c>
    </row>
    <row r="850" spans="1:26" ht="16" x14ac:dyDescent="0.2">
      <c r="A850" s="88">
        <v>849</v>
      </c>
      <c r="B850" s="51" t="s">
        <v>4988</v>
      </c>
      <c r="C850" s="51" t="s">
        <v>4729</v>
      </c>
      <c r="D850" s="56" t="s">
        <v>4861</v>
      </c>
      <c r="E850" s="17">
        <f>VLOOKUP(D850,Sheet1!$A$25:$B$49,2,0)</f>
        <v>9</v>
      </c>
      <c r="F850" s="52" t="s">
        <v>4862</v>
      </c>
      <c r="G850" s="56" t="s">
        <v>4863</v>
      </c>
      <c r="H850" s="17">
        <f>VLOOKUP(G850,Sheet1!$A$52:$B$61,2,0)</f>
        <v>5</v>
      </c>
      <c r="I850" s="56" t="s">
        <v>967</v>
      </c>
      <c r="J850" s="4">
        <f>VLOOKUP(I850,Sheet1!$A$15:$D$17,4,0)</f>
        <v>3</v>
      </c>
      <c r="K850" s="53" t="s">
        <v>770</v>
      </c>
      <c r="L850" s="53">
        <f>VLOOKUP(K850,Sheet1!$A$19:$D$22,4,0)</f>
        <v>4</v>
      </c>
      <c r="M850" s="53" t="s">
        <v>197</v>
      </c>
      <c r="N850" s="53" t="s">
        <v>30</v>
      </c>
      <c r="O850" s="53">
        <f>VLOOKUP(N850,Sheet1!$B$8:$D$10,3,0)</f>
        <v>3</v>
      </c>
      <c r="P850" s="53">
        <v>7</v>
      </c>
      <c r="Q850" s="4">
        <f t="shared" si="40"/>
        <v>3</v>
      </c>
      <c r="R850" s="53" t="s">
        <v>44</v>
      </c>
      <c r="S850" s="53">
        <f t="shared" si="39"/>
        <v>1</v>
      </c>
      <c r="T850" s="53" t="s">
        <v>841</v>
      </c>
      <c r="U850" s="53" t="s">
        <v>4989</v>
      </c>
      <c r="V850" s="17">
        <f t="shared" si="41"/>
        <v>2</v>
      </c>
      <c r="W850" s="54">
        <v>1</v>
      </c>
      <c r="X850" s="54">
        <v>1</v>
      </c>
      <c r="Y850" s="54">
        <v>1</v>
      </c>
      <c r="Z850" s="54">
        <v>0</v>
      </c>
    </row>
    <row r="851" spans="1:26" ht="16" x14ac:dyDescent="0.2">
      <c r="A851" s="88">
        <v>850</v>
      </c>
      <c r="B851" s="51" t="s">
        <v>4991</v>
      </c>
      <c r="C851" s="51" t="s">
        <v>4729</v>
      </c>
      <c r="D851" s="56" t="s">
        <v>4861</v>
      </c>
      <c r="E851" s="17">
        <f>VLOOKUP(D851,Sheet1!$A$25:$B$49,2,0)</f>
        <v>9</v>
      </c>
      <c r="F851" s="52" t="s">
        <v>4862</v>
      </c>
      <c r="G851" s="56" t="s">
        <v>4863</v>
      </c>
      <c r="H851" s="17">
        <f>VLOOKUP(G851,Sheet1!$A$52:$B$61,2,0)</f>
        <v>5</v>
      </c>
      <c r="I851" s="56" t="s">
        <v>967</v>
      </c>
      <c r="J851" s="4">
        <f>VLOOKUP(I851,Sheet1!$A$15:$D$17,4,0)</f>
        <v>3</v>
      </c>
      <c r="K851" s="53" t="s">
        <v>770</v>
      </c>
      <c r="L851" s="53">
        <f>VLOOKUP(K851,Sheet1!$A$19:$D$22,4,0)</f>
        <v>4</v>
      </c>
      <c r="M851" s="53" t="s">
        <v>197</v>
      </c>
      <c r="N851" s="53" t="s">
        <v>30</v>
      </c>
      <c r="O851" s="53">
        <f>VLOOKUP(N851,Sheet1!$B$8:$D$10,3,0)</f>
        <v>3</v>
      </c>
      <c r="P851" s="53">
        <v>6</v>
      </c>
      <c r="Q851" s="4">
        <f t="shared" si="40"/>
        <v>3</v>
      </c>
      <c r="R851" s="53" t="s">
        <v>44</v>
      </c>
      <c r="S851" s="53">
        <f t="shared" si="39"/>
        <v>1</v>
      </c>
      <c r="T851" s="53" t="s">
        <v>843</v>
      </c>
      <c r="U851" s="53" t="s">
        <v>4992</v>
      </c>
      <c r="V851" s="17">
        <f t="shared" si="41"/>
        <v>2</v>
      </c>
      <c r="W851" s="54">
        <v>0</v>
      </c>
      <c r="X851" s="54">
        <v>0</v>
      </c>
      <c r="Y851" s="54">
        <v>1</v>
      </c>
      <c r="Z851" s="54">
        <v>1</v>
      </c>
    </row>
    <row r="852" spans="1:26" ht="16" x14ac:dyDescent="0.2">
      <c r="A852" s="88">
        <v>851</v>
      </c>
      <c r="B852" s="51" t="s">
        <v>4993</v>
      </c>
      <c r="C852" s="51" t="s">
        <v>4729</v>
      </c>
      <c r="D852" s="56" t="s">
        <v>4861</v>
      </c>
      <c r="E852" s="17">
        <f>VLOOKUP(D852,Sheet1!$A$25:$B$49,2,0)</f>
        <v>9</v>
      </c>
      <c r="F852" s="52" t="s">
        <v>4862</v>
      </c>
      <c r="G852" s="56" t="s">
        <v>4863</v>
      </c>
      <c r="H852" s="17">
        <f>VLOOKUP(G852,Sheet1!$A$52:$B$61,2,0)</f>
        <v>5</v>
      </c>
      <c r="I852" s="56" t="s">
        <v>967</v>
      </c>
      <c r="J852" s="4">
        <f>VLOOKUP(I852,Sheet1!$A$15:$D$17,4,0)</f>
        <v>3</v>
      </c>
      <c r="K852" s="53" t="s">
        <v>770</v>
      </c>
      <c r="L852" s="53">
        <f>VLOOKUP(K852,Sheet1!$A$19:$D$22,4,0)</f>
        <v>4</v>
      </c>
      <c r="M852" s="53" t="s">
        <v>197</v>
      </c>
      <c r="N852" s="53" t="s">
        <v>30</v>
      </c>
      <c r="O852" s="53">
        <f>VLOOKUP(N852,Sheet1!$B$8:$D$10,3,0)</f>
        <v>3</v>
      </c>
      <c r="P852" s="53">
        <v>6.5</v>
      </c>
      <c r="Q852" s="4">
        <f t="shared" si="40"/>
        <v>3</v>
      </c>
      <c r="R852" s="53" t="s">
        <v>44</v>
      </c>
      <c r="S852" s="53">
        <f t="shared" si="39"/>
        <v>1</v>
      </c>
      <c r="T852" s="53" t="s">
        <v>846</v>
      </c>
      <c r="U852" s="53" t="s">
        <v>4994</v>
      </c>
      <c r="V852" s="17">
        <f t="shared" si="41"/>
        <v>2</v>
      </c>
      <c r="W852" s="54">
        <v>0</v>
      </c>
      <c r="X852" s="54">
        <v>0</v>
      </c>
      <c r="Y852" s="54">
        <v>0</v>
      </c>
      <c r="Z852" s="54">
        <v>0</v>
      </c>
    </row>
    <row r="853" spans="1:26" ht="16" x14ac:dyDescent="0.2">
      <c r="A853" s="88">
        <v>852</v>
      </c>
      <c r="B853" s="51" t="s">
        <v>4995</v>
      </c>
      <c r="C853" s="51" t="s">
        <v>4729</v>
      </c>
      <c r="D853" s="56" t="s">
        <v>4861</v>
      </c>
      <c r="E853" s="17">
        <f>VLOOKUP(D853,Sheet1!$A$25:$B$49,2,0)</f>
        <v>9</v>
      </c>
      <c r="F853" s="52" t="s">
        <v>4862</v>
      </c>
      <c r="G853" s="56" t="s">
        <v>4863</v>
      </c>
      <c r="H853" s="17">
        <f>VLOOKUP(G853,Sheet1!$A$52:$B$61,2,0)</f>
        <v>5</v>
      </c>
      <c r="I853" s="56" t="s">
        <v>967</v>
      </c>
      <c r="J853" s="4">
        <f>VLOOKUP(I853,Sheet1!$A$15:$D$17,4,0)</f>
        <v>3</v>
      </c>
      <c r="K853" s="53" t="s">
        <v>770</v>
      </c>
      <c r="L853" s="53">
        <f>VLOOKUP(K853,Sheet1!$A$19:$D$22,4,0)</f>
        <v>4</v>
      </c>
      <c r="M853" s="53" t="s">
        <v>197</v>
      </c>
      <c r="N853" s="53" t="s">
        <v>30</v>
      </c>
      <c r="O853" s="53">
        <f>VLOOKUP(N853,Sheet1!$B$8:$D$10,3,0)</f>
        <v>3</v>
      </c>
      <c r="P853" s="53">
        <v>5</v>
      </c>
      <c r="Q853" s="4">
        <f t="shared" si="40"/>
        <v>2</v>
      </c>
      <c r="R853" s="53" t="s">
        <v>44</v>
      </c>
      <c r="S853" s="53">
        <f t="shared" si="39"/>
        <v>1</v>
      </c>
      <c r="T853" s="53" t="s">
        <v>848</v>
      </c>
      <c r="U853" s="53" t="s">
        <v>4996</v>
      </c>
      <c r="V853" s="17">
        <f t="shared" si="41"/>
        <v>2</v>
      </c>
      <c r="W853" s="54">
        <v>0</v>
      </c>
      <c r="X853" s="54">
        <v>1</v>
      </c>
      <c r="Y853" s="54">
        <v>1</v>
      </c>
      <c r="Z853" s="54">
        <v>0</v>
      </c>
    </row>
    <row r="854" spans="1:26" ht="16" x14ac:dyDescent="0.2">
      <c r="A854" s="88">
        <v>853</v>
      </c>
      <c r="B854" s="51" t="s">
        <v>4997</v>
      </c>
      <c r="C854" s="51" t="s">
        <v>4729</v>
      </c>
      <c r="D854" s="56" t="s">
        <v>4861</v>
      </c>
      <c r="E854" s="17">
        <f>VLOOKUP(D854,Sheet1!$A$25:$B$49,2,0)</f>
        <v>9</v>
      </c>
      <c r="F854" s="52" t="s">
        <v>4862</v>
      </c>
      <c r="G854" s="56" t="s">
        <v>4863</v>
      </c>
      <c r="H854" s="17">
        <f>VLOOKUP(G854,Sheet1!$A$52:$B$61,2,0)</f>
        <v>5</v>
      </c>
      <c r="I854" s="56" t="s">
        <v>967</v>
      </c>
      <c r="J854" s="4">
        <f>VLOOKUP(I854,Sheet1!$A$15:$D$17,4,0)</f>
        <v>3</v>
      </c>
      <c r="K854" s="53" t="s">
        <v>770</v>
      </c>
      <c r="L854" s="53">
        <f>VLOOKUP(K854,Sheet1!$A$19:$D$22,4,0)</f>
        <v>4</v>
      </c>
      <c r="M854" s="53" t="s">
        <v>197</v>
      </c>
      <c r="N854" s="53" t="s">
        <v>30</v>
      </c>
      <c r="O854" s="53">
        <f>VLOOKUP(N854,Sheet1!$B$8:$D$10,3,0)</f>
        <v>3</v>
      </c>
      <c r="P854" s="53">
        <v>12</v>
      </c>
      <c r="Q854" s="4">
        <f t="shared" si="40"/>
        <v>3</v>
      </c>
      <c r="R854" s="53" t="s">
        <v>44</v>
      </c>
      <c r="S854" s="53">
        <f t="shared" si="39"/>
        <v>1</v>
      </c>
      <c r="T854" s="53" t="s">
        <v>4998</v>
      </c>
      <c r="U854" s="53" t="s">
        <v>4999</v>
      </c>
      <c r="V854" s="17">
        <f t="shared" si="41"/>
        <v>2</v>
      </c>
      <c r="W854" s="54">
        <v>0</v>
      </c>
      <c r="X854" s="54">
        <v>0</v>
      </c>
      <c r="Y854" s="54">
        <v>0</v>
      </c>
      <c r="Z854" s="54">
        <v>0</v>
      </c>
    </row>
    <row r="855" spans="1:26" ht="16" x14ac:dyDescent="0.2">
      <c r="A855" s="88">
        <v>854</v>
      </c>
      <c r="B855" s="51" t="s">
        <v>4997</v>
      </c>
      <c r="C855" s="51" t="s">
        <v>4729</v>
      </c>
      <c r="D855" s="56" t="s">
        <v>4861</v>
      </c>
      <c r="E855" s="17">
        <f>VLOOKUP(D855,Sheet1!$A$25:$B$49,2,0)</f>
        <v>9</v>
      </c>
      <c r="F855" s="52" t="s">
        <v>4862</v>
      </c>
      <c r="G855" s="56" t="s">
        <v>4863</v>
      </c>
      <c r="H855" s="17">
        <f>VLOOKUP(G855,Sheet1!$A$52:$B$61,2,0)</f>
        <v>5</v>
      </c>
      <c r="I855" s="56" t="s">
        <v>967</v>
      </c>
      <c r="J855" s="4">
        <f>VLOOKUP(I855,Sheet1!$A$15:$D$17,4,0)</f>
        <v>3</v>
      </c>
      <c r="K855" s="53" t="s">
        <v>389</v>
      </c>
      <c r="L855" s="53">
        <f>VLOOKUP(K855,Sheet1!$A$19:$D$22,4,0)</f>
        <v>1</v>
      </c>
      <c r="M855" s="53" t="s">
        <v>390</v>
      </c>
      <c r="N855" s="53" t="s">
        <v>30</v>
      </c>
      <c r="O855" s="53">
        <f>VLOOKUP(N855,Sheet1!$B$8:$D$10,3,0)</f>
        <v>3</v>
      </c>
      <c r="P855" s="53">
        <v>9</v>
      </c>
      <c r="Q855" s="4">
        <f t="shared" si="40"/>
        <v>3</v>
      </c>
      <c r="R855" s="53" t="s">
        <v>31</v>
      </c>
      <c r="S855" s="53">
        <f t="shared" si="39"/>
        <v>2</v>
      </c>
      <c r="T855" s="53" t="s">
        <v>5000</v>
      </c>
      <c r="U855" s="53" t="s">
        <v>5001</v>
      </c>
      <c r="V855" s="17">
        <f t="shared" si="41"/>
        <v>2</v>
      </c>
      <c r="W855" s="54">
        <v>0</v>
      </c>
      <c r="X855" s="54">
        <v>1</v>
      </c>
      <c r="Y855" s="54">
        <v>1</v>
      </c>
      <c r="Z855" s="54">
        <v>1</v>
      </c>
    </row>
    <row r="856" spans="1:26" ht="16" x14ac:dyDescent="0.2">
      <c r="A856" s="88">
        <v>855</v>
      </c>
      <c r="B856" s="51" t="s">
        <v>5002</v>
      </c>
      <c r="C856" s="51" t="s">
        <v>4894</v>
      </c>
      <c r="D856" s="56" t="s">
        <v>4861</v>
      </c>
      <c r="E856" s="17">
        <f>VLOOKUP(D856,Sheet1!$A$25:$B$49,2,0)</f>
        <v>9</v>
      </c>
      <c r="F856" s="52" t="s">
        <v>4862</v>
      </c>
      <c r="G856" s="56" t="s">
        <v>4863</v>
      </c>
      <c r="H856" s="17">
        <f>VLOOKUP(G856,Sheet1!$A$52:$B$61,2,0)</f>
        <v>5</v>
      </c>
      <c r="I856" s="56" t="s">
        <v>967</v>
      </c>
      <c r="J856" s="4">
        <f>VLOOKUP(I856,Sheet1!$A$15:$D$17,4,0)</f>
        <v>3</v>
      </c>
      <c r="K856" s="53" t="s">
        <v>28</v>
      </c>
      <c r="L856" s="53">
        <f>VLOOKUP(K856,Sheet1!$A$19:$D$22,4,0)</f>
        <v>2</v>
      </c>
      <c r="M856" s="53" t="s">
        <v>29</v>
      </c>
      <c r="N856" s="53" t="s">
        <v>30</v>
      </c>
      <c r="O856" s="53">
        <f>VLOOKUP(N856,Sheet1!$B$8:$D$10,3,0)</f>
        <v>3</v>
      </c>
      <c r="P856" s="53">
        <v>3</v>
      </c>
      <c r="Q856" s="4">
        <f t="shared" si="40"/>
        <v>2</v>
      </c>
      <c r="R856" s="53" t="s">
        <v>31</v>
      </c>
      <c r="S856" s="53">
        <f t="shared" si="39"/>
        <v>2</v>
      </c>
      <c r="T856" s="54" t="s">
        <v>5004</v>
      </c>
      <c r="U856" s="53" t="s">
        <v>5005</v>
      </c>
      <c r="V856" s="17">
        <f t="shared" si="41"/>
        <v>2</v>
      </c>
      <c r="W856" s="54">
        <v>1</v>
      </c>
      <c r="X856" s="54">
        <v>0</v>
      </c>
      <c r="Y856" s="54">
        <v>1</v>
      </c>
      <c r="Z856" s="54">
        <v>1</v>
      </c>
    </row>
    <row r="857" spans="1:26" ht="16" x14ac:dyDescent="0.2">
      <c r="A857" s="88">
        <v>856</v>
      </c>
      <c r="B857" s="51" t="s">
        <v>5006</v>
      </c>
      <c r="C857" s="51" t="s">
        <v>4894</v>
      </c>
      <c r="D857" s="56" t="s">
        <v>4861</v>
      </c>
      <c r="E857" s="17">
        <f>VLOOKUP(D857,Sheet1!$A$25:$B$49,2,0)</f>
        <v>9</v>
      </c>
      <c r="F857" s="52" t="s">
        <v>4862</v>
      </c>
      <c r="G857" s="56" t="s">
        <v>4863</v>
      </c>
      <c r="H857" s="17">
        <f>VLOOKUP(G857,Sheet1!$A$52:$B$61,2,0)</f>
        <v>5</v>
      </c>
      <c r="I857" s="56" t="s">
        <v>967</v>
      </c>
      <c r="J857" s="4">
        <f>VLOOKUP(I857,Sheet1!$A$15:$D$17,4,0)</f>
        <v>3</v>
      </c>
      <c r="K857" s="53" t="s">
        <v>28</v>
      </c>
      <c r="L857" s="53">
        <f>VLOOKUP(K857,Sheet1!$A$19:$D$22,4,0)</f>
        <v>2</v>
      </c>
      <c r="M857" s="53" t="s">
        <v>29</v>
      </c>
      <c r="N857" s="53" t="s">
        <v>30</v>
      </c>
      <c r="O857" s="53">
        <f>VLOOKUP(N857,Sheet1!$B$8:$D$10,3,0)</f>
        <v>3</v>
      </c>
      <c r="P857" s="53">
        <v>5</v>
      </c>
      <c r="Q857" s="4">
        <f t="shared" si="40"/>
        <v>2</v>
      </c>
      <c r="R857" s="53" t="s">
        <v>31</v>
      </c>
      <c r="S857" s="53">
        <f t="shared" si="39"/>
        <v>2</v>
      </c>
      <c r="T857" s="54" t="s">
        <v>5008</v>
      </c>
      <c r="U857" s="54" t="s">
        <v>5009</v>
      </c>
      <c r="V857" s="17">
        <f t="shared" si="41"/>
        <v>2</v>
      </c>
      <c r="W857" s="54">
        <v>1</v>
      </c>
      <c r="X857" s="54">
        <v>0</v>
      </c>
      <c r="Y857" s="54">
        <v>1</v>
      </c>
      <c r="Z857" s="54">
        <v>1</v>
      </c>
    </row>
    <row r="858" spans="1:26" ht="16" x14ac:dyDescent="0.2">
      <c r="A858" s="88">
        <v>857</v>
      </c>
      <c r="B858" s="51" t="s">
        <v>5011</v>
      </c>
      <c r="C858" s="51" t="s">
        <v>4894</v>
      </c>
      <c r="D858" s="56" t="s">
        <v>4861</v>
      </c>
      <c r="E858" s="17">
        <f>VLOOKUP(D858,Sheet1!$A$25:$B$49,2,0)</f>
        <v>9</v>
      </c>
      <c r="F858" s="52" t="s">
        <v>4862</v>
      </c>
      <c r="G858" s="56" t="s">
        <v>4863</v>
      </c>
      <c r="H858" s="17">
        <f>VLOOKUP(G858,Sheet1!$A$52:$B$61,2,0)</f>
        <v>5</v>
      </c>
      <c r="I858" s="56" t="s">
        <v>967</v>
      </c>
      <c r="J858" s="4">
        <f>VLOOKUP(I858,Sheet1!$A$15:$D$17,4,0)</f>
        <v>3</v>
      </c>
      <c r="K858" s="53" t="s">
        <v>28</v>
      </c>
      <c r="L858" s="53">
        <f>VLOOKUP(K858,Sheet1!$A$19:$D$22,4,0)</f>
        <v>2</v>
      </c>
      <c r="M858" s="53" t="s">
        <v>29</v>
      </c>
      <c r="N858" s="53" t="s">
        <v>30</v>
      </c>
      <c r="O858" s="53">
        <f>VLOOKUP(N858,Sheet1!$B$8:$D$10,3,0)</f>
        <v>3</v>
      </c>
      <c r="P858" s="53">
        <v>7</v>
      </c>
      <c r="Q858" s="4">
        <f t="shared" si="40"/>
        <v>3</v>
      </c>
      <c r="R858" s="53" t="s">
        <v>44</v>
      </c>
      <c r="S858" s="53">
        <f t="shared" si="39"/>
        <v>1</v>
      </c>
      <c r="T858" s="54" t="s">
        <v>5013</v>
      </c>
      <c r="U858" s="54" t="s">
        <v>5014</v>
      </c>
      <c r="V858" s="17">
        <f t="shared" si="41"/>
        <v>2</v>
      </c>
      <c r="W858" s="54">
        <v>1</v>
      </c>
      <c r="X858" s="54">
        <v>1</v>
      </c>
      <c r="Y858" s="54">
        <v>1</v>
      </c>
      <c r="Z858" s="54">
        <v>1</v>
      </c>
    </row>
    <row r="859" spans="1:26" ht="16" x14ac:dyDescent="0.2">
      <c r="A859" s="88">
        <v>858</v>
      </c>
      <c r="B859" s="51" t="s">
        <v>5011</v>
      </c>
      <c r="C859" s="51" t="s">
        <v>4894</v>
      </c>
      <c r="D859" s="56" t="s">
        <v>4861</v>
      </c>
      <c r="E859" s="17">
        <f>VLOOKUP(D859,Sheet1!$A$25:$B$49,2,0)</f>
        <v>9</v>
      </c>
      <c r="F859" s="52" t="s">
        <v>4862</v>
      </c>
      <c r="G859" s="56" t="s">
        <v>4863</v>
      </c>
      <c r="H859" s="17">
        <f>VLOOKUP(G859,Sheet1!$A$52:$B$61,2,0)</f>
        <v>5</v>
      </c>
      <c r="I859" s="56" t="s">
        <v>967</v>
      </c>
      <c r="J859" s="4">
        <f>VLOOKUP(I859,Sheet1!$A$15:$D$17,4,0)</f>
        <v>3</v>
      </c>
      <c r="K859" s="53" t="s">
        <v>28</v>
      </c>
      <c r="L859" s="53">
        <f>VLOOKUP(K859,Sheet1!$A$19:$D$22,4,0)</f>
        <v>2</v>
      </c>
      <c r="M859" s="53" t="s">
        <v>29</v>
      </c>
      <c r="N859" s="53" t="s">
        <v>30</v>
      </c>
      <c r="O859" s="53">
        <f>VLOOKUP(N859,Sheet1!$B$8:$D$10,3,0)</f>
        <v>3</v>
      </c>
      <c r="P859" s="53">
        <v>2</v>
      </c>
      <c r="Q859" s="4">
        <f t="shared" si="40"/>
        <v>2</v>
      </c>
      <c r="R859" s="53" t="s">
        <v>31</v>
      </c>
      <c r="S859" s="53">
        <f t="shared" si="39"/>
        <v>2</v>
      </c>
      <c r="T859" s="54" t="s">
        <v>5016</v>
      </c>
      <c r="U859" s="53" t="s">
        <v>5017</v>
      </c>
      <c r="V859" s="17">
        <f t="shared" si="41"/>
        <v>2</v>
      </c>
      <c r="W859" s="54">
        <v>1</v>
      </c>
      <c r="X859" s="54">
        <v>1</v>
      </c>
      <c r="Y859" s="54">
        <v>1</v>
      </c>
      <c r="Z859" s="54">
        <v>0</v>
      </c>
    </row>
    <row r="860" spans="1:26" ht="16" x14ac:dyDescent="0.2">
      <c r="A860" s="88">
        <v>859</v>
      </c>
      <c r="B860" s="51" t="s">
        <v>5011</v>
      </c>
      <c r="C860" s="51" t="s">
        <v>4894</v>
      </c>
      <c r="D860" s="56" t="s">
        <v>4861</v>
      </c>
      <c r="E860" s="17">
        <f>VLOOKUP(D860,Sheet1!$A$25:$B$49,2,0)</f>
        <v>9</v>
      </c>
      <c r="F860" s="52" t="s">
        <v>4862</v>
      </c>
      <c r="G860" s="56" t="s">
        <v>4863</v>
      </c>
      <c r="H860" s="17">
        <f>VLOOKUP(G860,Sheet1!$A$52:$B$61,2,0)</f>
        <v>5</v>
      </c>
      <c r="I860" s="56" t="s">
        <v>967</v>
      </c>
      <c r="J860" s="4">
        <f>VLOOKUP(I860,Sheet1!$A$15:$D$17,4,0)</f>
        <v>3</v>
      </c>
      <c r="K860" s="53" t="s">
        <v>770</v>
      </c>
      <c r="L860" s="53">
        <f>VLOOKUP(K860,Sheet1!$A$19:$D$22,4,0)</f>
        <v>4</v>
      </c>
      <c r="M860" s="53" t="s">
        <v>197</v>
      </c>
      <c r="N860" s="53" t="s">
        <v>30</v>
      </c>
      <c r="O860" s="53">
        <f>VLOOKUP(N860,Sheet1!$B$8:$D$10,3,0)</f>
        <v>3</v>
      </c>
      <c r="P860" s="53">
        <v>7</v>
      </c>
      <c r="Q860" s="4">
        <f t="shared" si="40"/>
        <v>3</v>
      </c>
      <c r="R860" s="53" t="s">
        <v>44</v>
      </c>
      <c r="S860" s="53">
        <f t="shared" si="39"/>
        <v>1</v>
      </c>
      <c r="T860" s="53" t="s">
        <v>5018</v>
      </c>
      <c r="U860" s="53" t="s">
        <v>5019</v>
      </c>
      <c r="V860" s="17">
        <f t="shared" si="41"/>
        <v>2</v>
      </c>
      <c r="W860" s="54">
        <v>0</v>
      </c>
      <c r="X860" s="54">
        <v>1</v>
      </c>
      <c r="Y860" s="54">
        <v>1</v>
      </c>
      <c r="Z860" s="54">
        <v>0</v>
      </c>
    </row>
    <row r="861" spans="1:26" ht="16" x14ac:dyDescent="0.2">
      <c r="A861" s="88">
        <v>860</v>
      </c>
      <c r="B861" s="51" t="s">
        <v>5011</v>
      </c>
      <c r="C861" s="51" t="s">
        <v>4894</v>
      </c>
      <c r="D861" s="56" t="s">
        <v>4861</v>
      </c>
      <c r="E861" s="17">
        <f>VLOOKUP(D861,Sheet1!$A$25:$B$49,2,0)</f>
        <v>9</v>
      </c>
      <c r="F861" s="52" t="s">
        <v>4862</v>
      </c>
      <c r="G861" s="56" t="s">
        <v>4863</v>
      </c>
      <c r="H861" s="17">
        <f>VLOOKUP(G861,Sheet1!$A$52:$B$61,2,0)</f>
        <v>5</v>
      </c>
      <c r="I861" s="56" t="s">
        <v>967</v>
      </c>
      <c r="J861" s="4">
        <f>VLOOKUP(I861,Sheet1!$A$15:$D$17,4,0)</f>
        <v>3</v>
      </c>
      <c r="K861" s="53" t="s">
        <v>389</v>
      </c>
      <c r="L861" s="53">
        <f>VLOOKUP(K861,Sheet1!$A$19:$D$22,4,0)</f>
        <v>1</v>
      </c>
      <c r="M861" s="53" t="s">
        <v>390</v>
      </c>
      <c r="N861" s="53" t="s">
        <v>30</v>
      </c>
      <c r="O861" s="53">
        <f>VLOOKUP(N861,Sheet1!$B$8:$D$10,3,0)</f>
        <v>3</v>
      </c>
      <c r="P861" s="53">
        <v>5</v>
      </c>
      <c r="Q861" s="4">
        <f t="shared" si="40"/>
        <v>2</v>
      </c>
      <c r="R861" s="53" t="s">
        <v>31</v>
      </c>
      <c r="S861" s="53">
        <f t="shared" si="39"/>
        <v>2</v>
      </c>
      <c r="T861" s="53" t="s">
        <v>936</v>
      </c>
      <c r="U861" s="53" t="s">
        <v>5021</v>
      </c>
      <c r="V861" s="17">
        <f t="shared" si="41"/>
        <v>2</v>
      </c>
      <c r="W861" s="54">
        <v>1</v>
      </c>
      <c r="X861" s="54">
        <v>0</v>
      </c>
      <c r="Y861" s="54">
        <v>0</v>
      </c>
      <c r="Z861" s="54">
        <v>1</v>
      </c>
    </row>
    <row r="862" spans="1:26" ht="16" x14ac:dyDescent="0.2">
      <c r="A862" s="88">
        <v>861</v>
      </c>
      <c r="B862" s="51" t="s">
        <v>5022</v>
      </c>
      <c r="C862" s="51" t="s">
        <v>4894</v>
      </c>
      <c r="D862" s="56" t="s">
        <v>4861</v>
      </c>
      <c r="E862" s="17">
        <f>VLOOKUP(D862,Sheet1!$A$25:$B$49,2,0)</f>
        <v>9</v>
      </c>
      <c r="F862" s="52" t="s">
        <v>4862</v>
      </c>
      <c r="G862" s="56" t="s">
        <v>4863</v>
      </c>
      <c r="H862" s="17">
        <f>VLOOKUP(G862,Sheet1!$A$52:$B$61,2,0)</f>
        <v>5</v>
      </c>
      <c r="I862" s="56" t="s">
        <v>967</v>
      </c>
      <c r="J862" s="4">
        <f>VLOOKUP(I862,Sheet1!$A$15:$D$17,4,0)</f>
        <v>3</v>
      </c>
      <c r="K862" s="53" t="s">
        <v>28</v>
      </c>
      <c r="L862" s="53">
        <f>VLOOKUP(K862,Sheet1!$A$19:$D$22,4,0)</f>
        <v>2</v>
      </c>
      <c r="M862" s="53" t="s">
        <v>29</v>
      </c>
      <c r="N862" s="53" t="s">
        <v>30</v>
      </c>
      <c r="O862" s="53">
        <f>VLOOKUP(N862,Sheet1!$B$8:$D$10,3,0)</f>
        <v>3</v>
      </c>
      <c r="P862" s="53">
        <v>6</v>
      </c>
      <c r="Q862" s="4">
        <f t="shared" si="40"/>
        <v>3</v>
      </c>
      <c r="R862" s="53" t="s">
        <v>31</v>
      </c>
      <c r="S862" s="53">
        <f t="shared" si="39"/>
        <v>2</v>
      </c>
      <c r="T862" s="54" t="s">
        <v>5023</v>
      </c>
      <c r="U862" s="54" t="s">
        <v>5024</v>
      </c>
      <c r="V862" s="17">
        <f t="shared" si="41"/>
        <v>2</v>
      </c>
      <c r="W862" s="54">
        <v>1</v>
      </c>
      <c r="X862" s="54">
        <v>1</v>
      </c>
      <c r="Y862" s="54">
        <v>1</v>
      </c>
      <c r="Z862" s="54">
        <v>1</v>
      </c>
    </row>
    <row r="863" spans="1:26" ht="16" x14ac:dyDescent="0.2">
      <c r="A863" s="88">
        <v>862</v>
      </c>
      <c r="B863" s="51" t="s">
        <v>5026</v>
      </c>
      <c r="C863" s="51" t="s">
        <v>4894</v>
      </c>
      <c r="D863" s="56" t="s">
        <v>4861</v>
      </c>
      <c r="E863" s="17">
        <f>VLOOKUP(D863,Sheet1!$A$25:$B$49,2,0)</f>
        <v>9</v>
      </c>
      <c r="F863" s="52" t="s">
        <v>4862</v>
      </c>
      <c r="G863" s="56" t="s">
        <v>4863</v>
      </c>
      <c r="H863" s="17">
        <f>VLOOKUP(G863,Sheet1!$A$52:$B$61,2,0)</f>
        <v>5</v>
      </c>
      <c r="I863" s="56" t="s">
        <v>967</v>
      </c>
      <c r="J863" s="4">
        <f>VLOOKUP(I863,Sheet1!$A$15:$D$17,4,0)</f>
        <v>3</v>
      </c>
      <c r="K863" s="53" t="s">
        <v>28</v>
      </c>
      <c r="L863" s="53">
        <f>VLOOKUP(K863,Sheet1!$A$19:$D$22,4,0)</f>
        <v>2</v>
      </c>
      <c r="M863" s="53" t="s">
        <v>29</v>
      </c>
      <c r="N863" s="53" t="s">
        <v>30</v>
      </c>
      <c r="O863" s="53">
        <f>VLOOKUP(N863,Sheet1!$B$8:$D$10,3,0)</f>
        <v>3</v>
      </c>
      <c r="P863" s="53">
        <v>3</v>
      </c>
      <c r="Q863" s="4">
        <f t="shared" si="40"/>
        <v>2</v>
      </c>
      <c r="R863" s="53" t="s">
        <v>31</v>
      </c>
      <c r="S863" s="53">
        <f t="shared" si="39"/>
        <v>2</v>
      </c>
      <c r="T863" s="54" t="s">
        <v>5027</v>
      </c>
      <c r="U863" s="54" t="s">
        <v>5028</v>
      </c>
      <c r="V863" s="17">
        <f t="shared" si="41"/>
        <v>2</v>
      </c>
      <c r="W863" s="54">
        <v>1</v>
      </c>
      <c r="X863" s="54">
        <v>1</v>
      </c>
      <c r="Y863" s="54">
        <v>1</v>
      </c>
      <c r="Z863" s="54">
        <v>0</v>
      </c>
    </row>
    <row r="864" spans="1:26" ht="16" x14ac:dyDescent="0.2">
      <c r="A864" s="88">
        <v>863</v>
      </c>
      <c r="B864" s="51" t="s">
        <v>5026</v>
      </c>
      <c r="C864" s="51" t="s">
        <v>4894</v>
      </c>
      <c r="D864" s="56" t="s">
        <v>4861</v>
      </c>
      <c r="E864" s="17">
        <f>VLOOKUP(D864,Sheet1!$A$25:$B$49,2,0)</f>
        <v>9</v>
      </c>
      <c r="F864" s="52" t="s">
        <v>4862</v>
      </c>
      <c r="G864" s="56" t="s">
        <v>4863</v>
      </c>
      <c r="H864" s="17">
        <f>VLOOKUP(G864,Sheet1!$A$52:$B$61,2,0)</f>
        <v>5</v>
      </c>
      <c r="I864" s="56" t="s">
        <v>967</v>
      </c>
      <c r="J864" s="4">
        <f>VLOOKUP(I864,Sheet1!$A$15:$D$17,4,0)</f>
        <v>3</v>
      </c>
      <c r="K864" s="53" t="s">
        <v>770</v>
      </c>
      <c r="L864" s="53">
        <f>VLOOKUP(K864,Sheet1!$A$19:$D$22,4,0)</f>
        <v>4</v>
      </c>
      <c r="M864" s="53" t="s">
        <v>197</v>
      </c>
      <c r="N864" s="53" t="s">
        <v>30</v>
      </c>
      <c r="O864" s="53">
        <f>VLOOKUP(N864,Sheet1!$B$8:$D$10,3,0)</f>
        <v>3</v>
      </c>
      <c r="P864" s="53">
        <v>1.5</v>
      </c>
      <c r="Q864" s="4">
        <f t="shared" si="40"/>
        <v>2</v>
      </c>
      <c r="R864" s="53" t="s">
        <v>44</v>
      </c>
      <c r="S864" s="53">
        <f t="shared" si="39"/>
        <v>1</v>
      </c>
      <c r="T864" s="53" t="s">
        <v>5031</v>
      </c>
      <c r="U864" s="53" t="s">
        <v>5032</v>
      </c>
      <c r="V864" s="17">
        <f t="shared" si="41"/>
        <v>2</v>
      </c>
      <c r="W864" s="54">
        <v>0</v>
      </c>
      <c r="X864" s="54">
        <v>0</v>
      </c>
      <c r="Y864" s="54">
        <v>0</v>
      </c>
      <c r="Z864" s="54">
        <v>0</v>
      </c>
    </row>
    <row r="865" spans="1:26" ht="16" x14ac:dyDescent="0.2">
      <c r="A865" s="88">
        <v>864</v>
      </c>
      <c r="B865" s="51" t="s">
        <v>5026</v>
      </c>
      <c r="C865" s="51" t="s">
        <v>4894</v>
      </c>
      <c r="D865" s="56" t="s">
        <v>4861</v>
      </c>
      <c r="E865" s="17">
        <f>VLOOKUP(D865,Sheet1!$A$25:$B$49,2,0)</f>
        <v>9</v>
      </c>
      <c r="F865" s="52" t="s">
        <v>4862</v>
      </c>
      <c r="G865" s="56" t="s">
        <v>4863</v>
      </c>
      <c r="H865" s="17">
        <f>VLOOKUP(G865,Sheet1!$A$52:$B$61,2,0)</f>
        <v>5</v>
      </c>
      <c r="I865" s="56" t="s">
        <v>967</v>
      </c>
      <c r="J865" s="4">
        <f>VLOOKUP(I865,Sheet1!$A$15:$D$17,4,0)</f>
        <v>3</v>
      </c>
      <c r="K865" s="53" t="s">
        <v>389</v>
      </c>
      <c r="L865" s="53">
        <f>VLOOKUP(K865,Sheet1!$A$19:$D$22,4,0)</f>
        <v>1</v>
      </c>
      <c r="M865" s="53" t="s">
        <v>390</v>
      </c>
      <c r="N865" s="53" t="s">
        <v>30</v>
      </c>
      <c r="O865" s="53">
        <f>VLOOKUP(N865,Sheet1!$B$8:$D$10,3,0)</f>
        <v>3</v>
      </c>
      <c r="P865" s="53">
        <v>3</v>
      </c>
      <c r="Q865" s="4">
        <f t="shared" si="40"/>
        <v>2</v>
      </c>
      <c r="R865" s="53" t="s">
        <v>31</v>
      </c>
      <c r="S865" s="53">
        <f t="shared" si="39"/>
        <v>2</v>
      </c>
      <c r="T865" s="53" t="s">
        <v>1297</v>
      </c>
      <c r="U865" s="53" t="s">
        <v>5033</v>
      </c>
      <c r="V865" s="17">
        <f t="shared" si="41"/>
        <v>2</v>
      </c>
      <c r="W865" s="54">
        <v>0</v>
      </c>
      <c r="X865" s="54">
        <v>0</v>
      </c>
      <c r="Y865" s="54">
        <v>0</v>
      </c>
      <c r="Z865" s="54">
        <v>0</v>
      </c>
    </row>
    <row r="866" spans="1:26" ht="16" x14ac:dyDescent="0.2">
      <c r="A866" s="88">
        <v>865</v>
      </c>
      <c r="B866" s="51" t="s">
        <v>5022</v>
      </c>
      <c r="C866" s="51" t="s">
        <v>4894</v>
      </c>
      <c r="D866" s="56" t="s">
        <v>4861</v>
      </c>
      <c r="E866" s="17">
        <f>VLOOKUP(D866,Sheet1!$A$25:$B$49,2,0)</f>
        <v>9</v>
      </c>
      <c r="F866" s="52" t="s">
        <v>4862</v>
      </c>
      <c r="G866" s="56" t="s">
        <v>4863</v>
      </c>
      <c r="H866" s="17">
        <f>VLOOKUP(G866,Sheet1!$A$52:$B$61,2,0)</f>
        <v>5</v>
      </c>
      <c r="I866" s="56" t="s">
        <v>967</v>
      </c>
      <c r="J866" s="4">
        <f>VLOOKUP(I866,Sheet1!$A$15:$D$17,4,0)</f>
        <v>3</v>
      </c>
      <c r="K866" s="53" t="s">
        <v>28</v>
      </c>
      <c r="L866" s="53">
        <f>VLOOKUP(K866,Sheet1!$A$19:$D$22,4,0)</f>
        <v>2</v>
      </c>
      <c r="M866" s="53" t="s">
        <v>29</v>
      </c>
      <c r="N866" s="53" t="s">
        <v>30</v>
      </c>
      <c r="O866" s="53">
        <f>VLOOKUP(N866,Sheet1!$B$8:$D$10,3,0)</f>
        <v>3</v>
      </c>
      <c r="P866" s="53">
        <v>8.5</v>
      </c>
      <c r="Q866" s="4">
        <f t="shared" si="40"/>
        <v>3</v>
      </c>
      <c r="R866" s="53" t="s">
        <v>31</v>
      </c>
      <c r="S866" s="53">
        <f t="shared" si="39"/>
        <v>2</v>
      </c>
      <c r="T866" s="54" t="s">
        <v>5034</v>
      </c>
      <c r="U866" s="53" t="s">
        <v>5035</v>
      </c>
      <c r="V866" s="17">
        <f t="shared" si="41"/>
        <v>2</v>
      </c>
      <c r="W866" s="54">
        <v>1</v>
      </c>
      <c r="X866" s="54">
        <v>1</v>
      </c>
      <c r="Y866" s="54">
        <v>1</v>
      </c>
      <c r="Z866" s="54">
        <v>0</v>
      </c>
    </row>
    <row r="867" spans="1:26" ht="16" x14ac:dyDescent="0.2">
      <c r="A867" s="88">
        <v>866</v>
      </c>
      <c r="B867" s="51" t="s">
        <v>5022</v>
      </c>
      <c r="C867" s="51" t="s">
        <v>4894</v>
      </c>
      <c r="D867" s="56" t="s">
        <v>4861</v>
      </c>
      <c r="E867" s="17">
        <f>VLOOKUP(D867,Sheet1!$A$25:$B$49,2,0)</f>
        <v>9</v>
      </c>
      <c r="F867" s="52" t="s">
        <v>4862</v>
      </c>
      <c r="G867" s="56" t="s">
        <v>4863</v>
      </c>
      <c r="H867" s="17">
        <f>VLOOKUP(G867,Sheet1!$A$52:$B$61,2,0)</f>
        <v>5</v>
      </c>
      <c r="I867" s="56" t="s">
        <v>967</v>
      </c>
      <c r="J867" s="4">
        <f>VLOOKUP(I867,Sheet1!$A$15:$D$17,4,0)</f>
        <v>3</v>
      </c>
      <c r="K867" s="53" t="s">
        <v>389</v>
      </c>
      <c r="L867" s="53">
        <f>VLOOKUP(K867,Sheet1!$A$19:$D$22,4,0)</f>
        <v>1</v>
      </c>
      <c r="M867" s="53" t="s">
        <v>390</v>
      </c>
      <c r="N867" s="53" t="s">
        <v>30</v>
      </c>
      <c r="O867" s="53">
        <f>VLOOKUP(N867,Sheet1!$B$8:$D$10,3,0)</f>
        <v>3</v>
      </c>
      <c r="P867" s="53">
        <v>9</v>
      </c>
      <c r="Q867" s="4">
        <f t="shared" si="40"/>
        <v>3</v>
      </c>
      <c r="R867" s="53" t="s">
        <v>31</v>
      </c>
      <c r="S867" s="53">
        <f t="shared" si="39"/>
        <v>2</v>
      </c>
      <c r="T867" s="53" t="s">
        <v>1303</v>
      </c>
      <c r="U867" s="53" t="s">
        <v>5036</v>
      </c>
      <c r="V867" s="17">
        <f t="shared" si="41"/>
        <v>2</v>
      </c>
      <c r="W867" s="54">
        <v>1</v>
      </c>
      <c r="X867" s="54">
        <v>0</v>
      </c>
      <c r="Y867" s="54">
        <v>0</v>
      </c>
      <c r="Z867" s="54">
        <v>0</v>
      </c>
    </row>
    <row r="868" spans="1:26" ht="16" x14ac:dyDescent="0.2">
      <c r="A868" s="88">
        <v>867</v>
      </c>
      <c r="B868" s="51" t="s">
        <v>5022</v>
      </c>
      <c r="C868" s="51" t="s">
        <v>4894</v>
      </c>
      <c r="D868" s="56" t="s">
        <v>4861</v>
      </c>
      <c r="E868" s="17">
        <f>VLOOKUP(D868,Sheet1!$A$25:$B$49,2,0)</f>
        <v>9</v>
      </c>
      <c r="F868" s="52" t="s">
        <v>4862</v>
      </c>
      <c r="G868" s="56" t="s">
        <v>4863</v>
      </c>
      <c r="H868" s="17">
        <f>VLOOKUP(G868,Sheet1!$A$52:$B$61,2,0)</f>
        <v>5</v>
      </c>
      <c r="I868" s="56" t="s">
        <v>967</v>
      </c>
      <c r="J868" s="4">
        <f>VLOOKUP(I868,Sheet1!$A$15:$D$17,4,0)</f>
        <v>3</v>
      </c>
      <c r="K868" s="53" t="s">
        <v>770</v>
      </c>
      <c r="L868" s="53">
        <f>VLOOKUP(K868,Sheet1!$A$19:$D$22,4,0)</f>
        <v>4</v>
      </c>
      <c r="M868" s="53" t="s">
        <v>197</v>
      </c>
      <c r="N868" s="53" t="s">
        <v>30</v>
      </c>
      <c r="O868" s="53">
        <f>VLOOKUP(N868,Sheet1!$B$8:$D$10,3,0)</f>
        <v>3</v>
      </c>
      <c r="P868" s="53">
        <v>9</v>
      </c>
      <c r="Q868" s="4">
        <f t="shared" si="40"/>
        <v>3</v>
      </c>
      <c r="R868" s="53" t="s">
        <v>44</v>
      </c>
      <c r="S868" s="53">
        <f t="shared" si="39"/>
        <v>1</v>
      </c>
      <c r="T868" s="53" t="s">
        <v>5038</v>
      </c>
      <c r="U868" s="53" t="s">
        <v>5039</v>
      </c>
      <c r="V868" s="17">
        <f t="shared" si="41"/>
        <v>2</v>
      </c>
      <c r="W868" s="54">
        <v>0</v>
      </c>
      <c r="X868" s="54">
        <v>0</v>
      </c>
      <c r="Y868" s="54">
        <v>0</v>
      </c>
      <c r="Z868" s="54">
        <v>0</v>
      </c>
    </row>
    <row r="869" spans="1:26" ht="16" x14ac:dyDescent="0.2">
      <c r="A869" s="88">
        <v>868</v>
      </c>
      <c r="B869" s="51" t="s">
        <v>4979</v>
      </c>
      <c r="C869" s="51" t="s">
        <v>4894</v>
      </c>
      <c r="D869" s="56" t="s">
        <v>4861</v>
      </c>
      <c r="E869" s="17">
        <f>VLOOKUP(D869,Sheet1!$A$25:$B$49,2,0)</f>
        <v>9</v>
      </c>
      <c r="F869" s="52" t="s">
        <v>4862</v>
      </c>
      <c r="G869" s="56" t="s">
        <v>4863</v>
      </c>
      <c r="H869" s="17">
        <f>VLOOKUP(G869,Sheet1!$A$52:$B$61,2,0)</f>
        <v>5</v>
      </c>
      <c r="I869" s="56" t="s">
        <v>967</v>
      </c>
      <c r="J869" s="4">
        <f>VLOOKUP(I869,Sheet1!$A$15:$D$17,4,0)</f>
        <v>3</v>
      </c>
      <c r="K869" s="53" t="s">
        <v>28</v>
      </c>
      <c r="L869" s="53">
        <f>VLOOKUP(K869,Sheet1!$A$19:$D$22,4,0)</f>
        <v>2</v>
      </c>
      <c r="M869" s="53" t="s">
        <v>29</v>
      </c>
      <c r="N869" s="53" t="s">
        <v>30</v>
      </c>
      <c r="O869" s="53">
        <f>VLOOKUP(N869,Sheet1!$B$8:$D$10,3,0)</f>
        <v>3</v>
      </c>
      <c r="P869" s="53">
        <v>2.5</v>
      </c>
      <c r="Q869" s="4">
        <f t="shared" si="40"/>
        <v>2</v>
      </c>
      <c r="R869" s="53" t="s">
        <v>31</v>
      </c>
      <c r="S869" s="53">
        <f t="shared" si="39"/>
        <v>2</v>
      </c>
      <c r="T869" s="54" t="s">
        <v>5041</v>
      </c>
      <c r="U869" s="53" t="s">
        <v>5042</v>
      </c>
      <c r="V869" s="17">
        <f t="shared" si="41"/>
        <v>2</v>
      </c>
      <c r="W869" s="54">
        <v>1</v>
      </c>
      <c r="X869" s="54">
        <v>0</v>
      </c>
      <c r="Y869" s="54">
        <v>1</v>
      </c>
      <c r="Z869" s="54">
        <v>1</v>
      </c>
    </row>
    <row r="870" spans="1:26" ht="16" x14ac:dyDescent="0.2">
      <c r="A870" s="88">
        <v>869</v>
      </c>
      <c r="B870" s="51" t="s">
        <v>5044</v>
      </c>
      <c r="C870" s="51" t="s">
        <v>4894</v>
      </c>
      <c r="D870" s="56" t="s">
        <v>4861</v>
      </c>
      <c r="E870" s="17">
        <f>VLOOKUP(D870,Sheet1!$A$25:$B$49,2,0)</f>
        <v>9</v>
      </c>
      <c r="F870" s="52" t="s">
        <v>4862</v>
      </c>
      <c r="G870" s="56" t="s">
        <v>4863</v>
      </c>
      <c r="H870" s="17">
        <f>VLOOKUP(G870,Sheet1!$A$52:$B$61,2,0)</f>
        <v>5</v>
      </c>
      <c r="I870" s="56" t="s">
        <v>967</v>
      </c>
      <c r="J870" s="4">
        <f>VLOOKUP(I870,Sheet1!$A$15:$D$17,4,0)</f>
        <v>3</v>
      </c>
      <c r="K870" s="53" t="s">
        <v>28</v>
      </c>
      <c r="L870" s="53">
        <f>VLOOKUP(K870,Sheet1!$A$19:$D$22,4,0)</f>
        <v>2</v>
      </c>
      <c r="M870" s="53" t="s">
        <v>29</v>
      </c>
      <c r="N870" s="53" t="s">
        <v>30</v>
      </c>
      <c r="O870" s="53">
        <f>VLOOKUP(N870,Sheet1!$B$8:$D$10,3,0)</f>
        <v>3</v>
      </c>
      <c r="P870" s="53">
        <v>5</v>
      </c>
      <c r="Q870" s="4">
        <f t="shared" si="40"/>
        <v>2</v>
      </c>
      <c r="R870" s="53" t="s">
        <v>31</v>
      </c>
      <c r="S870" s="53">
        <f t="shared" si="39"/>
        <v>2</v>
      </c>
      <c r="T870" s="54" t="s">
        <v>649</v>
      </c>
      <c r="U870" s="54" t="s">
        <v>5045</v>
      </c>
      <c r="V870" s="17">
        <f t="shared" si="41"/>
        <v>2</v>
      </c>
      <c r="W870" s="54">
        <v>1</v>
      </c>
      <c r="X870" s="54">
        <v>1</v>
      </c>
      <c r="Y870" s="54">
        <v>1</v>
      </c>
      <c r="Z870" s="54">
        <v>0</v>
      </c>
    </row>
    <row r="871" spans="1:26" ht="16" x14ac:dyDescent="0.2">
      <c r="A871" s="88">
        <v>870</v>
      </c>
      <c r="B871" s="51" t="s">
        <v>5049</v>
      </c>
      <c r="C871" s="51" t="s">
        <v>4894</v>
      </c>
      <c r="D871" s="56" t="s">
        <v>4861</v>
      </c>
      <c r="E871" s="17">
        <f>VLOOKUP(D871,Sheet1!$A$25:$B$49,2,0)</f>
        <v>9</v>
      </c>
      <c r="F871" s="52" t="s">
        <v>4862</v>
      </c>
      <c r="G871" s="56" t="s">
        <v>4863</v>
      </c>
      <c r="H871" s="17">
        <f>VLOOKUP(G871,Sheet1!$A$52:$B$61,2,0)</f>
        <v>5</v>
      </c>
      <c r="I871" s="56" t="s">
        <v>967</v>
      </c>
      <c r="J871" s="4">
        <f>VLOOKUP(I871,Sheet1!$A$15:$D$17,4,0)</f>
        <v>3</v>
      </c>
      <c r="K871" s="53" t="s">
        <v>28</v>
      </c>
      <c r="L871" s="53">
        <f>VLOOKUP(K871,Sheet1!$A$19:$D$22,4,0)</f>
        <v>2</v>
      </c>
      <c r="M871" s="53" t="s">
        <v>29</v>
      </c>
      <c r="N871" s="53" t="s">
        <v>30</v>
      </c>
      <c r="O871" s="53">
        <f>VLOOKUP(N871,Sheet1!$B$8:$D$10,3,0)</f>
        <v>3</v>
      </c>
      <c r="P871" s="53">
        <v>3</v>
      </c>
      <c r="Q871" s="4">
        <f t="shared" si="40"/>
        <v>2</v>
      </c>
      <c r="R871" s="53" t="s">
        <v>31</v>
      </c>
      <c r="S871" s="53">
        <f t="shared" si="39"/>
        <v>2</v>
      </c>
      <c r="T871" s="54" t="s">
        <v>651</v>
      </c>
      <c r="U871" s="54" t="s">
        <v>5050</v>
      </c>
      <c r="V871" s="17">
        <f t="shared" si="41"/>
        <v>2</v>
      </c>
      <c r="W871" s="54">
        <v>1</v>
      </c>
      <c r="X871" s="54">
        <v>1</v>
      </c>
      <c r="Y871" s="54">
        <v>1</v>
      </c>
      <c r="Z871" s="54">
        <v>0</v>
      </c>
    </row>
    <row r="872" spans="1:26" ht="16" x14ac:dyDescent="0.2">
      <c r="A872" s="88">
        <v>871</v>
      </c>
      <c r="B872" s="51" t="s">
        <v>5053</v>
      </c>
      <c r="C872" s="51" t="s">
        <v>4894</v>
      </c>
      <c r="D872" s="56" t="s">
        <v>4861</v>
      </c>
      <c r="E872" s="17">
        <f>VLOOKUP(D872,Sheet1!$A$25:$B$49,2,0)</f>
        <v>9</v>
      </c>
      <c r="F872" s="52" t="s">
        <v>4862</v>
      </c>
      <c r="G872" s="56" t="s">
        <v>4863</v>
      </c>
      <c r="H872" s="17">
        <f>VLOOKUP(G872,Sheet1!$A$52:$B$61,2,0)</f>
        <v>5</v>
      </c>
      <c r="I872" s="56" t="s">
        <v>967</v>
      </c>
      <c r="J872" s="4">
        <f>VLOOKUP(I872,Sheet1!$A$15:$D$17,4,0)</f>
        <v>3</v>
      </c>
      <c r="K872" s="53" t="s">
        <v>28</v>
      </c>
      <c r="L872" s="53">
        <f>VLOOKUP(K872,Sheet1!$A$19:$D$22,4,0)</f>
        <v>2</v>
      </c>
      <c r="M872" s="53" t="s">
        <v>29</v>
      </c>
      <c r="N872" s="53" t="s">
        <v>30</v>
      </c>
      <c r="O872" s="53">
        <f>VLOOKUP(N872,Sheet1!$B$8:$D$10,3,0)</f>
        <v>3</v>
      </c>
      <c r="P872" s="53">
        <v>7</v>
      </c>
      <c r="Q872" s="4">
        <f t="shared" si="40"/>
        <v>3</v>
      </c>
      <c r="R872" s="53" t="s">
        <v>31</v>
      </c>
      <c r="S872" s="53">
        <f t="shared" si="39"/>
        <v>2</v>
      </c>
      <c r="T872" s="54" t="s">
        <v>653</v>
      </c>
      <c r="U872" s="53" t="s">
        <v>5054</v>
      </c>
      <c r="V872" s="17">
        <f t="shared" si="41"/>
        <v>2</v>
      </c>
      <c r="W872" s="54">
        <v>1</v>
      </c>
      <c r="X872" s="54">
        <v>1</v>
      </c>
      <c r="Y872" s="54">
        <v>1</v>
      </c>
      <c r="Z872" s="54">
        <v>0</v>
      </c>
    </row>
    <row r="873" spans="1:26" ht="16" x14ac:dyDescent="0.2">
      <c r="A873" s="88">
        <v>872</v>
      </c>
      <c r="B873" s="51" t="s">
        <v>5056</v>
      </c>
      <c r="C873" s="51" t="s">
        <v>4860</v>
      </c>
      <c r="D873" s="56" t="s">
        <v>4861</v>
      </c>
      <c r="E873" s="17">
        <f>VLOOKUP(D873,Sheet1!$A$25:$B$49,2,0)</f>
        <v>9</v>
      </c>
      <c r="F873" s="52" t="s">
        <v>4862</v>
      </c>
      <c r="G873" s="56" t="s">
        <v>4863</v>
      </c>
      <c r="H873" s="17">
        <f>VLOOKUP(G873,Sheet1!$A$52:$B$61,2,0)</f>
        <v>5</v>
      </c>
      <c r="I873" s="56" t="s">
        <v>967</v>
      </c>
      <c r="J873" s="4">
        <f>VLOOKUP(I873,Sheet1!$A$15:$D$17,4,0)</f>
        <v>3</v>
      </c>
      <c r="K873" s="53" t="s">
        <v>389</v>
      </c>
      <c r="L873" s="53">
        <f>VLOOKUP(K873,Sheet1!$A$19:$D$22,4,0)</f>
        <v>1</v>
      </c>
      <c r="M873" s="53" t="s">
        <v>390</v>
      </c>
      <c r="N873" s="53" t="s">
        <v>30</v>
      </c>
      <c r="O873" s="53">
        <f>VLOOKUP(N873,Sheet1!$B$8:$D$10,3,0)</f>
        <v>3</v>
      </c>
      <c r="P873" s="53">
        <v>7</v>
      </c>
      <c r="Q873" s="4">
        <f t="shared" si="40"/>
        <v>3</v>
      </c>
      <c r="R873" s="53" t="s">
        <v>31</v>
      </c>
      <c r="S873" s="53">
        <f t="shared" si="39"/>
        <v>2</v>
      </c>
      <c r="T873" s="53" t="s">
        <v>5058</v>
      </c>
      <c r="U873" s="53" t="s">
        <v>5059</v>
      </c>
      <c r="V873" s="17">
        <f t="shared" si="41"/>
        <v>2</v>
      </c>
      <c r="W873" s="54">
        <v>0</v>
      </c>
      <c r="X873" s="54">
        <v>0</v>
      </c>
      <c r="Y873" s="54">
        <v>0</v>
      </c>
      <c r="Z873" s="54">
        <v>1</v>
      </c>
    </row>
    <row r="874" spans="1:26" ht="16" x14ac:dyDescent="0.2">
      <c r="A874" s="88">
        <v>873</v>
      </c>
      <c r="B874" s="51" t="s">
        <v>5056</v>
      </c>
      <c r="C874" s="51" t="s">
        <v>4860</v>
      </c>
      <c r="D874" s="56" t="s">
        <v>4861</v>
      </c>
      <c r="E874" s="17">
        <f>VLOOKUP(D874,Sheet1!$A$25:$B$49,2,0)</f>
        <v>9</v>
      </c>
      <c r="F874" s="52" t="s">
        <v>4862</v>
      </c>
      <c r="G874" s="56" t="s">
        <v>4863</v>
      </c>
      <c r="H874" s="17">
        <f>VLOOKUP(G874,Sheet1!$A$52:$B$61,2,0)</f>
        <v>5</v>
      </c>
      <c r="I874" s="56" t="s">
        <v>967</v>
      </c>
      <c r="J874" s="4">
        <f>VLOOKUP(I874,Sheet1!$A$15:$D$17,4,0)</f>
        <v>3</v>
      </c>
      <c r="K874" s="53" t="s">
        <v>196</v>
      </c>
      <c r="L874" s="53">
        <f>VLOOKUP(K874,Sheet1!$A$19:$D$22,4,0)</f>
        <v>3</v>
      </c>
      <c r="M874" s="53" t="s">
        <v>197</v>
      </c>
      <c r="N874" s="53" t="s">
        <v>30</v>
      </c>
      <c r="O874" s="53">
        <f>VLOOKUP(N874,Sheet1!$B$8:$D$10,3,0)</f>
        <v>3</v>
      </c>
      <c r="P874" s="53">
        <v>2</v>
      </c>
      <c r="Q874" s="4">
        <f t="shared" si="40"/>
        <v>2</v>
      </c>
      <c r="R874" s="53" t="s">
        <v>31</v>
      </c>
      <c r="S874" s="53">
        <f t="shared" si="39"/>
        <v>2</v>
      </c>
      <c r="T874" s="53" t="s">
        <v>5060</v>
      </c>
      <c r="U874" s="53" t="s">
        <v>5061</v>
      </c>
      <c r="V874" s="17">
        <f t="shared" si="41"/>
        <v>2</v>
      </c>
      <c r="W874" s="54">
        <v>0</v>
      </c>
      <c r="X874" s="54">
        <v>0</v>
      </c>
      <c r="Y874" s="54">
        <v>0</v>
      </c>
      <c r="Z874" s="54">
        <v>0</v>
      </c>
    </row>
    <row r="875" spans="1:26" ht="16" x14ac:dyDescent="0.2">
      <c r="A875" s="88">
        <v>874</v>
      </c>
      <c r="B875" s="51" t="s">
        <v>5056</v>
      </c>
      <c r="C875" s="51" t="s">
        <v>4860</v>
      </c>
      <c r="D875" s="56" t="s">
        <v>4861</v>
      </c>
      <c r="E875" s="17">
        <f>VLOOKUP(D875,Sheet1!$A$25:$B$49,2,0)</f>
        <v>9</v>
      </c>
      <c r="F875" s="52" t="s">
        <v>4862</v>
      </c>
      <c r="G875" s="56" t="s">
        <v>4863</v>
      </c>
      <c r="H875" s="17">
        <f>VLOOKUP(G875,Sheet1!$A$52:$B$61,2,0)</f>
        <v>5</v>
      </c>
      <c r="I875" s="56" t="s">
        <v>967</v>
      </c>
      <c r="J875" s="4">
        <f>VLOOKUP(I875,Sheet1!$A$15:$D$17,4,0)</f>
        <v>3</v>
      </c>
      <c r="K875" s="53" t="s">
        <v>196</v>
      </c>
      <c r="L875" s="53">
        <f>VLOOKUP(K875,Sheet1!$A$19:$D$22,4,0)</f>
        <v>3</v>
      </c>
      <c r="M875" s="53" t="s">
        <v>197</v>
      </c>
      <c r="N875" s="53" t="s">
        <v>30</v>
      </c>
      <c r="O875" s="53">
        <f>VLOOKUP(N875,Sheet1!$B$8:$D$10,3,0)</f>
        <v>3</v>
      </c>
      <c r="P875" s="53">
        <v>2</v>
      </c>
      <c r="Q875" s="4">
        <f t="shared" si="40"/>
        <v>2</v>
      </c>
      <c r="R875" s="53" t="s">
        <v>31</v>
      </c>
      <c r="S875" s="53">
        <f t="shared" si="39"/>
        <v>2</v>
      </c>
      <c r="T875" s="53" t="s">
        <v>5062</v>
      </c>
      <c r="U875" s="53" t="s">
        <v>5063</v>
      </c>
      <c r="V875" s="17">
        <f t="shared" si="41"/>
        <v>2</v>
      </c>
      <c r="W875" s="54">
        <v>0</v>
      </c>
      <c r="X875" s="54">
        <v>0</v>
      </c>
      <c r="Y875" s="54">
        <v>0</v>
      </c>
      <c r="Z875" s="54">
        <v>0</v>
      </c>
    </row>
    <row r="876" spans="1:26" ht="16" x14ac:dyDescent="0.2">
      <c r="A876" s="88">
        <v>875</v>
      </c>
      <c r="B876" s="51" t="s">
        <v>5056</v>
      </c>
      <c r="C876" s="51" t="s">
        <v>4860</v>
      </c>
      <c r="D876" s="56" t="s">
        <v>4861</v>
      </c>
      <c r="E876" s="17">
        <f>VLOOKUP(D876,Sheet1!$A$25:$B$49,2,0)</f>
        <v>9</v>
      </c>
      <c r="F876" s="52" t="s">
        <v>4862</v>
      </c>
      <c r="G876" s="56" t="s">
        <v>4863</v>
      </c>
      <c r="H876" s="17">
        <f>VLOOKUP(G876,Sheet1!$A$52:$B$61,2,0)</f>
        <v>5</v>
      </c>
      <c r="I876" s="56" t="s">
        <v>967</v>
      </c>
      <c r="J876" s="4">
        <f>VLOOKUP(I876,Sheet1!$A$15:$D$17,4,0)</f>
        <v>3</v>
      </c>
      <c r="K876" s="53" t="s">
        <v>770</v>
      </c>
      <c r="L876" s="53">
        <f>VLOOKUP(K876,Sheet1!$A$19:$D$22,4,0)</f>
        <v>4</v>
      </c>
      <c r="M876" s="53" t="s">
        <v>197</v>
      </c>
      <c r="N876" s="53" t="s">
        <v>30</v>
      </c>
      <c r="O876" s="53">
        <f>VLOOKUP(N876,Sheet1!$B$8:$D$10,3,0)</f>
        <v>3</v>
      </c>
      <c r="P876" s="53">
        <v>8</v>
      </c>
      <c r="Q876" s="4">
        <f t="shared" si="40"/>
        <v>3</v>
      </c>
      <c r="R876" s="53" t="s">
        <v>44</v>
      </c>
      <c r="S876" s="53">
        <f t="shared" si="39"/>
        <v>1</v>
      </c>
      <c r="T876" s="53" t="s">
        <v>5064</v>
      </c>
      <c r="U876" s="53" t="s">
        <v>5065</v>
      </c>
      <c r="V876" s="17">
        <f t="shared" si="41"/>
        <v>2</v>
      </c>
      <c r="W876" s="54">
        <v>1</v>
      </c>
      <c r="X876" s="54">
        <v>1</v>
      </c>
      <c r="Y876" s="54">
        <v>1</v>
      </c>
      <c r="Z876" s="54">
        <v>0</v>
      </c>
    </row>
    <row r="877" spans="1:26" ht="16" x14ac:dyDescent="0.2">
      <c r="A877" s="88">
        <v>876</v>
      </c>
      <c r="B877" s="51" t="s">
        <v>5056</v>
      </c>
      <c r="C877" s="51" t="s">
        <v>4860</v>
      </c>
      <c r="D877" s="56" t="s">
        <v>4861</v>
      </c>
      <c r="E877" s="17">
        <f>VLOOKUP(D877,Sheet1!$A$25:$B$49,2,0)</f>
        <v>9</v>
      </c>
      <c r="F877" s="52" t="s">
        <v>4862</v>
      </c>
      <c r="G877" s="56" t="s">
        <v>4863</v>
      </c>
      <c r="H877" s="17">
        <f>VLOOKUP(G877,Sheet1!$A$52:$B$61,2,0)</f>
        <v>5</v>
      </c>
      <c r="I877" s="56" t="s">
        <v>967</v>
      </c>
      <c r="J877" s="4">
        <f>VLOOKUP(I877,Sheet1!$A$15:$D$17,4,0)</f>
        <v>3</v>
      </c>
      <c r="K877" s="53" t="s">
        <v>28</v>
      </c>
      <c r="L877" s="53">
        <f>VLOOKUP(K877,Sheet1!$A$19:$D$22,4,0)</f>
        <v>2</v>
      </c>
      <c r="M877" s="53" t="s">
        <v>29</v>
      </c>
      <c r="N877" s="53" t="s">
        <v>30</v>
      </c>
      <c r="O877" s="53">
        <f>VLOOKUP(N877,Sheet1!$B$8:$D$10,3,0)</f>
        <v>3</v>
      </c>
      <c r="P877" s="53">
        <v>6</v>
      </c>
      <c r="Q877" s="4">
        <f t="shared" si="40"/>
        <v>3</v>
      </c>
      <c r="R877" s="53" t="s">
        <v>31</v>
      </c>
      <c r="S877" s="53">
        <f t="shared" si="39"/>
        <v>2</v>
      </c>
      <c r="T877" s="54" t="s">
        <v>5068</v>
      </c>
      <c r="U877" s="54" t="s">
        <v>5069</v>
      </c>
      <c r="V877" s="17">
        <f t="shared" si="41"/>
        <v>2</v>
      </c>
      <c r="W877" s="54">
        <v>1</v>
      </c>
      <c r="X877" s="54">
        <v>1</v>
      </c>
      <c r="Y877" s="54">
        <v>1</v>
      </c>
      <c r="Z877" s="54">
        <v>0</v>
      </c>
    </row>
    <row r="878" spans="1:26" ht="16" x14ac:dyDescent="0.2">
      <c r="A878" s="88">
        <v>877</v>
      </c>
      <c r="B878" s="51" t="s">
        <v>5056</v>
      </c>
      <c r="C878" s="51" t="s">
        <v>4860</v>
      </c>
      <c r="D878" s="56" t="s">
        <v>4861</v>
      </c>
      <c r="E878" s="17">
        <f>VLOOKUP(D878,Sheet1!$A$25:$B$49,2,0)</f>
        <v>9</v>
      </c>
      <c r="F878" s="52" t="s">
        <v>4862</v>
      </c>
      <c r="G878" s="56" t="s">
        <v>4863</v>
      </c>
      <c r="H878" s="17">
        <f>VLOOKUP(G878,Sheet1!$A$52:$B$61,2,0)</f>
        <v>5</v>
      </c>
      <c r="I878" s="56" t="s">
        <v>967</v>
      </c>
      <c r="J878" s="4">
        <f>VLOOKUP(I878,Sheet1!$A$15:$D$17,4,0)</f>
        <v>3</v>
      </c>
      <c r="K878" s="53" t="s">
        <v>389</v>
      </c>
      <c r="L878" s="53">
        <f>VLOOKUP(K878,Sheet1!$A$19:$D$22,4,0)</f>
        <v>1</v>
      </c>
      <c r="M878" s="53" t="s">
        <v>390</v>
      </c>
      <c r="N878" s="53" t="s">
        <v>30</v>
      </c>
      <c r="O878" s="53">
        <f>VLOOKUP(N878,Sheet1!$B$8:$D$10,3,0)</f>
        <v>3</v>
      </c>
      <c r="P878" s="53">
        <v>8</v>
      </c>
      <c r="Q878" s="4">
        <f t="shared" si="40"/>
        <v>3</v>
      </c>
      <c r="R878" s="53" t="s">
        <v>31</v>
      </c>
      <c r="S878" s="53">
        <f t="shared" si="39"/>
        <v>2</v>
      </c>
      <c r="T878" s="53" t="s">
        <v>1319</v>
      </c>
      <c r="U878" s="53" t="s">
        <v>5074</v>
      </c>
      <c r="V878" s="17">
        <f t="shared" si="41"/>
        <v>2</v>
      </c>
      <c r="W878" s="54">
        <v>0</v>
      </c>
      <c r="X878" s="54">
        <v>0</v>
      </c>
      <c r="Y878" s="54">
        <v>0</v>
      </c>
      <c r="Z878" s="54">
        <v>1</v>
      </c>
    </row>
    <row r="879" spans="1:26" ht="16" x14ac:dyDescent="0.2">
      <c r="A879" s="88">
        <v>878</v>
      </c>
      <c r="B879" s="51" t="s">
        <v>5056</v>
      </c>
      <c r="C879" s="51" t="s">
        <v>4860</v>
      </c>
      <c r="D879" s="56" t="s">
        <v>4861</v>
      </c>
      <c r="E879" s="17">
        <f>VLOOKUP(D879,Sheet1!$A$25:$B$49,2,0)</f>
        <v>9</v>
      </c>
      <c r="F879" s="52" t="s">
        <v>4862</v>
      </c>
      <c r="G879" s="56" t="s">
        <v>4863</v>
      </c>
      <c r="H879" s="17">
        <f>VLOOKUP(G879,Sheet1!$A$52:$B$61,2,0)</f>
        <v>5</v>
      </c>
      <c r="I879" s="56" t="s">
        <v>967</v>
      </c>
      <c r="J879" s="4">
        <f>VLOOKUP(I879,Sheet1!$A$15:$D$17,4,0)</f>
        <v>3</v>
      </c>
      <c r="K879" s="53" t="s">
        <v>196</v>
      </c>
      <c r="L879" s="53">
        <f>VLOOKUP(K879,Sheet1!$A$19:$D$22,4,0)</f>
        <v>3</v>
      </c>
      <c r="M879" s="53" t="s">
        <v>197</v>
      </c>
      <c r="N879" s="53" t="s">
        <v>30</v>
      </c>
      <c r="O879" s="53">
        <f>VLOOKUP(N879,Sheet1!$B$8:$D$10,3,0)</f>
        <v>3</v>
      </c>
      <c r="P879" s="53">
        <v>3</v>
      </c>
      <c r="Q879" s="4">
        <f t="shared" si="40"/>
        <v>2</v>
      </c>
      <c r="R879" s="53" t="s">
        <v>31</v>
      </c>
      <c r="S879" s="53">
        <f t="shared" si="39"/>
        <v>2</v>
      </c>
      <c r="T879" s="53" t="s">
        <v>739</v>
      </c>
      <c r="U879" s="53" t="s">
        <v>5075</v>
      </c>
      <c r="V879" s="17">
        <f t="shared" si="41"/>
        <v>2</v>
      </c>
      <c r="W879" s="54">
        <v>0</v>
      </c>
      <c r="X879" s="54">
        <v>0</v>
      </c>
      <c r="Y879" s="54">
        <v>0</v>
      </c>
      <c r="Z879" s="54">
        <v>0</v>
      </c>
    </row>
    <row r="880" spans="1:26" ht="16" x14ac:dyDescent="0.2">
      <c r="A880" s="88">
        <v>879</v>
      </c>
      <c r="B880" s="51" t="s">
        <v>5056</v>
      </c>
      <c r="C880" s="51" t="s">
        <v>4860</v>
      </c>
      <c r="D880" s="56" t="s">
        <v>4861</v>
      </c>
      <c r="E880" s="17">
        <f>VLOOKUP(D880,Sheet1!$A$25:$B$49,2,0)</f>
        <v>9</v>
      </c>
      <c r="F880" s="52" t="s">
        <v>4862</v>
      </c>
      <c r="G880" s="56" t="s">
        <v>4863</v>
      </c>
      <c r="H880" s="17">
        <f>VLOOKUP(G880,Sheet1!$A$52:$B$61,2,0)</f>
        <v>5</v>
      </c>
      <c r="I880" s="56" t="s">
        <v>967</v>
      </c>
      <c r="J880" s="4">
        <f>VLOOKUP(I880,Sheet1!$A$15:$D$17,4,0)</f>
        <v>3</v>
      </c>
      <c r="K880" s="53" t="s">
        <v>770</v>
      </c>
      <c r="L880" s="53">
        <f>VLOOKUP(K880,Sheet1!$A$19:$D$22,4,0)</f>
        <v>4</v>
      </c>
      <c r="M880" s="53" t="s">
        <v>197</v>
      </c>
      <c r="N880" s="53" t="s">
        <v>30</v>
      </c>
      <c r="O880" s="53">
        <f>VLOOKUP(N880,Sheet1!$B$8:$D$10,3,0)</f>
        <v>3</v>
      </c>
      <c r="P880" s="53">
        <v>9</v>
      </c>
      <c r="Q880" s="4">
        <f t="shared" si="40"/>
        <v>3</v>
      </c>
      <c r="R880" s="53" t="s">
        <v>44</v>
      </c>
      <c r="S880" s="53">
        <f t="shared" si="39"/>
        <v>1</v>
      </c>
      <c r="T880" s="53" t="s">
        <v>5076</v>
      </c>
      <c r="U880" s="53" t="s">
        <v>5077</v>
      </c>
      <c r="V880" s="17">
        <f t="shared" si="41"/>
        <v>2</v>
      </c>
      <c r="W880" s="54">
        <v>0</v>
      </c>
      <c r="X880" s="54">
        <v>1</v>
      </c>
      <c r="Y880" s="54">
        <v>1</v>
      </c>
      <c r="Z880" s="54">
        <v>0</v>
      </c>
    </row>
    <row r="881" spans="1:26" ht="16" x14ac:dyDescent="0.2">
      <c r="A881" s="88">
        <v>880</v>
      </c>
      <c r="B881" s="51" t="s">
        <v>5056</v>
      </c>
      <c r="C881" s="51" t="s">
        <v>4860</v>
      </c>
      <c r="D881" s="56" t="s">
        <v>4861</v>
      </c>
      <c r="E881" s="17">
        <f>VLOOKUP(D881,Sheet1!$A$25:$B$49,2,0)</f>
        <v>9</v>
      </c>
      <c r="F881" s="52" t="s">
        <v>4862</v>
      </c>
      <c r="G881" s="56" t="s">
        <v>4863</v>
      </c>
      <c r="H881" s="17">
        <f>VLOOKUP(G881,Sheet1!$A$52:$B$61,2,0)</f>
        <v>5</v>
      </c>
      <c r="I881" s="56" t="s">
        <v>967</v>
      </c>
      <c r="J881" s="4">
        <f>VLOOKUP(I881,Sheet1!$A$15:$D$17,4,0)</f>
        <v>3</v>
      </c>
      <c r="K881" s="53" t="s">
        <v>28</v>
      </c>
      <c r="L881" s="53">
        <f>VLOOKUP(K881,Sheet1!$A$19:$D$22,4,0)</f>
        <v>2</v>
      </c>
      <c r="M881" s="53" t="s">
        <v>29</v>
      </c>
      <c r="N881" s="53" t="s">
        <v>30</v>
      </c>
      <c r="O881" s="53">
        <f>VLOOKUP(N881,Sheet1!$B$8:$D$10,3,0)</f>
        <v>3</v>
      </c>
      <c r="P881" s="53">
        <v>2.5</v>
      </c>
      <c r="Q881" s="4">
        <f t="shared" si="40"/>
        <v>2</v>
      </c>
      <c r="R881" s="53" t="s">
        <v>31</v>
      </c>
      <c r="S881" s="53">
        <f t="shared" si="39"/>
        <v>2</v>
      </c>
      <c r="T881" s="54" t="s">
        <v>5078</v>
      </c>
      <c r="U881" s="54" t="s">
        <v>5079</v>
      </c>
      <c r="V881" s="17">
        <f t="shared" si="41"/>
        <v>2</v>
      </c>
      <c r="W881" s="54">
        <v>1</v>
      </c>
      <c r="X881" s="54">
        <v>1</v>
      </c>
      <c r="Y881" s="54">
        <v>1</v>
      </c>
      <c r="Z881" s="54">
        <v>1</v>
      </c>
    </row>
    <row r="882" spans="1:26" ht="16" x14ac:dyDescent="0.2">
      <c r="A882" s="88">
        <v>881</v>
      </c>
      <c r="B882" s="51" t="s">
        <v>5056</v>
      </c>
      <c r="C882" s="51" t="s">
        <v>4860</v>
      </c>
      <c r="D882" s="56" t="s">
        <v>4861</v>
      </c>
      <c r="E882" s="17">
        <f>VLOOKUP(D882,Sheet1!$A$25:$B$49,2,0)</f>
        <v>9</v>
      </c>
      <c r="F882" s="52" t="s">
        <v>4862</v>
      </c>
      <c r="G882" s="56" t="s">
        <v>4863</v>
      </c>
      <c r="H882" s="17">
        <f>VLOOKUP(G882,Sheet1!$A$52:$B$61,2,0)</f>
        <v>5</v>
      </c>
      <c r="I882" s="56" t="s">
        <v>967</v>
      </c>
      <c r="J882" s="4">
        <f>VLOOKUP(I882,Sheet1!$A$15:$D$17,4,0)</f>
        <v>3</v>
      </c>
      <c r="K882" s="53" t="s">
        <v>28</v>
      </c>
      <c r="L882" s="53">
        <f>VLOOKUP(K882,Sheet1!$A$19:$D$22,4,0)</f>
        <v>2</v>
      </c>
      <c r="M882" s="53" t="s">
        <v>29</v>
      </c>
      <c r="N882" s="53" t="s">
        <v>30</v>
      </c>
      <c r="O882" s="53">
        <f>VLOOKUP(N882,Sheet1!$B$8:$D$10,3,0)</f>
        <v>3</v>
      </c>
      <c r="P882" s="53">
        <v>5</v>
      </c>
      <c r="Q882" s="4">
        <f t="shared" si="40"/>
        <v>2</v>
      </c>
      <c r="R882" s="53" t="s">
        <v>31</v>
      </c>
      <c r="S882" s="53">
        <f t="shared" si="39"/>
        <v>2</v>
      </c>
      <c r="T882" s="54" t="s">
        <v>5081</v>
      </c>
      <c r="U882" s="53" t="s">
        <v>5082</v>
      </c>
      <c r="V882" s="17">
        <f t="shared" si="41"/>
        <v>2</v>
      </c>
      <c r="W882" s="54">
        <v>1</v>
      </c>
      <c r="X882" s="54">
        <v>1</v>
      </c>
      <c r="Y882" s="54">
        <v>1</v>
      </c>
      <c r="Z882" s="54">
        <v>0</v>
      </c>
    </row>
    <row r="883" spans="1:26" ht="16" x14ac:dyDescent="0.2">
      <c r="A883" s="88">
        <v>882</v>
      </c>
      <c r="B883" s="51" t="s">
        <v>5083</v>
      </c>
      <c r="C883" s="51" t="s">
        <v>4860</v>
      </c>
      <c r="D883" s="56" t="s">
        <v>4861</v>
      </c>
      <c r="E883" s="17">
        <f>VLOOKUP(D883,Sheet1!$A$25:$B$49,2,0)</f>
        <v>9</v>
      </c>
      <c r="F883" s="52" t="s">
        <v>4862</v>
      </c>
      <c r="G883" s="56" t="s">
        <v>4863</v>
      </c>
      <c r="H883" s="17">
        <f>VLOOKUP(G883,Sheet1!$A$52:$B$61,2,0)</f>
        <v>5</v>
      </c>
      <c r="I883" s="56" t="s">
        <v>967</v>
      </c>
      <c r="J883" s="4">
        <f>VLOOKUP(I883,Sheet1!$A$15:$D$17,4,0)</f>
        <v>3</v>
      </c>
      <c r="K883" s="53" t="s">
        <v>389</v>
      </c>
      <c r="L883" s="53">
        <f>VLOOKUP(K883,Sheet1!$A$19:$D$22,4,0)</f>
        <v>1</v>
      </c>
      <c r="M883" s="53" t="s">
        <v>390</v>
      </c>
      <c r="N883" s="53" t="s">
        <v>30</v>
      </c>
      <c r="O883" s="53">
        <f>VLOOKUP(N883,Sheet1!$B$8:$D$10,3,0)</f>
        <v>3</v>
      </c>
      <c r="P883" s="53">
        <v>6</v>
      </c>
      <c r="Q883" s="4">
        <f t="shared" si="40"/>
        <v>3</v>
      </c>
      <c r="R883" s="53" t="s">
        <v>31</v>
      </c>
      <c r="S883" s="53">
        <f t="shared" si="39"/>
        <v>2</v>
      </c>
      <c r="T883" s="53" t="s">
        <v>5084</v>
      </c>
      <c r="U883" s="53" t="s">
        <v>5085</v>
      </c>
      <c r="V883" s="17">
        <f t="shared" si="41"/>
        <v>2</v>
      </c>
      <c r="W883" s="54">
        <v>1</v>
      </c>
      <c r="X883" s="54">
        <v>1</v>
      </c>
      <c r="Y883" s="54">
        <v>1</v>
      </c>
      <c r="Z883" s="54">
        <v>0</v>
      </c>
    </row>
    <row r="884" spans="1:26" ht="16" x14ac:dyDescent="0.2">
      <c r="A884" s="88">
        <v>883</v>
      </c>
      <c r="B884" s="51" t="s">
        <v>5083</v>
      </c>
      <c r="C884" s="51" t="s">
        <v>4860</v>
      </c>
      <c r="D884" s="56" t="s">
        <v>4861</v>
      </c>
      <c r="E884" s="17">
        <f>VLOOKUP(D884,Sheet1!$A$25:$B$49,2,0)</f>
        <v>9</v>
      </c>
      <c r="F884" s="52" t="s">
        <v>4862</v>
      </c>
      <c r="G884" s="56" t="s">
        <v>4863</v>
      </c>
      <c r="H884" s="17">
        <f>VLOOKUP(G884,Sheet1!$A$52:$B$61,2,0)</f>
        <v>5</v>
      </c>
      <c r="I884" s="56" t="s">
        <v>967</v>
      </c>
      <c r="J884" s="4">
        <f>VLOOKUP(I884,Sheet1!$A$15:$D$17,4,0)</f>
        <v>3</v>
      </c>
      <c r="K884" s="53" t="s">
        <v>196</v>
      </c>
      <c r="L884" s="53">
        <f>VLOOKUP(K884,Sheet1!$A$19:$D$22,4,0)</f>
        <v>3</v>
      </c>
      <c r="M884" s="53" t="s">
        <v>197</v>
      </c>
      <c r="N884" s="53" t="s">
        <v>30</v>
      </c>
      <c r="O884" s="53">
        <f>VLOOKUP(N884,Sheet1!$B$8:$D$10,3,0)</f>
        <v>3</v>
      </c>
      <c r="P884" s="53">
        <v>8</v>
      </c>
      <c r="Q884" s="4">
        <f t="shared" si="40"/>
        <v>3</v>
      </c>
      <c r="R884" s="53" t="s">
        <v>31</v>
      </c>
      <c r="S884" s="53">
        <f t="shared" si="39"/>
        <v>2</v>
      </c>
      <c r="T884" s="53" t="s">
        <v>749</v>
      </c>
      <c r="U884" s="53" t="s">
        <v>5088</v>
      </c>
      <c r="V884" s="17">
        <f t="shared" si="41"/>
        <v>2</v>
      </c>
      <c r="W884" s="54">
        <v>0</v>
      </c>
      <c r="X884" s="54">
        <v>0</v>
      </c>
      <c r="Y884" s="54">
        <v>0</v>
      </c>
      <c r="Z884" s="54">
        <v>0</v>
      </c>
    </row>
    <row r="885" spans="1:26" ht="16" x14ac:dyDescent="0.2">
      <c r="A885" s="88">
        <v>884</v>
      </c>
      <c r="B885" s="51" t="s">
        <v>5089</v>
      </c>
      <c r="C885" s="51" t="s">
        <v>4860</v>
      </c>
      <c r="D885" s="56" t="s">
        <v>4861</v>
      </c>
      <c r="E885" s="17">
        <f>VLOOKUP(D885,Sheet1!$A$25:$B$49,2,0)</f>
        <v>9</v>
      </c>
      <c r="F885" s="52" t="s">
        <v>4862</v>
      </c>
      <c r="G885" s="56" t="s">
        <v>4863</v>
      </c>
      <c r="H885" s="17">
        <f>VLOOKUP(G885,Sheet1!$A$52:$B$61,2,0)</f>
        <v>5</v>
      </c>
      <c r="I885" s="56" t="s">
        <v>967</v>
      </c>
      <c r="J885" s="4">
        <f>VLOOKUP(I885,Sheet1!$A$15:$D$17,4,0)</f>
        <v>3</v>
      </c>
      <c r="K885" s="53" t="s">
        <v>389</v>
      </c>
      <c r="L885" s="53">
        <f>VLOOKUP(K885,Sheet1!$A$19:$D$22,4,0)</f>
        <v>1</v>
      </c>
      <c r="M885" s="53" t="s">
        <v>390</v>
      </c>
      <c r="N885" s="53" t="s">
        <v>30</v>
      </c>
      <c r="O885" s="53">
        <f>VLOOKUP(N885,Sheet1!$B$8:$D$10,3,0)</f>
        <v>3</v>
      </c>
      <c r="P885" s="53">
        <v>10</v>
      </c>
      <c r="Q885" s="4">
        <f t="shared" si="40"/>
        <v>3</v>
      </c>
      <c r="R885" s="53" t="s">
        <v>31</v>
      </c>
      <c r="S885" s="53">
        <f t="shared" si="39"/>
        <v>2</v>
      </c>
      <c r="T885" s="53" t="s">
        <v>5090</v>
      </c>
      <c r="U885" s="53" t="s">
        <v>5091</v>
      </c>
      <c r="V885" s="17">
        <f t="shared" si="41"/>
        <v>2</v>
      </c>
      <c r="W885" s="54">
        <v>1</v>
      </c>
      <c r="X885" s="54">
        <v>0</v>
      </c>
      <c r="Y885" s="54">
        <v>0</v>
      </c>
      <c r="Z885" s="54">
        <v>0</v>
      </c>
    </row>
    <row r="886" spans="1:26" ht="16" x14ac:dyDescent="0.2">
      <c r="A886" s="88">
        <v>885</v>
      </c>
      <c r="B886" s="51" t="s">
        <v>5089</v>
      </c>
      <c r="C886" s="51" t="s">
        <v>4860</v>
      </c>
      <c r="D886" s="56" t="s">
        <v>4861</v>
      </c>
      <c r="E886" s="17">
        <f>VLOOKUP(D886,Sheet1!$A$25:$B$49,2,0)</f>
        <v>9</v>
      </c>
      <c r="F886" s="52" t="s">
        <v>4862</v>
      </c>
      <c r="G886" s="56" t="s">
        <v>4863</v>
      </c>
      <c r="H886" s="17">
        <f>VLOOKUP(G886,Sheet1!$A$52:$B$61,2,0)</f>
        <v>5</v>
      </c>
      <c r="I886" s="56" t="s">
        <v>967</v>
      </c>
      <c r="J886" s="4">
        <f>VLOOKUP(I886,Sheet1!$A$15:$D$17,4,0)</f>
        <v>3</v>
      </c>
      <c r="K886" s="53" t="s">
        <v>196</v>
      </c>
      <c r="L886" s="53">
        <f>VLOOKUP(K886,Sheet1!$A$19:$D$22,4,0)</f>
        <v>3</v>
      </c>
      <c r="M886" s="53" t="s">
        <v>197</v>
      </c>
      <c r="N886" s="53" t="s">
        <v>30</v>
      </c>
      <c r="O886" s="53">
        <f>VLOOKUP(N886,Sheet1!$B$8:$D$10,3,0)</f>
        <v>3</v>
      </c>
      <c r="P886" s="53">
        <v>2.5</v>
      </c>
      <c r="Q886" s="4">
        <f t="shared" si="40"/>
        <v>2</v>
      </c>
      <c r="R886" s="53" t="s">
        <v>31</v>
      </c>
      <c r="S886" s="53">
        <f t="shared" si="39"/>
        <v>2</v>
      </c>
      <c r="T886" s="53" t="s">
        <v>753</v>
      </c>
      <c r="U886" s="53" t="s">
        <v>5093</v>
      </c>
      <c r="V886" s="17">
        <f t="shared" si="41"/>
        <v>2</v>
      </c>
      <c r="W886" s="54">
        <v>0</v>
      </c>
      <c r="X886" s="54">
        <v>0</v>
      </c>
      <c r="Y886" s="54">
        <v>0</v>
      </c>
      <c r="Z886" s="54">
        <v>0</v>
      </c>
    </row>
    <row r="887" spans="1:26" ht="16" x14ac:dyDescent="0.2">
      <c r="A887" s="88">
        <v>886</v>
      </c>
      <c r="B887" s="51" t="s">
        <v>5089</v>
      </c>
      <c r="C887" s="51" t="s">
        <v>4860</v>
      </c>
      <c r="D887" s="56" t="s">
        <v>4861</v>
      </c>
      <c r="E887" s="17">
        <f>VLOOKUP(D887,Sheet1!$A$25:$B$49,2,0)</f>
        <v>9</v>
      </c>
      <c r="F887" s="52" t="s">
        <v>4862</v>
      </c>
      <c r="G887" s="56" t="s">
        <v>4863</v>
      </c>
      <c r="H887" s="17">
        <f>VLOOKUP(G887,Sheet1!$A$52:$B$61,2,0)</f>
        <v>5</v>
      </c>
      <c r="I887" s="56" t="s">
        <v>967</v>
      </c>
      <c r="J887" s="4">
        <f>VLOOKUP(I887,Sheet1!$A$15:$D$17,4,0)</f>
        <v>3</v>
      </c>
      <c r="K887" s="53" t="s">
        <v>770</v>
      </c>
      <c r="L887" s="53">
        <f>VLOOKUP(K887,Sheet1!$A$19:$D$22,4,0)</f>
        <v>4</v>
      </c>
      <c r="M887" s="53" t="s">
        <v>197</v>
      </c>
      <c r="N887" s="53" t="s">
        <v>30</v>
      </c>
      <c r="O887" s="53">
        <f>VLOOKUP(N887,Sheet1!$B$8:$D$10,3,0)</f>
        <v>3</v>
      </c>
      <c r="P887" s="53">
        <v>8</v>
      </c>
      <c r="Q887" s="4">
        <f t="shared" si="40"/>
        <v>3</v>
      </c>
      <c r="R887" s="53" t="s">
        <v>44</v>
      </c>
      <c r="S887" s="53">
        <f t="shared" si="39"/>
        <v>1</v>
      </c>
      <c r="T887" s="53" t="s">
        <v>5094</v>
      </c>
      <c r="U887" s="53" t="s">
        <v>5095</v>
      </c>
      <c r="V887" s="17">
        <f t="shared" si="41"/>
        <v>2</v>
      </c>
      <c r="W887" s="54">
        <v>0</v>
      </c>
      <c r="X887" s="54">
        <v>0</v>
      </c>
      <c r="Y887" s="54">
        <v>0</v>
      </c>
      <c r="Z887" s="54">
        <v>0</v>
      </c>
    </row>
    <row r="888" spans="1:26" ht="16" x14ac:dyDescent="0.2">
      <c r="A888" s="88">
        <v>887</v>
      </c>
      <c r="B888" s="51" t="s">
        <v>5089</v>
      </c>
      <c r="C888" s="51" t="s">
        <v>4860</v>
      </c>
      <c r="D888" s="56" t="s">
        <v>4861</v>
      </c>
      <c r="E888" s="17">
        <f>VLOOKUP(D888,Sheet1!$A$25:$B$49,2,0)</f>
        <v>9</v>
      </c>
      <c r="F888" s="52" t="s">
        <v>4862</v>
      </c>
      <c r="G888" s="56" t="s">
        <v>4863</v>
      </c>
      <c r="H888" s="17">
        <f>VLOOKUP(G888,Sheet1!$A$52:$B$61,2,0)</f>
        <v>5</v>
      </c>
      <c r="I888" s="56" t="s">
        <v>967</v>
      </c>
      <c r="J888" s="4">
        <f>VLOOKUP(I888,Sheet1!$A$15:$D$17,4,0)</f>
        <v>3</v>
      </c>
      <c r="K888" s="53" t="s">
        <v>389</v>
      </c>
      <c r="L888" s="53">
        <f>VLOOKUP(K888,Sheet1!$A$19:$D$22,4,0)</f>
        <v>1</v>
      </c>
      <c r="M888" s="53" t="s">
        <v>390</v>
      </c>
      <c r="N888" s="53" t="s">
        <v>30</v>
      </c>
      <c r="O888" s="53">
        <f>VLOOKUP(N888,Sheet1!$B$8:$D$10,3,0)</f>
        <v>3</v>
      </c>
      <c r="P888" s="53">
        <v>8</v>
      </c>
      <c r="Q888" s="4">
        <f t="shared" si="40"/>
        <v>3</v>
      </c>
      <c r="R888" s="53" t="s">
        <v>31</v>
      </c>
      <c r="S888" s="53">
        <f t="shared" si="39"/>
        <v>2</v>
      </c>
      <c r="T888" s="53" t="s">
        <v>5096</v>
      </c>
      <c r="U888" s="53" t="s">
        <v>5097</v>
      </c>
      <c r="V888" s="17">
        <f t="shared" si="41"/>
        <v>2</v>
      </c>
      <c r="W888" s="54">
        <v>0</v>
      </c>
      <c r="X888" s="54">
        <v>0</v>
      </c>
      <c r="Y888" s="54">
        <v>1</v>
      </c>
      <c r="Z888" s="54">
        <v>1</v>
      </c>
    </row>
    <row r="889" spans="1:26" ht="16" x14ac:dyDescent="0.2">
      <c r="A889" s="88">
        <v>888</v>
      </c>
      <c r="B889" s="51" t="s">
        <v>5089</v>
      </c>
      <c r="C889" s="51" t="s">
        <v>4860</v>
      </c>
      <c r="D889" s="56" t="s">
        <v>4861</v>
      </c>
      <c r="E889" s="17">
        <f>VLOOKUP(D889,Sheet1!$A$25:$B$49,2,0)</f>
        <v>9</v>
      </c>
      <c r="F889" s="52" t="s">
        <v>4862</v>
      </c>
      <c r="G889" s="56" t="s">
        <v>4863</v>
      </c>
      <c r="H889" s="17">
        <f>VLOOKUP(G889,Sheet1!$A$52:$B$61,2,0)</f>
        <v>5</v>
      </c>
      <c r="I889" s="56" t="s">
        <v>967</v>
      </c>
      <c r="J889" s="4">
        <f>VLOOKUP(I889,Sheet1!$A$15:$D$17,4,0)</f>
        <v>3</v>
      </c>
      <c r="K889" s="53" t="s">
        <v>770</v>
      </c>
      <c r="L889" s="53">
        <f>VLOOKUP(K889,Sheet1!$A$19:$D$22,4,0)</f>
        <v>4</v>
      </c>
      <c r="M889" s="53" t="s">
        <v>197</v>
      </c>
      <c r="N889" s="53" t="s">
        <v>30</v>
      </c>
      <c r="O889" s="53">
        <f>VLOOKUP(N889,Sheet1!$B$8:$D$10,3,0)</f>
        <v>3</v>
      </c>
      <c r="P889" s="53">
        <v>5</v>
      </c>
      <c r="Q889" s="4">
        <f t="shared" si="40"/>
        <v>2</v>
      </c>
      <c r="R889" s="53" t="s">
        <v>31</v>
      </c>
      <c r="S889" s="53">
        <f t="shared" si="39"/>
        <v>2</v>
      </c>
      <c r="T889" s="53" t="s">
        <v>5098</v>
      </c>
      <c r="U889" s="53" t="s">
        <v>5099</v>
      </c>
      <c r="V889" s="17">
        <f t="shared" si="41"/>
        <v>2</v>
      </c>
      <c r="W889" s="54">
        <v>0</v>
      </c>
      <c r="X889" s="54">
        <v>0</v>
      </c>
      <c r="Y889" s="54">
        <v>0</v>
      </c>
      <c r="Z889" s="54">
        <v>0</v>
      </c>
    </row>
    <row r="890" spans="1:26" ht="16" x14ac:dyDescent="0.2">
      <c r="A890" s="88">
        <v>889</v>
      </c>
      <c r="B890" s="51" t="s">
        <v>5089</v>
      </c>
      <c r="C890" s="51" t="s">
        <v>4860</v>
      </c>
      <c r="D890" s="56" t="s">
        <v>4861</v>
      </c>
      <c r="E890" s="17">
        <f>VLOOKUP(D890,Sheet1!$A$25:$B$49,2,0)</f>
        <v>9</v>
      </c>
      <c r="F890" s="52" t="s">
        <v>4862</v>
      </c>
      <c r="G890" s="56" t="s">
        <v>4863</v>
      </c>
      <c r="H890" s="17">
        <f>VLOOKUP(G890,Sheet1!$A$52:$B$61,2,0)</f>
        <v>5</v>
      </c>
      <c r="I890" s="56" t="s">
        <v>967</v>
      </c>
      <c r="J890" s="4">
        <f>VLOOKUP(I890,Sheet1!$A$15:$D$17,4,0)</f>
        <v>3</v>
      </c>
      <c r="K890" s="53" t="s">
        <v>196</v>
      </c>
      <c r="L890" s="53">
        <f>VLOOKUP(K890,Sheet1!$A$19:$D$22,4,0)</f>
        <v>3</v>
      </c>
      <c r="M890" s="53" t="s">
        <v>197</v>
      </c>
      <c r="N890" s="53" t="s">
        <v>30</v>
      </c>
      <c r="O890" s="53">
        <f>VLOOKUP(N890,Sheet1!$B$8:$D$10,3,0)</f>
        <v>3</v>
      </c>
      <c r="P890" s="53">
        <v>3</v>
      </c>
      <c r="Q890" s="4">
        <f t="shared" si="40"/>
        <v>2</v>
      </c>
      <c r="R890" s="53" t="s">
        <v>31</v>
      </c>
      <c r="S890" s="53">
        <f t="shared" si="39"/>
        <v>2</v>
      </c>
      <c r="T890" s="53" t="s">
        <v>761</v>
      </c>
      <c r="U890" s="53" t="s">
        <v>5100</v>
      </c>
      <c r="V890" s="17">
        <f t="shared" si="41"/>
        <v>2</v>
      </c>
      <c r="W890" s="54">
        <v>0</v>
      </c>
      <c r="X890" s="54">
        <v>0</v>
      </c>
      <c r="Y890" s="54">
        <v>0</v>
      </c>
      <c r="Z890" s="54">
        <v>0</v>
      </c>
    </row>
    <row r="891" spans="1:26" ht="16" x14ac:dyDescent="0.2">
      <c r="A891" s="88">
        <v>890</v>
      </c>
      <c r="B891" s="51" t="s">
        <v>5101</v>
      </c>
      <c r="C891" s="51" t="s">
        <v>4923</v>
      </c>
      <c r="D891" s="56" t="s">
        <v>4861</v>
      </c>
      <c r="E891" s="17">
        <f>VLOOKUP(D891,Sheet1!$A$25:$B$49,2,0)</f>
        <v>9</v>
      </c>
      <c r="F891" s="52" t="s">
        <v>4862</v>
      </c>
      <c r="G891" s="56" t="s">
        <v>4863</v>
      </c>
      <c r="H891" s="17">
        <f>VLOOKUP(G891,Sheet1!$A$52:$B$61,2,0)</f>
        <v>5</v>
      </c>
      <c r="I891" s="56" t="s">
        <v>967</v>
      </c>
      <c r="J891" s="4">
        <f>VLOOKUP(I891,Sheet1!$A$15:$D$17,4,0)</f>
        <v>3</v>
      </c>
      <c r="K891" s="53" t="s">
        <v>389</v>
      </c>
      <c r="L891" s="53">
        <f>VLOOKUP(K891,Sheet1!$A$19:$D$22,4,0)</f>
        <v>1</v>
      </c>
      <c r="M891" s="53" t="s">
        <v>390</v>
      </c>
      <c r="N891" s="53" t="s">
        <v>30</v>
      </c>
      <c r="O891" s="53">
        <f>VLOOKUP(N891,Sheet1!$B$8:$D$10,3,0)</f>
        <v>3</v>
      </c>
      <c r="P891" s="53">
        <v>2</v>
      </c>
      <c r="Q891" s="4">
        <f t="shared" si="40"/>
        <v>2</v>
      </c>
      <c r="R891" s="53" t="s">
        <v>31</v>
      </c>
      <c r="S891" s="53">
        <f t="shared" si="39"/>
        <v>2</v>
      </c>
      <c r="T891" s="53" t="s">
        <v>5102</v>
      </c>
      <c r="U891" s="53" t="s">
        <v>5103</v>
      </c>
      <c r="V891" s="17">
        <f t="shared" si="41"/>
        <v>2</v>
      </c>
      <c r="W891" s="54">
        <v>1</v>
      </c>
      <c r="X891" s="54">
        <v>1</v>
      </c>
      <c r="Y891" s="54">
        <v>1</v>
      </c>
      <c r="Z891" s="54">
        <v>0</v>
      </c>
    </row>
    <row r="892" spans="1:26" ht="16" x14ac:dyDescent="0.2">
      <c r="A892" s="88">
        <v>891</v>
      </c>
      <c r="B892" s="51" t="s">
        <v>5105</v>
      </c>
      <c r="C892" s="51" t="s">
        <v>4923</v>
      </c>
      <c r="D892" s="56" t="s">
        <v>4861</v>
      </c>
      <c r="E892" s="17">
        <f>VLOOKUP(D892,Sheet1!$A$25:$B$49,2,0)</f>
        <v>9</v>
      </c>
      <c r="F892" s="52" t="s">
        <v>4862</v>
      </c>
      <c r="G892" s="56" t="s">
        <v>4863</v>
      </c>
      <c r="H892" s="17">
        <f>VLOOKUP(G892,Sheet1!$A$52:$B$61,2,0)</f>
        <v>5</v>
      </c>
      <c r="I892" s="56" t="s">
        <v>967</v>
      </c>
      <c r="J892" s="4">
        <f>VLOOKUP(I892,Sheet1!$A$15:$D$17,4,0)</f>
        <v>3</v>
      </c>
      <c r="K892" s="53" t="s">
        <v>389</v>
      </c>
      <c r="L892" s="53">
        <f>VLOOKUP(K892,Sheet1!$A$19:$D$22,4,0)</f>
        <v>1</v>
      </c>
      <c r="M892" s="53" t="s">
        <v>390</v>
      </c>
      <c r="N892" s="53" t="s">
        <v>30</v>
      </c>
      <c r="O892" s="53">
        <f>VLOOKUP(N892,Sheet1!$B$8:$D$10,3,0)</f>
        <v>3</v>
      </c>
      <c r="P892" s="53">
        <v>2.5</v>
      </c>
      <c r="Q892" s="4">
        <f t="shared" si="40"/>
        <v>2</v>
      </c>
      <c r="R892" s="53" t="s">
        <v>31</v>
      </c>
      <c r="S892" s="53">
        <f t="shared" si="39"/>
        <v>2</v>
      </c>
      <c r="T892" s="53" t="s">
        <v>1333</v>
      </c>
      <c r="U892" s="53" t="s">
        <v>5106</v>
      </c>
      <c r="V892" s="17">
        <f t="shared" si="41"/>
        <v>2</v>
      </c>
      <c r="W892" s="54">
        <v>1</v>
      </c>
      <c r="X892" s="54">
        <v>0</v>
      </c>
      <c r="Y892" s="54">
        <v>0</v>
      </c>
      <c r="Z892" s="54">
        <v>0</v>
      </c>
    </row>
    <row r="893" spans="1:26" ht="16" x14ac:dyDescent="0.2">
      <c r="A893" s="88">
        <v>892</v>
      </c>
      <c r="B893" s="51" t="s">
        <v>5108</v>
      </c>
      <c r="C893" s="51" t="s">
        <v>4923</v>
      </c>
      <c r="D893" s="56" t="s">
        <v>4861</v>
      </c>
      <c r="E893" s="17">
        <f>VLOOKUP(D893,Sheet1!$A$25:$B$49,2,0)</f>
        <v>9</v>
      </c>
      <c r="F893" s="52" t="s">
        <v>4862</v>
      </c>
      <c r="G893" s="56" t="s">
        <v>4863</v>
      </c>
      <c r="H893" s="17">
        <f>VLOOKUP(G893,Sheet1!$A$52:$B$61,2,0)</f>
        <v>5</v>
      </c>
      <c r="I893" s="56" t="s">
        <v>967</v>
      </c>
      <c r="J893" s="4">
        <f>VLOOKUP(I893,Sheet1!$A$15:$D$17,4,0)</f>
        <v>3</v>
      </c>
      <c r="K893" s="53" t="s">
        <v>28</v>
      </c>
      <c r="L893" s="53">
        <f>VLOOKUP(K893,Sheet1!$A$19:$D$22,4,0)</f>
        <v>2</v>
      </c>
      <c r="M893" s="53" t="s">
        <v>29</v>
      </c>
      <c r="N893" s="53" t="s">
        <v>30</v>
      </c>
      <c r="O893" s="53">
        <f>VLOOKUP(N893,Sheet1!$B$8:$D$10,3,0)</f>
        <v>3</v>
      </c>
      <c r="P893" s="53">
        <v>5</v>
      </c>
      <c r="Q893" s="4">
        <f t="shared" si="40"/>
        <v>2</v>
      </c>
      <c r="R893" s="53" t="s">
        <v>31</v>
      </c>
      <c r="S893" s="53">
        <f t="shared" si="39"/>
        <v>2</v>
      </c>
      <c r="T893" s="54" t="s">
        <v>5109</v>
      </c>
      <c r="U893" s="54" t="s">
        <v>5110</v>
      </c>
      <c r="V893" s="17">
        <f t="shared" si="41"/>
        <v>2</v>
      </c>
      <c r="W893" s="54">
        <v>1</v>
      </c>
      <c r="X893" s="54">
        <v>1</v>
      </c>
      <c r="Y893" s="54">
        <v>1</v>
      </c>
      <c r="Z893" s="54">
        <v>0</v>
      </c>
    </row>
    <row r="894" spans="1:26" ht="16" x14ac:dyDescent="0.2">
      <c r="A894" s="88">
        <v>893</v>
      </c>
      <c r="B894" s="51" t="s">
        <v>5108</v>
      </c>
      <c r="C894" s="51" t="s">
        <v>4923</v>
      </c>
      <c r="D894" s="56" t="s">
        <v>4861</v>
      </c>
      <c r="E894" s="17">
        <f>VLOOKUP(D894,Sheet1!$A$25:$B$49,2,0)</f>
        <v>9</v>
      </c>
      <c r="F894" s="52" t="s">
        <v>4862</v>
      </c>
      <c r="G894" s="56" t="s">
        <v>4863</v>
      </c>
      <c r="H894" s="17">
        <f>VLOOKUP(G894,Sheet1!$A$52:$B$61,2,0)</f>
        <v>5</v>
      </c>
      <c r="I894" s="56" t="s">
        <v>967</v>
      </c>
      <c r="J894" s="4">
        <f>VLOOKUP(I894,Sheet1!$A$15:$D$17,4,0)</f>
        <v>3</v>
      </c>
      <c r="K894" s="53" t="s">
        <v>196</v>
      </c>
      <c r="L894" s="53">
        <f>VLOOKUP(K894,Sheet1!$A$19:$D$22,4,0)</f>
        <v>3</v>
      </c>
      <c r="M894" s="53" t="s">
        <v>197</v>
      </c>
      <c r="N894" s="53" t="s">
        <v>30</v>
      </c>
      <c r="O894" s="53">
        <f>VLOOKUP(N894,Sheet1!$B$8:$D$10,3,0)</f>
        <v>3</v>
      </c>
      <c r="P894" s="53">
        <v>2</v>
      </c>
      <c r="Q894" s="4">
        <f t="shared" si="40"/>
        <v>2</v>
      </c>
      <c r="R894" s="53" t="s">
        <v>31</v>
      </c>
      <c r="S894" s="53">
        <f t="shared" si="39"/>
        <v>2</v>
      </c>
      <c r="T894" s="53" t="s">
        <v>5113</v>
      </c>
      <c r="U894" s="53" t="s">
        <v>5114</v>
      </c>
      <c r="V894" s="17">
        <f t="shared" si="41"/>
        <v>2</v>
      </c>
      <c r="W894" s="54">
        <v>1</v>
      </c>
      <c r="X894" s="54">
        <v>0</v>
      </c>
      <c r="Y894" s="54">
        <v>0</v>
      </c>
      <c r="Z894" s="54">
        <v>0</v>
      </c>
    </row>
    <row r="895" spans="1:26" ht="16" x14ac:dyDescent="0.2">
      <c r="A895" s="88">
        <v>894</v>
      </c>
      <c r="B895" s="51" t="s">
        <v>5108</v>
      </c>
      <c r="C895" s="51" t="s">
        <v>4923</v>
      </c>
      <c r="D895" s="56" t="s">
        <v>4861</v>
      </c>
      <c r="E895" s="17">
        <f>VLOOKUP(D895,Sheet1!$A$25:$B$49,2,0)</f>
        <v>9</v>
      </c>
      <c r="F895" s="52" t="s">
        <v>4862</v>
      </c>
      <c r="G895" s="56" t="s">
        <v>4863</v>
      </c>
      <c r="H895" s="17">
        <f>VLOOKUP(G895,Sheet1!$A$52:$B$61,2,0)</f>
        <v>5</v>
      </c>
      <c r="I895" s="56" t="s">
        <v>967</v>
      </c>
      <c r="J895" s="4">
        <f>VLOOKUP(I895,Sheet1!$A$15:$D$17,4,0)</f>
        <v>3</v>
      </c>
      <c r="K895" s="53" t="s">
        <v>770</v>
      </c>
      <c r="L895" s="53">
        <f>VLOOKUP(K895,Sheet1!$A$19:$D$22,4,0)</f>
        <v>4</v>
      </c>
      <c r="M895" s="53" t="s">
        <v>197</v>
      </c>
      <c r="N895" s="53" t="s">
        <v>30</v>
      </c>
      <c r="O895" s="53">
        <f>VLOOKUP(N895,Sheet1!$B$8:$D$10,3,0)</f>
        <v>3</v>
      </c>
      <c r="P895" s="53">
        <v>5.5</v>
      </c>
      <c r="Q895" s="4">
        <f t="shared" si="40"/>
        <v>3</v>
      </c>
      <c r="R895" s="53" t="s">
        <v>44</v>
      </c>
      <c r="S895" s="53">
        <f t="shared" si="39"/>
        <v>1</v>
      </c>
      <c r="T895" s="53" t="s">
        <v>5115</v>
      </c>
      <c r="U895" s="53" t="s">
        <v>5116</v>
      </c>
      <c r="V895" s="17">
        <f t="shared" si="41"/>
        <v>2</v>
      </c>
      <c r="W895" s="54">
        <v>0</v>
      </c>
      <c r="X895" s="54">
        <v>0</v>
      </c>
      <c r="Y895" s="54">
        <v>0</v>
      </c>
      <c r="Z895" s="54">
        <v>0</v>
      </c>
    </row>
    <row r="896" spans="1:26" ht="16" x14ac:dyDescent="0.2">
      <c r="A896" s="88">
        <v>895</v>
      </c>
      <c r="B896" s="51" t="s">
        <v>5108</v>
      </c>
      <c r="C896" s="51" t="s">
        <v>4923</v>
      </c>
      <c r="D896" s="56" t="s">
        <v>4861</v>
      </c>
      <c r="E896" s="17">
        <f>VLOOKUP(D896,Sheet1!$A$25:$B$49,2,0)</f>
        <v>9</v>
      </c>
      <c r="F896" s="52" t="s">
        <v>4862</v>
      </c>
      <c r="G896" s="56" t="s">
        <v>4863</v>
      </c>
      <c r="H896" s="17">
        <f>VLOOKUP(G896,Sheet1!$A$52:$B$61,2,0)</f>
        <v>5</v>
      </c>
      <c r="I896" s="56" t="s">
        <v>967</v>
      </c>
      <c r="J896" s="4">
        <f>VLOOKUP(I896,Sheet1!$A$15:$D$17,4,0)</f>
        <v>3</v>
      </c>
      <c r="K896" s="53" t="s">
        <v>389</v>
      </c>
      <c r="L896" s="53">
        <f>VLOOKUP(K896,Sheet1!$A$19:$D$22,4,0)</f>
        <v>1</v>
      </c>
      <c r="M896" s="53" t="s">
        <v>390</v>
      </c>
      <c r="N896" s="53" t="s">
        <v>30</v>
      </c>
      <c r="O896" s="53">
        <f>VLOOKUP(N896,Sheet1!$B$8:$D$10,3,0)</f>
        <v>3</v>
      </c>
      <c r="P896" s="53">
        <v>9</v>
      </c>
      <c r="Q896" s="4">
        <f t="shared" si="40"/>
        <v>3</v>
      </c>
      <c r="R896" s="53" t="s">
        <v>31</v>
      </c>
      <c r="S896" s="53">
        <f t="shared" si="39"/>
        <v>2</v>
      </c>
      <c r="T896" s="53" t="s">
        <v>956</v>
      </c>
      <c r="U896" s="53" t="s">
        <v>5117</v>
      </c>
      <c r="V896" s="17">
        <f t="shared" si="41"/>
        <v>2</v>
      </c>
      <c r="W896" s="54">
        <v>1</v>
      </c>
      <c r="X896" s="54">
        <v>1</v>
      </c>
      <c r="Y896" s="54">
        <v>1</v>
      </c>
      <c r="Z896" s="54">
        <v>0</v>
      </c>
    </row>
    <row r="897" spans="1:26" ht="16" x14ac:dyDescent="0.2">
      <c r="A897" s="88">
        <v>896</v>
      </c>
      <c r="B897" s="51" t="s">
        <v>5108</v>
      </c>
      <c r="C897" s="51" t="s">
        <v>4923</v>
      </c>
      <c r="D897" s="56" t="s">
        <v>4861</v>
      </c>
      <c r="E897" s="17">
        <f>VLOOKUP(D897,Sheet1!$A$25:$B$49,2,0)</f>
        <v>9</v>
      </c>
      <c r="F897" s="52" t="s">
        <v>4862</v>
      </c>
      <c r="G897" s="56" t="s">
        <v>4863</v>
      </c>
      <c r="H897" s="17">
        <f>VLOOKUP(G897,Sheet1!$A$52:$B$61,2,0)</f>
        <v>5</v>
      </c>
      <c r="I897" s="56" t="s">
        <v>967</v>
      </c>
      <c r="J897" s="4">
        <f>VLOOKUP(I897,Sheet1!$A$15:$D$17,4,0)</f>
        <v>3</v>
      </c>
      <c r="K897" s="53" t="s">
        <v>196</v>
      </c>
      <c r="L897" s="53">
        <f>VLOOKUP(K897,Sheet1!$A$19:$D$22,4,0)</f>
        <v>3</v>
      </c>
      <c r="M897" s="53" t="s">
        <v>197</v>
      </c>
      <c r="N897" s="53" t="s">
        <v>30</v>
      </c>
      <c r="O897" s="53">
        <f>VLOOKUP(N897,Sheet1!$B$8:$D$10,3,0)</f>
        <v>3</v>
      </c>
      <c r="P897" s="53">
        <v>4</v>
      </c>
      <c r="Q897" s="4">
        <f t="shared" si="40"/>
        <v>2</v>
      </c>
      <c r="R897" s="53" t="s">
        <v>31</v>
      </c>
      <c r="S897" s="53">
        <f t="shared" si="39"/>
        <v>2</v>
      </c>
      <c r="T897" s="53" t="s">
        <v>5120</v>
      </c>
      <c r="U897" s="53" t="s">
        <v>5121</v>
      </c>
      <c r="V897" s="17">
        <f t="shared" si="41"/>
        <v>2</v>
      </c>
      <c r="W897" s="54">
        <v>0</v>
      </c>
      <c r="X897" s="54">
        <v>0</v>
      </c>
      <c r="Y897" s="54">
        <v>0</v>
      </c>
      <c r="Z897" s="54">
        <v>0</v>
      </c>
    </row>
    <row r="898" spans="1:26" ht="16" x14ac:dyDescent="0.2">
      <c r="A898" s="88">
        <v>897</v>
      </c>
      <c r="B898" s="51" t="s">
        <v>5108</v>
      </c>
      <c r="C898" s="51" t="s">
        <v>4923</v>
      </c>
      <c r="D898" s="56" t="s">
        <v>4861</v>
      </c>
      <c r="E898" s="17">
        <f>VLOOKUP(D898,Sheet1!$A$25:$B$49,2,0)</f>
        <v>9</v>
      </c>
      <c r="F898" s="52" t="s">
        <v>4862</v>
      </c>
      <c r="G898" s="56" t="s">
        <v>4863</v>
      </c>
      <c r="H898" s="17">
        <f>VLOOKUP(G898,Sheet1!$A$52:$B$61,2,0)</f>
        <v>5</v>
      </c>
      <c r="I898" s="56" t="s">
        <v>967</v>
      </c>
      <c r="J898" s="4">
        <f>VLOOKUP(I898,Sheet1!$A$15:$D$17,4,0)</f>
        <v>3</v>
      </c>
      <c r="K898" s="53" t="s">
        <v>770</v>
      </c>
      <c r="L898" s="53">
        <f>VLOOKUP(K898,Sheet1!$A$19:$D$22,4,0)</f>
        <v>4</v>
      </c>
      <c r="M898" s="53" t="s">
        <v>197</v>
      </c>
      <c r="N898" s="53" t="s">
        <v>30</v>
      </c>
      <c r="O898" s="53">
        <f>VLOOKUP(N898,Sheet1!$B$8:$D$10,3,0)</f>
        <v>3</v>
      </c>
      <c r="P898" s="53">
        <v>7</v>
      </c>
      <c r="Q898" s="4">
        <f t="shared" si="40"/>
        <v>3</v>
      </c>
      <c r="R898" s="53" t="s">
        <v>44</v>
      </c>
      <c r="S898" s="53">
        <f t="shared" ref="S898:S961" si="42">IF(R898="F",2,1)</f>
        <v>1</v>
      </c>
      <c r="T898" s="53" t="s">
        <v>5122</v>
      </c>
      <c r="U898" s="53" t="s">
        <v>5123</v>
      </c>
      <c r="V898" s="17">
        <f t="shared" si="41"/>
        <v>2</v>
      </c>
      <c r="W898" s="54">
        <v>0</v>
      </c>
      <c r="X898" s="54">
        <v>0</v>
      </c>
      <c r="Y898" s="54">
        <v>1</v>
      </c>
      <c r="Z898" s="54">
        <v>0</v>
      </c>
    </row>
    <row r="899" spans="1:26" ht="16" x14ac:dyDescent="0.2">
      <c r="A899" s="88">
        <v>898</v>
      </c>
      <c r="B899" s="51" t="s">
        <v>4945</v>
      </c>
      <c r="C899" s="51" t="s">
        <v>4923</v>
      </c>
      <c r="D899" s="56" t="s">
        <v>4861</v>
      </c>
      <c r="E899" s="17">
        <f>VLOOKUP(D899,Sheet1!$A$25:$B$49,2,0)</f>
        <v>9</v>
      </c>
      <c r="F899" s="52" t="s">
        <v>4862</v>
      </c>
      <c r="G899" s="56" t="s">
        <v>4863</v>
      </c>
      <c r="H899" s="17">
        <f>VLOOKUP(G899,Sheet1!$A$52:$B$61,2,0)</f>
        <v>5</v>
      </c>
      <c r="I899" s="56" t="s">
        <v>967</v>
      </c>
      <c r="J899" s="4">
        <f>VLOOKUP(I899,Sheet1!$A$15:$D$17,4,0)</f>
        <v>3</v>
      </c>
      <c r="K899" s="53" t="s">
        <v>28</v>
      </c>
      <c r="L899" s="53">
        <f>VLOOKUP(K899,Sheet1!$A$19:$D$22,4,0)</f>
        <v>2</v>
      </c>
      <c r="M899" s="53" t="s">
        <v>29</v>
      </c>
      <c r="N899" s="53" t="s">
        <v>30</v>
      </c>
      <c r="O899" s="53">
        <f>VLOOKUP(N899,Sheet1!$B$8:$D$10,3,0)</f>
        <v>3</v>
      </c>
      <c r="P899" s="53">
        <v>4</v>
      </c>
      <c r="Q899" s="4">
        <f t="shared" ref="Q899:Q962" si="43">IF(AND(OR(L899=1,L899=4),P899&lt;1),1,IF(AND(OR(L899=1,L899=4),AND(P899&gt;=1,P899&lt;=5)),2,IF(AND(OR(L899=1,L899=4),P899&gt;5),3,IF(AND(L899=3,P899&lt;1),1,IF(AND(L899=3,AND(P899&gt;=1,P899&lt;=5)),2,IF(AND(L899=3,P899&gt;5),3,IF(AND(L899=2,P899&lt;1),1,IF(AND(L899=2,AND(P899&gt;=1,P899&lt;=5)),2,IF(AND(L899=2,P899&gt;5),3)))))))))</f>
        <v>2</v>
      </c>
      <c r="R899" s="53" t="s">
        <v>31</v>
      </c>
      <c r="S899" s="53">
        <f t="shared" si="42"/>
        <v>2</v>
      </c>
      <c r="T899" s="54" t="s">
        <v>5124</v>
      </c>
      <c r="U899" s="54" t="s">
        <v>5125</v>
      </c>
      <c r="V899" s="17">
        <f t="shared" ref="V899:V962" si="44">ABS(MID(U899,1,1))</f>
        <v>2</v>
      </c>
      <c r="W899" s="54">
        <v>1</v>
      </c>
      <c r="X899" s="54">
        <v>1</v>
      </c>
      <c r="Y899" s="54">
        <v>1</v>
      </c>
      <c r="Z899" s="54">
        <v>0</v>
      </c>
    </row>
    <row r="900" spans="1:26" ht="16" x14ac:dyDescent="0.2">
      <c r="A900" s="88">
        <v>899</v>
      </c>
      <c r="B900" s="51" t="s">
        <v>4945</v>
      </c>
      <c r="C900" s="51" t="s">
        <v>4923</v>
      </c>
      <c r="D900" s="56" t="s">
        <v>4861</v>
      </c>
      <c r="E900" s="17">
        <f>VLOOKUP(D900,Sheet1!$A$25:$B$49,2,0)</f>
        <v>9</v>
      </c>
      <c r="F900" s="52" t="s">
        <v>4862</v>
      </c>
      <c r="G900" s="56" t="s">
        <v>4863</v>
      </c>
      <c r="H900" s="17">
        <f>VLOOKUP(G900,Sheet1!$A$52:$B$61,2,0)</f>
        <v>5</v>
      </c>
      <c r="I900" s="56" t="s">
        <v>967</v>
      </c>
      <c r="J900" s="4">
        <f>VLOOKUP(I900,Sheet1!$A$15:$D$17,4,0)</f>
        <v>3</v>
      </c>
      <c r="K900" s="53" t="s">
        <v>389</v>
      </c>
      <c r="L900" s="53">
        <f>VLOOKUP(K900,Sheet1!$A$19:$D$22,4,0)</f>
        <v>1</v>
      </c>
      <c r="M900" s="53" t="s">
        <v>390</v>
      </c>
      <c r="N900" s="53" t="s">
        <v>30</v>
      </c>
      <c r="O900" s="53">
        <f>VLOOKUP(N900,Sheet1!$B$8:$D$10,3,0)</f>
        <v>3</v>
      </c>
      <c r="P900" s="53">
        <v>8</v>
      </c>
      <c r="Q900" s="4">
        <f t="shared" si="43"/>
        <v>3</v>
      </c>
      <c r="R900" s="53" t="s">
        <v>31</v>
      </c>
      <c r="S900" s="53">
        <f t="shared" si="42"/>
        <v>2</v>
      </c>
      <c r="T900" s="53" t="s">
        <v>5126</v>
      </c>
      <c r="U900" s="53" t="s">
        <v>5127</v>
      </c>
      <c r="V900" s="17">
        <f t="shared" si="44"/>
        <v>2</v>
      </c>
      <c r="W900" s="54">
        <v>1</v>
      </c>
      <c r="X900" s="54">
        <v>1</v>
      </c>
      <c r="Y900" s="54">
        <v>1</v>
      </c>
      <c r="Z900" s="54">
        <v>0</v>
      </c>
    </row>
    <row r="901" spans="1:26" ht="16" x14ac:dyDescent="0.2">
      <c r="A901" s="88">
        <v>900</v>
      </c>
      <c r="B901" s="51" t="s">
        <v>4945</v>
      </c>
      <c r="C901" s="51" t="s">
        <v>4923</v>
      </c>
      <c r="D901" s="56" t="s">
        <v>4861</v>
      </c>
      <c r="E901" s="17">
        <f>VLOOKUP(D901,Sheet1!$A$25:$B$49,2,0)</f>
        <v>9</v>
      </c>
      <c r="F901" s="52" t="s">
        <v>4862</v>
      </c>
      <c r="G901" s="56" t="s">
        <v>4863</v>
      </c>
      <c r="H901" s="17">
        <f>VLOOKUP(G901,Sheet1!$A$52:$B$61,2,0)</f>
        <v>5</v>
      </c>
      <c r="I901" s="56" t="s">
        <v>967</v>
      </c>
      <c r="J901" s="4">
        <f>VLOOKUP(I901,Sheet1!$A$15:$D$17,4,0)</f>
        <v>3</v>
      </c>
      <c r="K901" s="53" t="s">
        <v>196</v>
      </c>
      <c r="L901" s="53">
        <f>VLOOKUP(K901,Sheet1!$A$19:$D$22,4,0)</f>
        <v>3</v>
      </c>
      <c r="M901" s="53" t="s">
        <v>197</v>
      </c>
      <c r="N901" s="53" t="s">
        <v>30</v>
      </c>
      <c r="O901" s="53">
        <f>VLOOKUP(N901,Sheet1!$B$8:$D$10,3,0)</f>
        <v>3</v>
      </c>
      <c r="P901" s="53">
        <v>0.9</v>
      </c>
      <c r="Q901" s="4">
        <f t="shared" si="43"/>
        <v>1</v>
      </c>
      <c r="R901" s="53" t="s">
        <v>31</v>
      </c>
      <c r="S901" s="53">
        <f t="shared" si="42"/>
        <v>2</v>
      </c>
      <c r="T901" s="53" t="s">
        <v>5129</v>
      </c>
      <c r="U901" s="53" t="s">
        <v>5130</v>
      </c>
      <c r="V901" s="17">
        <f t="shared" si="44"/>
        <v>2</v>
      </c>
      <c r="W901" s="54">
        <v>0</v>
      </c>
      <c r="X901" s="54">
        <v>0</v>
      </c>
      <c r="Y901" s="54">
        <v>0</v>
      </c>
      <c r="Z901" s="54">
        <v>1</v>
      </c>
    </row>
    <row r="902" spans="1:26" ht="16" x14ac:dyDescent="0.2">
      <c r="A902" s="88">
        <v>901</v>
      </c>
      <c r="B902" s="51" t="s">
        <v>2806</v>
      </c>
      <c r="C902" s="51" t="s">
        <v>2807</v>
      </c>
      <c r="D902" s="51" t="s">
        <v>2808</v>
      </c>
      <c r="E902" s="17">
        <f>VLOOKUP(D902,Sheet1!$A$25:$B$49,2,0)</f>
        <v>10</v>
      </c>
      <c r="F902" s="52" t="s">
        <v>2809</v>
      </c>
      <c r="G902" s="51" t="s">
        <v>2810</v>
      </c>
      <c r="H902" s="17">
        <f>VLOOKUP(G902,Sheet1!$A$52:$B$61,2,0)</f>
        <v>6</v>
      </c>
      <c r="I902" s="51" t="s">
        <v>27</v>
      </c>
      <c r="J902" s="4">
        <f>VLOOKUP(I902,Sheet1!$A$15:$D$17,4,0)</f>
        <v>1</v>
      </c>
      <c r="K902" s="53" t="s">
        <v>28</v>
      </c>
      <c r="L902" s="53">
        <f>VLOOKUP(K902,Sheet1!$A$19:$D$22,4,0)</f>
        <v>2</v>
      </c>
      <c r="M902" s="53" t="s">
        <v>2811</v>
      </c>
      <c r="N902" s="53" t="s">
        <v>68</v>
      </c>
      <c r="O902" s="53">
        <f>VLOOKUP(N902,Sheet1!$B$8:$D$10,3,0)</f>
        <v>2</v>
      </c>
      <c r="P902" s="53">
        <v>7.5</v>
      </c>
      <c r="Q902" s="4">
        <f t="shared" si="43"/>
        <v>3</v>
      </c>
      <c r="R902" s="53" t="s">
        <v>31</v>
      </c>
      <c r="S902" s="53">
        <f t="shared" si="42"/>
        <v>2</v>
      </c>
      <c r="T902" s="53" t="s">
        <v>2813</v>
      </c>
      <c r="U902" s="53" t="s">
        <v>2814</v>
      </c>
      <c r="V902" s="17">
        <f t="shared" si="44"/>
        <v>2</v>
      </c>
      <c r="W902" s="63">
        <v>0</v>
      </c>
      <c r="X902" s="63">
        <v>0</v>
      </c>
      <c r="Y902" s="63">
        <v>0</v>
      </c>
      <c r="Z902" s="63">
        <v>1</v>
      </c>
    </row>
    <row r="903" spans="1:26" ht="16" x14ac:dyDescent="0.2">
      <c r="A903" s="88">
        <v>902</v>
      </c>
      <c r="B903" s="51" t="s">
        <v>2806</v>
      </c>
      <c r="C903" s="51" t="s">
        <v>2807</v>
      </c>
      <c r="D903" s="51" t="s">
        <v>2808</v>
      </c>
      <c r="E903" s="17">
        <f>VLOOKUP(D903,Sheet1!$A$25:$B$49,2,0)</f>
        <v>10</v>
      </c>
      <c r="F903" s="52" t="s">
        <v>2809</v>
      </c>
      <c r="G903" s="51" t="s">
        <v>2810</v>
      </c>
      <c r="H903" s="17">
        <f>VLOOKUP(G903,Sheet1!$A$52:$B$61,2,0)</f>
        <v>6</v>
      </c>
      <c r="I903" s="51" t="s">
        <v>27</v>
      </c>
      <c r="J903" s="4">
        <f>VLOOKUP(I903,Sheet1!$A$15:$D$17,4,0)</f>
        <v>1</v>
      </c>
      <c r="K903" s="53" t="s">
        <v>28</v>
      </c>
      <c r="L903" s="53">
        <f>VLOOKUP(K903,Sheet1!$A$19:$D$22,4,0)</f>
        <v>2</v>
      </c>
      <c r="M903" s="53" t="s">
        <v>2811</v>
      </c>
      <c r="N903" s="53" t="s">
        <v>68</v>
      </c>
      <c r="O903" s="53">
        <f>VLOOKUP(N903,Sheet1!$B$8:$D$10,3,0)</f>
        <v>2</v>
      </c>
      <c r="P903" s="53">
        <v>2</v>
      </c>
      <c r="Q903" s="4">
        <f t="shared" si="43"/>
        <v>2</v>
      </c>
      <c r="R903" s="53" t="s">
        <v>44</v>
      </c>
      <c r="S903" s="53">
        <f t="shared" si="42"/>
        <v>1</v>
      </c>
      <c r="T903" s="53" t="s">
        <v>2816</v>
      </c>
      <c r="U903" s="53" t="s">
        <v>2817</v>
      </c>
      <c r="V903" s="17">
        <f t="shared" si="44"/>
        <v>2</v>
      </c>
      <c r="W903" s="63">
        <v>1</v>
      </c>
      <c r="X903" s="63">
        <v>1</v>
      </c>
      <c r="Y903" s="63">
        <v>0</v>
      </c>
      <c r="Z903" s="63">
        <v>1</v>
      </c>
    </row>
    <row r="904" spans="1:26" ht="16" x14ac:dyDescent="0.2">
      <c r="A904" s="88">
        <v>903</v>
      </c>
      <c r="B904" s="51" t="s">
        <v>2819</v>
      </c>
      <c r="C904" s="51" t="s">
        <v>2807</v>
      </c>
      <c r="D904" s="51" t="s">
        <v>2808</v>
      </c>
      <c r="E904" s="17">
        <f>VLOOKUP(D904,Sheet1!$A$25:$B$49,2,0)</f>
        <v>10</v>
      </c>
      <c r="F904" s="52" t="s">
        <v>2809</v>
      </c>
      <c r="G904" s="51" t="s">
        <v>2810</v>
      </c>
      <c r="H904" s="17">
        <f>VLOOKUP(G904,Sheet1!$A$52:$B$61,2,0)</f>
        <v>6</v>
      </c>
      <c r="I904" s="51" t="s">
        <v>27</v>
      </c>
      <c r="J904" s="4">
        <f>VLOOKUP(I904,Sheet1!$A$15:$D$17,4,0)</f>
        <v>1</v>
      </c>
      <c r="K904" s="53" t="s">
        <v>28</v>
      </c>
      <c r="L904" s="53">
        <f>VLOOKUP(K904,Sheet1!$A$19:$D$22,4,0)</f>
        <v>2</v>
      </c>
      <c r="M904" s="53" t="s">
        <v>2811</v>
      </c>
      <c r="N904" s="53" t="s">
        <v>68</v>
      </c>
      <c r="O904" s="53">
        <f>VLOOKUP(N904,Sheet1!$B$8:$D$10,3,0)</f>
        <v>2</v>
      </c>
      <c r="P904" s="53">
        <v>2</v>
      </c>
      <c r="Q904" s="4">
        <f t="shared" si="43"/>
        <v>2</v>
      </c>
      <c r="R904" s="53" t="s">
        <v>44</v>
      </c>
      <c r="S904" s="53">
        <f t="shared" si="42"/>
        <v>1</v>
      </c>
      <c r="T904" s="53" t="s">
        <v>2820</v>
      </c>
      <c r="U904" s="53" t="s">
        <v>2821</v>
      </c>
      <c r="V904" s="17">
        <f t="shared" si="44"/>
        <v>2</v>
      </c>
      <c r="W904" s="63">
        <v>1</v>
      </c>
      <c r="X904" s="63">
        <v>0</v>
      </c>
      <c r="Y904" s="63">
        <v>0</v>
      </c>
      <c r="Z904" s="63">
        <v>0</v>
      </c>
    </row>
    <row r="905" spans="1:26" ht="16" x14ac:dyDescent="0.2">
      <c r="A905" s="88">
        <v>904</v>
      </c>
      <c r="B905" s="51" t="s">
        <v>2819</v>
      </c>
      <c r="C905" s="51" t="s">
        <v>2807</v>
      </c>
      <c r="D905" s="51" t="s">
        <v>2808</v>
      </c>
      <c r="E905" s="17">
        <f>VLOOKUP(D905,Sheet1!$A$25:$B$49,2,0)</f>
        <v>10</v>
      </c>
      <c r="F905" s="52" t="s">
        <v>2809</v>
      </c>
      <c r="G905" s="51" t="s">
        <v>2810</v>
      </c>
      <c r="H905" s="17">
        <f>VLOOKUP(G905,Sheet1!$A$52:$B$61,2,0)</f>
        <v>6</v>
      </c>
      <c r="I905" s="51" t="s">
        <v>27</v>
      </c>
      <c r="J905" s="4">
        <f>VLOOKUP(I905,Sheet1!$A$15:$D$17,4,0)</f>
        <v>1</v>
      </c>
      <c r="K905" s="53" t="s">
        <v>28</v>
      </c>
      <c r="L905" s="53">
        <f>VLOOKUP(K905,Sheet1!$A$19:$D$22,4,0)</f>
        <v>2</v>
      </c>
      <c r="M905" s="53" t="s">
        <v>2811</v>
      </c>
      <c r="N905" s="53" t="s">
        <v>68</v>
      </c>
      <c r="O905" s="53">
        <f>VLOOKUP(N905,Sheet1!$B$8:$D$10,3,0)</f>
        <v>2</v>
      </c>
      <c r="P905" s="53">
        <v>0.79999999999999993</v>
      </c>
      <c r="Q905" s="4">
        <f t="shared" si="43"/>
        <v>1</v>
      </c>
      <c r="R905" s="53" t="s">
        <v>44</v>
      </c>
      <c r="S905" s="53">
        <f t="shared" si="42"/>
        <v>1</v>
      </c>
      <c r="T905" s="53" t="s">
        <v>2825</v>
      </c>
      <c r="U905" s="53" t="s">
        <v>2826</v>
      </c>
      <c r="V905" s="17">
        <f t="shared" si="44"/>
        <v>2</v>
      </c>
      <c r="W905" s="63">
        <v>1</v>
      </c>
      <c r="X905" s="63">
        <v>1</v>
      </c>
      <c r="Y905" s="63">
        <v>1</v>
      </c>
      <c r="Z905" s="63">
        <v>1</v>
      </c>
    </row>
    <row r="906" spans="1:26" ht="16" x14ac:dyDescent="0.2">
      <c r="A906" s="88">
        <v>905</v>
      </c>
      <c r="B906" s="51" t="s">
        <v>2829</v>
      </c>
      <c r="C906" s="51" t="s">
        <v>2807</v>
      </c>
      <c r="D906" s="51" t="s">
        <v>2808</v>
      </c>
      <c r="E906" s="17">
        <f>VLOOKUP(D906,Sheet1!$A$25:$B$49,2,0)</f>
        <v>10</v>
      </c>
      <c r="F906" s="52" t="s">
        <v>2809</v>
      </c>
      <c r="G906" s="51" t="s">
        <v>2810</v>
      </c>
      <c r="H906" s="17">
        <f>VLOOKUP(G906,Sheet1!$A$52:$B$61,2,0)</f>
        <v>6</v>
      </c>
      <c r="I906" s="51" t="s">
        <v>27</v>
      </c>
      <c r="J906" s="4">
        <f>VLOOKUP(I906,Sheet1!$A$15:$D$17,4,0)</f>
        <v>1</v>
      </c>
      <c r="K906" s="53" t="s">
        <v>28</v>
      </c>
      <c r="L906" s="53">
        <f>VLOOKUP(K906,Sheet1!$A$19:$D$22,4,0)</f>
        <v>2</v>
      </c>
      <c r="M906" s="53" t="s">
        <v>2811</v>
      </c>
      <c r="N906" s="53" t="s">
        <v>68</v>
      </c>
      <c r="O906" s="53">
        <f>VLOOKUP(N906,Sheet1!$B$8:$D$10,3,0)</f>
        <v>2</v>
      </c>
      <c r="P906" s="53">
        <v>3</v>
      </c>
      <c r="Q906" s="4">
        <f t="shared" si="43"/>
        <v>2</v>
      </c>
      <c r="R906" s="53" t="s">
        <v>31</v>
      </c>
      <c r="S906" s="53">
        <f t="shared" si="42"/>
        <v>2</v>
      </c>
      <c r="T906" s="53" t="s">
        <v>2830</v>
      </c>
      <c r="U906" s="53" t="s">
        <v>2831</v>
      </c>
      <c r="V906" s="17">
        <f t="shared" si="44"/>
        <v>2</v>
      </c>
      <c r="W906" s="63">
        <v>0</v>
      </c>
      <c r="X906" s="63">
        <v>0</v>
      </c>
      <c r="Y906" s="63">
        <v>1</v>
      </c>
      <c r="Z906" s="63">
        <v>0</v>
      </c>
    </row>
    <row r="907" spans="1:26" ht="16" x14ac:dyDescent="0.2">
      <c r="A907" s="88">
        <v>906</v>
      </c>
      <c r="B907" s="51" t="s">
        <v>2829</v>
      </c>
      <c r="C907" s="51" t="s">
        <v>2807</v>
      </c>
      <c r="D907" s="51" t="s">
        <v>2808</v>
      </c>
      <c r="E907" s="17">
        <f>VLOOKUP(D907,Sheet1!$A$25:$B$49,2,0)</f>
        <v>10</v>
      </c>
      <c r="F907" s="52" t="s">
        <v>2809</v>
      </c>
      <c r="G907" s="51" t="s">
        <v>2810</v>
      </c>
      <c r="H907" s="17">
        <f>VLOOKUP(G907,Sheet1!$A$52:$B$61,2,0)</f>
        <v>6</v>
      </c>
      <c r="I907" s="51" t="s">
        <v>27</v>
      </c>
      <c r="J907" s="4">
        <f>VLOOKUP(I907,Sheet1!$A$15:$D$17,4,0)</f>
        <v>1</v>
      </c>
      <c r="K907" s="53" t="s">
        <v>28</v>
      </c>
      <c r="L907" s="53">
        <f>VLOOKUP(K907,Sheet1!$A$19:$D$22,4,0)</f>
        <v>2</v>
      </c>
      <c r="M907" s="53" t="s">
        <v>2811</v>
      </c>
      <c r="N907" s="53" t="s">
        <v>68</v>
      </c>
      <c r="O907" s="53">
        <f>VLOOKUP(N907,Sheet1!$B$8:$D$10,3,0)</f>
        <v>2</v>
      </c>
      <c r="P907" s="53">
        <v>4</v>
      </c>
      <c r="Q907" s="4">
        <f t="shared" si="43"/>
        <v>2</v>
      </c>
      <c r="R907" s="53" t="s">
        <v>31</v>
      </c>
      <c r="S907" s="53">
        <f t="shared" si="42"/>
        <v>2</v>
      </c>
      <c r="T907" s="53" t="s">
        <v>2833</v>
      </c>
      <c r="U907" s="53" t="s">
        <v>2834</v>
      </c>
      <c r="V907" s="17">
        <f t="shared" si="44"/>
        <v>2</v>
      </c>
      <c r="W907" s="63">
        <v>1</v>
      </c>
      <c r="X907" s="63">
        <v>0</v>
      </c>
      <c r="Y907" s="63">
        <v>0</v>
      </c>
      <c r="Z907" s="63">
        <v>0</v>
      </c>
    </row>
    <row r="908" spans="1:26" ht="16" x14ac:dyDescent="0.2">
      <c r="A908" s="88">
        <v>907</v>
      </c>
      <c r="B908" s="51" t="s">
        <v>2829</v>
      </c>
      <c r="C908" s="51" t="s">
        <v>2807</v>
      </c>
      <c r="D908" s="51" t="s">
        <v>2808</v>
      </c>
      <c r="E908" s="17">
        <f>VLOOKUP(D908,Sheet1!$A$25:$B$49,2,0)</f>
        <v>10</v>
      </c>
      <c r="F908" s="52" t="s">
        <v>2809</v>
      </c>
      <c r="G908" s="51" t="s">
        <v>2810</v>
      </c>
      <c r="H908" s="17">
        <f>VLOOKUP(G908,Sheet1!$A$52:$B$61,2,0)</f>
        <v>6</v>
      </c>
      <c r="I908" s="51" t="s">
        <v>27</v>
      </c>
      <c r="J908" s="4">
        <f>VLOOKUP(I908,Sheet1!$A$15:$D$17,4,0)</f>
        <v>1</v>
      </c>
      <c r="K908" s="53" t="s">
        <v>28</v>
      </c>
      <c r="L908" s="53">
        <f>VLOOKUP(K908,Sheet1!$A$19:$D$22,4,0)</f>
        <v>2</v>
      </c>
      <c r="M908" s="53" t="s">
        <v>2811</v>
      </c>
      <c r="N908" s="53" t="s">
        <v>68</v>
      </c>
      <c r="O908" s="53">
        <f>VLOOKUP(N908,Sheet1!$B$8:$D$10,3,0)</f>
        <v>2</v>
      </c>
      <c r="P908" s="53">
        <v>3.5</v>
      </c>
      <c r="Q908" s="4">
        <f t="shared" si="43"/>
        <v>2</v>
      </c>
      <c r="R908" s="53" t="s">
        <v>31</v>
      </c>
      <c r="S908" s="53">
        <f t="shared" si="42"/>
        <v>2</v>
      </c>
      <c r="T908" s="53" t="s">
        <v>2835</v>
      </c>
      <c r="U908" s="53" t="s">
        <v>2836</v>
      </c>
      <c r="V908" s="17">
        <f t="shared" si="44"/>
        <v>2</v>
      </c>
      <c r="W908" s="63">
        <v>1</v>
      </c>
      <c r="X908" s="63">
        <v>0</v>
      </c>
      <c r="Y908" s="63">
        <v>0</v>
      </c>
      <c r="Z908" s="63">
        <v>0</v>
      </c>
    </row>
    <row r="909" spans="1:26" ht="16" x14ac:dyDescent="0.2">
      <c r="A909" s="88">
        <v>908</v>
      </c>
      <c r="B909" s="51" t="s">
        <v>2837</v>
      </c>
      <c r="C909" s="51" t="s">
        <v>2807</v>
      </c>
      <c r="D909" s="51" t="s">
        <v>2808</v>
      </c>
      <c r="E909" s="17">
        <f>VLOOKUP(D909,Sheet1!$A$25:$B$49,2,0)</f>
        <v>10</v>
      </c>
      <c r="F909" s="52" t="s">
        <v>2809</v>
      </c>
      <c r="G909" s="51" t="s">
        <v>2810</v>
      </c>
      <c r="H909" s="17">
        <f>VLOOKUP(G909,Sheet1!$A$52:$B$61,2,0)</f>
        <v>6</v>
      </c>
      <c r="I909" s="51" t="s">
        <v>27</v>
      </c>
      <c r="J909" s="4">
        <f>VLOOKUP(I909,Sheet1!$A$15:$D$17,4,0)</f>
        <v>1</v>
      </c>
      <c r="K909" s="53" t="s">
        <v>28</v>
      </c>
      <c r="L909" s="53">
        <f>VLOOKUP(K909,Sheet1!$A$19:$D$22,4,0)</f>
        <v>2</v>
      </c>
      <c r="M909" s="53" t="s">
        <v>2811</v>
      </c>
      <c r="N909" s="53" t="s">
        <v>68</v>
      </c>
      <c r="O909" s="53">
        <f>VLOOKUP(N909,Sheet1!$B$8:$D$10,3,0)</f>
        <v>2</v>
      </c>
      <c r="P909" s="53">
        <v>3</v>
      </c>
      <c r="Q909" s="4">
        <f t="shared" si="43"/>
        <v>2</v>
      </c>
      <c r="R909" s="53" t="s">
        <v>31</v>
      </c>
      <c r="S909" s="53">
        <f t="shared" si="42"/>
        <v>2</v>
      </c>
      <c r="T909" s="53" t="s">
        <v>2838</v>
      </c>
      <c r="U909" s="53" t="s">
        <v>2839</v>
      </c>
      <c r="V909" s="17">
        <f t="shared" si="44"/>
        <v>2</v>
      </c>
      <c r="W909" s="63">
        <v>1</v>
      </c>
      <c r="X909" s="63">
        <v>0</v>
      </c>
      <c r="Y909" s="63">
        <v>0</v>
      </c>
      <c r="Z909" s="63">
        <v>0</v>
      </c>
    </row>
    <row r="910" spans="1:26" ht="16" x14ac:dyDescent="0.2">
      <c r="A910" s="88">
        <v>909</v>
      </c>
      <c r="B910" s="51" t="s">
        <v>2841</v>
      </c>
      <c r="C910" s="51" t="s">
        <v>2807</v>
      </c>
      <c r="D910" s="51" t="s">
        <v>2808</v>
      </c>
      <c r="E910" s="17">
        <f>VLOOKUP(D910,Sheet1!$A$25:$B$49,2,0)</f>
        <v>10</v>
      </c>
      <c r="F910" s="52" t="s">
        <v>2809</v>
      </c>
      <c r="G910" s="51" t="s">
        <v>2810</v>
      </c>
      <c r="H910" s="17">
        <f>VLOOKUP(G910,Sheet1!$A$52:$B$61,2,0)</f>
        <v>6</v>
      </c>
      <c r="I910" s="51" t="s">
        <v>27</v>
      </c>
      <c r="J910" s="4">
        <f>VLOOKUP(I910,Sheet1!$A$15:$D$17,4,0)</f>
        <v>1</v>
      </c>
      <c r="K910" s="53" t="s">
        <v>28</v>
      </c>
      <c r="L910" s="53">
        <f>VLOOKUP(K910,Sheet1!$A$19:$D$22,4,0)</f>
        <v>2</v>
      </c>
      <c r="M910" s="53" t="s">
        <v>2811</v>
      </c>
      <c r="N910" s="53" t="s">
        <v>68</v>
      </c>
      <c r="O910" s="53">
        <f>VLOOKUP(N910,Sheet1!$B$8:$D$10,3,0)</f>
        <v>2</v>
      </c>
      <c r="P910" s="53">
        <v>3</v>
      </c>
      <c r="Q910" s="4">
        <f t="shared" si="43"/>
        <v>2</v>
      </c>
      <c r="R910" s="53" t="s">
        <v>31</v>
      </c>
      <c r="S910" s="53">
        <f t="shared" si="42"/>
        <v>2</v>
      </c>
      <c r="T910" s="53" t="s">
        <v>2843</v>
      </c>
      <c r="U910" s="53" t="s">
        <v>2844</v>
      </c>
      <c r="V910" s="17">
        <f t="shared" si="44"/>
        <v>2</v>
      </c>
      <c r="W910" s="63">
        <v>1</v>
      </c>
      <c r="X910" s="63">
        <v>0</v>
      </c>
      <c r="Y910" s="63">
        <v>0</v>
      </c>
      <c r="Z910" s="63">
        <v>1</v>
      </c>
    </row>
    <row r="911" spans="1:26" ht="16" x14ac:dyDescent="0.2">
      <c r="A911" s="88">
        <v>910</v>
      </c>
      <c r="B911" s="51" t="s">
        <v>2841</v>
      </c>
      <c r="C911" s="51" t="s">
        <v>2807</v>
      </c>
      <c r="D911" s="51" t="s">
        <v>2808</v>
      </c>
      <c r="E911" s="17">
        <f>VLOOKUP(D911,Sheet1!$A$25:$B$49,2,0)</f>
        <v>10</v>
      </c>
      <c r="F911" s="52" t="s">
        <v>2809</v>
      </c>
      <c r="G911" s="51" t="s">
        <v>2810</v>
      </c>
      <c r="H911" s="17">
        <f>VLOOKUP(G911,Sheet1!$A$52:$B$61,2,0)</f>
        <v>6</v>
      </c>
      <c r="I911" s="51" t="s">
        <v>27</v>
      </c>
      <c r="J911" s="4">
        <f>VLOOKUP(I911,Sheet1!$A$15:$D$17,4,0)</f>
        <v>1</v>
      </c>
      <c r="K911" s="53" t="s">
        <v>28</v>
      </c>
      <c r="L911" s="53">
        <f>VLOOKUP(K911,Sheet1!$A$19:$D$22,4,0)</f>
        <v>2</v>
      </c>
      <c r="M911" s="53" t="s">
        <v>2811</v>
      </c>
      <c r="N911" s="53" t="s">
        <v>68</v>
      </c>
      <c r="O911" s="53">
        <f>VLOOKUP(N911,Sheet1!$B$8:$D$10,3,0)</f>
        <v>2</v>
      </c>
      <c r="P911" s="53">
        <v>2.5</v>
      </c>
      <c r="Q911" s="4">
        <f t="shared" si="43"/>
        <v>2</v>
      </c>
      <c r="R911" s="53" t="s">
        <v>31</v>
      </c>
      <c r="S911" s="53">
        <f t="shared" si="42"/>
        <v>2</v>
      </c>
      <c r="T911" s="53" t="s">
        <v>2845</v>
      </c>
      <c r="U911" s="53" t="s">
        <v>2846</v>
      </c>
      <c r="V911" s="17">
        <f t="shared" si="44"/>
        <v>2</v>
      </c>
      <c r="W911" s="63">
        <v>1</v>
      </c>
      <c r="X911" s="63">
        <v>0</v>
      </c>
      <c r="Y911" s="63">
        <v>0</v>
      </c>
      <c r="Z911" s="63">
        <v>0</v>
      </c>
    </row>
    <row r="912" spans="1:26" ht="16" x14ac:dyDescent="0.2">
      <c r="A912" s="88">
        <v>911</v>
      </c>
      <c r="B912" s="51" t="s">
        <v>2837</v>
      </c>
      <c r="C912" s="51" t="s">
        <v>2807</v>
      </c>
      <c r="D912" s="51" t="s">
        <v>2808</v>
      </c>
      <c r="E912" s="17">
        <f>VLOOKUP(D912,Sheet1!$A$25:$B$49,2,0)</f>
        <v>10</v>
      </c>
      <c r="F912" s="52" t="s">
        <v>2809</v>
      </c>
      <c r="G912" s="51" t="s">
        <v>2810</v>
      </c>
      <c r="H912" s="17">
        <f>VLOOKUP(G912,Sheet1!$A$52:$B$61,2,0)</f>
        <v>6</v>
      </c>
      <c r="I912" s="51" t="s">
        <v>27</v>
      </c>
      <c r="J912" s="4">
        <f>VLOOKUP(I912,Sheet1!$A$15:$D$17,4,0)</f>
        <v>1</v>
      </c>
      <c r="K912" s="53" t="s">
        <v>28</v>
      </c>
      <c r="L912" s="53">
        <f>VLOOKUP(K912,Sheet1!$A$19:$D$22,4,0)</f>
        <v>2</v>
      </c>
      <c r="M912" s="53" t="s">
        <v>2811</v>
      </c>
      <c r="N912" s="53" t="s">
        <v>68</v>
      </c>
      <c r="O912" s="53">
        <f>VLOOKUP(N912,Sheet1!$B$8:$D$10,3,0)</f>
        <v>2</v>
      </c>
      <c r="P912" s="53">
        <v>3</v>
      </c>
      <c r="Q912" s="4">
        <f t="shared" si="43"/>
        <v>2</v>
      </c>
      <c r="R912" s="53" t="s">
        <v>31</v>
      </c>
      <c r="S912" s="53">
        <f t="shared" si="42"/>
        <v>2</v>
      </c>
      <c r="T912" s="53" t="s">
        <v>2848</v>
      </c>
      <c r="U912" s="53" t="s">
        <v>2849</v>
      </c>
      <c r="V912" s="17">
        <f t="shared" si="44"/>
        <v>2</v>
      </c>
      <c r="W912" s="63">
        <v>0</v>
      </c>
      <c r="X912" s="63">
        <v>0</v>
      </c>
      <c r="Y912" s="63">
        <v>0</v>
      </c>
      <c r="Z912" s="63">
        <v>1</v>
      </c>
    </row>
    <row r="913" spans="1:26" ht="16" x14ac:dyDescent="0.2">
      <c r="A913" s="88">
        <v>912</v>
      </c>
      <c r="B913" s="51" t="s">
        <v>2850</v>
      </c>
      <c r="C913" s="51" t="s">
        <v>2807</v>
      </c>
      <c r="D913" s="51" t="s">
        <v>2808</v>
      </c>
      <c r="E913" s="17">
        <f>VLOOKUP(D913,Sheet1!$A$25:$B$49,2,0)</f>
        <v>10</v>
      </c>
      <c r="F913" s="52" t="s">
        <v>2809</v>
      </c>
      <c r="G913" s="51" t="s">
        <v>2810</v>
      </c>
      <c r="H913" s="17">
        <f>VLOOKUP(G913,Sheet1!$A$52:$B$61,2,0)</f>
        <v>6</v>
      </c>
      <c r="I913" s="51" t="s">
        <v>27</v>
      </c>
      <c r="J913" s="4">
        <f>VLOOKUP(I913,Sheet1!$A$15:$D$17,4,0)</f>
        <v>1</v>
      </c>
      <c r="K913" s="53" t="s">
        <v>28</v>
      </c>
      <c r="L913" s="53">
        <f>VLOOKUP(K913,Sheet1!$A$19:$D$22,4,0)</f>
        <v>2</v>
      </c>
      <c r="M913" s="53" t="s">
        <v>2811</v>
      </c>
      <c r="N913" s="53" t="s">
        <v>68</v>
      </c>
      <c r="O913" s="53">
        <f>VLOOKUP(N913,Sheet1!$B$8:$D$10,3,0)</f>
        <v>2</v>
      </c>
      <c r="P913" s="53">
        <v>4.5</v>
      </c>
      <c r="Q913" s="4">
        <f t="shared" si="43"/>
        <v>2</v>
      </c>
      <c r="R913" s="53" t="s">
        <v>31</v>
      </c>
      <c r="S913" s="53">
        <f t="shared" si="42"/>
        <v>2</v>
      </c>
      <c r="T913" s="53" t="s">
        <v>2852</v>
      </c>
      <c r="U913" s="53" t="s">
        <v>2853</v>
      </c>
      <c r="V913" s="17">
        <f t="shared" si="44"/>
        <v>2</v>
      </c>
      <c r="W913" s="63">
        <v>0</v>
      </c>
      <c r="X913" s="63">
        <v>0</v>
      </c>
      <c r="Y913" s="63">
        <v>1</v>
      </c>
      <c r="Z913" s="63">
        <v>1</v>
      </c>
    </row>
    <row r="914" spans="1:26" ht="16" x14ac:dyDescent="0.2">
      <c r="A914" s="88">
        <v>913</v>
      </c>
      <c r="B914" s="51" t="s">
        <v>2850</v>
      </c>
      <c r="C914" s="51" t="s">
        <v>2807</v>
      </c>
      <c r="D914" s="51" t="s">
        <v>2808</v>
      </c>
      <c r="E914" s="17">
        <f>VLOOKUP(D914,Sheet1!$A$25:$B$49,2,0)</f>
        <v>10</v>
      </c>
      <c r="F914" s="52" t="s">
        <v>2809</v>
      </c>
      <c r="G914" s="51" t="s">
        <v>2810</v>
      </c>
      <c r="H914" s="17">
        <f>VLOOKUP(G914,Sheet1!$A$52:$B$61,2,0)</f>
        <v>6</v>
      </c>
      <c r="I914" s="51" t="s">
        <v>27</v>
      </c>
      <c r="J914" s="4">
        <f>VLOOKUP(I914,Sheet1!$A$15:$D$17,4,0)</f>
        <v>1</v>
      </c>
      <c r="K914" s="53" t="s">
        <v>28</v>
      </c>
      <c r="L914" s="53">
        <f>VLOOKUP(K914,Sheet1!$A$19:$D$22,4,0)</f>
        <v>2</v>
      </c>
      <c r="M914" s="53" t="s">
        <v>2811</v>
      </c>
      <c r="N914" s="53" t="s">
        <v>68</v>
      </c>
      <c r="O914" s="53">
        <f>VLOOKUP(N914,Sheet1!$B$8:$D$10,3,0)</f>
        <v>2</v>
      </c>
      <c r="P914" s="53">
        <v>3</v>
      </c>
      <c r="Q914" s="4">
        <f t="shared" si="43"/>
        <v>2</v>
      </c>
      <c r="R914" s="53" t="s">
        <v>31</v>
      </c>
      <c r="S914" s="53">
        <f t="shared" si="42"/>
        <v>2</v>
      </c>
      <c r="T914" s="53" t="s">
        <v>2855</v>
      </c>
      <c r="U914" s="53" t="s">
        <v>2856</v>
      </c>
      <c r="V914" s="17">
        <f t="shared" si="44"/>
        <v>2</v>
      </c>
      <c r="W914" s="63">
        <v>1</v>
      </c>
      <c r="X914" s="63">
        <v>0</v>
      </c>
      <c r="Y914" s="63">
        <v>0</v>
      </c>
      <c r="Z914" s="63">
        <v>1</v>
      </c>
    </row>
    <row r="915" spans="1:26" ht="16" x14ac:dyDescent="0.2">
      <c r="A915" s="88">
        <v>914</v>
      </c>
      <c r="B915" s="51" t="s">
        <v>2858</v>
      </c>
      <c r="C915" s="51" t="s">
        <v>2807</v>
      </c>
      <c r="D915" s="51" t="s">
        <v>2808</v>
      </c>
      <c r="E915" s="17">
        <f>VLOOKUP(D915,Sheet1!$A$25:$B$49,2,0)</f>
        <v>10</v>
      </c>
      <c r="F915" s="52" t="s">
        <v>2809</v>
      </c>
      <c r="G915" s="51" t="s">
        <v>2810</v>
      </c>
      <c r="H915" s="17">
        <f>VLOOKUP(G915,Sheet1!$A$52:$B$61,2,0)</f>
        <v>6</v>
      </c>
      <c r="I915" s="51" t="s">
        <v>27</v>
      </c>
      <c r="J915" s="4">
        <f>VLOOKUP(I915,Sheet1!$A$15:$D$17,4,0)</f>
        <v>1</v>
      </c>
      <c r="K915" s="53" t="s">
        <v>28</v>
      </c>
      <c r="L915" s="53">
        <f>VLOOKUP(K915,Sheet1!$A$19:$D$22,4,0)</f>
        <v>2</v>
      </c>
      <c r="M915" s="53" t="s">
        <v>2811</v>
      </c>
      <c r="N915" s="53" t="s">
        <v>68</v>
      </c>
      <c r="O915" s="53">
        <f>VLOOKUP(N915,Sheet1!$B$8:$D$10,3,0)</f>
        <v>2</v>
      </c>
      <c r="P915" s="53">
        <v>5</v>
      </c>
      <c r="Q915" s="4">
        <f t="shared" si="43"/>
        <v>2</v>
      </c>
      <c r="R915" s="53" t="s">
        <v>31</v>
      </c>
      <c r="S915" s="53">
        <f t="shared" si="42"/>
        <v>2</v>
      </c>
      <c r="T915" s="53" t="s">
        <v>2860</v>
      </c>
      <c r="U915" s="53" t="s">
        <v>2861</v>
      </c>
      <c r="V915" s="17">
        <f t="shared" si="44"/>
        <v>2</v>
      </c>
      <c r="W915" s="63">
        <v>0</v>
      </c>
      <c r="X915" s="63">
        <v>0</v>
      </c>
      <c r="Y915" s="63">
        <v>0</v>
      </c>
      <c r="Z915" s="63">
        <v>1</v>
      </c>
    </row>
    <row r="916" spans="1:26" ht="16" x14ac:dyDescent="0.2">
      <c r="A916" s="88">
        <v>915</v>
      </c>
      <c r="B916" s="51" t="s">
        <v>2858</v>
      </c>
      <c r="C916" s="51" t="s">
        <v>2807</v>
      </c>
      <c r="D916" s="51" t="s">
        <v>2808</v>
      </c>
      <c r="E916" s="17">
        <f>VLOOKUP(D916,Sheet1!$A$25:$B$49,2,0)</f>
        <v>10</v>
      </c>
      <c r="F916" s="52" t="s">
        <v>2809</v>
      </c>
      <c r="G916" s="51" t="s">
        <v>2810</v>
      </c>
      <c r="H916" s="17">
        <f>VLOOKUP(G916,Sheet1!$A$52:$B$61,2,0)</f>
        <v>6</v>
      </c>
      <c r="I916" s="51" t="s">
        <v>27</v>
      </c>
      <c r="J916" s="4">
        <f>VLOOKUP(I916,Sheet1!$A$15:$D$17,4,0)</f>
        <v>1</v>
      </c>
      <c r="K916" s="53" t="s">
        <v>196</v>
      </c>
      <c r="L916" s="53">
        <f>VLOOKUP(K916,Sheet1!$A$19:$D$22,4,0)</f>
        <v>3</v>
      </c>
      <c r="M916" s="53" t="s">
        <v>197</v>
      </c>
      <c r="N916" s="53" t="s">
        <v>30</v>
      </c>
      <c r="O916" s="53">
        <f>VLOOKUP(N916,Sheet1!$B$8:$D$10,3,0)</f>
        <v>3</v>
      </c>
      <c r="P916" s="53">
        <v>3</v>
      </c>
      <c r="Q916" s="4">
        <f t="shared" si="43"/>
        <v>2</v>
      </c>
      <c r="R916" s="53" t="s">
        <v>31</v>
      </c>
      <c r="S916" s="53">
        <f t="shared" si="42"/>
        <v>2</v>
      </c>
      <c r="T916" s="53" t="s">
        <v>2862</v>
      </c>
      <c r="U916" s="53" t="s">
        <v>2863</v>
      </c>
      <c r="V916" s="17">
        <f t="shared" si="44"/>
        <v>2</v>
      </c>
      <c r="W916" s="63">
        <v>1</v>
      </c>
      <c r="X916" s="63">
        <v>0</v>
      </c>
      <c r="Y916" s="63">
        <v>0</v>
      </c>
      <c r="Z916" s="63">
        <v>0</v>
      </c>
    </row>
    <row r="917" spans="1:26" ht="16" x14ac:dyDescent="0.2">
      <c r="A917" s="88">
        <v>916</v>
      </c>
      <c r="B917" s="62" t="s">
        <v>2864</v>
      </c>
      <c r="C917" s="51" t="s">
        <v>2807</v>
      </c>
      <c r="D917" s="51" t="s">
        <v>2808</v>
      </c>
      <c r="E917" s="17">
        <f>VLOOKUP(D917,Sheet1!$A$25:$B$49,2,0)</f>
        <v>10</v>
      </c>
      <c r="F917" s="52" t="s">
        <v>2809</v>
      </c>
      <c r="G917" s="51" t="s">
        <v>2810</v>
      </c>
      <c r="H917" s="17">
        <f>VLOOKUP(G917,Sheet1!$A$52:$B$61,2,0)</f>
        <v>6</v>
      </c>
      <c r="I917" s="51" t="s">
        <v>27</v>
      </c>
      <c r="J917" s="4">
        <f>VLOOKUP(I917,Sheet1!$A$15:$D$17,4,0)</f>
        <v>1</v>
      </c>
      <c r="K917" s="53" t="s">
        <v>196</v>
      </c>
      <c r="L917" s="53">
        <f>VLOOKUP(K917,Sheet1!$A$19:$D$22,4,0)</f>
        <v>3</v>
      </c>
      <c r="M917" s="53" t="s">
        <v>197</v>
      </c>
      <c r="N917" s="53" t="s">
        <v>30</v>
      </c>
      <c r="O917" s="53">
        <f>VLOOKUP(N917,Sheet1!$B$8:$D$10,3,0)</f>
        <v>3</v>
      </c>
      <c r="P917" s="53">
        <v>4</v>
      </c>
      <c r="Q917" s="4">
        <f t="shared" si="43"/>
        <v>2</v>
      </c>
      <c r="R917" s="53" t="s">
        <v>31</v>
      </c>
      <c r="S917" s="53">
        <f t="shared" si="42"/>
        <v>2</v>
      </c>
      <c r="T917" s="53" t="s">
        <v>2865</v>
      </c>
      <c r="U917" s="53" t="s">
        <v>2866</v>
      </c>
      <c r="V917" s="17">
        <f t="shared" si="44"/>
        <v>2</v>
      </c>
      <c r="W917" s="63">
        <v>1</v>
      </c>
      <c r="X917" s="63">
        <v>0</v>
      </c>
      <c r="Y917" s="63">
        <v>0</v>
      </c>
      <c r="Z917" s="63">
        <v>0</v>
      </c>
    </row>
    <row r="918" spans="1:26" ht="16" x14ac:dyDescent="0.2">
      <c r="A918" s="88">
        <v>917</v>
      </c>
      <c r="B918" s="62" t="s">
        <v>2864</v>
      </c>
      <c r="C918" s="51" t="s">
        <v>2807</v>
      </c>
      <c r="D918" s="51" t="s">
        <v>2808</v>
      </c>
      <c r="E918" s="17">
        <f>VLOOKUP(D918,Sheet1!$A$25:$B$49,2,0)</f>
        <v>10</v>
      </c>
      <c r="F918" s="52" t="s">
        <v>2809</v>
      </c>
      <c r="G918" s="51" t="s">
        <v>2810</v>
      </c>
      <c r="H918" s="17">
        <f>VLOOKUP(G918,Sheet1!$A$52:$B$61,2,0)</f>
        <v>6</v>
      </c>
      <c r="I918" s="51" t="s">
        <v>27</v>
      </c>
      <c r="J918" s="4">
        <f>VLOOKUP(I918,Sheet1!$A$15:$D$17,4,0)</f>
        <v>1</v>
      </c>
      <c r="K918" s="53" t="s">
        <v>196</v>
      </c>
      <c r="L918" s="53">
        <f>VLOOKUP(K918,Sheet1!$A$19:$D$22,4,0)</f>
        <v>3</v>
      </c>
      <c r="M918" s="53" t="s">
        <v>197</v>
      </c>
      <c r="N918" s="53" t="s">
        <v>30</v>
      </c>
      <c r="O918" s="53">
        <f>VLOOKUP(N918,Sheet1!$B$8:$D$10,3,0)</f>
        <v>3</v>
      </c>
      <c r="P918" s="53">
        <v>3</v>
      </c>
      <c r="Q918" s="4">
        <f t="shared" si="43"/>
        <v>2</v>
      </c>
      <c r="R918" s="53" t="s">
        <v>31</v>
      </c>
      <c r="S918" s="53">
        <f t="shared" si="42"/>
        <v>2</v>
      </c>
      <c r="T918" s="53" t="s">
        <v>2868</v>
      </c>
      <c r="U918" s="53" t="s">
        <v>2869</v>
      </c>
      <c r="V918" s="17">
        <f t="shared" si="44"/>
        <v>2</v>
      </c>
      <c r="W918" s="63">
        <v>1</v>
      </c>
      <c r="X918" s="63">
        <v>0</v>
      </c>
      <c r="Y918" s="63">
        <v>0</v>
      </c>
      <c r="Z918" s="63">
        <v>0</v>
      </c>
    </row>
    <row r="919" spans="1:26" ht="16" x14ac:dyDescent="0.2">
      <c r="A919" s="88">
        <v>918</v>
      </c>
      <c r="B919" s="51" t="s">
        <v>2870</v>
      </c>
      <c r="C919" s="51" t="s">
        <v>2807</v>
      </c>
      <c r="D919" s="51" t="s">
        <v>2808</v>
      </c>
      <c r="E919" s="17">
        <f>VLOOKUP(D919,Sheet1!$A$25:$B$49,2,0)</f>
        <v>10</v>
      </c>
      <c r="F919" s="52" t="s">
        <v>2809</v>
      </c>
      <c r="G919" s="51" t="s">
        <v>2810</v>
      </c>
      <c r="H919" s="17">
        <f>VLOOKUP(G919,Sheet1!$A$52:$B$61,2,0)</f>
        <v>6</v>
      </c>
      <c r="I919" s="51" t="s">
        <v>27</v>
      </c>
      <c r="J919" s="4">
        <f>VLOOKUP(I919,Sheet1!$A$15:$D$17,4,0)</f>
        <v>1</v>
      </c>
      <c r="K919" s="53" t="s">
        <v>28</v>
      </c>
      <c r="L919" s="53">
        <f>VLOOKUP(K919,Sheet1!$A$19:$D$22,4,0)</f>
        <v>2</v>
      </c>
      <c r="M919" s="53" t="s">
        <v>2811</v>
      </c>
      <c r="N919" s="53" t="s">
        <v>68</v>
      </c>
      <c r="O919" s="53">
        <f>VLOOKUP(N919,Sheet1!$B$8:$D$10,3,0)</f>
        <v>2</v>
      </c>
      <c r="P919" s="53">
        <v>2.5</v>
      </c>
      <c r="Q919" s="4">
        <f t="shared" si="43"/>
        <v>2</v>
      </c>
      <c r="R919" s="53" t="s">
        <v>44</v>
      </c>
      <c r="S919" s="53">
        <f t="shared" si="42"/>
        <v>1</v>
      </c>
      <c r="T919" s="53" t="s">
        <v>2871</v>
      </c>
      <c r="U919" s="53" t="s">
        <v>2872</v>
      </c>
      <c r="V919" s="17">
        <f t="shared" si="44"/>
        <v>2</v>
      </c>
      <c r="W919" s="63">
        <v>1</v>
      </c>
      <c r="X919" s="63">
        <v>0</v>
      </c>
      <c r="Y919" s="63">
        <v>0</v>
      </c>
      <c r="Z919" s="63">
        <v>0</v>
      </c>
    </row>
    <row r="920" spans="1:26" ht="16" x14ac:dyDescent="0.2">
      <c r="A920" s="88">
        <v>919</v>
      </c>
      <c r="B920" s="51" t="s">
        <v>2870</v>
      </c>
      <c r="C920" s="51" t="s">
        <v>2807</v>
      </c>
      <c r="D920" s="51" t="s">
        <v>2808</v>
      </c>
      <c r="E920" s="17">
        <f>VLOOKUP(D920,Sheet1!$A$25:$B$49,2,0)</f>
        <v>10</v>
      </c>
      <c r="F920" s="52" t="s">
        <v>2809</v>
      </c>
      <c r="G920" s="51" t="s">
        <v>2810</v>
      </c>
      <c r="H920" s="17">
        <f>VLOOKUP(G920,Sheet1!$A$52:$B$61,2,0)</f>
        <v>6</v>
      </c>
      <c r="I920" s="51" t="s">
        <v>27</v>
      </c>
      <c r="J920" s="4">
        <f>VLOOKUP(I920,Sheet1!$A$15:$D$17,4,0)</f>
        <v>1</v>
      </c>
      <c r="K920" s="53" t="s">
        <v>28</v>
      </c>
      <c r="L920" s="53">
        <f>VLOOKUP(K920,Sheet1!$A$19:$D$22,4,0)</f>
        <v>2</v>
      </c>
      <c r="M920" s="53" t="s">
        <v>2811</v>
      </c>
      <c r="N920" s="53" t="s">
        <v>68</v>
      </c>
      <c r="O920" s="53">
        <f>VLOOKUP(N920,Sheet1!$B$8:$D$10,3,0)</f>
        <v>2</v>
      </c>
      <c r="P920" s="53">
        <v>5</v>
      </c>
      <c r="Q920" s="4">
        <f t="shared" si="43"/>
        <v>2</v>
      </c>
      <c r="R920" s="53" t="s">
        <v>31</v>
      </c>
      <c r="S920" s="53">
        <f t="shared" si="42"/>
        <v>2</v>
      </c>
      <c r="T920" s="53" t="s">
        <v>2874</v>
      </c>
      <c r="U920" s="53" t="s">
        <v>2875</v>
      </c>
      <c r="V920" s="17">
        <f t="shared" si="44"/>
        <v>2</v>
      </c>
      <c r="W920" s="63">
        <v>1</v>
      </c>
      <c r="X920" s="63">
        <v>1</v>
      </c>
      <c r="Y920" s="63">
        <v>0</v>
      </c>
      <c r="Z920" s="63">
        <v>1</v>
      </c>
    </row>
    <row r="921" spans="1:26" ht="16" x14ac:dyDescent="0.2">
      <c r="A921" s="88">
        <v>920</v>
      </c>
      <c r="B921" s="56" t="s">
        <v>2877</v>
      </c>
      <c r="C921" s="51" t="s">
        <v>2807</v>
      </c>
      <c r="D921" s="51" t="s">
        <v>2808</v>
      </c>
      <c r="E921" s="17">
        <f>VLOOKUP(D921,Sheet1!$A$25:$B$49,2,0)</f>
        <v>10</v>
      </c>
      <c r="F921" s="52" t="s">
        <v>2809</v>
      </c>
      <c r="G921" s="51" t="s">
        <v>2810</v>
      </c>
      <c r="H921" s="17">
        <f>VLOOKUP(G921,Sheet1!$A$52:$B$61,2,0)</f>
        <v>6</v>
      </c>
      <c r="I921" s="51" t="s">
        <v>27</v>
      </c>
      <c r="J921" s="4">
        <f>VLOOKUP(I921,Sheet1!$A$15:$D$17,4,0)</f>
        <v>1</v>
      </c>
      <c r="K921" s="53" t="s">
        <v>28</v>
      </c>
      <c r="L921" s="53">
        <f>VLOOKUP(K921,Sheet1!$A$19:$D$22,4,0)</f>
        <v>2</v>
      </c>
      <c r="M921" s="53" t="s">
        <v>2811</v>
      </c>
      <c r="N921" s="53" t="s">
        <v>68</v>
      </c>
      <c r="O921" s="53">
        <f>VLOOKUP(N921,Sheet1!$B$8:$D$10,3,0)</f>
        <v>2</v>
      </c>
      <c r="P921" s="53">
        <v>6</v>
      </c>
      <c r="Q921" s="4">
        <f t="shared" si="43"/>
        <v>3</v>
      </c>
      <c r="R921" s="53" t="s">
        <v>44</v>
      </c>
      <c r="S921" s="53">
        <f t="shared" si="42"/>
        <v>1</v>
      </c>
      <c r="T921" s="53" t="s">
        <v>2879</v>
      </c>
      <c r="U921" s="53" t="s">
        <v>2880</v>
      </c>
      <c r="V921" s="17">
        <f t="shared" si="44"/>
        <v>2</v>
      </c>
      <c r="W921" s="63">
        <v>0</v>
      </c>
      <c r="X921" s="63">
        <v>0</v>
      </c>
      <c r="Y921" s="63">
        <v>1</v>
      </c>
      <c r="Z921" s="63">
        <v>1</v>
      </c>
    </row>
    <row r="922" spans="1:26" ht="16" x14ac:dyDescent="0.2">
      <c r="A922" s="88">
        <v>921</v>
      </c>
      <c r="B922" s="56" t="s">
        <v>2877</v>
      </c>
      <c r="C922" s="51" t="s">
        <v>2807</v>
      </c>
      <c r="D922" s="51" t="s">
        <v>2808</v>
      </c>
      <c r="E922" s="17">
        <f>VLOOKUP(D922,Sheet1!$A$25:$B$49,2,0)</f>
        <v>10</v>
      </c>
      <c r="F922" s="52" t="s">
        <v>2809</v>
      </c>
      <c r="G922" s="51" t="s">
        <v>2810</v>
      </c>
      <c r="H922" s="17">
        <f>VLOOKUP(G922,Sheet1!$A$52:$B$61,2,0)</f>
        <v>6</v>
      </c>
      <c r="I922" s="51" t="s">
        <v>27</v>
      </c>
      <c r="J922" s="4">
        <f>VLOOKUP(I922,Sheet1!$A$15:$D$17,4,0)</f>
        <v>1</v>
      </c>
      <c r="K922" s="53" t="s">
        <v>28</v>
      </c>
      <c r="L922" s="53">
        <f>VLOOKUP(K922,Sheet1!$A$19:$D$22,4,0)</f>
        <v>2</v>
      </c>
      <c r="M922" s="53" t="s">
        <v>2811</v>
      </c>
      <c r="N922" s="53" t="s">
        <v>68</v>
      </c>
      <c r="O922" s="53">
        <f>VLOOKUP(N922,Sheet1!$B$8:$D$10,3,0)</f>
        <v>2</v>
      </c>
      <c r="P922" s="54">
        <v>3</v>
      </c>
      <c r="Q922" s="4">
        <f t="shared" si="43"/>
        <v>2</v>
      </c>
      <c r="R922" s="54" t="s">
        <v>31</v>
      </c>
      <c r="S922" s="54">
        <f t="shared" si="42"/>
        <v>2</v>
      </c>
      <c r="T922" s="53" t="s">
        <v>2882</v>
      </c>
      <c r="U922" s="53" t="s">
        <v>2883</v>
      </c>
      <c r="V922" s="17">
        <f t="shared" si="44"/>
        <v>2</v>
      </c>
      <c r="W922" s="63">
        <v>0</v>
      </c>
      <c r="X922" s="63">
        <v>1</v>
      </c>
      <c r="Y922" s="63">
        <v>1</v>
      </c>
      <c r="Z922" s="63">
        <v>0</v>
      </c>
    </row>
    <row r="923" spans="1:26" ht="16" x14ac:dyDescent="0.2">
      <c r="A923" s="88">
        <v>922</v>
      </c>
      <c r="B923" s="56" t="s">
        <v>2884</v>
      </c>
      <c r="C923" s="51" t="s">
        <v>2807</v>
      </c>
      <c r="D923" s="51" t="s">
        <v>2808</v>
      </c>
      <c r="E923" s="17">
        <f>VLOOKUP(D923,Sheet1!$A$25:$B$49,2,0)</f>
        <v>10</v>
      </c>
      <c r="F923" s="52" t="s">
        <v>2809</v>
      </c>
      <c r="G923" s="51" t="s">
        <v>2810</v>
      </c>
      <c r="H923" s="17">
        <f>VLOOKUP(G923,Sheet1!$A$52:$B$61,2,0)</f>
        <v>6</v>
      </c>
      <c r="I923" s="51" t="s">
        <v>27</v>
      </c>
      <c r="J923" s="4">
        <f>VLOOKUP(I923,Sheet1!$A$15:$D$17,4,0)</f>
        <v>1</v>
      </c>
      <c r="K923" s="53" t="s">
        <v>28</v>
      </c>
      <c r="L923" s="53">
        <f>VLOOKUP(K923,Sheet1!$A$19:$D$22,4,0)</f>
        <v>2</v>
      </c>
      <c r="M923" s="53" t="s">
        <v>2811</v>
      </c>
      <c r="N923" s="53" t="s">
        <v>68</v>
      </c>
      <c r="O923" s="53">
        <f>VLOOKUP(N923,Sheet1!$B$8:$D$10,3,0)</f>
        <v>2</v>
      </c>
      <c r="P923" s="54">
        <v>7</v>
      </c>
      <c r="Q923" s="4">
        <f t="shared" si="43"/>
        <v>3</v>
      </c>
      <c r="R923" s="54" t="s">
        <v>31</v>
      </c>
      <c r="S923" s="54">
        <f t="shared" si="42"/>
        <v>2</v>
      </c>
      <c r="T923" s="53" t="s">
        <v>2886</v>
      </c>
      <c r="U923" s="53" t="s">
        <v>2887</v>
      </c>
      <c r="V923" s="17">
        <f t="shared" si="44"/>
        <v>2</v>
      </c>
      <c r="W923" s="63">
        <v>1</v>
      </c>
      <c r="X923" s="63">
        <v>0</v>
      </c>
      <c r="Y923" s="63">
        <v>0</v>
      </c>
      <c r="Z923" s="63">
        <v>1</v>
      </c>
    </row>
    <row r="924" spans="1:26" ht="16" x14ac:dyDescent="0.2">
      <c r="A924" s="88">
        <v>923</v>
      </c>
      <c r="B924" s="56" t="s">
        <v>2884</v>
      </c>
      <c r="C924" s="51" t="s">
        <v>2807</v>
      </c>
      <c r="D924" s="51" t="s">
        <v>2808</v>
      </c>
      <c r="E924" s="17">
        <f>VLOOKUP(D924,Sheet1!$A$25:$B$49,2,0)</f>
        <v>10</v>
      </c>
      <c r="F924" s="52" t="s">
        <v>2809</v>
      </c>
      <c r="G924" s="51" t="s">
        <v>2810</v>
      </c>
      <c r="H924" s="17">
        <f>VLOOKUP(G924,Sheet1!$A$52:$B$61,2,0)</f>
        <v>6</v>
      </c>
      <c r="I924" s="51" t="s">
        <v>27</v>
      </c>
      <c r="J924" s="4">
        <f>VLOOKUP(I924,Sheet1!$A$15:$D$17,4,0)</f>
        <v>1</v>
      </c>
      <c r="K924" s="53" t="s">
        <v>28</v>
      </c>
      <c r="L924" s="53">
        <f>VLOOKUP(K924,Sheet1!$A$19:$D$22,4,0)</f>
        <v>2</v>
      </c>
      <c r="M924" s="53" t="s">
        <v>2811</v>
      </c>
      <c r="N924" s="53" t="s">
        <v>68</v>
      </c>
      <c r="O924" s="53">
        <f>VLOOKUP(N924,Sheet1!$B$8:$D$10,3,0)</f>
        <v>2</v>
      </c>
      <c r="P924" s="54">
        <v>5</v>
      </c>
      <c r="Q924" s="4">
        <f t="shared" si="43"/>
        <v>2</v>
      </c>
      <c r="R924" s="54" t="s">
        <v>31</v>
      </c>
      <c r="S924" s="54">
        <f t="shared" si="42"/>
        <v>2</v>
      </c>
      <c r="T924" s="53" t="s">
        <v>2889</v>
      </c>
      <c r="U924" s="53" t="s">
        <v>2890</v>
      </c>
      <c r="V924" s="17">
        <f t="shared" si="44"/>
        <v>2</v>
      </c>
      <c r="W924" s="63">
        <v>0</v>
      </c>
      <c r="X924" s="63">
        <v>1</v>
      </c>
      <c r="Y924" s="63">
        <v>0</v>
      </c>
      <c r="Z924" s="63">
        <v>0</v>
      </c>
    </row>
    <row r="925" spans="1:26" ht="16" x14ac:dyDescent="0.2">
      <c r="A925" s="88">
        <v>924</v>
      </c>
      <c r="B925" s="62" t="s">
        <v>2892</v>
      </c>
      <c r="C925" s="51" t="s">
        <v>2807</v>
      </c>
      <c r="D925" s="51" t="s">
        <v>2808</v>
      </c>
      <c r="E925" s="17">
        <f>VLOOKUP(D925,Sheet1!$A$25:$B$49,2,0)</f>
        <v>10</v>
      </c>
      <c r="F925" s="52" t="s">
        <v>2809</v>
      </c>
      <c r="G925" s="51" t="s">
        <v>2810</v>
      </c>
      <c r="H925" s="17">
        <f>VLOOKUP(G925,Sheet1!$A$52:$B$61,2,0)</f>
        <v>6</v>
      </c>
      <c r="I925" s="51" t="s">
        <v>27</v>
      </c>
      <c r="J925" s="4">
        <f>VLOOKUP(I925,Sheet1!$A$15:$D$17,4,0)</f>
        <v>1</v>
      </c>
      <c r="K925" s="53" t="s">
        <v>196</v>
      </c>
      <c r="L925" s="53">
        <f>VLOOKUP(K925,Sheet1!$A$19:$D$22,4,0)</f>
        <v>3</v>
      </c>
      <c r="M925" s="53" t="s">
        <v>197</v>
      </c>
      <c r="N925" s="53" t="s">
        <v>30</v>
      </c>
      <c r="O925" s="53">
        <f>VLOOKUP(N925,Sheet1!$B$8:$D$10,3,0)</f>
        <v>3</v>
      </c>
      <c r="P925" s="54">
        <v>2</v>
      </c>
      <c r="Q925" s="4">
        <f t="shared" si="43"/>
        <v>2</v>
      </c>
      <c r="R925" s="54" t="s">
        <v>31</v>
      </c>
      <c r="S925" s="54">
        <f t="shared" si="42"/>
        <v>2</v>
      </c>
      <c r="T925" s="54" t="s">
        <v>2893</v>
      </c>
      <c r="U925" s="53" t="s">
        <v>2894</v>
      </c>
      <c r="V925" s="17">
        <f t="shared" si="44"/>
        <v>2</v>
      </c>
      <c r="W925" s="63">
        <v>1</v>
      </c>
      <c r="X925" s="63">
        <v>0</v>
      </c>
      <c r="Y925" s="63">
        <v>0</v>
      </c>
      <c r="Z925" s="63">
        <v>0</v>
      </c>
    </row>
    <row r="926" spans="1:26" ht="16" x14ac:dyDescent="0.2">
      <c r="A926" s="88">
        <v>925</v>
      </c>
      <c r="B926" s="62" t="s">
        <v>2892</v>
      </c>
      <c r="C926" s="51" t="s">
        <v>2807</v>
      </c>
      <c r="D926" s="51" t="s">
        <v>2808</v>
      </c>
      <c r="E926" s="17">
        <f>VLOOKUP(D926,Sheet1!$A$25:$B$49,2,0)</f>
        <v>10</v>
      </c>
      <c r="F926" s="52" t="s">
        <v>2809</v>
      </c>
      <c r="G926" s="51" t="s">
        <v>2810</v>
      </c>
      <c r="H926" s="17">
        <f>VLOOKUP(G926,Sheet1!$A$52:$B$61,2,0)</f>
        <v>6</v>
      </c>
      <c r="I926" s="51" t="s">
        <v>27</v>
      </c>
      <c r="J926" s="4">
        <f>VLOOKUP(I926,Sheet1!$A$15:$D$17,4,0)</f>
        <v>1</v>
      </c>
      <c r="K926" s="53" t="s">
        <v>196</v>
      </c>
      <c r="L926" s="53">
        <f>VLOOKUP(K926,Sheet1!$A$19:$D$22,4,0)</f>
        <v>3</v>
      </c>
      <c r="M926" s="53" t="s">
        <v>197</v>
      </c>
      <c r="N926" s="53" t="s">
        <v>30</v>
      </c>
      <c r="O926" s="53">
        <f>VLOOKUP(N926,Sheet1!$B$8:$D$10,3,0)</f>
        <v>3</v>
      </c>
      <c r="P926" s="54">
        <v>4</v>
      </c>
      <c r="Q926" s="4">
        <f t="shared" si="43"/>
        <v>2</v>
      </c>
      <c r="R926" s="54" t="s">
        <v>31</v>
      </c>
      <c r="S926" s="54">
        <f t="shared" si="42"/>
        <v>2</v>
      </c>
      <c r="T926" s="54" t="s">
        <v>2895</v>
      </c>
      <c r="U926" s="53" t="s">
        <v>2896</v>
      </c>
      <c r="V926" s="17">
        <f t="shared" si="44"/>
        <v>2</v>
      </c>
      <c r="W926" s="63">
        <v>0</v>
      </c>
      <c r="X926" s="63">
        <v>0</v>
      </c>
      <c r="Y926" s="63">
        <v>1</v>
      </c>
      <c r="Z926" s="63">
        <v>0</v>
      </c>
    </row>
    <row r="927" spans="1:26" ht="16" x14ac:dyDescent="0.2">
      <c r="A927" s="88">
        <v>926</v>
      </c>
      <c r="B927" s="51" t="s">
        <v>2897</v>
      </c>
      <c r="C927" s="51" t="s">
        <v>2807</v>
      </c>
      <c r="D927" s="51" t="s">
        <v>2808</v>
      </c>
      <c r="E927" s="17">
        <f>VLOOKUP(D927,Sheet1!$A$25:$B$49,2,0)</f>
        <v>10</v>
      </c>
      <c r="F927" s="52" t="s">
        <v>2809</v>
      </c>
      <c r="G927" s="51" t="s">
        <v>2810</v>
      </c>
      <c r="H927" s="17">
        <f>VLOOKUP(G927,Sheet1!$A$52:$B$61,2,0)</f>
        <v>6</v>
      </c>
      <c r="I927" s="51" t="s">
        <v>27</v>
      </c>
      <c r="J927" s="4">
        <f>VLOOKUP(I927,Sheet1!$A$15:$D$17,4,0)</f>
        <v>1</v>
      </c>
      <c r="K927" s="53" t="s">
        <v>196</v>
      </c>
      <c r="L927" s="53">
        <f>VLOOKUP(K927,Sheet1!$A$19:$D$22,4,0)</f>
        <v>3</v>
      </c>
      <c r="M927" s="53" t="s">
        <v>197</v>
      </c>
      <c r="N927" s="53" t="s">
        <v>30</v>
      </c>
      <c r="O927" s="53">
        <f>VLOOKUP(N927,Sheet1!$B$8:$D$10,3,0)</f>
        <v>3</v>
      </c>
      <c r="P927" s="53">
        <v>1</v>
      </c>
      <c r="Q927" s="4">
        <f t="shared" si="43"/>
        <v>2</v>
      </c>
      <c r="R927" s="53" t="s">
        <v>44</v>
      </c>
      <c r="S927" s="53">
        <f t="shared" si="42"/>
        <v>1</v>
      </c>
      <c r="T927" s="53" t="s">
        <v>2898</v>
      </c>
      <c r="U927" s="53" t="s">
        <v>2899</v>
      </c>
      <c r="V927" s="17">
        <f t="shared" si="44"/>
        <v>2</v>
      </c>
      <c r="W927" s="63">
        <v>1</v>
      </c>
      <c r="X927" s="63">
        <v>0</v>
      </c>
      <c r="Y927" s="63">
        <v>0</v>
      </c>
      <c r="Z927" s="63">
        <v>0</v>
      </c>
    </row>
    <row r="928" spans="1:26" ht="16" x14ac:dyDescent="0.2">
      <c r="A928" s="88">
        <v>927</v>
      </c>
      <c r="B928" s="51" t="s">
        <v>2897</v>
      </c>
      <c r="C928" s="51" t="s">
        <v>2807</v>
      </c>
      <c r="D928" s="51" t="s">
        <v>2808</v>
      </c>
      <c r="E928" s="17">
        <f>VLOOKUP(D928,Sheet1!$A$25:$B$49,2,0)</f>
        <v>10</v>
      </c>
      <c r="F928" s="52" t="s">
        <v>2809</v>
      </c>
      <c r="G928" s="51" t="s">
        <v>2810</v>
      </c>
      <c r="H928" s="17">
        <f>VLOOKUP(G928,Sheet1!$A$52:$B$61,2,0)</f>
        <v>6</v>
      </c>
      <c r="I928" s="51" t="s">
        <v>27</v>
      </c>
      <c r="J928" s="4">
        <f>VLOOKUP(I928,Sheet1!$A$15:$D$17,4,0)</f>
        <v>1</v>
      </c>
      <c r="K928" s="53" t="s">
        <v>389</v>
      </c>
      <c r="L928" s="53">
        <f>VLOOKUP(K928,Sheet1!$A$19:$D$22,4,0)</f>
        <v>1</v>
      </c>
      <c r="M928" s="53" t="s">
        <v>390</v>
      </c>
      <c r="N928" s="53" t="s">
        <v>30</v>
      </c>
      <c r="O928" s="53">
        <f>VLOOKUP(N928,Sheet1!$B$8:$D$10,3,0)</f>
        <v>3</v>
      </c>
      <c r="P928" s="54">
        <v>3</v>
      </c>
      <c r="Q928" s="4">
        <f t="shared" si="43"/>
        <v>2</v>
      </c>
      <c r="R928" s="54" t="s">
        <v>31</v>
      </c>
      <c r="S928" s="54">
        <f t="shared" si="42"/>
        <v>2</v>
      </c>
      <c r="T928" s="54" t="s">
        <v>2901</v>
      </c>
      <c r="U928" s="53" t="s">
        <v>2902</v>
      </c>
      <c r="V928" s="17">
        <f t="shared" si="44"/>
        <v>2</v>
      </c>
      <c r="W928" s="63">
        <v>1</v>
      </c>
      <c r="X928" s="63">
        <v>1</v>
      </c>
      <c r="Y928" s="63">
        <v>1</v>
      </c>
      <c r="Z928" s="63">
        <v>0</v>
      </c>
    </row>
    <row r="929" spans="1:26" ht="16" x14ac:dyDescent="0.2">
      <c r="A929" s="88">
        <v>928</v>
      </c>
      <c r="B929" s="51" t="s">
        <v>2904</v>
      </c>
      <c r="C929" s="51" t="s">
        <v>2807</v>
      </c>
      <c r="D929" s="51" t="s">
        <v>2808</v>
      </c>
      <c r="E929" s="17">
        <f>VLOOKUP(D929,Sheet1!$A$25:$B$49,2,0)</f>
        <v>10</v>
      </c>
      <c r="F929" s="52" t="s">
        <v>2809</v>
      </c>
      <c r="G929" s="51" t="s">
        <v>2810</v>
      </c>
      <c r="H929" s="17">
        <f>VLOOKUP(G929,Sheet1!$A$52:$B$61,2,0)</f>
        <v>6</v>
      </c>
      <c r="I929" s="51" t="s">
        <v>27</v>
      </c>
      <c r="J929" s="4">
        <f>VLOOKUP(I929,Sheet1!$A$15:$D$17,4,0)</f>
        <v>1</v>
      </c>
      <c r="K929" s="53" t="s">
        <v>196</v>
      </c>
      <c r="L929" s="53">
        <f>VLOOKUP(K929,Sheet1!$A$19:$D$22,4,0)</f>
        <v>3</v>
      </c>
      <c r="M929" s="53" t="s">
        <v>197</v>
      </c>
      <c r="N929" s="53" t="s">
        <v>30</v>
      </c>
      <c r="O929" s="53">
        <f>VLOOKUP(N929,Sheet1!$B$8:$D$10,3,0)</f>
        <v>3</v>
      </c>
      <c r="P929" s="54">
        <v>2</v>
      </c>
      <c r="Q929" s="4">
        <f t="shared" si="43"/>
        <v>2</v>
      </c>
      <c r="R929" s="54" t="s">
        <v>31</v>
      </c>
      <c r="S929" s="54">
        <f t="shared" si="42"/>
        <v>2</v>
      </c>
      <c r="T929" s="54" t="s">
        <v>2906</v>
      </c>
      <c r="U929" s="53" t="s">
        <v>2907</v>
      </c>
      <c r="V929" s="17">
        <f t="shared" si="44"/>
        <v>2</v>
      </c>
      <c r="W929" s="63">
        <v>1</v>
      </c>
      <c r="X929" s="63">
        <v>0</v>
      </c>
      <c r="Y929" s="63">
        <v>0</v>
      </c>
      <c r="Z929" s="63">
        <v>1</v>
      </c>
    </row>
    <row r="930" spans="1:26" ht="16" x14ac:dyDescent="0.2">
      <c r="A930" s="88">
        <v>929</v>
      </c>
      <c r="B930" s="56" t="s">
        <v>2904</v>
      </c>
      <c r="C930" s="51" t="s">
        <v>2807</v>
      </c>
      <c r="D930" s="51" t="s">
        <v>2808</v>
      </c>
      <c r="E930" s="17">
        <f>VLOOKUP(D930,Sheet1!$A$25:$B$49,2,0)</f>
        <v>10</v>
      </c>
      <c r="F930" s="52" t="s">
        <v>2809</v>
      </c>
      <c r="G930" s="51" t="s">
        <v>2810</v>
      </c>
      <c r="H930" s="17">
        <f>VLOOKUP(G930,Sheet1!$A$52:$B$61,2,0)</f>
        <v>6</v>
      </c>
      <c r="I930" s="51" t="s">
        <v>27</v>
      </c>
      <c r="J930" s="4">
        <f>VLOOKUP(I930,Sheet1!$A$15:$D$17,4,0)</f>
        <v>1</v>
      </c>
      <c r="K930" s="53" t="s">
        <v>389</v>
      </c>
      <c r="L930" s="53">
        <f>VLOOKUP(K930,Sheet1!$A$19:$D$22,4,0)</f>
        <v>1</v>
      </c>
      <c r="M930" s="53" t="s">
        <v>390</v>
      </c>
      <c r="N930" s="53" t="s">
        <v>30</v>
      </c>
      <c r="O930" s="53">
        <f>VLOOKUP(N930,Sheet1!$B$8:$D$10,3,0)</f>
        <v>3</v>
      </c>
      <c r="P930" s="54">
        <v>1</v>
      </c>
      <c r="Q930" s="4">
        <f t="shared" si="43"/>
        <v>2</v>
      </c>
      <c r="R930" s="54" t="s">
        <v>31</v>
      </c>
      <c r="S930" s="54">
        <f t="shared" si="42"/>
        <v>2</v>
      </c>
      <c r="T930" s="54" t="s">
        <v>2908</v>
      </c>
      <c r="U930" s="53" t="s">
        <v>2909</v>
      </c>
      <c r="V930" s="17">
        <f t="shared" si="44"/>
        <v>2</v>
      </c>
      <c r="W930" s="63">
        <v>1</v>
      </c>
      <c r="X930" s="63">
        <v>0</v>
      </c>
      <c r="Y930" s="63">
        <v>0</v>
      </c>
      <c r="Z930" s="63">
        <v>0</v>
      </c>
    </row>
    <row r="931" spans="1:26" ht="16" x14ac:dyDescent="0.2">
      <c r="A931" s="88">
        <v>930</v>
      </c>
      <c r="B931" s="51" t="s">
        <v>2904</v>
      </c>
      <c r="C931" s="51" t="s">
        <v>2807</v>
      </c>
      <c r="D931" s="51" t="s">
        <v>2808</v>
      </c>
      <c r="E931" s="17">
        <f>VLOOKUP(D931,Sheet1!$A$25:$B$49,2,0)</f>
        <v>10</v>
      </c>
      <c r="F931" s="52" t="s">
        <v>2809</v>
      </c>
      <c r="G931" s="51" t="s">
        <v>2810</v>
      </c>
      <c r="H931" s="17">
        <f>VLOOKUP(G931,Sheet1!$A$52:$B$61,2,0)</f>
        <v>6</v>
      </c>
      <c r="I931" s="51" t="s">
        <v>27</v>
      </c>
      <c r="J931" s="4">
        <f>VLOOKUP(I931,Sheet1!$A$15:$D$17,4,0)</f>
        <v>1</v>
      </c>
      <c r="K931" s="53" t="s">
        <v>196</v>
      </c>
      <c r="L931" s="53">
        <f>VLOOKUP(K931,Sheet1!$A$19:$D$22,4,0)</f>
        <v>3</v>
      </c>
      <c r="M931" s="53" t="s">
        <v>197</v>
      </c>
      <c r="N931" s="53" t="s">
        <v>30</v>
      </c>
      <c r="O931" s="53">
        <f>VLOOKUP(N931,Sheet1!$B$8:$D$10,3,0)</f>
        <v>3</v>
      </c>
      <c r="P931" s="54">
        <v>4</v>
      </c>
      <c r="Q931" s="4">
        <f t="shared" si="43"/>
        <v>2</v>
      </c>
      <c r="R931" s="54" t="s">
        <v>31</v>
      </c>
      <c r="S931" s="54">
        <f t="shared" si="42"/>
        <v>2</v>
      </c>
      <c r="T931" s="54" t="s">
        <v>2910</v>
      </c>
      <c r="U931" s="53" t="s">
        <v>2911</v>
      </c>
      <c r="V931" s="17">
        <f t="shared" si="44"/>
        <v>2</v>
      </c>
      <c r="W931" s="63">
        <v>0</v>
      </c>
      <c r="X931" s="63">
        <v>0</v>
      </c>
      <c r="Y931" s="63">
        <v>0</v>
      </c>
      <c r="Z931" s="63">
        <v>0</v>
      </c>
    </row>
    <row r="932" spans="1:26" ht="16" x14ac:dyDescent="0.2">
      <c r="A932" s="88">
        <v>931</v>
      </c>
      <c r="B932" s="51" t="s">
        <v>2912</v>
      </c>
      <c r="C932" s="51" t="s">
        <v>2807</v>
      </c>
      <c r="D932" s="51" t="s">
        <v>2808</v>
      </c>
      <c r="E932" s="17">
        <f>VLOOKUP(D932,Sheet1!$A$25:$B$49,2,0)</f>
        <v>10</v>
      </c>
      <c r="F932" s="52" t="s">
        <v>2809</v>
      </c>
      <c r="G932" s="51" t="s">
        <v>2810</v>
      </c>
      <c r="H932" s="17">
        <f>VLOOKUP(G932,Sheet1!$A$52:$B$61,2,0)</f>
        <v>6</v>
      </c>
      <c r="I932" s="51" t="s">
        <v>27</v>
      </c>
      <c r="J932" s="4">
        <f>VLOOKUP(I932,Sheet1!$A$15:$D$17,4,0)</f>
        <v>1</v>
      </c>
      <c r="K932" s="53" t="s">
        <v>196</v>
      </c>
      <c r="L932" s="53">
        <f>VLOOKUP(K932,Sheet1!$A$19:$D$22,4,0)</f>
        <v>3</v>
      </c>
      <c r="M932" s="53" t="s">
        <v>197</v>
      </c>
      <c r="N932" s="53" t="s">
        <v>30</v>
      </c>
      <c r="O932" s="53">
        <f>VLOOKUP(N932,Sheet1!$B$8:$D$10,3,0)</f>
        <v>3</v>
      </c>
      <c r="P932" s="54">
        <v>0.79999999999999993</v>
      </c>
      <c r="Q932" s="4">
        <f t="shared" si="43"/>
        <v>1</v>
      </c>
      <c r="R932" s="54" t="s">
        <v>31</v>
      </c>
      <c r="S932" s="54">
        <f t="shared" si="42"/>
        <v>2</v>
      </c>
      <c r="T932" s="54" t="s">
        <v>2913</v>
      </c>
      <c r="U932" s="53" t="s">
        <v>2914</v>
      </c>
      <c r="V932" s="17">
        <f t="shared" si="44"/>
        <v>2</v>
      </c>
      <c r="W932" s="63">
        <v>0</v>
      </c>
      <c r="X932" s="63">
        <v>1</v>
      </c>
      <c r="Y932" s="63">
        <v>0</v>
      </c>
      <c r="Z932" s="63">
        <v>0</v>
      </c>
    </row>
    <row r="933" spans="1:26" ht="16" x14ac:dyDescent="0.2">
      <c r="A933" s="88">
        <v>932</v>
      </c>
      <c r="B933" s="51" t="s">
        <v>2912</v>
      </c>
      <c r="C933" s="51" t="s">
        <v>2807</v>
      </c>
      <c r="D933" s="51" t="s">
        <v>2808</v>
      </c>
      <c r="E933" s="17">
        <f>VLOOKUP(D933,Sheet1!$A$25:$B$49,2,0)</f>
        <v>10</v>
      </c>
      <c r="F933" s="52" t="s">
        <v>2809</v>
      </c>
      <c r="G933" s="51" t="s">
        <v>2810</v>
      </c>
      <c r="H933" s="17">
        <f>VLOOKUP(G933,Sheet1!$A$52:$B$61,2,0)</f>
        <v>6</v>
      </c>
      <c r="I933" s="51" t="s">
        <v>27</v>
      </c>
      <c r="J933" s="4">
        <f>VLOOKUP(I933,Sheet1!$A$15:$D$17,4,0)</f>
        <v>1</v>
      </c>
      <c r="K933" s="53" t="s">
        <v>196</v>
      </c>
      <c r="L933" s="53">
        <f>VLOOKUP(K933,Sheet1!$A$19:$D$22,4,0)</f>
        <v>3</v>
      </c>
      <c r="M933" s="53" t="s">
        <v>197</v>
      </c>
      <c r="N933" s="53" t="s">
        <v>30</v>
      </c>
      <c r="O933" s="53">
        <f>VLOOKUP(N933,Sheet1!$B$8:$D$10,3,0)</f>
        <v>3</v>
      </c>
      <c r="P933" s="54">
        <v>2</v>
      </c>
      <c r="Q933" s="4">
        <f t="shared" si="43"/>
        <v>2</v>
      </c>
      <c r="R933" s="54" t="s">
        <v>31</v>
      </c>
      <c r="S933" s="54">
        <f t="shared" si="42"/>
        <v>2</v>
      </c>
      <c r="T933" s="54" t="s">
        <v>2916</v>
      </c>
      <c r="U933" s="53" t="s">
        <v>2917</v>
      </c>
      <c r="V933" s="17">
        <f t="shared" si="44"/>
        <v>2</v>
      </c>
      <c r="W933" s="63">
        <v>0</v>
      </c>
      <c r="X933" s="63">
        <v>0</v>
      </c>
      <c r="Y933" s="63">
        <v>1</v>
      </c>
      <c r="Z933" s="63">
        <v>0</v>
      </c>
    </row>
    <row r="934" spans="1:26" ht="16" x14ac:dyDescent="0.2">
      <c r="A934" s="88">
        <v>933</v>
      </c>
      <c r="B934" s="51" t="s">
        <v>2912</v>
      </c>
      <c r="C934" s="51" t="s">
        <v>2807</v>
      </c>
      <c r="D934" s="51" t="s">
        <v>2808</v>
      </c>
      <c r="E934" s="17">
        <f>VLOOKUP(D934,Sheet1!$A$25:$B$49,2,0)</f>
        <v>10</v>
      </c>
      <c r="F934" s="52" t="s">
        <v>2809</v>
      </c>
      <c r="G934" s="51" t="s">
        <v>2810</v>
      </c>
      <c r="H934" s="17">
        <f>VLOOKUP(G934,Sheet1!$A$52:$B$61,2,0)</f>
        <v>6</v>
      </c>
      <c r="I934" s="51" t="s">
        <v>27</v>
      </c>
      <c r="J934" s="4">
        <f>VLOOKUP(I934,Sheet1!$A$15:$D$17,4,0)</f>
        <v>1</v>
      </c>
      <c r="K934" s="54" t="s">
        <v>196</v>
      </c>
      <c r="L934" s="54">
        <f>VLOOKUP(K934,Sheet1!$A$19:$D$22,4,0)</f>
        <v>3</v>
      </c>
      <c r="M934" s="54" t="s">
        <v>197</v>
      </c>
      <c r="N934" s="54" t="s">
        <v>30</v>
      </c>
      <c r="O934" s="54">
        <f>VLOOKUP(N934,Sheet1!$B$8:$D$10,3,0)</f>
        <v>3</v>
      </c>
      <c r="P934" s="54">
        <v>4</v>
      </c>
      <c r="Q934" s="4">
        <f t="shared" si="43"/>
        <v>2</v>
      </c>
      <c r="R934" s="54" t="s">
        <v>31</v>
      </c>
      <c r="S934" s="54">
        <f t="shared" si="42"/>
        <v>2</v>
      </c>
      <c r="T934" s="54" t="s">
        <v>2918</v>
      </c>
      <c r="U934" s="53" t="s">
        <v>2919</v>
      </c>
      <c r="V934" s="17">
        <f t="shared" si="44"/>
        <v>2</v>
      </c>
      <c r="W934" s="63">
        <v>1</v>
      </c>
      <c r="X934" s="63">
        <v>0</v>
      </c>
      <c r="Y934" s="63">
        <v>0</v>
      </c>
      <c r="Z934" s="63">
        <v>0</v>
      </c>
    </row>
    <row r="935" spans="1:26" ht="16" x14ac:dyDescent="0.2">
      <c r="A935" s="88">
        <v>934</v>
      </c>
      <c r="B935" s="56" t="s">
        <v>2920</v>
      </c>
      <c r="C935" s="51" t="s">
        <v>2807</v>
      </c>
      <c r="D935" s="51" t="s">
        <v>2808</v>
      </c>
      <c r="E935" s="17">
        <f>VLOOKUP(D935,Sheet1!$A$25:$B$49,2,0)</f>
        <v>10</v>
      </c>
      <c r="F935" s="52" t="s">
        <v>2809</v>
      </c>
      <c r="G935" s="51" t="s">
        <v>2810</v>
      </c>
      <c r="H935" s="17">
        <f>VLOOKUP(G935,Sheet1!$A$52:$B$61,2,0)</f>
        <v>6</v>
      </c>
      <c r="I935" s="51" t="s">
        <v>27</v>
      </c>
      <c r="J935" s="4">
        <f>VLOOKUP(I935,Sheet1!$A$15:$D$17,4,0)</f>
        <v>1</v>
      </c>
      <c r="K935" s="54" t="s">
        <v>196</v>
      </c>
      <c r="L935" s="54">
        <f>VLOOKUP(K935,Sheet1!$A$19:$D$22,4,0)</f>
        <v>3</v>
      </c>
      <c r="M935" s="54" t="s">
        <v>197</v>
      </c>
      <c r="N935" s="54" t="s">
        <v>30</v>
      </c>
      <c r="O935" s="54">
        <f>VLOOKUP(N935,Sheet1!$B$8:$D$10,3,0)</f>
        <v>3</v>
      </c>
      <c r="P935" s="54">
        <v>1</v>
      </c>
      <c r="Q935" s="4">
        <f t="shared" si="43"/>
        <v>2</v>
      </c>
      <c r="R935" s="54" t="s">
        <v>44</v>
      </c>
      <c r="S935" s="54">
        <f t="shared" si="42"/>
        <v>1</v>
      </c>
      <c r="T935" s="54" t="s">
        <v>2922</v>
      </c>
      <c r="U935" s="53" t="s">
        <v>2923</v>
      </c>
      <c r="V935" s="17">
        <f t="shared" si="44"/>
        <v>2</v>
      </c>
      <c r="W935" s="63">
        <v>1</v>
      </c>
      <c r="X935" s="63">
        <v>0</v>
      </c>
      <c r="Y935" s="63">
        <v>0</v>
      </c>
      <c r="Z935" s="63">
        <v>0</v>
      </c>
    </row>
    <row r="936" spans="1:26" ht="16" x14ac:dyDescent="0.2">
      <c r="A936" s="88">
        <v>935</v>
      </c>
      <c r="B936" s="56" t="s">
        <v>1883</v>
      </c>
      <c r="C936" s="51" t="s">
        <v>2807</v>
      </c>
      <c r="D936" s="51" t="s">
        <v>2808</v>
      </c>
      <c r="E936" s="17">
        <f>VLOOKUP(D936,Sheet1!$A$25:$B$49,2,0)</f>
        <v>10</v>
      </c>
      <c r="F936" s="52" t="s">
        <v>2809</v>
      </c>
      <c r="G936" s="51" t="s">
        <v>2810</v>
      </c>
      <c r="H936" s="17">
        <f>VLOOKUP(G936,Sheet1!$A$52:$B$61,2,0)</f>
        <v>6</v>
      </c>
      <c r="I936" s="51" t="s">
        <v>27</v>
      </c>
      <c r="J936" s="4">
        <f>VLOOKUP(I936,Sheet1!$A$15:$D$17,4,0)</f>
        <v>1</v>
      </c>
      <c r="K936" s="54" t="s">
        <v>196</v>
      </c>
      <c r="L936" s="54">
        <f>VLOOKUP(K936,Sheet1!$A$19:$D$22,4,0)</f>
        <v>3</v>
      </c>
      <c r="M936" s="54" t="s">
        <v>197</v>
      </c>
      <c r="N936" s="54" t="s">
        <v>30</v>
      </c>
      <c r="O936" s="54">
        <f>VLOOKUP(N936,Sheet1!$B$8:$D$10,3,0)</f>
        <v>3</v>
      </c>
      <c r="P936" s="54">
        <v>4</v>
      </c>
      <c r="Q936" s="4">
        <f t="shared" si="43"/>
        <v>2</v>
      </c>
      <c r="R936" s="54" t="s">
        <v>31</v>
      </c>
      <c r="S936" s="54">
        <f t="shared" si="42"/>
        <v>2</v>
      </c>
      <c r="T936" s="54" t="s">
        <v>2924</v>
      </c>
      <c r="U936" s="53" t="s">
        <v>2925</v>
      </c>
      <c r="V936" s="17">
        <f t="shared" si="44"/>
        <v>2</v>
      </c>
      <c r="W936" s="63">
        <v>0</v>
      </c>
      <c r="X936" s="63">
        <v>1</v>
      </c>
      <c r="Y936" s="63">
        <v>0</v>
      </c>
      <c r="Z936" s="63">
        <v>0</v>
      </c>
    </row>
    <row r="937" spans="1:26" ht="16" x14ac:dyDescent="0.2">
      <c r="A937" s="88">
        <v>936</v>
      </c>
      <c r="B937" s="56" t="s">
        <v>2927</v>
      </c>
      <c r="C937" s="51" t="s">
        <v>2807</v>
      </c>
      <c r="D937" s="51" t="s">
        <v>2808</v>
      </c>
      <c r="E937" s="17">
        <f>VLOOKUP(D937,Sheet1!$A$25:$B$49,2,0)</f>
        <v>10</v>
      </c>
      <c r="F937" s="52" t="s">
        <v>2809</v>
      </c>
      <c r="G937" s="51" t="s">
        <v>2810</v>
      </c>
      <c r="H937" s="17">
        <f>VLOOKUP(G937,Sheet1!$A$52:$B$61,2,0)</f>
        <v>6</v>
      </c>
      <c r="I937" s="51" t="s">
        <v>27</v>
      </c>
      <c r="J937" s="4">
        <f>VLOOKUP(I937,Sheet1!$A$15:$D$17,4,0)</f>
        <v>1</v>
      </c>
      <c r="K937" s="54" t="s">
        <v>196</v>
      </c>
      <c r="L937" s="54">
        <f>VLOOKUP(K937,Sheet1!$A$19:$D$22,4,0)</f>
        <v>3</v>
      </c>
      <c r="M937" s="54" t="s">
        <v>197</v>
      </c>
      <c r="N937" s="54" t="s">
        <v>30</v>
      </c>
      <c r="O937" s="54">
        <f>VLOOKUP(N937,Sheet1!$B$8:$D$10,3,0)</f>
        <v>3</v>
      </c>
      <c r="P937" s="54">
        <v>5</v>
      </c>
      <c r="Q937" s="4">
        <f t="shared" si="43"/>
        <v>2</v>
      </c>
      <c r="R937" s="54" t="s">
        <v>31</v>
      </c>
      <c r="S937" s="54">
        <f t="shared" si="42"/>
        <v>2</v>
      </c>
      <c r="T937" s="54" t="s">
        <v>2928</v>
      </c>
      <c r="U937" s="53" t="s">
        <v>2929</v>
      </c>
      <c r="V937" s="17">
        <f t="shared" si="44"/>
        <v>2</v>
      </c>
      <c r="W937" s="63">
        <v>1</v>
      </c>
      <c r="X937" s="63">
        <v>0</v>
      </c>
      <c r="Y937" s="63">
        <v>0</v>
      </c>
      <c r="Z937" s="63">
        <v>0</v>
      </c>
    </row>
    <row r="938" spans="1:26" ht="16" x14ac:dyDescent="0.2">
      <c r="A938" s="88">
        <v>937</v>
      </c>
      <c r="B938" s="56" t="s">
        <v>2930</v>
      </c>
      <c r="C938" s="51" t="s">
        <v>2807</v>
      </c>
      <c r="D938" s="51" t="s">
        <v>2808</v>
      </c>
      <c r="E938" s="17">
        <f>VLOOKUP(D938,Sheet1!$A$25:$B$49,2,0)</f>
        <v>10</v>
      </c>
      <c r="F938" s="52" t="s">
        <v>2809</v>
      </c>
      <c r="G938" s="51" t="s">
        <v>2810</v>
      </c>
      <c r="H938" s="17">
        <f>VLOOKUP(G938,Sheet1!$A$52:$B$61,2,0)</f>
        <v>6</v>
      </c>
      <c r="I938" s="51" t="s">
        <v>27</v>
      </c>
      <c r="J938" s="4">
        <f>VLOOKUP(I938,Sheet1!$A$15:$D$17,4,0)</f>
        <v>1</v>
      </c>
      <c r="K938" s="54" t="s">
        <v>196</v>
      </c>
      <c r="L938" s="54">
        <f>VLOOKUP(K938,Sheet1!$A$19:$D$22,4,0)</f>
        <v>3</v>
      </c>
      <c r="M938" s="54" t="s">
        <v>197</v>
      </c>
      <c r="N938" s="54" t="s">
        <v>30</v>
      </c>
      <c r="O938" s="54">
        <f>VLOOKUP(N938,Sheet1!$B$8:$D$10,3,0)</f>
        <v>3</v>
      </c>
      <c r="P938" s="54">
        <v>3</v>
      </c>
      <c r="Q938" s="4">
        <f t="shared" si="43"/>
        <v>2</v>
      </c>
      <c r="R938" s="54" t="s">
        <v>31</v>
      </c>
      <c r="S938" s="54">
        <f t="shared" si="42"/>
        <v>2</v>
      </c>
      <c r="T938" s="54" t="s">
        <v>2932</v>
      </c>
      <c r="U938" s="53" t="s">
        <v>2933</v>
      </c>
      <c r="V938" s="17">
        <f t="shared" si="44"/>
        <v>2</v>
      </c>
      <c r="W938" s="63">
        <v>0</v>
      </c>
      <c r="X938" s="63">
        <v>0</v>
      </c>
      <c r="Y938" s="63">
        <v>0</v>
      </c>
      <c r="Z938" s="63">
        <v>1</v>
      </c>
    </row>
    <row r="939" spans="1:26" ht="16" x14ac:dyDescent="0.2">
      <c r="A939" s="88">
        <v>938</v>
      </c>
      <c r="B939" s="56" t="s">
        <v>2884</v>
      </c>
      <c r="C939" s="51" t="s">
        <v>2807</v>
      </c>
      <c r="D939" s="51" t="s">
        <v>2808</v>
      </c>
      <c r="E939" s="17">
        <f>VLOOKUP(D939,Sheet1!$A$25:$B$49,2,0)</f>
        <v>10</v>
      </c>
      <c r="F939" s="52" t="s">
        <v>2809</v>
      </c>
      <c r="G939" s="51" t="s">
        <v>2810</v>
      </c>
      <c r="H939" s="17">
        <f>VLOOKUP(G939,Sheet1!$A$52:$B$61,2,0)</f>
        <v>6</v>
      </c>
      <c r="I939" s="51" t="s">
        <v>27</v>
      </c>
      <c r="J939" s="4">
        <f>VLOOKUP(I939,Sheet1!$A$15:$D$17,4,0)</f>
        <v>1</v>
      </c>
      <c r="K939" s="54" t="s">
        <v>28</v>
      </c>
      <c r="L939" s="54">
        <f>VLOOKUP(K939,Sheet1!$A$19:$D$22,4,0)</f>
        <v>2</v>
      </c>
      <c r="M939" s="54" t="s">
        <v>2811</v>
      </c>
      <c r="N939" s="54" t="s">
        <v>68</v>
      </c>
      <c r="O939" s="54">
        <f>VLOOKUP(N939,Sheet1!$B$8:$D$10,3,0)</f>
        <v>2</v>
      </c>
      <c r="P939" s="54">
        <v>3</v>
      </c>
      <c r="Q939" s="4">
        <f t="shared" si="43"/>
        <v>2</v>
      </c>
      <c r="R939" s="54" t="s">
        <v>31</v>
      </c>
      <c r="S939" s="54">
        <f t="shared" si="42"/>
        <v>2</v>
      </c>
      <c r="T939" s="54" t="s">
        <v>2935</v>
      </c>
      <c r="U939" s="53" t="s">
        <v>2936</v>
      </c>
      <c r="V939" s="17">
        <f t="shared" si="44"/>
        <v>2</v>
      </c>
      <c r="W939" s="63">
        <v>1</v>
      </c>
      <c r="X939" s="63">
        <v>0</v>
      </c>
      <c r="Y939" s="63">
        <v>0</v>
      </c>
      <c r="Z939" s="63">
        <v>1</v>
      </c>
    </row>
    <row r="940" spans="1:26" ht="16" x14ac:dyDescent="0.2">
      <c r="A940" s="88">
        <v>939</v>
      </c>
      <c r="B940" s="56" t="s">
        <v>2937</v>
      </c>
      <c r="C940" s="51" t="s">
        <v>2807</v>
      </c>
      <c r="D940" s="51" t="s">
        <v>2808</v>
      </c>
      <c r="E940" s="17">
        <f>VLOOKUP(D940,Sheet1!$A$25:$B$49,2,0)</f>
        <v>10</v>
      </c>
      <c r="F940" s="52" t="s">
        <v>2809</v>
      </c>
      <c r="G940" s="51" t="s">
        <v>2810</v>
      </c>
      <c r="H940" s="17">
        <f>VLOOKUP(G940,Sheet1!$A$52:$B$61,2,0)</f>
        <v>6</v>
      </c>
      <c r="I940" s="51" t="s">
        <v>27</v>
      </c>
      <c r="J940" s="4">
        <f>VLOOKUP(I940,Sheet1!$A$15:$D$17,4,0)</f>
        <v>1</v>
      </c>
      <c r="K940" s="54" t="s">
        <v>196</v>
      </c>
      <c r="L940" s="54">
        <f>VLOOKUP(K940,Sheet1!$A$19:$D$22,4,0)</f>
        <v>3</v>
      </c>
      <c r="M940" s="54" t="s">
        <v>197</v>
      </c>
      <c r="N940" s="54" t="s">
        <v>30</v>
      </c>
      <c r="O940" s="54">
        <f>VLOOKUP(N940,Sheet1!$B$8:$D$10,3,0)</f>
        <v>3</v>
      </c>
      <c r="P940" s="54">
        <v>1.5</v>
      </c>
      <c r="Q940" s="4">
        <f t="shared" si="43"/>
        <v>2</v>
      </c>
      <c r="R940" s="54" t="s">
        <v>31</v>
      </c>
      <c r="S940" s="54">
        <f t="shared" si="42"/>
        <v>2</v>
      </c>
      <c r="T940" s="54" t="s">
        <v>2938</v>
      </c>
      <c r="U940" s="53" t="s">
        <v>2939</v>
      </c>
      <c r="V940" s="17">
        <f t="shared" si="44"/>
        <v>2</v>
      </c>
      <c r="W940" s="63">
        <v>0</v>
      </c>
      <c r="X940" s="63">
        <v>0</v>
      </c>
      <c r="Y940" s="63">
        <v>1</v>
      </c>
      <c r="Z940" s="63">
        <v>0</v>
      </c>
    </row>
    <row r="941" spans="1:26" ht="16" x14ac:dyDescent="0.2">
      <c r="A941" s="88">
        <v>940</v>
      </c>
      <c r="B941" s="51" t="s">
        <v>2940</v>
      </c>
      <c r="C941" s="51" t="s">
        <v>2807</v>
      </c>
      <c r="D941" s="51" t="s">
        <v>2808</v>
      </c>
      <c r="E941" s="17">
        <f>VLOOKUP(D941,Sheet1!$A$25:$B$49,2,0)</f>
        <v>10</v>
      </c>
      <c r="F941" s="52" t="s">
        <v>2809</v>
      </c>
      <c r="G941" s="51" t="s">
        <v>2810</v>
      </c>
      <c r="H941" s="17">
        <f>VLOOKUP(G941,Sheet1!$A$52:$B$61,2,0)</f>
        <v>6</v>
      </c>
      <c r="I941" s="51" t="s">
        <v>27</v>
      </c>
      <c r="J941" s="4">
        <f>VLOOKUP(I941,Sheet1!$A$15:$D$17,4,0)</f>
        <v>1</v>
      </c>
      <c r="K941" s="54" t="s">
        <v>389</v>
      </c>
      <c r="L941" s="54">
        <f>VLOOKUP(K941,Sheet1!$A$19:$D$22,4,0)</f>
        <v>1</v>
      </c>
      <c r="M941" s="54" t="s">
        <v>390</v>
      </c>
      <c r="N941" s="54" t="s">
        <v>30</v>
      </c>
      <c r="O941" s="54">
        <f>VLOOKUP(N941,Sheet1!$B$8:$D$10,3,0)</f>
        <v>3</v>
      </c>
      <c r="P941" s="53">
        <v>1</v>
      </c>
      <c r="Q941" s="4">
        <f t="shared" si="43"/>
        <v>2</v>
      </c>
      <c r="R941" s="53" t="s">
        <v>44</v>
      </c>
      <c r="S941" s="53">
        <f t="shared" si="42"/>
        <v>1</v>
      </c>
      <c r="T941" s="53" t="s">
        <v>2941</v>
      </c>
      <c r="U941" s="53" t="s">
        <v>2942</v>
      </c>
      <c r="V941" s="17">
        <f t="shared" si="44"/>
        <v>2</v>
      </c>
      <c r="W941" s="63">
        <v>1</v>
      </c>
      <c r="X941" s="63">
        <v>0</v>
      </c>
      <c r="Y941" s="63">
        <v>0</v>
      </c>
      <c r="Z941" s="63">
        <v>0</v>
      </c>
    </row>
    <row r="942" spans="1:26" ht="16" x14ac:dyDescent="0.2">
      <c r="A942" s="88">
        <v>941</v>
      </c>
      <c r="B942" s="51" t="s">
        <v>2940</v>
      </c>
      <c r="C942" s="51" t="s">
        <v>2807</v>
      </c>
      <c r="D942" s="51" t="s">
        <v>2808</v>
      </c>
      <c r="E942" s="17">
        <f>VLOOKUP(D942,Sheet1!$A$25:$B$49,2,0)</f>
        <v>10</v>
      </c>
      <c r="F942" s="52" t="s">
        <v>2809</v>
      </c>
      <c r="G942" s="51" t="s">
        <v>2810</v>
      </c>
      <c r="H942" s="17">
        <f>VLOOKUP(G942,Sheet1!$A$52:$B$61,2,0)</f>
        <v>6</v>
      </c>
      <c r="I942" s="51" t="s">
        <v>27</v>
      </c>
      <c r="J942" s="4">
        <f>VLOOKUP(I942,Sheet1!$A$15:$D$17,4,0)</f>
        <v>1</v>
      </c>
      <c r="K942" s="54" t="s">
        <v>389</v>
      </c>
      <c r="L942" s="54">
        <f>VLOOKUP(K942,Sheet1!$A$19:$D$22,4,0)</f>
        <v>1</v>
      </c>
      <c r="M942" s="54" t="s">
        <v>390</v>
      </c>
      <c r="N942" s="54" t="s">
        <v>30</v>
      </c>
      <c r="O942" s="54">
        <f>VLOOKUP(N942,Sheet1!$B$8:$D$10,3,0)</f>
        <v>3</v>
      </c>
      <c r="P942" s="53">
        <v>0.9</v>
      </c>
      <c r="Q942" s="4">
        <f t="shared" si="43"/>
        <v>1</v>
      </c>
      <c r="R942" s="53" t="s">
        <v>44</v>
      </c>
      <c r="S942" s="53">
        <f t="shared" si="42"/>
        <v>1</v>
      </c>
      <c r="T942" s="53" t="s">
        <v>2944</v>
      </c>
      <c r="U942" s="53" t="s">
        <v>2945</v>
      </c>
      <c r="V942" s="17">
        <f t="shared" si="44"/>
        <v>2</v>
      </c>
      <c r="W942" s="63">
        <v>1</v>
      </c>
      <c r="X942" s="63">
        <v>0</v>
      </c>
      <c r="Y942" s="63">
        <v>1</v>
      </c>
      <c r="Z942" s="63">
        <v>0</v>
      </c>
    </row>
    <row r="943" spans="1:26" ht="16" x14ac:dyDescent="0.2">
      <c r="A943" s="88">
        <v>942</v>
      </c>
      <c r="B943" s="51" t="s">
        <v>2946</v>
      </c>
      <c r="C943" s="51" t="s">
        <v>2807</v>
      </c>
      <c r="D943" s="51" t="s">
        <v>2808</v>
      </c>
      <c r="E943" s="17">
        <f>VLOOKUP(D943,Sheet1!$A$25:$B$49,2,0)</f>
        <v>10</v>
      </c>
      <c r="F943" s="52" t="s">
        <v>2809</v>
      </c>
      <c r="G943" s="51" t="s">
        <v>2810</v>
      </c>
      <c r="H943" s="17">
        <f>VLOOKUP(G943,Sheet1!$A$52:$B$61,2,0)</f>
        <v>6</v>
      </c>
      <c r="I943" s="51" t="s">
        <v>27</v>
      </c>
      <c r="J943" s="4">
        <f>VLOOKUP(I943,Sheet1!$A$15:$D$17,4,0)</f>
        <v>1</v>
      </c>
      <c r="K943" s="54" t="s">
        <v>389</v>
      </c>
      <c r="L943" s="54">
        <f>VLOOKUP(K943,Sheet1!$A$19:$D$22,4,0)</f>
        <v>1</v>
      </c>
      <c r="M943" s="54" t="s">
        <v>390</v>
      </c>
      <c r="N943" s="54" t="s">
        <v>30</v>
      </c>
      <c r="O943" s="54">
        <f>VLOOKUP(N943,Sheet1!$B$8:$D$10,3,0)</f>
        <v>3</v>
      </c>
      <c r="P943" s="53">
        <v>4</v>
      </c>
      <c r="Q943" s="4">
        <f t="shared" si="43"/>
        <v>2</v>
      </c>
      <c r="R943" s="53" t="s">
        <v>31</v>
      </c>
      <c r="S943" s="53">
        <f t="shared" si="42"/>
        <v>2</v>
      </c>
      <c r="T943" s="53" t="s">
        <v>2947</v>
      </c>
      <c r="U943" s="53" t="s">
        <v>2948</v>
      </c>
      <c r="V943" s="17">
        <f t="shared" si="44"/>
        <v>2</v>
      </c>
      <c r="W943" s="63">
        <v>1</v>
      </c>
      <c r="X943" s="63">
        <v>0</v>
      </c>
      <c r="Y943" s="63">
        <v>0</v>
      </c>
      <c r="Z943" s="63">
        <v>0</v>
      </c>
    </row>
    <row r="944" spans="1:26" ht="16" x14ac:dyDescent="0.2">
      <c r="A944" s="88">
        <v>943</v>
      </c>
      <c r="B944" s="51" t="s">
        <v>2946</v>
      </c>
      <c r="C944" s="51" t="s">
        <v>2807</v>
      </c>
      <c r="D944" s="51" t="s">
        <v>2808</v>
      </c>
      <c r="E944" s="17">
        <f>VLOOKUP(D944,Sheet1!$A$25:$B$49,2,0)</f>
        <v>10</v>
      </c>
      <c r="F944" s="52" t="s">
        <v>2809</v>
      </c>
      <c r="G944" s="51" t="s">
        <v>2810</v>
      </c>
      <c r="H944" s="17">
        <f>VLOOKUP(G944,Sheet1!$A$52:$B$61,2,0)</f>
        <v>6</v>
      </c>
      <c r="I944" s="51" t="s">
        <v>27</v>
      </c>
      <c r="J944" s="4">
        <f>VLOOKUP(I944,Sheet1!$A$15:$D$17,4,0)</f>
        <v>1</v>
      </c>
      <c r="K944" s="54" t="s">
        <v>389</v>
      </c>
      <c r="L944" s="54">
        <f>VLOOKUP(K944,Sheet1!$A$19:$D$22,4,0)</f>
        <v>1</v>
      </c>
      <c r="M944" s="54" t="s">
        <v>390</v>
      </c>
      <c r="N944" s="54" t="s">
        <v>30</v>
      </c>
      <c r="O944" s="54">
        <f>VLOOKUP(N944,Sheet1!$B$8:$D$10,3,0)</f>
        <v>3</v>
      </c>
      <c r="P944" s="53">
        <v>5</v>
      </c>
      <c r="Q944" s="4">
        <f t="shared" si="43"/>
        <v>2</v>
      </c>
      <c r="R944" s="53" t="s">
        <v>31</v>
      </c>
      <c r="S944" s="53">
        <f t="shared" si="42"/>
        <v>2</v>
      </c>
      <c r="T944" s="53" t="s">
        <v>2950</v>
      </c>
      <c r="U944" s="53" t="s">
        <v>2951</v>
      </c>
      <c r="V944" s="17">
        <f t="shared" si="44"/>
        <v>2</v>
      </c>
      <c r="W944" s="63">
        <v>1</v>
      </c>
      <c r="X944" s="63">
        <v>0</v>
      </c>
      <c r="Y944" s="63">
        <v>0</v>
      </c>
      <c r="Z944" s="63">
        <v>0</v>
      </c>
    </row>
    <row r="945" spans="1:26" ht="16" x14ac:dyDescent="0.2">
      <c r="A945" s="88">
        <v>944</v>
      </c>
      <c r="B945" s="51" t="s">
        <v>2952</v>
      </c>
      <c r="C945" s="51" t="s">
        <v>2807</v>
      </c>
      <c r="D945" s="51" t="s">
        <v>2808</v>
      </c>
      <c r="E945" s="17">
        <f>VLOOKUP(D945,Sheet1!$A$25:$B$49,2,0)</f>
        <v>10</v>
      </c>
      <c r="F945" s="52" t="s">
        <v>2809</v>
      </c>
      <c r="G945" s="51" t="s">
        <v>2810</v>
      </c>
      <c r="H945" s="17">
        <f>VLOOKUP(G945,Sheet1!$A$52:$B$61,2,0)</f>
        <v>6</v>
      </c>
      <c r="I945" s="51" t="s">
        <v>27</v>
      </c>
      <c r="J945" s="4">
        <f>VLOOKUP(I945,Sheet1!$A$15:$D$17,4,0)</f>
        <v>1</v>
      </c>
      <c r="K945" s="54" t="s">
        <v>196</v>
      </c>
      <c r="L945" s="54">
        <f>VLOOKUP(K945,Sheet1!$A$19:$D$22,4,0)</f>
        <v>3</v>
      </c>
      <c r="M945" s="54" t="s">
        <v>197</v>
      </c>
      <c r="N945" s="54" t="s">
        <v>30</v>
      </c>
      <c r="O945" s="54">
        <f>VLOOKUP(N945,Sheet1!$B$8:$D$10,3,0)</f>
        <v>3</v>
      </c>
      <c r="P945" s="53">
        <v>2</v>
      </c>
      <c r="Q945" s="4">
        <f t="shared" si="43"/>
        <v>2</v>
      </c>
      <c r="R945" s="53" t="s">
        <v>31</v>
      </c>
      <c r="S945" s="53">
        <f t="shared" si="42"/>
        <v>2</v>
      </c>
      <c r="T945" s="53" t="s">
        <v>2953</v>
      </c>
      <c r="U945" s="53" t="s">
        <v>2954</v>
      </c>
      <c r="V945" s="17">
        <f t="shared" si="44"/>
        <v>2</v>
      </c>
      <c r="W945" s="63">
        <v>1</v>
      </c>
      <c r="X945" s="63">
        <v>0</v>
      </c>
      <c r="Y945" s="63">
        <v>0</v>
      </c>
      <c r="Z945" s="63">
        <v>0</v>
      </c>
    </row>
    <row r="946" spans="1:26" ht="16" x14ac:dyDescent="0.2">
      <c r="A946" s="88">
        <v>945</v>
      </c>
      <c r="B946" s="51" t="s">
        <v>2952</v>
      </c>
      <c r="C946" s="51" t="s">
        <v>2807</v>
      </c>
      <c r="D946" s="51" t="s">
        <v>2808</v>
      </c>
      <c r="E946" s="17">
        <f>VLOOKUP(D946,Sheet1!$A$25:$B$49,2,0)</f>
        <v>10</v>
      </c>
      <c r="F946" s="52" t="s">
        <v>2809</v>
      </c>
      <c r="G946" s="51" t="s">
        <v>2810</v>
      </c>
      <c r="H946" s="17">
        <f>VLOOKUP(G946,Sheet1!$A$52:$B$61,2,0)</f>
        <v>6</v>
      </c>
      <c r="I946" s="51" t="s">
        <v>27</v>
      </c>
      <c r="J946" s="4">
        <f>VLOOKUP(I946,Sheet1!$A$15:$D$17,4,0)</f>
        <v>1</v>
      </c>
      <c r="K946" s="54" t="s">
        <v>196</v>
      </c>
      <c r="L946" s="54">
        <f>VLOOKUP(K946,Sheet1!$A$19:$D$22,4,0)</f>
        <v>3</v>
      </c>
      <c r="M946" s="54" t="s">
        <v>197</v>
      </c>
      <c r="N946" s="54" t="s">
        <v>30</v>
      </c>
      <c r="O946" s="54">
        <f>VLOOKUP(N946,Sheet1!$B$8:$D$10,3,0)</f>
        <v>3</v>
      </c>
      <c r="P946" s="53">
        <v>1</v>
      </c>
      <c r="Q946" s="4">
        <f t="shared" si="43"/>
        <v>2</v>
      </c>
      <c r="R946" s="53" t="s">
        <v>31</v>
      </c>
      <c r="S946" s="53">
        <f t="shared" si="42"/>
        <v>2</v>
      </c>
      <c r="T946" s="53" t="s">
        <v>2955</v>
      </c>
      <c r="U946" s="53" t="s">
        <v>2956</v>
      </c>
      <c r="V946" s="17">
        <f t="shared" si="44"/>
        <v>2</v>
      </c>
      <c r="W946" s="63">
        <v>1</v>
      </c>
      <c r="X946" s="63">
        <v>0</v>
      </c>
      <c r="Y946" s="63">
        <v>0</v>
      </c>
      <c r="Z946" s="63">
        <v>0</v>
      </c>
    </row>
    <row r="947" spans="1:26" ht="16" x14ac:dyDescent="0.2">
      <c r="A947" s="88">
        <v>946</v>
      </c>
      <c r="B947" s="51" t="s">
        <v>2952</v>
      </c>
      <c r="C947" s="51" t="s">
        <v>2807</v>
      </c>
      <c r="D947" s="51" t="s">
        <v>2808</v>
      </c>
      <c r="E947" s="17">
        <f>VLOOKUP(D947,Sheet1!$A$25:$B$49,2,0)</f>
        <v>10</v>
      </c>
      <c r="F947" s="52" t="s">
        <v>2809</v>
      </c>
      <c r="G947" s="51" t="s">
        <v>2810</v>
      </c>
      <c r="H947" s="17">
        <f>VLOOKUP(G947,Sheet1!$A$52:$B$61,2,0)</f>
        <v>6</v>
      </c>
      <c r="I947" s="51" t="s">
        <v>27</v>
      </c>
      <c r="J947" s="4">
        <f>VLOOKUP(I947,Sheet1!$A$15:$D$17,4,0)</f>
        <v>1</v>
      </c>
      <c r="K947" s="54" t="s">
        <v>196</v>
      </c>
      <c r="L947" s="54">
        <f>VLOOKUP(K947,Sheet1!$A$19:$D$22,4,0)</f>
        <v>3</v>
      </c>
      <c r="M947" s="54" t="s">
        <v>197</v>
      </c>
      <c r="N947" s="54" t="s">
        <v>30</v>
      </c>
      <c r="O947" s="54">
        <f>VLOOKUP(N947,Sheet1!$B$8:$D$10,3,0)</f>
        <v>3</v>
      </c>
      <c r="P947" s="53">
        <v>3</v>
      </c>
      <c r="Q947" s="4">
        <f t="shared" si="43"/>
        <v>2</v>
      </c>
      <c r="R947" s="53" t="s">
        <v>31</v>
      </c>
      <c r="S947" s="53">
        <f t="shared" si="42"/>
        <v>2</v>
      </c>
      <c r="T947" s="53" t="s">
        <v>2957</v>
      </c>
      <c r="U947" s="53" t="s">
        <v>2958</v>
      </c>
      <c r="V947" s="17">
        <f t="shared" si="44"/>
        <v>2</v>
      </c>
      <c r="W947" s="63">
        <v>1</v>
      </c>
      <c r="X947" s="63">
        <v>0</v>
      </c>
      <c r="Y947" s="63">
        <v>1</v>
      </c>
      <c r="Z947" s="63">
        <v>0</v>
      </c>
    </row>
    <row r="948" spans="1:26" ht="16" x14ac:dyDescent="0.2">
      <c r="A948" s="88">
        <v>947</v>
      </c>
      <c r="B948" s="51" t="s">
        <v>2959</v>
      </c>
      <c r="C948" s="51" t="s">
        <v>2807</v>
      </c>
      <c r="D948" s="51" t="s">
        <v>2808</v>
      </c>
      <c r="E948" s="17">
        <f>VLOOKUP(D948,Sheet1!$A$25:$B$49,2,0)</f>
        <v>10</v>
      </c>
      <c r="F948" s="52" t="s">
        <v>2809</v>
      </c>
      <c r="G948" s="51" t="s">
        <v>2810</v>
      </c>
      <c r="H948" s="17">
        <f>VLOOKUP(G948,Sheet1!$A$52:$B$61,2,0)</f>
        <v>6</v>
      </c>
      <c r="I948" s="51" t="s">
        <v>27</v>
      </c>
      <c r="J948" s="4">
        <f>VLOOKUP(I948,Sheet1!$A$15:$D$17,4,0)</f>
        <v>1</v>
      </c>
      <c r="K948" s="54" t="s">
        <v>196</v>
      </c>
      <c r="L948" s="54">
        <f>VLOOKUP(K948,Sheet1!$A$19:$D$22,4,0)</f>
        <v>3</v>
      </c>
      <c r="M948" s="54" t="s">
        <v>197</v>
      </c>
      <c r="N948" s="54" t="s">
        <v>30</v>
      </c>
      <c r="O948" s="54">
        <f>VLOOKUP(N948,Sheet1!$B$8:$D$10,3,0)</f>
        <v>3</v>
      </c>
      <c r="P948" s="53">
        <v>2</v>
      </c>
      <c r="Q948" s="4">
        <f t="shared" si="43"/>
        <v>2</v>
      </c>
      <c r="R948" s="53" t="s">
        <v>31</v>
      </c>
      <c r="S948" s="53">
        <f t="shared" si="42"/>
        <v>2</v>
      </c>
      <c r="T948" s="53" t="s">
        <v>2960</v>
      </c>
      <c r="U948" s="53" t="s">
        <v>2961</v>
      </c>
      <c r="V948" s="17">
        <f t="shared" si="44"/>
        <v>2</v>
      </c>
      <c r="W948" s="63">
        <v>0</v>
      </c>
      <c r="X948" s="63">
        <v>0</v>
      </c>
      <c r="Y948" s="63">
        <v>0</v>
      </c>
      <c r="Z948" s="63">
        <v>0</v>
      </c>
    </row>
    <row r="949" spans="1:26" ht="16" x14ac:dyDescent="0.2">
      <c r="A949" s="88">
        <v>948</v>
      </c>
      <c r="B949" s="51" t="s">
        <v>2959</v>
      </c>
      <c r="C949" s="51" t="s">
        <v>2807</v>
      </c>
      <c r="D949" s="51" t="s">
        <v>2808</v>
      </c>
      <c r="E949" s="17">
        <f>VLOOKUP(D949,Sheet1!$A$25:$B$49,2,0)</f>
        <v>10</v>
      </c>
      <c r="F949" s="52" t="s">
        <v>2809</v>
      </c>
      <c r="G949" s="51" t="s">
        <v>2810</v>
      </c>
      <c r="H949" s="17">
        <f>VLOOKUP(G949,Sheet1!$A$52:$B$61,2,0)</f>
        <v>6</v>
      </c>
      <c r="I949" s="51" t="s">
        <v>27</v>
      </c>
      <c r="J949" s="4">
        <f>VLOOKUP(I949,Sheet1!$A$15:$D$17,4,0)</f>
        <v>1</v>
      </c>
      <c r="K949" s="54" t="s">
        <v>196</v>
      </c>
      <c r="L949" s="54">
        <f>VLOOKUP(K949,Sheet1!$A$19:$D$22,4,0)</f>
        <v>3</v>
      </c>
      <c r="M949" s="54" t="s">
        <v>197</v>
      </c>
      <c r="N949" s="54" t="s">
        <v>30</v>
      </c>
      <c r="O949" s="54">
        <f>VLOOKUP(N949,Sheet1!$B$8:$D$10,3,0)</f>
        <v>3</v>
      </c>
      <c r="P949" s="53">
        <v>1</v>
      </c>
      <c r="Q949" s="4">
        <f t="shared" si="43"/>
        <v>2</v>
      </c>
      <c r="R949" s="53" t="s">
        <v>31</v>
      </c>
      <c r="S949" s="53">
        <f t="shared" si="42"/>
        <v>2</v>
      </c>
      <c r="T949" s="53" t="s">
        <v>2962</v>
      </c>
      <c r="U949" s="53" t="s">
        <v>2963</v>
      </c>
      <c r="V949" s="17">
        <f t="shared" si="44"/>
        <v>2</v>
      </c>
      <c r="W949" s="53">
        <v>0</v>
      </c>
      <c r="X949" s="53">
        <v>0</v>
      </c>
      <c r="Y949" s="53">
        <v>1</v>
      </c>
      <c r="Z949" s="53">
        <v>0</v>
      </c>
    </row>
    <row r="950" spans="1:26" ht="16" x14ac:dyDescent="0.2">
      <c r="A950" s="88">
        <v>949</v>
      </c>
      <c r="B950" s="51" t="s">
        <v>2964</v>
      </c>
      <c r="C950" s="51" t="s">
        <v>2807</v>
      </c>
      <c r="D950" s="51" t="s">
        <v>2808</v>
      </c>
      <c r="E950" s="17">
        <f>VLOOKUP(D950,Sheet1!$A$25:$B$49,2,0)</f>
        <v>10</v>
      </c>
      <c r="F950" s="52" t="s">
        <v>2809</v>
      </c>
      <c r="G950" s="51" t="s">
        <v>2810</v>
      </c>
      <c r="H950" s="17">
        <f>VLOOKUP(G950,Sheet1!$A$52:$B$61,2,0)</f>
        <v>6</v>
      </c>
      <c r="I950" s="51" t="s">
        <v>27</v>
      </c>
      <c r="J950" s="4">
        <f>VLOOKUP(I950,Sheet1!$A$15:$D$17,4,0)</f>
        <v>1</v>
      </c>
      <c r="K950" s="54" t="s">
        <v>196</v>
      </c>
      <c r="L950" s="54">
        <f>VLOOKUP(K950,Sheet1!$A$19:$D$22,4,0)</f>
        <v>3</v>
      </c>
      <c r="M950" s="54" t="s">
        <v>197</v>
      </c>
      <c r="N950" s="54" t="s">
        <v>30</v>
      </c>
      <c r="O950" s="54">
        <f>VLOOKUP(N950,Sheet1!$B$8:$D$10,3,0)</f>
        <v>3</v>
      </c>
      <c r="P950" s="53">
        <v>4</v>
      </c>
      <c r="Q950" s="4">
        <f t="shared" si="43"/>
        <v>2</v>
      </c>
      <c r="R950" s="53" t="s">
        <v>31</v>
      </c>
      <c r="S950" s="53">
        <f t="shared" si="42"/>
        <v>2</v>
      </c>
      <c r="T950" s="53" t="s">
        <v>2965</v>
      </c>
      <c r="U950" s="53" t="s">
        <v>2966</v>
      </c>
      <c r="V950" s="17">
        <f t="shared" si="44"/>
        <v>2</v>
      </c>
      <c r="W950" s="53">
        <v>0</v>
      </c>
      <c r="X950" s="53">
        <v>0</v>
      </c>
      <c r="Y950" s="53">
        <v>1</v>
      </c>
      <c r="Z950" s="53">
        <v>0</v>
      </c>
    </row>
    <row r="951" spans="1:26" ht="16" x14ac:dyDescent="0.2">
      <c r="A951" s="88">
        <v>950</v>
      </c>
      <c r="B951" s="51" t="s">
        <v>2964</v>
      </c>
      <c r="C951" s="51" t="s">
        <v>2807</v>
      </c>
      <c r="D951" s="51" t="s">
        <v>2808</v>
      </c>
      <c r="E951" s="17">
        <f>VLOOKUP(D951,Sheet1!$A$25:$B$49,2,0)</f>
        <v>10</v>
      </c>
      <c r="F951" s="52" t="s">
        <v>2809</v>
      </c>
      <c r="G951" s="51" t="s">
        <v>2810</v>
      </c>
      <c r="H951" s="17">
        <f>VLOOKUP(G951,Sheet1!$A$52:$B$61,2,0)</f>
        <v>6</v>
      </c>
      <c r="I951" s="51" t="s">
        <v>27</v>
      </c>
      <c r="J951" s="4">
        <f>VLOOKUP(I951,Sheet1!$A$15:$D$17,4,0)</f>
        <v>1</v>
      </c>
      <c r="K951" s="54" t="s">
        <v>196</v>
      </c>
      <c r="L951" s="54">
        <f>VLOOKUP(K951,Sheet1!$A$19:$D$22,4,0)</f>
        <v>3</v>
      </c>
      <c r="M951" s="54" t="s">
        <v>197</v>
      </c>
      <c r="N951" s="54" t="s">
        <v>30</v>
      </c>
      <c r="O951" s="54">
        <f>VLOOKUP(N951,Sheet1!$B$8:$D$10,3,0)</f>
        <v>3</v>
      </c>
      <c r="P951" s="53">
        <v>3</v>
      </c>
      <c r="Q951" s="4">
        <f t="shared" si="43"/>
        <v>2</v>
      </c>
      <c r="R951" s="53" t="s">
        <v>31</v>
      </c>
      <c r="S951" s="53">
        <f t="shared" si="42"/>
        <v>2</v>
      </c>
      <c r="T951" s="53" t="s">
        <v>2968</v>
      </c>
      <c r="U951" s="53" t="s">
        <v>2969</v>
      </c>
      <c r="V951" s="17">
        <f t="shared" si="44"/>
        <v>2</v>
      </c>
      <c r="W951" s="53">
        <v>0</v>
      </c>
      <c r="X951" s="53">
        <v>0</v>
      </c>
      <c r="Y951" s="53">
        <v>0</v>
      </c>
      <c r="Z951" s="53">
        <v>1</v>
      </c>
    </row>
    <row r="952" spans="1:26" ht="16" x14ac:dyDescent="0.2">
      <c r="A952" s="88">
        <v>951</v>
      </c>
      <c r="B952" s="51" t="s">
        <v>2970</v>
      </c>
      <c r="C952" s="51" t="s">
        <v>2807</v>
      </c>
      <c r="D952" s="51" t="s">
        <v>2808</v>
      </c>
      <c r="E952" s="17">
        <f>VLOOKUP(D952,Sheet1!$A$25:$B$49,2,0)</f>
        <v>10</v>
      </c>
      <c r="F952" s="52" t="s">
        <v>2809</v>
      </c>
      <c r="G952" s="51" t="s">
        <v>2810</v>
      </c>
      <c r="H952" s="17">
        <f>VLOOKUP(G952,Sheet1!$A$52:$B$61,2,0)</f>
        <v>6</v>
      </c>
      <c r="I952" s="51" t="s">
        <v>27</v>
      </c>
      <c r="J952" s="4">
        <f>VLOOKUP(I952,Sheet1!$A$15:$D$17,4,0)</f>
        <v>1</v>
      </c>
      <c r="K952" s="54" t="s">
        <v>196</v>
      </c>
      <c r="L952" s="54">
        <f>VLOOKUP(K952,Sheet1!$A$19:$D$22,4,0)</f>
        <v>3</v>
      </c>
      <c r="M952" s="54" t="s">
        <v>197</v>
      </c>
      <c r="N952" s="54" t="s">
        <v>30</v>
      </c>
      <c r="O952" s="54">
        <f>VLOOKUP(N952,Sheet1!$B$8:$D$10,3,0)</f>
        <v>3</v>
      </c>
      <c r="P952" s="53">
        <v>2.5</v>
      </c>
      <c r="Q952" s="4">
        <f t="shared" si="43"/>
        <v>2</v>
      </c>
      <c r="R952" s="53" t="s">
        <v>31</v>
      </c>
      <c r="S952" s="53">
        <f t="shared" si="42"/>
        <v>2</v>
      </c>
      <c r="T952" s="53" t="s">
        <v>2972</v>
      </c>
      <c r="U952" s="53" t="s">
        <v>2973</v>
      </c>
      <c r="V952" s="17">
        <f t="shared" si="44"/>
        <v>2</v>
      </c>
      <c r="W952" s="53">
        <v>0</v>
      </c>
      <c r="X952" s="53">
        <v>0</v>
      </c>
      <c r="Y952" s="53">
        <v>0</v>
      </c>
      <c r="Z952" s="53">
        <v>1</v>
      </c>
    </row>
    <row r="953" spans="1:26" ht="16" x14ac:dyDescent="0.2">
      <c r="A953" s="88">
        <v>952</v>
      </c>
      <c r="B953" s="51" t="s">
        <v>2970</v>
      </c>
      <c r="C953" s="51" t="s">
        <v>2807</v>
      </c>
      <c r="D953" s="51" t="s">
        <v>2808</v>
      </c>
      <c r="E953" s="17">
        <f>VLOOKUP(D953,Sheet1!$A$25:$B$49,2,0)</f>
        <v>10</v>
      </c>
      <c r="F953" s="52" t="s">
        <v>2809</v>
      </c>
      <c r="G953" s="51" t="s">
        <v>2810</v>
      </c>
      <c r="H953" s="17">
        <f>VLOOKUP(G953,Sheet1!$A$52:$B$61,2,0)</f>
        <v>6</v>
      </c>
      <c r="I953" s="51" t="s">
        <v>27</v>
      </c>
      <c r="J953" s="4">
        <f>VLOOKUP(I953,Sheet1!$A$15:$D$17,4,0)</f>
        <v>1</v>
      </c>
      <c r="K953" s="54" t="s">
        <v>196</v>
      </c>
      <c r="L953" s="54">
        <f>VLOOKUP(K953,Sheet1!$A$19:$D$22,4,0)</f>
        <v>3</v>
      </c>
      <c r="M953" s="54" t="s">
        <v>197</v>
      </c>
      <c r="N953" s="54" t="s">
        <v>30</v>
      </c>
      <c r="O953" s="54">
        <f>VLOOKUP(N953,Sheet1!$B$8:$D$10,3,0)</f>
        <v>3</v>
      </c>
      <c r="P953" s="53">
        <v>5</v>
      </c>
      <c r="Q953" s="4">
        <f t="shared" si="43"/>
        <v>2</v>
      </c>
      <c r="R953" s="53" t="s">
        <v>31</v>
      </c>
      <c r="S953" s="53">
        <f t="shared" si="42"/>
        <v>2</v>
      </c>
      <c r="T953" s="53" t="s">
        <v>2974</v>
      </c>
      <c r="U953" s="53" t="s">
        <v>2975</v>
      </c>
      <c r="V953" s="17">
        <f t="shared" si="44"/>
        <v>2</v>
      </c>
      <c r="W953" s="53">
        <v>1</v>
      </c>
      <c r="X953" s="53">
        <v>0</v>
      </c>
      <c r="Y953" s="53">
        <v>0</v>
      </c>
      <c r="Z953" s="53">
        <v>0</v>
      </c>
    </row>
    <row r="954" spans="1:26" ht="16" x14ac:dyDescent="0.2">
      <c r="A954" s="88">
        <v>953</v>
      </c>
      <c r="B954" s="56" t="s">
        <v>2976</v>
      </c>
      <c r="C954" s="51" t="s">
        <v>2807</v>
      </c>
      <c r="D954" s="51" t="s">
        <v>2808</v>
      </c>
      <c r="E954" s="17">
        <f>VLOOKUP(D954,Sheet1!$A$25:$B$49,2,0)</f>
        <v>10</v>
      </c>
      <c r="F954" s="52" t="s">
        <v>2809</v>
      </c>
      <c r="G954" s="51" t="s">
        <v>2810</v>
      </c>
      <c r="H954" s="17">
        <f>VLOOKUP(G954,Sheet1!$A$52:$B$61,2,0)</f>
        <v>6</v>
      </c>
      <c r="I954" s="51" t="s">
        <v>27</v>
      </c>
      <c r="J954" s="4">
        <f>VLOOKUP(I954,Sheet1!$A$15:$D$17,4,0)</f>
        <v>1</v>
      </c>
      <c r="K954" s="53" t="s">
        <v>28</v>
      </c>
      <c r="L954" s="53">
        <f>VLOOKUP(K954,Sheet1!$A$19:$D$22,4,0)</f>
        <v>2</v>
      </c>
      <c r="M954" s="53" t="s">
        <v>2811</v>
      </c>
      <c r="N954" s="53" t="s">
        <v>68</v>
      </c>
      <c r="O954" s="53">
        <f>VLOOKUP(N954,Sheet1!$B$8:$D$10,3,0)</f>
        <v>2</v>
      </c>
      <c r="P954" s="53">
        <v>5</v>
      </c>
      <c r="Q954" s="4">
        <f t="shared" si="43"/>
        <v>2</v>
      </c>
      <c r="R954" s="53" t="s">
        <v>31</v>
      </c>
      <c r="S954" s="53">
        <f t="shared" si="42"/>
        <v>2</v>
      </c>
      <c r="T954" s="53" t="s">
        <v>2978</v>
      </c>
      <c r="U954" s="53" t="s">
        <v>2979</v>
      </c>
      <c r="V954" s="17">
        <f t="shared" si="44"/>
        <v>2</v>
      </c>
      <c r="W954" s="63">
        <v>1</v>
      </c>
      <c r="X954" s="63">
        <v>1</v>
      </c>
      <c r="Y954" s="63">
        <v>1</v>
      </c>
      <c r="Z954" s="63">
        <v>1</v>
      </c>
    </row>
    <row r="955" spans="1:26" ht="16" x14ac:dyDescent="0.2">
      <c r="A955" s="88">
        <v>954</v>
      </c>
      <c r="B955" s="51" t="s">
        <v>2976</v>
      </c>
      <c r="C955" s="51" t="s">
        <v>2807</v>
      </c>
      <c r="D955" s="51" t="s">
        <v>2808</v>
      </c>
      <c r="E955" s="17">
        <f>VLOOKUP(D955,Sheet1!$A$25:$B$49,2,0)</f>
        <v>10</v>
      </c>
      <c r="F955" s="52" t="s">
        <v>2809</v>
      </c>
      <c r="G955" s="51" t="s">
        <v>2810</v>
      </c>
      <c r="H955" s="17">
        <f>VLOOKUP(G955,Sheet1!$A$52:$B$61,2,0)</f>
        <v>6</v>
      </c>
      <c r="I955" s="51" t="s">
        <v>27</v>
      </c>
      <c r="J955" s="4">
        <f>VLOOKUP(I955,Sheet1!$A$15:$D$17,4,0)</f>
        <v>1</v>
      </c>
      <c r="K955" s="53" t="s">
        <v>28</v>
      </c>
      <c r="L955" s="53">
        <f>VLOOKUP(K955,Sheet1!$A$19:$D$22,4,0)</f>
        <v>2</v>
      </c>
      <c r="M955" s="53" t="s">
        <v>2811</v>
      </c>
      <c r="N955" s="53" t="s">
        <v>68</v>
      </c>
      <c r="O955" s="53">
        <f>VLOOKUP(N955,Sheet1!$B$8:$D$10,3,0)</f>
        <v>2</v>
      </c>
      <c r="P955" s="53">
        <v>4</v>
      </c>
      <c r="Q955" s="4">
        <f t="shared" si="43"/>
        <v>2</v>
      </c>
      <c r="R955" s="53" t="s">
        <v>31</v>
      </c>
      <c r="S955" s="53">
        <f t="shared" si="42"/>
        <v>2</v>
      </c>
      <c r="T955" s="53" t="s">
        <v>2982</v>
      </c>
      <c r="U955" s="53" t="s">
        <v>2983</v>
      </c>
      <c r="V955" s="17">
        <f t="shared" si="44"/>
        <v>2</v>
      </c>
      <c r="W955" s="63">
        <v>1</v>
      </c>
      <c r="X955" s="63">
        <v>0</v>
      </c>
      <c r="Y955" s="63">
        <v>0</v>
      </c>
      <c r="Z955" s="63">
        <v>1</v>
      </c>
    </row>
    <row r="956" spans="1:26" ht="16" x14ac:dyDescent="0.2">
      <c r="A956" s="88">
        <v>955</v>
      </c>
      <c r="B956" s="51" t="s">
        <v>2984</v>
      </c>
      <c r="C956" s="51" t="s">
        <v>2807</v>
      </c>
      <c r="D956" s="51" t="s">
        <v>2808</v>
      </c>
      <c r="E956" s="17">
        <f>VLOOKUP(D956,Sheet1!$A$25:$B$49,2,0)</f>
        <v>10</v>
      </c>
      <c r="F956" s="52" t="s">
        <v>2809</v>
      </c>
      <c r="G956" s="51" t="s">
        <v>2810</v>
      </c>
      <c r="H956" s="17">
        <f>VLOOKUP(G956,Sheet1!$A$52:$B$61,2,0)</f>
        <v>6</v>
      </c>
      <c r="I956" s="51" t="s">
        <v>27</v>
      </c>
      <c r="J956" s="4">
        <f>VLOOKUP(I956,Sheet1!$A$15:$D$17,4,0)</f>
        <v>1</v>
      </c>
      <c r="K956" s="53" t="s">
        <v>28</v>
      </c>
      <c r="L956" s="53">
        <f>VLOOKUP(K956,Sheet1!$A$19:$D$22,4,0)</f>
        <v>2</v>
      </c>
      <c r="M956" s="53" t="s">
        <v>2811</v>
      </c>
      <c r="N956" s="53" t="s">
        <v>68</v>
      </c>
      <c r="O956" s="53">
        <f>VLOOKUP(N956,Sheet1!$B$8:$D$10,3,0)</f>
        <v>2</v>
      </c>
      <c r="P956" s="53">
        <v>3</v>
      </c>
      <c r="Q956" s="4">
        <f t="shared" si="43"/>
        <v>2</v>
      </c>
      <c r="R956" s="53" t="s">
        <v>31</v>
      </c>
      <c r="S956" s="53">
        <f t="shared" si="42"/>
        <v>2</v>
      </c>
      <c r="T956" s="53" t="s">
        <v>2985</v>
      </c>
      <c r="U956" s="53" t="s">
        <v>2986</v>
      </c>
      <c r="V956" s="17">
        <f t="shared" si="44"/>
        <v>2</v>
      </c>
      <c r="W956" s="63">
        <v>1</v>
      </c>
      <c r="X956" s="63">
        <v>0</v>
      </c>
      <c r="Y956" s="63">
        <v>0</v>
      </c>
      <c r="Z956" s="63">
        <v>0</v>
      </c>
    </row>
    <row r="957" spans="1:26" ht="16" x14ac:dyDescent="0.2">
      <c r="A957" s="88">
        <v>956</v>
      </c>
      <c r="B957" s="51" t="s">
        <v>2984</v>
      </c>
      <c r="C957" s="51" t="s">
        <v>2807</v>
      </c>
      <c r="D957" s="51" t="s">
        <v>2808</v>
      </c>
      <c r="E957" s="17">
        <f>VLOOKUP(D957,Sheet1!$A$25:$B$49,2,0)</f>
        <v>10</v>
      </c>
      <c r="F957" s="52" t="s">
        <v>2809</v>
      </c>
      <c r="G957" s="51" t="s">
        <v>2810</v>
      </c>
      <c r="H957" s="17">
        <f>VLOOKUP(G957,Sheet1!$A$52:$B$61,2,0)</f>
        <v>6</v>
      </c>
      <c r="I957" s="51" t="s">
        <v>27</v>
      </c>
      <c r="J957" s="4">
        <f>VLOOKUP(I957,Sheet1!$A$15:$D$17,4,0)</f>
        <v>1</v>
      </c>
      <c r="K957" s="53" t="s">
        <v>28</v>
      </c>
      <c r="L957" s="53">
        <f>VLOOKUP(K957,Sheet1!$A$19:$D$22,4,0)</f>
        <v>2</v>
      </c>
      <c r="M957" s="53" t="s">
        <v>2811</v>
      </c>
      <c r="N957" s="53" t="s">
        <v>68</v>
      </c>
      <c r="O957" s="53">
        <f>VLOOKUP(N957,Sheet1!$B$8:$D$10,3,0)</f>
        <v>2</v>
      </c>
      <c r="P957" s="53">
        <v>13</v>
      </c>
      <c r="Q957" s="4">
        <f t="shared" si="43"/>
        <v>3</v>
      </c>
      <c r="R957" s="53" t="s">
        <v>31</v>
      </c>
      <c r="S957" s="53">
        <f t="shared" si="42"/>
        <v>2</v>
      </c>
      <c r="T957" s="53" t="s">
        <v>2988</v>
      </c>
      <c r="U957" s="53" t="s">
        <v>2989</v>
      </c>
      <c r="V957" s="17">
        <f t="shared" si="44"/>
        <v>2</v>
      </c>
      <c r="W957" s="63">
        <v>1</v>
      </c>
      <c r="X957" s="63">
        <v>0</v>
      </c>
      <c r="Y957" s="63">
        <v>0</v>
      </c>
      <c r="Z957" s="63">
        <v>1</v>
      </c>
    </row>
    <row r="958" spans="1:26" ht="16" x14ac:dyDescent="0.2">
      <c r="A958" s="88">
        <v>957</v>
      </c>
      <c r="B958" s="51" t="s">
        <v>5132</v>
      </c>
      <c r="C958" s="51" t="s">
        <v>5133</v>
      </c>
      <c r="D958" s="51" t="s">
        <v>5134</v>
      </c>
      <c r="E958" s="17">
        <f>VLOOKUP(D958,Sheet1!$A$25:$B$49,2,0)</f>
        <v>11</v>
      </c>
      <c r="F958" s="52" t="s">
        <v>5135</v>
      </c>
      <c r="G958" s="51" t="s">
        <v>2303</v>
      </c>
      <c r="H958" s="17">
        <f>VLOOKUP(G958,Sheet1!$A$52:$B$61,2,0)</f>
        <v>3</v>
      </c>
      <c r="I958" s="51" t="s">
        <v>498</v>
      </c>
      <c r="J958" s="4">
        <f>VLOOKUP(I958,Sheet1!$A$15:$D$17,4,0)</f>
        <v>2</v>
      </c>
      <c r="K958" s="53" t="s">
        <v>389</v>
      </c>
      <c r="L958" s="53">
        <f>VLOOKUP(K958,Sheet1!$A$19:$D$22,4,0)</f>
        <v>1</v>
      </c>
      <c r="M958" s="53" t="s">
        <v>390</v>
      </c>
      <c r="N958" s="53" t="s">
        <v>30</v>
      </c>
      <c r="O958" s="53">
        <f>VLOOKUP(N958,Sheet1!$B$8:$D$10,3,0)</f>
        <v>3</v>
      </c>
      <c r="P958" s="53">
        <v>3</v>
      </c>
      <c r="Q958" s="4">
        <f t="shared" si="43"/>
        <v>2</v>
      </c>
      <c r="R958" s="53" t="s">
        <v>31</v>
      </c>
      <c r="S958" s="53">
        <f t="shared" si="42"/>
        <v>2</v>
      </c>
      <c r="T958" s="53" t="s">
        <v>5136</v>
      </c>
      <c r="U958" s="53" t="s">
        <v>5137</v>
      </c>
      <c r="V958" s="17">
        <f t="shared" si="44"/>
        <v>2</v>
      </c>
      <c r="W958" s="54">
        <v>1</v>
      </c>
      <c r="X958" s="54">
        <v>0</v>
      </c>
      <c r="Y958" s="54">
        <v>0</v>
      </c>
      <c r="Z958" s="54">
        <v>1</v>
      </c>
    </row>
    <row r="959" spans="1:26" ht="16" x14ac:dyDescent="0.2">
      <c r="A959" s="88">
        <v>958</v>
      </c>
      <c r="B959" s="51" t="s">
        <v>5138</v>
      </c>
      <c r="C959" s="51" t="s">
        <v>5133</v>
      </c>
      <c r="D959" s="51" t="s">
        <v>5134</v>
      </c>
      <c r="E959" s="17">
        <f>VLOOKUP(D959,Sheet1!$A$25:$B$49,2,0)</f>
        <v>11</v>
      </c>
      <c r="F959" s="52" t="s">
        <v>5135</v>
      </c>
      <c r="G959" s="51" t="s">
        <v>2303</v>
      </c>
      <c r="H959" s="17">
        <f>VLOOKUP(G959,Sheet1!$A$52:$B$61,2,0)</f>
        <v>3</v>
      </c>
      <c r="I959" s="51" t="s">
        <v>498</v>
      </c>
      <c r="J959" s="4">
        <f>VLOOKUP(I959,Sheet1!$A$15:$D$17,4,0)</f>
        <v>2</v>
      </c>
      <c r="K959" s="53" t="s">
        <v>389</v>
      </c>
      <c r="L959" s="53">
        <f>VLOOKUP(K959,Sheet1!$A$19:$D$22,4,0)</f>
        <v>1</v>
      </c>
      <c r="M959" s="53" t="s">
        <v>390</v>
      </c>
      <c r="N959" s="53" t="s">
        <v>30</v>
      </c>
      <c r="O959" s="53">
        <f>VLOOKUP(N959,Sheet1!$B$8:$D$10,3,0)</f>
        <v>3</v>
      </c>
      <c r="P959" s="53">
        <v>2</v>
      </c>
      <c r="Q959" s="4">
        <f t="shared" si="43"/>
        <v>2</v>
      </c>
      <c r="R959" s="53" t="s">
        <v>31</v>
      </c>
      <c r="S959" s="53">
        <f t="shared" si="42"/>
        <v>2</v>
      </c>
      <c r="T959" s="53" t="s">
        <v>5139</v>
      </c>
      <c r="U959" s="53" t="s">
        <v>5140</v>
      </c>
      <c r="V959" s="17">
        <f t="shared" si="44"/>
        <v>2</v>
      </c>
      <c r="W959" s="54">
        <v>1</v>
      </c>
      <c r="X959" s="54">
        <v>0</v>
      </c>
      <c r="Y959" s="54">
        <v>1</v>
      </c>
      <c r="Z959" s="54">
        <v>0</v>
      </c>
    </row>
    <row r="960" spans="1:26" ht="16" x14ac:dyDescent="0.2">
      <c r="A960" s="88">
        <v>959</v>
      </c>
      <c r="B960" s="51" t="s">
        <v>5141</v>
      </c>
      <c r="C960" s="51" t="s">
        <v>5133</v>
      </c>
      <c r="D960" s="51" t="s">
        <v>5134</v>
      </c>
      <c r="E960" s="17">
        <f>VLOOKUP(D960,Sheet1!$A$25:$B$49,2,0)</f>
        <v>11</v>
      </c>
      <c r="F960" s="52" t="s">
        <v>5135</v>
      </c>
      <c r="G960" s="51" t="s">
        <v>2303</v>
      </c>
      <c r="H960" s="17">
        <f>VLOOKUP(G960,Sheet1!$A$52:$B$61,2,0)</f>
        <v>3</v>
      </c>
      <c r="I960" s="51" t="s">
        <v>498</v>
      </c>
      <c r="J960" s="4">
        <f>VLOOKUP(I960,Sheet1!$A$15:$D$17,4,0)</f>
        <v>2</v>
      </c>
      <c r="K960" s="53" t="s">
        <v>389</v>
      </c>
      <c r="L960" s="53">
        <f>VLOOKUP(K960,Sheet1!$A$19:$D$22,4,0)</f>
        <v>1</v>
      </c>
      <c r="M960" s="53" t="s">
        <v>390</v>
      </c>
      <c r="N960" s="53" t="s">
        <v>30</v>
      </c>
      <c r="O960" s="53">
        <f>VLOOKUP(N960,Sheet1!$B$8:$D$10,3,0)</f>
        <v>3</v>
      </c>
      <c r="P960" s="53">
        <v>3</v>
      </c>
      <c r="Q960" s="4">
        <f t="shared" si="43"/>
        <v>2</v>
      </c>
      <c r="R960" s="53" t="s">
        <v>44</v>
      </c>
      <c r="S960" s="53">
        <f t="shared" si="42"/>
        <v>1</v>
      </c>
      <c r="T960" s="53" t="s">
        <v>5142</v>
      </c>
      <c r="U960" s="53" t="s">
        <v>5143</v>
      </c>
      <c r="V960" s="17">
        <f t="shared" si="44"/>
        <v>2</v>
      </c>
      <c r="W960" s="54">
        <v>1</v>
      </c>
      <c r="X960" s="54">
        <v>0</v>
      </c>
      <c r="Y960" s="54">
        <v>0</v>
      </c>
      <c r="Z960" s="54">
        <v>0</v>
      </c>
    </row>
    <row r="961" spans="1:26" ht="16" x14ac:dyDescent="0.2">
      <c r="A961" s="88">
        <v>960</v>
      </c>
      <c r="B961" s="51" t="s">
        <v>5144</v>
      </c>
      <c r="C961" s="51" t="s">
        <v>5133</v>
      </c>
      <c r="D961" s="51" t="s">
        <v>5134</v>
      </c>
      <c r="E961" s="17">
        <f>VLOOKUP(D961,Sheet1!$A$25:$B$49,2,0)</f>
        <v>11</v>
      </c>
      <c r="F961" s="52" t="s">
        <v>5135</v>
      </c>
      <c r="G961" s="51" t="s">
        <v>2303</v>
      </c>
      <c r="H961" s="17">
        <f>VLOOKUP(G961,Sheet1!$A$52:$B$61,2,0)</f>
        <v>3</v>
      </c>
      <c r="I961" s="51" t="s">
        <v>498</v>
      </c>
      <c r="J961" s="4">
        <f>VLOOKUP(I961,Sheet1!$A$15:$D$17,4,0)</f>
        <v>2</v>
      </c>
      <c r="K961" s="53" t="s">
        <v>28</v>
      </c>
      <c r="L961" s="53">
        <f>VLOOKUP(K961,Sheet1!$A$19:$D$22,4,0)</f>
        <v>2</v>
      </c>
      <c r="M961" s="53" t="s">
        <v>29</v>
      </c>
      <c r="N961" s="53" t="s">
        <v>30</v>
      </c>
      <c r="O961" s="53">
        <f>VLOOKUP(N961,Sheet1!$B$8:$D$10,3,0)</f>
        <v>3</v>
      </c>
      <c r="P961" s="53">
        <v>4</v>
      </c>
      <c r="Q961" s="4">
        <f t="shared" si="43"/>
        <v>2</v>
      </c>
      <c r="R961" s="53" t="s">
        <v>44</v>
      </c>
      <c r="S961" s="53">
        <f t="shared" si="42"/>
        <v>1</v>
      </c>
      <c r="T961" s="53" t="s">
        <v>2825</v>
      </c>
      <c r="U961" s="53" t="s">
        <v>5131</v>
      </c>
      <c r="V961" s="17">
        <f t="shared" si="44"/>
        <v>2</v>
      </c>
      <c r="W961" s="54">
        <v>0</v>
      </c>
      <c r="X961" s="54">
        <v>0</v>
      </c>
      <c r="Y961" s="54">
        <v>0</v>
      </c>
      <c r="Z961" s="54">
        <v>1</v>
      </c>
    </row>
    <row r="962" spans="1:26" ht="16" x14ac:dyDescent="0.2">
      <c r="A962" s="88">
        <v>961</v>
      </c>
      <c r="B962" s="51" t="s">
        <v>5144</v>
      </c>
      <c r="C962" s="51" t="s">
        <v>5133</v>
      </c>
      <c r="D962" s="51" t="s">
        <v>5134</v>
      </c>
      <c r="E962" s="17">
        <f>VLOOKUP(D962,Sheet1!$A$25:$B$49,2,0)</f>
        <v>11</v>
      </c>
      <c r="F962" s="52" t="s">
        <v>5135</v>
      </c>
      <c r="G962" s="51" t="s">
        <v>2303</v>
      </c>
      <c r="H962" s="17">
        <f>VLOOKUP(G962,Sheet1!$A$52:$B$61,2,0)</f>
        <v>3</v>
      </c>
      <c r="I962" s="51" t="s">
        <v>498</v>
      </c>
      <c r="J962" s="4">
        <f>VLOOKUP(I962,Sheet1!$A$15:$D$17,4,0)</f>
        <v>2</v>
      </c>
      <c r="K962" s="53" t="s">
        <v>28</v>
      </c>
      <c r="L962" s="53">
        <f>VLOOKUP(K962,Sheet1!$A$19:$D$22,4,0)</f>
        <v>2</v>
      </c>
      <c r="M962" s="53" t="s">
        <v>29</v>
      </c>
      <c r="N962" s="53" t="s">
        <v>30</v>
      </c>
      <c r="O962" s="53">
        <f>VLOOKUP(N962,Sheet1!$B$8:$D$10,3,0)</f>
        <v>3</v>
      </c>
      <c r="P962" s="53">
        <v>2</v>
      </c>
      <c r="Q962" s="4">
        <f t="shared" si="43"/>
        <v>2</v>
      </c>
      <c r="R962" s="53" t="s">
        <v>44</v>
      </c>
      <c r="S962" s="53">
        <f t="shared" ref="S962:S1025" si="45">IF(R962="F",2,1)</f>
        <v>1</v>
      </c>
      <c r="T962" s="53" t="s">
        <v>2830</v>
      </c>
      <c r="U962" s="53" t="s">
        <v>5146</v>
      </c>
      <c r="V962" s="17">
        <f t="shared" si="44"/>
        <v>2</v>
      </c>
      <c r="W962" s="54">
        <v>1</v>
      </c>
      <c r="X962" s="54">
        <v>0</v>
      </c>
      <c r="Y962" s="54">
        <v>0</v>
      </c>
      <c r="Z962" s="54">
        <v>0</v>
      </c>
    </row>
    <row r="963" spans="1:26" ht="16" x14ac:dyDescent="0.2">
      <c r="A963" s="88">
        <v>962</v>
      </c>
      <c r="B963" s="51" t="s">
        <v>5148</v>
      </c>
      <c r="C963" s="51" t="s">
        <v>5133</v>
      </c>
      <c r="D963" s="51" t="s">
        <v>5134</v>
      </c>
      <c r="E963" s="17">
        <f>VLOOKUP(D963,Sheet1!$A$25:$B$49,2,0)</f>
        <v>11</v>
      </c>
      <c r="F963" s="52" t="s">
        <v>5135</v>
      </c>
      <c r="G963" s="51" t="s">
        <v>2303</v>
      </c>
      <c r="H963" s="17">
        <f>VLOOKUP(G963,Sheet1!$A$52:$B$61,2,0)</f>
        <v>3</v>
      </c>
      <c r="I963" s="51" t="s">
        <v>498</v>
      </c>
      <c r="J963" s="4">
        <f>VLOOKUP(I963,Sheet1!$A$15:$D$17,4,0)</f>
        <v>2</v>
      </c>
      <c r="K963" s="53" t="s">
        <v>770</v>
      </c>
      <c r="L963" s="53">
        <f>VLOOKUP(K963,Sheet1!$A$19:$D$22,4,0)</f>
        <v>4</v>
      </c>
      <c r="M963" s="53" t="s">
        <v>197</v>
      </c>
      <c r="N963" s="53" t="s">
        <v>30</v>
      </c>
      <c r="O963" s="53">
        <f>VLOOKUP(N963,Sheet1!$B$8:$D$10,3,0)</f>
        <v>3</v>
      </c>
      <c r="P963" s="53">
        <v>5</v>
      </c>
      <c r="Q963" s="4">
        <f t="shared" ref="Q963:Q1026" si="46">IF(AND(OR(L963=1,L963=4),P963&lt;1),1,IF(AND(OR(L963=1,L963=4),AND(P963&gt;=1,P963&lt;=5)),2,IF(AND(OR(L963=1,L963=4),P963&gt;5),3,IF(AND(L963=3,P963&lt;1),1,IF(AND(L963=3,AND(P963&gt;=1,P963&lt;=5)),2,IF(AND(L963=3,P963&gt;5),3,IF(AND(L963=2,P963&lt;1),1,IF(AND(L963=2,AND(P963&gt;=1,P963&lt;=5)),2,IF(AND(L963=2,P963&gt;5),3)))))))))</f>
        <v>2</v>
      </c>
      <c r="R963" s="53" t="s">
        <v>44</v>
      </c>
      <c r="S963" s="53">
        <f t="shared" si="45"/>
        <v>1</v>
      </c>
      <c r="T963" s="53" t="s">
        <v>5149</v>
      </c>
      <c r="U963" s="53" t="s">
        <v>5150</v>
      </c>
      <c r="V963" s="17">
        <f t="shared" ref="V963:V1026" si="47">ABS(MID(U963,1,1))</f>
        <v>2</v>
      </c>
      <c r="W963" s="54">
        <v>0</v>
      </c>
      <c r="X963" s="54">
        <v>0</v>
      </c>
      <c r="Y963" s="54">
        <v>0</v>
      </c>
      <c r="Z963" s="54">
        <v>1</v>
      </c>
    </row>
    <row r="964" spans="1:26" ht="16" x14ac:dyDescent="0.2">
      <c r="A964" s="88">
        <v>963</v>
      </c>
      <c r="B964" s="51" t="s">
        <v>5148</v>
      </c>
      <c r="C964" s="51" t="s">
        <v>5133</v>
      </c>
      <c r="D964" s="51" t="s">
        <v>5134</v>
      </c>
      <c r="E964" s="17">
        <f>VLOOKUP(D964,Sheet1!$A$25:$B$49,2,0)</f>
        <v>11</v>
      </c>
      <c r="F964" s="52" t="s">
        <v>5135</v>
      </c>
      <c r="G964" s="51" t="s">
        <v>2303</v>
      </c>
      <c r="H964" s="17">
        <f>VLOOKUP(G964,Sheet1!$A$52:$B$61,2,0)</f>
        <v>3</v>
      </c>
      <c r="I964" s="51" t="s">
        <v>498</v>
      </c>
      <c r="J964" s="4">
        <f>VLOOKUP(I964,Sheet1!$A$15:$D$17,4,0)</f>
        <v>2</v>
      </c>
      <c r="K964" s="53" t="s">
        <v>770</v>
      </c>
      <c r="L964" s="53">
        <f>VLOOKUP(K964,Sheet1!$A$19:$D$22,4,0)</f>
        <v>4</v>
      </c>
      <c r="M964" s="53" t="s">
        <v>197</v>
      </c>
      <c r="N964" s="53" t="s">
        <v>30</v>
      </c>
      <c r="O964" s="53">
        <f>VLOOKUP(N964,Sheet1!$B$8:$D$10,3,0)</f>
        <v>3</v>
      </c>
      <c r="P964" s="53">
        <v>0.5</v>
      </c>
      <c r="Q964" s="4">
        <f t="shared" si="46"/>
        <v>1</v>
      </c>
      <c r="R964" s="53" t="s">
        <v>44</v>
      </c>
      <c r="S964" s="53">
        <f t="shared" si="45"/>
        <v>1</v>
      </c>
      <c r="T964" s="53" t="s">
        <v>5151</v>
      </c>
      <c r="U964" s="53" t="s">
        <v>5152</v>
      </c>
      <c r="V964" s="17">
        <f t="shared" si="47"/>
        <v>2</v>
      </c>
      <c r="W964" s="54">
        <v>1</v>
      </c>
      <c r="X964" s="54">
        <v>0</v>
      </c>
      <c r="Y964" s="54">
        <v>0</v>
      </c>
      <c r="Z964" s="54">
        <v>1</v>
      </c>
    </row>
    <row r="965" spans="1:26" ht="16" x14ac:dyDescent="0.2">
      <c r="A965" s="88">
        <v>964</v>
      </c>
      <c r="B965" s="51" t="s">
        <v>5148</v>
      </c>
      <c r="C965" s="51" t="s">
        <v>5133</v>
      </c>
      <c r="D965" s="51" t="s">
        <v>5134</v>
      </c>
      <c r="E965" s="17">
        <f>VLOOKUP(D965,Sheet1!$A$25:$B$49,2,0)</f>
        <v>11</v>
      </c>
      <c r="F965" s="52" t="s">
        <v>5135</v>
      </c>
      <c r="G965" s="51" t="s">
        <v>2303</v>
      </c>
      <c r="H965" s="17">
        <f>VLOOKUP(G965,Sheet1!$A$52:$B$61,2,0)</f>
        <v>3</v>
      </c>
      <c r="I965" s="51" t="s">
        <v>498</v>
      </c>
      <c r="J965" s="4">
        <f>VLOOKUP(I965,Sheet1!$A$15:$D$17,4,0)</f>
        <v>2</v>
      </c>
      <c r="K965" s="53" t="s">
        <v>389</v>
      </c>
      <c r="L965" s="53">
        <f>VLOOKUP(K965,Sheet1!$A$19:$D$22,4,0)</f>
        <v>1</v>
      </c>
      <c r="M965" s="53" t="s">
        <v>390</v>
      </c>
      <c r="N965" s="53" t="s">
        <v>30</v>
      </c>
      <c r="O965" s="53">
        <f>VLOOKUP(N965,Sheet1!$B$8:$D$10,3,0)</f>
        <v>3</v>
      </c>
      <c r="P965" s="53">
        <v>2</v>
      </c>
      <c r="Q965" s="4">
        <f t="shared" si="46"/>
        <v>2</v>
      </c>
      <c r="R965" s="53" t="s">
        <v>31</v>
      </c>
      <c r="S965" s="53">
        <f t="shared" si="45"/>
        <v>2</v>
      </c>
      <c r="T965" s="53" t="s">
        <v>5153</v>
      </c>
      <c r="U965" s="53" t="s">
        <v>5154</v>
      </c>
      <c r="V965" s="17">
        <f t="shared" si="47"/>
        <v>2</v>
      </c>
      <c r="W965" s="54">
        <v>0</v>
      </c>
      <c r="X965" s="54">
        <v>0</v>
      </c>
      <c r="Y965" s="54">
        <v>0</v>
      </c>
      <c r="Z965" s="54">
        <v>0</v>
      </c>
    </row>
    <row r="966" spans="1:26" ht="16" x14ac:dyDescent="0.2">
      <c r="A966" s="88">
        <v>965</v>
      </c>
      <c r="B966" s="51" t="s">
        <v>5155</v>
      </c>
      <c r="C966" s="51" t="s">
        <v>5133</v>
      </c>
      <c r="D966" s="51" t="s">
        <v>5134</v>
      </c>
      <c r="E966" s="17">
        <f>VLOOKUP(D966,Sheet1!$A$25:$B$49,2,0)</f>
        <v>11</v>
      </c>
      <c r="F966" s="52" t="s">
        <v>5135</v>
      </c>
      <c r="G966" s="51" t="s">
        <v>2303</v>
      </c>
      <c r="H966" s="17">
        <f>VLOOKUP(G966,Sheet1!$A$52:$B$61,2,0)</f>
        <v>3</v>
      </c>
      <c r="I966" s="51" t="s">
        <v>498</v>
      </c>
      <c r="J966" s="4">
        <f>VLOOKUP(I966,Sheet1!$A$15:$D$17,4,0)</f>
        <v>2</v>
      </c>
      <c r="K966" s="53" t="s">
        <v>28</v>
      </c>
      <c r="L966" s="53">
        <f>VLOOKUP(K966,Sheet1!$A$19:$D$22,4,0)</f>
        <v>2</v>
      </c>
      <c r="M966" s="53" t="s">
        <v>29</v>
      </c>
      <c r="N966" s="53" t="s">
        <v>30</v>
      </c>
      <c r="O966" s="53">
        <f>VLOOKUP(N966,Sheet1!$B$8:$D$10,3,0)</f>
        <v>3</v>
      </c>
      <c r="P966" s="53">
        <v>3</v>
      </c>
      <c r="Q966" s="4">
        <f t="shared" si="46"/>
        <v>2</v>
      </c>
      <c r="R966" s="53" t="s">
        <v>44</v>
      </c>
      <c r="S966" s="53">
        <f t="shared" si="45"/>
        <v>1</v>
      </c>
      <c r="T966" s="53" t="s">
        <v>2843</v>
      </c>
      <c r="U966" s="53" t="s">
        <v>5156</v>
      </c>
      <c r="V966" s="17">
        <f t="shared" si="47"/>
        <v>2</v>
      </c>
      <c r="W966" s="54">
        <v>1</v>
      </c>
      <c r="X966" s="54">
        <v>0</v>
      </c>
      <c r="Y966" s="54">
        <v>0</v>
      </c>
      <c r="Z966" s="54">
        <v>0</v>
      </c>
    </row>
    <row r="967" spans="1:26" ht="16" x14ac:dyDescent="0.2">
      <c r="A967" s="88">
        <v>966</v>
      </c>
      <c r="B967" s="51" t="s">
        <v>5148</v>
      </c>
      <c r="C967" s="51" t="s">
        <v>5133</v>
      </c>
      <c r="D967" s="51" t="s">
        <v>5134</v>
      </c>
      <c r="E967" s="17">
        <f>VLOOKUP(D967,Sheet1!$A$25:$B$49,2,0)</f>
        <v>11</v>
      </c>
      <c r="F967" s="52" t="s">
        <v>5135</v>
      </c>
      <c r="G967" s="51" t="s">
        <v>2303</v>
      </c>
      <c r="H967" s="17">
        <f>VLOOKUP(G967,Sheet1!$A$52:$B$61,2,0)</f>
        <v>3</v>
      </c>
      <c r="I967" s="51" t="s">
        <v>498</v>
      </c>
      <c r="J967" s="4">
        <f>VLOOKUP(I967,Sheet1!$A$15:$D$17,4,0)</f>
        <v>2</v>
      </c>
      <c r="K967" s="53" t="s">
        <v>770</v>
      </c>
      <c r="L967" s="53">
        <f>VLOOKUP(K967,Sheet1!$A$19:$D$22,4,0)</f>
        <v>4</v>
      </c>
      <c r="M967" s="53" t="s">
        <v>197</v>
      </c>
      <c r="N967" s="53" t="s">
        <v>30</v>
      </c>
      <c r="O967" s="53">
        <f>VLOOKUP(N967,Sheet1!$B$8:$D$10,3,0)</f>
        <v>3</v>
      </c>
      <c r="P967" s="53">
        <v>2</v>
      </c>
      <c r="Q967" s="4">
        <f t="shared" si="46"/>
        <v>2</v>
      </c>
      <c r="R967" s="53" t="s">
        <v>31</v>
      </c>
      <c r="S967" s="53">
        <f t="shared" si="45"/>
        <v>2</v>
      </c>
      <c r="T967" s="53" t="s">
        <v>5158</v>
      </c>
      <c r="U967" s="53" t="s">
        <v>5159</v>
      </c>
      <c r="V967" s="17">
        <f t="shared" si="47"/>
        <v>2</v>
      </c>
      <c r="W967" s="54">
        <v>1</v>
      </c>
      <c r="X967" s="54">
        <v>0</v>
      </c>
      <c r="Y967" s="54">
        <v>0</v>
      </c>
      <c r="Z967" s="54">
        <v>1</v>
      </c>
    </row>
    <row r="968" spans="1:26" ht="16" x14ac:dyDescent="0.2">
      <c r="A968" s="88">
        <v>967</v>
      </c>
      <c r="B968" s="51" t="s">
        <v>5148</v>
      </c>
      <c r="C968" s="51" t="s">
        <v>5133</v>
      </c>
      <c r="D968" s="51" t="s">
        <v>5134</v>
      </c>
      <c r="E968" s="17">
        <f>VLOOKUP(D968,Sheet1!$A$25:$B$49,2,0)</f>
        <v>11</v>
      </c>
      <c r="F968" s="52" t="s">
        <v>5135</v>
      </c>
      <c r="G968" s="51" t="s">
        <v>2303</v>
      </c>
      <c r="H968" s="17">
        <f>VLOOKUP(G968,Sheet1!$A$52:$B$61,2,0)</f>
        <v>3</v>
      </c>
      <c r="I968" s="51" t="s">
        <v>498</v>
      </c>
      <c r="J968" s="4">
        <f>VLOOKUP(I968,Sheet1!$A$15:$D$17,4,0)</f>
        <v>2</v>
      </c>
      <c r="K968" s="53" t="s">
        <v>389</v>
      </c>
      <c r="L968" s="53">
        <f>VLOOKUP(K968,Sheet1!$A$19:$D$22,4,0)</f>
        <v>1</v>
      </c>
      <c r="M968" s="53" t="s">
        <v>390</v>
      </c>
      <c r="N968" s="53" t="s">
        <v>30</v>
      </c>
      <c r="O968" s="53">
        <f>VLOOKUP(N968,Sheet1!$B$8:$D$10,3,0)</f>
        <v>3</v>
      </c>
      <c r="P968" s="53">
        <v>3</v>
      </c>
      <c r="Q968" s="4">
        <f t="shared" si="46"/>
        <v>2</v>
      </c>
      <c r="R968" s="53" t="s">
        <v>31</v>
      </c>
      <c r="S968" s="53">
        <f t="shared" si="45"/>
        <v>2</v>
      </c>
      <c r="T968" s="53" t="s">
        <v>5160</v>
      </c>
      <c r="U968" s="53" t="s">
        <v>5161</v>
      </c>
      <c r="V968" s="17">
        <f t="shared" si="47"/>
        <v>2</v>
      </c>
      <c r="W968" s="53">
        <v>0</v>
      </c>
      <c r="X968" s="53">
        <v>0</v>
      </c>
      <c r="Y968" s="53">
        <v>0</v>
      </c>
      <c r="Z968" s="54">
        <v>0</v>
      </c>
    </row>
    <row r="969" spans="1:26" ht="16" x14ac:dyDescent="0.2">
      <c r="A969" s="88">
        <v>968</v>
      </c>
      <c r="B969" s="51" t="s">
        <v>5162</v>
      </c>
      <c r="C969" s="51" t="s">
        <v>5133</v>
      </c>
      <c r="D969" s="51" t="s">
        <v>5134</v>
      </c>
      <c r="E969" s="17">
        <f>VLOOKUP(D969,Sheet1!$A$25:$B$49,2,0)</f>
        <v>11</v>
      </c>
      <c r="F969" s="52" t="s">
        <v>5135</v>
      </c>
      <c r="G969" s="51" t="s">
        <v>2303</v>
      </c>
      <c r="H969" s="17">
        <f>VLOOKUP(G969,Sheet1!$A$52:$B$61,2,0)</f>
        <v>3</v>
      </c>
      <c r="I969" s="51" t="s">
        <v>498</v>
      </c>
      <c r="J969" s="4">
        <f>VLOOKUP(I969,Sheet1!$A$15:$D$17,4,0)</f>
        <v>2</v>
      </c>
      <c r="K969" s="53" t="s">
        <v>28</v>
      </c>
      <c r="L969" s="53">
        <f>VLOOKUP(K969,Sheet1!$A$19:$D$22,4,0)</f>
        <v>2</v>
      </c>
      <c r="M969" s="53" t="s">
        <v>29</v>
      </c>
      <c r="N969" s="53" t="s">
        <v>30</v>
      </c>
      <c r="O969" s="53">
        <f>VLOOKUP(N969,Sheet1!$B$8:$D$10,3,0)</f>
        <v>3</v>
      </c>
      <c r="P969" s="53">
        <v>0.7</v>
      </c>
      <c r="Q969" s="4">
        <f t="shared" si="46"/>
        <v>1</v>
      </c>
      <c r="R969" s="53" t="s">
        <v>44</v>
      </c>
      <c r="S969" s="53">
        <f t="shared" si="45"/>
        <v>1</v>
      </c>
      <c r="T969" s="53" t="s">
        <v>2852</v>
      </c>
      <c r="U969" s="53" t="s">
        <v>5163</v>
      </c>
      <c r="V969" s="17">
        <f t="shared" si="47"/>
        <v>2</v>
      </c>
      <c r="W969" s="54">
        <v>1</v>
      </c>
      <c r="X969" s="54">
        <v>0</v>
      </c>
      <c r="Y969" s="54">
        <v>0</v>
      </c>
      <c r="Z969" s="54">
        <v>0</v>
      </c>
    </row>
    <row r="970" spans="1:26" ht="16" x14ac:dyDescent="0.2">
      <c r="A970" s="88">
        <v>969</v>
      </c>
      <c r="B970" s="51" t="s">
        <v>5162</v>
      </c>
      <c r="C970" s="51" t="s">
        <v>5133</v>
      </c>
      <c r="D970" s="51" t="s">
        <v>5134</v>
      </c>
      <c r="E970" s="17">
        <f>VLOOKUP(D970,Sheet1!$A$25:$B$49,2,0)</f>
        <v>11</v>
      </c>
      <c r="F970" s="52" t="s">
        <v>5135</v>
      </c>
      <c r="G970" s="51" t="s">
        <v>2303</v>
      </c>
      <c r="H970" s="17">
        <f>VLOOKUP(G970,Sheet1!$A$52:$B$61,2,0)</f>
        <v>3</v>
      </c>
      <c r="I970" s="51" t="s">
        <v>498</v>
      </c>
      <c r="J970" s="4">
        <f>VLOOKUP(I970,Sheet1!$A$15:$D$17,4,0)</f>
        <v>2</v>
      </c>
      <c r="K970" s="53" t="s">
        <v>389</v>
      </c>
      <c r="L970" s="53">
        <f>VLOOKUP(K970,Sheet1!$A$19:$D$22,4,0)</f>
        <v>1</v>
      </c>
      <c r="M970" s="53" t="s">
        <v>390</v>
      </c>
      <c r="N970" s="53" t="s">
        <v>30</v>
      </c>
      <c r="O970" s="53">
        <f>VLOOKUP(N970,Sheet1!$B$8:$D$10,3,0)</f>
        <v>3</v>
      </c>
      <c r="P970" s="53">
        <v>2</v>
      </c>
      <c r="Q970" s="4">
        <f t="shared" si="46"/>
        <v>2</v>
      </c>
      <c r="R970" s="53" t="s">
        <v>44</v>
      </c>
      <c r="S970" s="53">
        <f t="shared" si="45"/>
        <v>1</v>
      </c>
      <c r="T970" s="53" t="s">
        <v>5165</v>
      </c>
      <c r="U970" s="53" t="s">
        <v>5166</v>
      </c>
      <c r="V970" s="17">
        <f t="shared" si="47"/>
        <v>2</v>
      </c>
      <c r="W970" s="54">
        <v>1</v>
      </c>
      <c r="X970" s="54">
        <v>0</v>
      </c>
      <c r="Y970" s="54">
        <v>0</v>
      </c>
      <c r="Z970" s="54">
        <v>0</v>
      </c>
    </row>
    <row r="971" spans="1:26" ht="16" x14ac:dyDescent="0.2">
      <c r="A971" s="88">
        <v>970</v>
      </c>
      <c r="B971" s="51" t="s">
        <v>5162</v>
      </c>
      <c r="C971" s="51" t="s">
        <v>5133</v>
      </c>
      <c r="D971" s="51" t="s">
        <v>5134</v>
      </c>
      <c r="E971" s="17">
        <f>VLOOKUP(D971,Sheet1!$A$25:$B$49,2,0)</f>
        <v>11</v>
      </c>
      <c r="F971" s="52" t="s">
        <v>5135</v>
      </c>
      <c r="G971" s="51" t="s">
        <v>2303</v>
      </c>
      <c r="H971" s="17">
        <f>VLOOKUP(G971,Sheet1!$A$52:$B$61,2,0)</f>
        <v>3</v>
      </c>
      <c r="I971" s="51" t="s">
        <v>498</v>
      </c>
      <c r="J971" s="4">
        <f>VLOOKUP(I971,Sheet1!$A$15:$D$17,4,0)</f>
        <v>2</v>
      </c>
      <c r="K971" s="53" t="s">
        <v>770</v>
      </c>
      <c r="L971" s="53">
        <f>VLOOKUP(K971,Sheet1!$A$19:$D$22,4,0)</f>
        <v>4</v>
      </c>
      <c r="M971" s="53" t="s">
        <v>197</v>
      </c>
      <c r="N971" s="53" t="s">
        <v>30</v>
      </c>
      <c r="O971" s="53">
        <f>VLOOKUP(N971,Sheet1!$B$8:$D$10,3,0)</f>
        <v>3</v>
      </c>
      <c r="P971" s="53">
        <v>5</v>
      </c>
      <c r="Q971" s="4">
        <f t="shared" si="46"/>
        <v>2</v>
      </c>
      <c r="R971" s="53" t="s">
        <v>44</v>
      </c>
      <c r="S971" s="53">
        <f t="shared" si="45"/>
        <v>1</v>
      </c>
      <c r="T971" s="53" t="s">
        <v>5167</v>
      </c>
      <c r="U971" s="53" t="s">
        <v>5168</v>
      </c>
      <c r="V971" s="17">
        <f t="shared" si="47"/>
        <v>2</v>
      </c>
      <c r="W971" s="54">
        <v>1</v>
      </c>
      <c r="X971" s="54">
        <v>1</v>
      </c>
      <c r="Y971" s="54">
        <v>1</v>
      </c>
      <c r="Z971" s="54">
        <v>1</v>
      </c>
    </row>
    <row r="972" spans="1:26" ht="16" x14ac:dyDescent="0.2">
      <c r="A972" s="88">
        <v>971</v>
      </c>
      <c r="B972" s="51" t="s">
        <v>3696</v>
      </c>
      <c r="C972" s="51" t="s">
        <v>5133</v>
      </c>
      <c r="D972" s="51" t="s">
        <v>5134</v>
      </c>
      <c r="E972" s="17">
        <f>VLOOKUP(D972,Sheet1!$A$25:$B$49,2,0)</f>
        <v>11</v>
      </c>
      <c r="F972" s="52" t="s">
        <v>5135</v>
      </c>
      <c r="G972" s="51" t="s">
        <v>2303</v>
      </c>
      <c r="H972" s="17">
        <f>VLOOKUP(G972,Sheet1!$A$52:$B$61,2,0)</f>
        <v>3</v>
      </c>
      <c r="I972" s="51" t="s">
        <v>498</v>
      </c>
      <c r="J972" s="4">
        <f>VLOOKUP(I972,Sheet1!$A$15:$D$17,4,0)</f>
        <v>2</v>
      </c>
      <c r="K972" s="53" t="s">
        <v>28</v>
      </c>
      <c r="L972" s="53">
        <f>VLOOKUP(K972,Sheet1!$A$19:$D$22,4,0)</f>
        <v>2</v>
      </c>
      <c r="M972" s="53" t="s">
        <v>29</v>
      </c>
      <c r="N972" s="53" t="s">
        <v>30</v>
      </c>
      <c r="O972" s="53">
        <f>VLOOKUP(N972,Sheet1!$B$8:$D$10,3,0)</f>
        <v>3</v>
      </c>
      <c r="P972" s="53">
        <v>3</v>
      </c>
      <c r="Q972" s="4">
        <f t="shared" si="46"/>
        <v>2</v>
      </c>
      <c r="R972" s="53" t="s">
        <v>31</v>
      </c>
      <c r="S972" s="53">
        <f t="shared" si="45"/>
        <v>2</v>
      </c>
      <c r="T972" s="53" t="s">
        <v>5172</v>
      </c>
      <c r="U972" s="53" t="s">
        <v>5173</v>
      </c>
      <c r="V972" s="17">
        <f t="shared" si="47"/>
        <v>2</v>
      </c>
      <c r="W972" s="54">
        <v>0</v>
      </c>
      <c r="X972" s="54">
        <v>0</v>
      </c>
      <c r="Y972" s="54">
        <v>0</v>
      </c>
      <c r="Z972" s="54">
        <v>1</v>
      </c>
    </row>
    <row r="973" spans="1:26" ht="16" x14ac:dyDescent="0.2">
      <c r="A973" s="88">
        <v>972</v>
      </c>
      <c r="B973" s="51" t="s">
        <v>5174</v>
      </c>
      <c r="C973" s="51" t="s">
        <v>5133</v>
      </c>
      <c r="D973" s="51" t="s">
        <v>5134</v>
      </c>
      <c r="E973" s="17">
        <f>VLOOKUP(D973,Sheet1!$A$25:$B$49,2,0)</f>
        <v>11</v>
      </c>
      <c r="F973" s="52" t="s">
        <v>5135</v>
      </c>
      <c r="G973" s="51" t="s">
        <v>2303</v>
      </c>
      <c r="H973" s="17">
        <f>VLOOKUP(G973,Sheet1!$A$52:$B$61,2,0)</f>
        <v>3</v>
      </c>
      <c r="I973" s="51" t="s">
        <v>498</v>
      </c>
      <c r="J973" s="4">
        <f>VLOOKUP(I973,Sheet1!$A$15:$D$17,4,0)</f>
        <v>2</v>
      </c>
      <c r="K973" s="53" t="s">
        <v>28</v>
      </c>
      <c r="L973" s="53">
        <f>VLOOKUP(K973,Sheet1!$A$19:$D$22,4,0)</f>
        <v>2</v>
      </c>
      <c r="M973" s="53" t="s">
        <v>29</v>
      </c>
      <c r="N973" s="53" t="s">
        <v>30</v>
      </c>
      <c r="O973" s="53">
        <f>VLOOKUP(N973,Sheet1!$B$8:$D$10,3,0)</f>
        <v>3</v>
      </c>
      <c r="P973" s="53">
        <v>5</v>
      </c>
      <c r="Q973" s="4">
        <f t="shared" si="46"/>
        <v>2</v>
      </c>
      <c r="R973" s="53" t="s">
        <v>31</v>
      </c>
      <c r="S973" s="53">
        <f t="shared" si="45"/>
        <v>2</v>
      </c>
      <c r="T973" s="53" t="s">
        <v>5175</v>
      </c>
      <c r="U973" s="53" t="s">
        <v>5176</v>
      </c>
      <c r="V973" s="17">
        <f t="shared" si="47"/>
        <v>2</v>
      </c>
      <c r="W973" s="54">
        <v>1</v>
      </c>
      <c r="X973" s="54">
        <v>0</v>
      </c>
      <c r="Y973" s="54">
        <v>0</v>
      </c>
      <c r="Z973" s="54">
        <v>0</v>
      </c>
    </row>
    <row r="974" spans="1:26" ht="16" x14ac:dyDescent="0.2">
      <c r="A974" s="88">
        <v>973</v>
      </c>
      <c r="B974" s="51" t="s">
        <v>5155</v>
      </c>
      <c r="C974" s="51" t="s">
        <v>5133</v>
      </c>
      <c r="D974" s="51" t="s">
        <v>5134</v>
      </c>
      <c r="E974" s="17">
        <f>VLOOKUP(D974,Sheet1!$A$25:$B$49,2,0)</f>
        <v>11</v>
      </c>
      <c r="F974" s="52" t="s">
        <v>5135</v>
      </c>
      <c r="G974" s="51" t="s">
        <v>2303</v>
      </c>
      <c r="H974" s="17">
        <f>VLOOKUP(G974,Sheet1!$A$52:$B$61,2,0)</f>
        <v>3</v>
      </c>
      <c r="I974" s="51" t="s">
        <v>498</v>
      </c>
      <c r="J974" s="4">
        <f>VLOOKUP(I974,Sheet1!$A$15:$D$17,4,0)</f>
        <v>2</v>
      </c>
      <c r="K974" s="53" t="s">
        <v>28</v>
      </c>
      <c r="L974" s="53">
        <f>VLOOKUP(K974,Sheet1!$A$19:$D$22,4,0)</f>
        <v>2</v>
      </c>
      <c r="M974" s="53" t="s">
        <v>29</v>
      </c>
      <c r="N974" s="53" t="s">
        <v>30</v>
      </c>
      <c r="O974" s="53">
        <f>VLOOKUP(N974,Sheet1!$B$8:$D$10,3,0)</f>
        <v>3</v>
      </c>
      <c r="P974" s="53">
        <v>3</v>
      </c>
      <c r="Q974" s="4">
        <f t="shared" si="46"/>
        <v>2</v>
      </c>
      <c r="R974" s="53" t="s">
        <v>31</v>
      </c>
      <c r="S974" s="53">
        <f t="shared" si="45"/>
        <v>2</v>
      </c>
      <c r="T974" s="53" t="s">
        <v>5177</v>
      </c>
      <c r="U974" s="53" t="s">
        <v>5178</v>
      </c>
      <c r="V974" s="17">
        <f t="shared" si="47"/>
        <v>2</v>
      </c>
      <c r="W974" s="54">
        <v>1</v>
      </c>
      <c r="X974" s="54">
        <v>0</v>
      </c>
      <c r="Y974" s="54">
        <v>0</v>
      </c>
      <c r="Z974" s="54">
        <v>0</v>
      </c>
    </row>
    <row r="975" spans="1:26" ht="16" x14ac:dyDescent="0.2">
      <c r="A975" s="88">
        <v>974</v>
      </c>
      <c r="B975" s="51" t="s">
        <v>4427</v>
      </c>
      <c r="C975" s="51" t="s">
        <v>5133</v>
      </c>
      <c r="D975" s="51" t="s">
        <v>5134</v>
      </c>
      <c r="E975" s="17">
        <f>VLOOKUP(D975,Sheet1!$A$25:$B$49,2,0)</f>
        <v>11</v>
      </c>
      <c r="F975" s="52" t="s">
        <v>5135</v>
      </c>
      <c r="G975" s="51" t="s">
        <v>2303</v>
      </c>
      <c r="H975" s="17">
        <f>VLOOKUP(G975,Sheet1!$A$52:$B$61,2,0)</f>
        <v>3</v>
      </c>
      <c r="I975" s="51" t="s">
        <v>498</v>
      </c>
      <c r="J975" s="4">
        <f>VLOOKUP(I975,Sheet1!$A$15:$D$17,4,0)</f>
        <v>2</v>
      </c>
      <c r="K975" s="53" t="s">
        <v>389</v>
      </c>
      <c r="L975" s="53">
        <f>VLOOKUP(K975,Sheet1!$A$19:$D$22,4,0)</f>
        <v>1</v>
      </c>
      <c r="M975" s="53" t="s">
        <v>390</v>
      </c>
      <c r="N975" s="53" t="s">
        <v>30</v>
      </c>
      <c r="O975" s="53">
        <f>VLOOKUP(N975,Sheet1!$B$8:$D$10,3,0)</f>
        <v>3</v>
      </c>
      <c r="P975" s="53">
        <v>4</v>
      </c>
      <c r="Q975" s="4">
        <f t="shared" si="46"/>
        <v>2</v>
      </c>
      <c r="R975" s="53" t="s">
        <v>31</v>
      </c>
      <c r="S975" s="53">
        <f t="shared" si="45"/>
        <v>2</v>
      </c>
      <c r="T975" s="53" t="s">
        <v>5179</v>
      </c>
      <c r="U975" s="53" t="s">
        <v>5180</v>
      </c>
      <c r="V975" s="17">
        <f t="shared" si="47"/>
        <v>2</v>
      </c>
      <c r="W975" s="54">
        <v>0</v>
      </c>
      <c r="X975" s="54">
        <v>0</v>
      </c>
      <c r="Y975" s="54">
        <v>0</v>
      </c>
      <c r="Z975" s="54">
        <v>0</v>
      </c>
    </row>
    <row r="976" spans="1:26" ht="16" x14ac:dyDescent="0.2">
      <c r="A976" s="88">
        <v>975</v>
      </c>
      <c r="B976" s="51" t="s">
        <v>4427</v>
      </c>
      <c r="C976" s="51" t="s">
        <v>5133</v>
      </c>
      <c r="D976" s="51" t="s">
        <v>5134</v>
      </c>
      <c r="E976" s="17">
        <f>VLOOKUP(D976,Sheet1!$A$25:$B$49,2,0)</f>
        <v>11</v>
      </c>
      <c r="F976" s="52" t="s">
        <v>5135</v>
      </c>
      <c r="G976" s="51" t="s">
        <v>2303</v>
      </c>
      <c r="H976" s="17">
        <f>VLOOKUP(G976,Sheet1!$A$52:$B$61,2,0)</f>
        <v>3</v>
      </c>
      <c r="I976" s="51" t="s">
        <v>498</v>
      </c>
      <c r="J976" s="4">
        <f>VLOOKUP(I976,Sheet1!$A$15:$D$17,4,0)</f>
        <v>2</v>
      </c>
      <c r="K976" s="53" t="s">
        <v>389</v>
      </c>
      <c r="L976" s="53">
        <f>VLOOKUP(K976,Sheet1!$A$19:$D$22,4,0)</f>
        <v>1</v>
      </c>
      <c r="M976" s="53" t="s">
        <v>390</v>
      </c>
      <c r="N976" s="53" t="s">
        <v>30</v>
      </c>
      <c r="O976" s="53">
        <f>VLOOKUP(N976,Sheet1!$B$8:$D$10,3,0)</f>
        <v>3</v>
      </c>
      <c r="P976" s="53">
        <v>0.6</v>
      </c>
      <c r="Q976" s="4">
        <f t="shared" si="46"/>
        <v>1</v>
      </c>
      <c r="R976" s="53" t="s">
        <v>31</v>
      </c>
      <c r="S976" s="53">
        <f t="shared" si="45"/>
        <v>2</v>
      </c>
      <c r="T976" s="53" t="s">
        <v>5181</v>
      </c>
      <c r="U976" s="53" t="s">
        <v>5182</v>
      </c>
      <c r="V976" s="17">
        <f t="shared" si="47"/>
        <v>2</v>
      </c>
      <c r="W976" s="54">
        <v>0</v>
      </c>
      <c r="X976" s="54">
        <v>0</v>
      </c>
      <c r="Y976" s="54">
        <v>0</v>
      </c>
      <c r="Z976" s="54">
        <v>1</v>
      </c>
    </row>
    <row r="977" spans="1:26" ht="16" x14ac:dyDescent="0.2">
      <c r="A977" s="88">
        <v>976</v>
      </c>
      <c r="B977" s="51" t="s">
        <v>5148</v>
      </c>
      <c r="C977" s="51" t="s">
        <v>5133</v>
      </c>
      <c r="D977" s="51" t="s">
        <v>5134</v>
      </c>
      <c r="E977" s="17">
        <f>VLOOKUP(D977,Sheet1!$A$25:$B$49,2,0)</f>
        <v>11</v>
      </c>
      <c r="F977" s="52" t="s">
        <v>5135</v>
      </c>
      <c r="G977" s="51" t="s">
        <v>2303</v>
      </c>
      <c r="H977" s="17">
        <f>VLOOKUP(G977,Sheet1!$A$52:$B$61,2,0)</f>
        <v>3</v>
      </c>
      <c r="I977" s="51" t="s">
        <v>498</v>
      </c>
      <c r="J977" s="4">
        <f>VLOOKUP(I977,Sheet1!$A$15:$D$17,4,0)</f>
        <v>2</v>
      </c>
      <c r="K977" s="53" t="s">
        <v>770</v>
      </c>
      <c r="L977" s="53">
        <f>VLOOKUP(K977,Sheet1!$A$19:$D$22,4,0)</f>
        <v>4</v>
      </c>
      <c r="M977" s="53" t="s">
        <v>197</v>
      </c>
      <c r="N977" s="53" t="s">
        <v>30</v>
      </c>
      <c r="O977" s="53">
        <f>VLOOKUP(N977,Sheet1!$B$8:$D$10,3,0)</f>
        <v>3</v>
      </c>
      <c r="P977" s="53">
        <v>0.7</v>
      </c>
      <c r="Q977" s="4">
        <f t="shared" si="46"/>
        <v>1</v>
      </c>
      <c r="R977" s="53" t="s">
        <v>31</v>
      </c>
      <c r="S977" s="53">
        <f t="shared" si="45"/>
        <v>2</v>
      </c>
      <c r="T977" s="53" t="s">
        <v>5183</v>
      </c>
      <c r="U977" s="53" t="s">
        <v>5184</v>
      </c>
      <c r="V977" s="17">
        <f t="shared" si="47"/>
        <v>2</v>
      </c>
      <c r="W977" s="54">
        <v>1</v>
      </c>
      <c r="X977" s="54">
        <v>0</v>
      </c>
      <c r="Y977" s="54">
        <v>0</v>
      </c>
      <c r="Z977" s="54">
        <v>0</v>
      </c>
    </row>
    <row r="978" spans="1:26" ht="16" x14ac:dyDescent="0.2">
      <c r="A978" s="88">
        <v>977</v>
      </c>
      <c r="B978" s="56" t="s">
        <v>5185</v>
      </c>
      <c r="C978" s="51" t="s">
        <v>5133</v>
      </c>
      <c r="D978" s="51" t="s">
        <v>5134</v>
      </c>
      <c r="E978" s="17">
        <f>VLOOKUP(D978,Sheet1!$A$25:$B$49,2,0)</f>
        <v>11</v>
      </c>
      <c r="F978" s="52" t="s">
        <v>5135</v>
      </c>
      <c r="G978" s="51" t="s">
        <v>2303</v>
      </c>
      <c r="H978" s="17">
        <f>VLOOKUP(G978,Sheet1!$A$52:$B$61,2,0)</f>
        <v>3</v>
      </c>
      <c r="I978" s="51" t="s">
        <v>498</v>
      </c>
      <c r="J978" s="4">
        <f>VLOOKUP(I978,Sheet1!$A$15:$D$17,4,0)</f>
        <v>2</v>
      </c>
      <c r="K978" s="53" t="s">
        <v>28</v>
      </c>
      <c r="L978" s="53">
        <f>VLOOKUP(K978,Sheet1!$A$19:$D$22,4,0)</f>
        <v>2</v>
      </c>
      <c r="M978" s="53" t="s">
        <v>29</v>
      </c>
      <c r="N978" s="53" t="s">
        <v>30</v>
      </c>
      <c r="O978" s="53">
        <f>VLOOKUP(N978,Sheet1!$B$8:$D$10,3,0)</f>
        <v>3</v>
      </c>
      <c r="P978" s="54">
        <v>3</v>
      </c>
      <c r="Q978" s="4">
        <f t="shared" si="46"/>
        <v>2</v>
      </c>
      <c r="R978" s="54" t="s">
        <v>31</v>
      </c>
      <c r="S978" s="54">
        <f t="shared" si="45"/>
        <v>2</v>
      </c>
      <c r="T978" s="53" t="s">
        <v>2882</v>
      </c>
      <c r="U978" s="53" t="s">
        <v>5186</v>
      </c>
      <c r="V978" s="17">
        <f t="shared" si="47"/>
        <v>2</v>
      </c>
      <c r="W978" s="54">
        <v>0</v>
      </c>
      <c r="X978" s="54">
        <v>0</v>
      </c>
      <c r="Y978" s="54">
        <v>0</v>
      </c>
      <c r="Z978" s="54">
        <v>0</v>
      </c>
    </row>
    <row r="979" spans="1:26" ht="16" x14ac:dyDescent="0.2">
      <c r="A979" s="88">
        <v>978</v>
      </c>
      <c r="B979" s="56" t="s">
        <v>5185</v>
      </c>
      <c r="C979" s="51" t="s">
        <v>5133</v>
      </c>
      <c r="D979" s="51" t="s">
        <v>5134</v>
      </c>
      <c r="E979" s="17">
        <f>VLOOKUP(D979,Sheet1!$A$25:$B$49,2,0)</f>
        <v>11</v>
      </c>
      <c r="F979" s="52" t="s">
        <v>5135</v>
      </c>
      <c r="G979" s="51" t="s">
        <v>2303</v>
      </c>
      <c r="H979" s="17">
        <f>VLOOKUP(G979,Sheet1!$A$52:$B$61,2,0)</f>
        <v>3</v>
      </c>
      <c r="I979" s="51" t="s">
        <v>498</v>
      </c>
      <c r="J979" s="4">
        <f>VLOOKUP(I979,Sheet1!$A$15:$D$17,4,0)</f>
        <v>2</v>
      </c>
      <c r="K979" s="53" t="s">
        <v>28</v>
      </c>
      <c r="L979" s="53">
        <f>VLOOKUP(K979,Sheet1!$A$19:$D$22,4,0)</f>
        <v>2</v>
      </c>
      <c r="M979" s="53" t="s">
        <v>29</v>
      </c>
      <c r="N979" s="53" t="s">
        <v>30</v>
      </c>
      <c r="O979" s="53">
        <f>VLOOKUP(N979,Sheet1!$B$8:$D$10,3,0)</f>
        <v>3</v>
      </c>
      <c r="P979" s="54">
        <v>1</v>
      </c>
      <c r="Q979" s="4">
        <f t="shared" si="46"/>
        <v>2</v>
      </c>
      <c r="R979" s="54" t="s">
        <v>44</v>
      </c>
      <c r="S979" s="54">
        <f t="shared" si="45"/>
        <v>1</v>
      </c>
      <c r="T979" s="53" t="s">
        <v>2886</v>
      </c>
      <c r="U979" s="53" t="s">
        <v>5187</v>
      </c>
      <c r="V979" s="17">
        <f t="shared" si="47"/>
        <v>2</v>
      </c>
      <c r="W979" s="54">
        <v>1</v>
      </c>
      <c r="X979" s="54">
        <v>0</v>
      </c>
      <c r="Y979" s="54">
        <v>0</v>
      </c>
      <c r="Z979" s="54">
        <v>1</v>
      </c>
    </row>
    <row r="980" spans="1:26" ht="16" x14ac:dyDescent="0.2">
      <c r="A980" s="88">
        <v>979</v>
      </c>
      <c r="B980" s="56" t="s">
        <v>5189</v>
      </c>
      <c r="C980" s="51" t="s">
        <v>5133</v>
      </c>
      <c r="D980" s="51" t="s">
        <v>5134</v>
      </c>
      <c r="E980" s="17">
        <f>VLOOKUP(D980,Sheet1!$A$25:$B$49,2,0)</f>
        <v>11</v>
      </c>
      <c r="F980" s="52" t="s">
        <v>5135</v>
      </c>
      <c r="G980" s="51" t="s">
        <v>2303</v>
      </c>
      <c r="H980" s="17">
        <f>VLOOKUP(G980,Sheet1!$A$52:$B$61,2,0)</f>
        <v>3</v>
      </c>
      <c r="I980" s="51" t="s">
        <v>498</v>
      </c>
      <c r="J980" s="4">
        <f>VLOOKUP(I980,Sheet1!$A$15:$D$17,4,0)</f>
        <v>2</v>
      </c>
      <c r="K980" s="53" t="s">
        <v>28</v>
      </c>
      <c r="L980" s="53">
        <f>VLOOKUP(K980,Sheet1!$A$19:$D$22,4,0)</f>
        <v>2</v>
      </c>
      <c r="M980" s="53" t="s">
        <v>29</v>
      </c>
      <c r="N980" s="53" t="s">
        <v>30</v>
      </c>
      <c r="O980" s="53">
        <f>VLOOKUP(N980,Sheet1!$B$8:$D$10,3,0)</f>
        <v>3</v>
      </c>
      <c r="P980" s="54">
        <v>4</v>
      </c>
      <c r="Q980" s="4">
        <f t="shared" si="46"/>
        <v>2</v>
      </c>
      <c r="R980" s="54" t="s">
        <v>44</v>
      </c>
      <c r="S980" s="54">
        <f t="shared" si="45"/>
        <v>1</v>
      </c>
      <c r="T980" s="53" t="s">
        <v>2889</v>
      </c>
      <c r="U980" s="53" t="s">
        <v>5190</v>
      </c>
      <c r="V980" s="17">
        <f t="shared" si="47"/>
        <v>2</v>
      </c>
      <c r="W980" s="54">
        <v>1</v>
      </c>
      <c r="X980" s="54">
        <v>0</v>
      </c>
      <c r="Y980" s="54">
        <v>0</v>
      </c>
      <c r="Z980" s="54">
        <v>0</v>
      </c>
    </row>
    <row r="981" spans="1:26" ht="16" x14ac:dyDescent="0.2">
      <c r="A981" s="88">
        <v>980</v>
      </c>
      <c r="B981" s="56" t="s">
        <v>5189</v>
      </c>
      <c r="C981" s="51" t="s">
        <v>5133</v>
      </c>
      <c r="D981" s="51" t="s">
        <v>5134</v>
      </c>
      <c r="E981" s="17">
        <f>VLOOKUP(D981,Sheet1!$A$25:$B$49,2,0)</f>
        <v>11</v>
      </c>
      <c r="F981" s="52" t="s">
        <v>5135</v>
      </c>
      <c r="G981" s="51" t="s">
        <v>2303</v>
      </c>
      <c r="H981" s="17">
        <f>VLOOKUP(G981,Sheet1!$A$52:$B$61,2,0)</f>
        <v>3</v>
      </c>
      <c r="I981" s="51" t="s">
        <v>498</v>
      </c>
      <c r="J981" s="4">
        <f>VLOOKUP(I981,Sheet1!$A$15:$D$17,4,0)</f>
        <v>2</v>
      </c>
      <c r="K981" s="53" t="s">
        <v>28</v>
      </c>
      <c r="L981" s="53">
        <f>VLOOKUP(K981,Sheet1!$A$19:$D$22,4,0)</f>
        <v>2</v>
      </c>
      <c r="M981" s="53" t="s">
        <v>29</v>
      </c>
      <c r="N981" s="53" t="s">
        <v>30</v>
      </c>
      <c r="O981" s="53">
        <f>VLOOKUP(N981,Sheet1!$B$8:$D$10,3,0)</f>
        <v>3</v>
      </c>
      <c r="P981" s="54">
        <v>3</v>
      </c>
      <c r="Q981" s="4">
        <f t="shared" si="46"/>
        <v>2</v>
      </c>
      <c r="R981" s="54" t="s">
        <v>31</v>
      </c>
      <c r="S981" s="54">
        <f t="shared" si="45"/>
        <v>2</v>
      </c>
      <c r="T981" s="53" t="s">
        <v>2935</v>
      </c>
      <c r="U981" s="53" t="s">
        <v>5192</v>
      </c>
      <c r="V981" s="17">
        <f t="shared" si="47"/>
        <v>2</v>
      </c>
      <c r="W981" s="54">
        <v>1</v>
      </c>
      <c r="X981" s="54">
        <v>0</v>
      </c>
      <c r="Y981" s="54">
        <v>0</v>
      </c>
      <c r="Z981" s="54">
        <v>0</v>
      </c>
    </row>
    <row r="982" spans="1:26" ht="16" x14ac:dyDescent="0.2">
      <c r="A982" s="88">
        <v>981</v>
      </c>
      <c r="B982" s="56" t="s">
        <v>5189</v>
      </c>
      <c r="C982" s="51" t="s">
        <v>5133</v>
      </c>
      <c r="D982" s="51" t="s">
        <v>5134</v>
      </c>
      <c r="E982" s="17">
        <f>VLOOKUP(D982,Sheet1!$A$25:$B$49,2,0)</f>
        <v>11</v>
      </c>
      <c r="F982" s="52" t="s">
        <v>5135</v>
      </c>
      <c r="G982" s="51" t="s">
        <v>2303</v>
      </c>
      <c r="H982" s="17">
        <f>VLOOKUP(G982,Sheet1!$A$52:$B$61,2,0)</f>
        <v>3</v>
      </c>
      <c r="I982" s="51" t="s">
        <v>498</v>
      </c>
      <c r="J982" s="4">
        <f>VLOOKUP(I982,Sheet1!$A$15:$D$17,4,0)</f>
        <v>2</v>
      </c>
      <c r="K982" s="53" t="s">
        <v>28</v>
      </c>
      <c r="L982" s="53">
        <f>VLOOKUP(K982,Sheet1!$A$19:$D$22,4,0)</f>
        <v>2</v>
      </c>
      <c r="M982" s="53" t="s">
        <v>29</v>
      </c>
      <c r="N982" s="53" t="s">
        <v>30</v>
      </c>
      <c r="O982" s="53">
        <f>VLOOKUP(N982,Sheet1!$B$8:$D$10,3,0)</f>
        <v>3</v>
      </c>
      <c r="P982" s="54">
        <v>1</v>
      </c>
      <c r="Q982" s="4">
        <f t="shared" si="46"/>
        <v>2</v>
      </c>
      <c r="R982" s="54" t="s">
        <v>44</v>
      </c>
      <c r="S982" s="54">
        <f t="shared" si="45"/>
        <v>1</v>
      </c>
      <c r="T982" s="53" t="s">
        <v>5193</v>
      </c>
      <c r="U982" s="53" t="s">
        <v>5194</v>
      </c>
      <c r="V982" s="17">
        <f t="shared" si="47"/>
        <v>2</v>
      </c>
      <c r="W982" s="54">
        <v>1</v>
      </c>
      <c r="X982" s="54">
        <v>0</v>
      </c>
      <c r="Y982" s="54">
        <v>0</v>
      </c>
      <c r="Z982" s="54">
        <v>0</v>
      </c>
    </row>
    <row r="983" spans="1:26" ht="16" x14ac:dyDescent="0.2">
      <c r="A983" s="88">
        <v>982</v>
      </c>
      <c r="B983" s="51" t="s">
        <v>5195</v>
      </c>
      <c r="C983" s="51" t="s">
        <v>5196</v>
      </c>
      <c r="D983" s="51" t="s">
        <v>5134</v>
      </c>
      <c r="E983" s="17">
        <f>VLOOKUP(D983,Sheet1!$A$25:$B$49,2,0)</f>
        <v>11</v>
      </c>
      <c r="F983" s="52" t="s">
        <v>5135</v>
      </c>
      <c r="G983" s="51" t="s">
        <v>2303</v>
      </c>
      <c r="H983" s="17">
        <f>VLOOKUP(G983,Sheet1!$A$52:$B$61,2,0)</f>
        <v>3</v>
      </c>
      <c r="I983" s="51" t="s">
        <v>498</v>
      </c>
      <c r="J983" s="4">
        <f>VLOOKUP(I983,Sheet1!$A$15:$D$17,4,0)</f>
        <v>2</v>
      </c>
      <c r="K983" s="53" t="s">
        <v>389</v>
      </c>
      <c r="L983" s="53">
        <f>VLOOKUP(K983,Sheet1!$A$19:$D$22,4,0)</f>
        <v>1</v>
      </c>
      <c r="M983" s="53" t="s">
        <v>390</v>
      </c>
      <c r="N983" s="53" t="s">
        <v>30</v>
      </c>
      <c r="O983" s="53">
        <f>VLOOKUP(N983,Sheet1!$B$8:$D$10,3,0)</f>
        <v>3</v>
      </c>
      <c r="P983" s="53">
        <v>2</v>
      </c>
      <c r="Q983" s="4">
        <f t="shared" si="46"/>
        <v>2</v>
      </c>
      <c r="R983" s="53" t="s">
        <v>44</v>
      </c>
      <c r="S983" s="53">
        <f t="shared" si="45"/>
        <v>1</v>
      </c>
      <c r="T983" s="53" t="s">
        <v>5197</v>
      </c>
      <c r="U983" s="53" t="s">
        <v>5198</v>
      </c>
      <c r="V983" s="17">
        <f t="shared" si="47"/>
        <v>2</v>
      </c>
      <c r="W983" s="54">
        <v>0</v>
      </c>
      <c r="X983" s="54">
        <v>0</v>
      </c>
      <c r="Y983" s="54">
        <v>0</v>
      </c>
      <c r="Z983" s="54">
        <v>0</v>
      </c>
    </row>
    <row r="984" spans="1:26" ht="16" x14ac:dyDescent="0.2">
      <c r="A984" s="88">
        <v>983</v>
      </c>
      <c r="B984" s="56" t="s">
        <v>5199</v>
      </c>
      <c r="C984" s="51" t="s">
        <v>5196</v>
      </c>
      <c r="D984" s="51" t="s">
        <v>5134</v>
      </c>
      <c r="E984" s="17">
        <f>VLOOKUP(D984,Sheet1!$A$25:$B$49,2,0)</f>
        <v>11</v>
      </c>
      <c r="F984" s="52" t="s">
        <v>5135</v>
      </c>
      <c r="G984" s="51" t="s">
        <v>2303</v>
      </c>
      <c r="H984" s="17">
        <f>VLOOKUP(G984,Sheet1!$A$52:$B$61,2,0)</f>
        <v>3</v>
      </c>
      <c r="I984" s="51" t="s">
        <v>498</v>
      </c>
      <c r="J984" s="4">
        <f>VLOOKUP(I984,Sheet1!$A$15:$D$17,4,0)</f>
        <v>2</v>
      </c>
      <c r="K984" s="53" t="s">
        <v>28</v>
      </c>
      <c r="L984" s="53">
        <f>VLOOKUP(K984,Sheet1!$A$19:$D$22,4,0)</f>
        <v>2</v>
      </c>
      <c r="M984" s="53" t="s">
        <v>29</v>
      </c>
      <c r="N984" s="53" t="s">
        <v>30</v>
      </c>
      <c r="O984" s="53">
        <f>VLOOKUP(N984,Sheet1!$B$8:$D$10,3,0)</f>
        <v>3</v>
      </c>
      <c r="P984" s="54">
        <v>1</v>
      </c>
      <c r="Q984" s="4">
        <f t="shared" si="46"/>
        <v>2</v>
      </c>
      <c r="R984" s="54" t="s">
        <v>44</v>
      </c>
      <c r="S984" s="54">
        <f t="shared" si="45"/>
        <v>1</v>
      </c>
      <c r="T984" s="53" t="s">
        <v>5200</v>
      </c>
      <c r="U984" s="53" t="s">
        <v>5201</v>
      </c>
      <c r="V984" s="17">
        <f t="shared" si="47"/>
        <v>2</v>
      </c>
      <c r="W984" s="54">
        <v>0</v>
      </c>
      <c r="X984" s="54">
        <v>0</v>
      </c>
      <c r="Y984" s="54">
        <v>0</v>
      </c>
      <c r="Z984" s="54">
        <v>0</v>
      </c>
    </row>
    <row r="985" spans="1:26" ht="16" x14ac:dyDescent="0.2">
      <c r="A985" s="88">
        <v>984</v>
      </c>
      <c r="B985" s="56" t="s">
        <v>5199</v>
      </c>
      <c r="C985" s="51" t="s">
        <v>5196</v>
      </c>
      <c r="D985" s="51" t="s">
        <v>5134</v>
      </c>
      <c r="E985" s="17">
        <f>VLOOKUP(D985,Sheet1!$A$25:$B$49,2,0)</f>
        <v>11</v>
      </c>
      <c r="F985" s="52" t="s">
        <v>5135</v>
      </c>
      <c r="G985" s="51" t="s">
        <v>2303</v>
      </c>
      <c r="H985" s="17">
        <f>VLOOKUP(G985,Sheet1!$A$52:$B$61,2,0)</f>
        <v>3</v>
      </c>
      <c r="I985" s="51" t="s">
        <v>498</v>
      </c>
      <c r="J985" s="4">
        <f>VLOOKUP(I985,Sheet1!$A$15:$D$17,4,0)</f>
        <v>2</v>
      </c>
      <c r="K985" s="53" t="s">
        <v>28</v>
      </c>
      <c r="L985" s="53">
        <f>VLOOKUP(K985,Sheet1!$A$19:$D$22,4,0)</f>
        <v>2</v>
      </c>
      <c r="M985" s="53" t="s">
        <v>29</v>
      </c>
      <c r="N985" s="53" t="s">
        <v>30</v>
      </c>
      <c r="O985" s="53">
        <f>VLOOKUP(N985,Sheet1!$B$8:$D$10,3,0)</f>
        <v>3</v>
      </c>
      <c r="P985" s="54">
        <v>8</v>
      </c>
      <c r="Q985" s="4">
        <f t="shared" si="46"/>
        <v>3</v>
      </c>
      <c r="R985" s="54" t="s">
        <v>31</v>
      </c>
      <c r="S985" s="54">
        <f t="shared" si="45"/>
        <v>2</v>
      </c>
      <c r="T985" s="53" t="s">
        <v>5202</v>
      </c>
      <c r="U985" s="53" t="s">
        <v>5203</v>
      </c>
      <c r="V985" s="17">
        <f t="shared" si="47"/>
        <v>2</v>
      </c>
      <c r="W985" s="54">
        <v>1</v>
      </c>
      <c r="X985" s="54">
        <v>0</v>
      </c>
      <c r="Y985" s="54">
        <v>0</v>
      </c>
      <c r="Z985" s="54">
        <v>1</v>
      </c>
    </row>
    <row r="986" spans="1:26" ht="16" x14ac:dyDescent="0.2">
      <c r="A986" s="88">
        <v>985</v>
      </c>
      <c r="B986" s="56" t="s">
        <v>5205</v>
      </c>
      <c r="C986" s="51" t="s">
        <v>5196</v>
      </c>
      <c r="D986" s="51" t="s">
        <v>5134</v>
      </c>
      <c r="E986" s="17">
        <f>VLOOKUP(D986,Sheet1!$A$25:$B$49,2,0)</f>
        <v>11</v>
      </c>
      <c r="F986" s="52" t="s">
        <v>5135</v>
      </c>
      <c r="G986" s="51" t="s">
        <v>2303</v>
      </c>
      <c r="H986" s="17">
        <f>VLOOKUP(G986,Sheet1!$A$52:$B$61,2,0)</f>
        <v>3</v>
      </c>
      <c r="I986" s="51" t="s">
        <v>498</v>
      </c>
      <c r="J986" s="4">
        <f>VLOOKUP(I986,Sheet1!$A$15:$D$17,4,0)</f>
        <v>2</v>
      </c>
      <c r="K986" s="53" t="s">
        <v>28</v>
      </c>
      <c r="L986" s="53">
        <f>VLOOKUP(K986,Sheet1!$A$19:$D$22,4,0)</f>
        <v>2</v>
      </c>
      <c r="M986" s="53" t="s">
        <v>29</v>
      </c>
      <c r="N986" s="53" t="s">
        <v>30</v>
      </c>
      <c r="O986" s="53">
        <f>VLOOKUP(N986,Sheet1!$B$8:$D$10,3,0)</f>
        <v>3</v>
      </c>
      <c r="P986" s="54">
        <v>2</v>
      </c>
      <c r="Q986" s="4">
        <f t="shared" si="46"/>
        <v>2</v>
      </c>
      <c r="R986" s="54" t="s">
        <v>44</v>
      </c>
      <c r="S986" s="54">
        <f t="shared" si="45"/>
        <v>1</v>
      </c>
      <c r="T986" s="53" t="s">
        <v>5206</v>
      </c>
      <c r="U986" s="53" t="s">
        <v>5207</v>
      </c>
      <c r="V986" s="17">
        <f t="shared" si="47"/>
        <v>2</v>
      </c>
      <c r="W986" s="54">
        <v>1</v>
      </c>
      <c r="X986" s="54">
        <v>0</v>
      </c>
      <c r="Y986" s="54">
        <v>0</v>
      </c>
      <c r="Z986" s="54">
        <v>0</v>
      </c>
    </row>
    <row r="987" spans="1:26" ht="16" x14ac:dyDescent="0.2">
      <c r="A987" s="88">
        <v>986</v>
      </c>
      <c r="B987" s="56" t="s">
        <v>5205</v>
      </c>
      <c r="C987" s="51" t="s">
        <v>5196</v>
      </c>
      <c r="D987" s="51" t="s">
        <v>5134</v>
      </c>
      <c r="E987" s="17">
        <f>VLOOKUP(D987,Sheet1!$A$25:$B$49,2,0)</f>
        <v>11</v>
      </c>
      <c r="F987" s="52" t="s">
        <v>5135</v>
      </c>
      <c r="G987" s="51" t="s">
        <v>2303</v>
      </c>
      <c r="H987" s="17">
        <f>VLOOKUP(G987,Sheet1!$A$52:$B$61,2,0)</f>
        <v>3</v>
      </c>
      <c r="I987" s="51" t="s">
        <v>498</v>
      </c>
      <c r="J987" s="4">
        <f>VLOOKUP(I987,Sheet1!$A$15:$D$17,4,0)</f>
        <v>2</v>
      </c>
      <c r="K987" s="53" t="s">
        <v>28</v>
      </c>
      <c r="L987" s="53">
        <f>VLOOKUP(K987,Sheet1!$A$19:$D$22,4,0)</f>
        <v>2</v>
      </c>
      <c r="M987" s="53" t="s">
        <v>29</v>
      </c>
      <c r="N987" s="53" t="s">
        <v>30</v>
      </c>
      <c r="O987" s="53">
        <f>VLOOKUP(N987,Sheet1!$B$8:$D$10,3,0)</f>
        <v>3</v>
      </c>
      <c r="P987" s="54">
        <v>3</v>
      </c>
      <c r="Q987" s="4">
        <f t="shared" si="46"/>
        <v>2</v>
      </c>
      <c r="R987" s="54" t="s">
        <v>31</v>
      </c>
      <c r="S987" s="54">
        <f t="shared" si="45"/>
        <v>2</v>
      </c>
      <c r="T987" s="53" t="s">
        <v>5208</v>
      </c>
      <c r="U987" s="53" t="s">
        <v>5209</v>
      </c>
      <c r="V987" s="17">
        <f t="shared" si="47"/>
        <v>2</v>
      </c>
      <c r="W987" s="54">
        <v>1</v>
      </c>
      <c r="X987" s="54">
        <v>0</v>
      </c>
      <c r="Y987" s="54">
        <v>0</v>
      </c>
      <c r="Z987" s="54">
        <v>0</v>
      </c>
    </row>
    <row r="988" spans="1:26" ht="16" x14ac:dyDescent="0.2">
      <c r="A988" s="88">
        <v>987</v>
      </c>
      <c r="B988" s="56" t="s">
        <v>5210</v>
      </c>
      <c r="C988" s="51" t="s">
        <v>5196</v>
      </c>
      <c r="D988" s="51" t="s">
        <v>5134</v>
      </c>
      <c r="E988" s="17">
        <f>VLOOKUP(D988,Sheet1!$A$25:$B$49,2,0)</f>
        <v>11</v>
      </c>
      <c r="F988" s="52" t="s">
        <v>5135</v>
      </c>
      <c r="G988" s="51" t="s">
        <v>2303</v>
      </c>
      <c r="H988" s="17">
        <f>VLOOKUP(G988,Sheet1!$A$52:$B$61,2,0)</f>
        <v>3</v>
      </c>
      <c r="I988" s="51" t="s">
        <v>498</v>
      </c>
      <c r="J988" s="4">
        <f>VLOOKUP(I988,Sheet1!$A$15:$D$17,4,0)</f>
        <v>2</v>
      </c>
      <c r="K988" s="53" t="s">
        <v>28</v>
      </c>
      <c r="L988" s="53">
        <f>VLOOKUP(K988,Sheet1!$A$19:$D$22,4,0)</f>
        <v>2</v>
      </c>
      <c r="M988" s="53" t="s">
        <v>29</v>
      </c>
      <c r="N988" s="53" t="s">
        <v>30</v>
      </c>
      <c r="O988" s="53">
        <f>VLOOKUP(N988,Sheet1!$B$8:$D$10,3,0)</f>
        <v>3</v>
      </c>
      <c r="P988" s="54">
        <v>3</v>
      </c>
      <c r="Q988" s="4">
        <f t="shared" si="46"/>
        <v>2</v>
      </c>
      <c r="R988" s="54" t="s">
        <v>44</v>
      </c>
      <c r="S988" s="54">
        <f t="shared" si="45"/>
        <v>1</v>
      </c>
      <c r="T988" s="53" t="s">
        <v>5212</v>
      </c>
      <c r="U988" s="53" t="s">
        <v>5213</v>
      </c>
      <c r="V988" s="17">
        <f t="shared" si="47"/>
        <v>2</v>
      </c>
      <c r="W988" s="54">
        <v>0</v>
      </c>
      <c r="X988" s="54">
        <v>0</v>
      </c>
      <c r="Y988" s="54">
        <v>0</v>
      </c>
      <c r="Z988" s="54">
        <v>1</v>
      </c>
    </row>
    <row r="989" spans="1:26" ht="16" x14ac:dyDescent="0.2">
      <c r="A989" s="88">
        <v>988</v>
      </c>
      <c r="B989" s="56" t="s">
        <v>5210</v>
      </c>
      <c r="C989" s="51" t="s">
        <v>5196</v>
      </c>
      <c r="D989" s="51" t="s">
        <v>5134</v>
      </c>
      <c r="E989" s="17">
        <f>VLOOKUP(D989,Sheet1!$A$25:$B$49,2,0)</f>
        <v>11</v>
      </c>
      <c r="F989" s="52" t="s">
        <v>5135</v>
      </c>
      <c r="G989" s="51" t="s">
        <v>2303</v>
      </c>
      <c r="H989" s="17">
        <f>VLOOKUP(G989,Sheet1!$A$52:$B$61,2,0)</f>
        <v>3</v>
      </c>
      <c r="I989" s="51" t="s">
        <v>498</v>
      </c>
      <c r="J989" s="4">
        <f>VLOOKUP(I989,Sheet1!$A$15:$D$17,4,0)</f>
        <v>2</v>
      </c>
      <c r="K989" s="53" t="s">
        <v>28</v>
      </c>
      <c r="L989" s="53">
        <f>VLOOKUP(K989,Sheet1!$A$19:$D$22,4,0)</f>
        <v>2</v>
      </c>
      <c r="M989" s="53" t="s">
        <v>29</v>
      </c>
      <c r="N989" s="53" t="s">
        <v>30</v>
      </c>
      <c r="O989" s="53">
        <f>VLOOKUP(N989,Sheet1!$B$8:$D$10,3,0)</f>
        <v>3</v>
      </c>
      <c r="P989" s="54">
        <v>2</v>
      </c>
      <c r="Q989" s="4">
        <f t="shared" si="46"/>
        <v>2</v>
      </c>
      <c r="R989" s="54" t="s">
        <v>44</v>
      </c>
      <c r="S989" s="54">
        <f t="shared" si="45"/>
        <v>1</v>
      </c>
      <c r="T989" s="53" t="s">
        <v>5214</v>
      </c>
      <c r="U989" s="53" t="s">
        <v>5215</v>
      </c>
      <c r="V989" s="17">
        <f t="shared" si="47"/>
        <v>2</v>
      </c>
      <c r="W989" s="54">
        <v>1</v>
      </c>
      <c r="X989" s="54">
        <v>0</v>
      </c>
      <c r="Y989" s="54">
        <v>0</v>
      </c>
      <c r="Z989" s="54">
        <v>0</v>
      </c>
    </row>
    <row r="990" spans="1:26" ht="16" x14ac:dyDescent="0.2">
      <c r="A990" s="88">
        <v>989</v>
      </c>
      <c r="B990" s="56" t="s">
        <v>5210</v>
      </c>
      <c r="C990" s="51" t="s">
        <v>5196</v>
      </c>
      <c r="D990" s="51" t="s">
        <v>5134</v>
      </c>
      <c r="E990" s="17">
        <f>VLOOKUP(D990,Sheet1!$A$25:$B$49,2,0)</f>
        <v>11</v>
      </c>
      <c r="F990" s="52" t="s">
        <v>5135</v>
      </c>
      <c r="G990" s="51" t="s">
        <v>2303</v>
      </c>
      <c r="H990" s="17">
        <f>VLOOKUP(G990,Sheet1!$A$52:$B$61,2,0)</f>
        <v>3</v>
      </c>
      <c r="I990" s="51" t="s">
        <v>498</v>
      </c>
      <c r="J990" s="4">
        <f>VLOOKUP(I990,Sheet1!$A$15:$D$17,4,0)</f>
        <v>2</v>
      </c>
      <c r="K990" s="54" t="s">
        <v>389</v>
      </c>
      <c r="L990" s="54">
        <f>VLOOKUP(K990,Sheet1!$A$19:$D$22,4,0)</f>
        <v>1</v>
      </c>
      <c r="M990" s="54" t="s">
        <v>390</v>
      </c>
      <c r="N990" s="54" t="s">
        <v>30</v>
      </c>
      <c r="O990" s="54">
        <f>VLOOKUP(N990,Sheet1!$B$8:$D$10,3,0)</f>
        <v>3</v>
      </c>
      <c r="P990" s="54">
        <v>7</v>
      </c>
      <c r="Q990" s="4">
        <f t="shared" si="46"/>
        <v>3</v>
      </c>
      <c r="R990" s="54" t="s">
        <v>31</v>
      </c>
      <c r="S990" s="54">
        <f t="shared" si="45"/>
        <v>2</v>
      </c>
      <c r="T990" s="53" t="s">
        <v>5217</v>
      </c>
      <c r="U990" s="53" t="s">
        <v>5218</v>
      </c>
      <c r="V990" s="17">
        <f t="shared" si="47"/>
        <v>2</v>
      </c>
      <c r="W990" s="54">
        <v>0</v>
      </c>
      <c r="X990" s="54">
        <v>0</v>
      </c>
      <c r="Y990" s="54">
        <v>1</v>
      </c>
      <c r="Z990" s="54">
        <v>0</v>
      </c>
    </row>
    <row r="991" spans="1:26" ht="16" x14ac:dyDescent="0.2">
      <c r="A991" s="88">
        <v>990</v>
      </c>
      <c r="B991" s="56" t="s">
        <v>5220</v>
      </c>
      <c r="C991" s="51" t="s">
        <v>5196</v>
      </c>
      <c r="D991" s="51" t="s">
        <v>5134</v>
      </c>
      <c r="E991" s="17">
        <f>VLOOKUP(D991,Sheet1!$A$25:$B$49,2,0)</f>
        <v>11</v>
      </c>
      <c r="F991" s="52" t="s">
        <v>5135</v>
      </c>
      <c r="G991" s="51" t="s">
        <v>2303</v>
      </c>
      <c r="H991" s="17">
        <f>VLOOKUP(G991,Sheet1!$A$52:$B$61,2,0)</f>
        <v>3</v>
      </c>
      <c r="I991" s="51" t="s">
        <v>498</v>
      </c>
      <c r="J991" s="4">
        <f>VLOOKUP(I991,Sheet1!$A$15:$D$17,4,0)</f>
        <v>2</v>
      </c>
      <c r="K991" s="54" t="s">
        <v>28</v>
      </c>
      <c r="L991" s="54">
        <f>VLOOKUP(K991,Sheet1!$A$19:$D$22,4,0)</f>
        <v>2</v>
      </c>
      <c r="M991" s="54" t="s">
        <v>29</v>
      </c>
      <c r="N991" s="54" t="s">
        <v>30</v>
      </c>
      <c r="O991" s="54">
        <f>VLOOKUP(N991,Sheet1!$B$8:$D$10,3,0)</f>
        <v>3</v>
      </c>
      <c r="P991" s="54">
        <v>0.7</v>
      </c>
      <c r="Q991" s="4">
        <f t="shared" si="46"/>
        <v>1</v>
      </c>
      <c r="R991" s="54" t="s">
        <v>44</v>
      </c>
      <c r="S991" s="54">
        <f t="shared" si="45"/>
        <v>1</v>
      </c>
      <c r="T991" s="53" t="s">
        <v>5222</v>
      </c>
      <c r="U991" s="53" t="s">
        <v>5223</v>
      </c>
      <c r="V991" s="17">
        <f t="shared" si="47"/>
        <v>2</v>
      </c>
      <c r="W991" s="54">
        <v>0</v>
      </c>
      <c r="X991" s="54">
        <v>0</v>
      </c>
      <c r="Y991" s="54">
        <v>0</v>
      </c>
      <c r="Z991" s="54">
        <v>1</v>
      </c>
    </row>
    <row r="992" spans="1:26" ht="16" x14ac:dyDescent="0.2">
      <c r="A992" s="88">
        <v>991</v>
      </c>
      <c r="B992" s="56" t="s">
        <v>5220</v>
      </c>
      <c r="C992" s="51" t="s">
        <v>5196</v>
      </c>
      <c r="D992" s="51" t="s">
        <v>5134</v>
      </c>
      <c r="E992" s="17">
        <f>VLOOKUP(D992,Sheet1!$A$25:$B$49,2,0)</f>
        <v>11</v>
      </c>
      <c r="F992" s="52" t="s">
        <v>5135</v>
      </c>
      <c r="G992" s="51" t="s">
        <v>2303</v>
      </c>
      <c r="H992" s="17">
        <f>VLOOKUP(G992,Sheet1!$A$52:$B$61,2,0)</f>
        <v>3</v>
      </c>
      <c r="I992" s="51" t="s">
        <v>498</v>
      </c>
      <c r="J992" s="4">
        <f>VLOOKUP(I992,Sheet1!$A$15:$D$17,4,0)</f>
        <v>2</v>
      </c>
      <c r="K992" s="54" t="s">
        <v>28</v>
      </c>
      <c r="L992" s="54">
        <f>VLOOKUP(K992,Sheet1!$A$19:$D$22,4,0)</f>
        <v>2</v>
      </c>
      <c r="M992" s="54" t="s">
        <v>29</v>
      </c>
      <c r="N992" s="54" t="s">
        <v>30</v>
      </c>
      <c r="O992" s="54">
        <f>VLOOKUP(N992,Sheet1!$B$8:$D$10,3,0)</f>
        <v>3</v>
      </c>
      <c r="P992" s="54">
        <v>2</v>
      </c>
      <c r="Q992" s="4">
        <f t="shared" si="46"/>
        <v>2</v>
      </c>
      <c r="R992" s="54" t="s">
        <v>31</v>
      </c>
      <c r="S992" s="54">
        <f t="shared" si="45"/>
        <v>2</v>
      </c>
      <c r="T992" s="53" t="s">
        <v>5224</v>
      </c>
      <c r="U992" s="53" t="s">
        <v>5225</v>
      </c>
      <c r="V992" s="17">
        <f t="shared" si="47"/>
        <v>2</v>
      </c>
      <c r="W992" s="54">
        <v>1</v>
      </c>
      <c r="X992" s="54">
        <v>0</v>
      </c>
      <c r="Y992" s="54">
        <v>0</v>
      </c>
      <c r="Z992" s="54">
        <v>1</v>
      </c>
    </row>
    <row r="993" spans="1:26" ht="16" x14ac:dyDescent="0.2">
      <c r="A993" s="88">
        <v>992</v>
      </c>
      <c r="B993" s="56" t="s">
        <v>5220</v>
      </c>
      <c r="C993" s="51" t="s">
        <v>5196</v>
      </c>
      <c r="D993" s="51" t="s">
        <v>5134</v>
      </c>
      <c r="E993" s="17">
        <f>VLOOKUP(D993,Sheet1!$A$25:$B$49,2,0)</f>
        <v>11</v>
      </c>
      <c r="F993" s="52" t="s">
        <v>5135</v>
      </c>
      <c r="G993" s="51" t="s">
        <v>2303</v>
      </c>
      <c r="H993" s="17">
        <f>VLOOKUP(G993,Sheet1!$A$52:$B$61,2,0)</f>
        <v>3</v>
      </c>
      <c r="I993" s="51" t="s">
        <v>498</v>
      </c>
      <c r="J993" s="4">
        <f>VLOOKUP(I993,Sheet1!$A$15:$D$17,4,0)</f>
        <v>2</v>
      </c>
      <c r="K993" s="54" t="s">
        <v>28</v>
      </c>
      <c r="L993" s="54">
        <f>VLOOKUP(K993,Sheet1!$A$19:$D$22,4,0)</f>
        <v>2</v>
      </c>
      <c r="M993" s="54" t="s">
        <v>29</v>
      </c>
      <c r="N993" s="54" t="s">
        <v>30</v>
      </c>
      <c r="O993" s="54">
        <f>VLOOKUP(N993,Sheet1!$B$8:$D$10,3,0)</f>
        <v>3</v>
      </c>
      <c r="P993" s="54">
        <v>3</v>
      </c>
      <c r="Q993" s="4">
        <f t="shared" si="46"/>
        <v>2</v>
      </c>
      <c r="R993" s="54" t="s">
        <v>31</v>
      </c>
      <c r="S993" s="54">
        <f t="shared" si="45"/>
        <v>2</v>
      </c>
      <c r="T993" s="53" t="s">
        <v>5227</v>
      </c>
      <c r="U993" s="53" t="s">
        <v>5228</v>
      </c>
      <c r="V993" s="17">
        <f t="shared" si="47"/>
        <v>2</v>
      </c>
      <c r="W993" s="54">
        <v>0</v>
      </c>
      <c r="X993" s="54">
        <v>0</v>
      </c>
      <c r="Y993" s="54">
        <v>0</v>
      </c>
      <c r="Z993" s="54">
        <v>1</v>
      </c>
    </row>
    <row r="994" spans="1:26" ht="16" x14ac:dyDescent="0.2">
      <c r="A994" s="88">
        <v>993</v>
      </c>
      <c r="B994" s="56" t="s">
        <v>5229</v>
      </c>
      <c r="C994" s="51" t="s">
        <v>5196</v>
      </c>
      <c r="D994" s="51" t="s">
        <v>5134</v>
      </c>
      <c r="E994" s="17">
        <f>VLOOKUP(D994,Sheet1!$A$25:$B$49,2,0)</f>
        <v>11</v>
      </c>
      <c r="F994" s="52" t="s">
        <v>5135</v>
      </c>
      <c r="G994" s="51" t="s">
        <v>2303</v>
      </c>
      <c r="H994" s="17">
        <f>VLOOKUP(G994,Sheet1!$A$52:$B$61,2,0)</f>
        <v>3</v>
      </c>
      <c r="I994" s="51" t="s">
        <v>498</v>
      </c>
      <c r="J994" s="4">
        <f>VLOOKUP(I994,Sheet1!$A$15:$D$17,4,0)</f>
        <v>2</v>
      </c>
      <c r="K994" s="54" t="s">
        <v>389</v>
      </c>
      <c r="L994" s="54">
        <f>VLOOKUP(K994,Sheet1!$A$19:$D$22,4,0)</f>
        <v>1</v>
      </c>
      <c r="M994" s="54" t="s">
        <v>390</v>
      </c>
      <c r="N994" s="54" t="s">
        <v>30</v>
      </c>
      <c r="O994" s="54">
        <f>VLOOKUP(N994,Sheet1!$B$8:$D$10,3,0)</f>
        <v>3</v>
      </c>
      <c r="P994" s="54">
        <v>1</v>
      </c>
      <c r="Q994" s="4">
        <f t="shared" si="46"/>
        <v>2</v>
      </c>
      <c r="R994" s="54" t="s">
        <v>31</v>
      </c>
      <c r="S994" s="54">
        <f t="shared" si="45"/>
        <v>2</v>
      </c>
      <c r="T994" s="53" t="s">
        <v>5230</v>
      </c>
      <c r="U994" s="53" t="s">
        <v>5231</v>
      </c>
      <c r="V994" s="17">
        <f t="shared" si="47"/>
        <v>2</v>
      </c>
      <c r="W994" s="54">
        <v>1</v>
      </c>
      <c r="X994" s="54">
        <v>0</v>
      </c>
      <c r="Y994" s="54">
        <v>0</v>
      </c>
      <c r="Z994" s="54">
        <v>0</v>
      </c>
    </row>
    <row r="995" spans="1:26" ht="16" x14ac:dyDescent="0.2">
      <c r="A995" s="88">
        <v>994</v>
      </c>
      <c r="B995" s="56" t="s">
        <v>5229</v>
      </c>
      <c r="C995" s="51" t="s">
        <v>5196</v>
      </c>
      <c r="D995" s="51" t="s">
        <v>5134</v>
      </c>
      <c r="E995" s="17">
        <f>VLOOKUP(D995,Sheet1!$A$25:$B$49,2,0)</f>
        <v>11</v>
      </c>
      <c r="F995" s="52" t="s">
        <v>5135</v>
      </c>
      <c r="G995" s="51" t="s">
        <v>2303</v>
      </c>
      <c r="H995" s="17">
        <f>VLOOKUP(G995,Sheet1!$A$52:$B$61,2,0)</f>
        <v>3</v>
      </c>
      <c r="I995" s="51" t="s">
        <v>498</v>
      </c>
      <c r="J995" s="4">
        <f>VLOOKUP(I995,Sheet1!$A$15:$D$17,4,0)</f>
        <v>2</v>
      </c>
      <c r="K995" s="54" t="s">
        <v>196</v>
      </c>
      <c r="L995" s="54">
        <f>VLOOKUP(K995,Sheet1!$A$19:$D$22,4,0)</f>
        <v>3</v>
      </c>
      <c r="M995" s="54" t="s">
        <v>2444</v>
      </c>
      <c r="N995" s="54" t="s">
        <v>30</v>
      </c>
      <c r="O995" s="54">
        <f>VLOOKUP(N995,Sheet1!$B$8:$D$10,3,0)</f>
        <v>3</v>
      </c>
      <c r="P995" s="54">
        <v>0.5</v>
      </c>
      <c r="Q995" s="4">
        <f t="shared" si="46"/>
        <v>1</v>
      </c>
      <c r="R995" s="54" t="s">
        <v>31</v>
      </c>
      <c r="S995" s="54">
        <f t="shared" si="45"/>
        <v>2</v>
      </c>
      <c r="T995" s="53" t="s">
        <v>5232</v>
      </c>
      <c r="U995" s="53" t="s">
        <v>5233</v>
      </c>
      <c r="V995" s="17">
        <f t="shared" si="47"/>
        <v>2</v>
      </c>
      <c r="W995" s="54">
        <v>0</v>
      </c>
      <c r="X995" s="54">
        <v>0</v>
      </c>
      <c r="Y995" s="54">
        <v>0</v>
      </c>
      <c r="Z995" s="54">
        <v>0</v>
      </c>
    </row>
    <row r="996" spans="1:26" ht="16" x14ac:dyDescent="0.2">
      <c r="A996" s="88">
        <v>995</v>
      </c>
      <c r="B996" s="56" t="s">
        <v>5229</v>
      </c>
      <c r="C996" s="51" t="s">
        <v>5196</v>
      </c>
      <c r="D996" s="51" t="s">
        <v>5134</v>
      </c>
      <c r="E996" s="17">
        <f>VLOOKUP(D996,Sheet1!$A$25:$B$49,2,0)</f>
        <v>11</v>
      </c>
      <c r="F996" s="52" t="s">
        <v>5135</v>
      </c>
      <c r="G996" s="51" t="s">
        <v>2303</v>
      </c>
      <c r="H996" s="17">
        <f>VLOOKUP(G996,Sheet1!$A$52:$B$61,2,0)</f>
        <v>3</v>
      </c>
      <c r="I996" s="51" t="s">
        <v>498</v>
      </c>
      <c r="J996" s="4">
        <f>VLOOKUP(I996,Sheet1!$A$15:$D$17,4,0)</f>
        <v>2</v>
      </c>
      <c r="K996" s="54" t="s">
        <v>770</v>
      </c>
      <c r="L996" s="54">
        <f>VLOOKUP(K996,Sheet1!$A$19:$D$22,4,0)</f>
        <v>4</v>
      </c>
      <c r="M996" s="54" t="s">
        <v>197</v>
      </c>
      <c r="N996" s="54" t="s">
        <v>30</v>
      </c>
      <c r="O996" s="54">
        <f>VLOOKUP(N996,Sheet1!$B$8:$D$10,3,0)</f>
        <v>3</v>
      </c>
      <c r="P996" s="54">
        <v>3</v>
      </c>
      <c r="Q996" s="4">
        <f t="shared" si="46"/>
        <v>2</v>
      </c>
      <c r="R996" s="54" t="s">
        <v>44</v>
      </c>
      <c r="S996" s="54">
        <f t="shared" si="45"/>
        <v>1</v>
      </c>
      <c r="T996" s="53" t="s">
        <v>5234</v>
      </c>
      <c r="U996" s="53" t="s">
        <v>5235</v>
      </c>
      <c r="V996" s="17">
        <f t="shared" si="47"/>
        <v>2</v>
      </c>
      <c r="W996" s="54">
        <v>1</v>
      </c>
      <c r="X996" s="54">
        <v>0</v>
      </c>
      <c r="Y996" s="54">
        <v>0</v>
      </c>
      <c r="Z996" s="54">
        <v>0</v>
      </c>
    </row>
    <row r="997" spans="1:26" ht="16" x14ac:dyDescent="0.2">
      <c r="A997" s="88">
        <v>996</v>
      </c>
      <c r="B997" s="51" t="s">
        <v>5236</v>
      </c>
      <c r="C997" s="51" t="s">
        <v>5196</v>
      </c>
      <c r="D997" s="51" t="s">
        <v>5134</v>
      </c>
      <c r="E997" s="17">
        <f>VLOOKUP(D997,Sheet1!$A$25:$B$49,2,0)</f>
        <v>11</v>
      </c>
      <c r="F997" s="52" t="s">
        <v>5135</v>
      </c>
      <c r="G997" s="51" t="s">
        <v>2303</v>
      </c>
      <c r="H997" s="17">
        <f>VLOOKUP(G997,Sheet1!$A$52:$B$61,2,0)</f>
        <v>3</v>
      </c>
      <c r="I997" s="51" t="s">
        <v>498</v>
      </c>
      <c r="J997" s="4">
        <f>VLOOKUP(I997,Sheet1!$A$15:$D$17,4,0)</f>
        <v>2</v>
      </c>
      <c r="K997" s="54" t="s">
        <v>28</v>
      </c>
      <c r="L997" s="54">
        <f>VLOOKUP(K997,Sheet1!$A$19:$D$22,4,0)</f>
        <v>2</v>
      </c>
      <c r="M997" s="54" t="s">
        <v>29</v>
      </c>
      <c r="N997" s="54" t="s">
        <v>30</v>
      </c>
      <c r="O997" s="54">
        <f>VLOOKUP(N997,Sheet1!$B$8:$D$10,3,0)</f>
        <v>3</v>
      </c>
      <c r="P997" s="53">
        <v>2</v>
      </c>
      <c r="Q997" s="4">
        <f t="shared" si="46"/>
        <v>2</v>
      </c>
      <c r="R997" s="53" t="s">
        <v>31</v>
      </c>
      <c r="S997" s="53">
        <f t="shared" si="45"/>
        <v>2</v>
      </c>
      <c r="T997" s="53" t="s">
        <v>5237</v>
      </c>
      <c r="U997" s="53" t="s">
        <v>5238</v>
      </c>
      <c r="V997" s="17">
        <f t="shared" si="47"/>
        <v>2</v>
      </c>
      <c r="W997" s="54">
        <v>1</v>
      </c>
      <c r="X997" s="54">
        <v>0</v>
      </c>
      <c r="Y997" s="54">
        <v>0</v>
      </c>
      <c r="Z997" s="54">
        <v>0</v>
      </c>
    </row>
    <row r="998" spans="1:26" ht="16" x14ac:dyDescent="0.2">
      <c r="A998" s="88">
        <v>997</v>
      </c>
      <c r="B998" s="51" t="s">
        <v>5236</v>
      </c>
      <c r="C998" s="51" t="s">
        <v>5196</v>
      </c>
      <c r="D998" s="51" t="s">
        <v>5134</v>
      </c>
      <c r="E998" s="17">
        <f>VLOOKUP(D998,Sheet1!$A$25:$B$49,2,0)</f>
        <v>11</v>
      </c>
      <c r="F998" s="52" t="s">
        <v>5135</v>
      </c>
      <c r="G998" s="51" t="s">
        <v>2303</v>
      </c>
      <c r="H998" s="17">
        <f>VLOOKUP(G998,Sheet1!$A$52:$B$61,2,0)</f>
        <v>3</v>
      </c>
      <c r="I998" s="51" t="s">
        <v>498</v>
      </c>
      <c r="J998" s="4">
        <f>VLOOKUP(I998,Sheet1!$A$15:$D$17,4,0)</f>
        <v>2</v>
      </c>
      <c r="K998" s="53" t="s">
        <v>28</v>
      </c>
      <c r="L998" s="53">
        <f>VLOOKUP(K998,Sheet1!$A$19:$D$22,4,0)</f>
        <v>2</v>
      </c>
      <c r="M998" s="53" t="s">
        <v>29</v>
      </c>
      <c r="N998" s="53" t="s">
        <v>30</v>
      </c>
      <c r="O998" s="53">
        <f>VLOOKUP(N998,Sheet1!$B$8:$D$10,3,0)</f>
        <v>3</v>
      </c>
      <c r="P998" s="53">
        <v>3</v>
      </c>
      <c r="Q998" s="4">
        <f t="shared" si="46"/>
        <v>2</v>
      </c>
      <c r="R998" s="53" t="s">
        <v>31</v>
      </c>
      <c r="S998" s="53">
        <f t="shared" si="45"/>
        <v>2</v>
      </c>
      <c r="T998" s="53" t="s">
        <v>5240</v>
      </c>
      <c r="U998" s="53" t="s">
        <v>5241</v>
      </c>
      <c r="V998" s="17">
        <f t="shared" si="47"/>
        <v>2</v>
      </c>
      <c r="W998" s="54">
        <v>1</v>
      </c>
      <c r="X998" s="54">
        <v>0</v>
      </c>
      <c r="Y998" s="54">
        <v>0</v>
      </c>
      <c r="Z998" s="54">
        <v>0</v>
      </c>
    </row>
    <row r="999" spans="1:26" ht="16" x14ac:dyDescent="0.2">
      <c r="A999" s="88">
        <v>998</v>
      </c>
      <c r="B999" s="51" t="s">
        <v>5236</v>
      </c>
      <c r="C999" s="51" t="s">
        <v>5196</v>
      </c>
      <c r="D999" s="51" t="s">
        <v>5134</v>
      </c>
      <c r="E999" s="17">
        <f>VLOOKUP(D999,Sheet1!$A$25:$B$49,2,0)</f>
        <v>11</v>
      </c>
      <c r="F999" s="52" t="s">
        <v>5135</v>
      </c>
      <c r="G999" s="51" t="s">
        <v>2303</v>
      </c>
      <c r="H999" s="17">
        <f>VLOOKUP(G999,Sheet1!$A$52:$B$61,2,0)</f>
        <v>3</v>
      </c>
      <c r="I999" s="51" t="s">
        <v>498</v>
      </c>
      <c r="J999" s="4">
        <f>VLOOKUP(I999,Sheet1!$A$15:$D$17,4,0)</f>
        <v>2</v>
      </c>
      <c r="K999" s="53" t="s">
        <v>389</v>
      </c>
      <c r="L999" s="53">
        <f>VLOOKUP(K999,Sheet1!$A$19:$D$22,4,0)</f>
        <v>1</v>
      </c>
      <c r="M999" s="53" t="s">
        <v>390</v>
      </c>
      <c r="N999" s="53" t="s">
        <v>30</v>
      </c>
      <c r="O999" s="53">
        <f>VLOOKUP(N999,Sheet1!$B$8:$D$10,3,0)</f>
        <v>3</v>
      </c>
      <c r="P999" s="53">
        <v>7</v>
      </c>
      <c r="Q999" s="4">
        <f t="shared" si="46"/>
        <v>3</v>
      </c>
      <c r="R999" s="53" t="s">
        <v>31</v>
      </c>
      <c r="S999" s="53">
        <f t="shared" si="45"/>
        <v>2</v>
      </c>
      <c r="T999" s="53" t="s">
        <v>2947</v>
      </c>
      <c r="U999" s="53" t="s">
        <v>5242</v>
      </c>
      <c r="V999" s="17">
        <f t="shared" si="47"/>
        <v>2</v>
      </c>
      <c r="W999" s="54">
        <v>1</v>
      </c>
      <c r="X999" s="54">
        <v>0</v>
      </c>
      <c r="Y999" s="54">
        <v>0</v>
      </c>
      <c r="Z999" s="54">
        <v>0</v>
      </c>
    </row>
    <row r="1000" spans="1:26" ht="16" x14ac:dyDescent="0.2">
      <c r="A1000" s="88">
        <v>999</v>
      </c>
      <c r="B1000" s="51" t="s">
        <v>5243</v>
      </c>
      <c r="C1000" s="51" t="s">
        <v>5244</v>
      </c>
      <c r="D1000" s="51" t="s">
        <v>5134</v>
      </c>
      <c r="E1000" s="17">
        <f>VLOOKUP(D1000,Sheet1!$A$25:$B$49,2,0)</f>
        <v>11</v>
      </c>
      <c r="F1000" s="52" t="s">
        <v>5135</v>
      </c>
      <c r="G1000" s="51" t="s">
        <v>2303</v>
      </c>
      <c r="H1000" s="17">
        <f>VLOOKUP(G1000,Sheet1!$A$52:$B$61,2,0)</f>
        <v>3</v>
      </c>
      <c r="I1000" s="51" t="s">
        <v>498</v>
      </c>
      <c r="J1000" s="4">
        <f>VLOOKUP(I1000,Sheet1!$A$15:$D$17,4,0)</f>
        <v>2</v>
      </c>
      <c r="K1000" s="53" t="s">
        <v>770</v>
      </c>
      <c r="L1000" s="53">
        <f>VLOOKUP(K1000,Sheet1!$A$19:$D$22,4,0)</f>
        <v>4</v>
      </c>
      <c r="M1000" s="53" t="s">
        <v>197</v>
      </c>
      <c r="N1000" s="53" t="s">
        <v>30</v>
      </c>
      <c r="O1000" s="53">
        <f>VLOOKUP(N1000,Sheet1!$B$8:$D$10,3,0)</f>
        <v>3</v>
      </c>
      <c r="P1000" s="53">
        <v>5</v>
      </c>
      <c r="Q1000" s="4">
        <f t="shared" si="46"/>
        <v>2</v>
      </c>
      <c r="R1000" s="53" t="s">
        <v>44</v>
      </c>
      <c r="S1000" s="53">
        <f t="shared" si="45"/>
        <v>1</v>
      </c>
      <c r="T1000" s="53" t="s">
        <v>5246</v>
      </c>
      <c r="U1000" s="53" t="s">
        <v>5247</v>
      </c>
      <c r="V1000" s="17">
        <f t="shared" si="47"/>
        <v>2</v>
      </c>
      <c r="W1000" s="54">
        <v>0</v>
      </c>
      <c r="X1000" s="54">
        <v>0</v>
      </c>
      <c r="Y1000" s="54">
        <v>1</v>
      </c>
      <c r="Z1000" s="54">
        <v>1</v>
      </c>
    </row>
    <row r="1001" spans="1:26" ht="16" x14ac:dyDescent="0.2">
      <c r="A1001" s="88">
        <v>1000</v>
      </c>
      <c r="B1001" s="51" t="s">
        <v>5243</v>
      </c>
      <c r="C1001" s="51" t="s">
        <v>5244</v>
      </c>
      <c r="D1001" s="51" t="s">
        <v>5134</v>
      </c>
      <c r="E1001" s="17">
        <f>VLOOKUP(D1001,Sheet1!$A$25:$B$49,2,0)</f>
        <v>11</v>
      </c>
      <c r="F1001" s="52" t="s">
        <v>5135</v>
      </c>
      <c r="G1001" s="51" t="s">
        <v>2303</v>
      </c>
      <c r="H1001" s="17">
        <f>VLOOKUP(G1001,Sheet1!$A$52:$B$61,2,0)</f>
        <v>3</v>
      </c>
      <c r="I1001" s="51" t="s">
        <v>498</v>
      </c>
      <c r="J1001" s="4">
        <f>VLOOKUP(I1001,Sheet1!$A$15:$D$17,4,0)</f>
        <v>2</v>
      </c>
      <c r="K1001" s="53" t="s">
        <v>770</v>
      </c>
      <c r="L1001" s="53">
        <f>VLOOKUP(K1001,Sheet1!$A$19:$D$22,4,0)</f>
        <v>4</v>
      </c>
      <c r="M1001" s="53" t="s">
        <v>197</v>
      </c>
      <c r="N1001" s="53" t="s">
        <v>30</v>
      </c>
      <c r="O1001" s="53">
        <f>VLOOKUP(N1001,Sheet1!$B$8:$D$10,3,0)</f>
        <v>3</v>
      </c>
      <c r="P1001" s="53">
        <v>3</v>
      </c>
      <c r="Q1001" s="4">
        <f t="shared" si="46"/>
        <v>2</v>
      </c>
      <c r="R1001" s="53" t="s">
        <v>31</v>
      </c>
      <c r="S1001" s="53">
        <f t="shared" si="45"/>
        <v>2</v>
      </c>
      <c r="T1001" s="53" t="s">
        <v>5249</v>
      </c>
      <c r="U1001" s="53" t="s">
        <v>5250</v>
      </c>
      <c r="V1001" s="17">
        <f t="shared" si="47"/>
        <v>2</v>
      </c>
      <c r="W1001" s="54">
        <v>1</v>
      </c>
      <c r="X1001" s="54">
        <v>0</v>
      </c>
      <c r="Y1001" s="54">
        <v>0</v>
      </c>
      <c r="Z1001" s="54">
        <v>0</v>
      </c>
    </row>
    <row r="1002" spans="1:26" ht="16" x14ac:dyDescent="0.2">
      <c r="A1002" s="88">
        <v>1001</v>
      </c>
      <c r="B1002" s="51" t="s">
        <v>5243</v>
      </c>
      <c r="C1002" s="51" t="s">
        <v>5244</v>
      </c>
      <c r="D1002" s="51" t="s">
        <v>5134</v>
      </c>
      <c r="E1002" s="17">
        <f>VLOOKUP(D1002,Sheet1!$A$25:$B$49,2,0)</f>
        <v>11</v>
      </c>
      <c r="F1002" s="52" t="s">
        <v>5135</v>
      </c>
      <c r="G1002" s="51" t="s">
        <v>2303</v>
      </c>
      <c r="H1002" s="17">
        <f>VLOOKUP(G1002,Sheet1!$A$52:$B$61,2,0)</f>
        <v>3</v>
      </c>
      <c r="I1002" s="51" t="s">
        <v>498</v>
      </c>
      <c r="J1002" s="4">
        <f>VLOOKUP(I1002,Sheet1!$A$15:$D$17,4,0)</f>
        <v>2</v>
      </c>
      <c r="K1002" s="53" t="s">
        <v>389</v>
      </c>
      <c r="L1002" s="53">
        <f>VLOOKUP(K1002,Sheet1!$A$19:$D$22,4,0)</f>
        <v>1</v>
      </c>
      <c r="M1002" s="53" t="s">
        <v>390</v>
      </c>
      <c r="N1002" s="53" t="s">
        <v>30</v>
      </c>
      <c r="O1002" s="53">
        <f>VLOOKUP(N1002,Sheet1!$B$8:$D$10,3,0)</f>
        <v>3</v>
      </c>
      <c r="P1002" s="53">
        <v>4</v>
      </c>
      <c r="Q1002" s="4">
        <f t="shared" si="46"/>
        <v>2</v>
      </c>
      <c r="R1002" s="53" t="s">
        <v>31</v>
      </c>
      <c r="S1002" s="53">
        <f t="shared" si="45"/>
        <v>2</v>
      </c>
      <c r="T1002" s="53" t="s">
        <v>5251</v>
      </c>
      <c r="U1002" s="53" t="s">
        <v>5252</v>
      </c>
      <c r="V1002" s="17">
        <f t="shared" si="47"/>
        <v>2</v>
      </c>
      <c r="W1002" s="54">
        <v>0</v>
      </c>
      <c r="X1002" s="54">
        <v>0</v>
      </c>
      <c r="Y1002" s="54">
        <v>0</v>
      </c>
      <c r="Z1002" s="54">
        <v>0</v>
      </c>
    </row>
    <row r="1003" spans="1:26" ht="16" x14ac:dyDescent="0.2">
      <c r="A1003" s="88">
        <v>1002</v>
      </c>
      <c r="B1003" s="51" t="s">
        <v>5253</v>
      </c>
      <c r="C1003" s="51" t="s">
        <v>5244</v>
      </c>
      <c r="D1003" s="51" t="s">
        <v>5134</v>
      </c>
      <c r="E1003" s="17">
        <f>VLOOKUP(D1003,Sheet1!$A$25:$B$49,2,0)</f>
        <v>11</v>
      </c>
      <c r="F1003" s="52" t="s">
        <v>5135</v>
      </c>
      <c r="G1003" s="51" t="s">
        <v>2303</v>
      </c>
      <c r="H1003" s="17">
        <f>VLOOKUP(G1003,Sheet1!$A$52:$B$61,2,0)</f>
        <v>3</v>
      </c>
      <c r="I1003" s="51" t="s">
        <v>498</v>
      </c>
      <c r="J1003" s="4">
        <f>VLOOKUP(I1003,Sheet1!$A$15:$D$17,4,0)</f>
        <v>2</v>
      </c>
      <c r="K1003" s="53" t="s">
        <v>770</v>
      </c>
      <c r="L1003" s="53">
        <f>VLOOKUP(K1003,Sheet1!$A$19:$D$22,4,0)</f>
        <v>4</v>
      </c>
      <c r="M1003" s="53" t="s">
        <v>197</v>
      </c>
      <c r="N1003" s="53" t="s">
        <v>30</v>
      </c>
      <c r="O1003" s="53">
        <f>VLOOKUP(N1003,Sheet1!$B$8:$D$10,3,0)</f>
        <v>3</v>
      </c>
      <c r="P1003" s="53">
        <v>2</v>
      </c>
      <c r="Q1003" s="4">
        <f t="shared" si="46"/>
        <v>2</v>
      </c>
      <c r="R1003" s="53" t="s">
        <v>31</v>
      </c>
      <c r="S1003" s="53">
        <f t="shared" si="45"/>
        <v>2</v>
      </c>
      <c r="T1003" s="53" t="s">
        <v>5255</v>
      </c>
      <c r="U1003" s="53" t="s">
        <v>5256</v>
      </c>
      <c r="V1003" s="17">
        <f t="shared" si="47"/>
        <v>2</v>
      </c>
      <c r="W1003" s="54">
        <v>0</v>
      </c>
      <c r="X1003" s="54">
        <v>0</v>
      </c>
      <c r="Y1003" s="54">
        <v>0</v>
      </c>
      <c r="Z1003" s="54">
        <v>1</v>
      </c>
    </row>
    <row r="1004" spans="1:26" ht="16" x14ac:dyDescent="0.2">
      <c r="A1004" s="88">
        <v>1003</v>
      </c>
      <c r="B1004" s="51" t="s">
        <v>5253</v>
      </c>
      <c r="C1004" s="51" t="s">
        <v>5244</v>
      </c>
      <c r="D1004" s="51" t="s">
        <v>5134</v>
      </c>
      <c r="E1004" s="17">
        <f>VLOOKUP(D1004,Sheet1!$A$25:$B$49,2,0)</f>
        <v>11</v>
      </c>
      <c r="F1004" s="52" t="s">
        <v>5135</v>
      </c>
      <c r="G1004" s="51" t="s">
        <v>2303</v>
      </c>
      <c r="H1004" s="17">
        <f>VLOOKUP(G1004,Sheet1!$A$52:$B$61,2,0)</f>
        <v>3</v>
      </c>
      <c r="I1004" s="51" t="s">
        <v>498</v>
      </c>
      <c r="J1004" s="4">
        <f>VLOOKUP(I1004,Sheet1!$A$15:$D$17,4,0)</f>
        <v>2</v>
      </c>
      <c r="K1004" s="53" t="s">
        <v>389</v>
      </c>
      <c r="L1004" s="53">
        <f>VLOOKUP(K1004,Sheet1!$A$19:$D$22,4,0)</f>
        <v>1</v>
      </c>
      <c r="M1004" s="53" t="s">
        <v>390</v>
      </c>
      <c r="N1004" s="53" t="s">
        <v>30</v>
      </c>
      <c r="O1004" s="53">
        <f>VLOOKUP(N1004,Sheet1!$B$8:$D$10,3,0)</f>
        <v>3</v>
      </c>
      <c r="P1004" s="53">
        <v>7</v>
      </c>
      <c r="Q1004" s="4">
        <f t="shared" si="46"/>
        <v>3</v>
      </c>
      <c r="R1004" s="53" t="s">
        <v>31</v>
      </c>
      <c r="S1004" s="53">
        <f t="shared" si="45"/>
        <v>2</v>
      </c>
      <c r="T1004" s="53" t="s">
        <v>5257</v>
      </c>
      <c r="U1004" s="53" t="s">
        <v>5258</v>
      </c>
      <c r="V1004" s="17">
        <f t="shared" si="47"/>
        <v>2</v>
      </c>
      <c r="W1004" s="54">
        <v>1</v>
      </c>
      <c r="X1004" s="54">
        <v>0</v>
      </c>
      <c r="Y1004" s="54">
        <v>0</v>
      </c>
      <c r="Z1004" s="54">
        <v>0</v>
      </c>
    </row>
    <row r="1005" spans="1:26" ht="16" x14ac:dyDescent="0.2">
      <c r="A1005" s="88">
        <v>1004</v>
      </c>
      <c r="B1005" s="51" t="s">
        <v>5253</v>
      </c>
      <c r="C1005" s="51" t="s">
        <v>5244</v>
      </c>
      <c r="D1005" s="51" t="s">
        <v>5134</v>
      </c>
      <c r="E1005" s="17">
        <f>VLOOKUP(D1005,Sheet1!$A$25:$B$49,2,0)</f>
        <v>11</v>
      </c>
      <c r="F1005" s="52" t="s">
        <v>5135</v>
      </c>
      <c r="G1005" s="51" t="s">
        <v>2303</v>
      </c>
      <c r="H1005" s="17">
        <f>VLOOKUP(G1005,Sheet1!$A$52:$B$61,2,0)</f>
        <v>3</v>
      </c>
      <c r="I1005" s="51" t="s">
        <v>498</v>
      </c>
      <c r="J1005" s="4">
        <f>VLOOKUP(I1005,Sheet1!$A$15:$D$17,4,0)</f>
        <v>2</v>
      </c>
      <c r="K1005" s="53" t="s">
        <v>28</v>
      </c>
      <c r="L1005" s="53">
        <f>VLOOKUP(K1005,Sheet1!$A$19:$D$22,4,0)</f>
        <v>2</v>
      </c>
      <c r="M1005" s="53" t="s">
        <v>29</v>
      </c>
      <c r="N1005" s="53" t="s">
        <v>30</v>
      </c>
      <c r="O1005" s="53">
        <f>VLOOKUP(N1005,Sheet1!$B$8:$D$10,3,0)</f>
        <v>3</v>
      </c>
      <c r="P1005" s="53">
        <v>5</v>
      </c>
      <c r="Q1005" s="4">
        <f t="shared" si="46"/>
        <v>2</v>
      </c>
      <c r="R1005" s="53" t="s">
        <v>31</v>
      </c>
      <c r="S1005" s="53">
        <f t="shared" si="45"/>
        <v>2</v>
      </c>
      <c r="T1005" s="53" t="s">
        <v>5259</v>
      </c>
      <c r="U1005" s="53" t="s">
        <v>5260</v>
      </c>
      <c r="V1005" s="17">
        <f t="shared" si="47"/>
        <v>2</v>
      </c>
      <c r="W1005" s="54">
        <v>1</v>
      </c>
      <c r="X1005" s="54">
        <v>0</v>
      </c>
      <c r="Y1005" s="54">
        <v>0</v>
      </c>
      <c r="Z1005" s="54">
        <v>0</v>
      </c>
    </row>
    <row r="1006" spans="1:26" ht="16" x14ac:dyDescent="0.2">
      <c r="A1006" s="88">
        <v>1005</v>
      </c>
      <c r="B1006" s="51" t="s">
        <v>5253</v>
      </c>
      <c r="C1006" s="51" t="s">
        <v>5244</v>
      </c>
      <c r="D1006" s="51" t="s">
        <v>5134</v>
      </c>
      <c r="E1006" s="17">
        <f>VLOOKUP(D1006,Sheet1!$A$25:$B$49,2,0)</f>
        <v>11</v>
      </c>
      <c r="F1006" s="52" t="s">
        <v>5135</v>
      </c>
      <c r="G1006" s="51" t="s">
        <v>2303</v>
      </c>
      <c r="H1006" s="17">
        <f>VLOOKUP(G1006,Sheet1!$A$52:$B$61,2,0)</f>
        <v>3</v>
      </c>
      <c r="I1006" s="51" t="s">
        <v>498</v>
      </c>
      <c r="J1006" s="4">
        <f>VLOOKUP(I1006,Sheet1!$A$15:$D$17,4,0)</f>
        <v>2</v>
      </c>
      <c r="K1006" s="53" t="s">
        <v>770</v>
      </c>
      <c r="L1006" s="53">
        <f>VLOOKUP(K1006,Sheet1!$A$19:$D$22,4,0)</f>
        <v>4</v>
      </c>
      <c r="M1006" s="53" t="s">
        <v>197</v>
      </c>
      <c r="N1006" s="53" t="s">
        <v>30</v>
      </c>
      <c r="O1006" s="53">
        <f>VLOOKUP(N1006,Sheet1!$B$8:$D$10,3,0)</f>
        <v>3</v>
      </c>
      <c r="P1006" s="53">
        <v>7</v>
      </c>
      <c r="Q1006" s="4">
        <f t="shared" si="46"/>
        <v>3</v>
      </c>
      <c r="R1006" s="53" t="s">
        <v>31</v>
      </c>
      <c r="S1006" s="53">
        <f t="shared" si="45"/>
        <v>2</v>
      </c>
      <c r="T1006" s="53" t="s">
        <v>5261</v>
      </c>
      <c r="U1006" s="53" t="s">
        <v>5262</v>
      </c>
      <c r="V1006" s="17">
        <f t="shared" si="47"/>
        <v>2</v>
      </c>
      <c r="W1006" s="54">
        <v>1</v>
      </c>
      <c r="X1006" s="54">
        <v>0</v>
      </c>
      <c r="Y1006" s="54">
        <v>0</v>
      </c>
      <c r="Z1006" s="54">
        <v>0</v>
      </c>
    </row>
    <row r="1007" spans="1:26" ht="16" x14ac:dyDescent="0.2">
      <c r="A1007" s="88">
        <v>1006</v>
      </c>
      <c r="B1007" s="51" t="s">
        <v>5264</v>
      </c>
      <c r="C1007" s="51" t="s">
        <v>5244</v>
      </c>
      <c r="D1007" s="51" t="s">
        <v>5134</v>
      </c>
      <c r="E1007" s="17">
        <f>VLOOKUP(D1007,Sheet1!$A$25:$B$49,2,0)</f>
        <v>11</v>
      </c>
      <c r="F1007" s="52" t="s">
        <v>5135</v>
      </c>
      <c r="G1007" s="51" t="s">
        <v>2303</v>
      </c>
      <c r="H1007" s="17">
        <f>VLOOKUP(G1007,Sheet1!$A$52:$B$61,2,0)</f>
        <v>3</v>
      </c>
      <c r="I1007" s="51" t="s">
        <v>498</v>
      </c>
      <c r="J1007" s="4">
        <f>VLOOKUP(I1007,Sheet1!$A$15:$D$17,4,0)</f>
        <v>2</v>
      </c>
      <c r="K1007" s="53" t="s">
        <v>770</v>
      </c>
      <c r="L1007" s="53">
        <f>VLOOKUP(K1007,Sheet1!$A$19:$D$22,4,0)</f>
        <v>4</v>
      </c>
      <c r="M1007" s="53" t="s">
        <v>197</v>
      </c>
      <c r="N1007" s="53" t="s">
        <v>30</v>
      </c>
      <c r="O1007" s="53">
        <f>VLOOKUP(N1007,Sheet1!$B$8:$D$10,3,0)</f>
        <v>3</v>
      </c>
      <c r="P1007" s="53">
        <v>11</v>
      </c>
      <c r="Q1007" s="4">
        <f t="shared" si="46"/>
        <v>3</v>
      </c>
      <c r="R1007" s="53" t="s">
        <v>44</v>
      </c>
      <c r="S1007" s="53">
        <f t="shared" si="45"/>
        <v>1</v>
      </c>
      <c r="T1007" s="53" t="s">
        <v>5265</v>
      </c>
      <c r="U1007" s="53" t="s">
        <v>5266</v>
      </c>
      <c r="V1007" s="17">
        <f t="shared" si="47"/>
        <v>2</v>
      </c>
      <c r="W1007" s="54">
        <v>1</v>
      </c>
      <c r="X1007" s="54">
        <v>0</v>
      </c>
      <c r="Y1007" s="54">
        <v>0</v>
      </c>
      <c r="Z1007" s="54">
        <v>0</v>
      </c>
    </row>
    <row r="1008" spans="1:26" ht="16" x14ac:dyDescent="0.2">
      <c r="A1008" s="88">
        <v>1007</v>
      </c>
      <c r="B1008" s="51" t="s">
        <v>5264</v>
      </c>
      <c r="C1008" s="51" t="s">
        <v>5244</v>
      </c>
      <c r="D1008" s="51" t="s">
        <v>5134</v>
      </c>
      <c r="E1008" s="17">
        <f>VLOOKUP(D1008,Sheet1!$A$25:$B$49,2,0)</f>
        <v>11</v>
      </c>
      <c r="F1008" s="52" t="s">
        <v>5135</v>
      </c>
      <c r="G1008" s="51" t="s">
        <v>2303</v>
      </c>
      <c r="H1008" s="17">
        <f>VLOOKUP(G1008,Sheet1!$A$52:$B$61,2,0)</f>
        <v>3</v>
      </c>
      <c r="I1008" s="51" t="s">
        <v>498</v>
      </c>
      <c r="J1008" s="4">
        <f>VLOOKUP(I1008,Sheet1!$A$15:$D$17,4,0)</f>
        <v>2</v>
      </c>
      <c r="K1008" s="53" t="s">
        <v>389</v>
      </c>
      <c r="L1008" s="53">
        <f>VLOOKUP(K1008,Sheet1!$A$19:$D$22,4,0)</f>
        <v>1</v>
      </c>
      <c r="M1008" s="53" t="s">
        <v>390</v>
      </c>
      <c r="N1008" s="53" t="s">
        <v>30</v>
      </c>
      <c r="O1008" s="53">
        <f>VLOOKUP(N1008,Sheet1!$B$8:$D$10,3,0)</f>
        <v>3</v>
      </c>
      <c r="P1008" s="53">
        <v>8</v>
      </c>
      <c r="Q1008" s="4">
        <f t="shared" si="46"/>
        <v>3</v>
      </c>
      <c r="R1008" s="53" t="s">
        <v>31</v>
      </c>
      <c r="S1008" s="53">
        <f t="shared" si="45"/>
        <v>2</v>
      </c>
      <c r="T1008" s="53" t="s">
        <v>5268</v>
      </c>
      <c r="U1008" s="53" t="s">
        <v>5269</v>
      </c>
      <c r="V1008" s="17">
        <f t="shared" si="47"/>
        <v>2</v>
      </c>
      <c r="W1008" s="54">
        <v>0</v>
      </c>
      <c r="X1008" s="54">
        <v>0</v>
      </c>
      <c r="Y1008" s="54">
        <v>0</v>
      </c>
      <c r="Z1008" s="54">
        <v>1</v>
      </c>
    </row>
    <row r="1009" spans="1:26" ht="16" x14ac:dyDescent="0.2">
      <c r="A1009" s="88">
        <v>1008</v>
      </c>
      <c r="B1009" s="51" t="s">
        <v>5270</v>
      </c>
      <c r="C1009" s="51" t="s">
        <v>5244</v>
      </c>
      <c r="D1009" s="51" t="s">
        <v>5134</v>
      </c>
      <c r="E1009" s="17">
        <f>VLOOKUP(D1009,Sheet1!$A$25:$B$49,2,0)</f>
        <v>11</v>
      </c>
      <c r="F1009" s="52" t="s">
        <v>5135</v>
      </c>
      <c r="G1009" s="51" t="s">
        <v>2303</v>
      </c>
      <c r="H1009" s="17">
        <f>VLOOKUP(G1009,Sheet1!$A$52:$B$61,2,0)</f>
        <v>3</v>
      </c>
      <c r="I1009" s="51" t="s">
        <v>498</v>
      </c>
      <c r="J1009" s="4">
        <f>VLOOKUP(I1009,Sheet1!$A$15:$D$17,4,0)</f>
        <v>2</v>
      </c>
      <c r="K1009" s="53" t="s">
        <v>770</v>
      </c>
      <c r="L1009" s="53">
        <f>VLOOKUP(K1009,Sheet1!$A$19:$D$22,4,0)</f>
        <v>4</v>
      </c>
      <c r="M1009" s="53" t="s">
        <v>197</v>
      </c>
      <c r="N1009" s="53" t="s">
        <v>30</v>
      </c>
      <c r="O1009" s="53">
        <f>VLOOKUP(N1009,Sheet1!$B$8:$D$10,3,0)</f>
        <v>3</v>
      </c>
      <c r="P1009" s="53">
        <v>3</v>
      </c>
      <c r="Q1009" s="4">
        <f t="shared" si="46"/>
        <v>2</v>
      </c>
      <c r="R1009" s="53" t="s">
        <v>31</v>
      </c>
      <c r="S1009" s="53">
        <f t="shared" si="45"/>
        <v>2</v>
      </c>
      <c r="T1009" s="53" t="s">
        <v>5271</v>
      </c>
      <c r="U1009" s="53" t="s">
        <v>5272</v>
      </c>
      <c r="V1009" s="17">
        <f t="shared" si="47"/>
        <v>2</v>
      </c>
      <c r="W1009" s="54">
        <v>0</v>
      </c>
      <c r="X1009" s="54">
        <v>1</v>
      </c>
      <c r="Y1009" s="54">
        <v>0</v>
      </c>
      <c r="Z1009" s="54">
        <v>0</v>
      </c>
    </row>
    <row r="1010" spans="1:26" ht="16" x14ac:dyDescent="0.2">
      <c r="A1010" s="88">
        <v>1009</v>
      </c>
      <c r="B1010" s="51" t="s">
        <v>5273</v>
      </c>
      <c r="C1010" s="51" t="s">
        <v>5274</v>
      </c>
      <c r="D1010" s="51" t="s">
        <v>5134</v>
      </c>
      <c r="E1010" s="17">
        <f>VLOOKUP(D1010,Sheet1!$A$25:$B$49,2,0)</f>
        <v>11</v>
      </c>
      <c r="F1010" s="52" t="s">
        <v>5135</v>
      </c>
      <c r="G1010" s="51" t="s">
        <v>2303</v>
      </c>
      <c r="H1010" s="17">
        <f>VLOOKUP(G1010,Sheet1!$A$52:$B$61,2,0)</f>
        <v>3</v>
      </c>
      <c r="I1010" s="51" t="s">
        <v>498</v>
      </c>
      <c r="J1010" s="4">
        <f>VLOOKUP(I1010,Sheet1!$A$15:$D$17,4,0)</f>
        <v>2</v>
      </c>
      <c r="K1010" s="53" t="s">
        <v>196</v>
      </c>
      <c r="L1010" s="53">
        <f>VLOOKUP(K1010,Sheet1!$A$19:$D$22,4,0)</f>
        <v>3</v>
      </c>
      <c r="M1010" s="53" t="s">
        <v>2444</v>
      </c>
      <c r="N1010" s="53" t="s">
        <v>30</v>
      </c>
      <c r="O1010" s="53">
        <f>VLOOKUP(N1010,Sheet1!$B$8:$D$10,3,0)</f>
        <v>3</v>
      </c>
      <c r="P1010" s="53">
        <v>1</v>
      </c>
      <c r="Q1010" s="4">
        <f t="shared" si="46"/>
        <v>2</v>
      </c>
      <c r="R1010" s="53" t="s">
        <v>44</v>
      </c>
      <c r="S1010" s="53">
        <f t="shared" si="45"/>
        <v>1</v>
      </c>
      <c r="T1010" s="53" t="s">
        <v>5275</v>
      </c>
      <c r="U1010" s="53" t="s">
        <v>5276</v>
      </c>
      <c r="V1010" s="17">
        <f t="shared" si="47"/>
        <v>2</v>
      </c>
      <c r="W1010" s="54">
        <v>0</v>
      </c>
      <c r="X1010" s="54">
        <v>0</v>
      </c>
      <c r="Y1010" s="54">
        <v>0</v>
      </c>
      <c r="Z1010" s="54">
        <v>0</v>
      </c>
    </row>
    <row r="1011" spans="1:26" ht="16" x14ac:dyDescent="0.2">
      <c r="A1011" s="88">
        <v>1010</v>
      </c>
      <c r="B1011" s="51" t="s">
        <v>5273</v>
      </c>
      <c r="C1011" s="51" t="s">
        <v>5274</v>
      </c>
      <c r="D1011" s="51" t="s">
        <v>5134</v>
      </c>
      <c r="E1011" s="17">
        <f>VLOOKUP(D1011,Sheet1!$A$25:$B$49,2,0)</f>
        <v>11</v>
      </c>
      <c r="F1011" s="52" t="s">
        <v>5135</v>
      </c>
      <c r="G1011" s="51" t="s">
        <v>2303</v>
      </c>
      <c r="H1011" s="17">
        <f>VLOOKUP(G1011,Sheet1!$A$52:$B$61,2,0)</f>
        <v>3</v>
      </c>
      <c r="I1011" s="51" t="s">
        <v>498</v>
      </c>
      <c r="J1011" s="4">
        <f>VLOOKUP(I1011,Sheet1!$A$15:$D$17,4,0)</f>
        <v>2</v>
      </c>
      <c r="K1011" s="53" t="s">
        <v>196</v>
      </c>
      <c r="L1011" s="53">
        <f>VLOOKUP(K1011,Sheet1!$A$19:$D$22,4,0)</f>
        <v>3</v>
      </c>
      <c r="M1011" s="53" t="s">
        <v>2444</v>
      </c>
      <c r="N1011" s="53" t="s">
        <v>30</v>
      </c>
      <c r="O1011" s="53">
        <f>VLOOKUP(N1011,Sheet1!$B$8:$D$10,3,0)</f>
        <v>3</v>
      </c>
      <c r="P1011" s="53">
        <v>0.5</v>
      </c>
      <c r="Q1011" s="4">
        <f t="shared" si="46"/>
        <v>1</v>
      </c>
      <c r="R1011" s="53" t="s">
        <v>31</v>
      </c>
      <c r="S1011" s="53">
        <f t="shared" si="45"/>
        <v>2</v>
      </c>
      <c r="T1011" s="53" t="s">
        <v>5277</v>
      </c>
      <c r="U1011" s="53" t="s">
        <v>5278</v>
      </c>
      <c r="V1011" s="17">
        <f t="shared" si="47"/>
        <v>2</v>
      </c>
      <c r="W1011" s="54">
        <v>0</v>
      </c>
      <c r="X1011" s="54">
        <v>0</v>
      </c>
      <c r="Y1011" s="54">
        <v>0</v>
      </c>
      <c r="Z1011" s="54">
        <v>0</v>
      </c>
    </row>
    <row r="1012" spans="1:26" ht="16" x14ac:dyDescent="0.2">
      <c r="A1012" s="88">
        <v>1011</v>
      </c>
      <c r="B1012" s="51" t="s">
        <v>5279</v>
      </c>
      <c r="C1012" s="51" t="s">
        <v>5274</v>
      </c>
      <c r="D1012" s="51" t="s">
        <v>5134</v>
      </c>
      <c r="E1012" s="17">
        <f>VLOOKUP(D1012,Sheet1!$A$25:$B$49,2,0)</f>
        <v>11</v>
      </c>
      <c r="F1012" s="52" t="s">
        <v>5135</v>
      </c>
      <c r="G1012" s="51" t="s">
        <v>2303</v>
      </c>
      <c r="H1012" s="17">
        <f>VLOOKUP(G1012,Sheet1!$A$52:$B$61,2,0)</f>
        <v>3</v>
      </c>
      <c r="I1012" s="51" t="s">
        <v>498</v>
      </c>
      <c r="J1012" s="4">
        <f>VLOOKUP(I1012,Sheet1!$A$15:$D$17,4,0)</f>
        <v>2</v>
      </c>
      <c r="K1012" s="53" t="s">
        <v>389</v>
      </c>
      <c r="L1012" s="53">
        <f>VLOOKUP(K1012,Sheet1!$A$19:$D$22,4,0)</f>
        <v>1</v>
      </c>
      <c r="M1012" s="53" t="s">
        <v>390</v>
      </c>
      <c r="N1012" s="53" t="s">
        <v>30</v>
      </c>
      <c r="O1012" s="53">
        <f>VLOOKUP(N1012,Sheet1!$B$8:$D$10,3,0)</f>
        <v>3</v>
      </c>
      <c r="P1012" s="53">
        <v>2</v>
      </c>
      <c r="Q1012" s="4">
        <f t="shared" si="46"/>
        <v>2</v>
      </c>
      <c r="R1012" s="53" t="s">
        <v>31</v>
      </c>
      <c r="S1012" s="53">
        <f t="shared" si="45"/>
        <v>2</v>
      </c>
      <c r="T1012" s="53" t="s">
        <v>5280</v>
      </c>
      <c r="U1012" s="53" t="s">
        <v>5281</v>
      </c>
      <c r="V1012" s="17">
        <f t="shared" si="47"/>
        <v>2</v>
      </c>
      <c r="W1012" s="53">
        <v>0</v>
      </c>
      <c r="X1012" s="53">
        <v>0</v>
      </c>
      <c r="Y1012" s="53">
        <v>0</v>
      </c>
      <c r="Z1012" s="54">
        <v>1</v>
      </c>
    </row>
    <row r="1013" spans="1:26" ht="16" x14ac:dyDescent="0.2">
      <c r="A1013" s="88">
        <v>1012</v>
      </c>
      <c r="B1013" s="51" t="s">
        <v>5279</v>
      </c>
      <c r="C1013" s="51" t="s">
        <v>5274</v>
      </c>
      <c r="D1013" s="51" t="s">
        <v>5134</v>
      </c>
      <c r="E1013" s="17">
        <f>VLOOKUP(D1013,Sheet1!$A$25:$B$49,2,0)</f>
        <v>11</v>
      </c>
      <c r="F1013" s="52" t="s">
        <v>5135</v>
      </c>
      <c r="G1013" s="51" t="s">
        <v>2303</v>
      </c>
      <c r="H1013" s="17">
        <f>VLOOKUP(G1013,Sheet1!$A$52:$B$61,2,0)</f>
        <v>3</v>
      </c>
      <c r="I1013" s="51" t="s">
        <v>498</v>
      </c>
      <c r="J1013" s="4">
        <f>VLOOKUP(I1013,Sheet1!$A$15:$D$17,4,0)</f>
        <v>2</v>
      </c>
      <c r="K1013" s="53" t="s">
        <v>770</v>
      </c>
      <c r="L1013" s="53">
        <f>VLOOKUP(K1013,Sheet1!$A$19:$D$22,4,0)</f>
        <v>4</v>
      </c>
      <c r="M1013" s="53" t="s">
        <v>197</v>
      </c>
      <c r="N1013" s="53" t="s">
        <v>30</v>
      </c>
      <c r="O1013" s="53">
        <f>VLOOKUP(N1013,Sheet1!$B$8:$D$10,3,0)</f>
        <v>3</v>
      </c>
      <c r="P1013" s="53">
        <v>5</v>
      </c>
      <c r="Q1013" s="4">
        <f t="shared" si="46"/>
        <v>2</v>
      </c>
      <c r="R1013" s="53" t="s">
        <v>44</v>
      </c>
      <c r="S1013" s="53">
        <f t="shared" si="45"/>
        <v>1</v>
      </c>
      <c r="T1013" s="53" t="s">
        <v>5282</v>
      </c>
      <c r="U1013" s="53" t="s">
        <v>5283</v>
      </c>
      <c r="V1013" s="17">
        <f t="shared" si="47"/>
        <v>2</v>
      </c>
      <c r="W1013" s="54">
        <v>0</v>
      </c>
      <c r="X1013" s="54">
        <v>0</v>
      </c>
      <c r="Y1013" s="54">
        <v>0</v>
      </c>
      <c r="Z1013" s="54">
        <v>0</v>
      </c>
    </row>
    <row r="1014" spans="1:26" ht="16" x14ac:dyDescent="0.2">
      <c r="A1014" s="88">
        <v>1013</v>
      </c>
      <c r="B1014" s="51" t="s">
        <v>5284</v>
      </c>
      <c r="C1014" s="51" t="s">
        <v>5274</v>
      </c>
      <c r="D1014" s="51" t="s">
        <v>5134</v>
      </c>
      <c r="E1014" s="17">
        <f>VLOOKUP(D1014,Sheet1!$A$25:$B$49,2,0)</f>
        <v>11</v>
      </c>
      <c r="F1014" s="52" t="s">
        <v>5135</v>
      </c>
      <c r="G1014" s="51" t="s">
        <v>2303</v>
      </c>
      <c r="H1014" s="17">
        <f>VLOOKUP(G1014,Sheet1!$A$52:$B$61,2,0)</f>
        <v>3</v>
      </c>
      <c r="I1014" s="51" t="s">
        <v>498</v>
      </c>
      <c r="J1014" s="4">
        <f>VLOOKUP(I1014,Sheet1!$A$15:$D$17,4,0)</f>
        <v>2</v>
      </c>
      <c r="K1014" s="53" t="s">
        <v>770</v>
      </c>
      <c r="L1014" s="53">
        <f>VLOOKUP(K1014,Sheet1!$A$19:$D$22,4,0)</f>
        <v>4</v>
      </c>
      <c r="M1014" s="53" t="s">
        <v>197</v>
      </c>
      <c r="N1014" s="53" t="s">
        <v>30</v>
      </c>
      <c r="O1014" s="53">
        <f>VLOOKUP(N1014,Sheet1!$B$8:$D$10,3,0)</f>
        <v>3</v>
      </c>
      <c r="P1014" s="53">
        <v>7</v>
      </c>
      <c r="Q1014" s="4">
        <f t="shared" si="46"/>
        <v>3</v>
      </c>
      <c r="R1014" s="53" t="s">
        <v>31</v>
      </c>
      <c r="S1014" s="53">
        <f t="shared" si="45"/>
        <v>2</v>
      </c>
      <c r="T1014" s="53" t="s">
        <v>5285</v>
      </c>
      <c r="U1014" s="53" t="s">
        <v>5286</v>
      </c>
      <c r="V1014" s="17">
        <f t="shared" si="47"/>
        <v>2</v>
      </c>
      <c r="W1014" s="54">
        <v>1</v>
      </c>
      <c r="X1014" s="54">
        <v>0</v>
      </c>
      <c r="Y1014" s="54">
        <v>0</v>
      </c>
      <c r="Z1014" s="54">
        <v>1</v>
      </c>
    </row>
    <row r="1015" spans="1:26" ht="16" x14ac:dyDescent="0.2">
      <c r="A1015" s="88">
        <v>1014</v>
      </c>
      <c r="B1015" s="51" t="s">
        <v>5284</v>
      </c>
      <c r="C1015" s="51" t="s">
        <v>5274</v>
      </c>
      <c r="D1015" s="51" t="s">
        <v>5134</v>
      </c>
      <c r="E1015" s="17">
        <f>VLOOKUP(D1015,Sheet1!$A$25:$B$49,2,0)</f>
        <v>11</v>
      </c>
      <c r="F1015" s="52" t="s">
        <v>5135</v>
      </c>
      <c r="G1015" s="51" t="s">
        <v>2303</v>
      </c>
      <c r="H1015" s="17">
        <f>VLOOKUP(G1015,Sheet1!$A$52:$B$61,2,0)</f>
        <v>3</v>
      </c>
      <c r="I1015" s="51" t="s">
        <v>498</v>
      </c>
      <c r="J1015" s="4">
        <f>VLOOKUP(I1015,Sheet1!$A$15:$D$17,4,0)</f>
        <v>2</v>
      </c>
      <c r="K1015" s="53" t="s">
        <v>389</v>
      </c>
      <c r="L1015" s="53">
        <f>VLOOKUP(K1015,Sheet1!$A$19:$D$22,4,0)</f>
        <v>1</v>
      </c>
      <c r="M1015" s="53" t="s">
        <v>390</v>
      </c>
      <c r="N1015" s="53" t="s">
        <v>30</v>
      </c>
      <c r="O1015" s="53">
        <f>VLOOKUP(N1015,Sheet1!$B$8:$D$10,3,0)</f>
        <v>3</v>
      </c>
      <c r="P1015" s="53">
        <v>9</v>
      </c>
      <c r="Q1015" s="4">
        <f t="shared" si="46"/>
        <v>3</v>
      </c>
      <c r="R1015" s="53" t="s">
        <v>31</v>
      </c>
      <c r="S1015" s="53">
        <f t="shared" si="45"/>
        <v>2</v>
      </c>
      <c r="T1015" s="53" t="s">
        <v>5288</v>
      </c>
      <c r="U1015" s="53" t="s">
        <v>5289</v>
      </c>
      <c r="V1015" s="17">
        <f t="shared" si="47"/>
        <v>2</v>
      </c>
      <c r="W1015" s="54">
        <v>0</v>
      </c>
      <c r="X1015" s="54">
        <v>0</v>
      </c>
      <c r="Y1015" s="54">
        <v>0</v>
      </c>
      <c r="Z1015" s="54">
        <v>0</v>
      </c>
    </row>
    <row r="1016" spans="1:26" ht="16" x14ac:dyDescent="0.2">
      <c r="A1016" s="88">
        <v>1015</v>
      </c>
      <c r="B1016" s="51" t="s">
        <v>5290</v>
      </c>
      <c r="C1016" s="51" t="s">
        <v>5274</v>
      </c>
      <c r="D1016" s="51" t="s">
        <v>5134</v>
      </c>
      <c r="E1016" s="17">
        <f>VLOOKUP(D1016,Sheet1!$A$25:$B$49,2,0)</f>
        <v>11</v>
      </c>
      <c r="F1016" s="52" t="s">
        <v>5135</v>
      </c>
      <c r="G1016" s="51" t="s">
        <v>2303</v>
      </c>
      <c r="H1016" s="17">
        <f>VLOOKUP(G1016,Sheet1!$A$52:$B$61,2,0)</f>
        <v>3</v>
      </c>
      <c r="I1016" s="51" t="s">
        <v>498</v>
      </c>
      <c r="J1016" s="4">
        <f>VLOOKUP(I1016,Sheet1!$A$15:$D$17,4,0)</f>
        <v>2</v>
      </c>
      <c r="K1016" s="53" t="s">
        <v>196</v>
      </c>
      <c r="L1016" s="53">
        <f>VLOOKUP(K1016,Sheet1!$A$19:$D$22,4,0)</f>
        <v>3</v>
      </c>
      <c r="M1016" s="53" t="s">
        <v>2444</v>
      </c>
      <c r="N1016" s="53" t="s">
        <v>30</v>
      </c>
      <c r="O1016" s="53">
        <f>VLOOKUP(N1016,Sheet1!$B$8:$D$10,3,0)</f>
        <v>3</v>
      </c>
      <c r="P1016" s="53">
        <v>2</v>
      </c>
      <c r="Q1016" s="4">
        <f t="shared" si="46"/>
        <v>2</v>
      </c>
      <c r="R1016" s="53" t="s">
        <v>31</v>
      </c>
      <c r="S1016" s="53">
        <f t="shared" si="45"/>
        <v>2</v>
      </c>
      <c r="T1016" s="53" t="s">
        <v>5291</v>
      </c>
      <c r="U1016" s="53" t="s">
        <v>5292</v>
      </c>
      <c r="V1016" s="17">
        <f t="shared" si="47"/>
        <v>2</v>
      </c>
      <c r="W1016" s="54">
        <v>0</v>
      </c>
      <c r="X1016" s="54">
        <v>0</v>
      </c>
      <c r="Y1016" s="54">
        <v>0</v>
      </c>
      <c r="Z1016" s="54">
        <v>0</v>
      </c>
    </row>
    <row r="1017" spans="1:26" ht="16" x14ac:dyDescent="0.2">
      <c r="A1017" s="88">
        <v>1016</v>
      </c>
      <c r="B1017" s="51" t="s">
        <v>5290</v>
      </c>
      <c r="C1017" s="51" t="s">
        <v>5274</v>
      </c>
      <c r="D1017" s="51" t="s">
        <v>5134</v>
      </c>
      <c r="E1017" s="17">
        <f>VLOOKUP(D1017,Sheet1!$A$25:$B$49,2,0)</f>
        <v>11</v>
      </c>
      <c r="F1017" s="52" t="s">
        <v>5135</v>
      </c>
      <c r="G1017" s="51" t="s">
        <v>2303</v>
      </c>
      <c r="H1017" s="17">
        <f>VLOOKUP(G1017,Sheet1!$A$52:$B$61,2,0)</f>
        <v>3</v>
      </c>
      <c r="I1017" s="51" t="s">
        <v>498</v>
      </c>
      <c r="J1017" s="4">
        <f>VLOOKUP(I1017,Sheet1!$A$15:$D$17,4,0)</f>
        <v>2</v>
      </c>
      <c r="K1017" s="53" t="s">
        <v>770</v>
      </c>
      <c r="L1017" s="53">
        <f>VLOOKUP(K1017,Sheet1!$A$19:$D$22,4,0)</f>
        <v>4</v>
      </c>
      <c r="M1017" s="53" t="s">
        <v>197</v>
      </c>
      <c r="N1017" s="53" t="s">
        <v>30</v>
      </c>
      <c r="O1017" s="53">
        <f>VLOOKUP(N1017,Sheet1!$B$8:$D$10,3,0)</f>
        <v>3</v>
      </c>
      <c r="P1017" s="53">
        <v>8</v>
      </c>
      <c r="Q1017" s="4">
        <f t="shared" si="46"/>
        <v>3</v>
      </c>
      <c r="R1017" s="53" t="s">
        <v>44</v>
      </c>
      <c r="S1017" s="53">
        <f t="shared" si="45"/>
        <v>1</v>
      </c>
      <c r="T1017" s="53" t="s">
        <v>5293</v>
      </c>
      <c r="U1017" s="53" t="s">
        <v>5294</v>
      </c>
      <c r="V1017" s="17">
        <f t="shared" si="47"/>
        <v>2</v>
      </c>
      <c r="W1017" s="54">
        <v>1</v>
      </c>
      <c r="X1017" s="54">
        <v>0</v>
      </c>
      <c r="Y1017" s="54">
        <v>1</v>
      </c>
      <c r="Z1017" s="54">
        <v>0</v>
      </c>
    </row>
    <row r="1018" spans="1:26" ht="16" x14ac:dyDescent="0.2">
      <c r="A1018" s="88">
        <v>1017</v>
      </c>
      <c r="B1018" s="51" t="s">
        <v>5290</v>
      </c>
      <c r="C1018" s="51" t="s">
        <v>5274</v>
      </c>
      <c r="D1018" s="51" t="s">
        <v>5134</v>
      </c>
      <c r="E1018" s="17">
        <f>VLOOKUP(D1018,Sheet1!$A$25:$B$49,2,0)</f>
        <v>11</v>
      </c>
      <c r="F1018" s="52" t="s">
        <v>5135</v>
      </c>
      <c r="G1018" s="51" t="s">
        <v>2303</v>
      </c>
      <c r="H1018" s="17">
        <f>VLOOKUP(G1018,Sheet1!$A$52:$B$61,2,0)</f>
        <v>3</v>
      </c>
      <c r="I1018" s="51" t="s">
        <v>498</v>
      </c>
      <c r="J1018" s="4">
        <f>VLOOKUP(I1018,Sheet1!$A$15:$D$17,4,0)</f>
        <v>2</v>
      </c>
      <c r="K1018" s="53" t="s">
        <v>389</v>
      </c>
      <c r="L1018" s="53">
        <f>VLOOKUP(K1018,Sheet1!$A$19:$D$22,4,0)</f>
        <v>1</v>
      </c>
      <c r="M1018" s="53" t="s">
        <v>390</v>
      </c>
      <c r="N1018" s="53" t="s">
        <v>30</v>
      </c>
      <c r="O1018" s="53">
        <f>VLOOKUP(N1018,Sheet1!$B$8:$D$10,3,0)</f>
        <v>3</v>
      </c>
      <c r="P1018" s="53">
        <v>5</v>
      </c>
      <c r="Q1018" s="4">
        <f t="shared" si="46"/>
        <v>2</v>
      </c>
      <c r="R1018" s="53" t="s">
        <v>31</v>
      </c>
      <c r="S1018" s="53">
        <f t="shared" si="45"/>
        <v>2</v>
      </c>
      <c r="T1018" s="53" t="s">
        <v>5296</v>
      </c>
      <c r="U1018" s="53" t="s">
        <v>5297</v>
      </c>
      <c r="V1018" s="17">
        <f t="shared" si="47"/>
        <v>2</v>
      </c>
      <c r="W1018" s="54">
        <v>0</v>
      </c>
      <c r="X1018" s="54">
        <v>0</v>
      </c>
      <c r="Y1018" s="54">
        <v>1</v>
      </c>
      <c r="Z1018" s="54">
        <v>1</v>
      </c>
    </row>
    <row r="1019" spans="1:26" ht="16" x14ac:dyDescent="0.2">
      <c r="A1019" s="88">
        <v>1018</v>
      </c>
      <c r="B1019" s="51" t="s">
        <v>5298</v>
      </c>
      <c r="C1019" s="51" t="s">
        <v>5274</v>
      </c>
      <c r="D1019" s="51" t="s">
        <v>5134</v>
      </c>
      <c r="E1019" s="17">
        <f>VLOOKUP(D1019,Sheet1!$A$25:$B$49,2,0)</f>
        <v>11</v>
      </c>
      <c r="F1019" s="52" t="s">
        <v>5135</v>
      </c>
      <c r="G1019" s="51" t="s">
        <v>2303</v>
      </c>
      <c r="H1019" s="17">
        <f>VLOOKUP(G1019,Sheet1!$A$52:$B$61,2,0)</f>
        <v>3</v>
      </c>
      <c r="I1019" s="51" t="s">
        <v>498</v>
      </c>
      <c r="J1019" s="4">
        <f>VLOOKUP(I1019,Sheet1!$A$15:$D$17,4,0)</f>
        <v>2</v>
      </c>
      <c r="K1019" s="53" t="s">
        <v>389</v>
      </c>
      <c r="L1019" s="53">
        <f>VLOOKUP(K1019,Sheet1!$A$19:$D$22,4,0)</f>
        <v>1</v>
      </c>
      <c r="M1019" s="53" t="s">
        <v>390</v>
      </c>
      <c r="N1019" s="53" t="s">
        <v>30</v>
      </c>
      <c r="O1019" s="53">
        <f>VLOOKUP(N1019,Sheet1!$B$8:$D$10,3,0)</f>
        <v>3</v>
      </c>
      <c r="P1019" s="53">
        <v>7</v>
      </c>
      <c r="Q1019" s="4">
        <f t="shared" si="46"/>
        <v>3</v>
      </c>
      <c r="R1019" s="53" t="s">
        <v>31</v>
      </c>
      <c r="S1019" s="53">
        <f t="shared" si="45"/>
        <v>2</v>
      </c>
      <c r="T1019" s="53" t="s">
        <v>5299</v>
      </c>
      <c r="U1019" s="53" t="s">
        <v>5300</v>
      </c>
      <c r="V1019" s="17">
        <f t="shared" si="47"/>
        <v>2</v>
      </c>
      <c r="W1019" s="54">
        <v>1</v>
      </c>
      <c r="X1019" s="54">
        <v>0</v>
      </c>
      <c r="Y1019" s="54">
        <v>0</v>
      </c>
      <c r="Z1019" s="54">
        <v>0</v>
      </c>
    </row>
    <row r="1020" spans="1:26" ht="16" x14ac:dyDescent="0.2">
      <c r="A1020" s="88">
        <v>1019</v>
      </c>
      <c r="B1020" s="51" t="s">
        <v>5298</v>
      </c>
      <c r="C1020" s="51" t="s">
        <v>5274</v>
      </c>
      <c r="D1020" s="51" t="s">
        <v>5134</v>
      </c>
      <c r="E1020" s="17">
        <f>VLOOKUP(D1020,Sheet1!$A$25:$B$49,2,0)</f>
        <v>11</v>
      </c>
      <c r="F1020" s="52" t="s">
        <v>5135</v>
      </c>
      <c r="G1020" s="51" t="s">
        <v>2303</v>
      </c>
      <c r="H1020" s="17">
        <f>VLOOKUP(G1020,Sheet1!$A$52:$B$61,2,0)</f>
        <v>3</v>
      </c>
      <c r="I1020" s="51" t="s">
        <v>498</v>
      </c>
      <c r="J1020" s="4">
        <f>VLOOKUP(I1020,Sheet1!$A$15:$D$17,4,0)</f>
        <v>2</v>
      </c>
      <c r="K1020" s="53" t="s">
        <v>770</v>
      </c>
      <c r="L1020" s="53">
        <f>VLOOKUP(K1020,Sheet1!$A$19:$D$22,4,0)</f>
        <v>4</v>
      </c>
      <c r="M1020" s="53" t="s">
        <v>197</v>
      </c>
      <c r="N1020" s="53" t="s">
        <v>30</v>
      </c>
      <c r="O1020" s="53">
        <f>VLOOKUP(N1020,Sheet1!$B$8:$D$10,3,0)</f>
        <v>3</v>
      </c>
      <c r="P1020" s="53">
        <v>1.5</v>
      </c>
      <c r="Q1020" s="4">
        <f t="shared" si="46"/>
        <v>2</v>
      </c>
      <c r="R1020" s="53" t="s">
        <v>44</v>
      </c>
      <c r="S1020" s="53">
        <f t="shared" si="45"/>
        <v>1</v>
      </c>
      <c r="T1020" s="53" t="s">
        <v>5302</v>
      </c>
      <c r="U1020" s="53" t="s">
        <v>5303</v>
      </c>
      <c r="V1020" s="17">
        <f t="shared" si="47"/>
        <v>2</v>
      </c>
      <c r="W1020" s="54">
        <v>0</v>
      </c>
      <c r="X1020" s="54">
        <v>0</v>
      </c>
      <c r="Y1020" s="54">
        <v>0</v>
      </c>
      <c r="Z1020" s="54">
        <v>0</v>
      </c>
    </row>
    <row r="1021" spans="1:26" ht="16" x14ac:dyDescent="0.2">
      <c r="A1021" s="88">
        <v>1020</v>
      </c>
      <c r="B1021" s="51" t="s">
        <v>5298</v>
      </c>
      <c r="C1021" s="51" t="s">
        <v>5274</v>
      </c>
      <c r="D1021" s="51" t="s">
        <v>5134</v>
      </c>
      <c r="E1021" s="17">
        <f>VLOOKUP(D1021,Sheet1!$A$25:$B$49,2,0)</f>
        <v>11</v>
      </c>
      <c r="F1021" s="52" t="s">
        <v>5135</v>
      </c>
      <c r="G1021" s="51" t="s">
        <v>2303</v>
      </c>
      <c r="H1021" s="17">
        <f>VLOOKUP(G1021,Sheet1!$A$52:$B$61,2,0)</f>
        <v>3</v>
      </c>
      <c r="I1021" s="51" t="s">
        <v>498</v>
      </c>
      <c r="J1021" s="4">
        <f>VLOOKUP(I1021,Sheet1!$A$15:$D$17,4,0)</f>
        <v>2</v>
      </c>
      <c r="K1021" s="53" t="s">
        <v>196</v>
      </c>
      <c r="L1021" s="53">
        <f>VLOOKUP(K1021,Sheet1!$A$19:$D$22,4,0)</f>
        <v>3</v>
      </c>
      <c r="M1021" s="53" t="s">
        <v>2444</v>
      </c>
      <c r="N1021" s="53" t="s">
        <v>30</v>
      </c>
      <c r="O1021" s="53">
        <f>VLOOKUP(N1021,Sheet1!$B$8:$D$10,3,0)</f>
        <v>3</v>
      </c>
      <c r="P1021" s="53">
        <v>3</v>
      </c>
      <c r="Q1021" s="4">
        <f t="shared" si="46"/>
        <v>2</v>
      </c>
      <c r="R1021" s="53" t="s">
        <v>31</v>
      </c>
      <c r="S1021" s="53">
        <f t="shared" si="45"/>
        <v>2</v>
      </c>
      <c r="T1021" s="53" t="s">
        <v>5304</v>
      </c>
      <c r="U1021" s="53" t="s">
        <v>5305</v>
      </c>
      <c r="V1021" s="17">
        <f t="shared" si="47"/>
        <v>2</v>
      </c>
      <c r="W1021" s="54">
        <v>0</v>
      </c>
      <c r="X1021" s="54">
        <v>0</v>
      </c>
      <c r="Y1021" s="54">
        <v>0</v>
      </c>
      <c r="Z1021" s="54">
        <v>1</v>
      </c>
    </row>
    <row r="1022" spans="1:26" ht="16" x14ac:dyDescent="0.2">
      <c r="A1022" s="88">
        <v>1021</v>
      </c>
      <c r="B1022" s="51" t="s">
        <v>5306</v>
      </c>
      <c r="C1022" s="51" t="s">
        <v>5274</v>
      </c>
      <c r="D1022" s="51" t="s">
        <v>5134</v>
      </c>
      <c r="E1022" s="17">
        <f>VLOOKUP(D1022,Sheet1!$A$25:$B$49,2,0)</f>
        <v>11</v>
      </c>
      <c r="F1022" s="52" t="s">
        <v>5135</v>
      </c>
      <c r="G1022" s="51" t="s">
        <v>2303</v>
      </c>
      <c r="H1022" s="17">
        <f>VLOOKUP(G1022,Sheet1!$A$52:$B$61,2,0)</f>
        <v>3</v>
      </c>
      <c r="I1022" s="51" t="s">
        <v>498</v>
      </c>
      <c r="J1022" s="4">
        <f>VLOOKUP(I1022,Sheet1!$A$15:$D$17,4,0)</f>
        <v>2</v>
      </c>
      <c r="K1022" s="53" t="s">
        <v>770</v>
      </c>
      <c r="L1022" s="53">
        <f>VLOOKUP(K1022,Sheet1!$A$19:$D$22,4,0)</f>
        <v>4</v>
      </c>
      <c r="M1022" s="53" t="s">
        <v>197</v>
      </c>
      <c r="N1022" s="53" t="s">
        <v>30</v>
      </c>
      <c r="O1022" s="53">
        <f>VLOOKUP(N1022,Sheet1!$B$8:$D$10,3,0)</f>
        <v>3</v>
      </c>
      <c r="P1022" s="53">
        <v>5</v>
      </c>
      <c r="Q1022" s="4">
        <f t="shared" si="46"/>
        <v>2</v>
      </c>
      <c r="R1022" s="53" t="s">
        <v>44</v>
      </c>
      <c r="S1022" s="53">
        <f t="shared" si="45"/>
        <v>1</v>
      </c>
      <c r="T1022" s="53" t="s">
        <v>5307</v>
      </c>
      <c r="U1022" s="53" t="s">
        <v>5308</v>
      </c>
      <c r="V1022" s="17">
        <f t="shared" si="47"/>
        <v>2</v>
      </c>
      <c r="W1022" s="54">
        <v>0</v>
      </c>
      <c r="X1022" s="54">
        <v>0</v>
      </c>
      <c r="Y1022" s="54">
        <v>0</v>
      </c>
      <c r="Z1022" s="54">
        <v>0</v>
      </c>
    </row>
    <row r="1023" spans="1:26" ht="16" x14ac:dyDescent="0.2">
      <c r="A1023" s="88">
        <v>1022</v>
      </c>
      <c r="B1023" s="51" t="s">
        <v>5306</v>
      </c>
      <c r="C1023" s="51" t="s">
        <v>5274</v>
      </c>
      <c r="D1023" s="51" t="s">
        <v>5134</v>
      </c>
      <c r="E1023" s="17">
        <f>VLOOKUP(D1023,Sheet1!$A$25:$B$49,2,0)</f>
        <v>11</v>
      </c>
      <c r="F1023" s="52" t="s">
        <v>5135</v>
      </c>
      <c r="G1023" s="51" t="s">
        <v>2303</v>
      </c>
      <c r="H1023" s="17">
        <f>VLOOKUP(G1023,Sheet1!$A$52:$B$61,2,0)</f>
        <v>3</v>
      </c>
      <c r="I1023" s="51" t="s">
        <v>498</v>
      </c>
      <c r="J1023" s="4">
        <f>VLOOKUP(I1023,Sheet1!$A$15:$D$17,4,0)</f>
        <v>2</v>
      </c>
      <c r="K1023" s="53" t="s">
        <v>389</v>
      </c>
      <c r="L1023" s="53">
        <f>VLOOKUP(K1023,Sheet1!$A$19:$D$22,4,0)</f>
        <v>1</v>
      </c>
      <c r="M1023" s="53" t="s">
        <v>390</v>
      </c>
      <c r="N1023" s="53" t="s">
        <v>30</v>
      </c>
      <c r="O1023" s="53">
        <f>VLOOKUP(N1023,Sheet1!$B$8:$D$10,3,0)</f>
        <v>3</v>
      </c>
      <c r="P1023" s="53">
        <v>6</v>
      </c>
      <c r="Q1023" s="4">
        <f t="shared" si="46"/>
        <v>3</v>
      </c>
      <c r="R1023" s="53" t="s">
        <v>31</v>
      </c>
      <c r="S1023" s="53">
        <f t="shared" si="45"/>
        <v>2</v>
      </c>
      <c r="T1023" s="53" t="s">
        <v>5309</v>
      </c>
      <c r="U1023" s="53" t="s">
        <v>5310</v>
      </c>
      <c r="V1023" s="17">
        <f t="shared" si="47"/>
        <v>2</v>
      </c>
      <c r="W1023" s="54">
        <v>1</v>
      </c>
      <c r="X1023" s="54">
        <v>0</v>
      </c>
      <c r="Y1023" s="54">
        <v>0</v>
      </c>
      <c r="Z1023" s="54">
        <v>0</v>
      </c>
    </row>
    <row r="1024" spans="1:26" ht="16" x14ac:dyDescent="0.2">
      <c r="A1024" s="88">
        <v>1023</v>
      </c>
      <c r="B1024" s="51" t="s">
        <v>5306</v>
      </c>
      <c r="C1024" s="51" t="s">
        <v>5274</v>
      </c>
      <c r="D1024" s="51" t="s">
        <v>5134</v>
      </c>
      <c r="E1024" s="17">
        <f>VLOOKUP(D1024,Sheet1!$A$25:$B$49,2,0)</f>
        <v>11</v>
      </c>
      <c r="F1024" s="52" t="s">
        <v>5135</v>
      </c>
      <c r="G1024" s="51" t="s">
        <v>2303</v>
      </c>
      <c r="H1024" s="17">
        <f>VLOOKUP(G1024,Sheet1!$A$52:$B$61,2,0)</f>
        <v>3</v>
      </c>
      <c r="I1024" s="51" t="s">
        <v>498</v>
      </c>
      <c r="J1024" s="4">
        <f>VLOOKUP(I1024,Sheet1!$A$15:$D$17,4,0)</f>
        <v>2</v>
      </c>
      <c r="K1024" s="53" t="s">
        <v>196</v>
      </c>
      <c r="L1024" s="53">
        <f>VLOOKUP(K1024,Sheet1!$A$19:$D$22,4,0)</f>
        <v>3</v>
      </c>
      <c r="M1024" s="53" t="s">
        <v>2444</v>
      </c>
      <c r="N1024" s="53" t="s">
        <v>30</v>
      </c>
      <c r="O1024" s="53">
        <f>VLOOKUP(N1024,Sheet1!$B$8:$D$10,3,0)</f>
        <v>3</v>
      </c>
      <c r="P1024" s="53">
        <v>5</v>
      </c>
      <c r="Q1024" s="4">
        <f t="shared" si="46"/>
        <v>2</v>
      </c>
      <c r="R1024" s="53" t="s">
        <v>31</v>
      </c>
      <c r="S1024" s="53">
        <f t="shared" si="45"/>
        <v>2</v>
      </c>
      <c r="T1024" s="53" t="s">
        <v>5311</v>
      </c>
      <c r="U1024" s="53" t="s">
        <v>5312</v>
      </c>
      <c r="V1024" s="17">
        <f t="shared" si="47"/>
        <v>2</v>
      </c>
      <c r="W1024" s="54">
        <v>0</v>
      </c>
      <c r="X1024" s="54">
        <v>0</v>
      </c>
      <c r="Y1024" s="54">
        <v>0</v>
      </c>
      <c r="Z1024" s="54">
        <v>0</v>
      </c>
    </row>
    <row r="1025" spans="1:26" ht="16" x14ac:dyDescent="0.2">
      <c r="A1025" s="88">
        <v>1024</v>
      </c>
      <c r="B1025" s="51" t="s">
        <v>5313</v>
      </c>
      <c r="C1025" s="51" t="s">
        <v>5274</v>
      </c>
      <c r="D1025" s="51" t="s">
        <v>5134</v>
      </c>
      <c r="E1025" s="17">
        <f>VLOOKUP(D1025,Sheet1!$A$25:$B$49,2,0)</f>
        <v>11</v>
      </c>
      <c r="F1025" s="52" t="s">
        <v>5135</v>
      </c>
      <c r="G1025" s="51" t="s">
        <v>2303</v>
      </c>
      <c r="H1025" s="17">
        <f>VLOOKUP(G1025,Sheet1!$A$52:$B$61,2,0)</f>
        <v>3</v>
      </c>
      <c r="I1025" s="51" t="s">
        <v>498</v>
      </c>
      <c r="J1025" s="4">
        <f>VLOOKUP(I1025,Sheet1!$A$15:$D$17,4,0)</f>
        <v>2</v>
      </c>
      <c r="K1025" s="53" t="s">
        <v>389</v>
      </c>
      <c r="L1025" s="53">
        <f>VLOOKUP(K1025,Sheet1!$A$19:$D$22,4,0)</f>
        <v>1</v>
      </c>
      <c r="M1025" s="53" t="s">
        <v>390</v>
      </c>
      <c r="N1025" s="53" t="s">
        <v>30</v>
      </c>
      <c r="O1025" s="53">
        <f>VLOOKUP(N1025,Sheet1!$B$8:$D$10,3,0)</f>
        <v>3</v>
      </c>
      <c r="P1025" s="53">
        <v>10</v>
      </c>
      <c r="Q1025" s="4">
        <f t="shared" si="46"/>
        <v>3</v>
      </c>
      <c r="R1025" s="53" t="s">
        <v>31</v>
      </c>
      <c r="S1025" s="53">
        <f t="shared" si="45"/>
        <v>2</v>
      </c>
      <c r="T1025" s="53" t="s">
        <v>5315</v>
      </c>
      <c r="U1025" s="53" t="s">
        <v>5316</v>
      </c>
      <c r="V1025" s="17">
        <f t="shared" si="47"/>
        <v>2</v>
      </c>
      <c r="W1025" s="54">
        <v>0</v>
      </c>
      <c r="X1025" s="54">
        <v>0</v>
      </c>
      <c r="Y1025" s="54">
        <v>0</v>
      </c>
      <c r="Z1025" s="54">
        <v>1</v>
      </c>
    </row>
    <row r="1026" spans="1:26" ht="16" x14ac:dyDescent="0.2">
      <c r="A1026" s="88">
        <v>1025</v>
      </c>
      <c r="B1026" s="51" t="s">
        <v>5313</v>
      </c>
      <c r="C1026" s="51" t="s">
        <v>5274</v>
      </c>
      <c r="D1026" s="51" t="s">
        <v>5134</v>
      </c>
      <c r="E1026" s="17">
        <f>VLOOKUP(D1026,Sheet1!$A$25:$B$49,2,0)</f>
        <v>11</v>
      </c>
      <c r="F1026" s="52" t="s">
        <v>5135</v>
      </c>
      <c r="G1026" s="51" t="s">
        <v>2303</v>
      </c>
      <c r="H1026" s="17">
        <f>VLOOKUP(G1026,Sheet1!$A$52:$B$61,2,0)</f>
        <v>3</v>
      </c>
      <c r="I1026" s="51" t="s">
        <v>498</v>
      </c>
      <c r="J1026" s="4">
        <f>VLOOKUP(I1026,Sheet1!$A$15:$D$17,4,0)</f>
        <v>2</v>
      </c>
      <c r="K1026" s="53" t="s">
        <v>770</v>
      </c>
      <c r="L1026" s="53">
        <f>VLOOKUP(K1026,Sheet1!$A$19:$D$22,4,0)</f>
        <v>4</v>
      </c>
      <c r="M1026" s="53" t="s">
        <v>197</v>
      </c>
      <c r="N1026" s="53" t="s">
        <v>30</v>
      </c>
      <c r="O1026" s="53">
        <f>VLOOKUP(N1026,Sheet1!$B$8:$D$10,3,0)</f>
        <v>3</v>
      </c>
      <c r="P1026" s="53">
        <v>5</v>
      </c>
      <c r="Q1026" s="4">
        <f t="shared" si="46"/>
        <v>2</v>
      </c>
      <c r="R1026" s="53" t="s">
        <v>44</v>
      </c>
      <c r="S1026" s="53">
        <f t="shared" ref="S1026:S1089" si="48">IF(R1026="F",2,1)</f>
        <v>1</v>
      </c>
      <c r="T1026" s="53" t="s">
        <v>5317</v>
      </c>
      <c r="U1026" s="53" t="s">
        <v>5318</v>
      </c>
      <c r="V1026" s="17">
        <f t="shared" si="47"/>
        <v>2</v>
      </c>
      <c r="W1026" s="54">
        <v>0</v>
      </c>
      <c r="X1026" s="54">
        <v>0</v>
      </c>
      <c r="Y1026" s="54">
        <v>0</v>
      </c>
      <c r="Z1026" s="54">
        <v>0</v>
      </c>
    </row>
    <row r="1027" spans="1:26" ht="16" x14ac:dyDescent="0.2">
      <c r="A1027" s="88">
        <v>1026</v>
      </c>
      <c r="B1027" s="51" t="s">
        <v>5319</v>
      </c>
      <c r="C1027" s="51" t="s">
        <v>5274</v>
      </c>
      <c r="D1027" s="51" t="s">
        <v>5134</v>
      </c>
      <c r="E1027" s="17">
        <f>VLOOKUP(D1027,Sheet1!$A$25:$B$49,2,0)</f>
        <v>11</v>
      </c>
      <c r="F1027" s="52" t="s">
        <v>5135</v>
      </c>
      <c r="G1027" s="51" t="s">
        <v>2303</v>
      </c>
      <c r="H1027" s="17">
        <f>VLOOKUP(G1027,Sheet1!$A$52:$B$61,2,0)</f>
        <v>3</v>
      </c>
      <c r="I1027" s="51" t="s">
        <v>498</v>
      </c>
      <c r="J1027" s="4">
        <f>VLOOKUP(I1027,Sheet1!$A$15:$D$17,4,0)</f>
        <v>2</v>
      </c>
      <c r="K1027" s="53" t="s">
        <v>196</v>
      </c>
      <c r="L1027" s="53">
        <f>VLOOKUP(K1027,Sheet1!$A$19:$D$22,4,0)</f>
        <v>3</v>
      </c>
      <c r="M1027" s="53" t="s">
        <v>2444</v>
      </c>
      <c r="N1027" s="53" t="s">
        <v>30</v>
      </c>
      <c r="O1027" s="53">
        <f>VLOOKUP(N1027,Sheet1!$B$8:$D$10,3,0)</f>
        <v>3</v>
      </c>
      <c r="P1027" s="53">
        <v>0.5</v>
      </c>
      <c r="Q1027" s="4">
        <f t="shared" ref="Q1027:Q1090" si="49">IF(AND(OR(L1027=1,L1027=4),P1027&lt;1),1,IF(AND(OR(L1027=1,L1027=4),AND(P1027&gt;=1,P1027&lt;=5)),2,IF(AND(OR(L1027=1,L1027=4),P1027&gt;5),3,IF(AND(L1027=3,P1027&lt;1),1,IF(AND(L1027=3,AND(P1027&gt;=1,P1027&lt;=5)),2,IF(AND(L1027=3,P1027&gt;5),3,IF(AND(L1027=2,P1027&lt;1),1,IF(AND(L1027=2,AND(P1027&gt;=1,P1027&lt;=5)),2,IF(AND(L1027=2,P1027&gt;5),3)))))))))</f>
        <v>1</v>
      </c>
      <c r="R1027" s="53" t="s">
        <v>31</v>
      </c>
      <c r="S1027" s="53">
        <f t="shared" si="48"/>
        <v>2</v>
      </c>
      <c r="T1027" s="53" t="s">
        <v>5320</v>
      </c>
      <c r="U1027" s="53" t="s">
        <v>5321</v>
      </c>
      <c r="V1027" s="17">
        <f t="shared" ref="V1027:V1090" si="50">ABS(MID(U1027,1,1))</f>
        <v>2</v>
      </c>
      <c r="W1027" s="54">
        <v>0</v>
      </c>
      <c r="X1027" s="54">
        <v>0</v>
      </c>
      <c r="Y1027" s="54">
        <v>0</v>
      </c>
      <c r="Z1027" s="54">
        <v>0</v>
      </c>
    </row>
    <row r="1028" spans="1:26" ht="16" x14ac:dyDescent="0.2">
      <c r="A1028" s="88">
        <v>1027</v>
      </c>
      <c r="B1028" s="51" t="s">
        <v>5319</v>
      </c>
      <c r="C1028" s="51" t="s">
        <v>5274</v>
      </c>
      <c r="D1028" s="51" t="s">
        <v>5134</v>
      </c>
      <c r="E1028" s="17">
        <f>VLOOKUP(D1028,Sheet1!$A$25:$B$49,2,0)</f>
        <v>11</v>
      </c>
      <c r="F1028" s="52" t="s">
        <v>5135</v>
      </c>
      <c r="G1028" s="51" t="s">
        <v>2303</v>
      </c>
      <c r="H1028" s="17">
        <f>VLOOKUP(G1028,Sheet1!$A$52:$B$61,2,0)</f>
        <v>3</v>
      </c>
      <c r="I1028" s="51" t="s">
        <v>498</v>
      </c>
      <c r="J1028" s="4">
        <f>VLOOKUP(I1028,Sheet1!$A$15:$D$17,4,0)</f>
        <v>2</v>
      </c>
      <c r="K1028" s="53" t="s">
        <v>196</v>
      </c>
      <c r="L1028" s="53">
        <f>VLOOKUP(K1028,Sheet1!$A$19:$D$22,4,0)</f>
        <v>3</v>
      </c>
      <c r="M1028" s="53" t="s">
        <v>2444</v>
      </c>
      <c r="N1028" s="53" t="s">
        <v>30</v>
      </c>
      <c r="O1028" s="53">
        <f>VLOOKUP(N1028,Sheet1!$B$8:$D$10,3,0)</f>
        <v>3</v>
      </c>
      <c r="P1028" s="53">
        <v>0.5</v>
      </c>
      <c r="Q1028" s="4">
        <f t="shared" si="49"/>
        <v>1</v>
      </c>
      <c r="R1028" s="53" t="s">
        <v>31</v>
      </c>
      <c r="S1028" s="53">
        <f t="shared" si="48"/>
        <v>2</v>
      </c>
      <c r="T1028" s="53" t="s">
        <v>5322</v>
      </c>
      <c r="U1028" s="53" t="s">
        <v>5323</v>
      </c>
      <c r="V1028" s="17">
        <f t="shared" si="50"/>
        <v>2</v>
      </c>
      <c r="W1028" s="54">
        <v>0</v>
      </c>
      <c r="X1028" s="54">
        <v>0</v>
      </c>
      <c r="Y1028" s="54">
        <v>0</v>
      </c>
      <c r="Z1028" s="54">
        <v>1</v>
      </c>
    </row>
    <row r="1029" spans="1:26" ht="16" x14ac:dyDescent="0.2">
      <c r="A1029" s="88">
        <v>1028</v>
      </c>
      <c r="B1029" s="51" t="s">
        <v>5319</v>
      </c>
      <c r="C1029" s="51" t="s">
        <v>5324</v>
      </c>
      <c r="D1029" s="51" t="s">
        <v>5134</v>
      </c>
      <c r="E1029" s="17">
        <f>VLOOKUP(D1029,Sheet1!$A$25:$B$49,2,0)</f>
        <v>11</v>
      </c>
      <c r="F1029" s="52" t="s">
        <v>5135</v>
      </c>
      <c r="G1029" s="51" t="s">
        <v>2303</v>
      </c>
      <c r="H1029" s="17">
        <f>VLOOKUP(G1029,Sheet1!$A$52:$B$61,2,0)</f>
        <v>3</v>
      </c>
      <c r="I1029" s="51" t="s">
        <v>498</v>
      </c>
      <c r="J1029" s="4">
        <f>VLOOKUP(I1029,Sheet1!$A$15:$D$17,4,0)</f>
        <v>2</v>
      </c>
      <c r="K1029" s="53" t="s">
        <v>196</v>
      </c>
      <c r="L1029" s="53">
        <f>VLOOKUP(K1029,Sheet1!$A$19:$D$22,4,0)</f>
        <v>3</v>
      </c>
      <c r="M1029" s="53" t="s">
        <v>2444</v>
      </c>
      <c r="N1029" s="53" t="s">
        <v>30</v>
      </c>
      <c r="O1029" s="53">
        <f>VLOOKUP(N1029,Sheet1!$B$8:$D$10,3,0)</f>
        <v>3</v>
      </c>
      <c r="P1029" s="53">
        <v>0.5</v>
      </c>
      <c r="Q1029" s="4">
        <f t="shared" si="49"/>
        <v>1</v>
      </c>
      <c r="R1029" s="53" t="s">
        <v>31</v>
      </c>
      <c r="S1029" s="53">
        <f t="shared" si="48"/>
        <v>2</v>
      </c>
      <c r="T1029" s="53" t="s">
        <v>5325</v>
      </c>
      <c r="U1029" s="53" t="s">
        <v>5326</v>
      </c>
      <c r="V1029" s="17">
        <f t="shared" si="50"/>
        <v>2</v>
      </c>
      <c r="W1029" s="54">
        <v>0</v>
      </c>
      <c r="X1029" s="54">
        <v>0</v>
      </c>
      <c r="Y1029" s="54">
        <v>0</v>
      </c>
      <c r="Z1029" s="54">
        <v>0</v>
      </c>
    </row>
    <row r="1030" spans="1:26" ht="16" x14ac:dyDescent="0.2">
      <c r="A1030" s="88">
        <v>1029</v>
      </c>
      <c r="B1030" s="51" t="s">
        <v>5327</v>
      </c>
      <c r="C1030" s="51" t="s">
        <v>5324</v>
      </c>
      <c r="D1030" s="51" t="s">
        <v>5134</v>
      </c>
      <c r="E1030" s="17">
        <f>VLOOKUP(D1030,Sheet1!$A$25:$B$49,2,0)</f>
        <v>11</v>
      </c>
      <c r="F1030" s="52" t="s">
        <v>5135</v>
      </c>
      <c r="G1030" s="51" t="s">
        <v>2303</v>
      </c>
      <c r="H1030" s="17">
        <f>VLOOKUP(G1030,Sheet1!$A$52:$B$61,2,0)</f>
        <v>3</v>
      </c>
      <c r="I1030" s="51" t="s">
        <v>498</v>
      </c>
      <c r="J1030" s="4">
        <f>VLOOKUP(I1030,Sheet1!$A$15:$D$17,4,0)</f>
        <v>2</v>
      </c>
      <c r="K1030" s="53" t="s">
        <v>196</v>
      </c>
      <c r="L1030" s="53">
        <f>VLOOKUP(K1030,Sheet1!$A$19:$D$22,4,0)</f>
        <v>3</v>
      </c>
      <c r="M1030" s="53" t="s">
        <v>2444</v>
      </c>
      <c r="N1030" s="53" t="s">
        <v>30</v>
      </c>
      <c r="O1030" s="53">
        <f>VLOOKUP(N1030,Sheet1!$B$8:$D$10,3,0)</f>
        <v>3</v>
      </c>
      <c r="P1030" s="53">
        <v>2</v>
      </c>
      <c r="Q1030" s="4">
        <f t="shared" si="49"/>
        <v>2</v>
      </c>
      <c r="R1030" s="53" t="s">
        <v>31</v>
      </c>
      <c r="S1030" s="53">
        <f t="shared" si="48"/>
        <v>2</v>
      </c>
      <c r="T1030" s="53" t="s">
        <v>5329</v>
      </c>
      <c r="U1030" s="53" t="s">
        <v>5330</v>
      </c>
      <c r="V1030" s="17">
        <f t="shared" si="50"/>
        <v>2</v>
      </c>
      <c r="W1030" s="54">
        <v>1</v>
      </c>
      <c r="X1030" s="54">
        <v>0</v>
      </c>
      <c r="Y1030" s="54">
        <v>0</v>
      </c>
      <c r="Z1030" s="54">
        <v>1</v>
      </c>
    </row>
    <row r="1031" spans="1:26" ht="16" x14ac:dyDescent="0.2">
      <c r="A1031" s="88">
        <v>1030</v>
      </c>
      <c r="B1031" s="51" t="s">
        <v>5332</v>
      </c>
      <c r="C1031" s="51" t="s">
        <v>5324</v>
      </c>
      <c r="D1031" s="51" t="s">
        <v>5134</v>
      </c>
      <c r="E1031" s="17">
        <f>VLOOKUP(D1031,Sheet1!$A$25:$B$49,2,0)</f>
        <v>11</v>
      </c>
      <c r="F1031" s="52" t="s">
        <v>5135</v>
      </c>
      <c r="G1031" s="51" t="s">
        <v>2303</v>
      </c>
      <c r="H1031" s="17">
        <f>VLOOKUP(G1031,Sheet1!$A$52:$B$61,2,0)</f>
        <v>3</v>
      </c>
      <c r="I1031" s="51" t="s">
        <v>498</v>
      </c>
      <c r="J1031" s="4">
        <f>VLOOKUP(I1031,Sheet1!$A$15:$D$17,4,0)</f>
        <v>2</v>
      </c>
      <c r="K1031" s="53" t="s">
        <v>196</v>
      </c>
      <c r="L1031" s="53">
        <f>VLOOKUP(K1031,Sheet1!$A$19:$D$22,4,0)</f>
        <v>3</v>
      </c>
      <c r="M1031" s="53" t="s">
        <v>2444</v>
      </c>
      <c r="N1031" s="53" t="s">
        <v>30</v>
      </c>
      <c r="O1031" s="53">
        <f>VLOOKUP(N1031,Sheet1!$B$8:$D$10,3,0)</f>
        <v>3</v>
      </c>
      <c r="P1031" s="53">
        <v>1.5</v>
      </c>
      <c r="Q1031" s="4">
        <f t="shared" si="49"/>
        <v>2</v>
      </c>
      <c r="R1031" s="53" t="s">
        <v>31</v>
      </c>
      <c r="S1031" s="53">
        <f t="shared" si="48"/>
        <v>2</v>
      </c>
      <c r="T1031" s="53" t="s">
        <v>5333</v>
      </c>
      <c r="U1031" s="53" t="s">
        <v>5334</v>
      </c>
      <c r="V1031" s="17">
        <f t="shared" si="50"/>
        <v>2</v>
      </c>
      <c r="W1031" s="54">
        <v>0</v>
      </c>
      <c r="X1031" s="54">
        <v>0</v>
      </c>
      <c r="Y1031" s="54">
        <v>0</v>
      </c>
      <c r="Z1031" s="54">
        <v>0</v>
      </c>
    </row>
    <row r="1032" spans="1:26" ht="16" x14ac:dyDescent="0.2">
      <c r="A1032" s="88">
        <v>1031</v>
      </c>
      <c r="B1032" s="51" t="s">
        <v>5332</v>
      </c>
      <c r="C1032" s="51" t="s">
        <v>5324</v>
      </c>
      <c r="D1032" s="51" t="s">
        <v>5134</v>
      </c>
      <c r="E1032" s="17">
        <f>VLOOKUP(D1032,Sheet1!$A$25:$B$49,2,0)</f>
        <v>11</v>
      </c>
      <c r="F1032" s="52" t="s">
        <v>5135</v>
      </c>
      <c r="G1032" s="51" t="s">
        <v>2303</v>
      </c>
      <c r="H1032" s="17">
        <f>VLOOKUP(G1032,Sheet1!$A$52:$B$61,2,0)</f>
        <v>3</v>
      </c>
      <c r="I1032" s="51" t="s">
        <v>498</v>
      </c>
      <c r="J1032" s="4">
        <f>VLOOKUP(I1032,Sheet1!$A$15:$D$17,4,0)</f>
        <v>2</v>
      </c>
      <c r="K1032" s="53" t="s">
        <v>196</v>
      </c>
      <c r="L1032" s="53">
        <f>VLOOKUP(K1032,Sheet1!$A$19:$D$22,4,0)</f>
        <v>3</v>
      </c>
      <c r="M1032" s="53" t="s">
        <v>2444</v>
      </c>
      <c r="N1032" s="53" t="s">
        <v>30</v>
      </c>
      <c r="O1032" s="53">
        <f>VLOOKUP(N1032,Sheet1!$B$8:$D$10,3,0)</f>
        <v>3</v>
      </c>
      <c r="P1032" s="53">
        <v>1</v>
      </c>
      <c r="Q1032" s="4">
        <f t="shared" si="49"/>
        <v>2</v>
      </c>
      <c r="R1032" s="53" t="s">
        <v>31</v>
      </c>
      <c r="S1032" s="53">
        <f t="shared" si="48"/>
        <v>2</v>
      </c>
      <c r="T1032" s="53" t="s">
        <v>5336</v>
      </c>
      <c r="U1032" s="53" t="s">
        <v>5337</v>
      </c>
      <c r="V1032" s="17">
        <f t="shared" si="50"/>
        <v>2</v>
      </c>
      <c r="W1032" s="54">
        <v>1</v>
      </c>
      <c r="X1032" s="54">
        <v>0</v>
      </c>
      <c r="Y1032" s="54">
        <v>0</v>
      </c>
      <c r="Z1032" s="54">
        <v>1</v>
      </c>
    </row>
    <row r="1033" spans="1:26" ht="16" x14ac:dyDescent="0.2">
      <c r="A1033" s="88">
        <v>1032</v>
      </c>
      <c r="B1033" s="51" t="s">
        <v>5332</v>
      </c>
      <c r="C1033" s="51" t="s">
        <v>5324</v>
      </c>
      <c r="D1033" s="51" t="s">
        <v>5134</v>
      </c>
      <c r="E1033" s="17">
        <f>VLOOKUP(D1033,Sheet1!$A$25:$B$49,2,0)</f>
        <v>11</v>
      </c>
      <c r="F1033" s="52" t="s">
        <v>5135</v>
      </c>
      <c r="G1033" s="51" t="s">
        <v>2303</v>
      </c>
      <c r="H1033" s="17">
        <f>VLOOKUP(G1033,Sheet1!$A$52:$B$61,2,0)</f>
        <v>3</v>
      </c>
      <c r="I1033" s="51" t="s">
        <v>498</v>
      </c>
      <c r="J1033" s="4">
        <f>VLOOKUP(I1033,Sheet1!$A$15:$D$17,4,0)</f>
        <v>2</v>
      </c>
      <c r="K1033" s="53" t="s">
        <v>196</v>
      </c>
      <c r="L1033" s="53">
        <f>VLOOKUP(K1033,Sheet1!$A$19:$D$22,4,0)</f>
        <v>3</v>
      </c>
      <c r="M1033" s="53" t="s">
        <v>2444</v>
      </c>
      <c r="N1033" s="53" t="s">
        <v>30</v>
      </c>
      <c r="O1033" s="53">
        <f>VLOOKUP(N1033,Sheet1!$B$8:$D$10,3,0)</f>
        <v>3</v>
      </c>
      <c r="P1033" s="53">
        <v>3</v>
      </c>
      <c r="Q1033" s="4">
        <f t="shared" si="49"/>
        <v>2</v>
      </c>
      <c r="R1033" s="53" t="s">
        <v>31</v>
      </c>
      <c r="S1033" s="53">
        <f t="shared" si="48"/>
        <v>2</v>
      </c>
      <c r="T1033" s="53" t="s">
        <v>5339</v>
      </c>
      <c r="U1033" s="53" t="s">
        <v>5340</v>
      </c>
      <c r="V1033" s="17">
        <f t="shared" si="50"/>
        <v>2</v>
      </c>
      <c r="W1033" s="54">
        <v>1</v>
      </c>
      <c r="X1033" s="54">
        <v>0</v>
      </c>
      <c r="Y1033" s="54">
        <v>0</v>
      </c>
      <c r="Z1033" s="54">
        <v>1</v>
      </c>
    </row>
    <row r="1034" spans="1:26" ht="16" x14ac:dyDescent="0.2">
      <c r="A1034" s="88">
        <v>1033</v>
      </c>
      <c r="B1034" s="51" t="s">
        <v>5332</v>
      </c>
      <c r="C1034" s="51" t="s">
        <v>5324</v>
      </c>
      <c r="D1034" s="51" t="s">
        <v>5134</v>
      </c>
      <c r="E1034" s="17">
        <f>VLOOKUP(D1034,Sheet1!$A$25:$B$49,2,0)</f>
        <v>11</v>
      </c>
      <c r="F1034" s="52" t="s">
        <v>5135</v>
      </c>
      <c r="G1034" s="51" t="s">
        <v>2303</v>
      </c>
      <c r="H1034" s="17">
        <f>VLOOKUP(G1034,Sheet1!$A$52:$B$61,2,0)</f>
        <v>3</v>
      </c>
      <c r="I1034" s="51" t="s">
        <v>498</v>
      </c>
      <c r="J1034" s="4">
        <f>VLOOKUP(I1034,Sheet1!$A$15:$D$17,4,0)</f>
        <v>2</v>
      </c>
      <c r="K1034" s="53" t="s">
        <v>196</v>
      </c>
      <c r="L1034" s="53">
        <f>VLOOKUP(K1034,Sheet1!$A$19:$D$22,4,0)</f>
        <v>3</v>
      </c>
      <c r="M1034" s="53" t="s">
        <v>2444</v>
      </c>
      <c r="N1034" s="53" t="s">
        <v>30</v>
      </c>
      <c r="O1034" s="53">
        <f>VLOOKUP(N1034,Sheet1!$B$8:$D$10,3,0)</f>
        <v>3</v>
      </c>
      <c r="P1034" s="53">
        <v>0.6</v>
      </c>
      <c r="Q1034" s="4">
        <f t="shared" si="49"/>
        <v>1</v>
      </c>
      <c r="R1034" s="53" t="s">
        <v>31</v>
      </c>
      <c r="S1034" s="53">
        <f t="shared" si="48"/>
        <v>2</v>
      </c>
      <c r="T1034" s="53" t="s">
        <v>5341</v>
      </c>
      <c r="U1034" s="53" t="s">
        <v>5342</v>
      </c>
      <c r="V1034" s="17">
        <f t="shared" si="50"/>
        <v>2</v>
      </c>
      <c r="W1034" s="54">
        <v>0</v>
      </c>
      <c r="X1034" s="54">
        <v>0</v>
      </c>
      <c r="Y1034" s="54">
        <v>0</v>
      </c>
      <c r="Z1034" s="54">
        <v>0</v>
      </c>
    </row>
    <row r="1035" spans="1:26" ht="16" x14ac:dyDescent="0.2">
      <c r="A1035" s="88">
        <v>1034</v>
      </c>
      <c r="B1035" s="51" t="s">
        <v>5332</v>
      </c>
      <c r="C1035" s="51" t="s">
        <v>5324</v>
      </c>
      <c r="D1035" s="51" t="s">
        <v>5134</v>
      </c>
      <c r="E1035" s="17">
        <f>VLOOKUP(D1035,Sheet1!$A$25:$B$49,2,0)</f>
        <v>11</v>
      </c>
      <c r="F1035" s="52" t="s">
        <v>5135</v>
      </c>
      <c r="G1035" s="51" t="s">
        <v>2303</v>
      </c>
      <c r="H1035" s="17">
        <f>VLOOKUP(G1035,Sheet1!$A$52:$B$61,2,0)</f>
        <v>3</v>
      </c>
      <c r="I1035" s="51" t="s">
        <v>498</v>
      </c>
      <c r="J1035" s="4">
        <f>VLOOKUP(I1035,Sheet1!$A$15:$D$17,4,0)</f>
        <v>2</v>
      </c>
      <c r="K1035" s="53" t="s">
        <v>196</v>
      </c>
      <c r="L1035" s="53">
        <f>VLOOKUP(K1035,Sheet1!$A$19:$D$22,4,0)</f>
        <v>3</v>
      </c>
      <c r="M1035" s="53" t="s">
        <v>2444</v>
      </c>
      <c r="N1035" s="53" t="s">
        <v>30</v>
      </c>
      <c r="O1035" s="53">
        <f>VLOOKUP(N1035,Sheet1!$B$8:$D$10,3,0)</f>
        <v>3</v>
      </c>
      <c r="P1035" s="53">
        <v>1</v>
      </c>
      <c r="Q1035" s="4">
        <f t="shared" si="49"/>
        <v>2</v>
      </c>
      <c r="R1035" s="53" t="s">
        <v>44</v>
      </c>
      <c r="S1035" s="53">
        <f t="shared" si="48"/>
        <v>1</v>
      </c>
      <c r="T1035" s="53" t="s">
        <v>5343</v>
      </c>
      <c r="U1035" s="53" t="s">
        <v>5344</v>
      </c>
      <c r="V1035" s="17">
        <f t="shared" si="50"/>
        <v>2</v>
      </c>
      <c r="W1035" s="54">
        <v>0</v>
      </c>
      <c r="X1035" s="54">
        <v>0</v>
      </c>
      <c r="Y1035" s="54">
        <v>0</v>
      </c>
      <c r="Z1035" s="54">
        <v>0</v>
      </c>
    </row>
    <row r="1036" spans="1:26" ht="16" x14ac:dyDescent="0.2">
      <c r="A1036" s="88">
        <v>1035</v>
      </c>
      <c r="B1036" s="51" t="s">
        <v>5345</v>
      </c>
      <c r="C1036" s="51" t="s">
        <v>5324</v>
      </c>
      <c r="D1036" s="51" t="s">
        <v>5134</v>
      </c>
      <c r="E1036" s="17">
        <f>VLOOKUP(D1036,Sheet1!$A$25:$B$49,2,0)</f>
        <v>11</v>
      </c>
      <c r="F1036" s="52" t="s">
        <v>5135</v>
      </c>
      <c r="G1036" s="51" t="s">
        <v>2303</v>
      </c>
      <c r="H1036" s="17">
        <f>VLOOKUP(G1036,Sheet1!$A$52:$B$61,2,0)</f>
        <v>3</v>
      </c>
      <c r="I1036" s="51" t="s">
        <v>498</v>
      </c>
      <c r="J1036" s="4">
        <f>VLOOKUP(I1036,Sheet1!$A$15:$D$17,4,0)</f>
        <v>2</v>
      </c>
      <c r="K1036" s="53" t="s">
        <v>196</v>
      </c>
      <c r="L1036" s="53">
        <f>VLOOKUP(K1036,Sheet1!$A$19:$D$22,4,0)</f>
        <v>3</v>
      </c>
      <c r="M1036" s="53" t="s">
        <v>2444</v>
      </c>
      <c r="N1036" s="53" t="s">
        <v>30</v>
      </c>
      <c r="O1036" s="53">
        <f>VLOOKUP(N1036,Sheet1!$B$8:$D$10,3,0)</f>
        <v>3</v>
      </c>
      <c r="P1036" s="53">
        <v>1</v>
      </c>
      <c r="Q1036" s="4">
        <f t="shared" si="49"/>
        <v>2</v>
      </c>
      <c r="R1036" s="53" t="s">
        <v>31</v>
      </c>
      <c r="S1036" s="53">
        <f t="shared" si="48"/>
        <v>2</v>
      </c>
      <c r="T1036" s="53" t="s">
        <v>5346</v>
      </c>
      <c r="U1036" s="53" t="s">
        <v>5347</v>
      </c>
      <c r="V1036" s="17">
        <f t="shared" si="50"/>
        <v>2</v>
      </c>
      <c r="W1036" s="54">
        <v>0</v>
      </c>
      <c r="X1036" s="54">
        <v>0</v>
      </c>
      <c r="Y1036" s="54">
        <v>0</v>
      </c>
      <c r="Z1036" s="54">
        <v>0</v>
      </c>
    </row>
    <row r="1037" spans="1:26" ht="16" x14ac:dyDescent="0.2">
      <c r="A1037" s="88">
        <v>1036</v>
      </c>
      <c r="B1037" s="51" t="s">
        <v>5345</v>
      </c>
      <c r="C1037" s="51" t="s">
        <v>5324</v>
      </c>
      <c r="D1037" s="51" t="s">
        <v>5134</v>
      </c>
      <c r="E1037" s="17">
        <f>VLOOKUP(D1037,Sheet1!$A$25:$B$49,2,0)</f>
        <v>11</v>
      </c>
      <c r="F1037" s="52" t="s">
        <v>5135</v>
      </c>
      <c r="G1037" s="51" t="s">
        <v>2303</v>
      </c>
      <c r="H1037" s="17">
        <f>VLOOKUP(G1037,Sheet1!$A$52:$B$61,2,0)</f>
        <v>3</v>
      </c>
      <c r="I1037" s="51" t="s">
        <v>498</v>
      </c>
      <c r="J1037" s="4">
        <f>VLOOKUP(I1037,Sheet1!$A$15:$D$17,4,0)</f>
        <v>2</v>
      </c>
      <c r="K1037" s="53" t="s">
        <v>196</v>
      </c>
      <c r="L1037" s="53">
        <f>VLOOKUP(K1037,Sheet1!$A$19:$D$22,4,0)</f>
        <v>3</v>
      </c>
      <c r="M1037" s="53" t="s">
        <v>2444</v>
      </c>
      <c r="N1037" s="53" t="s">
        <v>30</v>
      </c>
      <c r="O1037" s="53">
        <f>VLOOKUP(N1037,Sheet1!$B$8:$D$10,3,0)</f>
        <v>3</v>
      </c>
      <c r="P1037" s="53">
        <v>4</v>
      </c>
      <c r="Q1037" s="4">
        <f t="shared" si="49"/>
        <v>2</v>
      </c>
      <c r="R1037" s="53" t="s">
        <v>31</v>
      </c>
      <c r="S1037" s="53">
        <f t="shared" si="48"/>
        <v>2</v>
      </c>
      <c r="T1037" s="53" t="s">
        <v>5348</v>
      </c>
      <c r="U1037" s="53" t="s">
        <v>5349</v>
      </c>
      <c r="V1037" s="17">
        <f t="shared" si="50"/>
        <v>2</v>
      </c>
      <c r="W1037" s="54">
        <v>0</v>
      </c>
      <c r="X1037" s="54">
        <v>0</v>
      </c>
      <c r="Y1037" s="54">
        <v>0</v>
      </c>
      <c r="Z1037" s="53">
        <v>0</v>
      </c>
    </row>
    <row r="1038" spans="1:26" ht="16" x14ac:dyDescent="0.2">
      <c r="A1038" s="88">
        <v>1037</v>
      </c>
      <c r="B1038" s="51" t="s">
        <v>5345</v>
      </c>
      <c r="C1038" s="51" t="s">
        <v>5324</v>
      </c>
      <c r="D1038" s="51" t="s">
        <v>5134</v>
      </c>
      <c r="E1038" s="17">
        <f>VLOOKUP(D1038,Sheet1!$A$25:$B$49,2,0)</f>
        <v>11</v>
      </c>
      <c r="F1038" s="52" t="s">
        <v>5135</v>
      </c>
      <c r="G1038" s="51" t="s">
        <v>2303</v>
      </c>
      <c r="H1038" s="17">
        <f>VLOOKUP(G1038,Sheet1!$A$52:$B$61,2,0)</f>
        <v>3</v>
      </c>
      <c r="I1038" s="51" t="s">
        <v>498</v>
      </c>
      <c r="J1038" s="4">
        <f>VLOOKUP(I1038,Sheet1!$A$15:$D$17,4,0)</f>
        <v>2</v>
      </c>
      <c r="K1038" s="53" t="s">
        <v>196</v>
      </c>
      <c r="L1038" s="53">
        <f>VLOOKUP(K1038,Sheet1!$A$19:$D$22,4,0)</f>
        <v>3</v>
      </c>
      <c r="M1038" s="53" t="s">
        <v>2444</v>
      </c>
      <c r="N1038" s="53" t="s">
        <v>30</v>
      </c>
      <c r="O1038" s="53">
        <f>VLOOKUP(N1038,Sheet1!$B$8:$D$10,3,0)</f>
        <v>3</v>
      </c>
      <c r="P1038" s="53">
        <v>3</v>
      </c>
      <c r="Q1038" s="4">
        <f t="shared" si="49"/>
        <v>2</v>
      </c>
      <c r="R1038" s="53" t="s">
        <v>31</v>
      </c>
      <c r="S1038" s="53">
        <f t="shared" si="48"/>
        <v>2</v>
      </c>
      <c r="T1038" s="53" t="s">
        <v>5350</v>
      </c>
      <c r="U1038" s="53" t="s">
        <v>5351</v>
      </c>
      <c r="V1038" s="17">
        <f t="shared" si="50"/>
        <v>2</v>
      </c>
      <c r="W1038" s="54">
        <v>0</v>
      </c>
      <c r="X1038" s="54">
        <v>0</v>
      </c>
      <c r="Y1038" s="54">
        <v>0</v>
      </c>
      <c r="Z1038" s="54">
        <v>0</v>
      </c>
    </row>
    <row r="1039" spans="1:26" ht="16" x14ac:dyDescent="0.2">
      <c r="A1039" s="88">
        <v>1038</v>
      </c>
      <c r="B1039" s="51" t="s">
        <v>5352</v>
      </c>
      <c r="C1039" s="51" t="s">
        <v>5324</v>
      </c>
      <c r="D1039" s="51" t="s">
        <v>5134</v>
      </c>
      <c r="E1039" s="17">
        <f>VLOOKUP(D1039,Sheet1!$A$25:$B$49,2,0)</f>
        <v>11</v>
      </c>
      <c r="F1039" s="52" t="s">
        <v>5135</v>
      </c>
      <c r="G1039" s="51" t="s">
        <v>2303</v>
      </c>
      <c r="H1039" s="17">
        <f>VLOOKUP(G1039,Sheet1!$A$52:$B$61,2,0)</f>
        <v>3</v>
      </c>
      <c r="I1039" s="51" t="s">
        <v>498</v>
      </c>
      <c r="J1039" s="4">
        <f>VLOOKUP(I1039,Sheet1!$A$15:$D$17,4,0)</f>
        <v>2</v>
      </c>
      <c r="K1039" s="53" t="s">
        <v>196</v>
      </c>
      <c r="L1039" s="53">
        <f>VLOOKUP(K1039,Sheet1!$A$19:$D$22,4,0)</f>
        <v>3</v>
      </c>
      <c r="M1039" s="53" t="s">
        <v>2444</v>
      </c>
      <c r="N1039" s="53" t="s">
        <v>30</v>
      </c>
      <c r="O1039" s="53">
        <f>VLOOKUP(N1039,Sheet1!$B$8:$D$10,3,0)</f>
        <v>3</v>
      </c>
      <c r="P1039" s="53">
        <v>0.7</v>
      </c>
      <c r="Q1039" s="4">
        <f t="shared" si="49"/>
        <v>1</v>
      </c>
      <c r="R1039" s="53" t="s">
        <v>31</v>
      </c>
      <c r="S1039" s="53">
        <f t="shared" si="48"/>
        <v>2</v>
      </c>
      <c r="T1039" s="53" t="s">
        <v>5353</v>
      </c>
      <c r="U1039" s="53" t="s">
        <v>5354</v>
      </c>
      <c r="V1039" s="17">
        <f t="shared" si="50"/>
        <v>2</v>
      </c>
      <c r="W1039" s="54">
        <v>0</v>
      </c>
      <c r="X1039" s="54">
        <v>0</v>
      </c>
      <c r="Y1039" s="54">
        <v>0</v>
      </c>
      <c r="Z1039" s="54">
        <v>0</v>
      </c>
    </row>
    <row r="1040" spans="1:26" ht="16" x14ac:dyDescent="0.2">
      <c r="A1040" s="88">
        <v>1039</v>
      </c>
      <c r="B1040" s="51" t="s">
        <v>5352</v>
      </c>
      <c r="C1040" s="51" t="s">
        <v>5324</v>
      </c>
      <c r="D1040" s="51" t="s">
        <v>5134</v>
      </c>
      <c r="E1040" s="17">
        <f>VLOOKUP(D1040,Sheet1!$A$25:$B$49,2,0)</f>
        <v>11</v>
      </c>
      <c r="F1040" s="52" t="s">
        <v>5135</v>
      </c>
      <c r="G1040" s="51" t="s">
        <v>2303</v>
      </c>
      <c r="H1040" s="17">
        <f>VLOOKUP(G1040,Sheet1!$A$52:$B$61,2,0)</f>
        <v>3</v>
      </c>
      <c r="I1040" s="51" t="s">
        <v>498</v>
      </c>
      <c r="J1040" s="4">
        <f>VLOOKUP(I1040,Sheet1!$A$15:$D$17,4,0)</f>
        <v>2</v>
      </c>
      <c r="K1040" s="53" t="s">
        <v>196</v>
      </c>
      <c r="L1040" s="53">
        <f>VLOOKUP(K1040,Sheet1!$A$19:$D$22,4,0)</f>
        <v>3</v>
      </c>
      <c r="M1040" s="53" t="s">
        <v>2444</v>
      </c>
      <c r="N1040" s="53" t="s">
        <v>30</v>
      </c>
      <c r="O1040" s="53">
        <f>VLOOKUP(N1040,Sheet1!$B$8:$D$10,3,0)</f>
        <v>3</v>
      </c>
      <c r="P1040" s="53">
        <v>0.7</v>
      </c>
      <c r="Q1040" s="4">
        <f t="shared" si="49"/>
        <v>1</v>
      </c>
      <c r="R1040" s="53" t="s">
        <v>31</v>
      </c>
      <c r="S1040" s="53">
        <f t="shared" si="48"/>
        <v>2</v>
      </c>
      <c r="T1040" s="53" t="s">
        <v>5355</v>
      </c>
      <c r="U1040" s="53" t="s">
        <v>5356</v>
      </c>
      <c r="V1040" s="17">
        <f t="shared" si="50"/>
        <v>2</v>
      </c>
      <c r="W1040" s="63">
        <v>1</v>
      </c>
      <c r="X1040" s="63">
        <v>1</v>
      </c>
      <c r="Y1040" s="63">
        <v>0</v>
      </c>
      <c r="Z1040" s="54">
        <v>0</v>
      </c>
    </row>
    <row r="1041" spans="1:26" ht="16" x14ac:dyDescent="0.2">
      <c r="A1041" s="88">
        <v>1040</v>
      </c>
      <c r="B1041" s="51" t="s">
        <v>5352</v>
      </c>
      <c r="C1041" s="51" t="s">
        <v>5324</v>
      </c>
      <c r="D1041" s="51" t="s">
        <v>5134</v>
      </c>
      <c r="E1041" s="17">
        <f>VLOOKUP(D1041,Sheet1!$A$25:$B$49,2,0)</f>
        <v>11</v>
      </c>
      <c r="F1041" s="52" t="s">
        <v>5135</v>
      </c>
      <c r="G1041" s="51" t="s">
        <v>2303</v>
      </c>
      <c r="H1041" s="17">
        <f>VLOOKUP(G1041,Sheet1!$A$52:$B$61,2,0)</f>
        <v>3</v>
      </c>
      <c r="I1041" s="51" t="s">
        <v>498</v>
      </c>
      <c r="J1041" s="4">
        <f>VLOOKUP(I1041,Sheet1!$A$15:$D$17,4,0)</f>
        <v>2</v>
      </c>
      <c r="K1041" s="53" t="s">
        <v>196</v>
      </c>
      <c r="L1041" s="53">
        <f>VLOOKUP(K1041,Sheet1!$A$19:$D$22,4,0)</f>
        <v>3</v>
      </c>
      <c r="M1041" s="53" t="s">
        <v>2444</v>
      </c>
      <c r="N1041" s="53" t="s">
        <v>30</v>
      </c>
      <c r="O1041" s="53">
        <f>VLOOKUP(N1041,Sheet1!$B$8:$D$10,3,0)</f>
        <v>3</v>
      </c>
      <c r="P1041" s="53">
        <v>3</v>
      </c>
      <c r="Q1041" s="4">
        <f t="shared" si="49"/>
        <v>2</v>
      </c>
      <c r="R1041" s="53" t="s">
        <v>31</v>
      </c>
      <c r="S1041" s="53">
        <f t="shared" si="48"/>
        <v>2</v>
      </c>
      <c r="T1041" s="53" t="s">
        <v>5358</v>
      </c>
      <c r="U1041" s="53" t="s">
        <v>5359</v>
      </c>
      <c r="V1041" s="17">
        <f t="shared" si="50"/>
        <v>2</v>
      </c>
      <c r="W1041" s="63">
        <v>0</v>
      </c>
      <c r="X1041" s="63">
        <v>0</v>
      </c>
      <c r="Y1041" s="63">
        <v>0</v>
      </c>
      <c r="Z1041" s="54">
        <v>0</v>
      </c>
    </row>
    <row r="1042" spans="1:26" ht="16" x14ac:dyDescent="0.2">
      <c r="A1042" s="88">
        <v>1041</v>
      </c>
      <c r="B1042" s="51" t="s">
        <v>5360</v>
      </c>
      <c r="C1042" s="51" t="s">
        <v>5324</v>
      </c>
      <c r="D1042" s="51" t="s">
        <v>5134</v>
      </c>
      <c r="E1042" s="17">
        <f>VLOOKUP(D1042,Sheet1!$A$25:$B$49,2,0)</f>
        <v>11</v>
      </c>
      <c r="F1042" s="52" t="s">
        <v>5135</v>
      </c>
      <c r="G1042" s="51" t="s">
        <v>2303</v>
      </c>
      <c r="H1042" s="17">
        <f>VLOOKUP(G1042,Sheet1!$A$52:$B$61,2,0)</f>
        <v>3</v>
      </c>
      <c r="I1042" s="51" t="s">
        <v>498</v>
      </c>
      <c r="J1042" s="4">
        <f>VLOOKUP(I1042,Sheet1!$A$15:$D$17,4,0)</f>
        <v>2</v>
      </c>
      <c r="K1042" s="53" t="s">
        <v>389</v>
      </c>
      <c r="L1042" s="53">
        <f>VLOOKUP(K1042,Sheet1!$A$19:$D$22,4,0)</f>
        <v>1</v>
      </c>
      <c r="M1042" s="53" t="s">
        <v>390</v>
      </c>
      <c r="N1042" s="53" t="s">
        <v>30</v>
      </c>
      <c r="O1042" s="53">
        <f>VLOOKUP(N1042,Sheet1!$B$8:$D$10,3,0)</f>
        <v>3</v>
      </c>
      <c r="P1042" s="53">
        <v>3</v>
      </c>
      <c r="Q1042" s="4">
        <f t="shared" si="49"/>
        <v>2</v>
      </c>
      <c r="R1042" s="53" t="s">
        <v>31</v>
      </c>
      <c r="S1042" s="53">
        <f t="shared" si="48"/>
        <v>2</v>
      </c>
      <c r="T1042" s="53" t="s">
        <v>5361</v>
      </c>
      <c r="U1042" s="53" t="s">
        <v>5362</v>
      </c>
      <c r="V1042" s="17">
        <f t="shared" si="50"/>
        <v>2</v>
      </c>
      <c r="W1042" s="54">
        <v>1</v>
      </c>
      <c r="X1042" s="54">
        <v>0</v>
      </c>
      <c r="Y1042" s="54">
        <v>0</v>
      </c>
      <c r="Z1042" s="54">
        <v>0</v>
      </c>
    </row>
    <row r="1043" spans="1:26" ht="16" x14ac:dyDescent="0.2">
      <c r="A1043" s="88">
        <v>1042</v>
      </c>
      <c r="B1043" s="51" t="s">
        <v>5360</v>
      </c>
      <c r="C1043" s="51" t="s">
        <v>5324</v>
      </c>
      <c r="D1043" s="51" t="s">
        <v>5134</v>
      </c>
      <c r="E1043" s="17">
        <f>VLOOKUP(D1043,Sheet1!$A$25:$B$49,2,0)</f>
        <v>11</v>
      </c>
      <c r="F1043" s="52" t="s">
        <v>5135</v>
      </c>
      <c r="G1043" s="51" t="s">
        <v>2303</v>
      </c>
      <c r="H1043" s="17">
        <f>VLOOKUP(G1043,Sheet1!$A$52:$B$61,2,0)</f>
        <v>3</v>
      </c>
      <c r="I1043" s="51" t="s">
        <v>498</v>
      </c>
      <c r="J1043" s="4">
        <f>VLOOKUP(I1043,Sheet1!$A$15:$D$17,4,0)</f>
        <v>2</v>
      </c>
      <c r="K1043" s="53" t="s">
        <v>770</v>
      </c>
      <c r="L1043" s="53">
        <f>VLOOKUP(K1043,Sheet1!$A$19:$D$22,4,0)</f>
        <v>4</v>
      </c>
      <c r="M1043" s="53" t="s">
        <v>197</v>
      </c>
      <c r="N1043" s="53" t="s">
        <v>30</v>
      </c>
      <c r="O1043" s="53">
        <f>VLOOKUP(N1043,Sheet1!$B$8:$D$10,3,0)</f>
        <v>3</v>
      </c>
      <c r="P1043" s="53">
        <v>7</v>
      </c>
      <c r="Q1043" s="4">
        <f t="shared" si="49"/>
        <v>3</v>
      </c>
      <c r="R1043" s="53" t="s">
        <v>44</v>
      </c>
      <c r="S1043" s="53">
        <f t="shared" si="48"/>
        <v>1</v>
      </c>
      <c r="T1043" s="53" t="s">
        <v>5363</v>
      </c>
      <c r="U1043" s="53" t="s">
        <v>5364</v>
      </c>
      <c r="V1043" s="17">
        <f t="shared" si="50"/>
        <v>2</v>
      </c>
      <c r="W1043" s="54">
        <v>0</v>
      </c>
      <c r="X1043" s="54">
        <v>0</v>
      </c>
      <c r="Y1043" s="54">
        <v>0</v>
      </c>
      <c r="Z1043" s="54">
        <v>0</v>
      </c>
    </row>
    <row r="1044" spans="1:26" ht="16" x14ac:dyDescent="0.2">
      <c r="A1044" s="88">
        <v>1043</v>
      </c>
      <c r="B1044" s="51" t="s">
        <v>5365</v>
      </c>
      <c r="C1044" s="51" t="s">
        <v>5324</v>
      </c>
      <c r="D1044" s="51" t="s">
        <v>5134</v>
      </c>
      <c r="E1044" s="17">
        <f>VLOOKUP(D1044,Sheet1!$A$25:$B$49,2,0)</f>
        <v>11</v>
      </c>
      <c r="F1044" s="52" t="s">
        <v>5135</v>
      </c>
      <c r="G1044" s="51" t="s">
        <v>2303</v>
      </c>
      <c r="H1044" s="17">
        <f>VLOOKUP(G1044,Sheet1!$A$52:$B$61,2,0)</f>
        <v>3</v>
      </c>
      <c r="I1044" s="51" t="s">
        <v>498</v>
      </c>
      <c r="J1044" s="4">
        <f>VLOOKUP(I1044,Sheet1!$A$15:$D$17,4,0)</f>
        <v>2</v>
      </c>
      <c r="K1044" s="53" t="s">
        <v>770</v>
      </c>
      <c r="L1044" s="53">
        <f>VLOOKUP(K1044,Sheet1!$A$19:$D$22,4,0)</f>
        <v>4</v>
      </c>
      <c r="M1044" s="53" t="s">
        <v>197</v>
      </c>
      <c r="N1044" s="53" t="s">
        <v>30</v>
      </c>
      <c r="O1044" s="53">
        <f>VLOOKUP(N1044,Sheet1!$B$8:$D$10,3,0)</f>
        <v>3</v>
      </c>
      <c r="P1044" s="53">
        <v>5</v>
      </c>
      <c r="Q1044" s="4">
        <f t="shared" si="49"/>
        <v>2</v>
      </c>
      <c r="R1044" s="53" t="s">
        <v>31</v>
      </c>
      <c r="S1044" s="53">
        <f t="shared" si="48"/>
        <v>2</v>
      </c>
      <c r="T1044" s="53" t="s">
        <v>5366</v>
      </c>
      <c r="U1044" s="53" t="s">
        <v>5367</v>
      </c>
      <c r="V1044" s="17">
        <f t="shared" si="50"/>
        <v>2</v>
      </c>
      <c r="W1044" s="54">
        <v>0</v>
      </c>
      <c r="X1044" s="54">
        <v>0</v>
      </c>
      <c r="Y1044" s="54">
        <v>0</v>
      </c>
      <c r="Z1044" s="54">
        <v>1</v>
      </c>
    </row>
    <row r="1045" spans="1:26" ht="16" x14ac:dyDescent="0.2">
      <c r="A1045" s="88">
        <v>1044</v>
      </c>
      <c r="B1045" s="51" t="s">
        <v>5365</v>
      </c>
      <c r="C1045" s="51" t="s">
        <v>5324</v>
      </c>
      <c r="D1045" s="51" t="s">
        <v>5134</v>
      </c>
      <c r="E1045" s="17">
        <f>VLOOKUP(D1045,Sheet1!$A$25:$B$49,2,0)</f>
        <v>11</v>
      </c>
      <c r="F1045" s="52" t="s">
        <v>5135</v>
      </c>
      <c r="G1045" s="51" t="s">
        <v>2303</v>
      </c>
      <c r="H1045" s="17">
        <f>VLOOKUP(G1045,Sheet1!$A$52:$B$61,2,0)</f>
        <v>3</v>
      </c>
      <c r="I1045" s="51" t="s">
        <v>498</v>
      </c>
      <c r="J1045" s="4">
        <f>VLOOKUP(I1045,Sheet1!$A$15:$D$17,4,0)</f>
        <v>2</v>
      </c>
      <c r="K1045" s="53" t="s">
        <v>389</v>
      </c>
      <c r="L1045" s="53">
        <f>VLOOKUP(K1045,Sheet1!$A$19:$D$22,4,0)</f>
        <v>1</v>
      </c>
      <c r="M1045" s="53" t="s">
        <v>390</v>
      </c>
      <c r="N1045" s="53" t="s">
        <v>30</v>
      </c>
      <c r="O1045" s="53">
        <f>VLOOKUP(N1045,Sheet1!$B$8:$D$10,3,0)</f>
        <v>3</v>
      </c>
      <c r="P1045" s="53">
        <v>3</v>
      </c>
      <c r="Q1045" s="4">
        <f t="shared" si="49"/>
        <v>2</v>
      </c>
      <c r="R1045" s="53" t="s">
        <v>44</v>
      </c>
      <c r="S1045" s="53">
        <f t="shared" si="48"/>
        <v>1</v>
      </c>
      <c r="T1045" s="53" t="s">
        <v>5368</v>
      </c>
      <c r="U1045" s="53" t="s">
        <v>5369</v>
      </c>
      <c r="V1045" s="17">
        <f t="shared" si="50"/>
        <v>2</v>
      </c>
      <c r="W1045" s="54">
        <v>0</v>
      </c>
      <c r="X1045" s="54">
        <v>0</v>
      </c>
      <c r="Y1045" s="54">
        <v>0</v>
      </c>
      <c r="Z1045" s="54">
        <v>0</v>
      </c>
    </row>
    <row r="1046" spans="1:26" ht="16" x14ac:dyDescent="0.2">
      <c r="A1046" s="88">
        <v>1045</v>
      </c>
      <c r="B1046" s="51" t="s">
        <v>5370</v>
      </c>
      <c r="C1046" s="51" t="s">
        <v>5324</v>
      </c>
      <c r="D1046" s="51" t="s">
        <v>5134</v>
      </c>
      <c r="E1046" s="17">
        <f>VLOOKUP(D1046,Sheet1!$A$25:$B$49,2,0)</f>
        <v>11</v>
      </c>
      <c r="F1046" s="52" t="s">
        <v>5135</v>
      </c>
      <c r="G1046" s="51" t="s">
        <v>2303</v>
      </c>
      <c r="H1046" s="17">
        <f>VLOOKUP(G1046,Sheet1!$A$52:$B$61,2,0)</f>
        <v>3</v>
      </c>
      <c r="I1046" s="51" t="s">
        <v>498</v>
      </c>
      <c r="J1046" s="4">
        <f>VLOOKUP(I1046,Sheet1!$A$15:$D$17,4,0)</f>
        <v>2</v>
      </c>
      <c r="K1046" s="53" t="s">
        <v>770</v>
      </c>
      <c r="L1046" s="53">
        <f>VLOOKUP(K1046,Sheet1!$A$19:$D$22,4,0)</f>
        <v>4</v>
      </c>
      <c r="M1046" s="53" t="s">
        <v>197</v>
      </c>
      <c r="N1046" s="53" t="s">
        <v>30</v>
      </c>
      <c r="O1046" s="53">
        <f>VLOOKUP(N1046,Sheet1!$B$8:$D$10,3,0)</f>
        <v>3</v>
      </c>
      <c r="P1046" s="53">
        <v>5</v>
      </c>
      <c r="Q1046" s="4">
        <f t="shared" si="49"/>
        <v>2</v>
      </c>
      <c r="R1046" s="53" t="s">
        <v>44</v>
      </c>
      <c r="S1046" s="53">
        <f t="shared" si="48"/>
        <v>1</v>
      </c>
      <c r="T1046" s="53" t="s">
        <v>5371</v>
      </c>
      <c r="U1046" s="53" t="s">
        <v>5372</v>
      </c>
      <c r="V1046" s="17">
        <f t="shared" si="50"/>
        <v>2</v>
      </c>
      <c r="W1046" s="54">
        <v>0</v>
      </c>
      <c r="X1046" s="54">
        <v>0</v>
      </c>
      <c r="Y1046" s="54">
        <v>0</v>
      </c>
      <c r="Z1046" s="54">
        <v>0</v>
      </c>
    </row>
    <row r="1047" spans="1:26" ht="16" x14ac:dyDescent="0.2">
      <c r="A1047" s="88">
        <v>1046</v>
      </c>
      <c r="B1047" s="51" t="s">
        <v>5370</v>
      </c>
      <c r="C1047" s="51" t="s">
        <v>5324</v>
      </c>
      <c r="D1047" s="51" t="s">
        <v>5134</v>
      </c>
      <c r="E1047" s="17">
        <f>VLOOKUP(D1047,Sheet1!$A$25:$B$49,2,0)</f>
        <v>11</v>
      </c>
      <c r="F1047" s="52" t="s">
        <v>5135</v>
      </c>
      <c r="G1047" s="51" t="s">
        <v>2303</v>
      </c>
      <c r="H1047" s="17">
        <f>VLOOKUP(G1047,Sheet1!$A$52:$B$61,2,0)</f>
        <v>3</v>
      </c>
      <c r="I1047" s="51" t="s">
        <v>498</v>
      </c>
      <c r="J1047" s="4">
        <f>VLOOKUP(I1047,Sheet1!$A$15:$D$17,4,0)</f>
        <v>2</v>
      </c>
      <c r="K1047" s="53" t="s">
        <v>770</v>
      </c>
      <c r="L1047" s="53">
        <f>VLOOKUP(K1047,Sheet1!$A$19:$D$22,4,0)</f>
        <v>4</v>
      </c>
      <c r="M1047" s="53" t="s">
        <v>197</v>
      </c>
      <c r="N1047" s="53" t="s">
        <v>30</v>
      </c>
      <c r="O1047" s="53">
        <f>VLOOKUP(N1047,Sheet1!$B$8:$D$10,3,0)</f>
        <v>3</v>
      </c>
      <c r="P1047" s="53">
        <v>3</v>
      </c>
      <c r="Q1047" s="4">
        <f t="shared" si="49"/>
        <v>2</v>
      </c>
      <c r="R1047" s="53" t="s">
        <v>31</v>
      </c>
      <c r="S1047" s="53">
        <f t="shared" si="48"/>
        <v>2</v>
      </c>
      <c r="T1047" s="53" t="s">
        <v>5373</v>
      </c>
      <c r="U1047" s="53" t="s">
        <v>5374</v>
      </c>
      <c r="V1047" s="17">
        <f t="shared" si="50"/>
        <v>2</v>
      </c>
      <c r="W1047" s="54">
        <v>1</v>
      </c>
      <c r="X1047" s="54">
        <v>0</v>
      </c>
      <c r="Y1047" s="54">
        <v>0</v>
      </c>
      <c r="Z1047" s="54">
        <v>0</v>
      </c>
    </row>
    <row r="1048" spans="1:26" ht="16" x14ac:dyDescent="0.2">
      <c r="A1048" s="88">
        <v>1047</v>
      </c>
      <c r="B1048" s="51" t="s">
        <v>5376</v>
      </c>
      <c r="C1048" s="51" t="s">
        <v>5324</v>
      </c>
      <c r="D1048" s="51" t="s">
        <v>5134</v>
      </c>
      <c r="E1048" s="17">
        <f>VLOOKUP(D1048,Sheet1!$A$25:$B$49,2,0)</f>
        <v>11</v>
      </c>
      <c r="F1048" s="52" t="s">
        <v>5135</v>
      </c>
      <c r="G1048" s="51" t="s">
        <v>2303</v>
      </c>
      <c r="H1048" s="17">
        <f>VLOOKUP(G1048,Sheet1!$A$52:$B$61,2,0)</f>
        <v>3</v>
      </c>
      <c r="I1048" s="51" t="s">
        <v>498</v>
      </c>
      <c r="J1048" s="4">
        <f>VLOOKUP(I1048,Sheet1!$A$15:$D$17,4,0)</f>
        <v>2</v>
      </c>
      <c r="K1048" s="53" t="s">
        <v>770</v>
      </c>
      <c r="L1048" s="53">
        <f>VLOOKUP(K1048,Sheet1!$A$19:$D$22,4,0)</f>
        <v>4</v>
      </c>
      <c r="M1048" s="53" t="s">
        <v>197</v>
      </c>
      <c r="N1048" s="53" t="s">
        <v>30</v>
      </c>
      <c r="O1048" s="53">
        <f>VLOOKUP(N1048,Sheet1!$B$8:$D$10,3,0)</f>
        <v>3</v>
      </c>
      <c r="P1048" s="53">
        <v>7</v>
      </c>
      <c r="Q1048" s="4">
        <f t="shared" si="49"/>
        <v>3</v>
      </c>
      <c r="R1048" s="53" t="s">
        <v>44</v>
      </c>
      <c r="S1048" s="53">
        <f t="shared" si="48"/>
        <v>1</v>
      </c>
      <c r="T1048" s="53" t="s">
        <v>5377</v>
      </c>
      <c r="U1048" s="53" t="s">
        <v>5378</v>
      </c>
      <c r="V1048" s="17">
        <f t="shared" si="50"/>
        <v>2</v>
      </c>
      <c r="W1048" s="63">
        <v>0</v>
      </c>
      <c r="X1048" s="63">
        <v>0</v>
      </c>
      <c r="Y1048" s="63">
        <v>1</v>
      </c>
      <c r="Z1048" s="53">
        <v>0</v>
      </c>
    </row>
    <row r="1049" spans="1:26" ht="16" x14ac:dyDescent="0.2">
      <c r="A1049" s="88">
        <v>1048</v>
      </c>
      <c r="B1049" s="51" t="s">
        <v>5376</v>
      </c>
      <c r="C1049" s="51" t="s">
        <v>5324</v>
      </c>
      <c r="D1049" s="51" t="s">
        <v>5134</v>
      </c>
      <c r="E1049" s="17">
        <f>VLOOKUP(D1049,Sheet1!$A$25:$B$49,2,0)</f>
        <v>11</v>
      </c>
      <c r="F1049" s="52" t="s">
        <v>5135</v>
      </c>
      <c r="G1049" s="51" t="s">
        <v>2303</v>
      </c>
      <c r="H1049" s="17">
        <f>VLOOKUP(G1049,Sheet1!$A$52:$B$61,2,0)</f>
        <v>3</v>
      </c>
      <c r="I1049" s="51" t="s">
        <v>498</v>
      </c>
      <c r="J1049" s="4">
        <f>VLOOKUP(I1049,Sheet1!$A$15:$D$17,4,0)</f>
        <v>2</v>
      </c>
      <c r="K1049" s="53" t="s">
        <v>196</v>
      </c>
      <c r="L1049" s="53">
        <f>VLOOKUP(K1049,Sheet1!$A$19:$D$22,4,0)</f>
        <v>3</v>
      </c>
      <c r="M1049" s="53" t="s">
        <v>2444</v>
      </c>
      <c r="N1049" s="53" t="s">
        <v>30</v>
      </c>
      <c r="O1049" s="53">
        <f>VLOOKUP(N1049,Sheet1!$B$8:$D$10,3,0)</f>
        <v>3</v>
      </c>
      <c r="P1049" s="53">
        <v>0.5</v>
      </c>
      <c r="Q1049" s="4">
        <f t="shared" si="49"/>
        <v>1</v>
      </c>
      <c r="R1049" s="53" t="s">
        <v>44</v>
      </c>
      <c r="S1049" s="53">
        <f t="shared" si="48"/>
        <v>1</v>
      </c>
      <c r="T1049" s="53" t="s">
        <v>5380</v>
      </c>
      <c r="U1049" s="53" t="s">
        <v>5381</v>
      </c>
      <c r="V1049" s="17">
        <f t="shared" si="50"/>
        <v>2</v>
      </c>
      <c r="W1049" s="63">
        <v>1</v>
      </c>
      <c r="X1049" s="63">
        <v>0</v>
      </c>
      <c r="Y1049" s="63">
        <v>1</v>
      </c>
      <c r="Z1049" s="54">
        <v>1</v>
      </c>
    </row>
    <row r="1050" spans="1:26" ht="16" x14ac:dyDescent="0.2">
      <c r="A1050" s="88">
        <v>1049</v>
      </c>
      <c r="B1050" s="51" t="s">
        <v>5376</v>
      </c>
      <c r="C1050" s="51" t="s">
        <v>5324</v>
      </c>
      <c r="D1050" s="51" t="s">
        <v>5134</v>
      </c>
      <c r="E1050" s="17">
        <f>VLOOKUP(D1050,Sheet1!$A$25:$B$49,2,0)</f>
        <v>11</v>
      </c>
      <c r="F1050" s="52" t="s">
        <v>5135</v>
      </c>
      <c r="G1050" s="51" t="s">
        <v>2303</v>
      </c>
      <c r="H1050" s="17">
        <f>VLOOKUP(G1050,Sheet1!$A$52:$B$61,2,0)</f>
        <v>3</v>
      </c>
      <c r="I1050" s="51" t="s">
        <v>498</v>
      </c>
      <c r="J1050" s="4">
        <f>VLOOKUP(I1050,Sheet1!$A$15:$D$17,4,0)</f>
        <v>2</v>
      </c>
      <c r="K1050" s="53" t="s">
        <v>196</v>
      </c>
      <c r="L1050" s="53">
        <f>VLOOKUP(K1050,Sheet1!$A$19:$D$22,4,0)</f>
        <v>3</v>
      </c>
      <c r="M1050" s="53" t="s">
        <v>2444</v>
      </c>
      <c r="N1050" s="53" t="s">
        <v>30</v>
      </c>
      <c r="O1050" s="53">
        <f>VLOOKUP(N1050,Sheet1!$B$8:$D$10,3,0)</f>
        <v>3</v>
      </c>
      <c r="P1050" s="53">
        <v>0.5</v>
      </c>
      <c r="Q1050" s="4">
        <f t="shared" si="49"/>
        <v>1</v>
      </c>
      <c r="R1050" s="53" t="s">
        <v>44</v>
      </c>
      <c r="S1050" s="53">
        <f t="shared" si="48"/>
        <v>1</v>
      </c>
      <c r="T1050" s="53" t="s">
        <v>5382</v>
      </c>
      <c r="U1050" s="53" t="s">
        <v>5383</v>
      </c>
      <c r="V1050" s="17">
        <f t="shared" si="50"/>
        <v>2</v>
      </c>
      <c r="W1050" s="54">
        <v>0</v>
      </c>
      <c r="X1050" s="54">
        <v>0</v>
      </c>
      <c r="Y1050" s="54">
        <v>0</v>
      </c>
      <c r="Z1050" s="54">
        <v>0</v>
      </c>
    </row>
    <row r="1051" spans="1:26" ht="16" x14ac:dyDescent="0.2">
      <c r="A1051" s="88">
        <v>1050</v>
      </c>
      <c r="B1051" s="51" t="s">
        <v>2593</v>
      </c>
      <c r="C1051" s="51" t="s">
        <v>5324</v>
      </c>
      <c r="D1051" s="51" t="s">
        <v>5134</v>
      </c>
      <c r="E1051" s="17">
        <f>VLOOKUP(D1051,Sheet1!$A$25:$B$49,2,0)</f>
        <v>11</v>
      </c>
      <c r="F1051" s="52" t="s">
        <v>5135</v>
      </c>
      <c r="G1051" s="51" t="s">
        <v>2303</v>
      </c>
      <c r="H1051" s="17">
        <f>VLOOKUP(G1051,Sheet1!$A$52:$B$61,2,0)</f>
        <v>3</v>
      </c>
      <c r="I1051" s="51" t="s">
        <v>498</v>
      </c>
      <c r="J1051" s="4">
        <f>VLOOKUP(I1051,Sheet1!$A$15:$D$17,4,0)</f>
        <v>2</v>
      </c>
      <c r="K1051" s="53" t="s">
        <v>196</v>
      </c>
      <c r="L1051" s="53">
        <f>VLOOKUP(K1051,Sheet1!$A$19:$D$22,4,0)</f>
        <v>3</v>
      </c>
      <c r="M1051" s="53" t="s">
        <v>2444</v>
      </c>
      <c r="N1051" s="53" t="s">
        <v>30</v>
      </c>
      <c r="O1051" s="53">
        <f>VLOOKUP(N1051,Sheet1!$B$8:$D$10,3,0)</f>
        <v>3</v>
      </c>
      <c r="P1051" s="53">
        <v>0.5</v>
      </c>
      <c r="Q1051" s="4">
        <f t="shared" si="49"/>
        <v>1</v>
      </c>
      <c r="R1051" s="53" t="s">
        <v>31</v>
      </c>
      <c r="S1051" s="53">
        <f t="shared" si="48"/>
        <v>2</v>
      </c>
      <c r="T1051" s="53" t="s">
        <v>5384</v>
      </c>
      <c r="U1051" s="53" t="s">
        <v>5385</v>
      </c>
      <c r="V1051" s="17">
        <f t="shared" si="50"/>
        <v>2</v>
      </c>
      <c r="W1051" s="54">
        <v>1</v>
      </c>
      <c r="X1051" s="54">
        <v>0</v>
      </c>
      <c r="Y1051" s="54">
        <v>0</v>
      </c>
      <c r="Z1051" s="54">
        <v>0</v>
      </c>
    </row>
    <row r="1052" spans="1:26" ht="16" x14ac:dyDescent="0.2">
      <c r="A1052" s="88">
        <v>1051</v>
      </c>
      <c r="B1052" s="51" t="s">
        <v>2593</v>
      </c>
      <c r="C1052" s="51" t="s">
        <v>5324</v>
      </c>
      <c r="D1052" s="51" t="s">
        <v>5134</v>
      </c>
      <c r="E1052" s="17">
        <f>VLOOKUP(D1052,Sheet1!$A$25:$B$49,2,0)</f>
        <v>11</v>
      </c>
      <c r="F1052" s="52" t="s">
        <v>5135</v>
      </c>
      <c r="G1052" s="51" t="s">
        <v>2303</v>
      </c>
      <c r="H1052" s="17">
        <f>VLOOKUP(G1052,Sheet1!$A$52:$B$61,2,0)</f>
        <v>3</v>
      </c>
      <c r="I1052" s="51" t="s">
        <v>498</v>
      </c>
      <c r="J1052" s="4">
        <f>VLOOKUP(I1052,Sheet1!$A$15:$D$17,4,0)</f>
        <v>2</v>
      </c>
      <c r="K1052" s="53" t="s">
        <v>28</v>
      </c>
      <c r="L1052" s="53">
        <f>VLOOKUP(K1052,Sheet1!$A$19:$D$22,4,0)</f>
        <v>2</v>
      </c>
      <c r="M1052" s="53" t="s">
        <v>29</v>
      </c>
      <c r="N1052" s="53" t="s">
        <v>30</v>
      </c>
      <c r="O1052" s="53">
        <f>VLOOKUP(N1052,Sheet1!$B$8:$D$10,3,0)</f>
        <v>3</v>
      </c>
      <c r="P1052" s="53">
        <v>2</v>
      </c>
      <c r="Q1052" s="4">
        <f t="shared" si="49"/>
        <v>2</v>
      </c>
      <c r="R1052" s="53" t="s">
        <v>31</v>
      </c>
      <c r="S1052" s="53">
        <f t="shared" si="48"/>
        <v>2</v>
      </c>
      <c r="T1052" s="53" t="s">
        <v>5386</v>
      </c>
      <c r="U1052" s="53" t="s">
        <v>5387</v>
      </c>
      <c r="V1052" s="17">
        <f t="shared" si="50"/>
        <v>2</v>
      </c>
      <c r="W1052" s="54">
        <v>1</v>
      </c>
      <c r="X1052" s="54">
        <v>0</v>
      </c>
      <c r="Y1052" s="54">
        <v>0</v>
      </c>
      <c r="Z1052" s="54">
        <v>0</v>
      </c>
    </row>
    <row r="1053" spans="1:26" ht="16" x14ac:dyDescent="0.2">
      <c r="A1053" s="88">
        <v>1052</v>
      </c>
      <c r="B1053" s="51" t="s">
        <v>2593</v>
      </c>
      <c r="C1053" s="51" t="s">
        <v>5324</v>
      </c>
      <c r="D1053" s="51" t="s">
        <v>5134</v>
      </c>
      <c r="E1053" s="17">
        <f>VLOOKUP(D1053,Sheet1!$A$25:$B$49,2,0)</f>
        <v>11</v>
      </c>
      <c r="F1053" s="52" t="s">
        <v>5135</v>
      </c>
      <c r="G1053" s="51" t="s">
        <v>2303</v>
      </c>
      <c r="H1053" s="17">
        <f>VLOOKUP(G1053,Sheet1!$A$52:$B$61,2,0)</f>
        <v>3</v>
      </c>
      <c r="I1053" s="51" t="s">
        <v>498</v>
      </c>
      <c r="J1053" s="4">
        <f>VLOOKUP(I1053,Sheet1!$A$15:$D$17,4,0)</f>
        <v>2</v>
      </c>
      <c r="K1053" s="53" t="s">
        <v>389</v>
      </c>
      <c r="L1053" s="53">
        <f>VLOOKUP(K1053,Sheet1!$A$19:$D$22,4,0)</f>
        <v>1</v>
      </c>
      <c r="M1053" s="53" t="s">
        <v>390</v>
      </c>
      <c r="N1053" s="53" t="s">
        <v>30</v>
      </c>
      <c r="O1053" s="53">
        <f>VLOOKUP(N1053,Sheet1!$B$8:$D$10,3,0)</f>
        <v>3</v>
      </c>
      <c r="P1053" s="53">
        <v>8</v>
      </c>
      <c r="Q1053" s="4">
        <f t="shared" si="49"/>
        <v>3</v>
      </c>
      <c r="R1053" s="53" t="s">
        <v>31</v>
      </c>
      <c r="S1053" s="53">
        <f t="shared" si="48"/>
        <v>2</v>
      </c>
      <c r="T1053" s="53" t="s">
        <v>5388</v>
      </c>
      <c r="U1053" s="53" t="s">
        <v>5389</v>
      </c>
      <c r="V1053" s="17">
        <f t="shared" si="50"/>
        <v>2</v>
      </c>
      <c r="W1053" s="53">
        <v>1</v>
      </c>
      <c r="X1053" s="54">
        <v>0</v>
      </c>
      <c r="Y1053" s="54">
        <v>0</v>
      </c>
      <c r="Z1053" s="54">
        <v>0</v>
      </c>
    </row>
    <row r="1054" spans="1:26" ht="16" x14ac:dyDescent="0.2">
      <c r="A1054" s="88">
        <v>1053</v>
      </c>
      <c r="B1054" s="51" t="s">
        <v>2593</v>
      </c>
      <c r="C1054" s="51" t="s">
        <v>5324</v>
      </c>
      <c r="D1054" s="51" t="s">
        <v>5134</v>
      </c>
      <c r="E1054" s="17">
        <f>VLOOKUP(D1054,Sheet1!$A$25:$B$49,2,0)</f>
        <v>11</v>
      </c>
      <c r="F1054" s="52" t="s">
        <v>5135</v>
      </c>
      <c r="G1054" s="51" t="s">
        <v>2303</v>
      </c>
      <c r="H1054" s="17">
        <f>VLOOKUP(G1054,Sheet1!$A$52:$B$61,2,0)</f>
        <v>3</v>
      </c>
      <c r="I1054" s="51" t="s">
        <v>498</v>
      </c>
      <c r="J1054" s="4">
        <f>VLOOKUP(I1054,Sheet1!$A$15:$D$17,4,0)</f>
        <v>2</v>
      </c>
      <c r="K1054" s="53" t="s">
        <v>196</v>
      </c>
      <c r="L1054" s="53">
        <f>VLOOKUP(K1054,Sheet1!$A$19:$D$22,4,0)</f>
        <v>3</v>
      </c>
      <c r="M1054" s="53" t="s">
        <v>2444</v>
      </c>
      <c r="N1054" s="53" t="s">
        <v>30</v>
      </c>
      <c r="O1054" s="53">
        <f>VLOOKUP(N1054,Sheet1!$B$8:$D$10,3,0)</f>
        <v>3</v>
      </c>
      <c r="P1054" s="53">
        <v>0.7</v>
      </c>
      <c r="Q1054" s="4">
        <f t="shared" si="49"/>
        <v>1</v>
      </c>
      <c r="R1054" s="53" t="s">
        <v>44</v>
      </c>
      <c r="S1054" s="53">
        <f t="shared" si="48"/>
        <v>1</v>
      </c>
      <c r="T1054" s="53" t="s">
        <v>5390</v>
      </c>
      <c r="U1054" s="53" t="s">
        <v>5391</v>
      </c>
      <c r="V1054" s="17">
        <f t="shared" si="50"/>
        <v>2</v>
      </c>
      <c r="W1054" s="54">
        <v>0</v>
      </c>
      <c r="X1054" s="54">
        <v>0</v>
      </c>
      <c r="Y1054" s="54">
        <v>1</v>
      </c>
      <c r="Z1054" s="54">
        <v>0</v>
      </c>
    </row>
    <row r="1055" spans="1:26" ht="16" x14ac:dyDescent="0.2">
      <c r="A1055" s="88">
        <v>1054</v>
      </c>
      <c r="B1055" s="51" t="s">
        <v>5392</v>
      </c>
      <c r="C1055" s="51" t="s">
        <v>5324</v>
      </c>
      <c r="D1055" s="51" t="s">
        <v>5134</v>
      </c>
      <c r="E1055" s="17">
        <f>VLOOKUP(D1055,Sheet1!$A$25:$B$49,2,0)</f>
        <v>11</v>
      </c>
      <c r="F1055" s="52" t="s">
        <v>5135</v>
      </c>
      <c r="G1055" s="51" t="s">
        <v>2303</v>
      </c>
      <c r="H1055" s="17">
        <f>VLOOKUP(G1055,Sheet1!$A$52:$B$61,2,0)</f>
        <v>3</v>
      </c>
      <c r="I1055" s="51" t="s">
        <v>498</v>
      </c>
      <c r="J1055" s="4">
        <f>VLOOKUP(I1055,Sheet1!$A$15:$D$17,4,0)</f>
        <v>2</v>
      </c>
      <c r="K1055" s="53" t="s">
        <v>770</v>
      </c>
      <c r="L1055" s="53">
        <f>VLOOKUP(K1055,Sheet1!$A$19:$D$22,4,0)</f>
        <v>4</v>
      </c>
      <c r="M1055" s="53" t="s">
        <v>197</v>
      </c>
      <c r="N1055" s="53" t="s">
        <v>30</v>
      </c>
      <c r="O1055" s="53">
        <f>VLOOKUP(N1055,Sheet1!$B$8:$D$10,3,0)</f>
        <v>3</v>
      </c>
      <c r="P1055" s="53">
        <v>6</v>
      </c>
      <c r="Q1055" s="4">
        <f t="shared" si="49"/>
        <v>3</v>
      </c>
      <c r="R1055" s="53" t="s">
        <v>44</v>
      </c>
      <c r="S1055" s="53">
        <f t="shared" si="48"/>
        <v>1</v>
      </c>
      <c r="T1055" s="53" t="s">
        <v>5393</v>
      </c>
      <c r="U1055" s="53" t="s">
        <v>5394</v>
      </c>
      <c r="V1055" s="17">
        <f t="shared" si="50"/>
        <v>2</v>
      </c>
      <c r="W1055" s="54">
        <v>0</v>
      </c>
      <c r="X1055" s="54">
        <v>0</v>
      </c>
      <c r="Y1055" s="54">
        <v>0</v>
      </c>
      <c r="Z1055" s="54">
        <v>0</v>
      </c>
    </row>
    <row r="1056" spans="1:26" ht="16" x14ac:dyDescent="0.2">
      <c r="A1056" s="88">
        <v>1055</v>
      </c>
      <c r="B1056" s="51" t="s">
        <v>5392</v>
      </c>
      <c r="C1056" s="51" t="s">
        <v>5324</v>
      </c>
      <c r="D1056" s="51" t="s">
        <v>5134</v>
      </c>
      <c r="E1056" s="17">
        <f>VLOOKUP(D1056,Sheet1!$A$25:$B$49,2,0)</f>
        <v>11</v>
      </c>
      <c r="F1056" s="52" t="s">
        <v>5135</v>
      </c>
      <c r="G1056" s="51" t="s">
        <v>2303</v>
      </c>
      <c r="H1056" s="17">
        <f>VLOOKUP(G1056,Sheet1!$A$52:$B$61,2,0)</f>
        <v>3</v>
      </c>
      <c r="I1056" s="51" t="s">
        <v>498</v>
      </c>
      <c r="J1056" s="4">
        <f>VLOOKUP(I1056,Sheet1!$A$15:$D$17,4,0)</f>
        <v>2</v>
      </c>
      <c r="K1056" s="53" t="s">
        <v>770</v>
      </c>
      <c r="L1056" s="53">
        <f>VLOOKUP(K1056,Sheet1!$A$19:$D$22,4,0)</f>
        <v>4</v>
      </c>
      <c r="M1056" s="53" t="s">
        <v>197</v>
      </c>
      <c r="N1056" s="53" t="s">
        <v>30</v>
      </c>
      <c r="O1056" s="53">
        <f>VLOOKUP(N1056,Sheet1!$B$8:$D$10,3,0)</f>
        <v>3</v>
      </c>
      <c r="P1056" s="53">
        <v>5</v>
      </c>
      <c r="Q1056" s="4">
        <f t="shared" si="49"/>
        <v>2</v>
      </c>
      <c r="R1056" s="53" t="s">
        <v>31</v>
      </c>
      <c r="S1056" s="53">
        <f t="shared" si="48"/>
        <v>2</v>
      </c>
      <c r="T1056" s="53" t="s">
        <v>5395</v>
      </c>
      <c r="U1056" s="53" t="s">
        <v>5396</v>
      </c>
      <c r="V1056" s="17">
        <f t="shared" si="50"/>
        <v>2</v>
      </c>
      <c r="W1056" s="54">
        <v>1</v>
      </c>
      <c r="X1056" s="54">
        <v>0</v>
      </c>
      <c r="Y1056" s="54">
        <v>0</v>
      </c>
      <c r="Z1056" s="53">
        <v>1</v>
      </c>
    </row>
    <row r="1057" spans="1:26" ht="16" x14ac:dyDescent="0.2">
      <c r="A1057" s="88">
        <v>1056</v>
      </c>
      <c r="B1057" s="51" t="s">
        <v>5392</v>
      </c>
      <c r="C1057" s="51" t="s">
        <v>5324</v>
      </c>
      <c r="D1057" s="51" t="s">
        <v>5134</v>
      </c>
      <c r="E1057" s="17">
        <f>VLOOKUP(D1057,Sheet1!$A$25:$B$49,2,0)</f>
        <v>11</v>
      </c>
      <c r="F1057" s="52" t="s">
        <v>5135</v>
      </c>
      <c r="G1057" s="51" t="s">
        <v>2303</v>
      </c>
      <c r="H1057" s="17">
        <f>VLOOKUP(G1057,Sheet1!$A$52:$B$61,2,0)</f>
        <v>3</v>
      </c>
      <c r="I1057" s="51" t="s">
        <v>498</v>
      </c>
      <c r="J1057" s="4">
        <f>VLOOKUP(I1057,Sheet1!$A$15:$D$17,4,0)</f>
        <v>2</v>
      </c>
      <c r="K1057" s="53" t="s">
        <v>389</v>
      </c>
      <c r="L1057" s="53">
        <f>VLOOKUP(K1057,Sheet1!$A$19:$D$22,4,0)</f>
        <v>1</v>
      </c>
      <c r="M1057" s="53" t="s">
        <v>390</v>
      </c>
      <c r="N1057" s="53" t="s">
        <v>30</v>
      </c>
      <c r="O1057" s="53">
        <f>VLOOKUP(N1057,Sheet1!$B$8:$D$10,3,0)</f>
        <v>3</v>
      </c>
      <c r="P1057" s="53">
        <v>4</v>
      </c>
      <c r="Q1057" s="4">
        <f t="shared" si="49"/>
        <v>2</v>
      </c>
      <c r="R1057" s="53" t="s">
        <v>44</v>
      </c>
      <c r="S1057" s="53">
        <f t="shared" si="48"/>
        <v>1</v>
      </c>
      <c r="T1057" s="53" t="s">
        <v>5397</v>
      </c>
      <c r="U1057" s="53" t="s">
        <v>5398</v>
      </c>
      <c r="V1057" s="17">
        <f t="shared" si="50"/>
        <v>2</v>
      </c>
      <c r="W1057" s="54">
        <v>0</v>
      </c>
      <c r="X1057" s="54">
        <v>0</v>
      </c>
      <c r="Y1057" s="54">
        <v>0</v>
      </c>
      <c r="Z1057" s="54">
        <v>0</v>
      </c>
    </row>
    <row r="1058" spans="1:26" ht="16" x14ac:dyDescent="0.2">
      <c r="A1058" s="88">
        <v>1057</v>
      </c>
      <c r="B1058" s="51" t="s">
        <v>2990</v>
      </c>
      <c r="C1058" s="51" t="s">
        <v>2991</v>
      </c>
      <c r="D1058" s="51" t="s">
        <v>2991</v>
      </c>
      <c r="E1058" s="17">
        <f>VLOOKUP(D1058,Sheet1!$A$25:$B$49,2,0)</f>
        <v>12</v>
      </c>
      <c r="F1058" s="52" t="s">
        <v>2992</v>
      </c>
      <c r="G1058" s="51" t="s">
        <v>2993</v>
      </c>
      <c r="H1058" s="17">
        <f>VLOOKUP(G1058,Sheet1!$A$52:$B$61,2,0)</f>
        <v>7</v>
      </c>
      <c r="I1058" s="51" t="s">
        <v>27</v>
      </c>
      <c r="J1058" s="4">
        <f>VLOOKUP(I1058,Sheet1!$A$15:$D$17,4,0)</f>
        <v>1</v>
      </c>
      <c r="K1058" s="53" t="s">
        <v>770</v>
      </c>
      <c r="L1058" s="53">
        <f>VLOOKUP(K1058,Sheet1!$A$19:$D$22,4,0)</f>
        <v>4</v>
      </c>
      <c r="M1058" s="53" t="s">
        <v>197</v>
      </c>
      <c r="N1058" s="53" t="s">
        <v>68</v>
      </c>
      <c r="O1058" s="53">
        <f>VLOOKUP(N1058,Sheet1!$B$8:$D$10,3,0)</f>
        <v>2</v>
      </c>
      <c r="P1058" s="53">
        <v>5</v>
      </c>
      <c r="Q1058" s="4">
        <f t="shared" si="49"/>
        <v>2</v>
      </c>
      <c r="R1058" s="53" t="s">
        <v>44</v>
      </c>
      <c r="S1058" s="53">
        <f t="shared" si="48"/>
        <v>1</v>
      </c>
      <c r="T1058" s="53" t="s">
        <v>2994</v>
      </c>
      <c r="U1058" s="53" t="s">
        <v>2995</v>
      </c>
      <c r="V1058" s="17">
        <f t="shared" si="50"/>
        <v>2</v>
      </c>
      <c r="W1058" s="64">
        <v>1</v>
      </c>
      <c r="X1058" s="64">
        <v>0</v>
      </c>
      <c r="Y1058" s="64">
        <v>0</v>
      </c>
      <c r="Z1058" s="64">
        <v>1</v>
      </c>
    </row>
    <row r="1059" spans="1:26" ht="16" x14ac:dyDescent="0.2">
      <c r="A1059" s="88">
        <v>1058</v>
      </c>
      <c r="B1059" s="51" t="s">
        <v>2990</v>
      </c>
      <c r="C1059" s="51" t="s">
        <v>2991</v>
      </c>
      <c r="D1059" s="51" t="s">
        <v>2991</v>
      </c>
      <c r="E1059" s="17">
        <f>VLOOKUP(D1059,Sheet1!$A$25:$B$49,2,0)</f>
        <v>12</v>
      </c>
      <c r="F1059" s="52" t="s">
        <v>2992</v>
      </c>
      <c r="G1059" s="51" t="s">
        <v>2993</v>
      </c>
      <c r="H1059" s="17">
        <f>VLOOKUP(G1059,Sheet1!$A$52:$B$61,2,0)</f>
        <v>7</v>
      </c>
      <c r="I1059" s="51" t="s">
        <v>27</v>
      </c>
      <c r="J1059" s="4">
        <f>VLOOKUP(I1059,Sheet1!$A$15:$D$17,4,0)</f>
        <v>1</v>
      </c>
      <c r="K1059" s="53" t="s">
        <v>770</v>
      </c>
      <c r="L1059" s="53">
        <f>VLOOKUP(K1059,Sheet1!$A$19:$D$22,4,0)</f>
        <v>4</v>
      </c>
      <c r="M1059" s="53" t="s">
        <v>197</v>
      </c>
      <c r="N1059" s="53" t="s">
        <v>68</v>
      </c>
      <c r="O1059" s="53">
        <f>VLOOKUP(N1059,Sheet1!$B$8:$D$10,3,0)</f>
        <v>2</v>
      </c>
      <c r="P1059" s="53">
        <v>4</v>
      </c>
      <c r="Q1059" s="4">
        <f t="shared" si="49"/>
        <v>2</v>
      </c>
      <c r="R1059" s="53" t="s">
        <v>44</v>
      </c>
      <c r="S1059" s="53">
        <f t="shared" si="48"/>
        <v>1</v>
      </c>
      <c r="T1059" s="53" t="s">
        <v>2997</v>
      </c>
      <c r="U1059" s="53" t="s">
        <v>2998</v>
      </c>
      <c r="V1059" s="17">
        <f t="shared" si="50"/>
        <v>2</v>
      </c>
      <c r="W1059" s="63">
        <v>0</v>
      </c>
      <c r="X1059" s="63">
        <v>0</v>
      </c>
      <c r="Y1059" s="63">
        <v>0</v>
      </c>
      <c r="Z1059" s="63">
        <v>0</v>
      </c>
    </row>
    <row r="1060" spans="1:26" ht="16" x14ac:dyDescent="0.2">
      <c r="A1060" s="88">
        <v>1059</v>
      </c>
      <c r="B1060" s="51" t="s">
        <v>2990</v>
      </c>
      <c r="C1060" s="51" t="s">
        <v>2991</v>
      </c>
      <c r="D1060" s="51" t="s">
        <v>2991</v>
      </c>
      <c r="E1060" s="17">
        <f>VLOOKUP(D1060,Sheet1!$A$25:$B$49,2,0)</f>
        <v>12</v>
      </c>
      <c r="F1060" s="52" t="s">
        <v>2992</v>
      </c>
      <c r="G1060" s="51" t="s">
        <v>2993</v>
      </c>
      <c r="H1060" s="17">
        <f>VLOOKUP(G1060,Sheet1!$A$52:$B$61,2,0)</f>
        <v>7</v>
      </c>
      <c r="I1060" s="51" t="s">
        <v>27</v>
      </c>
      <c r="J1060" s="4">
        <f>VLOOKUP(I1060,Sheet1!$A$15:$D$17,4,0)</f>
        <v>1</v>
      </c>
      <c r="K1060" s="53" t="s">
        <v>770</v>
      </c>
      <c r="L1060" s="53">
        <f>VLOOKUP(K1060,Sheet1!$A$19:$D$22,4,0)</f>
        <v>4</v>
      </c>
      <c r="M1060" s="53" t="s">
        <v>197</v>
      </c>
      <c r="N1060" s="53" t="s">
        <v>68</v>
      </c>
      <c r="O1060" s="53">
        <f>VLOOKUP(N1060,Sheet1!$B$8:$D$10,3,0)</f>
        <v>2</v>
      </c>
      <c r="P1060" s="53">
        <v>5</v>
      </c>
      <c r="Q1060" s="4">
        <f t="shared" si="49"/>
        <v>2</v>
      </c>
      <c r="R1060" s="53" t="s">
        <v>44</v>
      </c>
      <c r="S1060" s="53">
        <f t="shared" si="48"/>
        <v>1</v>
      </c>
      <c r="T1060" s="53" t="s">
        <v>2999</v>
      </c>
      <c r="U1060" s="53" t="s">
        <v>3000</v>
      </c>
      <c r="V1060" s="17">
        <f t="shared" si="50"/>
        <v>2</v>
      </c>
      <c r="W1060" s="63">
        <v>0</v>
      </c>
      <c r="X1060" s="63">
        <v>0</v>
      </c>
      <c r="Y1060" s="63">
        <v>0</v>
      </c>
      <c r="Z1060" s="63">
        <v>0</v>
      </c>
    </row>
    <row r="1061" spans="1:26" ht="16" x14ac:dyDescent="0.2">
      <c r="A1061" s="88">
        <v>1060</v>
      </c>
      <c r="B1061" s="51" t="s">
        <v>2990</v>
      </c>
      <c r="C1061" s="51" t="s">
        <v>2991</v>
      </c>
      <c r="D1061" s="51" t="s">
        <v>2991</v>
      </c>
      <c r="E1061" s="17">
        <f>VLOOKUP(D1061,Sheet1!$A$25:$B$49,2,0)</f>
        <v>12</v>
      </c>
      <c r="F1061" s="52" t="s">
        <v>2992</v>
      </c>
      <c r="G1061" s="51" t="s">
        <v>2993</v>
      </c>
      <c r="H1061" s="17">
        <f>VLOOKUP(G1061,Sheet1!$A$52:$B$61,2,0)</f>
        <v>7</v>
      </c>
      <c r="I1061" s="51" t="s">
        <v>27</v>
      </c>
      <c r="J1061" s="4">
        <f>VLOOKUP(I1061,Sheet1!$A$15:$D$17,4,0)</f>
        <v>1</v>
      </c>
      <c r="K1061" s="53" t="s">
        <v>770</v>
      </c>
      <c r="L1061" s="53">
        <f>VLOOKUP(K1061,Sheet1!$A$19:$D$22,4,0)</f>
        <v>4</v>
      </c>
      <c r="M1061" s="53" t="s">
        <v>197</v>
      </c>
      <c r="N1061" s="53" t="s">
        <v>68</v>
      </c>
      <c r="O1061" s="53">
        <f>VLOOKUP(N1061,Sheet1!$B$8:$D$10,3,0)</f>
        <v>2</v>
      </c>
      <c r="P1061" s="53">
        <v>3</v>
      </c>
      <c r="Q1061" s="4">
        <f t="shared" si="49"/>
        <v>2</v>
      </c>
      <c r="R1061" s="53" t="s">
        <v>44</v>
      </c>
      <c r="S1061" s="53">
        <f t="shared" si="48"/>
        <v>1</v>
      </c>
      <c r="T1061" s="53" t="s">
        <v>3001</v>
      </c>
      <c r="U1061" s="53" t="s">
        <v>3002</v>
      </c>
      <c r="V1061" s="17">
        <f t="shared" si="50"/>
        <v>2</v>
      </c>
      <c r="W1061" s="63">
        <v>0</v>
      </c>
      <c r="X1061" s="63">
        <v>0</v>
      </c>
      <c r="Y1061" s="63">
        <v>0</v>
      </c>
      <c r="Z1061" s="63">
        <v>0</v>
      </c>
    </row>
    <row r="1062" spans="1:26" ht="16" x14ac:dyDescent="0.2">
      <c r="A1062" s="88">
        <v>1061</v>
      </c>
      <c r="B1062" s="51" t="s">
        <v>2990</v>
      </c>
      <c r="C1062" s="51" t="s">
        <v>2991</v>
      </c>
      <c r="D1062" s="51" t="s">
        <v>2991</v>
      </c>
      <c r="E1062" s="17">
        <f>VLOOKUP(D1062,Sheet1!$A$25:$B$49,2,0)</f>
        <v>12</v>
      </c>
      <c r="F1062" s="52" t="s">
        <v>2992</v>
      </c>
      <c r="G1062" s="51" t="s">
        <v>2993</v>
      </c>
      <c r="H1062" s="17">
        <f>VLOOKUP(G1062,Sheet1!$A$52:$B$61,2,0)</f>
        <v>7</v>
      </c>
      <c r="I1062" s="51" t="s">
        <v>27</v>
      </c>
      <c r="J1062" s="4">
        <f>VLOOKUP(I1062,Sheet1!$A$15:$D$17,4,0)</f>
        <v>1</v>
      </c>
      <c r="K1062" s="53" t="s">
        <v>770</v>
      </c>
      <c r="L1062" s="53">
        <f>VLOOKUP(K1062,Sheet1!$A$19:$D$22,4,0)</f>
        <v>4</v>
      </c>
      <c r="M1062" s="53" t="s">
        <v>197</v>
      </c>
      <c r="N1062" s="53" t="s">
        <v>68</v>
      </c>
      <c r="O1062" s="53">
        <f>VLOOKUP(N1062,Sheet1!$B$8:$D$10,3,0)</f>
        <v>2</v>
      </c>
      <c r="P1062" s="53">
        <v>5</v>
      </c>
      <c r="Q1062" s="4">
        <f t="shared" si="49"/>
        <v>2</v>
      </c>
      <c r="R1062" s="53" t="s">
        <v>31</v>
      </c>
      <c r="S1062" s="53">
        <f t="shared" si="48"/>
        <v>2</v>
      </c>
      <c r="T1062" s="53" t="s">
        <v>3003</v>
      </c>
      <c r="U1062" s="53" t="s">
        <v>3004</v>
      </c>
      <c r="V1062" s="17">
        <f t="shared" si="50"/>
        <v>2</v>
      </c>
      <c r="W1062" s="63">
        <v>0</v>
      </c>
      <c r="X1062" s="63">
        <v>0</v>
      </c>
      <c r="Y1062" s="63">
        <v>0</v>
      </c>
      <c r="Z1062" s="63">
        <v>0</v>
      </c>
    </row>
    <row r="1063" spans="1:26" ht="16" x14ac:dyDescent="0.2">
      <c r="A1063" s="88">
        <v>1062</v>
      </c>
      <c r="B1063" s="51" t="s">
        <v>2990</v>
      </c>
      <c r="C1063" s="51" t="s">
        <v>2991</v>
      </c>
      <c r="D1063" s="51" t="s">
        <v>2991</v>
      </c>
      <c r="E1063" s="17">
        <f>VLOOKUP(D1063,Sheet1!$A$25:$B$49,2,0)</f>
        <v>12</v>
      </c>
      <c r="F1063" s="52" t="s">
        <v>2992</v>
      </c>
      <c r="G1063" s="51" t="s">
        <v>2993</v>
      </c>
      <c r="H1063" s="17">
        <f>VLOOKUP(G1063,Sheet1!$A$52:$B$61,2,0)</f>
        <v>7</v>
      </c>
      <c r="I1063" s="51" t="s">
        <v>27</v>
      </c>
      <c r="J1063" s="4">
        <f>VLOOKUP(I1063,Sheet1!$A$15:$D$17,4,0)</f>
        <v>1</v>
      </c>
      <c r="K1063" s="53" t="s">
        <v>770</v>
      </c>
      <c r="L1063" s="53">
        <f>VLOOKUP(K1063,Sheet1!$A$19:$D$22,4,0)</f>
        <v>4</v>
      </c>
      <c r="M1063" s="53" t="s">
        <v>197</v>
      </c>
      <c r="N1063" s="53" t="s">
        <v>68</v>
      </c>
      <c r="O1063" s="53">
        <f>VLOOKUP(N1063,Sheet1!$B$8:$D$10,3,0)</f>
        <v>2</v>
      </c>
      <c r="P1063" s="53">
        <v>4</v>
      </c>
      <c r="Q1063" s="4">
        <f t="shared" si="49"/>
        <v>2</v>
      </c>
      <c r="R1063" s="53" t="s">
        <v>31</v>
      </c>
      <c r="S1063" s="53">
        <f t="shared" si="48"/>
        <v>2</v>
      </c>
      <c r="T1063" s="53" t="s">
        <v>3005</v>
      </c>
      <c r="U1063" s="53" t="s">
        <v>3006</v>
      </c>
      <c r="V1063" s="17">
        <f t="shared" si="50"/>
        <v>2</v>
      </c>
      <c r="W1063" s="63">
        <v>0</v>
      </c>
      <c r="X1063" s="63">
        <v>0</v>
      </c>
      <c r="Y1063" s="63">
        <v>0</v>
      </c>
      <c r="Z1063" s="63">
        <v>0</v>
      </c>
    </row>
    <row r="1064" spans="1:26" ht="16" x14ac:dyDescent="0.2">
      <c r="A1064" s="88">
        <v>1063</v>
      </c>
      <c r="B1064" s="51" t="s">
        <v>2990</v>
      </c>
      <c r="C1064" s="51" t="s">
        <v>2991</v>
      </c>
      <c r="D1064" s="51" t="s">
        <v>2991</v>
      </c>
      <c r="E1064" s="17">
        <f>VLOOKUP(D1064,Sheet1!$A$25:$B$49,2,0)</f>
        <v>12</v>
      </c>
      <c r="F1064" s="52" t="s">
        <v>2992</v>
      </c>
      <c r="G1064" s="51" t="s">
        <v>2993</v>
      </c>
      <c r="H1064" s="17">
        <f>VLOOKUP(G1064,Sheet1!$A$52:$B$61,2,0)</f>
        <v>7</v>
      </c>
      <c r="I1064" s="51" t="s">
        <v>27</v>
      </c>
      <c r="J1064" s="4">
        <f>VLOOKUP(I1064,Sheet1!$A$15:$D$17,4,0)</f>
        <v>1</v>
      </c>
      <c r="K1064" s="53" t="s">
        <v>770</v>
      </c>
      <c r="L1064" s="53">
        <f>VLOOKUP(K1064,Sheet1!$A$19:$D$22,4,0)</f>
        <v>4</v>
      </c>
      <c r="M1064" s="53" t="s">
        <v>197</v>
      </c>
      <c r="N1064" s="53" t="s">
        <v>68</v>
      </c>
      <c r="O1064" s="53">
        <f>VLOOKUP(N1064,Sheet1!$B$8:$D$10,3,0)</f>
        <v>2</v>
      </c>
      <c r="P1064" s="53">
        <v>2</v>
      </c>
      <c r="Q1064" s="4">
        <f t="shared" si="49"/>
        <v>2</v>
      </c>
      <c r="R1064" s="53" t="s">
        <v>44</v>
      </c>
      <c r="S1064" s="53">
        <f t="shared" si="48"/>
        <v>1</v>
      </c>
      <c r="T1064" s="53" t="s">
        <v>3007</v>
      </c>
      <c r="U1064" s="53" t="s">
        <v>3008</v>
      </c>
      <c r="V1064" s="17">
        <f t="shared" si="50"/>
        <v>2</v>
      </c>
      <c r="W1064" s="63">
        <v>0</v>
      </c>
      <c r="X1064" s="63">
        <v>0</v>
      </c>
      <c r="Y1064" s="63">
        <v>0</v>
      </c>
      <c r="Z1064" s="63">
        <v>0</v>
      </c>
    </row>
    <row r="1065" spans="1:26" ht="16" x14ac:dyDescent="0.2">
      <c r="A1065" s="88">
        <v>1064</v>
      </c>
      <c r="B1065" s="51" t="s">
        <v>2990</v>
      </c>
      <c r="C1065" s="51" t="s">
        <v>2991</v>
      </c>
      <c r="D1065" s="51" t="s">
        <v>2991</v>
      </c>
      <c r="E1065" s="17">
        <f>VLOOKUP(D1065,Sheet1!$A$25:$B$49,2,0)</f>
        <v>12</v>
      </c>
      <c r="F1065" s="52" t="s">
        <v>2992</v>
      </c>
      <c r="G1065" s="51" t="s">
        <v>2993</v>
      </c>
      <c r="H1065" s="17">
        <f>VLOOKUP(G1065,Sheet1!$A$52:$B$61,2,0)</f>
        <v>7</v>
      </c>
      <c r="I1065" s="51" t="s">
        <v>27</v>
      </c>
      <c r="J1065" s="4">
        <f>VLOOKUP(I1065,Sheet1!$A$15:$D$17,4,0)</f>
        <v>1</v>
      </c>
      <c r="K1065" s="53" t="s">
        <v>770</v>
      </c>
      <c r="L1065" s="53">
        <f>VLOOKUP(K1065,Sheet1!$A$19:$D$22,4,0)</f>
        <v>4</v>
      </c>
      <c r="M1065" s="53" t="s">
        <v>197</v>
      </c>
      <c r="N1065" s="53" t="s">
        <v>68</v>
      </c>
      <c r="O1065" s="53">
        <f>VLOOKUP(N1065,Sheet1!$B$8:$D$10,3,0)</f>
        <v>2</v>
      </c>
      <c r="P1065" s="53">
        <v>4.5</v>
      </c>
      <c r="Q1065" s="4">
        <f t="shared" si="49"/>
        <v>2</v>
      </c>
      <c r="R1065" s="53" t="s">
        <v>31</v>
      </c>
      <c r="S1065" s="53">
        <f t="shared" si="48"/>
        <v>2</v>
      </c>
      <c r="T1065" s="53" t="s">
        <v>3009</v>
      </c>
      <c r="U1065" s="53" t="s">
        <v>3010</v>
      </c>
      <c r="V1065" s="17">
        <f t="shared" si="50"/>
        <v>2</v>
      </c>
      <c r="W1065" s="63">
        <v>0</v>
      </c>
      <c r="X1065" s="63">
        <v>0</v>
      </c>
      <c r="Y1065" s="63">
        <v>0</v>
      </c>
      <c r="Z1065" s="63">
        <v>0</v>
      </c>
    </row>
    <row r="1066" spans="1:26" ht="16" x14ac:dyDescent="0.2">
      <c r="A1066" s="88">
        <v>1065</v>
      </c>
      <c r="B1066" s="51" t="s">
        <v>2990</v>
      </c>
      <c r="C1066" s="51" t="s">
        <v>2991</v>
      </c>
      <c r="D1066" s="51" t="s">
        <v>2991</v>
      </c>
      <c r="E1066" s="17">
        <f>VLOOKUP(D1066,Sheet1!$A$25:$B$49,2,0)</f>
        <v>12</v>
      </c>
      <c r="F1066" s="52" t="s">
        <v>2992</v>
      </c>
      <c r="G1066" s="51" t="s">
        <v>2993</v>
      </c>
      <c r="H1066" s="17">
        <f>VLOOKUP(G1066,Sheet1!$A$52:$B$61,2,0)</f>
        <v>7</v>
      </c>
      <c r="I1066" s="51" t="s">
        <v>27</v>
      </c>
      <c r="J1066" s="4">
        <f>VLOOKUP(I1066,Sheet1!$A$15:$D$17,4,0)</f>
        <v>1</v>
      </c>
      <c r="K1066" s="53" t="s">
        <v>770</v>
      </c>
      <c r="L1066" s="53">
        <f>VLOOKUP(K1066,Sheet1!$A$19:$D$22,4,0)</f>
        <v>4</v>
      </c>
      <c r="M1066" s="53" t="s">
        <v>197</v>
      </c>
      <c r="N1066" s="53" t="s">
        <v>68</v>
      </c>
      <c r="O1066" s="53">
        <f>VLOOKUP(N1066,Sheet1!$B$8:$D$10,3,0)</f>
        <v>2</v>
      </c>
      <c r="P1066" s="53">
        <v>3</v>
      </c>
      <c r="Q1066" s="4">
        <f t="shared" si="49"/>
        <v>2</v>
      </c>
      <c r="R1066" s="53" t="s">
        <v>44</v>
      </c>
      <c r="S1066" s="53">
        <f t="shared" si="48"/>
        <v>1</v>
      </c>
      <c r="T1066" s="53" t="s">
        <v>3011</v>
      </c>
      <c r="U1066" s="53" t="s">
        <v>3012</v>
      </c>
      <c r="V1066" s="17">
        <f t="shared" si="50"/>
        <v>2</v>
      </c>
      <c r="W1066" s="63">
        <v>0</v>
      </c>
      <c r="X1066" s="63">
        <v>0</v>
      </c>
      <c r="Y1066" s="63">
        <v>0</v>
      </c>
      <c r="Z1066" s="63">
        <v>0</v>
      </c>
    </row>
    <row r="1067" spans="1:26" ht="16" x14ac:dyDescent="0.2">
      <c r="A1067" s="88">
        <v>1066</v>
      </c>
      <c r="B1067" s="51" t="s">
        <v>2990</v>
      </c>
      <c r="C1067" s="51" t="s">
        <v>2991</v>
      </c>
      <c r="D1067" s="51" t="s">
        <v>2991</v>
      </c>
      <c r="E1067" s="17">
        <f>VLOOKUP(D1067,Sheet1!$A$25:$B$49,2,0)</f>
        <v>12</v>
      </c>
      <c r="F1067" s="52" t="s">
        <v>2992</v>
      </c>
      <c r="G1067" s="51" t="s">
        <v>2993</v>
      </c>
      <c r="H1067" s="17">
        <f>VLOOKUP(G1067,Sheet1!$A$52:$B$61,2,0)</f>
        <v>7</v>
      </c>
      <c r="I1067" s="51" t="s">
        <v>27</v>
      </c>
      <c r="J1067" s="4">
        <f>VLOOKUP(I1067,Sheet1!$A$15:$D$17,4,0)</f>
        <v>1</v>
      </c>
      <c r="K1067" s="53" t="s">
        <v>770</v>
      </c>
      <c r="L1067" s="53">
        <f>VLOOKUP(K1067,Sheet1!$A$19:$D$22,4,0)</f>
        <v>4</v>
      </c>
      <c r="M1067" s="53" t="s">
        <v>197</v>
      </c>
      <c r="N1067" s="53" t="s">
        <v>68</v>
      </c>
      <c r="O1067" s="53">
        <f>VLOOKUP(N1067,Sheet1!$B$8:$D$10,3,0)</f>
        <v>2</v>
      </c>
      <c r="P1067" s="53">
        <v>4</v>
      </c>
      <c r="Q1067" s="4">
        <f t="shared" si="49"/>
        <v>2</v>
      </c>
      <c r="R1067" s="53" t="s">
        <v>31</v>
      </c>
      <c r="S1067" s="53">
        <f t="shared" si="48"/>
        <v>2</v>
      </c>
      <c r="T1067" s="53" t="s">
        <v>3013</v>
      </c>
      <c r="U1067" s="53" t="s">
        <v>3014</v>
      </c>
      <c r="V1067" s="17">
        <f t="shared" si="50"/>
        <v>2</v>
      </c>
      <c r="W1067" s="63">
        <v>0</v>
      </c>
      <c r="X1067" s="63">
        <v>0</v>
      </c>
      <c r="Y1067" s="63">
        <v>0</v>
      </c>
      <c r="Z1067" s="63">
        <v>0</v>
      </c>
    </row>
    <row r="1068" spans="1:26" ht="16" x14ac:dyDescent="0.2">
      <c r="A1068" s="88">
        <v>1067</v>
      </c>
      <c r="B1068" s="51" t="s">
        <v>2990</v>
      </c>
      <c r="C1068" s="51" t="s">
        <v>2991</v>
      </c>
      <c r="D1068" s="51" t="s">
        <v>2991</v>
      </c>
      <c r="E1068" s="17">
        <f>VLOOKUP(D1068,Sheet1!$A$25:$B$49,2,0)</f>
        <v>12</v>
      </c>
      <c r="F1068" s="52" t="s">
        <v>2992</v>
      </c>
      <c r="G1068" s="51" t="s">
        <v>2993</v>
      </c>
      <c r="H1068" s="17">
        <f>VLOOKUP(G1068,Sheet1!$A$52:$B$61,2,0)</f>
        <v>7</v>
      </c>
      <c r="I1068" s="51" t="s">
        <v>27</v>
      </c>
      <c r="J1068" s="4">
        <f>VLOOKUP(I1068,Sheet1!$A$15:$D$17,4,0)</f>
        <v>1</v>
      </c>
      <c r="K1068" s="53" t="s">
        <v>770</v>
      </c>
      <c r="L1068" s="53">
        <f>VLOOKUP(K1068,Sheet1!$A$19:$D$22,4,0)</f>
        <v>4</v>
      </c>
      <c r="M1068" s="53" t="s">
        <v>197</v>
      </c>
      <c r="N1068" s="53" t="s">
        <v>68</v>
      </c>
      <c r="O1068" s="53">
        <f>VLOOKUP(N1068,Sheet1!$B$8:$D$10,3,0)</f>
        <v>2</v>
      </c>
      <c r="P1068" s="53">
        <v>4</v>
      </c>
      <c r="Q1068" s="4">
        <f t="shared" si="49"/>
        <v>2</v>
      </c>
      <c r="R1068" s="53" t="s">
        <v>31</v>
      </c>
      <c r="S1068" s="53">
        <f t="shared" si="48"/>
        <v>2</v>
      </c>
      <c r="T1068" s="53" t="s">
        <v>3015</v>
      </c>
      <c r="U1068" s="53" t="s">
        <v>3016</v>
      </c>
      <c r="V1068" s="17">
        <f t="shared" si="50"/>
        <v>2</v>
      </c>
      <c r="W1068" s="63">
        <v>0</v>
      </c>
      <c r="X1068" s="63">
        <v>0</v>
      </c>
      <c r="Y1068" s="63">
        <v>0</v>
      </c>
      <c r="Z1068" s="63">
        <v>0</v>
      </c>
    </row>
    <row r="1069" spans="1:26" ht="16" x14ac:dyDescent="0.2">
      <c r="A1069" s="88">
        <v>1068</v>
      </c>
      <c r="B1069" s="51" t="s">
        <v>2990</v>
      </c>
      <c r="C1069" s="51" t="s">
        <v>2991</v>
      </c>
      <c r="D1069" s="51" t="s">
        <v>2991</v>
      </c>
      <c r="E1069" s="17">
        <f>VLOOKUP(D1069,Sheet1!$A$25:$B$49,2,0)</f>
        <v>12</v>
      </c>
      <c r="F1069" s="52" t="s">
        <v>2992</v>
      </c>
      <c r="G1069" s="51" t="s">
        <v>2993</v>
      </c>
      <c r="H1069" s="17">
        <f>VLOOKUP(G1069,Sheet1!$A$52:$B$61,2,0)</f>
        <v>7</v>
      </c>
      <c r="I1069" s="51" t="s">
        <v>27</v>
      </c>
      <c r="J1069" s="4">
        <f>VLOOKUP(I1069,Sheet1!$A$15:$D$17,4,0)</f>
        <v>1</v>
      </c>
      <c r="K1069" s="53" t="s">
        <v>770</v>
      </c>
      <c r="L1069" s="53">
        <f>VLOOKUP(K1069,Sheet1!$A$19:$D$22,4,0)</f>
        <v>4</v>
      </c>
      <c r="M1069" s="53" t="s">
        <v>197</v>
      </c>
      <c r="N1069" s="53" t="s">
        <v>68</v>
      </c>
      <c r="O1069" s="53">
        <f>VLOOKUP(N1069,Sheet1!$B$8:$D$10,3,0)</f>
        <v>2</v>
      </c>
      <c r="P1069" s="53">
        <v>2</v>
      </c>
      <c r="Q1069" s="4">
        <f t="shared" si="49"/>
        <v>2</v>
      </c>
      <c r="R1069" s="53" t="s">
        <v>44</v>
      </c>
      <c r="S1069" s="53">
        <f t="shared" si="48"/>
        <v>1</v>
      </c>
      <c r="T1069" s="53" t="s">
        <v>3017</v>
      </c>
      <c r="U1069" s="53" t="s">
        <v>3018</v>
      </c>
      <c r="V1069" s="17">
        <f t="shared" si="50"/>
        <v>2</v>
      </c>
      <c r="W1069" s="64">
        <v>0</v>
      </c>
      <c r="X1069" s="63">
        <v>1</v>
      </c>
      <c r="Y1069" s="63">
        <v>1</v>
      </c>
      <c r="Z1069" s="63">
        <v>0</v>
      </c>
    </row>
    <row r="1070" spans="1:26" ht="16" x14ac:dyDescent="0.2">
      <c r="A1070" s="88">
        <v>1069</v>
      </c>
      <c r="B1070" s="51" t="s">
        <v>2990</v>
      </c>
      <c r="C1070" s="51" t="s">
        <v>2991</v>
      </c>
      <c r="D1070" s="51" t="s">
        <v>2991</v>
      </c>
      <c r="E1070" s="17">
        <f>VLOOKUP(D1070,Sheet1!$A$25:$B$49,2,0)</f>
        <v>12</v>
      </c>
      <c r="F1070" s="52" t="s">
        <v>2992</v>
      </c>
      <c r="G1070" s="51" t="s">
        <v>2993</v>
      </c>
      <c r="H1070" s="17">
        <f>VLOOKUP(G1070,Sheet1!$A$52:$B$61,2,0)</f>
        <v>7</v>
      </c>
      <c r="I1070" s="51" t="s">
        <v>27</v>
      </c>
      <c r="J1070" s="4">
        <f>VLOOKUP(I1070,Sheet1!$A$15:$D$17,4,0)</f>
        <v>1</v>
      </c>
      <c r="K1070" s="53" t="s">
        <v>770</v>
      </c>
      <c r="L1070" s="53">
        <f>VLOOKUP(K1070,Sheet1!$A$19:$D$22,4,0)</f>
        <v>4</v>
      </c>
      <c r="M1070" s="53" t="s">
        <v>197</v>
      </c>
      <c r="N1070" s="53" t="s">
        <v>68</v>
      </c>
      <c r="O1070" s="53">
        <f>VLOOKUP(N1070,Sheet1!$B$8:$D$10,3,0)</f>
        <v>2</v>
      </c>
      <c r="P1070" s="53">
        <v>3</v>
      </c>
      <c r="Q1070" s="4">
        <f t="shared" si="49"/>
        <v>2</v>
      </c>
      <c r="R1070" s="53" t="s">
        <v>44</v>
      </c>
      <c r="S1070" s="53">
        <f t="shared" si="48"/>
        <v>1</v>
      </c>
      <c r="T1070" s="53" t="s">
        <v>3019</v>
      </c>
      <c r="U1070" s="53" t="s">
        <v>3020</v>
      </c>
      <c r="V1070" s="17">
        <f t="shared" si="50"/>
        <v>2</v>
      </c>
      <c r="W1070" s="63">
        <v>0</v>
      </c>
      <c r="X1070" s="63">
        <v>0</v>
      </c>
      <c r="Y1070" s="63">
        <v>0</v>
      </c>
      <c r="Z1070" s="63">
        <v>0</v>
      </c>
    </row>
    <row r="1071" spans="1:26" ht="16" x14ac:dyDescent="0.2">
      <c r="A1071" s="88">
        <v>1070</v>
      </c>
      <c r="B1071" s="51" t="s">
        <v>2990</v>
      </c>
      <c r="C1071" s="51" t="s">
        <v>2991</v>
      </c>
      <c r="D1071" s="51" t="s">
        <v>2991</v>
      </c>
      <c r="E1071" s="17">
        <f>VLOOKUP(D1071,Sheet1!$A$25:$B$49,2,0)</f>
        <v>12</v>
      </c>
      <c r="F1071" s="52" t="s">
        <v>2992</v>
      </c>
      <c r="G1071" s="51" t="s">
        <v>2993</v>
      </c>
      <c r="H1071" s="17">
        <f>VLOOKUP(G1071,Sheet1!$A$52:$B$61,2,0)</f>
        <v>7</v>
      </c>
      <c r="I1071" s="51" t="s">
        <v>27</v>
      </c>
      <c r="J1071" s="4">
        <f>VLOOKUP(I1071,Sheet1!$A$15:$D$17,4,0)</f>
        <v>1</v>
      </c>
      <c r="K1071" s="53" t="s">
        <v>770</v>
      </c>
      <c r="L1071" s="53">
        <f>VLOOKUP(K1071,Sheet1!$A$19:$D$22,4,0)</f>
        <v>4</v>
      </c>
      <c r="M1071" s="53" t="s">
        <v>197</v>
      </c>
      <c r="N1071" s="53" t="s">
        <v>68</v>
      </c>
      <c r="O1071" s="53">
        <f>VLOOKUP(N1071,Sheet1!$B$8:$D$10,3,0)</f>
        <v>2</v>
      </c>
      <c r="P1071" s="53">
        <v>5</v>
      </c>
      <c r="Q1071" s="4">
        <f t="shared" si="49"/>
        <v>2</v>
      </c>
      <c r="R1071" s="53" t="s">
        <v>44</v>
      </c>
      <c r="S1071" s="53">
        <f t="shared" si="48"/>
        <v>1</v>
      </c>
      <c r="T1071" s="53" t="s">
        <v>3021</v>
      </c>
      <c r="U1071" s="53" t="s">
        <v>3022</v>
      </c>
      <c r="V1071" s="17">
        <f t="shared" si="50"/>
        <v>2</v>
      </c>
      <c r="W1071" s="63">
        <v>0</v>
      </c>
      <c r="X1071" s="63">
        <v>0</v>
      </c>
      <c r="Y1071" s="63">
        <v>0</v>
      </c>
      <c r="Z1071" s="63">
        <v>0</v>
      </c>
    </row>
    <row r="1072" spans="1:26" ht="16" x14ac:dyDescent="0.2">
      <c r="A1072" s="88">
        <v>1071</v>
      </c>
      <c r="B1072" s="51" t="s">
        <v>3023</v>
      </c>
      <c r="C1072" s="51" t="s">
        <v>2991</v>
      </c>
      <c r="D1072" s="51" t="s">
        <v>2991</v>
      </c>
      <c r="E1072" s="17">
        <f>VLOOKUP(D1072,Sheet1!$A$25:$B$49,2,0)</f>
        <v>12</v>
      </c>
      <c r="F1072" s="52" t="s">
        <v>2992</v>
      </c>
      <c r="G1072" s="51" t="s">
        <v>2993</v>
      </c>
      <c r="H1072" s="17">
        <f>VLOOKUP(G1072,Sheet1!$A$52:$B$61,2,0)</f>
        <v>7</v>
      </c>
      <c r="I1072" s="51" t="s">
        <v>27</v>
      </c>
      <c r="J1072" s="4">
        <f>VLOOKUP(I1072,Sheet1!$A$15:$D$17,4,0)</f>
        <v>1</v>
      </c>
      <c r="K1072" s="53" t="s">
        <v>770</v>
      </c>
      <c r="L1072" s="53">
        <f>VLOOKUP(K1072,Sheet1!$A$19:$D$22,4,0)</f>
        <v>4</v>
      </c>
      <c r="M1072" s="53" t="s">
        <v>197</v>
      </c>
      <c r="N1072" s="53" t="s">
        <v>68</v>
      </c>
      <c r="O1072" s="53">
        <f>VLOOKUP(N1072,Sheet1!$B$8:$D$10,3,0)</f>
        <v>2</v>
      </c>
      <c r="P1072" s="53">
        <v>4</v>
      </c>
      <c r="Q1072" s="4">
        <f t="shared" si="49"/>
        <v>2</v>
      </c>
      <c r="R1072" s="53" t="s">
        <v>44</v>
      </c>
      <c r="S1072" s="53">
        <f t="shared" si="48"/>
        <v>1</v>
      </c>
      <c r="T1072" s="53" t="s">
        <v>3024</v>
      </c>
      <c r="U1072" s="53" t="s">
        <v>3025</v>
      </c>
      <c r="V1072" s="17">
        <f t="shared" si="50"/>
        <v>2</v>
      </c>
      <c r="W1072" s="63">
        <v>0</v>
      </c>
      <c r="X1072" s="63">
        <v>1</v>
      </c>
      <c r="Y1072" s="63">
        <v>0</v>
      </c>
      <c r="Z1072" s="63">
        <v>0</v>
      </c>
    </row>
    <row r="1073" spans="1:26" ht="16" x14ac:dyDescent="0.2">
      <c r="A1073" s="88">
        <v>1072</v>
      </c>
      <c r="B1073" s="51" t="s">
        <v>3023</v>
      </c>
      <c r="C1073" s="51" t="s">
        <v>2991</v>
      </c>
      <c r="D1073" s="51" t="s">
        <v>2991</v>
      </c>
      <c r="E1073" s="17">
        <f>VLOOKUP(D1073,Sheet1!$A$25:$B$49,2,0)</f>
        <v>12</v>
      </c>
      <c r="F1073" s="52" t="s">
        <v>2992</v>
      </c>
      <c r="G1073" s="51" t="s">
        <v>2993</v>
      </c>
      <c r="H1073" s="17">
        <f>VLOOKUP(G1073,Sheet1!$A$52:$B$61,2,0)</f>
        <v>7</v>
      </c>
      <c r="I1073" s="51" t="s">
        <v>27</v>
      </c>
      <c r="J1073" s="4">
        <f>VLOOKUP(I1073,Sheet1!$A$15:$D$17,4,0)</f>
        <v>1</v>
      </c>
      <c r="K1073" s="53" t="s">
        <v>770</v>
      </c>
      <c r="L1073" s="53">
        <f>VLOOKUP(K1073,Sheet1!$A$19:$D$22,4,0)</f>
        <v>4</v>
      </c>
      <c r="M1073" s="53" t="s">
        <v>197</v>
      </c>
      <c r="N1073" s="53" t="s">
        <v>68</v>
      </c>
      <c r="O1073" s="53">
        <f>VLOOKUP(N1073,Sheet1!$B$8:$D$10,3,0)</f>
        <v>2</v>
      </c>
      <c r="P1073" s="53">
        <v>5</v>
      </c>
      <c r="Q1073" s="4">
        <f t="shared" si="49"/>
        <v>2</v>
      </c>
      <c r="R1073" s="53" t="s">
        <v>44</v>
      </c>
      <c r="S1073" s="53">
        <f t="shared" si="48"/>
        <v>1</v>
      </c>
      <c r="T1073" s="53" t="s">
        <v>3026</v>
      </c>
      <c r="U1073" s="53" t="s">
        <v>3027</v>
      </c>
      <c r="V1073" s="17">
        <f t="shared" si="50"/>
        <v>2</v>
      </c>
      <c r="W1073" s="63">
        <v>0</v>
      </c>
      <c r="X1073" s="63">
        <v>0</v>
      </c>
      <c r="Y1073" s="63">
        <v>0</v>
      </c>
      <c r="Z1073" s="63">
        <v>0</v>
      </c>
    </row>
    <row r="1074" spans="1:26" ht="16" x14ac:dyDescent="0.2">
      <c r="A1074" s="88">
        <v>1073</v>
      </c>
      <c r="B1074" s="51" t="s">
        <v>3023</v>
      </c>
      <c r="C1074" s="51" t="s">
        <v>2991</v>
      </c>
      <c r="D1074" s="51" t="s">
        <v>2991</v>
      </c>
      <c r="E1074" s="17">
        <f>VLOOKUP(D1074,Sheet1!$A$25:$B$49,2,0)</f>
        <v>12</v>
      </c>
      <c r="F1074" s="52" t="s">
        <v>2992</v>
      </c>
      <c r="G1074" s="51" t="s">
        <v>2993</v>
      </c>
      <c r="H1074" s="17">
        <f>VLOOKUP(G1074,Sheet1!$A$52:$B$61,2,0)</f>
        <v>7</v>
      </c>
      <c r="I1074" s="51" t="s">
        <v>27</v>
      </c>
      <c r="J1074" s="4">
        <f>VLOOKUP(I1074,Sheet1!$A$15:$D$17,4,0)</f>
        <v>1</v>
      </c>
      <c r="K1074" s="53" t="s">
        <v>770</v>
      </c>
      <c r="L1074" s="53">
        <f>VLOOKUP(K1074,Sheet1!$A$19:$D$22,4,0)</f>
        <v>4</v>
      </c>
      <c r="M1074" s="53" t="s">
        <v>197</v>
      </c>
      <c r="N1074" s="53" t="s">
        <v>68</v>
      </c>
      <c r="O1074" s="53">
        <f>VLOOKUP(N1074,Sheet1!$B$8:$D$10,3,0)</f>
        <v>2</v>
      </c>
      <c r="P1074" s="53">
        <v>3</v>
      </c>
      <c r="Q1074" s="4">
        <f t="shared" si="49"/>
        <v>2</v>
      </c>
      <c r="R1074" s="53" t="s">
        <v>44</v>
      </c>
      <c r="S1074" s="53">
        <f t="shared" si="48"/>
        <v>1</v>
      </c>
      <c r="T1074" s="53" t="s">
        <v>3028</v>
      </c>
      <c r="U1074" s="53" t="s">
        <v>3029</v>
      </c>
      <c r="V1074" s="17">
        <f t="shared" si="50"/>
        <v>2</v>
      </c>
      <c r="W1074" s="63">
        <v>0</v>
      </c>
      <c r="X1074" s="63">
        <v>0</v>
      </c>
      <c r="Y1074" s="63">
        <v>0</v>
      </c>
      <c r="Z1074" s="63">
        <v>0</v>
      </c>
    </row>
    <row r="1075" spans="1:26" ht="16" x14ac:dyDescent="0.2">
      <c r="A1075" s="88">
        <v>1074</v>
      </c>
      <c r="B1075" s="51" t="s">
        <v>3023</v>
      </c>
      <c r="C1075" s="51" t="s">
        <v>2991</v>
      </c>
      <c r="D1075" s="51" t="s">
        <v>2991</v>
      </c>
      <c r="E1075" s="17">
        <f>VLOOKUP(D1075,Sheet1!$A$25:$B$49,2,0)</f>
        <v>12</v>
      </c>
      <c r="F1075" s="52" t="s">
        <v>2992</v>
      </c>
      <c r="G1075" s="51" t="s">
        <v>2993</v>
      </c>
      <c r="H1075" s="17">
        <f>VLOOKUP(G1075,Sheet1!$A$52:$B$61,2,0)</f>
        <v>7</v>
      </c>
      <c r="I1075" s="51" t="s">
        <v>27</v>
      </c>
      <c r="J1075" s="4">
        <f>VLOOKUP(I1075,Sheet1!$A$15:$D$17,4,0)</f>
        <v>1</v>
      </c>
      <c r="K1075" s="53" t="s">
        <v>770</v>
      </c>
      <c r="L1075" s="53">
        <f>VLOOKUP(K1075,Sheet1!$A$19:$D$22,4,0)</f>
        <v>4</v>
      </c>
      <c r="M1075" s="53" t="s">
        <v>197</v>
      </c>
      <c r="N1075" s="53" t="s">
        <v>68</v>
      </c>
      <c r="O1075" s="53">
        <f>VLOOKUP(N1075,Sheet1!$B$8:$D$10,3,0)</f>
        <v>2</v>
      </c>
      <c r="P1075" s="53">
        <v>5</v>
      </c>
      <c r="Q1075" s="4">
        <f t="shared" si="49"/>
        <v>2</v>
      </c>
      <c r="R1075" s="53" t="s">
        <v>44</v>
      </c>
      <c r="S1075" s="53">
        <f t="shared" si="48"/>
        <v>1</v>
      </c>
      <c r="T1075" s="53" t="s">
        <v>3030</v>
      </c>
      <c r="U1075" s="53" t="s">
        <v>3031</v>
      </c>
      <c r="V1075" s="17">
        <f t="shared" si="50"/>
        <v>2</v>
      </c>
      <c r="W1075" s="63">
        <v>0</v>
      </c>
      <c r="X1075" s="63">
        <v>0</v>
      </c>
      <c r="Y1075" s="63">
        <v>0</v>
      </c>
      <c r="Z1075" s="63">
        <v>0</v>
      </c>
    </row>
    <row r="1076" spans="1:26" ht="16" x14ac:dyDescent="0.2">
      <c r="A1076" s="88">
        <v>1075</v>
      </c>
      <c r="B1076" s="51" t="s">
        <v>3023</v>
      </c>
      <c r="C1076" s="51" t="s">
        <v>2991</v>
      </c>
      <c r="D1076" s="51" t="s">
        <v>2991</v>
      </c>
      <c r="E1076" s="17">
        <f>VLOOKUP(D1076,Sheet1!$A$25:$B$49,2,0)</f>
        <v>12</v>
      </c>
      <c r="F1076" s="52" t="s">
        <v>2992</v>
      </c>
      <c r="G1076" s="51" t="s">
        <v>2993</v>
      </c>
      <c r="H1076" s="17">
        <f>VLOOKUP(G1076,Sheet1!$A$52:$B$61,2,0)</f>
        <v>7</v>
      </c>
      <c r="I1076" s="51" t="s">
        <v>27</v>
      </c>
      <c r="J1076" s="4">
        <f>VLOOKUP(I1076,Sheet1!$A$15:$D$17,4,0)</f>
        <v>1</v>
      </c>
      <c r="K1076" s="53" t="s">
        <v>770</v>
      </c>
      <c r="L1076" s="53">
        <f>VLOOKUP(K1076,Sheet1!$A$19:$D$22,4,0)</f>
        <v>4</v>
      </c>
      <c r="M1076" s="53" t="s">
        <v>197</v>
      </c>
      <c r="N1076" s="53" t="s">
        <v>68</v>
      </c>
      <c r="O1076" s="53">
        <f>VLOOKUP(N1076,Sheet1!$B$8:$D$10,3,0)</f>
        <v>2</v>
      </c>
      <c r="P1076" s="53">
        <v>3</v>
      </c>
      <c r="Q1076" s="4">
        <f t="shared" si="49"/>
        <v>2</v>
      </c>
      <c r="R1076" s="53" t="s">
        <v>44</v>
      </c>
      <c r="S1076" s="53">
        <f t="shared" si="48"/>
        <v>1</v>
      </c>
      <c r="T1076" s="53" t="s">
        <v>3032</v>
      </c>
      <c r="U1076" s="53" t="s">
        <v>3033</v>
      </c>
      <c r="V1076" s="17">
        <f t="shared" si="50"/>
        <v>2</v>
      </c>
      <c r="W1076" s="63">
        <v>0</v>
      </c>
      <c r="X1076" s="63">
        <v>0</v>
      </c>
      <c r="Y1076" s="63">
        <v>1</v>
      </c>
      <c r="Z1076" s="63">
        <v>0</v>
      </c>
    </row>
    <row r="1077" spans="1:26" ht="16" x14ac:dyDescent="0.2">
      <c r="A1077" s="88">
        <v>1076</v>
      </c>
      <c r="B1077" s="51" t="s">
        <v>3023</v>
      </c>
      <c r="C1077" s="51" t="s">
        <v>2991</v>
      </c>
      <c r="D1077" s="51" t="s">
        <v>2991</v>
      </c>
      <c r="E1077" s="17">
        <f>VLOOKUP(D1077,Sheet1!$A$25:$B$49,2,0)</f>
        <v>12</v>
      </c>
      <c r="F1077" s="52" t="s">
        <v>2992</v>
      </c>
      <c r="G1077" s="51" t="s">
        <v>2993</v>
      </c>
      <c r="H1077" s="17">
        <f>VLOOKUP(G1077,Sheet1!$A$52:$B$61,2,0)</f>
        <v>7</v>
      </c>
      <c r="I1077" s="51" t="s">
        <v>27</v>
      </c>
      <c r="J1077" s="4">
        <f>VLOOKUP(I1077,Sheet1!$A$15:$D$17,4,0)</f>
        <v>1</v>
      </c>
      <c r="K1077" s="53" t="s">
        <v>770</v>
      </c>
      <c r="L1077" s="53">
        <f>VLOOKUP(K1077,Sheet1!$A$19:$D$22,4,0)</f>
        <v>4</v>
      </c>
      <c r="M1077" s="53" t="s">
        <v>197</v>
      </c>
      <c r="N1077" s="53" t="s">
        <v>68</v>
      </c>
      <c r="O1077" s="53">
        <f>VLOOKUP(N1077,Sheet1!$B$8:$D$10,3,0)</f>
        <v>2</v>
      </c>
      <c r="P1077" s="53">
        <v>4</v>
      </c>
      <c r="Q1077" s="4">
        <f t="shared" si="49"/>
        <v>2</v>
      </c>
      <c r="R1077" s="53" t="s">
        <v>31</v>
      </c>
      <c r="S1077" s="53">
        <f t="shared" si="48"/>
        <v>2</v>
      </c>
      <c r="T1077" s="53" t="s">
        <v>3034</v>
      </c>
      <c r="U1077" s="53" t="s">
        <v>3035</v>
      </c>
      <c r="V1077" s="17">
        <f t="shared" si="50"/>
        <v>2</v>
      </c>
      <c r="W1077" s="63">
        <v>1</v>
      </c>
      <c r="X1077" s="63">
        <v>0</v>
      </c>
      <c r="Y1077" s="63">
        <v>0</v>
      </c>
      <c r="Z1077" s="63">
        <v>0</v>
      </c>
    </row>
    <row r="1078" spans="1:26" ht="16" x14ac:dyDescent="0.2">
      <c r="A1078" s="88">
        <v>1077</v>
      </c>
      <c r="B1078" s="51" t="s">
        <v>3023</v>
      </c>
      <c r="C1078" s="51" t="s">
        <v>2991</v>
      </c>
      <c r="D1078" s="51" t="s">
        <v>2991</v>
      </c>
      <c r="E1078" s="17">
        <f>VLOOKUP(D1078,Sheet1!$A$25:$B$49,2,0)</f>
        <v>12</v>
      </c>
      <c r="F1078" s="52" t="s">
        <v>2992</v>
      </c>
      <c r="G1078" s="51" t="s">
        <v>2993</v>
      </c>
      <c r="H1078" s="17">
        <f>VLOOKUP(G1078,Sheet1!$A$52:$B$61,2,0)</f>
        <v>7</v>
      </c>
      <c r="I1078" s="51" t="s">
        <v>27</v>
      </c>
      <c r="J1078" s="4">
        <f>VLOOKUP(I1078,Sheet1!$A$15:$D$17,4,0)</f>
        <v>1</v>
      </c>
      <c r="K1078" s="53" t="s">
        <v>770</v>
      </c>
      <c r="L1078" s="53">
        <f>VLOOKUP(K1078,Sheet1!$A$19:$D$22,4,0)</f>
        <v>4</v>
      </c>
      <c r="M1078" s="53" t="s">
        <v>197</v>
      </c>
      <c r="N1078" s="53" t="s">
        <v>68</v>
      </c>
      <c r="O1078" s="53">
        <f>VLOOKUP(N1078,Sheet1!$B$8:$D$10,3,0)</f>
        <v>2</v>
      </c>
      <c r="P1078" s="54">
        <v>5</v>
      </c>
      <c r="Q1078" s="4">
        <f t="shared" si="49"/>
        <v>2</v>
      </c>
      <c r="R1078" s="54" t="s">
        <v>44</v>
      </c>
      <c r="S1078" s="54">
        <f t="shared" si="48"/>
        <v>1</v>
      </c>
      <c r="T1078" s="53" t="s">
        <v>3037</v>
      </c>
      <c r="U1078" s="53" t="s">
        <v>3038</v>
      </c>
      <c r="V1078" s="17">
        <f t="shared" si="50"/>
        <v>2</v>
      </c>
      <c r="W1078" s="63">
        <v>0</v>
      </c>
      <c r="X1078" s="63">
        <v>0</v>
      </c>
      <c r="Y1078" s="63">
        <v>0</v>
      </c>
      <c r="Z1078" s="63">
        <v>0</v>
      </c>
    </row>
    <row r="1079" spans="1:26" ht="16" x14ac:dyDescent="0.2">
      <c r="A1079" s="88">
        <v>1078</v>
      </c>
      <c r="B1079" s="51" t="s">
        <v>3023</v>
      </c>
      <c r="C1079" s="51" t="s">
        <v>2991</v>
      </c>
      <c r="D1079" s="51" t="s">
        <v>2991</v>
      </c>
      <c r="E1079" s="17">
        <f>VLOOKUP(D1079,Sheet1!$A$25:$B$49,2,0)</f>
        <v>12</v>
      </c>
      <c r="F1079" s="52" t="s">
        <v>2992</v>
      </c>
      <c r="G1079" s="51" t="s">
        <v>2993</v>
      </c>
      <c r="H1079" s="17">
        <f>VLOOKUP(G1079,Sheet1!$A$52:$B$61,2,0)</f>
        <v>7</v>
      </c>
      <c r="I1079" s="51" t="s">
        <v>27</v>
      </c>
      <c r="J1079" s="4">
        <f>VLOOKUP(I1079,Sheet1!$A$15:$D$17,4,0)</f>
        <v>1</v>
      </c>
      <c r="K1079" s="53" t="s">
        <v>770</v>
      </c>
      <c r="L1079" s="53">
        <f>VLOOKUP(K1079,Sheet1!$A$19:$D$22,4,0)</f>
        <v>4</v>
      </c>
      <c r="M1079" s="53" t="s">
        <v>197</v>
      </c>
      <c r="N1079" s="53" t="s">
        <v>68</v>
      </c>
      <c r="O1079" s="53">
        <f>VLOOKUP(N1079,Sheet1!$B$8:$D$10,3,0)</f>
        <v>2</v>
      </c>
      <c r="P1079" s="54">
        <v>3</v>
      </c>
      <c r="Q1079" s="4">
        <f t="shared" si="49"/>
        <v>2</v>
      </c>
      <c r="R1079" s="54" t="s">
        <v>31</v>
      </c>
      <c r="S1079" s="54">
        <f t="shared" si="48"/>
        <v>2</v>
      </c>
      <c r="T1079" s="53" t="s">
        <v>3039</v>
      </c>
      <c r="U1079" s="53" t="s">
        <v>3040</v>
      </c>
      <c r="V1079" s="17">
        <f t="shared" si="50"/>
        <v>2</v>
      </c>
      <c r="W1079" s="63">
        <v>1</v>
      </c>
      <c r="X1079" s="63">
        <v>0</v>
      </c>
      <c r="Y1079" s="63">
        <v>0</v>
      </c>
      <c r="Z1079" s="63">
        <v>0</v>
      </c>
    </row>
    <row r="1080" spans="1:26" ht="16" x14ac:dyDescent="0.2">
      <c r="A1080" s="88">
        <v>1079</v>
      </c>
      <c r="B1080" s="51" t="s">
        <v>3023</v>
      </c>
      <c r="C1080" s="51" t="s">
        <v>2991</v>
      </c>
      <c r="D1080" s="51" t="s">
        <v>2991</v>
      </c>
      <c r="E1080" s="17">
        <f>VLOOKUP(D1080,Sheet1!$A$25:$B$49,2,0)</f>
        <v>12</v>
      </c>
      <c r="F1080" s="52" t="s">
        <v>2992</v>
      </c>
      <c r="G1080" s="51" t="s">
        <v>2993</v>
      </c>
      <c r="H1080" s="17">
        <f>VLOOKUP(G1080,Sheet1!$A$52:$B$61,2,0)</f>
        <v>7</v>
      </c>
      <c r="I1080" s="51" t="s">
        <v>27</v>
      </c>
      <c r="J1080" s="4">
        <f>VLOOKUP(I1080,Sheet1!$A$15:$D$17,4,0)</f>
        <v>1</v>
      </c>
      <c r="K1080" s="53" t="s">
        <v>770</v>
      </c>
      <c r="L1080" s="53">
        <f>VLOOKUP(K1080,Sheet1!$A$19:$D$22,4,0)</f>
        <v>4</v>
      </c>
      <c r="M1080" s="53" t="s">
        <v>197</v>
      </c>
      <c r="N1080" s="53" t="s">
        <v>68</v>
      </c>
      <c r="O1080" s="53">
        <f>VLOOKUP(N1080,Sheet1!$B$8:$D$10,3,0)</f>
        <v>2</v>
      </c>
      <c r="P1080" s="54">
        <v>12</v>
      </c>
      <c r="Q1080" s="4">
        <f t="shared" si="49"/>
        <v>3</v>
      </c>
      <c r="R1080" s="54" t="s">
        <v>44</v>
      </c>
      <c r="S1080" s="54">
        <f t="shared" si="48"/>
        <v>1</v>
      </c>
      <c r="T1080" s="53" t="s">
        <v>3041</v>
      </c>
      <c r="U1080" s="53" t="s">
        <v>3042</v>
      </c>
      <c r="V1080" s="17">
        <f t="shared" si="50"/>
        <v>2</v>
      </c>
      <c r="W1080" s="63">
        <v>0</v>
      </c>
      <c r="X1080" s="63">
        <v>0</v>
      </c>
      <c r="Y1080" s="63">
        <v>0</v>
      </c>
      <c r="Z1080" s="63">
        <v>0</v>
      </c>
    </row>
    <row r="1081" spans="1:26" ht="16" x14ac:dyDescent="0.2">
      <c r="A1081" s="88">
        <v>1080</v>
      </c>
      <c r="B1081" s="51" t="s">
        <v>3023</v>
      </c>
      <c r="C1081" s="51" t="s">
        <v>2991</v>
      </c>
      <c r="D1081" s="51" t="s">
        <v>2991</v>
      </c>
      <c r="E1081" s="17">
        <f>VLOOKUP(D1081,Sheet1!$A$25:$B$49,2,0)</f>
        <v>12</v>
      </c>
      <c r="F1081" s="52" t="s">
        <v>2992</v>
      </c>
      <c r="G1081" s="51" t="s">
        <v>2993</v>
      </c>
      <c r="H1081" s="17">
        <f>VLOOKUP(G1081,Sheet1!$A$52:$B$61,2,0)</f>
        <v>7</v>
      </c>
      <c r="I1081" s="51" t="s">
        <v>27</v>
      </c>
      <c r="J1081" s="4">
        <f>VLOOKUP(I1081,Sheet1!$A$15:$D$17,4,0)</f>
        <v>1</v>
      </c>
      <c r="K1081" s="53" t="s">
        <v>770</v>
      </c>
      <c r="L1081" s="53">
        <f>VLOOKUP(K1081,Sheet1!$A$19:$D$22,4,0)</f>
        <v>4</v>
      </c>
      <c r="M1081" s="53" t="s">
        <v>197</v>
      </c>
      <c r="N1081" s="53" t="s">
        <v>68</v>
      </c>
      <c r="O1081" s="53">
        <f>VLOOKUP(N1081,Sheet1!$B$8:$D$10,3,0)</f>
        <v>2</v>
      </c>
      <c r="P1081" s="54">
        <v>5</v>
      </c>
      <c r="Q1081" s="4">
        <f t="shared" si="49"/>
        <v>2</v>
      </c>
      <c r="R1081" s="54" t="s">
        <v>31</v>
      </c>
      <c r="S1081" s="54">
        <f t="shared" si="48"/>
        <v>2</v>
      </c>
      <c r="T1081" s="53" t="s">
        <v>3043</v>
      </c>
      <c r="U1081" s="53" t="s">
        <v>3044</v>
      </c>
      <c r="V1081" s="17">
        <f t="shared" si="50"/>
        <v>2</v>
      </c>
      <c r="W1081" s="63">
        <v>0</v>
      </c>
      <c r="X1081" s="63">
        <v>0</v>
      </c>
      <c r="Y1081" s="63">
        <v>0</v>
      </c>
      <c r="Z1081" s="63">
        <v>0</v>
      </c>
    </row>
    <row r="1082" spans="1:26" ht="16" x14ac:dyDescent="0.2">
      <c r="A1082" s="88">
        <v>1081</v>
      </c>
      <c r="B1082" s="51" t="s">
        <v>3023</v>
      </c>
      <c r="C1082" s="51" t="s">
        <v>2991</v>
      </c>
      <c r="D1082" s="51" t="s">
        <v>2991</v>
      </c>
      <c r="E1082" s="17">
        <f>VLOOKUP(D1082,Sheet1!$A$25:$B$49,2,0)</f>
        <v>12</v>
      </c>
      <c r="F1082" s="52" t="s">
        <v>2992</v>
      </c>
      <c r="G1082" s="51" t="s">
        <v>2993</v>
      </c>
      <c r="H1082" s="17">
        <f>VLOOKUP(G1082,Sheet1!$A$52:$B$61,2,0)</f>
        <v>7</v>
      </c>
      <c r="I1082" s="51" t="s">
        <v>27</v>
      </c>
      <c r="J1082" s="4">
        <f>VLOOKUP(I1082,Sheet1!$A$15:$D$17,4,0)</f>
        <v>1</v>
      </c>
      <c r="K1082" s="53" t="s">
        <v>770</v>
      </c>
      <c r="L1082" s="53">
        <f>VLOOKUP(K1082,Sheet1!$A$19:$D$22,4,0)</f>
        <v>4</v>
      </c>
      <c r="M1082" s="53" t="s">
        <v>197</v>
      </c>
      <c r="N1082" s="53" t="s">
        <v>68</v>
      </c>
      <c r="O1082" s="53">
        <f>VLOOKUP(N1082,Sheet1!$B$8:$D$10,3,0)</f>
        <v>2</v>
      </c>
      <c r="P1082" s="54">
        <v>3</v>
      </c>
      <c r="Q1082" s="4">
        <f t="shared" si="49"/>
        <v>2</v>
      </c>
      <c r="R1082" s="54" t="s">
        <v>44</v>
      </c>
      <c r="S1082" s="54">
        <f t="shared" si="48"/>
        <v>1</v>
      </c>
      <c r="T1082" s="53" t="s">
        <v>3045</v>
      </c>
      <c r="U1082" s="53" t="s">
        <v>3046</v>
      </c>
      <c r="V1082" s="17">
        <f t="shared" si="50"/>
        <v>2</v>
      </c>
      <c r="W1082" s="63">
        <v>0</v>
      </c>
      <c r="X1082" s="63">
        <v>0</v>
      </c>
      <c r="Y1082" s="63">
        <v>0</v>
      </c>
      <c r="Z1082" s="63">
        <v>0</v>
      </c>
    </row>
    <row r="1083" spans="1:26" ht="16" x14ac:dyDescent="0.2">
      <c r="A1083" s="88">
        <v>1082</v>
      </c>
      <c r="B1083" s="51" t="s">
        <v>3023</v>
      </c>
      <c r="C1083" s="51" t="s">
        <v>2991</v>
      </c>
      <c r="D1083" s="51" t="s">
        <v>2991</v>
      </c>
      <c r="E1083" s="17">
        <f>VLOOKUP(D1083,Sheet1!$A$25:$B$49,2,0)</f>
        <v>12</v>
      </c>
      <c r="F1083" s="52" t="s">
        <v>2992</v>
      </c>
      <c r="G1083" s="51" t="s">
        <v>2993</v>
      </c>
      <c r="H1083" s="17">
        <f>VLOOKUP(G1083,Sheet1!$A$52:$B$61,2,0)</f>
        <v>7</v>
      </c>
      <c r="I1083" s="51" t="s">
        <v>27</v>
      </c>
      <c r="J1083" s="4">
        <f>VLOOKUP(I1083,Sheet1!$A$15:$D$17,4,0)</f>
        <v>1</v>
      </c>
      <c r="K1083" s="53" t="s">
        <v>770</v>
      </c>
      <c r="L1083" s="53">
        <f>VLOOKUP(K1083,Sheet1!$A$19:$D$22,4,0)</f>
        <v>4</v>
      </c>
      <c r="M1083" s="53" t="s">
        <v>197</v>
      </c>
      <c r="N1083" s="53" t="s">
        <v>68</v>
      </c>
      <c r="O1083" s="53">
        <f>VLOOKUP(N1083,Sheet1!$B$8:$D$10,3,0)</f>
        <v>2</v>
      </c>
      <c r="P1083" s="53">
        <v>3</v>
      </c>
      <c r="Q1083" s="4">
        <f t="shared" si="49"/>
        <v>2</v>
      </c>
      <c r="R1083" s="53" t="s">
        <v>44</v>
      </c>
      <c r="S1083" s="53">
        <f t="shared" si="48"/>
        <v>1</v>
      </c>
      <c r="T1083" s="53" t="s">
        <v>3047</v>
      </c>
      <c r="U1083" s="53" t="s">
        <v>3048</v>
      </c>
      <c r="V1083" s="17">
        <f t="shared" si="50"/>
        <v>2</v>
      </c>
      <c r="W1083" s="63">
        <v>0</v>
      </c>
      <c r="X1083" s="63">
        <v>0</v>
      </c>
      <c r="Y1083" s="63">
        <v>0</v>
      </c>
      <c r="Z1083" s="63">
        <v>0</v>
      </c>
    </row>
    <row r="1084" spans="1:26" ht="16" x14ac:dyDescent="0.2">
      <c r="A1084" s="88">
        <v>1083</v>
      </c>
      <c r="B1084" s="51" t="s">
        <v>3023</v>
      </c>
      <c r="C1084" s="51" t="s">
        <v>2991</v>
      </c>
      <c r="D1084" s="51" t="s">
        <v>2991</v>
      </c>
      <c r="E1084" s="17">
        <f>VLOOKUP(D1084,Sheet1!$A$25:$B$49,2,0)</f>
        <v>12</v>
      </c>
      <c r="F1084" s="52" t="s">
        <v>2992</v>
      </c>
      <c r="G1084" s="51" t="s">
        <v>2993</v>
      </c>
      <c r="H1084" s="17">
        <f>VLOOKUP(G1084,Sheet1!$A$52:$B$61,2,0)</f>
        <v>7</v>
      </c>
      <c r="I1084" s="51" t="s">
        <v>27</v>
      </c>
      <c r="J1084" s="4">
        <f>VLOOKUP(I1084,Sheet1!$A$15:$D$17,4,0)</f>
        <v>1</v>
      </c>
      <c r="K1084" s="53" t="s">
        <v>770</v>
      </c>
      <c r="L1084" s="53">
        <f>VLOOKUP(K1084,Sheet1!$A$19:$D$22,4,0)</f>
        <v>4</v>
      </c>
      <c r="M1084" s="53" t="s">
        <v>197</v>
      </c>
      <c r="N1084" s="53" t="s">
        <v>68</v>
      </c>
      <c r="O1084" s="53">
        <f>VLOOKUP(N1084,Sheet1!$B$8:$D$10,3,0)</f>
        <v>2</v>
      </c>
      <c r="P1084" s="54">
        <v>3</v>
      </c>
      <c r="Q1084" s="4">
        <f t="shared" si="49"/>
        <v>2</v>
      </c>
      <c r="R1084" s="54" t="s">
        <v>31</v>
      </c>
      <c r="S1084" s="54">
        <f t="shared" si="48"/>
        <v>2</v>
      </c>
      <c r="T1084" s="53" t="s">
        <v>2142</v>
      </c>
      <c r="U1084" s="53" t="s">
        <v>3049</v>
      </c>
      <c r="V1084" s="17">
        <f t="shared" si="50"/>
        <v>2</v>
      </c>
      <c r="W1084" s="64">
        <v>0</v>
      </c>
      <c r="X1084" s="63">
        <v>1</v>
      </c>
      <c r="Y1084" s="63">
        <v>1</v>
      </c>
      <c r="Z1084" s="63">
        <v>0</v>
      </c>
    </row>
    <row r="1085" spans="1:26" ht="16" x14ac:dyDescent="0.2">
      <c r="A1085" s="88">
        <v>1084</v>
      </c>
      <c r="B1085" s="51" t="s">
        <v>3023</v>
      </c>
      <c r="C1085" s="51" t="s">
        <v>2991</v>
      </c>
      <c r="D1085" s="51" t="s">
        <v>2991</v>
      </c>
      <c r="E1085" s="17">
        <f>VLOOKUP(D1085,Sheet1!$A$25:$B$49,2,0)</f>
        <v>12</v>
      </c>
      <c r="F1085" s="52" t="s">
        <v>2992</v>
      </c>
      <c r="G1085" s="51" t="s">
        <v>2993</v>
      </c>
      <c r="H1085" s="17">
        <f>VLOOKUP(G1085,Sheet1!$A$52:$B$61,2,0)</f>
        <v>7</v>
      </c>
      <c r="I1085" s="51" t="s">
        <v>27</v>
      </c>
      <c r="J1085" s="4">
        <f>VLOOKUP(I1085,Sheet1!$A$15:$D$17,4,0)</f>
        <v>1</v>
      </c>
      <c r="K1085" s="53" t="s">
        <v>770</v>
      </c>
      <c r="L1085" s="53">
        <f>VLOOKUP(K1085,Sheet1!$A$19:$D$22,4,0)</f>
        <v>4</v>
      </c>
      <c r="M1085" s="53" t="s">
        <v>197</v>
      </c>
      <c r="N1085" s="53" t="s">
        <v>68</v>
      </c>
      <c r="O1085" s="53">
        <f>VLOOKUP(N1085,Sheet1!$B$8:$D$10,3,0)</f>
        <v>2</v>
      </c>
      <c r="P1085" s="54">
        <v>5</v>
      </c>
      <c r="Q1085" s="4">
        <f t="shared" si="49"/>
        <v>2</v>
      </c>
      <c r="R1085" s="54" t="s">
        <v>31</v>
      </c>
      <c r="S1085" s="54">
        <f t="shared" si="48"/>
        <v>2</v>
      </c>
      <c r="T1085" s="53" t="s">
        <v>2144</v>
      </c>
      <c r="U1085" s="53" t="s">
        <v>3050</v>
      </c>
      <c r="V1085" s="17">
        <f t="shared" si="50"/>
        <v>2</v>
      </c>
      <c r="W1085" s="63">
        <v>0</v>
      </c>
      <c r="X1085" s="63">
        <v>0</v>
      </c>
      <c r="Y1085" s="63">
        <v>0</v>
      </c>
      <c r="Z1085" s="63">
        <v>0</v>
      </c>
    </row>
    <row r="1086" spans="1:26" ht="16" x14ac:dyDescent="0.2">
      <c r="A1086" s="88">
        <v>1085</v>
      </c>
      <c r="B1086" s="51" t="s">
        <v>3023</v>
      </c>
      <c r="C1086" s="51" t="s">
        <v>2991</v>
      </c>
      <c r="D1086" s="51" t="s">
        <v>2991</v>
      </c>
      <c r="E1086" s="17">
        <f>VLOOKUP(D1086,Sheet1!$A$25:$B$49,2,0)</f>
        <v>12</v>
      </c>
      <c r="F1086" s="52" t="s">
        <v>2992</v>
      </c>
      <c r="G1086" s="51" t="s">
        <v>2993</v>
      </c>
      <c r="H1086" s="17">
        <f>VLOOKUP(G1086,Sheet1!$A$52:$B$61,2,0)</f>
        <v>7</v>
      </c>
      <c r="I1086" s="51" t="s">
        <v>27</v>
      </c>
      <c r="J1086" s="4">
        <f>VLOOKUP(I1086,Sheet1!$A$15:$D$17,4,0)</f>
        <v>1</v>
      </c>
      <c r="K1086" s="53" t="s">
        <v>770</v>
      </c>
      <c r="L1086" s="53">
        <f>VLOOKUP(K1086,Sheet1!$A$19:$D$22,4,0)</f>
        <v>4</v>
      </c>
      <c r="M1086" s="53" t="s">
        <v>197</v>
      </c>
      <c r="N1086" s="53" t="s">
        <v>68</v>
      </c>
      <c r="O1086" s="53">
        <f>VLOOKUP(N1086,Sheet1!$B$8:$D$10,3,0)</f>
        <v>2</v>
      </c>
      <c r="P1086" s="54">
        <v>4</v>
      </c>
      <c r="Q1086" s="4">
        <f t="shared" si="49"/>
        <v>2</v>
      </c>
      <c r="R1086" s="54" t="s">
        <v>44</v>
      </c>
      <c r="S1086" s="54">
        <f t="shared" si="48"/>
        <v>1</v>
      </c>
      <c r="T1086" s="53" t="s">
        <v>2146</v>
      </c>
      <c r="U1086" s="53" t="s">
        <v>3051</v>
      </c>
      <c r="V1086" s="17">
        <f t="shared" si="50"/>
        <v>2</v>
      </c>
      <c r="W1086" s="63">
        <v>0</v>
      </c>
      <c r="X1086" s="63">
        <v>0</v>
      </c>
      <c r="Y1086" s="63">
        <v>0</v>
      </c>
      <c r="Z1086" s="63">
        <v>0</v>
      </c>
    </row>
    <row r="1087" spans="1:26" ht="16" x14ac:dyDescent="0.2">
      <c r="A1087" s="88">
        <v>1086</v>
      </c>
      <c r="B1087" s="51" t="s">
        <v>3023</v>
      </c>
      <c r="C1087" s="51" t="s">
        <v>2991</v>
      </c>
      <c r="D1087" s="51" t="s">
        <v>2991</v>
      </c>
      <c r="E1087" s="17">
        <f>VLOOKUP(D1087,Sheet1!$A$25:$B$49,2,0)</f>
        <v>12</v>
      </c>
      <c r="F1087" s="52" t="s">
        <v>2992</v>
      </c>
      <c r="G1087" s="51" t="s">
        <v>2993</v>
      </c>
      <c r="H1087" s="17">
        <f>VLOOKUP(G1087,Sheet1!$A$52:$B$61,2,0)</f>
        <v>7</v>
      </c>
      <c r="I1087" s="51" t="s">
        <v>27</v>
      </c>
      <c r="J1087" s="4">
        <f>VLOOKUP(I1087,Sheet1!$A$15:$D$17,4,0)</f>
        <v>1</v>
      </c>
      <c r="K1087" s="53" t="s">
        <v>770</v>
      </c>
      <c r="L1087" s="53">
        <f>VLOOKUP(K1087,Sheet1!$A$19:$D$22,4,0)</f>
        <v>4</v>
      </c>
      <c r="M1087" s="53" t="s">
        <v>197</v>
      </c>
      <c r="N1087" s="53" t="s">
        <v>68</v>
      </c>
      <c r="O1087" s="53">
        <f>VLOOKUP(N1087,Sheet1!$B$8:$D$10,3,0)</f>
        <v>2</v>
      </c>
      <c r="P1087" s="54">
        <v>5</v>
      </c>
      <c r="Q1087" s="4">
        <f t="shared" si="49"/>
        <v>2</v>
      </c>
      <c r="R1087" s="54" t="s">
        <v>31</v>
      </c>
      <c r="S1087" s="54">
        <f t="shared" si="48"/>
        <v>2</v>
      </c>
      <c r="T1087" s="53" t="s">
        <v>3055</v>
      </c>
      <c r="U1087" s="53" t="s">
        <v>3056</v>
      </c>
      <c r="V1087" s="17">
        <f t="shared" si="50"/>
        <v>2</v>
      </c>
      <c r="W1087" s="63">
        <v>0</v>
      </c>
      <c r="X1087" s="63">
        <v>1</v>
      </c>
      <c r="Y1087" s="63">
        <v>0</v>
      </c>
      <c r="Z1087" s="63">
        <v>1</v>
      </c>
    </row>
    <row r="1088" spans="1:26" ht="16" x14ac:dyDescent="0.2">
      <c r="A1088" s="88">
        <v>1087</v>
      </c>
      <c r="B1088" s="51" t="s">
        <v>3023</v>
      </c>
      <c r="C1088" s="51" t="s">
        <v>2991</v>
      </c>
      <c r="D1088" s="51" t="s">
        <v>2991</v>
      </c>
      <c r="E1088" s="17">
        <f>VLOOKUP(D1088,Sheet1!$A$25:$B$49,2,0)</f>
        <v>12</v>
      </c>
      <c r="F1088" s="52" t="s">
        <v>2992</v>
      </c>
      <c r="G1088" s="51" t="s">
        <v>2993</v>
      </c>
      <c r="H1088" s="17">
        <f>VLOOKUP(G1088,Sheet1!$A$52:$B$61,2,0)</f>
        <v>7</v>
      </c>
      <c r="I1088" s="51" t="s">
        <v>27</v>
      </c>
      <c r="J1088" s="4">
        <f>VLOOKUP(I1088,Sheet1!$A$15:$D$17,4,0)</f>
        <v>1</v>
      </c>
      <c r="K1088" s="53" t="s">
        <v>770</v>
      </c>
      <c r="L1088" s="53">
        <f>VLOOKUP(K1088,Sheet1!$A$19:$D$22,4,0)</f>
        <v>4</v>
      </c>
      <c r="M1088" s="53" t="s">
        <v>197</v>
      </c>
      <c r="N1088" s="53" t="s">
        <v>68</v>
      </c>
      <c r="O1088" s="53">
        <f>VLOOKUP(N1088,Sheet1!$B$8:$D$10,3,0)</f>
        <v>2</v>
      </c>
      <c r="P1088" s="54">
        <v>2</v>
      </c>
      <c r="Q1088" s="4">
        <f t="shared" si="49"/>
        <v>2</v>
      </c>
      <c r="R1088" s="54" t="s">
        <v>44</v>
      </c>
      <c r="S1088" s="54">
        <f t="shared" si="48"/>
        <v>1</v>
      </c>
      <c r="T1088" s="53" t="s">
        <v>3057</v>
      </c>
      <c r="U1088" s="53" t="s">
        <v>3058</v>
      </c>
      <c r="V1088" s="17">
        <f t="shared" si="50"/>
        <v>2</v>
      </c>
      <c r="W1088" s="63">
        <v>0</v>
      </c>
      <c r="X1088" s="63">
        <v>0</v>
      </c>
      <c r="Y1088" s="63">
        <v>0</v>
      </c>
      <c r="Z1088" s="63">
        <v>0</v>
      </c>
    </row>
    <row r="1089" spans="1:26" ht="16" x14ac:dyDescent="0.2">
      <c r="A1089" s="88">
        <v>1088</v>
      </c>
      <c r="B1089" s="51" t="s">
        <v>3023</v>
      </c>
      <c r="C1089" s="51" t="s">
        <v>2991</v>
      </c>
      <c r="D1089" s="51" t="s">
        <v>2991</v>
      </c>
      <c r="E1089" s="17">
        <f>VLOOKUP(D1089,Sheet1!$A$25:$B$49,2,0)</f>
        <v>12</v>
      </c>
      <c r="F1089" s="52" t="s">
        <v>2992</v>
      </c>
      <c r="G1089" s="51" t="s">
        <v>2993</v>
      </c>
      <c r="H1089" s="17">
        <f>VLOOKUP(G1089,Sheet1!$A$52:$B$61,2,0)</f>
        <v>7</v>
      </c>
      <c r="I1089" s="51" t="s">
        <v>27</v>
      </c>
      <c r="J1089" s="4">
        <f>VLOOKUP(I1089,Sheet1!$A$15:$D$17,4,0)</f>
        <v>1</v>
      </c>
      <c r="K1089" s="53" t="s">
        <v>770</v>
      </c>
      <c r="L1089" s="53">
        <f>VLOOKUP(K1089,Sheet1!$A$19:$D$22,4,0)</f>
        <v>4</v>
      </c>
      <c r="M1089" s="53" t="s">
        <v>197</v>
      </c>
      <c r="N1089" s="53" t="s">
        <v>68</v>
      </c>
      <c r="O1089" s="53">
        <f>VLOOKUP(N1089,Sheet1!$B$8:$D$10,3,0)</f>
        <v>2</v>
      </c>
      <c r="P1089" s="54">
        <v>2</v>
      </c>
      <c r="Q1089" s="4">
        <f t="shared" si="49"/>
        <v>2</v>
      </c>
      <c r="R1089" s="54" t="s">
        <v>44</v>
      </c>
      <c r="S1089" s="54">
        <f t="shared" si="48"/>
        <v>1</v>
      </c>
      <c r="T1089" s="53" t="s">
        <v>3059</v>
      </c>
      <c r="U1089" s="53" t="s">
        <v>3060</v>
      </c>
      <c r="V1089" s="17">
        <f t="shared" si="50"/>
        <v>2</v>
      </c>
      <c r="W1089" s="63">
        <v>0</v>
      </c>
      <c r="X1089" s="63">
        <v>0</v>
      </c>
      <c r="Y1089" s="63">
        <v>0</v>
      </c>
      <c r="Z1089" s="63">
        <v>0</v>
      </c>
    </row>
    <row r="1090" spans="1:26" ht="16" x14ac:dyDescent="0.2">
      <c r="A1090" s="88">
        <v>1089</v>
      </c>
      <c r="B1090" s="51" t="s">
        <v>3023</v>
      </c>
      <c r="C1090" s="51" t="s">
        <v>2991</v>
      </c>
      <c r="D1090" s="51" t="s">
        <v>2991</v>
      </c>
      <c r="E1090" s="17">
        <f>VLOOKUP(D1090,Sheet1!$A$25:$B$49,2,0)</f>
        <v>12</v>
      </c>
      <c r="F1090" s="52" t="s">
        <v>2992</v>
      </c>
      <c r="G1090" s="51" t="s">
        <v>2993</v>
      </c>
      <c r="H1090" s="17">
        <f>VLOOKUP(G1090,Sheet1!$A$52:$B$61,2,0)</f>
        <v>7</v>
      </c>
      <c r="I1090" s="51" t="s">
        <v>27</v>
      </c>
      <c r="J1090" s="4">
        <f>VLOOKUP(I1090,Sheet1!$A$15:$D$17,4,0)</f>
        <v>1</v>
      </c>
      <c r="K1090" s="53" t="s">
        <v>770</v>
      </c>
      <c r="L1090" s="53">
        <f>VLOOKUP(K1090,Sheet1!$A$19:$D$22,4,0)</f>
        <v>4</v>
      </c>
      <c r="M1090" s="53" t="s">
        <v>197</v>
      </c>
      <c r="N1090" s="53" t="s">
        <v>68</v>
      </c>
      <c r="O1090" s="53">
        <f>VLOOKUP(N1090,Sheet1!$B$8:$D$10,3,0)</f>
        <v>2</v>
      </c>
      <c r="P1090" s="54">
        <v>2</v>
      </c>
      <c r="Q1090" s="4">
        <f t="shared" si="49"/>
        <v>2</v>
      </c>
      <c r="R1090" s="54" t="s">
        <v>44</v>
      </c>
      <c r="S1090" s="54">
        <f t="shared" ref="S1090:S1153" si="51">IF(R1090="F",2,1)</f>
        <v>1</v>
      </c>
      <c r="T1090" s="53" t="s">
        <v>3061</v>
      </c>
      <c r="U1090" s="53" t="s">
        <v>3062</v>
      </c>
      <c r="V1090" s="17">
        <f t="shared" si="50"/>
        <v>2</v>
      </c>
      <c r="W1090" s="63">
        <v>0</v>
      </c>
      <c r="X1090" s="63">
        <v>0</v>
      </c>
      <c r="Y1090" s="63">
        <v>0</v>
      </c>
      <c r="Z1090" s="63">
        <v>0</v>
      </c>
    </row>
    <row r="1091" spans="1:26" ht="16" x14ac:dyDescent="0.2">
      <c r="A1091" s="88">
        <v>1090</v>
      </c>
      <c r="B1091" s="51" t="s">
        <v>3023</v>
      </c>
      <c r="C1091" s="51" t="s">
        <v>2991</v>
      </c>
      <c r="D1091" s="51" t="s">
        <v>2991</v>
      </c>
      <c r="E1091" s="17">
        <f>VLOOKUP(D1091,Sheet1!$A$25:$B$49,2,0)</f>
        <v>12</v>
      </c>
      <c r="F1091" s="52" t="s">
        <v>2992</v>
      </c>
      <c r="G1091" s="51" t="s">
        <v>2993</v>
      </c>
      <c r="H1091" s="17">
        <f>VLOOKUP(G1091,Sheet1!$A$52:$B$61,2,0)</f>
        <v>7</v>
      </c>
      <c r="I1091" s="51" t="s">
        <v>27</v>
      </c>
      <c r="J1091" s="4">
        <f>VLOOKUP(I1091,Sheet1!$A$15:$D$17,4,0)</f>
        <v>1</v>
      </c>
      <c r="K1091" s="53" t="s">
        <v>770</v>
      </c>
      <c r="L1091" s="53">
        <f>VLOOKUP(K1091,Sheet1!$A$19:$D$22,4,0)</f>
        <v>4</v>
      </c>
      <c r="M1091" s="53" t="s">
        <v>197</v>
      </c>
      <c r="N1091" s="53" t="s">
        <v>68</v>
      </c>
      <c r="O1091" s="53">
        <f>VLOOKUP(N1091,Sheet1!$B$8:$D$10,3,0)</f>
        <v>2</v>
      </c>
      <c r="P1091" s="54">
        <v>3</v>
      </c>
      <c r="Q1091" s="4">
        <f t="shared" ref="Q1091:Q1154" si="52">IF(AND(OR(L1091=1,L1091=4),P1091&lt;1),1,IF(AND(OR(L1091=1,L1091=4),AND(P1091&gt;=1,P1091&lt;=5)),2,IF(AND(OR(L1091=1,L1091=4),P1091&gt;5),3,IF(AND(L1091=3,P1091&lt;1),1,IF(AND(L1091=3,AND(P1091&gt;=1,P1091&lt;=5)),2,IF(AND(L1091=3,P1091&gt;5),3,IF(AND(L1091=2,P1091&lt;1),1,IF(AND(L1091=2,AND(P1091&gt;=1,P1091&lt;=5)),2,IF(AND(L1091=2,P1091&gt;5),3)))))))))</f>
        <v>2</v>
      </c>
      <c r="R1091" s="54" t="s">
        <v>31</v>
      </c>
      <c r="S1091" s="54">
        <f t="shared" si="51"/>
        <v>2</v>
      </c>
      <c r="T1091" s="53" t="s">
        <v>3063</v>
      </c>
      <c r="U1091" s="53" t="s">
        <v>3064</v>
      </c>
      <c r="V1091" s="17">
        <f t="shared" ref="V1091:V1154" si="53">ABS(MID(U1091,1,1))</f>
        <v>2</v>
      </c>
      <c r="W1091" s="63">
        <v>0</v>
      </c>
      <c r="X1091" s="63">
        <v>0</v>
      </c>
      <c r="Y1091" s="63">
        <v>1</v>
      </c>
      <c r="Z1091" s="63">
        <v>0</v>
      </c>
    </row>
    <row r="1092" spans="1:26" ht="16" x14ac:dyDescent="0.2">
      <c r="A1092" s="88">
        <v>1091</v>
      </c>
      <c r="B1092" s="51" t="s">
        <v>3023</v>
      </c>
      <c r="C1092" s="51" t="s">
        <v>2991</v>
      </c>
      <c r="D1092" s="51" t="s">
        <v>2991</v>
      </c>
      <c r="E1092" s="17">
        <f>VLOOKUP(D1092,Sheet1!$A$25:$B$49,2,0)</f>
        <v>12</v>
      </c>
      <c r="F1092" s="52" t="s">
        <v>2992</v>
      </c>
      <c r="G1092" s="51" t="s">
        <v>2993</v>
      </c>
      <c r="H1092" s="17">
        <f>VLOOKUP(G1092,Sheet1!$A$52:$B$61,2,0)</f>
        <v>7</v>
      </c>
      <c r="I1092" s="51" t="s">
        <v>27</v>
      </c>
      <c r="J1092" s="4">
        <f>VLOOKUP(I1092,Sheet1!$A$15:$D$17,4,0)</f>
        <v>1</v>
      </c>
      <c r="K1092" s="53" t="s">
        <v>770</v>
      </c>
      <c r="L1092" s="53">
        <f>VLOOKUP(K1092,Sheet1!$A$19:$D$22,4,0)</f>
        <v>4</v>
      </c>
      <c r="M1092" s="53" t="s">
        <v>197</v>
      </c>
      <c r="N1092" s="53" t="s">
        <v>68</v>
      </c>
      <c r="O1092" s="53">
        <f>VLOOKUP(N1092,Sheet1!$B$8:$D$10,3,0)</f>
        <v>2</v>
      </c>
      <c r="P1092" s="54">
        <v>3</v>
      </c>
      <c r="Q1092" s="4">
        <f t="shared" si="52"/>
        <v>2</v>
      </c>
      <c r="R1092" s="54" t="s">
        <v>31</v>
      </c>
      <c r="S1092" s="54">
        <f t="shared" si="51"/>
        <v>2</v>
      </c>
      <c r="T1092" s="53" t="s">
        <v>3065</v>
      </c>
      <c r="U1092" s="53" t="s">
        <v>3066</v>
      </c>
      <c r="V1092" s="17">
        <f t="shared" si="53"/>
        <v>2</v>
      </c>
      <c r="W1092" s="63">
        <v>1</v>
      </c>
      <c r="X1092" s="63">
        <v>0</v>
      </c>
      <c r="Y1092" s="63">
        <v>0</v>
      </c>
      <c r="Z1092" s="63">
        <v>0</v>
      </c>
    </row>
    <row r="1093" spans="1:26" ht="16" x14ac:dyDescent="0.2">
      <c r="A1093" s="88">
        <v>1092</v>
      </c>
      <c r="B1093" s="51" t="s">
        <v>3023</v>
      </c>
      <c r="C1093" s="51" t="s">
        <v>2991</v>
      </c>
      <c r="D1093" s="51" t="s">
        <v>2991</v>
      </c>
      <c r="E1093" s="17">
        <f>VLOOKUP(D1093,Sheet1!$A$25:$B$49,2,0)</f>
        <v>12</v>
      </c>
      <c r="F1093" s="52" t="s">
        <v>2992</v>
      </c>
      <c r="G1093" s="51" t="s">
        <v>2993</v>
      </c>
      <c r="H1093" s="17">
        <f>VLOOKUP(G1093,Sheet1!$A$52:$B$61,2,0)</f>
        <v>7</v>
      </c>
      <c r="I1093" s="51" t="s">
        <v>27</v>
      </c>
      <c r="J1093" s="4">
        <f>VLOOKUP(I1093,Sheet1!$A$15:$D$17,4,0)</f>
        <v>1</v>
      </c>
      <c r="K1093" s="53" t="s">
        <v>770</v>
      </c>
      <c r="L1093" s="53">
        <f>VLOOKUP(K1093,Sheet1!$A$19:$D$22,4,0)</f>
        <v>4</v>
      </c>
      <c r="M1093" s="53" t="s">
        <v>197</v>
      </c>
      <c r="N1093" s="53" t="s">
        <v>68</v>
      </c>
      <c r="O1093" s="53">
        <f>VLOOKUP(N1093,Sheet1!$B$8:$D$10,3,0)</f>
        <v>2</v>
      </c>
      <c r="P1093" s="54">
        <v>2</v>
      </c>
      <c r="Q1093" s="4">
        <f t="shared" si="52"/>
        <v>2</v>
      </c>
      <c r="R1093" s="54" t="s">
        <v>44</v>
      </c>
      <c r="S1093" s="54">
        <f t="shared" si="51"/>
        <v>1</v>
      </c>
      <c r="T1093" s="53" t="s">
        <v>3067</v>
      </c>
      <c r="U1093" s="53" t="s">
        <v>3068</v>
      </c>
      <c r="V1093" s="17">
        <f t="shared" si="53"/>
        <v>2</v>
      </c>
      <c r="W1093" s="63">
        <v>0</v>
      </c>
      <c r="X1093" s="63">
        <v>0</v>
      </c>
      <c r="Y1093" s="63">
        <v>0</v>
      </c>
      <c r="Z1093" s="63">
        <v>0</v>
      </c>
    </row>
    <row r="1094" spans="1:26" ht="16" x14ac:dyDescent="0.2">
      <c r="A1094" s="88">
        <v>1093</v>
      </c>
      <c r="B1094" s="51" t="s">
        <v>3023</v>
      </c>
      <c r="C1094" s="51" t="s">
        <v>2991</v>
      </c>
      <c r="D1094" s="51" t="s">
        <v>2991</v>
      </c>
      <c r="E1094" s="17">
        <f>VLOOKUP(D1094,Sheet1!$A$25:$B$49,2,0)</f>
        <v>12</v>
      </c>
      <c r="F1094" s="52" t="s">
        <v>2992</v>
      </c>
      <c r="G1094" s="51" t="s">
        <v>2993</v>
      </c>
      <c r="H1094" s="17">
        <f>VLOOKUP(G1094,Sheet1!$A$52:$B$61,2,0)</f>
        <v>7</v>
      </c>
      <c r="I1094" s="51" t="s">
        <v>27</v>
      </c>
      <c r="J1094" s="4">
        <f>VLOOKUP(I1094,Sheet1!$A$15:$D$17,4,0)</f>
        <v>1</v>
      </c>
      <c r="K1094" s="53" t="s">
        <v>770</v>
      </c>
      <c r="L1094" s="53">
        <f>VLOOKUP(K1094,Sheet1!$A$19:$D$22,4,0)</f>
        <v>4</v>
      </c>
      <c r="M1094" s="53" t="s">
        <v>197</v>
      </c>
      <c r="N1094" s="53" t="s">
        <v>68</v>
      </c>
      <c r="O1094" s="53">
        <f>VLOOKUP(N1094,Sheet1!$B$8:$D$10,3,0)</f>
        <v>2</v>
      </c>
      <c r="P1094" s="54">
        <v>2</v>
      </c>
      <c r="Q1094" s="4">
        <f t="shared" si="52"/>
        <v>2</v>
      </c>
      <c r="R1094" s="54" t="s">
        <v>31</v>
      </c>
      <c r="S1094" s="54">
        <f t="shared" si="51"/>
        <v>2</v>
      </c>
      <c r="T1094" s="53" t="s">
        <v>3069</v>
      </c>
      <c r="U1094" s="53" t="s">
        <v>3070</v>
      </c>
      <c r="V1094" s="17">
        <f t="shared" si="53"/>
        <v>2</v>
      </c>
      <c r="W1094" s="63">
        <v>1</v>
      </c>
      <c r="X1094" s="63">
        <v>0</v>
      </c>
      <c r="Y1094" s="63">
        <v>0</v>
      </c>
      <c r="Z1094" s="63">
        <v>0</v>
      </c>
    </row>
    <row r="1095" spans="1:26" ht="16" x14ac:dyDescent="0.2">
      <c r="A1095" s="88">
        <v>1094</v>
      </c>
      <c r="B1095" s="51" t="s">
        <v>3023</v>
      </c>
      <c r="C1095" s="51" t="s">
        <v>2991</v>
      </c>
      <c r="D1095" s="51" t="s">
        <v>2991</v>
      </c>
      <c r="E1095" s="17">
        <f>VLOOKUP(D1095,Sheet1!$A$25:$B$49,2,0)</f>
        <v>12</v>
      </c>
      <c r="F1095" s="52" t="s">
        <v>2992</v>
      </c>
      <c r="G1095" s="51" t="s">
        <v>2993</v>
      </c>
      <c r="H1095" s="17">
        <f>VLOOKUP(G1095,Sheet1!$A$52:$B$61,2,0)</f>
        <v>7</v>
      </c>
      <c r="I1095" s="51" t="s">
        <v>27</v>
      </c>
      <c r="J1095" s="4">
        <f>VLOOKUP(I1095,Sheet1!$A$15:$D$17,4,0)</f>
        <v>1</v>
      </c>
      <c r="K1095" s="53" t="s">
        <v>770</v>
      </c>
      <c r="L1095" s="53">
        <f>VLOOKUP(K1095,Sheet1!$A$19:$D$22,4,0)</f>
        <v>4</v>
      </c>
      <c r="M1095" s="53" t="s">
        <v>197</v>
      </c>
      <c r="N1095" s="53" t="s">
        <v>68</v>
      </c>
      <c r="O1095" s="53">
        <f>VLOOKUP(N1095,Sheet1!$B$8:$D$10,3,0)</f>
        <v>2</v>
      </c>
      <c r="P1095" s="54">
        <v>2</v>
      </c>
      <c r="Q1095" s="4">
        <f t="shared" si="52"/>
        <v>2</v>
      </c>
      <c r="R1095" s="54" t="s">
        <v>44</v>
      </c>
      <c r="S1095" s="54">
        <f t="shared" si="51"/>
        <v>1</v>
      </c>
      <c r="T1095" s="53" t="s">
        <v>3072</v>
      </c>
      <c r="U1095" s="53" t="s">
        <v>3073</v>
      </c>
      <c r="V1095" s="17">
        <f t="shared" si="53"/>
        <v>2</v>
      </c>
      <c r="W1095" s="63">
        <v>0</v>
      </c>
      <c r="X1095" s="63">
        <v>0</v>
      </c>
      <c r="Y1095" s="63">
        <v>1</v>
      </c>
      <c r="Z1095" s="63">
        <v>0</v>
      </c>
    </row>
    <row r="1096" spans="1:26" ht="16" x14ac:dyDescent="0.2">
      <c r="A1096" s="88">
        <v>1095</v>
      </c>
      <c r="B1096" s="51" t="s">
        <v>3023</v>
      </c>
      <c r="C1096" s="51" t="s">
        <v>2991</v>
      </c>
      <c r="D1096" s="51" t="s">
        <v>2991</v>
      </c>
      <c r="E1096" s="17">
        <f>VLOOKUP(D1096,Sheet1!$A$25:$B$49,2,0)</f>
        <v>12</v>
      </c>
      <c r="F1096" s="52" t="s">
        <v>2992</v>
      </c>
      <c r="G1096" s="51" t="s">
        <v>2993</v>
      </c>
      <c r="H1096" s="17">
        <f>VLOOKUP(G1096,Sheet1!$A$52:$B$61,2,0)</f>
        <v>7</v>
      </c>
      <c r="I1096" s="51" t="s">
        <v>27</v>
      </c>
      <c r="J1096" s="4">
        <f>VLOOKUP(I1096,Sheet1!$A$15:$D$17,4,0)</f>
        <v>1</v>
      </c>
      <c r="K1096" s="53" t="s">
        <v>770</v>
      </c>
      <c r="L1096" s="53">
        <f>VLOOKUP(K1096,Sheet1!$A$19:$D$22,4,0)</f>
        <v>4</v>
      </c>
      <c r="M1096" s="53" t="s">
        <v>197</v>
      </c>
      <c r="N1096" s="53" t="s">
        <v>68</v>
      </c>
      <c r="O1096" s="53">
        <f>VLOOKUP(N1096,Sheet1!$B$8:$D$10,3,0)</f>
        <v>2</v>
      </c>
      <c r="P1096" s="54">
        <v>3</v>
      </c>
      <c r="Q1096" s="4">
        <f t="shared" si="52"/>
        <v>2</v>
      </c>
      <c r="R1096" s="54" t="s">
        <v>31</v>
      </c>
      <c r="S1096" s="54">
        <f t="shared" si="51"/>
        <v>2</v>
      </c>
      <c r="T1096" s="53" t="s">
        <v>3074</v>
      </c>
      <c r="U1096" s="53" t="s">
        <v>3075</v>
      </c>
      <c r="V1096" s="17">
        <f t="shared" si="53"/>
        <v>2</v>
      </c>
      <c r="W1096" s="63">
        <v>1</v>
      </c>
      <c r="X1096" s="63">
        <v>0</v>
      </c>
      <c r="Y1096" s="63">
        <v>0</v>
      </c>
      <c r="Z1096" s="63">
        <v>0</v>
      </c>
    </row>
    <row r="1097" spans="1:26" ht="16" x14ac:dyDescent="0.2">
      <c r="A1097" s="88">
        <v>1096</v>
      </c>
      <c r="B1097" s="51" t="s">
        <v>3023</v>
      </c>
      <c r="C1097" s="51" t="s">
        <v>2991</v>
      </c>
      <c r="D1097" s="51" t="s">
        <v>2991</v>
      </c>
      <c r="E1097" s="17">
        <f>VLOOKUP(D1097,Sheet1!$A$25:$B$49,2,0)</f>
        <v>12</v>
      </c>
      <c r="F1097" s="52" t="s">
        <v>2992</v>
      </c>
      <c r="G1097" s="51" t="s">
        <v>2993</v>
      </c>
      <c r="H1097" s="17">
        <f>VLOOKUP(G1097,Sheet1!$A$52:$B$61,2,0)</f>
        <v>7</v>
      </c>
      <c r="I1097" s="51" t="s">
        <v>27</v>
      </c>
      <c r="J1097" s="4">
        <f>VLOOKUP(I1097,Sheet1!$A$15:$D$17,4,0)</f>
        <v>1</v>
      </c>
      <c r="K1097" s="53" t="s">
        <v>770</v>
      </c>
      <c r="L1097" s="53">
        <f>VLOOKUP(K1097,Sheet1!$A$19:$D$22,4,0)</f>
        <v>4</v>
      </c>
      <c r="M1097" s="53" t="s">
        <v>197</v>
      </c>
      <c r="N1097" s="53" t="s">
        <v>68</v>
      </c>
      <c r="O1097" s="53">
        <f>VLOOKUP(N1097,Sheet1!$B$8:$D$10,3,0)</f>
        <v>2</v>
      </c>
      <c r="P1097" s="53">
        <v>5</v>
      </c>
      <c r="Q1097" s="4">
        <f t="shared" si="52"/>
        <v>2</v>
      </c>
      <c r="R1097" s="53" t="s">
        <v>44</v>
      </c>
      <c r="S1097" s="53">
        <f t="shared" si="51"/>
        <v>1</v>
      </c>
      <c r="T1097" s="53" t="s">
        <v>3077</v>
      </c>
      <c r="U1097" s="53" t="s">
        <v>3078</v>
      </c>
      <c r="V1097" s="17">
        <f t="shared" si="53"/>
        <v>2</v>
      </c>
      <c r="W1097" s="63">
        <v>0</v>
      </c>
      <c r="X1097" s="63">
        <v>0</v>
      </c>
      <c r="Y1097" s="63">
        <v>0</v>
      </c>
      <c r="Z1097" s="63">
        <v>0</v>
      </c>
    </row>
    <row r="1098" spans="1:26" ht="16" x14ac:dyDescent="0.2">
      <c r="A1098" s="88">
        <v>1097</v>
      </c>
      <c r="B1098" s="51" t="s">
        <v>3023</v>
      </c>
      <c r="C1098" s="51" t="s">
        <v>2991</v>
      </c>
      <c r="D1098" s="51" t="s">
        <v>2991</v>
      </c>
      <c r="E1098" s="17">
        <f>VLOOKUP(D1098,Sheet1!$A$25:$B$49,2,0)</f>
        <v>12</v>
      </c>
      <c r="F1098" s="52" t="s">
        <v>2992</v>
      </c>
      <c r="G1098" s="51" t="s">
        <v>2993</v>
      </c>
      <c r="H1098" s="17">
        <f>VLOOKUP(G1098,Sheet1!$A$52:$B$61,2,0)</f>
        <v>7</v>
      </c>
      <c r="I1098" s="51" t="s">
        <v>27</v>
      </c>
      <c r="J1098" s="4">
        <f>VLOOKUP(I1098,Sheet1!$A$15:$D$17,4,0)</f>
        <v>1</v>
      </c>
      <c r="K1098" s="53" t="s">
        <v>770</v>
      </c>
      <c r="L1098" s="53">
        <f>VLOOKUP(K1098,Sheet1!$A$19:$D$22,4,0)</f>
        <v>4</v>
      </c>
      <c r="M1098" s="53" t="s">
        <v>197</v>
      </c>
      <c r="N1098" s="53" t="s">
        <v>68</v>
      </c>
      <c r="O1098" s="53">
        <f>VLOOKUP(N1098,Sheet1!$B$8:$D$10,3,0)</f>
        <v>2</v>
      </c>
      <c r="P1098" s="53">
        <v>5</v>
      </c>
      <c r="Q1098" s="4">
        <f t="shared" si="52"/>
        <v>2</v>
      </c>
      <c r="R1098" s="53" t="s">
        <v>44</v>
      </c>
      <c r="S1098" s="53">
        <f t="shared" si="51"/>
        <v>1</v>
      </c>
      <c r="T1098" s="53" t="s">
        <v>3079</v>
      </c>
      <c r="U1098" s="53" t="s">
        <v>3080</v>
      </c>
      <c r="V1098" s="17">
        <f t="shared" si="53"/>
        <v>2</v>
      </c>
      <c r="W1098" s="63">
        <v>1</v>
      </c>
      <c r="X1098" s="63">
        <v>0</v>
      </c>
      <c r="Y1098" s="63">
        <v>0</v>
      </c>
      <c r="Z1098" s="63">
        <v>0</v>
      </c>
    </row>
    <row r="1099" spans="1:26" ht="16" x14ac:dyDescent="0.2">
      <c r="A1099" s="88">
        <v>1098</v>
      </c>
      <c r="B1099" s="51" t="s">
        <v>3023</v>
      </c>
      <c r="C1099" s="51" t="s">
        <v>2991</v>
      </c>
      <c r="D1099" s="51" t="s">
        <v>2991</v>
      </c>
      <c r="E1099" s="17">
        <f>VLOOKUP(D1099,Sheet1!$A$25:$B$49,2,0)</f>
        <v>12</v>
      </c>
      <c r="F1099" s="52" t="s">
        <v>2992</v>
      </c>
      <c r="G1099" s="51" t="s">
        <v>2993</v>
      </c>
      <c r="H1099" s="17">
        <f>VLOOKUP(G1099,Sheet1!$A$52:$B$61,2,0)</f>
        <v>7</v>
      </c>
      <c r="I1099" s="51" t="s">
        <v>27</v>
      </c>
      <c r="J1099" s="4">
        <f>VLOOKUP(I1099,Sheet1!$A$15:$D$17,4,0)</f>
        <v>1</v>
      </c>
      <c r="K1099" s="53" t="s">
        <v>770</v>
      </c>
      <c r="L1099" s="53">
        <f>VLOOKUP(K1099,Sheet1!$A$19:$D$22,4,0)</f>
        <v>4</v>
      </c>
      <c r="M1099" s="53" t="s">
        <v>197</v>
      </c>
      <c r="N1099" s="53" t="s">
        <v>68</v>
      </c>
      <c r="O1099" s="53">
        <f>VLOOKUP(N1099,Sheet1!$B$8:$D$10,3,0)</f>
        <v>2</v>
      </c>
      <c r="P1099" s="53">
        <v>3</v>
      </c>
      <c r="Q1099" s="4">
        <f t="shared" si="52"/>
        <v>2</v>
      </c>
      <c r="R1099" s="53" t="s">
        <v>44</v>
      </c>
      <c r="S1099" s="53">
        <f t="shared" si="51"/>
        <v>1</v>
      </c>
      <c r="T1099" s="53" t="s">
        <v>3081</v>
      </c>
      <c r="U1099" s="53" t="s">
        <v>3082</v>
      </c>
      <c r="V1099" s="17">
        <f t="shared" si="53"/>
        <v>2</v>
      </c>
      <c r="W1099" s="63">
        <v>0</v>
      </c>
      <c r="X1099" s="63">
        <v>0</v>
      </c>
      <c r="Y1099" s="63">
        <v>0</v>
      </c>
      <c r="Z1099" s="63">
        <v>0</v>
      </c>
    </row>
    <row r="1100" spans="1:26" ht="16" x14ac:dyDescent="0.2">
      <c r="A1100" s="88">
        <v>1099</v>
      </c>
      <c r="B1100" s="51" t="s">
        <v>3083</v>
      </c>
      <c r="C1100" s="51" t="s">
        <v>2991</v>
      </c>
      <c r="D1100" s="51" t="s">
        <v>2991</v>
      </c>
      <c r="E1100" s="17">
        <f>VLOOKUP(D1100,Sheet1!$A$25:$B$49,2,0)</f>
        <v>12</v>
      </c>
      <c r="F1100" s="52" t="s">
        <v>2992</v>
      </c>
      <c r="G1100" s="51" t="s">
        <v>2993</v>
      </c>
      <c r="H1100" s="17">
        <f>VLOOKUP(G1100,Sheet1!$A$52:$B$61,2,0)</f>
        <v>7</v>
      </c>
      <c r="I1100" s="51" t="s">
        <v>27</v>
      </c>
      <c r="J1100" s="4">
        <f>VLOOKUP(I1100,Sheet1!$A$15:$D$17,4,0)</f>
        <v>1</v>
      </c>
      <c r="K1100" s="53" t="s">
        <v>770</v>
      </c>
      <c r="L1100" s="53">
        <f>VLOOKUP(K1100,Sheet1!$A$19:$D$22,4,0)</f>
        <v>4</v>
      </c>
      <c r="M1100" s="53" t="s">
        <v>197</v>
      </c>
      <c r="N1100" s="53" t="s">
        <v>68</v>
      </c>
      <c r="O1100" s="53">
        <f>VLOOKUP(N1100,Sheet1!$B$8:$D$10,3,0)</f>
        <v>2</v>
      </c>
      <c r="P1100" s="53">
        <v>5</v>
      </c>
      <c r="Q1100" s="4">
        <f t="shared" si="52"/>
        <v>2</v>
      </c>
      <c r="R1100" s="53" t="s">
        <v>44</v>
      </c>
      <c r="S1100" s="53">
        <f t="shared" si="51"/>
        <v>1</v>
      </c>
      <c r="T1100" s="53" t="s">
        <v>3084</v>
      </c>
      <c r="U1100" s="53" t="s">
        <v>3085</v>
      </c>
      <c r="V1100" s="17">
        <f t="shared" si="53"/>
        <v>2</v>
      </c>
      <c r="W1100" s="63">
        <v>0</v>
      </c>
      <c r="X1100" s="63">
        <v>0</v>
      </c>
      <c r="Y1100" s="63">
        <v>0</v>
      </c>
      <c r="Z1100" s="63">
        <v>0</v>
      </c>
    </row>
    <row r="1101" spans="1:26" ht="16" x14ac:dyDescent="0.2">
      <c r="A1101" s="88">
        <v>1100</v>
      </c>
      <c r="B1101" s="51" t="s">
        <v>3083</v>
      </c>
      <c r="C1101" s="51" t="s">
        <v>2991</v>
      </c>
      <c r="D1101" s="51" t="s">
        <v>2991</v>
      </c>
      <c r="E1101" s="17">
        <f>VLOOKUP(D1101,Sheet1!$A$25:$B$49,2,0)</f>
        <v>12</v>
      </c>
      <c r="F1101" s="52" t="s">
        <v>2992</v>
      </c>
      <c r="G1101" s="51" t="s">
        <v>2993</v>
      </c>
      <c r="H1101" s="17">
        <f>VLOOKUP(G1101,Sheet1!$A$52:$B$61,2,0)</f>
        <v>7</v>
      </c>
      <c r="I1101" s="51" t="s">
        <v>27</v>
      </c>
      <c r="J1101" s="4">
        <f>VLOOKUP(I1101,Sheet1!$A$15:$D$17,4,0)</f>
        <v>1</v>
      </c>
      <c r="K1101" s="53" t="s">
        <v>770</v>
      </c>
      <c r="L1101" s="53">
        <f>VLOOKUP(K1101,Sheet1!$A$19:$D$22,4,0)</f>
        <v>4</v>
      </c>
      <c r="M1101" s="53" t="s">
        <v>197</v>
      </c>
      <c r="N1101" s="53" t="s">
        <v>68</v>
      </c>
      <c r="O1101" s="53">
        <f>VLOOKUP(N1101,Sheet1!$B$8:$D$10,3,0)</f>
        <v>2</v>
      </c>
      <c r="P1101" s="53">
        <v>7</v>
      </c>
      <c r="Q1101" s="4">
        <f t="shared" si="52"/>
        <v>3</v>
      </c>
      <c r="R1101" s="53" t="s">
        <v>44</v>
      </c>
      <c r="S1101" s="53">
        <f t="shared" si="51"/>
        <v>1</v>
      </c>
      <c r="T1101" s="53" t="s">
        <v>3086</v>
      </c>
      <c r="U1101" s="53" t="s">
        <v>3087</v>
      </c>
      <c r="V1101" s="17">
        <f t="shared" si="53"/>
        <v>2</v>
      </c>
      <c r="W1101" s="63">
        <v>0</v>
      </c>
      <c r="X1101" s="63">
        <v>0</v>
      </c>
      <c r="Y1101" s="63">
        <v>0</v>
      </c>
      <c r="Z1101" s="63">
        <v>0</v>
      </c>
    </row>
    <row r="1102" spans="1:26" ht="16" x14ac:dyDescent="0.2">
      <c r="A1102" s="88">
        <v>1101</v>
      </c>
      <c r="B1102" s="51" t="s">
        <v>3083</v>
      </c>
      <c r="C1102" s="51" t="s">
        <v>2991</v>
      </c>
      <c r="D1102" s="51" t="s">
        <v>2991</v>
      </c>
      <c r="E1102" s="17">
        <f>VLOOKUP(D1102,Sheet1!$A$25:$B$49,2,0)</f>
        <v>12</v>
      </c>
      <c r="F1102" s="52" t="s">
        <v>2992</v>
      </c>
      <c r="G1102" s="51" t="s">
        <v>2993</v>
      </c>
      <c r="H1102" s="17">
        <f>VLOOKUP(G1102,Sheet1!$A$52:$B$61,2,0)</f>
        <v>7</v>
      </c>
      <c r="I1102" s="51" t="s">
        <v>27</v>
      </c>
      <c r="J1102" s="4">
        <f>VLOOKUP(I1102,Sheet1!$A$15:$D$17,4,0)</f>
        <v>1</v>
      </c>
      <c r="K1102" s="53" t="s">
        <v>770</v>
      </c>
      <c r="L1102" s="53">
        <f>VLOOKUP(K1102,Sheet1!$A$19:$D$22,4,0)</f>
        <v>4</v>
      </c>
      <c r="M1102" s="53" t="s">
        <v>197</v>
      </c>
      <c r="N1102" s="53" t="s">
        <v>68</v>
      </c>
      <c r="O1102" s="53">
        <f>VLOOKUP(N1102,Sheet1!$B$8:$D$10,3,0)</f>
        <v>2</v>
      </c>
      <c r="P1102" s="53">
        <v>10</v>
      </c>
      <c r="Q1102" s="4">
        <f t="shared" si="52"/>
        <v>3</v>
      </c>
      <c r="R1102" s="53" t="s">
        <v>44</v>
      </c>
      <c r="S1102" s="53">
        <f t="shared" si="51"/>
        <v>1</v>
      </c>
      <c r="T1102" s="53" t="s">
        <v>3088</v>
      </c>
      <c r="U1102" s="53" t="s">
        <v>3089</v>
      </c>
      <c r="V1102" s="17">
        <f t="shared" si="53"/>
        <v>2</v>
      </c>
      <c r="W1102" s="63">
        <v>0</v>
      </c>
      <c r="X1102" s="63">
        <v>0</v>
      </c>
      <c r="Y1102" s="63">
        <v>0</v>
      </c>
      <c r="Z1102" s="63">
        <v>0</v>
      </c>
    </row>
    <row r="1103" spans="1:26" ht="16" x14ac:dyDescent="0.2">
      <c r="A1103" s="88">
        <v>1102</v>
      </c>
      <c r="B1103" s="51" t="s">
        <v>3083</v>
      </c>
      <c r="C1103" s="51" t="s">
        <v>2991</v>
      </c>
      <c r="D1103" s="51" t="s">
        <v>2991</v>
      </c>
      <c r="E1103" s="17">
        <f>VLOOKUP(D1103,Sheet1!$A$25:$B$49,2,0)</f>
        <v>12</v>
      </c>
      <c r="F1103" s="52" t="s">
        <v>2992</v>
      </c>
      <c r="G1103" s="51" t="s">
        <v>2993</v>
      </c>
      <c r="H1103" s="17">
        <f>VLOOKUP(G1103,Sheet1!$A$52:$B$61,2,0)</f>
        <v>7</v>
      </c>
      <c r="I1103" s="51" t="s">
        <v>27</v>
      </c>
      <c r="J1103" s="4">
        <f>VLOOKUP(I1103,Sheet1!$A$15:$D$17,4,0)</f>
        <v>1</v>
      </c>
      <c r="K1103" s="53" t="s">
        <v>770</v>
      </c>
      <c r="L1103" s="53">
        <f>VLOOKUP(K1103,Sheet1!$A$19:$D$22,4,0)</f>
        <v>4</v>
      </c>
      <c r="M1103" s="53" t="s">
        <v>197</v>
      </c>
      <c r="N1103" s="53" t="s">
        <v>68</v>
      </c>
      <c r="O1103" s="53">
        <f>VLOOKUP(N1103,Sheet1!$B$8:$D$10,3,0)</f>
        <v>2</v>
      </c>
      <c r="P1103" s="53">
        <v>3</v>
      </c>
      <c r="Q1103" s="4">
        <f t="shared" si="52"/>
        <v>2</v>
      </c>
      <c r="R1103" s="53" t="s">
        <v>44</v>
      </c>
      <c r="S1103" s="53">
        <f t="shared" si="51"/>
        <v>1</v>
      </c>
      <c r="T1103" s="53" t="s">
        <v>3091</v>
      </c>
      <c r="U1103" s="53" t="s">
        <v>3092</v>
      </c>
      <c r="V1103" s="17">
        <f t="shared" si="53"/>
        <v>2</v>
      </c>
      <c r="W1103" s="63">
        <v>0</v>
      </c>
      <c r="X1103" s="63">
        <v>0</v>
      </c>
      <c r="Y1103" s="63">
        <v>1</v>
      </c>
      <c r="Z1103" s="63">
        <v>1</v>
      </c>
    </row>
    <row r="1104" spans="1:26" ht="16" x14ac:dyDescent="0.2">
      <c r="A1104" s="88">
        <v>1103</v>
      </c>
      <c r="B1104" s="51" t="s">
        <v>3083</v>
      </c>
      <c r="C1104" s="51" t="s">
        <v>2991</v>
      </c>
      <c r="D1104" s="51" t="s">
        <v>2991</v>
      </c>
      <c r="E1104" s="17">
        <f>VLOOKUP(D1104,Sheet1!$A$25:$B$49,2,0)</f>
        <v>12</v>
      </c>
      <c r="F1104" s="52" t="s">
        <v>2992</v>
      </c>
      <c r="G1104" s="51" t="s">
        <v>2993</v>
      </c>
      <c r="H1104" s="17">
        <f>VLOOKUP(G1104,Sheet1!$A$52:$B$61,2,0)</f>
        <v>7</v>
      </c>
      <c r="I1104" s="51" t="s">
        <v>27</v>
      </c>
      <c r="J1104" s="4">
        <f>VLOOKUP(I1104,Sheet1!$A$15:$D$17,4,0)</f>
        <v>1</v>
      </c>
      <c r="K1104" s="53" t="s">
        <v>770</v>
      </c>
      <c r="L1104" s="53">
        <f>VLOOKUP(K1104,Sheet1!$A$19:$D$22,4,0)</f>
        <v>4</v>
      </c>
      <c r="M1104" s="53" t="s">
        <v>197</v>
      </c>
      <c r="N1104" s="53" t="s">
        <v>68</v>
      </c>
      <c r="O1104" s="53">
        <f>VLOOKUP(N1104,Sheet1!$B$8:$D$10,3,0)</f>
        <v>2</v>
      </c>
      <c r="P1104" s="53">
        <v>3</v>
      </c>
      <c r="Q1104" s="4">
        <f t="shared" si="52"/>
        <v>2</v>
      </c>
      <c r="R1104" s="53" t="s">
        <v>31</v>
      </c>
      <c r="S1104" s="53">
        <f t="shared" si="51"/>
        <v>2</v>
      </c>
      <c r="T1104" s="53" t="s">
        <v>3093</v>
      </c>
      <c r="U1104" s="53" t="s">
        <v>3094</v>
      </c>
      <c r="V1104" s="17">
        <f t="shared" si="53"/>
        <v>2</v>
      </c>
      <c r="W1104" s="63">
        <v>1</v>
      </c>
      <c r="X1104" s="63">
        <v>0</v>
      </c>
      <c r="Y1104" s="63">
        <v>0</v>
      </c>
      <c r="Z1104" s="63">
        <v>0</v>
      </c>
    </row>
    <row r="1105" spans="1:26" ht="16" x14ac:dyDescent="0.2">
      <c r="A1105" s="88">
        <v>1104</v>
      </c>
      <c r="B1105" s="51" t="s">
        <v>3083</v>
      </c>
      <c r="C1105" s="51" t="s">
        <v>2991</v>
      </c>
      <c r="D1105" s="51" t="s">
        <v>2991</v>
      </c>
      <c r="E1105" s="17">
        <f>VLOOKUP(D1105,Sheet1!$A$25:$B$49,2,0)</f>
        <v>12</v>
      </c>
      <c r="F1105" s="52" t="s">
        <v>2992</v>
      </c>
      <c r="G1105" s="51" t="s">
        <v>2993</v>
      </c>
      <c r="H1105" s="17">
        <f>VLOOKUP(G1105,Sheet1!$A$52:$B$61,2,0)</f>
        <v>7</v>
      </c>
      <c r="I1105" s="51" t="s">
        <v>27</v>
      </c>
      <c r="J1105" s="4">
        <f>VLOOKUP(I1105,Sheet1!$A$15:$D$17,4,0)</f>
        <v>1</v>
      </c>
      <c r="K1105" s="53" t="s">
        <v>770</v>
      </c>
      <c r="L1105" s="53">
        <f>VLOOKUP(K1105,Sheet1!$A$19:$D$22,4,0)</f>
        <v>4</v>
      </c>
      <c r="M1105" s="53" t="s">
        <v>197</v>
      </c>
      <c r="N1105" s="53" t="s">
        <v>68</v>
      </c>
      <c r="O1105" s="53">
        <f>VLOOKUP(N1105,Sheet1!$B$8:$D$10,3,0)</f>
        <v>2</v>
      </c>
      <c r="P1105" s="53">
        <v>2</v>
      </c>
      <c r="Q1105" s="4">
        <f t="shared" si="52"/>
        <v>2</v>
      </c>
      <c r="R1105" s="53" t="s">
        <v>31</v>
      </c>
      <c r="S1105" s="53">
        <f t="shared" si="51"/>
        <v>2</v>
      </c>
      <c r="T1105" s="53" t="s">
        <v>3095</v>
      </c>
      <c r="U1105" s="53" t="s">
        <v>3096</v>
      </c>
      <c r="V1105" s="17">
        <f t="shared" si="53"/>
        <v>2</v>
      </c>
      <c r="W1105" s="63">
        <v>0</v>
      </c>
      <c r="X1105" s="63">
        <v>0</v>
      </c>
      <c r="Y1105" s="63">
        <v>0</v>
      </c>
      <c r="Z1105" s="63">
        <v>0</v>
      </c>
    </row>
    <row r="1106" spans="1:26" ht="16" x14ac:dyDescent="0.2">
      <c r="A1106" s="88">
        <v>1105</v>
      </c>
      <c r="B1106" s="51" t="s">
        <v>3083</v>
      </c>
      <c r="C1106" s="51" t="s">
        <v>2991</v>
      </c>
      <c r="D1106" s="51" t="s">
        <v>2991</v>
      </c>
      <c r="E1106" s="17">
        <f>VLOOKUP(D1106,Sheet1!$A$25:$B$49,2,0)</f>
        <v>12</v>
      </c>
      <c r="F1106" s="52" t="s">
        <v>2992</v>
      </c>
      <c r="G1106" s="51" t="s">
        <v>2993</v>
      </c>
      <c r="H1106" s="17">
        <f>VLOOKUP(G1106,Sheet1!$A$52:$B$61,2,0)</f>
        <v>7</v>
      </c>
      <c r="I1106" s="51" t="s">
        <v>27</v>
      </c>
      <c r="J1106" s="4">
        <f>VLOOKUP(I1106,Sheet1!$A$15:$D$17,4,0)</f>
        <v>1</v>
      </c>
      <c r="K1106" s="53" t="s">
        <v>770</v>
      </c>
      <c r="L1106" s="53">
        <f>VLOOKUP(K1106,Sheet1!$A$19:$D$22,4,0)</f>
        <v>4</v>
      </c>
      <c r="M1106" s="53" t="s">
        <v>197</v>
      </c>
      <c r="N1106" s="53" t="s">
        <v>68</v>
      </c>
      <c r="O1106" s="53">
        <f>VLOOKUP(N1106,Sheet1!$B$8:$D$10,3,0)</f>
        <v>2</v>
      </c>
      <c r="P1106" s="53">
        <v>2</v>
      </c>
      <c r="Q1106" s="4">
        <f t="shared" si="52"/>
        <v>2</v>
      </c>
      <c r="R1106" s="53" t="s">
        <v>44</v>
      </c>
      <c r="S1106" s="53">
        <f t="shared" si="51"/>
        <v>1</v>
      </c>
      <c r="T1106" s="53" t="s">
        <v>3097</v>
      </c>
      <c r="U1106" s="53" t="s">
        <v>3098</v>
      </c>
      <c r="V1106" s="17">
        <f t="shared" si="53"/>
        <v>2</v>
      </c>
      <c r="W1106" s="63">
        <v>1</v>
      </c>
      <c r="X1106" s="63">
        <v>0</v>
      </c>
      <c r="Y1106" s="63">
        <v>0</v>
      </c>
      <c r="Z1106" s="63">
        <v>0</v>
      </c>
    </row>
    <row r="1107" spans="1:26" ht="16" x14ac:dyDescent="0.2">
      <c r="A1107" s="88">
        <v>1106</v>
      </c>
      <c r="B1107" s="51" t="s">
        <v>3083</v>
      </c>
      <c r="C1107" s="51" t="s">
        <v>2991</v>
      </c>
      <c r="D1107" s="51" t="s">
        <v>2991</v>
      </c>
      <c r="E1107" s="17">
        <f>VLOOKUP(D1107,Sheet1!$A$25:$B$49,2,0)</f>
        <v>12</v>
      </c>
      <c r="F1107" s="52" t="s">
        <v>2992</v>
      </c>
      <c r="G1107" s="51" t="s">
        <v>2993</v>
      </c>
      <c r="H1107" s="17">
        <f>VLOOKUP(G1107,Sheet1!$A$52:$B$61,2,0)</f>
        <v>7</v>
      </c>
      <c r="I1107" s="51" t="s">
        <v>27</v>
      </c>
      <c r="J1107" s="4">
        <f>VLOOKUP(I1107,Sheet1!$A$15:$D$17,4,0)</f>
        <v>1</v>
      </c>
      <c r="K1107" s="53" t="s">
        <v>770</v>
      </c>
      <c r="L1107" s="53">
        <f>VLOOKUP(K1107,Sheet1!$A$19:$D$22,4,0)</f>
        <v>4</v>
      </c>
      <c r="M1107" s="53" t="s">
        <v>197</v>
      </c>
      <c r="N1107" s="53" t="s">
        <v>68</v>
      </c>
      <c r="O1107" s="53">
        <f>VLOOKUP(N1107,Sheet1!$B$8:$D$10,3,0)</f>
        <v>2</v>
      </c>
      <c r="P1107" s="53">
        <v>3</v>
      </c>
      <c r="Q1107" s="4">
        <f t="shared" si="52"/>
        <v>2</v>
      </c>
      <c r="R1107" s="53" t="s">
        <v>44</v>
      </c>
      <c r="S1107" s="53">
        <f t="shared" si="51"/>
        <v>1</v>
      </c>
      <c r="T1107" s="53" t="s">
        <v>3053</v>
      </c>
      <c r="U1107" s="53" t="s">
        <v>3054</v>
      </c>
      <c r="V1107" s="17">
        <f t="shared" si="53"/>
        <v>2</v>
      </c>
      <c r="W1107" s="63">
        <v>0</v>
      </c>
      <c r="X1107" s="63">
        <v>0</v>
      </c>
      <c r="Y1107" s="63">
        <v>1</v>
      </c>
      <c r="Z1107" s="63">
        <v>1</v>
      </c>
    </row>
    <row r="1108" spans="1:26" ht="16" x14ac:dyDescent="0.2">
      <c r="A1108" s="88">
        <v>1107</v>
      </c>
      <c r="B1108" s="51" t="s">
        <v>3083</v>
      </c>
      <c r="C1108" s="51" t="s">
        <v>2991</v>
      </c>
      <c r="D1108" s="51" t="s">
        <v>2991</v>
      </c>
      <c r="E1108" s="17">
        <f>VLOOKUP(D1108,Sheet1!$A$25:$B$49,2,0)</f>
        <v>12</v>
      </c>
      <c r="F1108" s="52" t="s">
        <v>2992</v>
      </c>
      <c r="G1108" s="51" t="s">
        <v>2993</v>
      </c>
      <c r="H1108" s="17">
        <f>VLOOKUP(G1108,Sheet1!$A$52:$B$61,2,0)</f>
        <v>7</v>
      </c>
      <c r="I1108" s="51" t="s">
        <v>27</v>
      </c>
      <c r="J1108" s="4">
        <f>VLOOKUP(I1108,Sheet1!$A$15:$D$17,4,0)</f>
        <v>1</v>
      </c>
      <c r="K1108" s="54" t="s">
        <v>389</v>
      </c>
      <c r="L1108" s="54">
        <f>VLOOKUP(K1108,Sheet1!$A$19:$D$22,4,0)</f>
        <v>1</v>
      </c>
      <c r="M1108" s="54" t="s">
        <v>390</v>
      </c>
      <c r="N1108" s="54" t="s">
        <v>68</v>
      </c>
      <c r="O1108" s="54">
        <f>VLOOKUP(N1108,Sheet1!$B$8:$D$10,3,0)</f>
        <v>2</v>
      </c>
      <c r="P1108" s="53">
        <v>7</v>
      </c>
      <c r="Q1108" s="4">
        <f t="shared" si="52"/>
        <v>3</v>
      </c>
      <c r="R1108" s="53" t="s">
        <v>31</v>
      </c>
      <c r="S1108" s="53">
        <f t="shared" si="51"/>
        <v>2</v>
      </c>
      <c r="T1108" s="53" t="s">
        <v>3099</v>
      </c>
      <c r="U1108" s="53" t="s">
        <v>3100</v>
      </c>
      <c r="V1108" s="17">
        <f t="shared" si="53"/>
        <v>2</v>
      </c>
      <c r="W1108" s="64">
        <v>0</v>
      </c>
      <c r="X1108" s="64">
        <v>0</v>
      </c>
      <c r="Y1108" s="64">
        <v>0</v>
      </c>
      <c r="Z1108" s="64">
        <v>0</v>
      </c>
    </row>
    <row r="1109" spans="1:26" ht="16" x14ac:dyDescent="0.2">
      <c r="A1109" s="88">
        <v>1108</v>
      </c>
      <c r="B1109" s="51" t="s">
        <v>3083</v>
      </c>
      <c r="C1109" s="51" t="s">
        <v>2991</v>
      </c>
      <c r="D1109" s="51" t="s">
        <v>2991</v>
      </c>
      <c r="E1109" s="17">
        <f>VLOOKUP(D1109,Sheet1!$A$25:$B$49,2,0)</f>
        <v>12</v>
      </c>
      <c r="F1109" s="52" t="s">
        <v>2992</v>
      </c>
      <c r="G1109" s="51" t="s">
        <v>2993</v>
      </c>
      <c r="H1109" s="17">
        <f>VLOOKUP(G1109,Sheet1!$A$52:$B$61,2,0)</f>
        <v>7</v>
      </c>
      <c r="I1109" s="51" t="s">
        <v>27</v>
      </c>
      <c r="J1109" s="4">
        <f>VLOOKUP(I1109,Sheet1!$A$15:$D$17,4,0)</f>
        <v>1</v>
      </c>
      <c r="K1109" s="54" t="s">
        <v>389</v>
      </c>
      <c r="L1109" s="54">
        <f>VLOOKUP(K1109,Sheet1!$A$19:$D$22,4,0)</f>
        <v>1</v>
      </c>
      <c r="M1109" s="54" t="s">
        <v>390</v>
      </c>
      <c r="N1109" s="54" t="s">
        <v>68</v>
      </c>
      <c r="O1109" s="54">
        <f>VLOOKUP(N1109,Sheet1!$B$8:$D$10,3,0)</f>
        <v>2</v>
      </c>
      <c r="P1109" s="53">
        <v>5</v>
      </c>
      <c r="Q1109" s="4">
        <f t="shared" si="52"/>
        <v>2</v>
      </c>
      <c r="R1109" s="53" t="s">
        <v>31</v>
      </c>
      <c r="S1109" s="53">
        <f t="shared" si="51"/>
        <v>2</v>
      </c>
      <c r="T1109" s="53" t="s">
        <v>3101</v>
      </c>
      <c r="U1109" s="53" t="s">
        <v>3102</v>
      </c>
      <c r="V1109" s="17">
        <f t="shared" si="53"/>
        <v>2</v>
      </c>
      <c r="W1109" s="64">
        <v>0</v>
      </c>
      <c r="X1109" s="64">
        <v>0</v>
      </c>
      <c r="Y1109" s="64">
        <v>0</v>
      </c>
      <c r="Z1109" s="64">
        <v>0</v>
      </c>
    </row>
    <row r="1110" spans="1:26" ht="16" x14ac:dyDescent="0.2">
      <c r="A1110" s="88">
        <v>1109</v>
      </c>
      <c r="B1110" s="51" t="s">
        <v>3083</v>
      </c>
      <c r="C1110" s="51" t="s">
        <v>2991</v>
      </c>
      <c r="D1110" s="51" t="s">
        <v>2991</v>
      </c>
      <c r="E1110" s="17">
        <f>VLOOKUP(D1110,Sheet1!$A$25:$B$49,2,0)</f>
        <v>12</v>
      </c>
      <c r="F1110" s="52" t="s">
        <v>2992</v>
      </c>
      <c r="G1110" s="51" t="s">
        <v>2993</v>
      </c>
      <c r="H1110" s="17">
        <f>VLOOKUP(G1110,Sheet1!$A$52:$B$61,2,0)</f>
        <v>7</v>
      </c>
      <c r="I1110" s="51" t="s">
        <v>27</v>
      </c>
      <c r="J1110" s="4">
        <f>VLOOKUP(I1110,Sheet1!$A$15:$D$17,4,0)</f>
        <v>1</v>
      </c>
      <c r="K1110" s="54" t="s">
        <v>389</v>
      </c>
      <c r="L1110" s="54">
        <f>VLOOKUP(K1110,Sheet1!$A$19:$D$22,4,0)</f>
        <v>1</v>
      </c>
      <c r="M1110" s="54" t="s">
        <v>390</v>
      </c>
      <c r="N1110" s="54" t="s">
        <v>68</v>
      </c>
      <c r="O1110" s="54">
        <f>VLOOKUP(N1110,Sheet1!$B$8:$D$10,3,0)</f>
        <v>2</v>
      </c>
      <c r="P1110" s="53">
        <v>7</v>
      </c>
      <c r="Q1110" s="4">
        <f t="shared" si="52"/>
        <v>3</v>
      </c>
      <c r="R1110" s="53" t="s">
        <v>44</v>
      </c>
      <c r="S1110" s="53">
        <f t="shared" si="51"/>
        <v>1</v>
      </c>
      <c r="T1110" s="53" t="s">
        <v>3103</v>
      </c>
      <c r="U1110" s="53" t="s">
        <v>3104</v>
      </c>
      <c r="V1110" s="17">
        <f t="shared" si="53"/>
        <v>2</v>
      </c>
      <c r="W1110" s="64">
        <v>0</v>
      </c>
      <c r="X1110" s="64">
        <v>0</v>
      </c>
      <c r="Y1110" s="64">
        <v>0</v>
      </c>
      <c r="Z1110" s="64">
        <v>1</v>
      </c>
    </row>
    <row r="1111" spans="1:26" ht="16" x14ac:dyDescent="0.2">
      <c r="A1111" s="88">
        <v>1110</v>
      </c>
      <c r="B1111" s="51" t="s">
        <v>3083</v>
      </c>
      <c r="C1111" s="51" t="s">
        <v>2991</v>
      </c>
      <c r="D1111" s="51" t="s">
        <v>2991</v>
      </c>
      <c r="E1111" s="17">
        <f>VLOOKUP(D1111,Sheet1!$A$25:$B$49,2,0)</f>
        <v>12</v>
      </c>
      <c r="F1111" s="52" t="s">
        <v>2992</v>
      </c>
      <c r="G1111" s="51" t="s">
        <v>2993</v>
      </c>
      <c r="H1111" s="17">
        <f>VLOOKUP(G1111,Sheet1!$A$52:$B$61,2,0)</f>
        <v>7</v>
      </c>
      <c r="I1111" s="51" t="s">
        <v>27</v>
      </c>
      <c r="J1111" s="4">
        <f>VLOOKUP(I1111,Sheet1!$A$15:$D$17,4,0)</f>
        <v>1</v>
      </c>
      <c r="K1111" s="54" t="s">
        <v>389</v>
      </c>
      <c r="L1111" s="54">
        <f>VLOOKUP(K1111,Sheet1!$A$19:$D$22,4,0)</f>
        <v>1</v>
      </c>
      <c r="M1111" s="54" t="s">
        <v>390</v>
      </c>
      <c r="N1111" s="54" t="s">
        <v>68</v>
      </c>
      <c r="O1111" s="54">
        <f>VLOOKUP(N1111,Sheet1!$B$8:$D$10,3,0)</f>
        <v>2</v>
      </c>
      <c r="P1111" s="53">
        <v>5</v>
      </c>
      <c r="Q1111" s="4">
        <f t="shared" si="52"/>
        <v>2</v>
      </c>
      <c r="R1111" s="53" t="s">
        <v>31</v>
      </c>
      <c r="S1111" s="53">
        <f t="shared" si="51"/>
        <v>2</v>
      </c>
      <c r="T1111" s="53" t="s">
        <v>3106</v>
      </c>
      <c r="U1111" s="53" t="s">
        <v>3107</v>
      </c>
      <c r="V1111" s="17">
        <f t="shared" si="53"/>
        <v>2</v>
      </c>
      <c r="W1111" s="64">
        <v>0</v>
      </c>
      <c r="X1111" s="64">
        <v>0</v>
      </c>
      <c r="Y1111" s="64">
        <v>0</v>
      </c>
      <c r="Z1111" s="64">
        <v>1</v>
      </c>
    </row>
    <row r="1112" spans="1:26" ht="16" x14ac:dyDescent="0.2">
      <c r="A1112" s="88">
        <v>1111</v>
      </c>
      <c r="B1112" s="51" t="s">
        <v>3083</v>
      </c>
      <c r="C1112" s="51" t="s">
        <v>2991</v>
      </c>
      <c r="D1112" s="51" t="s">
        <v>2991</v>
      </c>
      <c r="E1112" s="17">
        <f>VLOOKUP(D1112,Sheet1!$A$25:$B$49,2,0)</f>
        <v>12</v>
      </c>
      <c r="F1112" s="52" t="s">
        <v>2992</v>
      </c>
      <c r="G1112" s="51" t="s">
        <v>2993</v>
      </c>
      <c r="H1112" s="17">
        <f>VLOOKUP(G1112,Sheet1!$A$52:$B$61,2,0)</f>
        <v>7</v>
      </c>
      <c r="I1112" s="51" t="s">
        <v>27</v>
      </c>
      <c r="J1112" s="4">
        <f>VLOOKUP(I1112,Sheet1!$A$15:$D$17,4,0)</f>
        <v>1</v>
      </c>
      <c r="K1112" s="54" t="s">
        <v>389</v>
      </c>
      <c r="L1112" s="54">
        <f>VLOOKUP(K1112,Sheet1!$A$19:$D$22,4,0)</f>
        <v>1</v>
      </c>
      <c r="M1112" s="54" t="s">
        <v>390</v>
      </c>
      <c r="N1112" s="54" t="s">
        <v>68</v>
      </c>
      <c r="O1112" s="54">
        <f>VLOOKUP(N1112,Sheet1!$B$8:$D$10,3,0)</f>
        <v>2</v>
      </c>
      <c r="P1112" s="53">
        <v>3</v>
      </c>
      <c r="Q1112" s="4">
        <f t="shared" si="52"/>
        <v>2</v>
      </c>
      <c r="R1112" s="53" t="s">
        <v>31</v>
      </c>
      <c r="S1112" s="53">
        <f t="shared" si="51"/>
        <v>2</v>
      </c>
      <c r="T1112" s="53" t="s">
        <v>3109</v>
      </c>
      <c r="U1112" s="53" t="s">
        <v>3110</v>
      </c>
      <c r="V1112" s="17">
        <f t="shared" si="53"/>
        <v>2</v>
      </c>
      <c r="W1112" s="64">
        <v>0</v>
      </c>
      <c r="X1112" s="64">
        <v>0</v>
      </c>
      <c r="Y1112" s="64">
        <v>0</v>
      </c>
      <c r="Z1112" s="64">
        <v>0</v>
      </c>
    </row>
    <row r="1113" spans="1:26" ht="16" x14ac:dyDescent="0.2">
      <c r="A1113" s="88">
        <v>1112</v>
      </c>
      <c r="B1113" s="51" t="s">
        <v>3083</v>
      </c>
      <c r="C1113" s="51" t="s">
        <v>2991</v>
      </c>
      <c r="D1113" s="51" t="s">
        <v>2991</v>
      </c>
      <c r="E1113" s="17">
        <f>VLOOKUP(D1113,Sheet1!$A$25:$B$49,2,0)</f>
        <v>12</v>
      </c>
      <c r="F1113" s="52" t="s">
        <v>2992</v>
      </c>
      <c r="G1113" s="51" t="s">
        <v>2993</v>
      </c>
      <c r="H1113" s="17">
        <f>VLOOKUP(G1113,Sheet1!$A$52:$B$61,2,0)</f>
        <v>7</v>
      </c>
      <c r="I1113" s="51" t="s">
        <v>27</v>
      </c>
      <c r="J1113" s="4">
        <f>VLOOKUP(I1113,Sheet1!$A$15:$D$17,4,0)</f>
        <v>1</v>
      </c>
      <c r="K1113" s="54" t="s">
        <v>389</v>
      </c>
      <c r="L1113" s="54">
        <f>VLOOKUP(K1113,Sheet1!$A$19:$D$22,4,0)</f>
        <v>1</v>
      </c>
      <c r="M1113" s="54" t="s">
        <v>390</v>
      </c>
      <c r="N1113" s="54" t="s">
        <v>68</v>
      </c>
      <c r="O1113" s="54">
        <f>VLOOKUP(N1113,Sheet1!$B$8:$D$10,3,0)</f>
        <v>2</v>
      </c>
      <c r="P1113" s="53">
        <v>5</v>
      </c>
      <c r="Q1113" s="4">
        <f t="shared" si="52"/>
        <v>2</v>
      </c>
      <c r="R1113" s="53" t="s">
        <v>44</v>
      </c>
      <c r="S1113" s="53">
        <f t="shared" si="51"/>
        <v>1</v>
      </c>
      <c r="T1113" s="53" t="s">
        <v>3111</v>
      </c>
      <c r="U1113" s="53" t="s">
        <v>3112</v>
      </c>
      <c r="V1113" s="17">
        <f t="shared" si="53"/>
        <v>2</v>
      </c>
      <c r="W1113" s="64">
        <v>1</v>
      </c>
      <c r="X1113" s="64">
        <v>1</v>
      </c>
      <c r="Y1113" s="64">
        <v>0</v>
      </c>
      <c r="Z1113" s="64">
        <v>0</v>
      </c>
    </row>
    <row r="1114" spans="1:26" ht="16" x14ac:dyDescent="0.2">
      <c r="A1114" s="88">
        <v>1113</v>
      </c>
      <c r="B1114" s="51" t="s">
        <v>3083</v>
      </c>
      <c r="C1114" s="51" t="s">
        <v>2991</v>
      </c>
      <c r="D1114" s="51" t="s">
        <v>2991</v>
      </c>
      <c r="E1114" s="17">
        <f>VLOOKUP(D1114,Sheet1!$A$25:$B$49,2,0)</f>
        <v>12</v>
      </c>
      <c r="F1114" s="52" t="s">
        <v>2992</v>
      </c>
      <c r="G1114" s="51" t="s">
        <v>2993</v>
      </c>
      <c r="H1114" s="17">
        <f>VLOOKUP(G1114,Sheet1!$A$52:$B$61,2,0)</f>
        <v>7</v>
      </c>
      <c r="I1114" s="51" t="s">
        <v>27</v>
      </c>
      <c r="J1114" s="4">
        <f>VLOOKUP(I1114,Sheet1!$A$15:$D$17,4,0)</f>
        <v>1</v>
      </c>
      <c r="K1114" s="54" t="s">
        <v>389</v>
      </c>
      <c r="L1114" s="54">
        <f>VLOOKUP(K1114,Sheet1!$A$19:$D$22,4,0)</f>
        <v>1</v>
      </c>
      <c r="M1114" s="54" t="s">
        <v>390</v>
      </c>
      <c r="N1114" s="54" t="s">
        <v>68</v>
      </c>
      <c r="O1114" s="54">
        <f>VLOOKUP(N1114,Sheet1!$B$8:$D$10,3,0)</f>
        <v>2</v>
      </c>
      <c r="P1114" s="53">
        <v>7</v>
      </c>
      <c r="Q1114" s="4">
        <f t="shared" si="52"/>
        <v>3</v>
      </c>
      <c r="R1114" s="53" t="s">
        <v>31</v>
      </c>
      <c r="S1114" s="53">
        <f t="shared" si="51"/>
        <v>2</v>
      </c>
      <c r="T1114" s="53" t="s">
        <v>3115</v>
      </c>
      <c r="U1114" s="53" t="s">
        <v>3116</v>
      </c>
      <c r="V1114" s="17">
        <f t="shared" si="53"/>
        <v>2</v>
      </c>
      <c r="W1114" s="64">
        <v>1</v>
      </c>
      <c r="X1114" s="64">
        <v>0</v>
      </c>
      <c r="Y1114" s="64">
        <v>1</v>
      </c>
      <c r="Z1114" s="64">
        <v>0</v>
      </c>
    </row>
    <row r="1115" spans="1:26" ht="16" x14ac:dyDescent="0.2">
      <c r="A1115" s="88">
        <v>1114</v>
      </c>
      <c r="B1115" s="51" t="s">
        <v>3083</v>
      </c>
      <c r="C1115" s="51" t="s">
        <v>2991</v>
      </c>
      <c r="D1115" s="51" t="s">
        <v>2991</v>
      </c>
      <c r="E1115" s="17">
        <f>VLOOKUP(D1115,Sheet1!$A$25:$B$49,2,0)</f>
        <v>12</v>
      </c>
      <c r="F1115" s="52" t="s">
        <v>2992</v>
      </c>
      <c r="G1115" s="51" t="s">
        <v>2993</v>
      </c>
      <c r="H1115" s="17">
        <f>VLOOKUP(G1115,Sheet1!$A$52:$B$61,2,0)</f>
        <v>7</v>
      </c>
      <c r="I1115" s="51" t="s">
        <v>27</v>
      </c>
      <c r="J1115" s="4">
        <f>VLOOKUP(I1115,Sheet1!$A$15:$D$17,4,0)</f>
        <v>1</v>
      </c>
      <c r="K1115" s="54" t="s">
        <v>389</v>
      </c>
      <c r="L1115" s="54">
        <f>VLOOKUP(K1115,Sheet1!$A$19:$D$22,4,0)</f>
        <v>1</v>
      </c>
      <c r="M1115" s="54" t="s">
        <v>390</v>
      </c>
      <c r="N1115" s="54" t="s">
        <v>68</v>
      </c>
      <c r="O1115" s="54">
        <f>VLOOKUP(N1115,Sheet1!$B$8:$D$10,3,0)</f>
        <v>2</v>
      </c>
      <c r="P1115" s="53">
        <v>5</v>
      </c>
      <c r="Q1115" s="4">
        <f t="shared" si="52"/>
        <v>2</v>
      </c>
      <c r="R1115" s="53" t="s">
        <v>31</v>
      </c>
      <c r="S1115" s="53">
        <f t="shared" si="51"/>
        <v>2</v>
      </c>
      <c r="T1115" s="53" t="s">
        <v>3119</v>
      </c>
      <c r="U1115" s="53" t="s">
        <v>3120</v>
      </c>
      <c r="V1115" s="17">
        <f t="shared" si="53"/>
        <v>2</v>
      </c>
      <c r="W1115" s="64">
        <v>1</v>
      </c>
      <c r="X1115" s="64">
        <v>0</v>
      </c>
      <c r="Y1115" s="64">
        <v>1</v>
      </c>
      <c r="Z1115" s="64">
        <v>0</v>
      </c>
    </row>
    <row r="1116" spans="1:26" ht="16" x14ac:dyDescent="0.2">
      <c r="A1116" s="88">
        <v>1115</v>
      </c>
      <c r="B1116" s="51" t="s">
        <v>3083</v>
      </c>
      <c r="C1116" s="51" t="s">
        <v>2991</v>
      </c>
      <c r="D1116" s="51" t="s">
        <v>2991</v>
      </c>
      <c r="E1116" s="17">
        <f>VLOOKUP(D1116,Sheet1!$A$25:$B$49,2,0)</f>
        <v>12</v>
      </c>
      <c r="F1116" s="52" t="s">
        <v>2992</v>
      </c>
      <c r="G1116" s="51" t="s">
        <v>2993</v>
      </c>
      <c r="H1116" s="17">
        <f>VLOOKUP(G1116,Sheet1!$A$52:$B$61,2,0)</f>
        <v>7</v>
      </c>
      <c r="I1116" s="51" t="s">
        <v>27</v>
      </c>
      <c r="J1116" s="4">
        <f>VLOOKUP(I1116,Sheet1!$A$15:$D$17,4,0)</f>
        <v>1</v>
      </c>
      <c r="K1116" s="54" t="s">
        <v>389</v>
      </c>
      <c r="L1116" s="54">
        <f>VLOOKUP(K1116,Sheet1!$A$19:$D$22,4,0)</f>
        <v>1</v>
      </c>
      <c r="M1116" s="54" t="s">
        <v>390</v>
      </c>
      <c r="N1116" s="54" t="s">
        <v>68</v>
      </c>
      <c r="O1116" s="54">
        <f>VLOOKUP(N1116,Sheet1!$B$8:$D$10,3,0)</f>
        <v>2</v>
      </c>
      <c r="P1116" s="53">
        <v>0.5</v>
      </c>
      <c r="Q1116" s="4">
        <f t="shared" si="52"/>
        <v>1</v>
      </c>
      <c r="R1116" s="53" t="s">
        <v>31</v>
      </c>
      <c r="S1116" s="53">
        <f t="shared" si="51"/>
        <v>2</v>
      </c>
      <c r="T1116" s="53" t="s">
        <v>3122</v>
      </c>
      <c r="U1116" s="53" t="s">
        <v>3123</v>
      </c>
      <c r="V1116" s="17">
        <f t="shared" si="53"/>
        <v>2</v>
      </c>
      <c r="W1116" s="64">
        <v>1</v>
      </c>
      <c r="X1116" s="64">
        <v>0</v>
      </c>
      <c r="Y1116" s="64">
        <v>0</v>
      </c>
      <c r="Z1116" s="64">
        <v>0</v>
      </c>
    </row>
    <row r="1117" spans="1:26" ht="16" x14ac:dyDescent="0.2">
      <c r="A1117" s="88">
        <v>1116</v>
      </c>
      <c r="B1117" s="51" t="s">
        <v>3083</v>
      </c>
      <c r="C1117" s="51" t="s">
        <v>2991</v>
      </c>
      <c r="D1117" s="51" t="s">
        <v>2991</v>
      </c>
      <c r="E1117" s="17">
        <f>VLOOKUP(D1117,Sheet1!$A$25:$B$49,2,0)</f>
        <v>12</v>
      </c>
      <c r="F1117" s="52" t="s">
        <v>2992</v>
      </c>
      <c r="G1117" s="51" t="s">
        <v>2993</v>
      </c>
      <c r="H1117" s="17">
        <f>VLOOKUP(G1117,Sheet1!$A$52:$B$61,2,0)</f>
        <v>7</v>
      </c>
      <c r="I1117" s="51" t="s">
        <v>27</v>
      </c>
      <c r="J1117" s="4">
        <f>VLOOKUP(I1117,Sheet1!$A$15:$D$17,4,0)</f>
        <v>1</v>
      </c>
      <c r="K1117" s="54" t="s">
        <v>389</v>
      </c>
      <c r="L1117" s="54">
        <f>VLOOKUP(K1117,Sheet1!$A$19:$D$22,4,0)</f>
        <v>1</v>
      </c>
      <c r="M1117" s="54" t="s">
        <v>390</v>
      </c>
      <c r="N1117" s="54" t="s">
        <v>68</v>
      </c>
      <c r="O1117" s="54">
        <f>VLOOKUP(N1117,Sheet1!$B$8:$D$10,3,0)</f>
        <v>2</v>
      </c>
      <c r="P1117" s="53">
        <v>2</v>
      </c>
      <c r="Q1117" s="4">
        <f t="shared" si="52"/>
        <v>2</v>
      </c>
      <c r="R1117" s="53" t="s">
        <v>31</v>
      </c>
      <c r="S1117" s="53">
        <f t="shared" si="51"/>
        <v>2</v>
      </c>
      <c r="T1117" s="53" t="s">
        <v>2268</v>
      </c>
      <c r="U1117" s="53" t="s">
        <v>3124</v>
      </c>
      <c r="V1117" s="17">
        <f t="shared" si="53"/>
        <v>2</v>
      </c>
      <c r="W1117" s="64">
        <v>1</v>
      </c>
      <c r="X1117" s="64">
        <v>0</v>
      </c>
      <c r="Y1117" s="64">
        <v>0</v>
      </c>
      <c r="Z1117" s="64">
        <v>0</v>
      </c>
    </row>
    <row r="1118" spans="1:26" ht="16" x14ac:dyDescent="0.2">
      <c r="A1118" s="88">
        <v>1117</v>
      </c>
      <c r="B1118" s="51" t="s">
        <v>3083</v>
      </c>
      <c r="C1118" s="51" t="s">
        <v>2991</v>
      </c>
      <c r="D1118" s="51" t="s">
        <v>2991</v>
      </c>
      <c r="E1118" s="17">
        <f>VLOOKUP(D1118,Sheet1!$A$25:$B$49,2,0)</f>
        <v>12</v>
      </c>
      <c r="F1118" s="52" t="s">
        <v>2992</v>
      </c>
      <c r="G1118" s="51" t="s">
        <v>2993</v>
      </c>
      <c r="H1118" s="17">
        <f>VLOOKUP(G1118,Sheet1!$A$52:$B$61,2,0)</f>
        <v>7</v>
      </c>
      <c r="I1118" s="51" t="s">
        <v>27</v>
      </c>
      <c r="J1118" s="4">
        <f>VLOOKUP(I1118,Sheet1!$A$15:$D$17,4,0)</f>
        <v>1</v>
      </c>
      <c r="K1118" s="54" t="s">
        <v>389</v>
      </c>
      <c r="L1118" s="54">
        <f>VLOOKUP(K1118,Sheet1!$A$19:$D$22,4,0)</f>
        <v>1</v>
      </c>
      <c r="M1118" s="54" t="s">
        <v>390</v>
      </c>
      <c r="N1118" s="54" t="s">
        <v>68</v>
      </c>
      <c r="O1118" s="54">
        <f>VLOOKUP(N1118,Sheet1!$B$8:$D$10,3,0)</f>
        <v>2</v>
      </c>
      <c r="P1118" s="53">
        <v>5</v>
      </c>
      <c r="Q1118" s="4">
        <f t="shared" si="52"/>
        <v>2</v>
      </c>
      <c r="R1118" s="53" t="s">
        <v>44</v>
      </c>
      <c r="S1118" s="53">
        <f t="shared" si="51"/>
        <v>1</v>
      </c>
      <c r="T1118" s="53" t="s">
        <v>2270</v>
      </c>
      <c r="U1118" s="53" t="s">
        <v>3125</v>
      </c>
      <c r="V1118" s="17">
        <f t="shared" si="53"/>
        <v>2</v>
      </c>
      <c r="W1118" s="64">
        <v>1</v>
      </c>
      <c r="X1118" s="64">
        <v>0</v>
      </c>
      <c r="Y1118" s="64">
        <v>0</v>
      </c>
      <c r="Z1118" s="64">
        <v>0</v>
      </c>
    </row>
    <row r="1119" spans="1:26" ht="16" x14ac:dyDescent="0.2">
      <c r="A1119" s="88">
        <v>1118</v>
      </c>
      <c r="B1119" s="51" t="s">
        <v>3083</v>
      </c>
      <c r="C1119" s="51" t="s">
        <v>2991</v>
      </c>
      <c r="D1119" s="51" t="s">
        <v>2991</v>
      </c>
      <c r="E1119" s="17">
        <f>VLOOKUP(D1119,Sheet1!$A$25:$B$49,2,0)</f>
        <v>12</v>
      </c>
      <c r="F1119" s="52" t="s">
        <v>2992</v>
      </c>
      <c r="G1119" s="51" t="s">
        <v>2993</v>
      </c>
      <c r="H1119" s="17">
        <f>VLOOKUP(G1119,Sheet1!$A$52:$B$61,2,0)</f>
        <v>7</v>
      </c>
      <c r="I1119" s="51" t="s">
        <v>27</v>
      </c>
      <c r="J1119" s="4">
        <f>VLOOKUP(I1119,Sheet1!$A$15:$D$17,4,0)</f>
        <v>1</v>
      </c>
      <c r="K1119" s="54" t="s">
        <v>389</v>
      </c>
      <c r="L1119" s="54">
        <f>VLOOKUP(K1119,Sheet1!$A$19:$D$22,4,0)</f>
        <v>1</v>
      </c>
      <c r="M1119" s="54" t="s">
        <v>390</v>
      </c>
      <c r="N1119" s="54" t="s">
        <v>68</v>
      </c>
      <c r="O1119" s="54">
        <f>VLOOKUP(N1119,Sheet1!$B$8:$D$10,3,0)</f>
        <v>2</v>
      </c>
      <c r="P1119" s="53">
        <v>3</v>
      </c>
      <c r="Q1119" s="4">
        <f t="shared" si="52"/>
        <v>2</v>
      </c>
      <c r="R1119" s="53" t="s">
        <v>31</v>
      </c>
      <c r="S1119" s="53">
        <f t="shared" si="51"/>
        <v>2</v>
      </c>
      <c r="T1119" s="53" t="s">
        <v>3129</v>
      </c>
      <c r="U1119" s="53" t="s">
        <v>3130</v>
      </c>
      <c r="V1119" s="17">
        <f t="shared" si="53"/>
        <v>2</v>
      </c>
      <c r="W1119" s="64">
        <v>1</v>
      </c>
      <c r="X1119" s="64">
        <v>0</v>
      </c>
      <c r="Y1119" s="64">
        <v>0</v>
      </c>
      <c r="Z1119" s="64">
        <v>1</v>
      </c>
    </row>
    <row r="1120" spans="1:26" ht="16" x14ac:dyDescent="0.2">
      <c r="A1120" s="88">
        <v>1119</v>
      </c>
      <c r="B1120" s="51" t="s">
        <v>3083</v>
      </c>
      <c r="C1120" s="51" t="s">
        <v>2991</v>
      </c>
      <c r="D1120" s="51" t="s">
        <v>2991</v>
      </c>
      <c r="E1120" s="17">
        <f>VLOOKUP(D1120,Sheet1!$A$25:$B$49,2,0)</f>
        <v>12</v>
      </c>
      <c r="F1120" s="52" t="s">
        <v>2992</v>
      </c>
      <c r="G1120" s="51" t="s">
        <v>2993</v>
      </c>
      <c r="H1120" s="17">
        <f>VLOOKUP(G1120,Sheet1!$A$52:$B$61,2,0)</f>
        <v>7</v>
      </c>
      <c r="I1120" s="51" t="s">
        <v>27</v>
      </c>
      <c r="J1120" s="4">
        <f>VLOOKUP(I1120,Sheet1!$A$15:$D$17,4,0)</f>
        <v>1</v>
      </c>
      <c r="K1120" s="54" t="s">
        <v>389</v>
      </c>
      <c r="L1120" s="54">
        <f>VLOOKUP(K1120,Sheet1!$A$19:$D$22,4,0)</f>
        <v>1</v>
      </c>
      <c r="M1120" s="54" t="s">
        <v>390</v>
      </c>
      <c r="N1120" s="54" t="s">
        <v>68</v>
      </c>
      <c r="O1120" s="54">
        <f>VLOOKUP(N1120,Sheet1!$B$8:$D$10,3,0)</f>
        <v>2</v>
      </c>
      <c r="P1120" s="53">
        <v>1.5</v>
      </c>
      <c r="Q1120" s="4">
        <f t="shared" si="52"/>
        <v>2</v>
      </c>
      <c r="R1120" s="53" t="s">
        <v>31</v>
      </c>
      <c r="S1120" s="53">
        <f t="shared" si="51"/>
        <v>2</v>
      </c>
      <c r="T1120" s="53" t="s">
        <v>3131</v>
      </c>
      <c r="U1120" s="53" t="s">
        <v>3132</v>
      </c>
      <c r="V1120" s="17">
        <f t="shared" si="53"/>
        <v>2</v>
      </c>
      <c r="W1120" s="64">
        <v>1</v>
      </c>
      <c r="X1120" s="64">
        <v>0</v>
      </c>
      <c r="Y1120" s="64">
        <v>0</v>
      </c>
      <c r="Z1120" s="64">
        <v>0</v>
      </c>
    </row>
    <row r="1121" spans="1:26" ht="16" x14ac:dyDescent="0.2">
      <c r="A1121" s="88">
        <v>1120</v>
      </c>
      <c r="B1121" s="51" t="s">
        <v>3083</v>
      </c>
      <c r="C1121" s="51" t="s">
        <v>2991</v>
      </c>
      <c r="D1121" s="51" t="s">
        <v>2991</v>
      </c>
      <c r="E1121" s="17">
        <f>VLOOKUP(D1121,Sheet1!$A$25:$B$49,2,0)</f>
        <v>12</v>
      </c>
      <c r="F1121" s="52" t="s">
        <v>2992</v>
      </c>
      <c r="G1121" s="51" t="s">
        <v>2993</v>
      </c>
      <c r="H1121" s="17">
        <f>VLOOKUP(G1121,Sheet1!$A$52:$B$61,2,0)</f>
        <v>7</v>
      </c>
      <c r="I1121" s="51" t="s">
        <v>27</v>
      </c>
      <c r="J1121" s="4">
        <f>VLOOKUP(I1121,Sheet1!$A$15:$D$17,4,0)</f>
        <v>1</v>
      </c>
      <c r="K1121" s="54" t="s">
        <v>389</v>
      </c>
      <c r="L1121" s="54">
        <f>VLOOKUP(K1121,Sheet1!$A$19:$D$22,4,0)</f>
        <v>1</v>
      </c>
      <c r="M1121" s="54" t="s">
        <v>390</v>
      </c>
      <c r="N1121" s="54" t="s">
        <v>68</v>
      </c>
      <c r="O1121" s="54">
        <f>VLOOKUP(N1121,Sheet1!$B$8:$D$10,3,0)</f>
        <v>2</v>
      </c>
      <c r="P1121" s="53">
        <v>3</v>
      </c>
      <c r="Q1121" s="4">
        <f t="shared" si="52"/>
        <v>2</v>
      </c>
      <c r="R1121" s="53" t="s">
        <v>44</v>
      </c>
      <c r="S1121" s="53">
        <f t="shared" si="51"/>
        <v>1</v>
      </c>
      <c r="T1121" s="53" t="s">
        <v>3133</v>
      </c>
      <c r="U1121" s="53" t="s">
        <v>3134</v>
      </c>
      <c r="V1121" s="17">
        <f t="shared" si="53"/>
        <v>2</v>
      </c>
      <c r="W1121" s="64">
        <v>1</v>
      </c>
      <c r="X1121" s="64">
        <v>0</v>
      </c>
      <c r="Y1121" s="64">
        <v>1</v>
      </c>
      <c r="Z1121" s="64">
        <v>0</v>
      </c>
    </row>
    <row r="1122" spans="1:26" ht="16" x14ac:dyDescent="0.2">
      <c r="A1122" s="88">
        <v>1121</v>
      </c>
      <c r="B1122" s="51" t="s">
        <v>3083</v>
      </c>
      <c r="C1122" s="51" t="s">
        <v>2991</v>
      </c>
      <c r="D1122" s="51" t="s">
        <v>2991</v>
      </c>
      <c r="E1122" s="17">
        <f>VLOOKUP(D1122,Sheet1!$A$25:$B$49,2,0)</f>
        <v>12</v>
      </c>
      <c r="F1122" s="52" t="s">
        <v>2992</v>
      </c>
      <c r="G1122" s="51" t="s">
        <v>2993</v>
      </c>
      <c r="H1122" s="17">
        <f>VLOOKUP(G1122,Sheet1!$A$52:$B$61,2,0)</f>
        <v>7</v>
      </c>
      <c r="I1122" s="51" t="s">
        <v>27</v>
      </c>
      <c r="J1122" s="4">
        <f>VLOOKUP(I1122,Sheet1!$A$15:$D$17,4,0)</f>
        <v>1</v>
      </c>
      <c r="K1122" s="54" t="s">
        <v>389</v>
      </c>
      <c r="L1122" s="54">
        <f>VLOOKUP(K1122,Sheet1!$A$19:$D$22,4,0)</f>
        <v>1</v>
      </c>
      <c r="M1122" s="54" t="s">
        <v>390</v>
      </c>
      <c r="N1122" s="54" t="s">
        <v>68</v>
      </c>
      <c r="O1122" s="54">
        <f>VLOOKUP(N1122,Sheet1!$B$8:$D$10,3,0)</f>
        <v>2</v>
      </c>
      <c r="P1122" s="53">
        <v>1</v>
      </c>
      <c r="Q1122" s="4">
        <f t="shared" si="52"/>
        <v>2</v>
      </c>
      <c r="R1122" s="53" t="s">
        <v>44</v>
      </c>
      <c r="S1122" s="53">
        <f t="shared" si="51"/>
        <v>1</v>
      </c>
      <c r="T1122" s="53" t="s">
        <v>3136</v>
      </c>
      <c r="U1122" s="53" t="s">
        <v>3137</v>
      </c>
      <c r="V1122" s="17">
        <f t="shared" si="53"/>
        <v>2</v>
      </c>
      <c r="W1122" s="64">
        <v>1</v>
      </c>
      <c r="X1122" s="64">
        <v>0</v>
      </c>
      <c r="Y1122" s="64">
        <v>1</v>
      </c>
      <c r="Z1122" s="64">
        <v>0</v>
      </c>
    </row>
    <row r="1123" spans="1:26" ht="16" x14ac:dyDescent="0.2">
      <c r="A1123" s="88">
        <v>1122</v>
      </c>
      <c r="B1123" s="51" t="s">
        <v>3083</v>
      </c>
      <c r="C1123" s="51" t="s">
        <v>2991</v>
      </c>
      <c r="D1123" s="51" t="s">
        <v>2991</v>
      </c>
      <c r="E1123" s="17">
        <f>VLOOKUP(D1123,Sheet1!$A$25:$B$49,2,0)</f>
        <v>12</v>
      </c>
      <c r="F1123" s="52" t="s">
        <v>2992</v>
      </c>
      <c r="G1123" s="51" t="s">
        <v>2993</v>
      </c>
      <c r="H1123" s="17">
        <f>VLOOKUP(G1123,Sheet1!$A$52:$B$61,2,0)</f>
        <v>7</v>
      </c>
      <c r="I1123" s="51" t="s">
        <v>27</v>
      </c>
      <c r="J1123" s="4">
        <f>VLOOKUP(I1123,Sheet1!$A$15:$D$17,4,0)</f>
        <v>1</v>
      </c>
      <c r="K1123" s="54" t="s">
        <v>389</v>
      </c>
      <c r="L1123" s="54">
        <f>VLOOKUP(K1123,Sheet1!$A$19:$D$22,4,0)</f>
        <v>1</v>
      </c>
      <c r="M1123" s="54" t="s">
        <v>390</v>
      </c>
      <c r="N1123" s="54" t="s">
        <v>68</v>
      </c>
      <c r="O1123" s="54">
        <f>VLOOKUP(N1123,Sheet1!$B$8:$D$10,3,0)</f>
        <v>2</v>
      </c>
      <c r="P1123" s="53">
        <v>8</v>
      </c>
      <c r="Q1123" s="4">
        <f t="shared" si="52"/>
        <v>3</v>
      </c>
      <c r="R1123" s="53" t="s">
        <v>44</v>
      </c>
      <c r="S1123" s="53">
        <f t="shared" si="51"/>
        <v>1</v>
      </c>
      <c r="T1123" s="53" t="s">
        <v>3138</v>
      </c>
      <c r="U1123" s="53" t="s">
        <v>3139</v>
      </c>
      <c r="V1123" s="17">
        <f t="shared" si="53"/>
        <v>2</v>
      </c>
      <c r="W1123" s="63">
        <v>1</v>
      </c>
      <c r="X1123" s="64">
        <v>0</v>
      </c>
      <c r="Y1123" s="64">
        <v>1</v>
      </c>
      <c r="Z1123" s="64">
        <v>0</v>
      </c>
    </row>
    <row r="1124" spans="1:26" ht="16" x14ac:dyDescent="0.2">
      <c r="A1124" s="88">
        <v>1123</v>
      </c>
      <c r="B1124" s="51" t="s">
        <v>3083</v>
      </c>
      <c r="C1124" s="51" t="s">
        <v>2991</v>
      </c>
      <c r="D1124" s="51" t="s">
        <v>2991</v>
      </c>
      <c r="E1124" s="17">
        <f>VLOOKUP(D1124,Sheet1!$A$25:$B$49,2,0)</f>
        <v>12</v>
      </c>
      <c r="F1124" s="52" t="s">
        <v>2992</v>
      </c>
      <c r="G1124" s="51" t="s">
        <v>2993</v>
      </c>
      <c r="H1124" s="17">
        <f>VLOOKUP(G1124,Sheet1!$A$52:$B$61,2,0)</f>
        <v>7</v>
      </c>
      <c r="I1124" s="51" t="s">
        <v>27</v>
      </c>
      <c r="J1124" s="4">
        <f>VLOOKUP(I1124,Sheet1!$A$15:$D$17,4,0)</f>
        <v>1</v>
      </c>
      <c r="K1124" s="54" t="s">
        <v>389</v>
      </c>
      <c r="L1124" s="54">
        <f>VLOOKUP(K1124,Sheet1!$A$19:$D$22,4,0)</f>
        <v>1</v>
      </c>
      <c r="M1124" s="54" t="s">
        <v>390</v>
      </c>
      <c r="N1124" s="54" t="s">
        <v>68</v>
      </c>
      <c r="O1124" s="54">
        <f>VLOOKUP(N1124,Sheet1!$B$8:$D$10,3,0)</f>
        <v>2</v>
      </c>
      <c r="P1124" s="53">
        <v>5</v>
      </c>
      <c r="Q1124" s="4">
        <f t="shared" si="52"/>
        <v>2</v>
      </c>
      <c r="R1124" s="53" t="s">
        <v>31</v>
      </c>
      <c r="S1124" s="53">
        <f t="shared" si="51"/>
        <v>2</v>
      </c>
      <c r="T1124" s="53" t="s">
        <v>3141</v>
      </c>
      <c r="U1124" s="53" t="s">
        <v>3142</v>
      </c>
      <c r="V1124" s="17">
        <f t="shared" si="53"/>
        <v>2</v>
      </c>
      <c r="W1124" s="63">
        <v>0</v>
      </c>
      <c r="X1124" s="64">
        <v>0</v>
      </c>
      <c r="Y1124" s="64">
        <v>1</v>
      </c>
      <c r="Z1124" s="64">
        <v>1</v>
      </c>
    </row>
    <row r="1125" spans="1:26" ht="16" x14ac:dyDescent="0.2">
      <c r="A1125" s="88">
        <v>1124</v>
      </c>
      <c r="B1125" s="51" t="s">
        <v>3083</v>
      </c>
      <c r="C1125" s="51" t="s">
        <v>2991</v>
      </c>
      <c r="D1125" s="51" t="s">
        <v>2991</v>
      </c>
      <c r="E1125" s="17">
        <f>VLOOKUP(D1125,Sheet1!$A$25:$B$49,2,0)</f>
        <v>12</v>
      </c>
      <c r="F1125" s="52" t="s">
        <v>2992</v>
      </c>
      <c r="G1125" s="51" t="s">
        <v>2993</v>
      </c>
      <c r="H1125" s="17">
        <f>VLOOKUP(G1125,Sheet1!$A$52:$B$61,2,0)</f>
        <v>7</v>
      </c>
      <c r="I1125" s="51" t="s">
        <v>27</v>
      </c>
      <c r="J1125" s="4">
        <f>VLOOKUP(I1125,Sheet1!$A$15:$D$17,4,0)</f>
        <v>1</v>
      </c>
      <c r="K1125" s="54" t="s">
        <v>389</v>
      </c>
      <c r="L1125" s="54">
        <f>VLOOKUP(K1125,Sheet1!$A$19:$D$22,4,0)</f>
        <v>1</v>
      </c>
      <c r="M1125" s="54" t="s">
        <v>390</v>
      </c>
      <c r="N1125" s="54" t="s">
        <v>68</v>
      </c>
      <c r="O1125" s="54">
        <f>VLOOKUP(N1125,Sheet1!$B$8:$D$10,3,0)</f>
        <v>2</v>
      </c>
      <c r="P1125" s="53">
        <v>8</v>
      </c>
      <c r="Q1125" s="4">
        <f t="shared" si="52"/>
        <v>3</v>
      </c>
      <c r="R1125" s="53" t="s">
        <v>31</v>
      </c>
      <c r="S1125" s="53">
        <f t="shared" si="51"/>
        <v>2</v>
      </c>
      <c r="T1125" s="53" t="s">
        <v>3145</v>
      </c>
      <c r="U1125" s="53" t="s">
        <v>3146</v>
      </c>
      <c r="V1125" s="17">
        <f t="shared" si="53"/>
        <v>2</v>
      </c>
      <c r="W1125" s="63">
        <v>0</v>
      </c>
      <c r="X1125" s="64">
        <v>0</v>
      </c>
      <c r="Y1125" s="64">
        <v>1</v>
      </c>
      <c r="Z1125" s="64">
        <v>1</v>
      </c>
    </row>
    <row r="1126" spans="1:26" ht="16" x14ac:dyDescent="0.2">
      <c r="A1126" s="88">
        <v>1125</v>
      </c>
      <c r="B1126" s="51" t="s">
        <v>3083</v>
      </c>
      <c r="C1126" s="51" t="s">
        <v>2991</v>
      </c>
      <c r="D1126" s="51" t="s">
        <v>2991</v>
      </c>
      <c r="E1126" s="17">
        <f>VLOOKUP(D1126,Sheet1!$A$25:$B$49,2,0)</f>
        <v>12</v>
      </c>
      <c r="F1126" s="52" t="s">
        <v>2992</v>
      </c>
      <c r="G1126" s="51" t="s">
        <v>2993</v>
      </c>
      <c r="H1126" s="17">
        <f>VLOOKUP(G1126,Sheet1!$A$52:$B$61,2,0)</f>
        <v>7</v>
      </c>
      <c r="I1126" s="51" t="s">
        <v>27</v>
      </c>
      <c r="J1126" s="4">
        <f>VLOOKUP(I1126,Sheet1!$A$15:$D$17,4,0)</f>
        <v>1</v>
      </c>
      <c r="K1126" s="54" t="s">
        <v>389</v>
      </c>
      <c r="L1126" s="54">
        <f>VLOOKUP(K1126,Sheet1!$A$19:$D$22,4,0)</f>
        <v>1</v>
      </c>
      <c r="M1126" s="54" t="s">
        <v>390</v>
      </c>
      <c r="N1126" s="54" t="s">
        <v>68</v>
      </c>
      <c r="O1126" s="54">
        <f>VLOOKUP(N1126,Sheet1!$B$8:$D$10,3,0)</f>
        <v>2</v>
      </c>
      <c r="P1126" s="53">
        <v>7</v>
      </c>
      <c r="Q1126" s="4">
        <f t="shared" si="52"/>
        <v>3</v>
      </c>
      <c r="R1126" s="53" t="s">
        <v>31</v>
      </c>
      <c r="S1126" s="53">
        <f t="shared" si="51"/>
        <v>2</v>
      </c>
      <c r="T1126" s="53" t="s">
        <v>3147</v>
      </c>
      <c r="U1126" s="53" t="s">
        <v>3148</v>
      </c>
      <c r="V1126" s="17">
        <f t="shared" si="53"/>
        <v>2</v>
      </c>
      <c r="W1126" s="63">
        <v>0</v>
      </c>
      <c r="X1126" s="64">
        <v>0</v>
      </c>
      <c r="Y1126" s="64">
        <v>0</v>
      </c>
      <c r="Z1126" s="64">
        <v>0</v>
      </c>
    </row>
    <row r="1127" spans="1:26" ht="16" x14ac:dyDescent="0.2">
      <c r="A1127" s="88">
        <v>1126</v>
      </c>
      <c r="B1127" s="51" t="s">
        <v>3083</v>
      </c>
      <c r="C1127" s="51" t="s">
        <v>2991</v>
      </c>
      <c r="D1127" s="51" t="s">
        <v>2991</v>
      </c>
      <c r="E1127" s="17">
        <f>VLOOKUP(D1127,Sheet1!$A$25:$B$49,2,0)</f>
        <v>12</v>
      </c>
      <c r="F1127" s="52" t="s">
        <v>2992</v>
      </c>
      <c r="G1127" s="51" t="s">
        <v>2993</v>
      </c>
      <c r="H1127" s="17">
        <f>VLOOKUP(G1127,Sheet1!$A$52:$B$61,2,0)</f>
        <v>7</v>
      </c>
      <c r="I1127" s="51" t="s">
        <v>27</v>
      </c>
      <c r="J1127" s="4">
        <f>VLOOKUP(I1127,Sheet1!$A$15:$D$17,4,0)</f>
        <v>1</v>
      </c>
      <c r="K1127" s="54" t="s">
        <v>389</v>
      </c>
      <c r="L1127" s="54">
        <f>VLOOKUP(K1127,Sheet1!$A$19:$D$22,4,0)</f>
        <v>1</v>
      </c>
      <c r="M1127" s="54" t="s">
        <v>390</v>
      </c>
      <c r="N1127" s="54" t="s">
        <v>68</v>
      </c>
      <c r="O1127" s="54">
        <f>VLOOKUP(N1127,Sheet1!$B$8:$D$10,3,0)</f>
        <v>2</v>
      </c>
      <c r="P1127" s="53">
        <v>8</v>
      </c>
      <c r="Q1127" s="4">
        <f t="shared" si="52"/>
        <v>3</v>
      </c>
      <c r="R1127" s="53" t="s">
        <v>44</v>
      </c>
      <c r="S1127" s="53">
        <f t="shared" si="51"/>
        <v>1</v>
      </c>
      <c r="T1127" s="53" t="s">
        <v>3149</v>
      </c>
      <c r="U1127" s="53" t="s">
        <v>3150</v>
      </c>
      <c r="V1127" s="17">
        <f t="shared" si="53"/>
        <v>2</v>
      </c>
      <c r="W1127" s="63">
        <v>1</v>
      </c>
      <c r="X1127" s="64">
        <v>0</v>
      </c>
      <c r="Y1127" s="64">
        <v>0</v>
      </c>
      <c r="Z1127" s="64">
        <v>0</v>
      </c>
    </row>
    <row r="1128" spans="1:26" ht="16" x14ac:dyDescent="0.2">
      <c r="A1128" s="88">
        <v>1127</v>
      </c>
      <c r="B1128" s="51" t="s">
        <v>3083</v>
      </c>
      <c r="C1128" s="51" t="s">
        <v>2991</v>
      </c>
      <c r="D1128" s="51" t="s">
        <v>2991</v>
      </c>
      <c r="E1128" s="17">
        <f>VLOOKUP(D1128,Sheet1!$A$25:$B$49,2,0)</f>
        <v>12</v>
      </c>
      <c r="F1128" s="52" t="s">
        <v>2992</v>
      </c>
      <c r="G1128" s="51" t="s">
        <v>2993</v>
      </c>
      <c r="H1128" s="17">
        <f>VLOOKUP(G1128,Sheet1!$A$52:$B$61,2,0)</f>
        <v>7</v>
      </c>
      <c r="I1128" s="51" t="s">
        <v>27</v>
      </c>
      <c r="J1128" s="4">
        <f>VLOOKUP(I1128,Sheet1!$A$15:$D$17,4,0)</f>
        <v>1</v>
      </c>
      <c r="K1128" s="54" t="s">
        <v>389</v>
      </c>
      <c r="L1128" s="54">
        <f>VLOOKUP(K1128,Sheet1!$A$19:$D$22,4,0)</f>
        <v>1</v>
      </c>
      <c r="M1128" s="54" t="s">
        <v>390</v>
      </c>
      <c r="N1128" s="54" t="s">
        <v>68</v>
      </c>
      <c r="O1128" s="54">
        <f>VLOOKUP(N1128,Sheet1!$B$8:$D$10,3,0)</f>
        <v>2</v>
      </c>
      <c r="P1128" s="53">
        <v>3</v>
      </c>
      <c r="Q1128" s="4">
        <f t="shared" si="52"/>
        <v>2</v>
      </c>
      <c r="R1128" s="53" t="s">
        <v>44</v>
      </c>
      <c r="S1128" s="53">
        <f t="shared" si="51"/>
        <v>1</v>
      </c>
      <c r="T1128" s="53" t="s">
        <v>3151</v>
      </c>
      <c r="U1128" s="53" t="s">
        <v>3152</v>
      </c>
      <c r="V1128" s="17">
        <f t="shared" si="53"/>
        <v>2</v>
      </c>
      <c r="W1128" s="64">
        <v>1</v>
      </c>
      <c r="X1128" s="64">
        <v>0</v>
      </c>
      <c r="Y1128" s="64">
        <v>0</v>
      </c>
      <c r="Z1128" s="64">
        <v>0</v>
      </c>
    </row>
    <row r="1129" spans="1:26" ht="16" x14ac:dyDescent="0.2">
      <c r="A1129" s="88">
        <v>1128</v>
      </c>
      <c r="B1129" s="51" t="s">
        <v>3083</v>
      </c>
      <c r="C1129" s="51" t="s">
        <v>2991</v>
      </c>
      <c r="D1129" s="51" t="s">
        <v>2991</v>
      </c>
      <c r="E1129" s="17">
        <f>VLOOKUP(D1129,Sheet1!$A$25:$B$49,2,0)</f>
        <v>12</v>
      </c>
      <c r="F1129" s="52" t="s">
        <v>2992</v>
      </c>
      <c r="G1129" s="51" t="s">
        <v>2993</v>
      </c>
      <c r="H1129" s="17">
        <f>VLOOKUP(G1129,Sheet1!$A$52:$B$61,2,0)</f>
        <v>7</v>
      </c>
      <c r="I1129" s="51" t="s">
        <v>27</v>
      </c>
      <c r="J1129" s="4">
        <f>VLOOKUP(I1129,Sheet1!$A$15:$D$17,4,0)</f>
        <v>1</v>
      </c>
      <c r="K1129" s="54" t="s">
        <v>389</v>
      </c>
      <c r="L1129" s="54">
        <f>VLOOKUP(K1129,Sheet1!$A$19:$D$22,4,0)</f>
        <v>1</v>
      </c>
      <c r="M1129" s="54" t="s">
        <v>390</v>
      </c>
      <c r="N1129" s="54" t="s">
        <v>68</v>
      </c>
      <c r="O1129" s="54">
        <f>VLOOKUP(N1129,Sheet1!$B$8:$D$10,3,0)</f>
        <v>2</v>
      </c>
      <c r="P1129" s="53">
        <v>5</v>
      </c>
      <c r="Q1129" s="4">
        <f t="shared" si="52"/>
        <v>2</v>
      </c>
      <c r="R1129" s="53" t="s">
        <v>31</v>
      </c>
      <c r="S1129" s="53">
        <f t="shared" si="51"/>
        <v>2</v>
      </c>
      <c r="T1129" s="53" t="s">
        <v>3153</v>
      </c>
      <c r="U1129" s="53" t="s">
        <v>3154</v>
      </c>
      <c r="V1129" s="17">
        <f t="shared" si="53"/>
        <v>2</v>
      </c>
      <c r="W1129" s="64">
        <v>0</v>
      </c>
      <c r="X1129" s="64">
        <v>0</v>
      </c>
      <c r="Y1129" s="64">
        <v>0</v>
      </c>
      <c r="Z1129" s="64">
        <v>0</v>
      </c>
    </row>
    <row r="1130" spans="1:26" ht="16" x14ac:dyDescent="0.2">
      <c r="A1130" s="88">
        <v>1129</v>
      </c>
      <c r="B1130" s="51" t="s">
        <v>3083</v>
      </c>
      <c r="C1130" s="51" t="s">
        <v>2991</v>
      </c>
      <c r="D1130" s="51" t="s">
        <v>2991</v>
      </c>
      <c r="E1130" s="17">
        <f>VLOOKUP(D1130,Sheet1!$A$25:$B$49,2,0)</f>
        <v>12</v>
      </c>
      <c r="F1130" s="52" t="s">
        <v>2992</v>
      </c>
      <c r="G1130" s="51" t="s">
        <v>2993</v>
      </c>
      <c r="H1130" s="17">
        <f>VLOOKUP(G1130,Sheet1!$A$52:$B$61,2,0)</f>
        <v>7</v>
      </c>
      <c r="I1130" s="51" t="s">
        <v>27</v>
      </c>
      <c r="J1130" s="4">
        <f>VLOOKUP(I1130,Sheet1!$A$15:$D$17,4,0)</f>
        <v>1</v>
      </c>
      <c r="K1130" s="54" t="s">
        <v>389</v>
      </c>
      <c r="L1130" s="54">
        <f>VLOOKUP(K1130,Sheet1!$A$19:$D$22,4,0)</f>
        <v>1</v>
      </c>
      <c r="M1130" s="54" t="s">
        <v>390</v>
      </c>
      <c r="N1130" s="54" t="s">
        <v>68</v>
      </c>
      <c r="O1130" s="54">
        <f>VLOOKUP(N1130,Sheet1!$B$8:$D$10,3,0)</f>
        <v>2</v>
      </c>
      <c r="P1130" s="53">
        <v>7</v>
      </c>
      <c r="Q1130" s="4">
        <f t="shared" si="52"/>
        <v>3</v>
      </c>
      <c r="R1130" s="53" t="s">
        <v>44</v>
      </c>
      <c r="S1130" s="53">
        <f t="shared" si="51"/>
        <v>1</v>
      </c>
      <c r="T1130" s="53" t="s">
        <v>3127</v>
      </c>
      <c r="U1130" s="53" t="s">
        <v>3128</v>
      </c>
      <c r="V1130" s="17">
        <f t="shared" si="53"/>
        <v>2</v>
      </c>
      <c r="W1130" s="64">
        <v>0</v>
      </c>
      <c r="X1130" s="64">
        <v>0</v>
      </c>
      <c r="Y1130" s="64">
        <v>1</v>
      </c>
      <c r="Z1130" s="64">
        <v>1</v>
      </c>
    </row>
    <row r="1131" spans="1:26" ht="16" x14ac:dyDescent="0.2">
      <c r="A1131" s="88">
        <v>1130</v>
      </c>
      <c r="B1131" s="51" t="s">
        <v>3083</v>
      </c>
      <c r="C1131" s="51" t="s">
        <v>2991</v>
      </c>
      <c r="D1131" s="51" t="s">
        <v>2991</v>
      </c>
      <c r="E1131" s="17">
        <f>VLOOKUP(D1131,Sheet1!$A$25:$B$49,2,0)</f>
        <v>12</v>
      </c>
      <c r="F1131" s="52" t="s">
        <v>2992</v>
      </c>
      <c r="G1131" s="51" t="s">
        <v>2993</v>
      </c>
      <c r="H1131" s="17">
        <f>VLOOKUP(G1131,Sheet1!$A$52:$B$61,2,0)</f>
        <v>7</v>
      </c>
      <c r="I1131" s="51" t="s">
        <v>27</v>
      </c>
      <c r="J1131" s="4">
        <f>VLOOKUP(I1131,Sheet1!$A$15:$D$17,4,0)</f>
        <v>1</v>
      </c>
      <c r="K1131" s="54" t="s">
        <v>389</v>
      </c>
      <c r="L1131" s="54">
        <f>VLOOKUP(K1131,Sheet1!$A$19:$D$22,4,0)</f>
        <v>1</v>
      </c>
      <c r="M1131" s="54" t="s">
        <v>390</v>
      </c>
      <c r="N1131" s="54" t="s">
        <v>68</v>
      </c>
      <c r="O1131" s="54">
        <f>VLOOKUP(N1131,Sheet1!$B$8:$D$10,3,0)</f>
        <v>2</v>
      </c>
      <c r="P1131" s="53">
        <v>3</v>
      </c>
      <c r="Q1131" s="4">
        <f t="shared" si="52"/>
        <v>2</v>
      </c>
      <c r="R1131" s="53" t="s">
        <v>44</v>
      </c>
      <c r="S1131" s="53">
        <f t="shared" si="51"/>
        <v>1</v>
      </c>
      <c r="T1131" s="53" t="s">
        <v>3156</v>
      </c>
      <c r="U1131" s="53" t="s">
        <v>3157</v>
      </c>
      <c r="V1131" s="17">
        <f t="shared" si="53"/>
        <v>2</v>
      </c>
      <c r="W1131" s="64">
        <v>0</v>
      </c>
      <c r="X1131" s="64">
        <v>0</v>
      </c>
      <c r="Y1131" s="64">
        <v>0</v>
      </c>
      <c r="Z1131" s="64">
        <v>0</v>
      </c>
    </row>
    <row r="1132" spans="1:26" ht="16" x14ac:dyDescent="0.2">
      <c r="A1132" s="88">
        <v>1131</v>
      </c>
      <c r="B1132" s="51" t="s">
        <v>3083</v>
      </c>
      <c r="C1132" s="51" t="s">
        <v>2991</v>
      </c>
      <c r="D1132" s="51" t="s">
        <v>2991</v>
      </c>
      <c r="E1132" s="17">
        <f>VLOOKUP(D1132,Sheet1!$A$25:$B$49,2,0)</f>
        <v>12</v>
      </c>
      <c r="F1132" s="52" t="s">
        <v>2992</v>
      </c>
      <c r="G1132" s="51" t="s">
        <v>2993</v>
      </c>
      <c r="H1132" s="17">
        <f>VLOOKUP(G1132,Sheet1!$A$52:$B$61,2,0)</f>
        <v>7</v>
      </c>
      <c r="I1132" s="51" t="s">
        <v>27</v>
      </c>
      <c r="J1132" s="4">
        <f>VLOOKUP(I1132,Sheet1!$A$15:$D$17,4,0)</f>
        <v>1</v>
      </c>
      <c r="K1132" s="54" t="s">
        <v>389</v>
      </c>
      <c r="L1132" s="54">
        <f>VLOOKUP(K1132,Sheet1!$A$19:$D$22,4,0)</f>
        <v>1</v>
      </c>
      <c r="M1132" s="54" t="s">
        <v>390</v>
      </c>
      <c r="N1132" s="54" t="s">
        <v>68</v>
      </c>
      <c r="O1132" s="54">
        <f>VLOOKUP(N1132,Sheet1!$B$8:$D$10,3,0)</f>
        <v>2</v>
      </c>
      <c r="P1132" s="53">
        <v>5</v>
      </c>
      <c r="Q1132" s="4">
        <f t="shared" si="52"/>
        <v>2</v>
      </c>
      <c r="R1132" s="53" t="s">
        <v>44</v>
      </c>
      <c r="S1132" s="53">
        <f t="shared" si="51"/>
        <v>1</v>
      </c>
      <c r="T1132" s="53" t="s">
        <v>3158</v>
      </c>
      <c r="U1132" s="53" t="s">
        <v>3159</v>
      </c>
      <c r="V1132" s="17">
        <f t="shared" si="53"/>
        <v>2</v>
      </c>
      <c r="W1132" s="64">
        <v>0</v>
      </c>
      <c r="X1132" s="64">
        <v>0</v>
      </c>
      <c r="Y1132" s="64">
        <v>0</v>
      </c>
      <c r="Z1132" s="64">
        <v>0</v>
      </c>
    </row>
    <row r="1133" spans="1:26" ht="16" x14ac:dyDescent="0.2">
      <c r="A1133" s="88">
        <v>1132</v>
      </c>
      <c r="B1133" s="51" t="s">
        <v>3083</v>
      </c>
      <c r="C1133" s="51" t="s">
        <v>2991</v>
      </c>
      <c r="D1133" s="51" t="s">
        <v>2991</v>
      </c>
      <c r="E1133" s="17">
        <f>VLOOKUP(D1133,Sheet1!$A$25:$B$49,2,0)</f>
        <v>12</v>
      </c>
      <c r="F1133" s="52" t="s">
        <v>2992</v>
      </c>
      <c r="G1133" s="51" t="s">
        <v>2993</v>
      </c>
      <c r="H1133" s="17">
        <f>VLOOKUP(G1133,Sheet1!$A$52:$B$61,2,0)</f>
        <v>7</v>
      </c>
      <c r="I1133" s="51" t="s">
        <v>27</v>
      </c>
      <c r="J1133" s="4">
        <f>VLOOKUP(I1133,Sheet1!$A$15:$D$17,4,0)</f>
        <v>1</v>
      </c>
      <c r="K1133" s="54" t="s">
        <v>389</v>
      </c>
      <c r="L1133" s="54">
        <f>VLOOKUP(K1133,Sheet1!$A$19:$D$22,4,0)</f>
        <v>1</v>
      </c>
      <c r="M1133" s="54" t="s">
        <v>390</v>
      </c>
      <c r="N1133" s="54" t="s">
        <v>68</v>
      </c>
      <c r="O1133" s="54">
        <f>VLOOKUP(N1133,Sheet1!$B$8:$D$10,3,0)</f>
        <v>2</v>
      </c>
      <c r="P1133" s="53">
        <v>8</v>
      </c>
      <c r="Q1133" s="4">
        <f t="shared" si="52"/>
        <v>3</v>
      </c>
      <c r="R1133" s="53" t="s">
        <v>44</v>
      </c>
      <c r="S1133" s="53">
        <f t="shared" si="51"/>
        <v>1</v>
      </c>
      <c r="T1133" s="53" t="s">
        <v>3160</v>
      </c>
      <c r="U1133" s="53" t="s">
        <v>3161</v>
      </c>
      <c r="V1133" s="17">
        <f t="shared" si="53"/>
        <v>2</v>
      </c>
      <c r="W1133" s="64">
        <v>0</v>
      </c>
      <c r="X1133" s="64">
        <v>1</v>
      </c>
      <c r="Y1133" s="64">
        <v>0</v>
      </c>
      <c r="Z1133" s="64">
        <v>0</v>
      </c>
    </row>
    <row r="1134" spans="1:26" ht="16" x14ac:dyDescent="0.2">
      <c r="A1134" s="88">
        <v>1133</v>
      </c>
      <c r="B1134" s="51" t="s">
        <v>3083</v>
      </c>
      <c r="C1134" s="51" t="s">
        <v>2991</v>
      </c>
      <c r="D1134" s="51" t="s">
        <v>2991</v>
      </c>
      <c r="E1134" s="17">
        <f>VLOOKUP(D1134,Sheet1!$A$25:$B$49,2,0)</f>
        <v>12</v>
      </c>
      <c r="F1134" s="52" t="s">
        <v>2992</v>
      </c>
      <c r="G1134" s="51" t="s">
        <v>2993</v>
      </c>
      <c r="H1134" s="17">
        <f>VLOOKUP(G1134,Sheet1!$A$52:$B$61,2,0)</f>
        <v>7</v>
      </c>
      <c r="I1134" s="51" t="s">
        <v>27</v>
      </c>
      <c r="J1134" s="4">
        <f>VLOOKUP(I1134,Sheet1!$A$15:$D$17,4,0)</f>
        <v>1</v>
      </c>
      <c r="K1134" s="54" t="s">
        <v>389</v>
      </c>
      <c r="L1134" s="54">
        <f>VLOOKUP(K1134,Sheet1!$A$19:$D$22,4,0)</f>
        <v>1</v>
      </c>
      <c r="M1134" s="54" t="s">
        <v>390</v>
      </c>
      <c r="N1134" s="54" t="s">
        <v>68</v>
      </c>
      <c r="O1134" s="54">
        <f>VLOOKUP(N1134,Sheet1!$B$8:$D$10,3,0)</f>
        <v>2</v>
      </c>
      <c r="P1134" s="53">
        <v>6</v>
      </c>
      <c r="Q1134" s="4">
        <f t="shared" si="52"/>
        <v>3</v>
      </c>
      <c r="R1134" s="53" t="s">
        <v>44</v>
      </c>
      <c r="S1134" s="53">
        <f t="shared" si="51"/>
        <v>1</v>
      </c>
      <c r="T1134" s="53" t="s">
        <v>3162</v>
      </c>
      <c r="U1134" s="53" t="s">
        <v>3163</v>
      </c>
      <c r="V1134" s="17">
        <f t="shared" si="53"/>
        <v>2</v>
      </c>
      <c r="W1134" s="64">
        <v>1</v>
      </c>
      <c r="X1134" s="64">
        <v>0</v>
      </c>
      <c r="Y1134" s="64">
        <v>1</v>
      </c>
      <c r="Z1134" s="64">
        <v>0</v>
      </c>
    </row>
    <row r="1135" spans="1:26" ht="16" x14ac:dyDescent="0.2">
      <c r="A1135" s="88">
        <v>1134</v>
      </c>
      <c r="B1135" s="51" t="s">
        <v>3083</v>
      </c>
      <c r="C1135" s="51" t="s">
        <v>2991</v>
      </c>
      <c r="D1135" s="51" t="s">
        <v>2991</v>
      </c>
      <c r="E1135" s="17">
        <f>VLOOKUP(D1135,Sheet1!$A$25:$B$49,2,0)</f>
        <v>12</v>
      </c>
      <c r="F1135" s="52" t="s">
        <v>2992</v>
      </c>
      <c r="G1135" s="51" t="s">
        <v>2993</v>
      </c>
      <c r="H1135" s="17">
        <f>VLOOKUP(G1135,Sheet1!$A$52:$B$61,2,0)</f>
        <v>7</v>
      </c>
      <c r="I1135" s="51" t="s">
        <v>27</v>
      </c>
      <c r="J1135" s="4">
        <f>VLOOKUP(I1135,Sheet1!$A$15:$D$17,4,0)</f>
        <v>1</v>
      </c>
      <c r="K1135" s="54" t="s">
        <v>389</v>
      </c>
      <c r="L1135" s="54">
        <f>VLOOKUP(K1135,Sheet1!$A$19:$D$22,4,0)</f>
        <v>1</v>
      </c>
      <c r="M1135" s="54" t="s">
        <v>390</v>
      </c>
      <c r="N1135" s="54" t="s">
        <v>68</v>
      </c>
      <c r="O1135" s="54">
        <f>VLOOKUP(N1135,Sheet1!$B$8:$D$10,3,0)</f>
        <v>2</v>
      </c>
      <c r="P1135" s="53">
        <v>3</v>
      </c>
      <c r="Q1135" s="4">
        <f t="shared" si="52"/>
        <v>2</v>
      </c>
      <c r="R1135" s="53" t="s">
        <v>31</v>
      </c>
      <c r="S1135" s="53">
        <f t="shared" si="51"/>
        <v>2</v>
      </c>
      <c r="T1135" s="53" t="s">
        <v>3164</v>
      </c>
      <c r="U1135" s="53" t="s">
        <v>3165</v>
      </c>
      <c r="V1135" s="17">
        <f t="shared" si="53"/>
        <v>2</v>
      </c>
      <c r="W1135" s="64">
        <v>1</v>
      </c>
      <c r="X1135" s="64">
        <v>0</v>
      </c>
      <c r="Y1135" s="64">
        <v>1</v>
      </c>
      <c r="Z1135" s="64">
        <v>0</v>
      </c>
    </row>
    <row r="1136" spans="1:26" ht="16" x14ac:dyDescent="0.2">
      <c r="A1136" s="88">
        <v>1135</v>
      </c>
      <c r="B1136" s="51" t="s">
        <v>3083</v>
      </c>
      <c r="C1136" s="51" t="s">
        <v>2991</v>
      </c>
      <c r="D1136" s="51" t="s">
        <v>2991</v>
      </c>
      <c r="E1136" s="17">
        <f>VLOOKUP(D1136,Sheet1!$A$25:$B$49,2,0)</f>
        <v>12</v>
      </c>
      <c r="F1136" s="52" t="s">
        <v>2992</v>
      </c>
      <c r="G1136" s="51" t="s">
        <v>2993</v>
      </c>
      <c r="H1136" s="17">
        <f>VLOOKUP(G1136,Sheet1!$A$52:$B$61,2,0)</f>
        <v>7</v>
      </c>
      <c r="I1136" s="51" t="s">
        <v>27</v>
      </c>
      <c r="J1136" s="4">
        <f>VLOOKUP(I1136,Sheet1!$A$15:$D$17,4,0)</f>
        <v>1</v>
      </c>
      <c r="K1136" s="54" t="s">
        <v>389</v>
      </c>
      <c r="L1136" s="54">
        <f>VLOOKUP(K1136,Sheet1!$A$19:$D$22,4,0)</f>
        <v>1</v>
      </c>
      <c r="M1136" s="54" t="s">
        <v>390</v>
      </c>
      <c r="N1136" s="54" t="s">
        <v>68</v>
      </c>
      <c r="O1136" s="54">
        <f>VLOOKUP(N1136,Sheet1!$B$8:$D$10,3,0)</f>
        <v>2</v>
      </c>
      <c r="P1136" s="53">
        <v>5</v>
      </c>
      <c r="Q1136" s="4">
        <f t="shared" si="52"/>
        <v>2</v>
      </c>
      <c r="R1136" s="53" t="s">
        <v>31</v>
      </c>
      <c r="S1136" s="53">
        <f t="shared" si="51"/>
        <v>2</v>
      </c>
      <c r="T1136" s="53" t="s">
        <v>3166</v>
      </c>
      <c r="U1136" s="53" t="s">
        <v>3167</v>
      </c>
      <c r="V1136" s="17">
        <f t="shared" si="53"/>
        <v>2</v>
      </c>
      <c r="W1136" s="64">
        <v>0</v>
      </c>
      <c r="X1136" s="64">
        <v>0</v>
      </c>
      <c r="Y1136" s="64">
        <v>0</v>
      </c>
      <c r="Z1136" s="64">
        <v>0</v>
      </c>
    </row>
    <row r="1137" spans="1:26" ht="16" x14ac:dyDescent="0.2">
      <c r="A1137" s="88">
        <v>1136</v>
      </c>
      <c r="B1137" s="51" t="s">
        <v>3083</v>
      </c>
      <c r="C1137" s="51" t="s">
        <v>2991</v>
      </c>
      <c r="D1137" s="51" t="s">
        <v>2991</v>
      </c>
      <c r="E1137" s="17">
        <f>VLOOKUP(D1137,Sheet1!$A$25:$B$49,2,0)</f>
        <v>12</v>
      </c>
      <c r="F1137" s="52" t="s">
        <v>2992</v>
      </c>
      <c r="G1137" s="51" t="s">
        <v>2993</v>
      </c>
      <c r="H1137" s="17">
        <f>VLOOKUP(G1137,Sheet1!$A$52:$B$61,2,0)</f>
        <v>7</v>
      </c>
      <c r="I1137" s="51" t="s">
        <v>27</v>
      </c>
      <c r="J1137" s="4">
        <f>VLOOKUP(I1137,Sheet1!$A$15:$D$17,4,0)</f>
        <v>1</v>
      </c>
      <c r="K1137" s="54" t="s">
        <v>389</v>
      </c>
      <c r="L1137" s="54">
        <f>VLOOKUP(K1137,Sheet1!$A$19:$D$22,4,0)</f>
        <v>1</v>
      </c>
      <c r="M1137" s="54" t="s">
        <v>390</v>
      </c>
      <c r="N1137" s="54" t="s">
        <v>68</v>
      </c>
      <c r="O1137" s="54">
        <f>VLOOKUP(N1137,Sheet1!$B$8:$D$10,3,0)</f>
        <v>2</v>
      </c>
      <c r="P1137" s="53">
        <v>7</v>
      </c>
      <c r="Q1137" s="4">
        <f t="shared" si="52"/>
        <v>3</v>
      </c>
      <c r="R1137" s="53" t="s">
        <v>44</v>
      </c>
      <c r="S1137" s="53">
        <f t="shared" si="51"/>
        <v>1</v>
      </c>
      <c r="T1137" s="53" t="s">
        <v>2272</v>
      </c>
      <c r="U1137" s="53" t="s">
        <v>3168</v>
      </c>
      <c r="V1137" s="17">
        <f t="shared" si="53"/>
        <v>2</v>
      </c>
      <c r="W1137" s="64">
        <v>1</v>
      </c>
      <c r="X1137" s="64">
        <v>0</v>
      </c>
      <c r="Y1137" s="64">
        <v>0</v>
      </c>
      <c r="Z1137" s="64">
        <v>0</v>
      </c>
    </row>
    <row r="1138" spans="1:26" ht="16" x14ac:dyDescent="0.2">
      <c r="A1138" s="88">
        <v>1137</v>
      </c>
      <c r="B1138" s="51" t="s">
        <v>3083</v>
      </c>
      <c r="C1138" s="51" t="s">
        <v>2991</v>
      </c>
      <c r="D1138" s="51" t="s">
        <v>2991</v>
      </c>
      <c r="E1138" s="17">
        <f>VLOOKUP(D1138,Sheet1!$A$25:$B$49,2,0)</f>
        <v>12</v>
      </c>
      <c r="F1138" s="52" t="s">
        <v>2992</v>
      </c>
      <c r="G1138" s="51" t="s">
        <v>2993</v>
      </c>
      <c r="H1138" s="17">
        <f>VLOOKUP(G1138,Sheet1!$A$52:$B$61,2,0)</f>
        <v>7</v>
      </c>
      <c r="I1138" s="51" t="s">
        <v>27</v>
      </c>
      <c r="J1138" s="4">
        <f>VLOOKUP(I1138,Sheet1!$A$15:$D$17,4,0)</f>
        <v>1</v>
      </c>
      <c r="K1138" s="54" t="s">
        <v>389</v>
      </c>
      <c r="L1138" s="54">
        <f>VLOOKUP(K1138,Sheet1!$A$19:$D$22,4,0)</f>
        <v>1</v>
      </c>
      <c r="M1138" s="54" t="s">
        <v>390</v>
      </c>
      <c r="N1138" s="54" t="s">
        <v>68</v>
      </c>
      <c r="O1138" s="54">
        <f>VLOOKUP(N1138,Sheet1!$B$8:$D$10,3,0)</f>
        <v>2</v>
      </c>
      <c r="P1138" s="53">
        <v>3</v>
      </c>
      <c r="Q1138" s="4">
        <f t="shared" si="52"/>
        <v>2</v>
      </c>
      <c r="R1138" s="53" t="s">
        <v>44</v>
      </c>
      <c r="S1138" s="53">
        <f t="shared" si="51"/>
        <v>1</v>
      </c>
      <c r="T1138" s="53" t="s">
        <v>2274</v>
      </c>
      <c r="U1138" s="53" t="s">
        <v>3169</v>
      </c>
      <c r="V1138" s="17">
        <f t="shared" si="53"/>
        <v>2</v>
      </c>
      <c r="W1138" s="64">
        <v>1</v>
      </c>
      <c r="X1138" s="64">
        <v>0</v>
      </c>
      <c r="Y1138" s="64">
        <v>0</v>
      </c>
      <c r="Z1138" s="64">
        <v>0</v>
      </c>
    </row>
    <row r="1139" spans="1:26" ht="16" x14ac:dyDescent="0.2">
      <c r="A1139" s="88">
        <v>1138</v>
      </c>
      <c r="B1139" s="51" t="s">
        <v>3083</v>
      </c>
      <c r="C1139" s="51" t="s">
        <v>2991</v>
      </c>
      <c r="D1139" s="51" t="s">
        <v>2991</v>
      </c>
      <c r="E1139" s="17">
        <f>VLOOKUP(D1139,Sheet1!$A$25:$B$49,2,0)</f>
        <v>12</v>
      </c>
      <c r="F1139" s="52" t="s">
        <v>2992</v>
      </c>
      <c r="G1139" s="51" t="s">
        <v>2993</v>
      </c>
      <c r="H1139" s="17">
        <f>VLOOKUP(G1139,Sheet1!$A$52:$B$61,2,0)</f>
        <v>7</v>
      </c>
      <c r="I1139" s="51" t="s">
        <v>27</v>
      </c>
      <c r="J1139" s="4">
        <f>VLOOKUP(I1139,Sheet1!$A$15:$D$17,4,0)</f>
        <v>1</v>
      </c>
      <c r="K1139" s="54" t="s">
        <v>389</v>
      </c>
      <c r="L1139" s="54">
        <f>VLOOKUP(K1139,Sheet1!$A$19:$D$22,4,0)</f>
        <v>1</v>
      </c>
      <c r="M1139" s="54" t="s">
        <v>390</v>
      </c>
      <c r="N1139" s="54" t="s">
        <v>68</v>
      </c>
      <c r="O1139" s="54">
        <f>VLOOKUP(N1139,Sheet1!$B$8:$D$10,3,0)</f>
        <v>2</v>
      </c>
      <c r="P1139" s="53">
        <v>0.7</v>
      </c>
      <c r="Q1139" s="4">
        <f t="shared" si="52"/>
        <v>1</v>
      </c>
      <c r="R1139" s="53" t="s">
        <v>44</v>
      </c>
      <c r="S1139" s="53">
        <f t="shared" si="51"/>
        <v>1</v>
      </c>
      <c r="T1139" s="53" t="s">
        <v>3171</v>
      </c>
      <c r="U1139" s="53" t="s">
        <v>3172</v>
      </c>
      <c r="V1139" s="17">
        <f t="shared" si="53"/>
        <v>2</v>
      </c>
      <c r="W1139" s="64">
        <v>0</v>
      </c>
      <c r="X1139" s="64">
        <v>0</v>
      </c>
      <c r="Y1139" s="64">
        <v>0</v>
      </c>
      <c r="Z1139" s="64">
        <v>0</v>
      </c>
    </row>
    <row r="1140" spans="1:26" ht="16" x14ac:dyDescent="0.2">
      <c r="A1140" s="88">
        <v>1139</v>
      </c>
      <c r="B1140" s="51" t="s">
        <v>3173</v>
      </c>
      <c r="C1140" s="51" t="s">
        <v>3174</v>
      </c>
      <c r="D1140" s="51" t="s">
        <v>3175</v>
      </c>
      <c r="E1140" s="17">
        <f>VLOOKUP(D1140,Sheet1!$A$25:$B$49,2,0)</f>
        <v>13</v>
      </c>
      <c r="F1140" s="52" t="s">
        <v>3176</v>
      </c>
      <c r="G1140" s="51" t="s">
        <v>2810</v>
      </c>
      <c r="H1140" s="17">
        <f>VLOOKUP(G1140,Sheet1!$A$52:$B$61,2,0)</f>
        <v>6</v>
      </c>
      <c r="I1140" s="51" t="s">
        <v>27</v>
      </c>
      <c r="J1140" s="4">
        <f>VLOOKUP(I1140,Sheet1!$A$15:$D$17,4,0)</f>
        <v>1</v>
      </c>
      <c r="K1140" s="53" t="s">
        <v>28</v>
      </c>
      <c r="L1140" s="53">
        <f>VLOOKUP(K1140,Sheet1!$A$19:$D$22,4,0)</f>
        <v>2</v>
      </c>
      <c r="M1140" s="53" t="s">
        <v>3177</v>
      </c>
      <c r="N1140" s="53" t="s">
        <v>68</v>
      </c>
      <c r="O1140" s="53">
        <f>VLOOKUP(N1140,Sheet1!$B$8:$D$10,3,0)</f>
        <v>2</v>
      </c>
      <c r="P1140" s="53">
        <v>1</v>
      </c>
      <c r="Q1140" s="4">
        <f t="shared" si="52"/>
        <v>2</v>
      </c>
      <c r="R1140" s="53" t="s">
        <v>44</v>
      </c>
      <c r="S1140" s="53">
        <f t="shared" si="51"/>
        <v>1</v>
      </c>
      <c r="T1140" s="53" t="s">
        <v>3178</v>
      </c>
      <c r="U1140" s="53" t="s">
        <v>3179</v>
      </c>
      <c r="V1140" s="17">
        <f t="shared" si="53"/>
        <v>2</v>
      </c>
      <c r="W1140" s="64">
        <v>1</v>
      </c>
      <c r="X1140" s="64">
        <v>1</v>
      </c>
      <c r="Y1140" s="64">
        <v>1</v>
      </c>
      <c r="Z1140" s="64">
        <v>0</v>
      </c>
    </row>
    <row r="1141" spans="1:26" ht="16" x14ac:dyDescent="0.2">
      <c r="A1141" s="88">
        <v>1140</v>
      </c>
      <c r="B1141" s="51" t="s">
        <v>3173</v>
      </c>
      <c r="C1141" s="51" t="s">
        <v>3174</v>
      </c>
      <c r="D1141" s="51" t="s">
        <v>3175</v>
      </c>
      <c r="E1141" s="17">
        <f>VLOOKUP(D1141,Sheet1!$A$25:$B$49,2,0)</f>
        <v>13</v>
      </c>
      <c r="F1141" s="52" t="s">
        <v>3176</v>
      </c>
      <c r="G1141" s="51" t="s">
        <v>2810</v>
      </c>
      <c r="H1141" s="17">
        <f>VLOOKUP(G1141,Sheet1!$A$52:$B$61,2,0)</f>
        <v>6</v>
      </c>
      <c r="I1141" s="51" t="s">
        <v>27</v>
      </c>
      <c r="J1141" s="4">
        <f>VLOOKUP(I1141,Sheet1!$A$15:$D$17,4,0)</f>
        <v>1</v>
      </c>
      <c r="K1141" s="53" t="s">
        <v>28</v>
      </c>
      <c r="L1141" s="53">
        <f>VLOOKUP(K1141,Sheet1!$A$19:$D$22,4,0)</f>
        <v>2</v>
      </c>
      <c r="M1141" s="53" t="s">
        <v>3177</v>
      </c>
      <c r="N1141" s="53" t="s">
        <v>68</v>
      </c>
      <c r="O1141" s="53">
        <f>VLOOKUP(N1141,Sheet1!$B$8:$D$10,3,0)</f>
        <v>2</v>
      </c>
      <c r="P1141" s="53">
        <v>4</v>
      </c>
      <c r="Q1141" s="4">
        <f t="shared" si="52"/>
        <v>2</v>
      </c>
      <c r="R1141" s="53" t="s">
        <v>31</v>
      </c>
      <c r="S1141" s="53">
        <f t="shared" si="51"/>
        <v>2</v>
      </c>
      <c r="T1141" s="53" t="s">
        <v>3184</v>
      </c>
      <c r="U1141" s="53" t="s">
        <v>3185</v>
      </c>
      <c r="V1141" s="17">
        <f t="shared" si="53"/>
        <v>2</v>
      </c>
      <c r="W1141" s="64">
        <v>1</v>
      </c>
      <c r="X1141" s="64">
        <v>0</v>
      </c>
      <c r="Y1141" s="64">
        <v>1</v>
      </c>
      <c r="Z1141" s="64">
        <v>1</v>
      </c>
    </row>
    <row r="1142" spans="1:26" ht="16" x14ac:dyDescent="0.2">
      <c r="A1142" s="88">
        <v>1141</v>
      </c>
      <c r="B1142" s="51" t="s">
        <v>3186</v>
      </c>
      <c r="C1142" s="51" t="s">
        <v>3174</v>
      </c>
      <c r="D1142" s="51" t="s">
        <v>3175</v>
      </c>
      <c r="E1142" s="17">
        <f>VLOOKUP(D1142,Sheet1!$A$25:$B$49,2,0)</f>
        <v>13</v>
      </c>
      <c r="F1142" s="52" t="s">
        <v>3176</v>
      </c>
      <c r="G1142" s="51" t="s">
        <v>2810</v>
      </c>
      <c r="H1142" s="17">
        <f>VLOOKUP(G1142,Sheet1!$A$52:$B$61,2,0)</f>
        <v>6</v>
      </c>
      <c r="I1142" s="51" t="s">
        <v>27</v>
      </c>
      <c r="J1142" s="4">
        <f>VLOOKUP(I1142,Sheet1!$A$15:$D$17,4,0)</f>
        <v>1</v>
      </c>
      <c r="K1142" s="53" t="s">
        <v>28</v>
      </c>
      <c r="L1142" s="53">
        <f>VLOOKUP(K1142,Sheet1!$A$19:$D$22,4,0)</f>
        <v>2</v>
      </c>
      <c r="M1142" s="53" t="s">
        <v>3177</v>
      </c>
      <c r="N1142" s="53" t="s">
        <v>68</v>
      </c>
      <c r="O1142" s="53">
        <f>VLOOKUP(N1142,Sheet1!$B$8:$D$10,3,0)</f>
        <v>2</v>
      </c>
      <c r="P1142" s="53">
        <v>5</v>
      </c>
      <c r="Q1142" s="4">
        <f t="shared" si="52"/>
        <v>2</v>
      </c>
      <c r="R1142" s="53" t="s">
        <v>31</v>
      </c>
      <c r="S1142" s="53">
        <f t="shared" si="51"/>
        <v>2</v>
      </c>
      <c r="T1142" s="53" t="s">
        <v>3187</v>
      </c>
      <c r="U1142" s="53" t="s">
        <v>3188</v>
      </c>
      <c r="V1142" s="17">
        <f t="shared" si="53"/>
        <v>2</v>
      </c>
      <c r="W1142" s="64">
        <v>0</v>
      </c>
      <c r="X1142" s="64">
        <v>1</v>
      </c>
      <c r="Y1142" s="64">
        <v>1</v>
      </c>
      <c r="Z1142" s="64">
        <v>0</v>
      </c>
    </row>
    <row r="1143" spans="1:26" ht="16" x14ac:dyDescent="0.2">
      <c r="A1143" s="88">
        <v>1142</v>
      </c>
      <c r="B1143" s="51" t="s">
        <v>3186</v>
      </c>
      <c r="C1143" s="51" t="s">
        <v>3174</v>
      </c>
      <c r="D1143" s="51" t="s">
        <v>3175</v>
      </c>
      <c r="E1143" s="17">
        <f>VLOOKUP(D1143,Sheet1!$A$25:$B$49,2,0)</f>
        <v>13</v>
      </c>
      <c r="F1143" s="52" t="s">
        <v>3176</v>
      </c>
      <c r="G1143" s="51" t="s">
        <v>2810</v>
      </c>
      <c r="H1143" s="17">
        <f>VLOOKUP(G1143,Sheet1!$A$52:$B$61,2,0)</f>
        <v>6</v>
      </c>
      <c r="I1143" s="51" t="s">
        <v>27</v>
      </c>
      <c r="J1143" s="4">
        <f>VLOOKUP(I1143,Sheet1!$A$15:$D$17,4,0)</f>
        <v>1</v>
      </c>
      <c r="K1143" s="53" t="s">
        <v>28</v>
      </c>
      <c r="L1143" s="53">
        <f>VLOOKUP(K1143,Sheet1!$A$19:$D$22,4,0)</f>
        <v>2</v>
      </c>
      <c r="M1143" s="53" t="s">
        <v>3177</v>
      </c>
      <c r="N1143" s="53" t="s">
        <v>68</v>
      </c>
      <c r="O1143" s="53">
        <f>VLOOKUP(N1143,Sheet1!$B$8:$D$10,3,0)</f>
        <v>2</v>
      </c>
      <c r="P1143" s="53">
        <v>3</v>
      </c>
      <c r="Q1143" s="4">
        <f t="shared" si="52"/>
        <v>2</v>
      </c>
      <c r="R1143" s="53" t="s">
        <v>31</v>
      </c>
      <c r="S1143" s="53">
        <f t="shared" si="51"/>
        <v>2</v>
      </c>
      <c r="T1143" s="53" t="s">
        <v>3190</v>
      </c>
      <c r="U1143" s="53" t="s">
        <v>3191</v>
      </c>
      <c r="V1143" s="17">
        <f t="shared" si="53"/>
        <v>2</v>
      </c>
      <c r="W1143" s="63">
        <v>0</v>
      </c>
      <c r="X1143" s="63">
        <v>0</v>
      </c>
      <c r="Y1143" s="63">
        <v>1</v>
      </c>
      <c r="Z1143" s="63">
        <v>0</v>
      </c>
    </row>
    <row r="1144" spans="1:26" ht="16" x14ac:dyDescent="0.2">
      <c r="A1144" s="88">
        <v>1143</v>
      </c>
      <c r="B1144" s="51" t="s">
        <v>3186</v>
      </c>
      <c r="C1144" s="51" t="s">
        <v>3174</v>
      </c>
      <c r="D1144" s="51" t="s">
        <v>3175</v>
      </c>
      <c r="E1144" s="17">
        <f>VLOOKUP(D1144,Sheet1!$A$25:$B$49,2,0)</f>
        <v>13</v>
      </c>
      <c r="F1144" s="52" t="s">
        <v>3176</v>
      </c>
      <c r="G1144" s="51" t="s">
        <v>2810</v>
      </c>
      <c r="H1144" s="17">
        <f>VLOOKUP(G1144,Sheet1!$A$52:$B$61,2,0)</f>
        <v>6</v>
      </c>
      <c r="I1144" s="51" t="s">
        <v>27</v>
      </c>
      <c r="J1144" s="4">
        <f>VLOOKUP(I1144,Sheet1!$A$15:$D$17,4,0)</f>
        <v>1</v>
      </c>
      <c r="K1144" s="53" t="s">
        <v>28</v>
      </c>
      <c r="L1144" s="53">
        <f>VLOOKUP(K1144,Sheet1!$A$19:$D$22,4,0)</f>
        <v>2</v>
      </c>
      <c r="M1144" s="53" t="s">
        <v>3177</v>
      </c>
      <c r="N1144" s="53" t="s">
        <v>68</v>
      </c>
      <c r="O1144" s="53">
        <f>VLOOKUP(N1144,Sheet1!$B$8:$D$10,3,0)</f>
        <v>2</v>
      </c>
      <c r="P1144" s="53">
        <v>3</v>
      </c>
      <c r="Q1144" s="4">
        <f t="shared" si="52"/>
        <v>2</v>
      </c>
      <c r="R1144" s="53" t="s">
        <v>31</v>
      </c>
      <c r="S1144" s="53">
        <f t="shared" si="51"/>
        <v>2</v>
      </c>
      <c r="T1144" s="53" t="s">
        <v>3193</v>
      </c>
      <c r="U1144" s="53" t="s">
        <v>3194</v>
      </c>
      <c r="V1144" s="17">
        <f t="shared" si="53"/>
        <v>2</v>
      </c>
      <c r="W1144" s="63">
        <v>1</v>
      </c>
      <c r="X1144" s="63">
        <v>1</v>
      </c>
      <c r="Y1144" s="63">
        <v>1</v>
      </c>
      <c r="Z1144" s="63">
        <v>0</v>
      </c>
    </row>
    <row r="1145" spans="1:26" ht="16" x14ac:dyDescent="0.2">
      <c r="A1145" s="88">
        <v>1144</v>
      </c>
      <c r="B1145" s="51" t="s">
        <v>3186</v>
      </c>
      <c r="C1145" s="51" t="s">
        <v>3174</v>
      </c>
      <c r="D1145" s="51" t="s">
        <v>3175</v>
      </c>
      <c r="E1145" s="17">
        <f>VLOOKUP(D1145,Sheet1!$A$25:$B$49,2,0)</f>
        <v>13</v>
      </c>
      <c r="F1145" s="52" t="s">
        <v>3176</v>
      </c>
      <c r="G1145" s="51" t="s">
        <v>2810</v>
      </c>
      <c r="H1145" s="17">
        <f>VLOOKUP(G1145,Sheet1!$A$52:$B$61,2,0)</f>
        <v>6</v>
      </c>
      <c r="I1145" s="51" t="s">
        <v>27</v>
      </c>
      <c r="J1145" s="4">
        <f>VLOOKUP(I1145,Sheet1!$A$15:$D$17,4,0)</f>
        <v>1</v>
      </c>
      <c r="K1145" s="53" t="s">
        <v>28</v>
      </c>
      <c r="L1145" s="53">
        <f>VLOOKUP(K1145,Sheet1!$A$19:$D$22,4,0)</f>
        <v>2</v>
      </c>
      <c r="M1145" s="53" t="s">
        <v>3177</v>
      </c>
      <c r="N1145" s="53" t="s">
        <v>68</v>
      </c>
      <c r="O1145" s="53">
        <f>VLOOKUP(N1145,Sheet1!$B$8:$D$10,3,0)</f>
        <v>2</v>
      </c>
      <c r="P1145" s="53">
        <v>5</v>
      </c>
      <c r="Q1145" s="4">
        <f t="shared" si="52"/>
        <v>2</v>
      </c>
      <c r="R1145" s="53" t="s">
        <v>31</v>
      </c>
      <c r="S1145" s="53">
        <f t="shared" si="51"/>
        <v>2</v>
      </c>
      <c r="T1145" s="53" t="s">
        <v>108</v>
      </c>
      <c r="U1145" s="53" t="s">
        <v>3183</v>
      </c>
      <c r="V1145" s="17">
        <f t="shared" si="53"/>
        <v>2</v>
      </c>
      <c r="W1145" s="63">
        <v>1</v>
      </c>
      <c r="X1145" s="63">
        <v>0</v>
      </c>
      <c r="Y1145" s="63">
        <v>1</v>
      </c>
      <c r="Z1145" s="63">
        <v>1</v>
      </c>
    </row>
    <row r="1146" spans="1:26" ht="16" x14ac:dyDescent="0.2">
      <c r="A1146" s="88">
        <v>1145</v>
      </c>
      <c r="B1146" s="51" t="s">
        <v>3197</v>
      </c>
      <c r="C1146" s="51" t="s">
        <v>3174</v>
      </c>
      <c r="D1146" s="51" t="s">
        <v>3175</v>
      </c>
      <c r="E1146" s="17">
        <f>VLOOKUP(D1146,Sheet1!$A$25:$B$49,2,0)</f>
        <v>13</v>
      </c>
      <c r="F1146" s="52" t="s">
        <v>3176</v>
      </c>
      <c r="G1146" s="51" t="s">
        <v>2810</v>
      </c>
      <c r="H1146" s="17">
        <f>VLOOKUP(G1146,Sheet1!$A$52:$B$61,2,0)</f>
        <v>6</v>
      </c>
      <c r="I1146" s="51" t="s">
        <v>27</v>
      </c>
      <c r="J1146" s="4">
        <f>VLOOKUP(I1146,Sheet1!$A$15:$D$17,4,0)</f>
        <v>1</v>
      </c>
      <c r="K1146" s="53" t="s">
        <v>28</v>
      </c>
      <c r="L1146" s="53">
        <f>VLOOKUP(K1146,Sheet1!$A$19:$D$22,4,0)</f>
        <v>2</v>
      </c>
      <c r="M1146" s="53" t="s">
        <v>3177</v>
      </c>
      <c r="N1146" s="53" t="s">
        <v>68</v>
      </c>
      <c r="O1146" s="53">
        <f>VLOOKUP(N1146,Sheet1!$B$8:$D$10,3,0)</f>
        <v>2</v>
      </c>
      <c r="P1146" s="53">
        <v>1.5</v>
      </c>
      <c r="Q1146" s="4">
        <f t="shared" si="52"/>
        <v>2</v>
      </c>
      <c r="R1146" s="53" t="s">
        <v>31</v>
      </c>
      <c r="S1146" s="53">
        <f t="shared" si="51"/>
        <v>2</v>
      </c>
      <c r="T1146" s="53" t="s">
        <v>110</v>
      </c>
      <c r="U1146" s="53" t="s">
        <v>3199</v>
      </c>
      <c r="V1146" s="17">
        <f t="shared" si="53"/>
        <v>2</v>
      </c>
      <c r="W1146" s="63">
        <v>1</v>
      </c>
      <c r="X1146" s="63">
        <v>0</v>
      </c>
      <c r="Y1146" s="63">
        <v>0</v>
      </c>
      <c r="Z1146" s="63">
        <v>1</v>
      </c>
    </row>
    <row r="1147" spans="1:26" ht="16" x14ac:dyDescent="0.2">
      <c r="A1147" s="88">
        <v>1146</v>
      </c>
      <c r="B1147" s="51" t="s">
        <v>3197</v>
      </c>
      <c r="C1147" s="51" t="s">
        <v>3174</v>
      </c>
      <c r="D1147" s="51" t="s">
        <v>3175</v>
      </c>
      <c r="E1147" s="17">
        <f>VLOOKUP(D1147,Sheet1!$A$25:$B$49,2,0)</f>
        <v>13</v>
      </c>
      <c r="F1147" s="52" t="s">
        <v>3176</v>
      </c>
      <c r="G1147" s="51" t="s">
        <v>2810</v>
      </c>
      <c r="H1147" s="17">
        <f>VLOOKUP(G1147,Sheet1!$A$52:$B$61,2,0)</f>
        <v>6</v>
      </c>
      <c r="I1147" s="51" t="s">
        <v>27</v>
      </c>
      <c r="J1147" s="4">
        <f>VLOOKUP(I1147,Sheet1!$A$15:$D$17,4,0)</f>
        <v>1</v>
      </c>
      <c r="K1147" s="53" t="s">
        <v>28</v>
      </c>
      <c r="L1147" s="53">
        <f>VLOOKUP(K1147,Sheet1!$A$19:$D$22,4,0)</f>
        <v>2</v>
      </c>
      <c r="M1147" s="53" t="s">
        <v>3177</v>
      </c>
      <c r="N1147" s="53" t="s">
        <v>68</v>
      </c>
      <c r="O1147" s="53">
        <f>VLOOKUP(N1147,Sheet1!$B$8:$D$10,3,0)</f>
        <v>2</v>
      </c>
      <c r="P1147" s="53">
        <v>1</v>
      </c>
      <c r="Q1147" s="4">
        <f t="shared" si="52"/>
        <v>2</v>
      </c>
      <c r="R1147" s="53" t="s">
        <v>44</v>
      </c>
      <c r="S1147" s="53">
        <f t="shared" si="51"/>
        <v>1</v>
      </c>
      <c r="T1147" s="53" t="s">
        <v>3202</v>
      </c>
      <c r="U1147" s="53" t="s">
        <v>3203</v>
      </c>
      <c r="V1147" s="17">
        <f t="shared" si="53"/>
        <v>2</v>
      </c>
      <c r="W1147" s="63">
        <v>1</v>
      </c>
      <c r="X1147" s="63">
        <v>0</v>
      </c>
      <c r="Y1147" s="63">
        <v>0</v>
      </c>
      <c r="Z1147" s="63">
        <v>1</v>
      </c>
    </row>
    <row r="1148" spans="1:26" ht="16" x14ac:dyDescent="0.2">
      <c r="A1148" s="88">
        <v>1147</v>
      </c>
      <c r="B1148" s="51" t="s">
        <v>3197</v>
      </c>
      <c r="C1148" s="51" t="s">
        <v>3174</v>
      </c>
      <c r="D1148" s="51" t="s">
        <v>3175</v>
      </c>
      <c r="E1148" s="17">
        <f>VLOOKUP(D1148,Sheet1!$A$25:$B$49,2,0)</f>
        <v>13</v>
      </c>
      <c r="F1148" s="52" t="s">
        <v>3176</v>
      </c>
      <c r="G1148" s="51" t="s">
        <v>2810</v>
      </c>
      <c r="H1148" s="17">
        <f>VLOOKUP(G1148,Sheet1!$A$52:$B$61,2,0)</f>
        <v>6</v>
      </c>
      <c r="I1148" s="51" t="s">
        <v>27</v>
      </c>
      <c r="J1148" s="4">
        <f>VLOOKUP(I1148,Sheet1!$A$15:$D$17,4,0)</f>
        <v>1</v>
      </c>
      <c r="K1148" s="53" t="s">
        <v>389</v>
      </c>
      <c r="L1148" s="53">
        <f>VLOOKUP(K1148,Sheet1!$A$19:$D$22,4,0)</f>
        <v>1</v>
      </c>
      <c r="M1148" s="53" t="s">
        <v>390</v>
      </c>
      <c r="N1148" s="53" t="s">
        <v>30</v>
      </c>
      <c r="O1148" s="53">
        <f>VLOOKUP(N1148,Sheet1!$B$8:$D$10,3,0)</f>
        <v>3</v>
      </c>
      <c r="P1148" s="53">
        <v>0.9</v>
      </c>
      <c r="Q1148" s="4">
        <f t="shared" si="52"/>
        <v>1</v>
      </c>
      <c r="R1148" s="53" t="s">
        <v>44</v>
      </c>
      <c r="S1148" s="53">
        <f t="shared" si="51"/>
        <v>1</v>
      </c>
      <c r="T1148" s="53" t="s">
        <v>1361</v>
      </c>
      <c r="U1148" s="53" t="s">
        <v>3204</v>
      </c>
      <c r="V1148" s="17">
        <f t="shared" si="53"/>
        <v>2</v>
      </c>
      <c r="W1148" s="63">
        <v>0</v>
      </c>
      <c r="X1148" s="64">
        <v>0</v>
      </c>
      <c r="Y1148" s="64">
        <v>0</v>
      </c>
      <c r="Z1148" s="64">
        <v>0</v>
      </c>
    </row>
    <row r="1149" spans="1:26" ht="16" x14ac:dyDescent="0.2">
      <c r="A1149" s="88">
        <v>1148</v>
      </c>
      <c r="B1149" s="51" t="s">
        <v>3197</v>
      </c>
      <c r="C1149" s="51" t="s">
        <v>3174</v>
      </c>
      <c r="D1149" s="51" t="s">
        <v>3175</v>
      </c>
      <c r="E1149" s="17">
        <f>VLOOKUP(D1149,Sheet1!$A$25:$B$49,2,0)</f>
        <v>13</v>
      </c>
      <c r="F1149" s="52" t="s">
        <v>3176</v>
      </c>
      <c r="G1149" s="51" t="s">
        <v>2810</v>
      </c>
      <c r="H1149" s="17">
        <f>VLOOKUP(G1149,Sheet1!$A$52:$B$61,2,0)</f>
        <v>6</v>
      </c>
      <c r="I1149" s="51" t="s">
        <v>27</v>
      </c>
      <c r="J1149" s="4">
        <f>VLOOKUP(I1149,Sheet1!$A$15:$D$17,4,0)</f>
        <v>1</v>
      </c>
      <c r="K1149" s="53" t="s">
        <v>28</v>
      </c>
      <c r="L1149" s="53">
        <f>VLOOKUP(K1149,Sheet1!$A$19:$D$22,4,0)</f>
        <v>2</v>
      </c>
      <c r="M1149" s="53" t="s">
        <v>3177</v>
      </c>
      <c r="N1149" s="53" t="s">
        <v>68</v>
      </c>
      <c r="O1149" s="53">
        <f>VLOOKUP(N1149,Sheet1!$B$8:$D$10,3,0)</f>
        <v>2</v>
      </c>
      <c r="P1149" s="53">
        <v>4</v>
      </c>
      <c r="Q1149" s="4">
        <f t="shared" si="52"/>
        <v>2</v>
      </c>
      <c r="R1149" s="53" t="s">
        <v>31</v>
      </c>
      <c r="S1149" s="53">
        <f t="shared" si="51"/>
        <v>2</v>
      </c>
      <c r="T1149" s="53" t="s">
        <v>115</v>
      </c>
      <c r="U1149" s="53" t="s">
        <v>3205</v>
      </c>
      <c r="V1149" s="17">
        <f t="shared" si="53"/>
        <v>2</v>
      </c>
      <c r="W1149" s="63">
        <v>0</v>
      </c>
      <c r="X1149" s="63">
        <v>1</v>
      </c>
      <c r="Y1149" s="63">
        <v>1</v>
      </c>
      <c r="Z1149" s="63">
        <v>0</v>
      </c>
    </row>
    <row r="1150" spans="1:26" ht="16" x14ac:dyDescent="0.2">
      <c r="A1150" s="88">
        <v>1149</v>
      </c>
      <c r="B1150" s="51" t="s">
        <v>3197</v>
      </c>
      <c r="C1150" s="51" t="s">
        <v>3174</v>
      </c>
      <c r="D1150" s="51" t="s">
        <v>3175</v>
      </c>
      <c r="E1150" s="17">
        <f>VLOOKUP(D1150,Sheet1!$A$25:$B$49,2,0)</f>
        <v>13</v>
      </c>
      <c r="F1150" s="52" t="s">
        <v>3176</v>
      </c>
      <c r="G1150" s="51" t="s">
        <v>2810</v>
      </c>
      <c r="H1150" s="17">
        <f>VLOOKUP(G1150,Sheet1!$A$52:$B$61,2,0)</f>
        <v>6</v>
      </c>
      <c r="I1150" s="51" t="s">
        <v>27</v>
      </c>
      <c r="J1150" s="4">
        <f>VLOOKUP(I1150,Sheet1!$A$15:$D$17,4,0)</f>
        <v>1</v>
      </c>
      <c r="K1150" s="53" t="s">
        <v>28</v>
      </c>
      <c r="L1150" s="53">
        <f>VLOOKUP(K1150,Sheet1!$A$19:$D$22,4,0)</f>
        <v>2</v>
      </c>
      <c r="M1150" s="53" t="s">
        <v>3177</v>
      </c>
      <c r="N1150" s="53" t="s">
        <v>68</v>
      </c>
      <c r="O1150" s="53">
        <f>VLOOKUP(N1150,Sheet1!$B$8:$D$10,3,0)</f>
        <v>2</v>
      </c>
      <c r="P1150" s="53">
        <v>5</v>
      </c>
      <c r="Q1150" s="4">
        <f t="shared" si="52"/>
        <v>2</v>
      </c>
      <c r="R1150" s="53" t="s">
        <v>31</v>
      </c>
      <c r="S1150" s="53">
        <f t="shared" si="51"/>
        <v>2</v>
      </c>
      <c r="T1150" s="53" t="s">
        <v>3208</v>
      </c>
      <c r="U1150" s="53" t="s">
        <v>3209</v>
      </c>
      <c r="V1150" s="17">
        <f t="shared" si="53"/>
        <v>2</v>
      </c>
      <c r="W1150" s="63">
        <v>0</v>
      </c>
      <c r="X1150" s="63">
        <v>1</v>
      </c>
      <c r="Y1150" s="63">
        <v>1</v>
      </c>
      <c r="Z1150" s="63">
        <v>0</v>
      </c>
    </row>
    <row r="1151" spans="1:26" ht="16" x14ac:dyDescent="0.2">
      <c r="A1151" s="88">
        <v>1150</v>
      </c>
      <c r="B1151" s="51" t="s">
        <v>3210</v>
      </c>
      <c r="C1151" s="51" t="s">
        <v>3174</v>
      </c>
      <c r="D1151" s="51" t="s">
        <v>3175</v>
      </c>
      <c r="E1151" s="17">
        <f>VLOOKUP(D1151,Sheet1!$A$25:$B$49,2,0)</f>
        <v>13</v>
      </c>
      <c r="F1151" s="52" t="s">
        <v>3176</v>
      </c>
      <c r="G1151" s="51" t="s">
        <v>2810</v>
      </c>
      <c r="H1151" s="17">
        <f>VLOOKUP(G1151,Sheet1!$A$52:$B$61,2,0)</f>
        <v>6</v>
      </c>
      <c r="I1151" s="51" t="s">
        <v>27</v>
      </c>
      <c r="J1151" s="4">
        <f>VLOOKUP(I1151,Sheet1!$A$15:$D$17,4,0)</f>
        <v>1</v>
      </c>
      <c r="K1151" s="53" t="s">
        <v>196</v>
      </c>
      <c r="L1151" s="53">
        <f>VLOOKUP(K1151,Sheet1!$A$19:$D$22,4,0)</f>
        <v>3</v>
      </c>
      <c r="M1151" s="53" t="s">
        <v>197</v>
      </c>
      <c r="N1151" s="53" t="s">
        <v>30</v>
      </c>
      <c r="O1151" s="53">
        <f>VLOOKUP(N1151,Sheet1!$B$8:$D$10,3,0)</f>
        <v>3</v>
      </c>
      <c r="P1151" s="53">
        <v>5</v>
      </c>
      <c r="Q1151" s="4">
        <f t="shared" si="52"/>
        <v>2</v>
      </c>
      <c r="R1151" s="53" t="s">
        <v>31</v>
      </c>
      <c r="S1151" s="53">
        <f t="shared" si="51"/>
        <v>2</v>
      </c>
      <c r="T1151" s="53" t="s">
        <v>3211</v>
      </c>
      <c r="U1151" s="53" t="s">
        <v>3212</v>
      </c>
      <c r="V1151" s="17">
        <f t="shared" si="53"/>
        <v>2</v>
      </c>
      <c r="W1151" s="63">
        <v>1</v>
      </c>
      <c r="X1151" s="63">
        <v>0</v>
      </c>
      <c r="Y1151" s="63">
        <v>0</v>
      </c>
      <c r="Z1151" s="63">
        <v>0</v>
      </c>
    </row>
    <row r="1152" spans="1:26" ht="16" x14ac:dyDescent="0.2">
      <c r="A1152" s="88">
        <v>1151</v>
      </c>
      <c r="B1152" s="51" t="s">
        <v>3210</v>
      </c>
      <c r="C1152" s="51" t="s">
        <v>3174</v>
      </c>
      <c r="D1152" s="51" t="s">
        <v>3175</v>
      </c>
      <c r="E1152" s="17">
        <f>VLOOKUP(D1152,Sheet1!$A$25:$B$49,2,0)</f>
        <v>13</v>
      </c>
      <c r="F1152" s="52" t="s">
        <v>3176</v>
      </c>
      <c r="G1152" s="51" t="s">
        <v>2810</v>
      </c>
      <c r="H1152" s="17">
        <f>VLOOKUP(G1152,Sheet1!$A$52:$B$61,2,0)</f>
        <v>6</v>
      </c>
      <c r="I1152" s="51" t="s">
        <v>27</v>
      </c>
      <c r="J1152" s="4">
        <f>VLOOKUP(I1152,Sheet1!$A$15:$D$17,4,0)</f>
        <v>1</v>
      </c>
      <c r="K1152" s="53" t="s">
        <v>196</v>
      </c>
      <c r="L1152" s="53">
        <f>VLOOKUP(K1152,Sheet1!$A$19:$D$22,4,0)</f>
        <v>3</v>
      </c>
      <c r="M1152" s="53" t="s">
        <v>197</v>
      </c>
      <c r="N1152" s="53" t="s">
        <v>30</v>
      </c>
      <c r="O1152" s="53">
        <f>VLOOKUP(N1152,Sheet1!$B$8:$D$10,3,0)</f>
        <v>3</v>
      </c>
      <c r="P1152" s="53">
        <v>6</v>
      </c>
      <c r="Q1152" s="4">
        <f t="shared" si="52"/>
        <v>3</v>
      </c>
      <c r="R1152" s="53" t="s">
        <v>31</v>
      </c>
      <c r="S1152" s="53">
        <f t="shared" si="51"/>
        <v>2</v>
      </c>
      <c r="T1152" s="53" t="s">
        <v>260</v>
      </c>
      <c r="U1152" s="53" t="s">
        <v>3213</v>
      </c>
      <c r="V1152" s="17">
        <f t="shared" si="53"/>
        <v>2</v>
      </c>
      <c r="W1152" s="63">
        <v>1</v>
      </c>
      <c r="X1152" s="63">
        <v>0</v>
      </c>
      <c r="Y1152" s="63">
        <v>0</v>
      </c>
      <c r="Z1152" s="63">
        <v>0</v>
      </c>
    </row>
    <row r="1153" spans="1:26" ht="16" x14ac:dyDescent="0.2">
      <c r="A1153" s="88">
        <v>1152</v>
      </c>
      <c r="B1153" s="51" t="s">
        <v>3214</v>
      </c>
      <c r="C1153" s="51" t="s">
        <v>3174</v>
      </c>
      <c r="D1153" s="51" t="s">
        <v>3175</v>
      </c>
      <c r="E1153" s="17">
        <f>VLOOKUP(D1153,Sheet1!$A$25:$B$49,2,0)</f>
        <v>13</v>
      </c>
      <c r="F1153" s="52" t="s">
        <v>3176</v>
      </c>
      <c r="G1153" s="51" t="s">
        <v>2810</v>
      </c>
      <c r="H1153" s="17">
        <f>VLOOKUP(G1153,Sheet1!$A$52:$B$61,2,0)</f>
        <v>6</v>
      </c>
      <c r="I1153" s="51" t="s">
        <v>27</v>
      </c>
      <c r="J1153" s="4">
        <f>VLOOKUP(I1153,Sheet1!$A$15:$D$17,4,0)</f>
        <v>1</v>
      </c>
      <c r="K1153" s="53" t="s">
        <v>196</v>
      </c>
      <c r="L1153" s="53">
        <f>VLOOKUP(K1153,Sheet1!$A$19:$D$22,4,0)</f>
        <v>3</v>
      </c>
      <c r="M1153" s="53" t="s">
        <v>197</v>
      </c>
      <c r="N1153" s="53" t="s">
        <v>30</v>
      </c>
      <c r="O1153" s="53">
        <f>VLOOKUP(N1153,Sheet1!$B$8:$D$10,3,0)</f>
        <v>3</v>
      </c>
      <c r="P1153" s="53">
        <v>1</v>
      </c>
      <c r="Q1153" s="4">
        <f t="shared" si="52"/>
        <v>2</v>
      </c>
      <c r="R1153" s="53" t="s">
        <v>31</v>
      </c>
      <c r="S1153" s="53">
        <f t="shared" si="51"/>
        <v>2</v>
      </c>
      <c r="T1153" s="53" t="s">
        <v>262</v>
      </c>
      <c r="U1153" s="53" t="s">
        <v>3215</v>
      </c>
      <c r="V1153" s="17">
        <f t="shared" si="53"/>
        <v>2</v>
      </c>
      <c r="W1153" s="63">
        <v>1</v>
      </c>
      <c r="X1153" s="63">
        <v>0</v>
      </c>
      <c r="Y1153" s="63">
        <v>0</v>
      </c>
      <c r="Z1153" s="63">
        <v>0</v>
      </c>
    </row>
    <row r="1154" spans="1:26" ht="16" x14ac:dyDescent="0.2">
      <c r="A1154" s="88">
        <v>1153</v>
      </c>
      <c r="B1154" s="51" t="s">
        <v>3214</v>
      </c>
      <c r="C1154" s="51" t="s">
        <v>3174</v>
      </c>
      <c r="D1154" s="51" t="s">
        <v>3175</v>
      </c>
      <c r="E1154" s="17">
        <f>VLOOKUP(D1154,Sheet1!$A$25:$B$49,2,0)</f>
        <v>13</v>
      </c>
      <c r="F1154" s="52" t="s">
        <v>3176</v>
      </c>
      <c r="G1154" s="51" t="s">
        <v>2810</v>
      </c>
      <c r="H1154" s="17">
        <f>VLOOKUP(G1154,Sheet1!$A$52:$B$61,2,0)</f>
        <v>6</v>
      </c>
      <c r="I1154" s="51" t="s">
        <v>27</v>
      </c>
      <c r="J1154" s="4">
        <f>VLOOKUP(I1154,Sheet1!$A$15:$D$17,4,0)</f>
        <v>1</v>
      </c>
      <c r="K1154" s="53" t="s">
        <v>196</v>
      </c>
      <c r="L1154" s="53">
        <f>VLOOKUP(K1154,Sheet1!$A$19:$D$22,4,0)</f>
        <v>3</v>
      </c>
      <c r="M1154" s="53" t="s">
        <v>197</v>
      </c>
      <c r="N1154" s="53" t="s">
        <v>30</v>
      </c>
      <c r="O1154" s="53">
        <f>VLOOKUP(N1154,Sheet1!$B$8:$D$10,3,0)</f>
        <v>3</v>
      </c>
      <c r="P1154" s="53">
        <v>3</v>
      </c>
      <c r="Q1154" s="4">
        <f t="shared" si="52"/>
        <v>2</v>
      </c>
      <c r="R1154" s="53" t="s">
        <v>31</v>
      </c>
      <c r="S1154" s="53">
        <f t="shared" ref="S1154:S1217" si="54">IF(R1154="F",2,1)</f>
        <v>2</v>
      </c>
      <c r="T1154" s="53" t="s">
        <v>3216</v>
      </c>
      <c r="U1154" s="53" t="s">
        <v>3217</v>
      </c>
      <c r="V1154" s="17">
        <f t="shared" si="53"/>
        <v>2</v>
      </c>
      <c r="W1154" s="63">
        <v>1</v>
      </c>
      <c r="X1154" s="63">
        <v>0</v>
      </c>
      <c r="Y1154" s="63">
        <v>0</v>
      </c>
      <c r="Z1154" s="63">
        <v>0</v>
      </c>
    </row>
    <row r="1155" spans="1:26" ht="16" x14ac:dyDescent="0.2">
      <c r="A1155" s="88">
        <v>1154</v>
      </c>
      <c r="B1155" s="51" t="s">
        <v>3214</v>
      </c>
      <c r="C1155" s="51" t="s">
        <v>3174</v>
      </c>
      <c r="D1155" s="51" t="s">
        <v>3175</v>
      </c>
      <c r="E1155" s="17">
        <f>VLOOKUP(D1155,Sheet1!$A$25:$B$49,2,0)</f>
        <v>13</v>
      </c>
      <c r="F1155" s="52" t="s">
        <v>3176</v>
      </c>
      <c r="G1155" s="51" t="s">
        <v>2810</v>
      </c>
      <c r="H1155" s="17">
        <f>VLOOKUP(G1155,Sheet1!$A$52:$B$61,2,0)</f>
        <v>6</v>
      </c>
      <c r="I1155" s="51" t="s">
        <v>27</v>
      </c>
      <c r="J1155" s="4">
        <f>VLOOKUP(I1155,Sheet1!$A$15:$D$17,4,0)</f>
        <v>1</v>
      </c>
      <c r="K1155" s="53" t="s">
        <v>196</v>
      </c>
      <c r="L1155" s="53">
        <f>VLOOKUP(K1155,Sheet1!$A$19:$D$22,4,0)</f>
        <v>3</v>
      </c>
      <c r="M1155" s="53" t="s">
        <v>197</v>
      </c>
      <c r="N1155" s="53" t="s">
        <v>30</v>
      </c>
      <c r="O1155" s="53">
        <f>VLOOKUP(N1155,Sheet1!$B$8:$D$10,3,0)</f>
        <v>3</v>
      </c>
      <c r="P1155" s="53">
        <v>2</v>
      </c>
      <c r="Q1155" s="4">
        <f t="shared" ref="Q1155:Q1218" si="55">IF(AND(OR(L1155=1,L1155=4),P1155&lt;1),1,IF(AND(OR(L1155=1,L1155=4),AND(P1155&gt;=1,P1155&lt;=5)),2,IF(AND(OR(L1155=1,L1155=4),P1155&gt;5),3,IF(AND(L1155=3,P1155&lt;1),1,IF(AND(L1155=3,AND(P1155&gt;=1,P1155&lt;=5)),2,IF(AND(L1155=3,P1155&gt;5),3,IF(AND(L1155=2,P1155&lt;1),1,IF(AND(L1155=2,AND(P1155&gt;=1,P1155&lt;=5)),2,IF(AND(L1155=2,P1155&gt;5),3)))))))))</f>
        <v>2</v>
      </c>
      <c r="R1155" s="53" t="s">
        <v>31</v>
      </c>
      <c r="S1155" s="53">
        <f t="shared" si="54"/>
        <v>2</v>
      </c>
      <c r="T1155" s="53" t="s">
        <v>3218</v>
      </c>
      <c r="U1155" s="53" t="s">
        <v>3219</v>
      </c>
      <c r="V1155" s="17">
        <f t="shared" ref="V1155:V1218" si="56">ABS(MID(U1155,1,1))</f>
        <v>2</v>
      </c>
      <c r="W1155" s="63">
        <v>0</v>
      </c>
      <c r="X1155" s="63">
        <v>0</v>
      </c>
      <c r="Y1155" s="63">
        <v>0</v>
      </c>
      <c r="Z1155" s="63">
        <v>0</v>
      </c>
    </row>
    <row r="1156" spans="1:26" ht="16" x14ac:dyDescent="0.2">
      <c r="A1156" s="88">
        <v>1155</v>
      </c>
      <c r="B1156" s="51" t="s">
        <v>3214</v>
      </c>
      <c r="C1156" s="51" t="s">
        <v>3174</v>
      </c>
      <c r="D1156" s="51" t="s">
        <v>3175</v>
      </c>
      <c r="E1156" s="17">
        <f>VLOOKUP(D1156,Sheet1!$A$25:$B$49,2,0)</f>
        <v>13</v>
      </c>
      <c r="F1156" s="52" t="s">
        <v>3176</v>
      </c>
      <c r="G1156" s="51" t="s">
        <v>2810</v>
      </c>
      <c r="H1156" s="17">
        <f>VLOOKUP(G1156,Sheet1!$A$52:$B$61,2,0)</f>
        <v>6</v>
      </c>
      <c r="I1156" s="51" t="s">
        <v>27</v>
      </c>
      <c r="J1156" s="4">
        <f>VLOOKUP(I1156,Sheet1!$A$15:$D$17,4,0)</f>
        <v>1</v>
      </c>
      <c r="K1156" s="53" t="s">
        <v>389</v>
      </c>
      <c r="L1156" s="53">
        <f>VLOOKUP(K1156,Sheet1!$A$19:$D$22,4,0)</f>
        <v>1</v>
      </c>
      <c r="M1156" s="53" t="s">
        <v>390</v>
      </c>
      <c r="N1156" s="53" t="s">
        <v>30</v>
      </c>
      <c r="O1156" s="53">
        <f>VLOOKUP(N1156,Sheet1!$B$8:$D$10,3,0)</f>
        <v>3</v>
      </c>
      <c r="P1156" s="53">
        <v>2</v>
      </c>
      <c r="Q1156" s="4">
        <f t="shared" si="55"/>
        <v>2</v>
      </c>
      <c r="R1156" s="53" t="s">
        <v>31</v>
      </c>
      <c r="S1156" s="53">
        <f t="shared" si="54"/>
        <v>2</v>
      </c>
      <c r="T1156" s="53" t="s">
        <v>3220</v>
      </c>
      <c r="U1156" s="53" t="s">
        <v>3221</v>
      </c>
      <c r="V1156" s="17">
        <f t="shared" si="56"/>
        <v>2</v>
      </c>
      <c r="W1156" s="64">
        <v>1</v>
      </c>
      <c r="X1156" s="64">
        <v>0</v>
      </c>
      <c r="Y1156" s="64">
        <v>1</v>
      </c>
      <c r="Z1156" s="64">
        <v>0</v>
      </c>
    </row>
    <row r="1157" spans="1:26" ht="16" x14ac:dyDescent="0.2">
      <c r="A1157" s="88">
        <v>1156</v>
      </c>
      <c r="B1157" s="51" t="s">
        <v>3223</v>
      </c>
      <c r="C1157" s="51" t="s">
        <v>3174</v>
      </c>
      <c r="D1157" s="51" t="s">
        <v>3175</v>
      </c>
      <c r="E1157" s="17">
        <f>VLOOKUP(D1157,Sheet1!$A$25:$B$49,2,0)</f>
        <v>13</v>
      </c>
      <c r="F1157" s="52" t="s">
        <v>3176</v>
      </c>
      <c r="G1157" s="51" t="s">
        <v>2810</v>
      </c>
      <c r="H1157" s="17">
        <f>VLOOKUP(G1157,Sheet1!$A$52:$B$61,2,0)</f>
        <v>6</v>
      </c>
      <c r="I1157" s="51" t="s">
        <v>27</v>
      </c>
      <c r="J1157" s="4">
        <f>VLOOKUP(I1157,Sheet1!$A$15:$D$17,4,0)</f>
        <v>1</v>
      </c>
      <c r="K1157" s="53" t="s">
        <v>389</v>
      </c>
      <c r="L1157" s="53">
        <f>VLOOKUP(K1157,Sheet1!$A$19:$D$22,4,0)</f>
        <v>1</v>
      </c>
      <c r="M1157" s="53" t="s">
        <v>390</v>
      </c>
      <c r="N1157" s="53" t="s">
        <v>30</v>
      </c>
      <c r="O1157" s="53">
        <f>VLOOKUP(N1157,Sheet1!$B$8:$D$10,3,0)</f>
        <v>3</v>
      </c>
      <c r="P1157" s="53">
        <v>1.5</v>
      </c>
      <c r="Q1157" s="4">
        <f t="shared" si="55"/>
        <v>2</v>
      </c>
      <c r="R1157" s="53" t="s">
        <v>31</v>
      </c>
      <c r="S1157" s="53">
        <f t="shared" si="54"/>
        <v>2</v>
      </c>
      <c r="T1157" s="53" t="s">
        <v>125</v>
      </c>
      <c r="U1157" s="53" t="s">
        <v>3224</v>
      </c>
      <c r="V1157" s="17">
        <f t="shared" si="56"/>
        <v>2</v>
      </c>
      <c r="W1157" s="64">
        <v>1</v>
      </c>
      <c r="X1157" s="64">
        <v>0</v>
      </c>
      <c r="Y1157" s="64">
        <v>0</v>
      </c>
      <c r="Z1157" s="64">
        <v>0</v>
      </c>
    </row>
    <row r="1158" spans="1:26" ht="16" x14ac:dyDescent="0.2">
      <c r="A1158" s="88">
        <v>1157</v>
      </c>
      <c r="B1158" s="51" t="s">
        <v>3223</v>
      </c>
      <c r="C1158" s="51" t="s">
        <v>3174</v>
      </c>
      <c r="D1158" s="51" t="s">
        <v>3175</v>
      </c>
      <c r="E1158" s="17">
        <f>VLOOKUP(D1158,Sheet1!$A$25:$B$49,2,0)</f>
        <v>13</v>
      </c>
      <c r="F1158" s="52" t="s">
        <v>3176</v>
      </c>
      <c r="G1158" s="51" t="s">
        <v>2810</v>
      </c>
      <c r="H1158" s="17">
        <f>VLOOKUP(G1158,Sheet1!$A$52:$B$61,2,0)</f>
        <v>6</v>
      </c>
      <c r="I1158" s="51" t="s">
        <v>27</v>
      </c>
      <c r="J1158" s="4">
        <f>VLOOKUP(I1158,Sheet1!$A$15:$D$17,4,0)</f>
        <v>1</v>
      </c>
      <c r="K1158" s="53" t="s">
        <v>389</v>
      </c>
      <c r="L1158" s="53">
        <f>VLOOKUP(K1158,Sheet1!$A$19:$D$22,4,0)</f>
        <v>1</v>
      </c>
      <c r="M1158" s="53" t="s">
        <v>390</v>
      </c>
      <c r="N1158" s="53" t="s">
        <v>30</v>
      </c>
      <c r="O1158" s="53">
        <f>VLOOKUP(N1158,Sheet1!$B$8:$D$10,3,0)</f>
        <v>3</v>
      </c>
      <c r="P1158" s="53">
        <v>5</v>
      </c>
      <c r="Q1158" s="4">
        <f t="shared" si="55"/>
        <v>2</v>
      </c>
      <c r="R1158" s="53" t="s">
        <v>31</v>
      </c>
      <c r="S1158" s="53">
        <f t="shared" si="54"/>
        <v>2</v>
      </c>
      <c r="T1158" s="53" t="s">
        <v>127</v>
      </c>
      <c r="U1158" s="53" t="s">
        <v>3225</v>
      </c>
      <c r="V1158" s="17">
        <f t="shared" si="56"/>
        <v>2</v>
      </c>
      <c r="W1158" s="64">
        <v>0</v>
      </c>
      <c r="X1158" s="64">
        <v>1</v>
      </c>
      <c r="Y1158" s="64">
        <v>1</v>
      </c>
      <c r="Z1158" s="64">
        <v>0</v>
      </c>
    </row>
    <row r="1159" spans="1:26" ht="16" x14ac:dyDescent="0.2">
      <c r="A1159" s="88">
        <v>1158</v>
      </c>
      <c r="B1159" s="51" t="s">
        <v>3223</v>
      </c>
      <c r="C1159" s="51" t="s">
        <v>3174</v>
      </c>
      <c r="D1159" s="51" t="s">
        <v>3175</v>
      </c>
      <c r="E1159" s="17">
        <f>VLOOKUP(D1159,Sheet1!$A$25:$B$49,2,0)</f>
        <v>13</v>
      </c>
      <c r="F1159" s="52" t="s">
        <v>3176</v>
      </c>
      <c r="G1159" s="51" t="s">
        <v>2810</v>
      </c>
      <c r="H1159" s="17">
        <f>VLOOKUP(G1159,Sheet1!$A$52:$B$61,2,0)</f>
        <v>6</v>
      </c>
      <c r="I1159" s="51" t="s">
        <v>27</v>
      </c>
      <c r="J1159" s="4">
        <f>VLOOKUP(I1159,Sheet1!$A$15:$D$17,4,0)</f>
        <v>1</v>
      </c>
      <c r="K1159" s="53" t="s">
        <v>28</v>
      </c>
      <c r="L1159" s="53">
        <f>VLOOKUP(K1159,Sheet1!$A$19:$D$22,4,0)</f>
        <v>2</v>
      </c>
      <c r="M1159" s="53" t="s">
        <v>3177</v>
      </c>
      <c r="N1159" s="53" t="s">
        <v>68</v>
      </c>
      <c r="O1159" s="53">
        <f>VLOOKUP(N1159,Sheet1!$B$8:$D$10,3,0)</f>
        <v>2</v>
      </c>
      <c r="P1159" s="53">
        <v>3</v>
      </c>
      <c r="Q1159" s="4">
        <f t="shared" si="55"/>
        <v>2</v>
      </c>
      <c r="R1159" s="53" t="s">
        <v>31</v>
      </c>
      <c r="S1159" s="53">
        <f t="shared" si="54"/>
        <v>2</v>
      </c>
      <c r="T1159" s="53" t="s">
        <v>1051</v>
      </c>
      <c r="U1159" s="53" t="s">
        <v>3228</v>
      </c>
      <c r="V1159" s="17">
        <f t="shared" si="56"/>
        <v>2</v>
      </c>
      <c r="W1159" s="63">
        <v>1</v>
      </c>
      <c r="X1159" s="63">
        <v>0</v>
      </c>
      <c r="Y1159" s="63">
        <v>0</v>
      </c>
      <c r="Z1159" s="63">
        <v>1</v>
      </c>
    </row>
    <row r="1160" spans="1:26" ht="16" x14ac:dyDescent="0.2">
      <c r="A1160" s="88">
        <v>1159</v>
      </c>
      <c r="B1160" s="51" t="s">
        <v>3229</v>
      </c>
      <c r="C1160" s="51" t="s">
        <v>3230</v>
      </c>
      <c r="D1160" s="51" t="s">
        <v>3175</v>
      </c>
      <c r="E1160" s="17">
        <f>VLOOKUP(D1160,Sheet1!$A$25:$B$49,2,0)</f>
        <v>13</v>
      </c>
      <c r="F1160" s="52" t="s">
        <v>3176</v>
      </c>
      <c r="G1160" s="51" t="s">
        <v>2810</v>
      </c>
      <c r="H1160" s="17">
        <f>VLOOKUP(G1160,Sheet1!$A$52:$B$61,2,0)</f>
        <v>6</v>
      </c>
      <c r="I1160" s="51" t="s">
        <v>27</v>
      </c>
      <c r="J1160" s="4">
        <f>VLOOKUP(I1160,Sheet1!$A$15:$D$17,4,0)</f>
        <v>1</v>
      </c>
      <c r="K1160" s="53" t="s">
        <v>389</v>
      </c>
      <c r="L1160" s="53">
        <f>VLOOKUP(K1160,Sheet1!$A$19:$D$22,4,0)</f>
        <v>1</v>
      </c>
      <c r="M1160" s="53" t="s">
        <v>390</v>
      </c>
      <c r="N1160" s="53" t="s">
        <v>30</v>
      </c>
      <c r="O1160" s="53">
        <f>VLOOKUP(N1160,Sheet1!$B$8:$D$10,3,0)</f>
        <v>3</v>
      </c>
      <c r="P1160" s="54">
        <v>11</v>
      </c>
      <c r="Q1160" s="4">
        <f t="shared" si="55"/>
        <v>3</v>
      </c>
      <c r="R1160" s="54" t="s">
        <v>31</v>
      </c>
      <c r="S1160" s="54">
        <f t="shared" si="54"/>
        <v>2</v>
      </c>
      <c r="T1160" s="54" t="s">
        <v>3231</v>
      </c>
      <c r="U1160" s="53" t="s">
        <v>3232</v>
      </c>
      <c r="V1160" s="17">
        <f t="shared" si="56"/>
        <v>2</v>
      </c>
      <c r="W1160" s="64">
        <v>1</v>
      </c>
      <c r="X1160" s="64">
        <v>0</v>
      </c>
      <c r="Y1160" s="64">
        <v>0</v>
      </c>
      <c r="Z1160" s="64">
        <v>0</v>
      </c>
    </row>
    <row r="1161" spans="1:26" ht="16" x14ac:dyDescent="0.2">
      <c r="A1161" s="88">
        <v>1160</v>
      </c>
      <c r="B1161" s="51" t="s">
        <v>3229</v>
      </c>
      <c r="C1161" s="51" t="s">
        <v>3230</v>
      </c>
      <c r="D1161" s="51" t="s">
        <v>3175</v>
      </c>
      <c r="E1161" s="17">
        <f>VLOOKUP(D1161,Sheet1!$A$25:$B$49,2,0)</f>
        <v>13</v>
      </c>
      <c r="F1161" s="52" t="s">
        <v>3176</v>
      </c>
      <c r="G1161" s="51" t="s">
        <v>2810</v>
      </c>
      <c r="H1161" s="17">
        <f>VLOOKUP(G1161,Sheet1!$A$52:$B$61,2,0)</f>
        <v>6</v>
      </c>
      <c r="I1161" s="51" t="s">
        <v>27</v>
      </c>
      <c r="J1161" s="4">
        <f>VLOOKUP(I1161,Sheet1!$A$15:$D$17,4,0)</f>
        <v>1</v>
      </c>
      <c r="K1161" s="53" t="s">
        <v>389</v>
      </c>
      <c r="L1161" s="53">
        <f>VLOOKUP(K1161,Sheet1!$A$19:$D$22,4,0)</f>
        <v>1</v>
      </c>
      <c r="M1161" s="53" t="s">
        <v>390</v>
      </c>
      <c r="N1161" s="53" t="s">
        <v>30</v>
      </c>
      <c r="O1161" s="53">
        <f>VLOOKUP(N1161,Sheet1!$B$8:$D$10,3,0)</f>
        <v>3</v>
      </c>
      <c r="P1161" s="54">
        <v>10</v>
      </c>
      <c r="Q1161" s="4">
        <f t="shared" si="55"/>
        <v>3</v>
      </c>
      <c r="R1161" s="54" t="s">
        <v>31</v>
      </c>
      <c r="S1161" s="54">
        <f t="shared" si="54"/>
        <v>2</v>
      </c>
      <c r="T1161" s="54" t="s">
        <v>3233</v>
      </c>
      <c r="U1161" s="53" t="s">
        <v>3234</v>
      </c>
      <c r="V1161" s="17">
        <f t="shared" si="56"/>
        <v>2</v>
      </c>
      <c r="W1161" s="64">
        <v>1</v>
      </c>
      <c r="X1161" s="64">
        <v>0</v>
      </c>
      <c r="Y1161" s="64">
        <v>1</v>
      </c>
      <c r="Z1161" s="64">
        <v>0</v>
      </c>
    </row>
    <row r="1162" spans="1:26" ht="16" x14ac:dyDescent="0.2">
      <c r="A1162" s="88">
        <v>1161</v>
      </c>
      <c r="B1162" s="51" t="s">
        <v>3229</v>
      </c>
      <c r="C1162" s="51" t="s">
        <v>3230</v>
      </c>
      <c r="D1162" s="51" t="s">
        <v>3175</v>
      </c>
      <c r="E1162" s="17">
        <f>VLOOKUP(D1162,Sheet1!$A$25:$B$49,2,0)</f>
        <v>13</v>
      </c>
      <c r="F1162" s="52" t="s">
        <v>3176</v>
      </c>
      <c r="G1162" s="51" t="s">
        <v>2810</v>
      </c>
      <c r="H1162" s="17">
        <f>VLOOKUP(G1162,Sheet1!$A$52:$B$61,2,0)</f>
        <v>6</v>
      </c>
      <c r="I1162" s="51" t="s">
        <v>27</v>
      </c>
      <c r="J1162" s="4">
        <f>VLOOKUP(I1162,Sheet1!$A$15:$D$17,4,0)</f>
        <v>1</v>
      </c>
      <c r="K1162" s="53" t="s">
        <v>389</v>
      </c>
      <c r="L1162" s="53">
        <f>VLOOKUP(K1162,Sheet1!$A$19:$D$22,4,0)</f>
        <v>1</v>
      </c>
      <c r="M1162" s="53" t="s">
        <v>390</v>
      </c>
      <c r="N1162" s="53" t="s">
        <v>30</v>
      </c>
      <c r="O1162" s="53">
        <f>VLOOKUP(N1162,Sheet1!$B$8:$D$10,3,0)</f>
        <v>3</v>
      </c>
      <c r="P1162" s="54">
        <v>1</v>
      </c>
      <c r="Q1162" s="4">
        <f t="shared" si="55"/>
        <v>2</v>
      </c>
      <c r="R1162" s="54" t="s">
        <v>31</v>
      </c>
      <c r="S1162" s="54">
        <f t="shared" si="54"/>
        <v>2</v>
      </c>
      <c r="T1162" s="54" t="s">
        <v>3236</v>
      </c>
      <c r="U1162" s="53" t="s">
        <v>3237</v>
      </c>
      <c r="V1162" s="17">
        <f t="shared" si="56"/>
        <v>2</v>
      </c>
      <c r="W1162" s="63">
        <v>0</v>
      </c>
      <c r="X1162" s="64">
        <v>0</v>
      </c>
      <c r="Y1162" s="64">
        <v>0</v>
      </c>
      <c r="Z1162" s="64">
        <v>0</v>
      </c>
    </row>
    <row r="1163" spans="1:26" ht="16" x14ac:dyDescent="0.2">
      <c r="A1163" s="88">
        <v>1162</v>
      </c>
      <c r="B1163" s="51" t="s">
        <v>3229</v>
      </c>
      <c r="C1163" s="51" t="s">
        <v>3230</v>
      </c>
      <c r="D1163" s="51" t="s">
        <v>3175</v>
      </c>
      <c r="E1163" s="17">
        <f>VLOOKUP(D1163,Sheet1!$A$25:$B$49,2,0)</f>
        <v>13</v>
      </c>
      <c r="F1163" s="52" t="s">
        <v>3176</v>
      </c>
      <c r="G1163" s="51" t="s">
        <v>2810</v>
      </c>
      <c r="H1163" s="17">
        <f>VLOOKUP(G1163,Sheet1!$A$52:$B$61,2,0)</f>
        <v>6</v>
      </c>
      <c r="I1163" s="51" t="s">
        <v>27</v>
      </c>
      <c r="J1163" s="4">
        <f>VLOOKUP(I1163,Sheet1!$A$15:$D$17,4,0)</f>
        <v>1</v>
      </c>
      <c r="K1163" s="53" t="s">
        <v>196</v>
      </c>
      <c r="L1163" s="53">
        <f>VLOOKUP(K1163,Sheet1!$A$19:$D$22,4,0)</f>
        <v>3</v>
      </c>
      <c r="M1163" s="53" t="s">
        <v>197</v>
      </c>
      <c r="N1163" s="53" t="s">
        <v>0</v>
      </c>
      <c r="O1163" s="53">
        <f>VLOOKUP(N1163,Sheet1!$B$8:$D$10,3,0)</f>
        <v>1</v>
      </c>
      <c r="P1163" s="54">
        <v>1.5</v>
      </c>
      <c r="Q1163" s="4">
        <f t="shared" si="55"/>
        <v>2</v>
      </c>
      <c r="R1163" s="54" t="s">
        <v>31</v>
      </c>
      <c r="S1163" s="54">
        <f t="shared" si="54"/>
        <v>2</v>
      </c>
      <c r="T1163" s="54" t="s">
        <v>3238</v>
      </c>
      <c r="U1163" s="53" t="s">
        <v>3239</v>
      </c>
      <c r="V1163" s="17">
        <f t="shared" si="56"/>
        <v>2</v>
      </c>
      <c r="W1163" s="63">
        <v>0</v>
      </c>
      <c r="X1163" s="63">
        <v>0</v>
      </c>
      <c r="Y1163" s="63">
        <v>0</v>
      </c>
      <c r="Z1163" s="63">
        <v>0</v>
      </c>
    </row>
    <row r="1164" spans="1:26" ht="16" x14ac:dyDescent="0.2">
      <c r="A1164" s="88">
        <v>1163</v>
      </c>
      <c r="B1164" s="51" t="s">
        <v>3229</v>
      </c>
      <c r="C1164" s="51" t="s">
        <v>3230</v>
      </c>
      <c r="D1164" s="51" t="s">
        <v>3175</v>
      </c>
      <c r="E1164" s="17">
        <f>VLOOKUP(D1164,Sheet1!$A$25:$B$49,2,0)</f>
        <v>13</v>
      </c>
      <c r="F1164" s="52" t="s">
        <v>3176</v>
      </c>
      <c r="G1164" s="51" t="s">
        <v>2810</v>
      </c>
      <c r="H1164" s="17">
        <f>VLOOKUP(G1164,Sheet1!$A$52:$B$61,2,0)</f>
        <v>6</v>
      </c>
      <c r="I1164" s="51" t="s">
        <v>27</v>
      </c>
      <c r="J1164" s="4">
        <f>VLOOKUP(I1164,Sheet1!$A$15:$D$17,4,0)</f>
        <v>1</v>
      </c>
      <c r="K1164" s="53" t="s">
        <v>389</v>
      </c>
      <c r="L1164" s="53">
        <f>VLOOKUP(K1164,Sheet1!$A$19:$D$22,4,0)</f>
        <v>1</v>
      </c>
      <c r="M1164" s="53" t="s">
        <v>390</v>
      </c>
      <c r="N1164" s="53" t="s">
        <v>30</v>
      </c>
      <c r="O1164" s="53">
        <f>VLOOKUP(N1164,Sheet1!$B$8:$D$10,3,0)</f>
        <v>3</v>
      </c>
      <c r="P1164" s="54">
        <v>3</v>
      </c>
      <c r="Q1164" s="4">
        <f t="shared" si="55"/>
        <v>2</v>
      </c>
      <c r="R1164" s="54" t="s">
        <v>31</v>
      </c>
      <c r="S1164" s="54">
        <f t="shared" si="54"/>
        <v>2</v>
      </c>
      <c r="T1164" s="54" t="s">
        <v>3240</v>
      </c>
      <c r="U1164" s="53" t="s">
        <v>3241</v>
      </c>
      <c r="V1164" s="17">
        <f t="shared" si="56"/>
        <v>2</v>
      </c>
      <c r="W1164" s="64">
        <v>0</v>
      </c>
      <c r="X1164" s="64">
        <v>0</v>
      </c>
      <c r="Y1164" s="64">
        <v>1</v>
      </c>
      <c r="Z1164" s="64">
        <v>0</v>
      </c>
    </row>
    <row r="1165" spans="1:26" ht="16" x14ac:dyDescent="0.2">
      <c r="A1165" s="88">
        <v>1164</v>
      </c>
      <c r="B1165" s="51" t="s">
        <v>3229</v>
      </c>
      <c r="C1165" s="51" t="s">
        <v>3230</v>
      </c>
      <c r="D1165" s="51" t="s">
        <v>3175</v>
      </c>
      <c r="E1165" s="17">
        <f>VLOOKUP(D1165,Sheet1!$A$25:$B$49,2,0)</f>
        <v>13</v>
      </c>
      <c r="F1165" s="52" t="s">
        <v>3176</v>
      </c>
      <c r="G1165" s="51" t="s">
        <v>2810</v>
      </c>
      <c r="H1165" s="17">
        <f>VLOOKUP(G1165,Sheet1!$A$52:$B$61,2,0)</f>
        <v>6</v>
      </c>
      <c r="I1165" s="51" t="s">
        <v>27</v>
      </c>
      <c r="J1165" s="4">
        <f>VLOOKUP(I1165,Sheet1!$A$15:$D$17,4,0)</f>
        <v>1</v>
      </c>
      <c r="K1165" s="53" t="s">
        <v>196</v>
      </c>
      <c r="L1165" s="53">
        <f>VLOOKUP(K1165,Sheet1!$A$19:$D$22,4,0)</f>
        <v>3</v>
      </c>
      <c r="M1165" s="53" t="s">
        <v>197</v>
      </c>
      <c r="N1165" s="53" t="s">
        <v>0</v>
      </c>
      <c r="O1165" s="53">
        <f>VLOOKUP(N1165,Sheet1!$B$8:$D$10,3,0)</f>
        <v>1</v>
      </c>
      <c r="P1165" s="53">
        <v>5</v>
      </c>
      <c r="Q1165" s="4">
        <f t="shared" si="55"/>
        <v>2</v>
      </c>
      <c r="R1165" s="53" t="s">
        <v>31</v>
      </c>
      <c r="S1165" s="53">
        <f t="shared" si="54"/>
        <v>2</v>
      </c>
      <c r="T1165" s="53" t="s">
        <v>3242</v>
      </c>
      <c r="U1165" s="53" t="s">
        <v>3243</v>
      </c>
      <c r="V1165" s="17">
        <f t="shared" si="56"/>
        <v>2</v>
      </c>
      <c r="W1165" s="63">
        <v>1</v>
      </c>
      <c r="X1165" s="63">
        <v>0</v>
      </c>
      <c r="Y1165" s="63">
        <v>0</v>
      </c>
      <c r="Z1165" s="63">
        <v>0</v>
      </c>
    </row>
    <row r="1166" spans="1:26" ht="16" x14ac:dyDescent="0.2">
      <c r="A1166" s="88">
        <v>1165</v>
      </c>
      <c r="B1166" s="51" t="s">
        <v>3229</v>
      </c>
      <c r="C1166" s="51" t="s">
        <v>3230</v>
      </c>
      <c r="D1166" s="51" t="s">
        <v>3175</v>
      </c>
      <c r="E1166" s="17">
        <f>VLOOKUP(D1166,Sheet1!$A$25:$B$49,2,0)</f>
        <v>13</v>
      </c>
      <c r="F1166" s="52" t="s">
        <v>3176</v>
      </c>
      <c r="G1166" s="51" t="s">
        <v>2810</v>
      </c>
      <c r="H1166" s="17">
        <f>VLOOKUP(G1166,Sheet1!$A$52:$B$61,2,0)</f>
        <v>6</v>
      </c>
      <c r="I1166" s="51" t="s">
        <v>27</v>
      </c>
      <c r="J1166" s="4">
        <f>VLOOKUP(I1166,Sheet1!$A$15:$D$17,4,0)</f>
        <v>1</v>
      </c>
      <c r="K1166" s="53" t="s">
        <v>389</v>
      </c>
      <c r="L1166" s="53">
        <f>VLOOKUP(K1166,Sheet1!$A$19:$D$22,4,0)</f>
        <v>1</v>
      </c>
      <c r="M1166" s="53" t="s">
        <v>390</v>
      </c>
      <c r="N1166" s="53" t="s">
        <v>30</v>
      </c>
      <c r="O1166" s="53">
        <f>VLOOKUP(N1166,Sheet1!$B$8:$D$10,3,0)</f>
        <v>3</v>
      </c>
      <c r="P1166" s="54">
        <v>7</v>
      </c>
      <c r="Q1166" s="4">
        <f t="shared" si="55"/>
        <v>3</v>
      </c>
      <c r="R1166" s="54" t="s">
        <v>31</v>
      </c>
      <c r="S1166" s="54">
        <f t="shared" si="54"/>
        <v>2</v>
      </c>
      <c r="T1166" s="54" t="s">
        <v>1375</v>
      </c>
      <c r="U1166" s="53" t="s">
        <v>3244</v>
      </c>
      <c r="V1166" s="17">
        <f t="shared" si="56"/>
        <v>2</v>
      </c>
      <c r="W1166" s="64">
        <v>1</v>
      </c>
      <c r="X1166" s="64">
        <v>0</v>
      </c>
      <c r="Y1166" s="64">
        <v>0</v>
      </c>
      <c r="Z1166" s="64">
        <v>0</v>
      </c>
    </row>
    <row r="1167" spans="1:26" ht="16" x14ac:dyDescent="0.2">
      <c r="A1167" s="88">
        <v>1166</v>
      </c>
      <c r="B1167" s="51" t="s">
        <v>3229</v>
      </c>
      <c r="C1167" s="51" t="s">
        <v>3230</v>
      </c>
      <c r="D1167" s="51" t="s">
        <v>3175</v>
      </c>
      <c r="E1167" s="17">
        <f>VLOOKUP(D1167,Sheet1!$A$25:$B$49,2,0)</f>
        <v>13</v>
      </c>
      <c r="F1167" s="52" t="s">
        <v>3176</v>
      </c>
      <c r="G1167" s="51" t="s">
        <v>2810</v>
      </c>
      <c r="H1167" s="17">
        <f>VLOOKUP(G1167,Sheet1!$A$52:$B$61,2,0)</f>
        <v>6</v>
      </c>
      <c r="I1167" s="51" t="s">
        <v>27</v>
      </c>
      <c r="J1167" s="4">
        <f>VLOOKUP(I1167,Sheet1!$A$15:$D$17,4,0)</f>
        <v>1</v>
      </c>
      <c r="K1167" s="53" t="s">
        <v>196</v>
      </c>
      <c r="L1167" s="53">
        <f>VLOOKUP(K1167,Sheet1!$A$19:$D$22,4,0)</f>
        <v>3</v>
      </c>
      <c r="M1167" s="53" t="s">
        <v>197</v>
      </c>
      <c r="N1167" s="53" t="s">
        <v>0</v>
      </c>
      <c r="O1167" s="53">
        <f>VLOOKUP(N1167,Sheet1!$B$8:$D$10,3,0)</f>
        <v>1</v>
      </c>
      <c r="P1167" s="54">
        <v>12</v>
      </c>
      <c r="Q1167" s="4">
        <f t="shared" si="55"/>
        <v>3</v>
      </c>
      <c r="R1167" s="54" t="s">
        <v>44</v>
      </c>
      <c r="S1167" s="54">
        <f t="shared" si="54"/>
        <v>1</v>
      </c>
      <c r="T1167" s="54" t="s">
        <v>266</v>
      </c>
      <c r="U1167" s="53" t="s">
        <v>3245</v>
      </c>
      <c r="V1167" s="17">
        <f t="shared" si="56"/>
        <v>2</v>
      </c>
      <c r="W1167" s="63">
        <v>0</v>
      </c>
      <c r="X1167" s="63">
        <v>0</v>
      </c>
      <c r="Y1167" s="63">
        <v>0</v>
      </c>
      <c r="Z1167" s="63">
        <v>0</v>
      </c>
    </row>
    <row r="1168" spans="1:26" ht="16" x14ac:dyDescent="0.2">
      <c r="A1168" s="88">
        <v>1167</v>
      </c>
      <c r="B1168" s="51" t="s">
        <v>3229</v>
      </c>
      <c r="C1168" s="51" t="s">
        <v>3230</v>
      </c>
      <c r="D1168" s="51" t="s">
        <v>3175</v>
      </c>
      <c r="E1168" s="17">
        <f>VLOOKUP(D1168,Sheet1!$A$25:$B$49,2,0)</f>
        <v>13</v>
      </c>
      <c r="F1168" s="52" t="s">
        <v>3176</v>
      </c>
      <c r="G1168" s="51" t="s">
        <v>2810</v>
      </c>
      <c r="H1168" s="17">
        <f>VLOOKUP(G1168,Sheet1!$A$52:$B$61,2,0)</f>
        <v>6</v>
      </c>
      <c r="I1168" s="51" t="s">
        <v>27</v>
      </c>
      <c r="J1168" s="4">
        <f>VLOOKUP(I1168,Sheet1!$A$15:$D$17,4,0)</f>
        <v>1</v>
      </c>
      <c r="K1168" s="53" t="s">
        <v>389</v>
      </c>
      <c r="L1168" s="53">
        <f>VLOOKUP(K1168,Sheet1!$A$19:$D$22,4,0)</f>
        <v>1</v>
      </c>
      <c r="M1168" s="53" t="s">
        <v>390</v>
      </c>
      <c r="N1168" s="53" t="s">
        <v>30</v>
      </c>
      <c r="O1168" s="53">
        <f>VLOOKUP(N1168,Sheet1!$B$8:$D$10,3,0)</f>
        <v>3</v>
      </c>
      <c r="P1168" s="54">
        <v>5</v>
      </c>
      <c r="Q1168" s="4">
        <f t="shared" si="55"/>
        <v>2</v>
      </c>
      <c r="R1168" s="54" t="s">
        <v>31</v>
      </c>
      <c r="S1168" s="54">
        <f t="shared" si="54"/>
        <v>2</v>
      </c>
      <c r="T1168" s="54" t="s">
        <v>1377</v>
      </c>
      <c r="U1168" s="53" t="s">
        <v>3246</v>
      </c>
      <c r="V1168" s="17">
        <f t="shared" si="56"/>
        <v>2</v>
      </c>
      <c r="W1168" s="64">
        <v>1</v>
      </c>
      <c r="X1168" s="64">
        <v>1</v>
      </c>
      <c r="Y1168" s="64">
        <v>1</v>
      </c>
      <c r="Z1168" s="64">
        <v>0</v>
      </c>
    </row>
    <row r="1169" spans="1:26" ht="16" x14ac:dyDescent="0.2">
      <c r="A1169" s="88">
        <v>1168</v>
      </c>
      <c r="B1169" s="51" t="s">
        <v>3229</v>
      </c>
      <c r="C1169" s="51" t="s">
        <v>3230</v>
      </c>
      <c r="D1169" s="51" t="s">
        <v>3175</v>
      </c>
      <c r="E1169" s="17">
        <f>VLOOKUP(D1169,Sheet1!$A$25:$B$49,2,0)</f>
        <v>13</v>
      </c>
      <c r="F1169" s="52" t="s">
        <v>3176</v>
      </c>
      <c r="G1169" s="51" t="s">
        <v>2810</v>
      </c>
      <c r="H1169" s="17">
        <f>VLOOKUP(G1169,Sheet1!$A$52:$B$61,2,0)</f>
        <v>6</v>
      </c>
      <c r="I1169" s="51" t="s">
        <v>27</v>
      </c>
      <c r="J1169" s="4">
        <f>VLOOKUP(I1169,Sheet1!$A$15:$D$17,4,0)</f>
        <v>1</v>
      </c>
      <c r="K1169" s="53" t="s">
        <v>196</v>
      </c>
      <c r="L1169" s="53">
        <f>VLOOKUP(K1169,Sheet1!$A$19:$D$22,4,0)</f>
        <v>3</v>
      </c>
      <c r="M1169" s="53" t="s">
        <v>197</v>
      </c>
      <c r="N1169" s="53" t="s">
        <v>0</v>
      </c>
      <c r="O1169" s="53">
        <f>VLOOKUP(N1169,Sheet1!$B$8:$D$10,3,0)</f>
        <v>1</v>
      </c>
      <c r="P1169" s="54">
        <v>2</v>
      </c>
      <c r="Q1169" s="4">
        <f t="shared" si="55"/>
        <v>2</v>
      </c>
      <c r="R1169" s="54" t="s">
        <v>31</v>
      </c>
      <c r="S1169" s="54">
        <f t="shared" si="54"/>
        <v>2</v>
      </c>
      <c r="T1169" s="54" t="s">
        <v>3247</v>
      </c>
      <c r="U1169" s="53" t="s">
        <v>3248</v>
      </c>
      <c r="V1169" s="17">
        <f t="shared" si="56"/>
        <v>2</v>
      </c>
      <c r="W1169" s="63">
        <v>0</v>
      </c>
      <c r="X1169" s="63">
        <v>0</v>
      </c>
      <c r="Y1169" s="63">
        <v>0</v>
      </c>
      <c r="Z1169" s="63">
        <v>0</v>
      </c>
    </row>
    <row r="1170" spans="1:26" ht="16" x14ac:dyDescent="0.2">
      <c r="A1170" s="88">
        <v>1169</v>
      </c>
      <c r="B1170" s="51" t="s">
        <v>3229</v>
      </c>
      <c r="C1170" s="51" t="s">
        <v>3230</v>
      </c>
      <c r="D1170" s="51" t="s">
        <v>3175</v>
      </c>
      <c r="E1170" s="17">
        <f>VLOOKUP(D1170,Sheet1!$A$25:$B$49,2,0)</f>
        <v>13</v>
      </c>
      <c r="F1170" s="52" t="s">
        <v>3176</v>
      </c>
      <c r="G1170" s="51" t="s">
        <v>2810</v>
      </c>
      <c r="H1170" s="17">
        <f>VLOOKUP(G1170,Sheet1!$A$52:$B$61,2,0)</f>
        <v>6</v>
      </c>
      <c r="I1170" s="51" t="s">
        <v>27</v>
      </c>
      <c r="J1170" s="4">
        <f>VLOOKUP(I1170,Sheet1!$A$15:$D$17,4,0)</f>
        <v>1</v>
      </c>
      <c r="K1170" s="53" t="s">
        <v>389</v>
      </c>
      <c r="L1170" s="53">
        <f>VLOOKUP(K1170,Sheet1!$A$19:$D$22,4,0)</f>
        <v>1</v>
      </c>
      <c r="M1170" s="53" t="s">
        <v>390</v>
      </c>
      <c r="N1170" s="53" t="s">
        <v>30</v>
      </c>
      <c r="O1170" s="53">
        <f>VLOOKUP(N1170,Sheet1!$B$8:$D$10,3,0)</f>
        <v>3</v>
      </c>
      <c r="P1170" s="54">
        <v>7</v>
      </c>
      <c r="Q1170" s="4">
        <f t="shared" si="55"/>
        <v>3</v>
      </c>
      <c r="R1170" s="54" t="s">
        <v>31</v>
      </c>
      <c r="S1170" s="54">
        <f t="shared" si="54"/>
        <v>2</v>
      </c>
      <c r="T1170" s="54" t="s">
        <v>3249</v>
      </c>
      <c r="U1170" s="53" t="s">
        <v>3250</v>
      </c>
      <c r="V1170" s="17">
        <f t="shared" si="56"/>
        <v>2</v>
      </c>
      <c r="W1170" s="64">
        <v>0</v>
      </c>
      <c r="X1170" s="64">
        <v>0</v>
      </c>
      <c r="Y1170" s="64">
        <v>0</v>
      </c>
      <c r="Z1170" s="64">
        <v>0</v>
      </c>
    </row>
    <row r="1171" spans="1:26" ht="16" x14ac:dyDescent="0.2">
      <c r="A1171" s="88">
        <v>1170</v>
      </c>
      <c r="B1171" s="51" t="s">
        <v>3229</v>
      </c>
      <c r="C1171" s="51" t="s">
        <v>3230</v>
      </c>
      <c r="D1171" s="51" t="s">
        <v>3175</v>
      </c>
      <c r="E1171" s="17">
        <f>VLOOKUP(D1171,Sheet1!$A$25:$B$49,2,0)</f>
        <v>13</v>
      </c>
      <c r="F1171" s="52" t="s">
        <v>3176</v>
      </c>
      <c r="G1171" s="51" t="s">
        <v>2810</v>
      </c>
      <c r="H1171" s="17">
        <f>VLOOKUP(G1171,Sheet1!$A$52:$B$61,2,0)</f>
        <v>6</v>
      </c>
      <c r="I1171" s="51" t="s">
        <v>27</v>
      </c>
      <c r="J1171" s="4">
        <f>VLOOKUP(I1171,Sheet1!$A$15:$D$17,4,0)</f>
        <v>1</v>
      </c>
      <c r="K1171" s="53" t="s">
        <v>196</v>
      </c>
      <c r="L1171" s="53">
        <f>VLOOKUP(K1171,Sheet1!$A$19:$D$22,4,0)</f>
        <v>3</v>
      </c>
      <c r="M1171" s="53" t="s">
        <v>197</v>
      </c>
      <c r="N1171" s="53" t="s">
        <v>0</v>
      </c>
      <c r="O1171" s="53">
        <f>VLOOKUP(N1171,Sheet1!$B$8:$D$10,3,0)</f>
        <v>1</v>
      </c>
      <c r="P1171" s="54">
        <v>0.5</v>
      </c>
      <c r="Q1171" s="4">
        <f t="shared" si="55"/>
        <v>1</v>
      </c>
      <c r="R1171" s="54" t="s">
        <v>31</v>
      </c>
      <c r="S1171" s="54">
        <f t="shared" si="54"/>
        <v>2</v>
      </c>
      <c r="T1171" s="54" t="s">
        <v>1159</v>
      </c>
      <c r="U1171" s="53" t="s">
        <v>3251</v>
      </c>
      <c r="V1171" s="17">
        <f t="shared" si="56"/>
        <v>2</v>
      </c>
      <c r="W1171" s="63">
        <v>0</v>
      </c>
      <c r="X1171" s="63">
        <v>0</v>
      </c>
      <c r="Y1171" s="63">
        <v>0</v>
      </c>
      <c r="Z1171" s="63">
        <v>1</v>
      </c>
    </row>
    <row r="1172" spans="1:26" ht="16" x14ac:dyDescent="0.2">
      <c r="A1172" s="88">
        <v>1171</v>
      </c>
      <c r="B1172" s="51" t="s">
        <v>3229</v>
      </c>
      <c r="C1172" s="51" t="s">
        <v>3230</v>
      </c>
      <c r="D1172" s="51" t="s">
        <v>3175</v>
      </c>
      <c r="E1172" s="17">
        <f>VLOOKUP(D1172,Sheet1!$A$25:$B$49,2,0)</f>
        <v>13</v>
      </c>
      <c r="F1172" s="52" t="s">
        <v>3176</v>
      </c>
      <c r="G1172" s="51" t="s">
        <v>2810</v>
      </c>
      <c r="H1172" s="17">
        <f>VLOOKUP(G1172,Sheet1!$A$52:$B$61,2,0)</f>
        <v>6</v>
      </c>
      <c r="I1172" s="51" t="s">
        <v>27</v>
      </c>
      <c r="J1172" s="4">
        <f>VLOOKUP(I1172,Sheet1!$A$15:$D$17,4,0)</f>
        <v>1</v>
      </c>
      <c r="K1172" s="54" t="s">
        <v>389</v>
      </c>
      <c r="L1172" s="54">
        <f>VLOOKUP(K1172,Sheet1!$A$19:$D$22,4,0)</f>
        <v>1</v>
      </c>
      <c r="M1172" s="54" t="s">
        <v>390</v>
      </c>
      <c r="N1172" s="54" t="s">
        <v>30</v>
      </c>
      <c r="O1172" s="54">
        <f>VLOOKUP(N1172,Sheet1!$B$8:$D$10,3,0)</f>
        <v>3</v>
      </c>
      <c r="P1172" s="54">
        <v>8</v>
      </c>
      <c r="Q1172" s="4">
        <f t="shared" si="55"/>
        <v>3</v>
      </c>
      <c r="R1172" s="54" t="s">
        <v>31</v>
      </c>
      <c r="S1172" s="54">
        <f t="shared" si="54"/>
        <v>2</v>
      </c>
      <c r="T1172" s="54" t="s">
        <v>446</v>
      </c>
      <c r="U1172" s="53" t="s">
        <v>3252</v>
      </c>
      <c r="V1172" s="17">
        <f t="shared" si="56"/>
        <v>2</v>
      </c>
      <c r="W1172" s="64">
        <v>1</v>
      </c>
      <c r="X1172" s="64">
        <v>0</v>
      </c>
      <c r="Y1172" s="64">
        <v>1</v>
      </c>
      <c r="Z1172" s="64">
        <v>0</v>
      </c>
    </row>
    <row r="1173" spans="1:26" ht="16" x14ac:dyDescent="0.2">
      <c r="A1173" s="88">
        <v>1172</v>
      </c>
      <c r="B1173" s="56" t="s">
        <v>1504</v>
      </c>
      <c r="C1173" s="56" t="s">
        <v>3253</v>
      </c>
      <c r="D1173" s="51" t="s">
        <v>3175</v>
      </c>
      <c r="E1173" s="17">
        <f>VLOOKUP(D1173,Sheet1!$A$25:$B$49,2,0)</f>
        <v>13</v>
      </c>
      <c r="F1173" s="52" t="s">
        <v>3176</v>
      </c>
      <c r="G1173" s="51" t="s">
        <v>2810</v>
      </c>
      <c r="H1173" s="17">
        <f>VLOOKUP(G1173,Sheet1!$A$52:$B$61,2,0)</f>
        <v>6</v>
      </c>
      <c r="I1173" s="51" t="s">
        <v>27</v>
      </c>
      <c r="J1173" s="4">
        <f>VLOOKUP(I1173,Sheet1!$A$15:$D$17,4,0)</f>
        <v>1</v>
      </c>
      <c r="K1173" s="54" t="s">
        <v>196</v>
      </c>
      <c r="L1173" s="54">
        <f>VLOOKUP(K1173,Sheet1!$A$19:$D$22,4,0)</f>
        <v>3</v>
      </c>
      <c r="M1173" s="54" t="s">
        <v>197</v>
      </c>
      <c r="N1173" s="54" t="s">
        <v>30</v>
      </c>
      <c r="O1173" s="54">
        <f>VLOOKUP(N1173,Sheet1!$B$8:$D$10,3,0)</f>
        <v>3</v>
      </c>
      <c r="P1173" s="54">
        <v>5</v>
      </c>
      <c r="Q1173" s="4">
        <f t="shared" si="55"/>
        <v>2</v>
      </c>
      <c r="R1173" s="54" t="s">
        <v>44</v>
      </c>
      <c r="S1173" s="54">
        <f t="shared" si="54"/>
        <v>1</v>
      </c>
      <c r="T1173" s="54" t="s">
        <v>1163</v>
      </c>
      <c r="U1173" s="53" t="s">
        <v>3254</v>
      </c>
      <c r="V1173" s="17">
        <f t="shared" si="56"/>
        <v>2</v>
      </c>
      <c r="W1173" s="63">
        <v>0</v>
      </c>
      <c r="X1173" s="63">
        <v>0</v>
      </c>
      <c r="Y1173" s="63">
        <v>0</v>
      </c>
      <c r="Z1173" s="63">
        <v>0</v>
      </c>
    </row>
    <row r="1174" spans="1:26" ht="16" x14ac:dyDescent="0.2">
      <c r="A1174" s="88">
        <v>1173</v>
      </c>
      <c r="B1174" s="56" t="s">
        <v>3255</v>
      </c>
      <c r="C1174" s="56" t="s">
        <v>3253</v>
      </c>
      <c r="D1174" s="51" t="s">
        <v>3175</v>
      </c>
      <c r="E1174" s="17">
        <f>VLOOKUP(D1174,Sheet1!$A$25:$B$49,2,0)</f>
        <v>13</v>
      </c>
      <c r="F1174" s="52" t="s">
        <v>3176</v>
      </c>
      <c r="G1174" s="51" t="s">
        <v>2810</v>
      </c>
      <c r="H1174" s="17">
        <f>VLOOKUP(G1174,Sheet1!$A$52:$B$61,2,0)</f>
        <v>6</v>
      </c>
      <c r="I1174" s="51" t="s">
        <v>27</v>
      </c>
      <c r="J1174" s="4">
        <f>VLOOKUP(I1174,Sheet1!$A$15:$D$17,4,0)</f>
        <v>1</v>
      </c>
      <c r="K1174" s="54" t="s">
        <v>196</v>
      </c>
      <c r="L1174" s="54">
        <f>VLOOKUP(K1174,Sheet1!$A$19:$D$22,4,0)</f>
        <v>3</v>
      </c>
      <c r="M1174" s="54" t="s">
        <v>197</v>
      </c>
      <c r="N1174" s="54" t="s">
        <v>30</v>
      </c>
      <c r="O1174" s="54">
        <f>VLOOKUP(N1174,Sheet1!$B$8:$D$10,3,0)</f>
        <v>3</v>
      </c>
      <c r="P1174" s="54">
        <v>0.5</v>
      </c>
      <c r="Q1174" s="4">
        <f t="shared" si="55"/>
        <v>1</v>
      </c>
      <c r="R1174" s="54" t="s">
        <v>31</v>
      </c>
      <c r="S1174" s="54">
        <f t="shared" si="54"/>
        <v>2</v>
      </c>
      <c r="T1174" s="54" t="s">
        <v>1165</v>
      </c>
      <c r="U1174" s="53" t="s">
        <v>3256</v>
      </c>
      <c r="V1174" s="17">
        <f t="shared" si="56"/>
        <v>2</v>
      </c>
      <c r="W1174" s="63">
        <v>1</v>
      </c>
      <c r="X1174" s="63">
        <v>0</v>
      </c>
      <c r="Y1174" s="63">
        <v>0</v>
      </c>
      <c r="Z1174" s="63">
        <v>0</v>
      </c>
    </row>
    <row r="1175" spans="1:26" ht="16" x14ac:dyDescent="0.2">
      <c r="A1175" s="88">
        <v>1174</v>
      </c>
      <c r="B1175" s="56" t="s">
        <v>3255</v>
      </c>
      <c r="C1175" s="56" t="s">
        <v>3253</v>
      </c>
      <c r="D1175" s="51" t="s">
        <v>3175</v>
      </c>
      <c r="E1175" s="17">
        <f>VLOOKUP(D1175,Sheet1!$A$25:$B$49,2,0)</f>
        <v>13</v>
      </c>
      <c r="F1175" s="52" t="s">
        <v>3176</v>
      </c>
      <c r="G1175" s="51" t="s">
        <v>2810</v>
      </c>
      <c r="H1175" s="17">
        <f>VLOOKUP(G1175,Sheet1!$A$52:$B$61,2,0)</f>
        <v>6</v>
      </c>
      <c r="I1175" s="51" t="s">
        <v>27</v>
      </c>
      <c r="J1175" s="4">
        <f>VLOOKUP(I1175,Sheet1!$A$15:$D$17,4,0)</f>
        <v>1</v>
      </c>
      <c r="K1175" s="54" t="s">
        <v>196</v>
      </c>
      <c r="L1175" s="54">
        <f>VLOOKUP(K1175,Sheet1!$A$19:$D$22,4,0)</f>
        <v>3</v>
      </c>
      <c r="M1175" s="54" t="s">
        <v>197</v>
      </c>
      <c r="N1175" s="54" t="s">
        <v>30</v>
      </c>
      <c r="O1175" s="54">
        <f>VLOOKUP(N1175,Sheet1!$B$8:$D$10,3,0)</f>
        <v>3</v>
      </c>
      <c r="P1175" s="54">
        <v>1</v>
      </c>
      <c r="Q1175" s="4">
        <f t="shared" si="55"/>
        <v>2</v>
      </c>
      <c r="R1175" s="54" t="s">
        <v>31</v>
      </c>
      <c r="S1175" s="54">
        <f t="shared" si="54"/>
        <v>2</v>
      </c>
      <c r="T1175" s="54" t="s">
        <v>3258</v>
      </c>
      <c r="U1175" s="53" t="s">
        <v>3259</v>
      </c>
      <c r="V1175" s="17">
        <f t="shared" si="56"/>
        <v>2</v>
      </c>
      <c r="W1175" s="63">
        <v>1</v>
      </c>
      <c r="X1175" s="63">
        <v>0</v>
      </c>
      <c r="Y1175" s="63">
        <v>0</v>
      </c>
      <c r="Z1175" s="63">
        <v>0</v>
      </c>
    </row>
    <row r="1176" spans="1:26" ht="16" x14ac:dyDescent="0.2">
      <c r="A1176" s="88">
        <v>1175</v>
      </c>
      <c r="B1176" s="56" t="s">
        <v>3260</v>
      </c>
      <c r="C1176" s="56" t="s">
        <v>3253</v>
      </c>
      <c r="D1176" s="51" t="s">
        <v>3175</v>
      </c>
      <c r="E1176" s="17">
        <f>VLOOKUP(D1176,Sheet1!$A$25:$B$49,2,0)</f>
        <v>13</v>
      </c>
      <c r="F1176" s="52" t="s">
        <v>3176</v>
      </c>
      <c r="G1176" s="51" t="s">
        <v>2810</v>
      </c>
      <c r="H1176" s="17">
        <f>VLOOKUP(G1176,Sheet1!$A$52:$B$61,2,0)</f>
        <v>6</v>
      </c>
      <c r="I1176" s="51" t="s">
        <v>27</v>
      </c>
      <c r="J1176" s="4">
        <f>VLOOKUP(I1176,Sheet1!$A$15:$D$17,4,0)</f>
        <v>1</v>
      </c>
      <c r="K1176" s="54" t="s">
        <v>196</v>
      </c>
      <c r="L1176" s="54">
        <f>VLOOKUP(K1176,Sheet1!$A$19:$D$22,4,0)</f>
        <v>3</v>
      </c>
      <c r="M1176" s="54" t="s">
        <v>197</v>
      </c>
      <c r="N1176" s="54" t="s">
        <v>30</v>
      </c>
      <c r="O1176" s="54">
        <f>VLOOKUP(N1176,Sheet1!$B$8:$D$10,3,0)</f>
        <v>3</v>
      </c>
      <c r="P1176" s="54">
        <v>2</v>
      </c>
      <c r="Q1176" s="4">
        <f t="shared" si="55"/>
        <v>2</v>
      </c>
      <c r="R1176" s="54" t="s">
        <v>31</v>
      </c>
      <c r="S1176" s="54">
        <f t="shared" si="54"/>
        <v>2</v>
      </c>
      <c r="T1176" s="54" t="s">
        <v>3261</v>
      </c>
      <c r="U1176" s="53" t="s">
        <v>3262</v>
      </c>
      <c r="V1176" s="17">
        <f t="shared" si="56"/>
        <v>2</v>
      </c>
      <c r="W1176" s="63">
        <v>1</v>
      </c>
      <c r="X1176" s="63">
        <v>0</v>
      </c>
      <c r="Y1176" s="63">
        <v>0</v>
      </c>
      <c r="Z1176" s="63">
        <v>0</v>
      </c>
    </row>
    <row r="1177" spans="1:26" ht="16" x14ac:dyDescent="0.2">
      <c r="A1177" s="88">
        <v>1176</v>
      </c>
      <c r="B1177" s="56" t="s">
        <v>3263</v>
      </c>
      <c r="C1177" s="56" t="s">
        <v>3264</v>
      </c>
      <c r="D1177" s="51" t="s">
        <v>3175</v>
      </c>
      <c r="E1177" s="17">
        <f>VLOOKUP(D1177,Sheet1!$A$25:$B$49,2,0)</f>
        <v>13</v>
      </c>
      <c r="F1177" s="52" t="s">
        <v>3176</v>
      </c>
      <c r="G1177" s="51" t="s">
        <v>2810</v>
      </c>
      <c r="H1177" s="17">
        <f>VLOOKUP(G1177,Sheet1!$A$52:$B$61,2,0)</f>
        <v>6</v>
      </c>
      <c r="I1177" s="51" t="s">
        <v>27</v>
      </c>
      <c r="J1177" s="4">
        <f>VLOOKUP(I1177,Sheet1!$A$15:$D$17,4,0)</f>
        <v>1</v>
      </c>
      <c r="K1177" s="54" t="s">
        <v>196</v>
      </c>
      <c r="L1177" s="54">
        <f>VLOOKUP(K1177,Sheet1!$A$19:$D$22,4,0)</f>
        <v>3</v>
      </c>
      <c r="M1177" s="54" t="s">
        <v>197</v>
      </c>
      <c r="N1177" s="54" t="s">
        <v>30</v>
      </c>
      <c r="O1177" s="54">
        <f>VLOOKUP(N1177,Sheet1!$B$8:$D$10,3,0)</f>
        <v>3</v>
      </c>
      <c r="P1177" s="54">
        <v>5</v>
      </c>
      <c r="Q1177" s="4">
        <f t="shared" si="55"/>
        <v>2</v>
      </c>
      <c r="R1177" s="54" t="s">
        <v>31</v>
      </c>
      <c r="S1177" s="54">
        <f t="shared" si="54"/>
        <v>2</v>
      </c>
      <c r="T1177" s="54" t="s">
        <v>3265</v>
      </c>
      <c r="U1177" s="53" t="s">
        <v>3266</v>
      </c>
      <c r="V1177" s="17">
        <f t="shared" si="56"/>
        <v>2</v>
      </c>
      <c r="W1177" s="63">
        <v>1</v>
      </c>
      <c r="X1177" s="63">
        <v>0</v>
      </c>
      <c r="Y1177" s="63">
        <v>0</v>
      </c>
      <c r="Z1177" s="63">
        <v>0</v>
      </c>
    </row>
    <row r="1178" spans="1:26" ht="16" x14ac:dyDescent="0.2">
      <c r="A1178" s="88">
        <v>1177</v>
      </c>
      <c r="B1178" s="56" t="s">
        <v>3263</v>
      </c>
      <c r="C1178" s="56" t="s">
        <v>3264</v>
      </c>
      <c r="D1178" s="51" t="s">
        <v>3175</v>
      </c>
      <c r="E1178" s="17">
        <f>VLOOKUP(D1178,Sheet1!$A$25:$B$49,2,0)</f>
        <v>13</v>
      </c>
      <c r="F1178" s="52" t="s">
        <v>3176</v>
      </c>
      <c r="G1178" s="51" t="s">
        <v>2810</v>
      </c>
      <c r="H1178" s="17">
        <f>VLOOKUP(G1178,Sheet1!$A$52:$B$61,2,0)</f>
        <v>6</v>
      </c>
      <c r="I1178" s="51" t="s">
        <v>27</v>
      </c>
      <c r="J1178" s="4">
        <f>VLOOKUP(I1178,Sheet1!$A$15:$D$17,4,0)</f>
        <v>1</v>
      </c>
      <c r="K1178" s="54" t="s">
        <v>196</v>
      </c>
      <c r="L1178" s="54">
        <f>VLOOKUP(K1178,Sheet1!$A$19:$D$22,4,0)</f>
        <v>3</v>
      </c>
      <c r="M1178" s="54" t="s">
        <v>197</v>
      </c>
      <c r="N1178" s="54" t="s">
        <v>30</v>
      </c>
      <c r="O1178" s="54">
        <f>VLOOKUP(N1178,Sheet1!$B$8:$D$10,3,0)</f>
        <v>3</v>
      </c>
      <c r="P1178" s="54">
        <v>4</v>
      </c>
      <c r="Q1178" s="4">
        <f t="shared" si="55"/>
        <v>2</v>
      </c>
      <c r="R1178" s="54" t="s">
        <v>44</v>
      </c>
      <c r="S1178" s="54">
        <f t="shared" si="54"/>
        <v>1</v>
      </c>
      <c r="T1178" s="54" t="s">
        <v>3267</v>
      </c>
      <c r="U1178" s="53" t="s">
        <v>3268</v>
      </c>
      <c r="V1178" s="17">
        <f t="shared" si="56"/>
        <v>2</v>
      </c>
      <c r="W1178" s="63">
        <v>0</v>
      </c>
      <c r="X1178" s="63">
        <v>0</v>
      </c>
      <c r="Y1178" s="63">
        <v>0</v>
      </c>
      <c r="Z1178" s="63">
        <v>0</v>
      </c>
    </row>
    <row r="1179" spans="1:26" ht="16" x14ac:dyDescent="0.2">
      <c r="A1179" s="88">
        <v>1178</v>
      </c>
      <c r="B1179" s="56" t="s">
        <v>3263</v>
      </c>
      <c r="C1179" s="56" t="s">
        <v>3264</v>
      </c>
      <c r="D1179" s="51" t="s">
        <v>3175</v>
      </c>
      <c r="E1179" s="17">
        <f>VLOOKUP(D1179,Sheet1!$A$25:$B$49,2,0)</f>
        <v>13</v>
      </c>
      <c r="F1179" s="52" t="s">
        <v>3176</v>
      </c>
      <c r="G1179" s="51" t="s">
        <v>2810</v>
      </c>
      <c r="H1179" s="17">
        <f>VLOOKUP(G1179,Sheet1!$A$52:$B$61,2,0)</f>
        <v>6</v>
      </c>
      <c r="I1179" s="51" t="s">
        <v>27</v>
      </c>
      <c r="J1179" s="4">
        <f>VLOOKUP(I1179,Sheet1!$A$15:$D$17,4,0)</f>
        <v>1</v>
      </c>
      <c r="K1179" s="54" t="s">
        <v>196</v>
      </c>
      <c r="L1179" s="54">
        <f>VLOOKUP(K1179,Sheet1!$A$19:$D$22,4,0)</f>
        <v>3</v>
      </c>
      <c r="M1179" s="54" t="s">
        <v>197</v>
      </c>
      <c r="N1179" s="54" t="s">
        <v>30</v>
      </c>
      <c r="O1179" s="54">
        <f>VLOOKUP(N1179,Sheet1!$B$8:$D$10,3,0)</f>
        <v>3</v>
      </c>
      <c r="P1179" s="53">
        <v>4</v>
      </c>
      <c r="Q1179" s="4">
        <f t="shared" si="55"/>
        <v>2</v>
      </c>
      <c r="R1179" s="53" t="s">
        <v>44</v>
      </c>
      <c r="S1179" s="53">
        <f t="shared" si="54"/>
        <v>1</v>
      </c>
      <c r="T1179" s="53" t="s">
        <v>3269</v>
      </c>
      <c r="U1179" s="53" t="s">
        <v>3270</v>
      </c>
      <c r="V1179" s="17">
        <f t="shared" si="56"/>
        <v>2</v>
      </c>
      <c r="W1179" s="63">
        <v>1</v>
      </c>
      <c r="X1179" s="63">
        <v>0</v>
      </c>
      <c r="Y1179" s="63">
        <v>0</v>
      </c>
      <c r="Z1179" s="63">
        <v>0</v>
      </c>
    </row>
    <row r="1180" spans="1:26" ht="16" x14ac:dyDescent="0.2">
      <c r="A1180" s="88">
        <v>1179</v>
      </c>
      <c r="B1180" s="51" t="s">
        <v>3271</v>
      </c>
      <c r="C1180" s="51" t="s">
        <v>3272</v>
      </c>
      <c r="D1180" s="51" t="s">
        <v>3175</v>
      </c>
      <c r="E1180" s="17">
        <f>VLOOKUP(D1180,Sheet1!$A$25:$B$49,2,0)</f>
        <v>13</v>
      </c>
      <c r="F1180" s="52" t="s">
        <v>3176</v>
      </c>
      <c r="G1180" s="51" t="s">
        <v>2810</v>
      </c>
      <c r="H1180" s="17">
        <f>VLOOKUP(G1180,Sheet1!$A$52:$B$61,2,0)</f>
        <v>6</v>
      </c>
      <c r="I1180" s="51" t="s">
        <v>27</v>
      </c>
      <c r="J1180" s="4">
        <f>VLOOKUP(I1180,Sheet1!$A$15:$D$17,4,0)</f>
        <v>1</v>
      </c>
      <c r="K1180" s="54" t="s">
        <v>196</v>
      </c>
      <c r="L1180" s="54">
        <f>VLOOKUP(K1180,Sheet1!$A$19:$D$22,4,0)</f>
        <v>3</v>
      </c>
      <c r="M1180" s="54" t="s">
        <v>197</v>
      </c>
      <c r="N1180" s="54" t="s">
        <v>30</v>
      </c>
      <c r="O1180" s="54">
        <f>VLOOKUP(N1180,Sheet1!$B$8:$D$10,3,0)</f>
        <v>3</v>
      </c>
      <c r="P1180" s="53">
        <v>3</v>
      </c>
      <c r="Q1180" s="4">
        <f t="shared" si="55"/>
        <v>2</v>
      </c>
      <c r="R1180" s="53" t="s">
        <v>31</v>
      </c>
      <c r="S1180" s="53">
        <f t="shared" si="54"/>
        <v>2</v>
      </c>
      <c r="T1180" s="53" t="s">
        <v>1168</v>
      </c>
      <c r="U1180" s="53" t="s">
        <v>3273</v>
      </c>
      <c r="V1180" s="17">
        <f t="shared" si="56"/>
        <v>2</v>
      </c>
      <c r="W1180" s="63">
        <v>1</v>
      </c>
      <c r="X1180" s="63">
        <v>0</v>
      </c>
      <c r="Y1180" s="63">
        <v>0</v>
      </c>
      <c r="Z1180" s="63">
        <v>0</v>
      </c>
    </row>
    <row r="1181" spans="1:26" ht="16" x14ac:dyDescent="0.2">
      <c r="A1181" s="88">
        <v>1180</v>
      </c>
      <c r="B1181" s="51" t="s">
        <v>3274</v>
      </c>
      <c r="C1181" s="51" t="s">
        <v>3272</v>
      </c>
      <c r="D1181" s="51" t="s">
        <v>3175</v>
      </c>
      <c r="E1181" s="17">
        <f>VLOOKUP(D1181,Sheet1!$A$25:$B$49,2,0)</f>
        <v>13</v>
      </c>
      <c r="F1181" s="52" t="s">
        <v>3176</v>
      </c>
      <c r="G1181" s="51" t="s">
        <v>2810</v>
      </c>
      <c r="H1181" s="17">
        <f>VLOOKUP(G1181,Sheet1!$A$52:$B$61,2,0)</f>
        <v>6</v>
      </c>
      <c r="I1181" s="51" t="s">
        <v>27</v>
      </c>
      <c r="J1181" s="4">
        <f>VLOOKUP(I1181,Sheet1!$A$15:$D$17,4,0)</f>
        <v>1</v>
      </c>
      <c r="K1181" s="54" t="s">
        <v>196</v>
      </c>
      <c r="L1181" s="54">
        <f>VLOOKUP(K1181,Sheet1!$A$19:$D$22,4,0)</f>
        <v>3</v>
      </c>
      <c r="M1181" s="54" t="s">
        <v>197</v>
      </c>
      <c r="N1181" s="54" t="s">
        <v>30</v>
      </c>
      <c r="O1181" s="54">
        <f>VLOOKUP(N1181,Sheet1!$B$8:$D$10,3,0)</f>
        <v>3</v>
      </c>
      <c r="P1181" s="53">
        <v>5</v>
      </c>
      <c r="Q1181" s="4">
        <f t="shared" si="55"/>
        <v>2</v>
      </c>
      <c r="R1181" s="53" t="s">
        <v>31</v>
      </c>
      <c r="S1181" s="53">
        <f t="shared" si="54"/>
        <v>2</v>
      </c>
      <c r="T1181" s="53" t="s">
        <v>270</v>
      </c>
      <c r="U1181" s="53" t="s">
        <v>3275</v>
      </c>
      <c r="V1181" s="17">
        <f t="shared" si="56"/>
        <v>2</v>
      </c>
      <c r="W1181" s="63">
        <v>0</v>
      </c>
      <c r="X1181" s="63">
        <v>0</v>
      </c>
      <c r="Y1181" s="63">
        <v>0</v>
      </c>
      <c r="Z1181" s="63">
        <v>0</v>
      </c>
    </row>
    <row r="1182" spans="1:26" ht="16" x14ac:dyDescent="0.2">
      <c r="A1182" s="88">
        <v>1181</v>
      </c>
      <c r="B1182" s="51" t="s">
        <v>3274</v>
      </c>
      <c r="C1182" s="51" t="s">
        <v>3272</v>
      </c>
      <c r="D1182" s="51" t="s">
        <v>3175</v>
      </c>
      <c r="E1182" s="17">
        <f>VLOOKUP(D1182,Sheet1!$A$25:$B$49,2,0)</f>
        <v>13</v>
      </c>
      <c r="F1182" s="52" t="s">
        <v>3176</v>
      </c>
      <c r="G1182" s="51" t="s">
        <v>2810</v>
      </c>
      <c r="H1182" s="17">
        <f>VLOOKUP(G1182,Sheet1!$A$52:$B$61,2,0)</f>
        <v>6</v>
      </c>
      <c r="I1182" s="51" t="s">
        <v>27</v>
      </c>
      <c r="J1182" s="4">
        <f>VLOOKUP(I1182,Sheet1!$A$15:$D$17,4,0)</f>
        <v>1</v>
      </c>
      <c r="K1182" s="54" t="s">
        <v>196</v>
      </c>
      <c r="L1182" s="54">
        <f>VLOOKUP(K1182,Sheet1!$A$19:$D$22,4,0)</f>
        <v>3</v>
      </c>
      <c r="M1182" s="54" t="s">
        <v>197</v>
      </c>
      <c r="N1182" s="54" t="s">
        <v>30</v>
      </c>
      <c r="O1182" s="54">
        <f>VLOOKUP(N1182,Sheet1!$B$8:$D$10,3,0)</f>
        <v>3</v>
      </c>
      <c r="P1182" s="53">
        <v>1</v>
      </c>
      <c r="Q1182" s="4">
        <f t="shared" si="55"/>
        <v>2</v>
      </c>
      <c r="R1182" s="53" t="s">
        <v>31</v>
      </c>
      <c r="S1182" s="53">
        <f t="shared" si="54"/>
        <v>2</v>
      </c>
      <c r="T1182" s="53" t="s">
        <v>272</v>
      </c>
      <c r="U1182" s="53" t="s">
        <v>3276</v>
      </c>
      <c r="V1182" s="17">
        <f t="shared" si="56"/>
        <v>2</v>
      </c>
      <c r="W1182" s="63">
        <v>0</v>
      </c>
      <c r="X1182" s="63">
        <v>0</v>
      </c>
      <c r="Y1182" s="63">
        <v>0</v>
      </c>
      <c r="Z1182" s="63">
        <v>0</v>
      </c>
    </row>
    <row r="1183" spans="1:26" ht="16" x14ac:dyDescent="0.2">
      <c r="A1183" s="88">
        <v>1182</v>
      </c>
      <c r="B1183" s="51" t="s">
        <v>3277</v>
      </c>
      <c r="C1183" s="51" t="s">
        <v>3272</v>
      </c>
      <c r="D1183" s="51" t="s">
        <v>3175</v>
      </c>
      <c r="E1183" s="17">
        <f>VLOOKUP(D1183,Sheet1!$A$25:$B$49,2,0)</f>
        <v>13</v>
      </c>
      <c r="F1183" s="52" t="s">
        <v>3176</v>
      </c>
      <c r="G1183" s="51" t="s">
        <v>2810</v>
      </c>
      <c r="H1183" s="17">
        <f>VLOOKUP(G1183,Sheet1!$A$52:$B$61,2,0)</f>
        <v>6</v>
      </c>
      <c r="I1183" s="51" t="s">
        <v>27</v>
      </c>
      <c r="J1183" s="4">
        <f>VLOOKUP(I1183,Sheet1!$A$15:$D$17,4,0)</f>
        <v>1</v>
      </c>
      <c r="K1183" s="54" t="s">
        <v>196</v>
      </c>
      <c r="L1183" s="54">
        <f>VLOOKUP(K1183,Sheet1!$A$19:$D$22,4,0)</f>
        <v>3</v>
      </c>
      <c r="M1183" s="54" t="s">
        <v>197</v>
      </c>
      <c r="N1183" s="54" t="s">
        <v>30</v>
      </c>
      <c r="O1183" s="54">
        <f>VLOOKUP(N1183,Sheet1!$B$8:$D$10,3,0)</f>
        <v>3</v>
      </c>
      <c r="P1183" s="53">
        <v>1</v>
      </c>
      <c r="Q1183" s="4">
        <f t="shared" si="55"/>
        <v>2</v>
      </c>
      <c r="R1183" s="53" t="s">
        <v>31</v>
      </c>
      <c r="S1183" s="53">
        <f t="shared" si="54"/>
        <v>2</v>
      </c>
      <c r="T1183" s="53" t="s">
        <v>274</v>
      </c>
      <c r="U1183" s="53" t="s">
        <v>3278</v>
      </c>
      <c r="V1183" s="17">
        <f t="shared" si="56"/>
        <v>2</v>
      </c>
      <c r="W1183" s="63">
        <v>1</v>
      </c>
      <c r="X1183" s="63">
        <v>0</v>
      </c>
      <c r="Y1183" s="63">
        <v>0</v>
      </c>
      <c r="Z1183" s="63">
        <v>0</v>
      </c>
    </row>
    <row r="1184" spans="1:26" ht="16" x14ac:dyDescent="0.2">
      <c r="A1184" s="88">
        <v>1183</v>
      </c>
      <c r="B1184" s="51" t="s">
        <v>3277</v>
      </c>
      <c r="C1184" s="51" t="s">
        <v>3272</v>
      </c>
      <c r="D1184" s="51" t="s">
        <v>3175</v>
      </c>
      <c r="E1184" s="17">
        <f>VLOOKUP(D1184,Sheet1!$A$25:$B$49,2,0)</f>
        <v>13</v>
      </c>
      <c r="F1184" s="52" t="s">
        <v>3176</v>
      </c>
      <c r="G1184" s="51" t="s">
        <v>2810</v>
      </c>
      <c r="H1184" s="17">
        <f>VLOOKUP(G1184,Sheet1!$A$52:$B$61,2,0)</f>
        <v>6</v>
      </c>
      <c r="I1184" s="51" t="s">
        <v>27</v>
      </c>
      <c r="J1184" s="4">
        <f>VLOOKUP(I1184,Sheet1!$A$15:$D$17,4,0)</f>
        <v>1</v>
      </c>
      <c r="K1184" s="54" t="s">
        <v>196</v>
      </c>
      <c r="L1184" s="54">
        <f>VLOOKUP(K1184,Sheet1!$A$19:$D$22,4,0)</f>
        <v>3</v>
      </c>
      <c r="M1184" s="54" t="s">
        <v>197</v>
      </c>
      <c r="N1184" s="54" t="s">
        <v>30</v>
      </c>
      <c r="O1184" s="54">
        <f>VLOOKUP(N1184,Sheet1!$B$8:$D$10,3,0)</f>
        <v>3</v>
      </c>
      <c r="P1184" s="53">
        <v>5.5</v>
      </c>
      <c r="Q1184" s="4">
        <f t="shared" si="55"/>
        <v>3</v>
      </c>
      <c r="R1184" s="53" t="s">
        <v>31</v>
      </c>
      <c r="S1184" s="53">
        <f t="shared" si="54"/>
        <v>2</v>
      </c>
      <c r="T1184" s="53" t="s">
        <v>2071</v>
      </c>
      <c r="U1184" s="53" t="s">
        <v>3280</v>
      </c>
      <c r="V1184" s="17">
        <f t="shared" si="56"/>
        <v>2</v>
      </c>
      <c r="W1184" s="63">
        <v>0</v>
      </c>
      <c r="X1184" s="63">
        <v>0</v>
      </c>
      <c r="Y1184" s="63">
        <v>0</v>
      </c>
      <c r="Z1184" s="63">
        <v>0</v>
      </c>
    </row>
    <row r="1185" spans="1:26" ht="16" x14ac:dyDescent="0.2">
      <c r="A1185" s="88">
        <v>1184</v>
      </c>
      <c r="B1185" s="51" t="s">
        <v>3277</v>
      </c>
      <c r="C1185" s="51" t="s">
        <v>3272</v>
      </c>
      <c r="D1185" s="51" t="s">
        <v>3175</v>
      </c>
      <c r="E1185" s="17">
        <f>VLOOKUP(D1185,Sheet1!$A$25:$B$49,2,0)</f>
        <v>13</v>
      </c>
      <c r="F1185" s="52" t="s">
        <v>3176</v>
      </c>
      <c r="G1185" s="51" t="s">
        <v>2810</v>
      </c>
      <c r="H1185" s="17">
        <f>VLOOKUP(G1185,Sheet1!$A$52:$B$61,2,0)</f>
        <v>6</v>
      </c>
      <c r="I1185" s="51" t="s">
        <v>27</v>
      </c>
      <c r="J1185" s="4">
        <f>VLOOKUP(I1185,Sheet1!$A$15:$D$17,4,0)</f>
        <v>1</v>
      </c>
      <c r="K1185" s="54" t="s">
        <v>196</v>
      </c>
      <c r="L1185" s="54">
        <f>VLOOKUP(K1185,Sheet1!$A$19:$D$22,4,0)</f>
        <v>3</v>
      </c>
      <c r="M1185" s="54" t="s">
        <v>197</v>
      </c>
      <c r="N1185" s="54" t="s">
        <v>30</v>
      </c>
      <c r="O1185" s="54">
        <f>VLOOKUP(N1185,Sheet1!$B$8:$D$10,3,0)</f>
        <v>3</v>
      </c>
      <c r="P1185" s="53">
        <v>6</v>
      </c>
      <c r="Q1185" s="4">
        <f t="shared" si="55"/>
        <v>3</v>
      </c>
      <c r="R1185" s="53" t="s">
        <v>31</v>
      </c>
      <c r="S1185" s="53">
        <f t="shared" si="54"/>
        <v>2</v>
      </c>
      <c r="T1185" s="53" t="s">
        <v>3282</v>
      </c>
      <c r="U1185" s="53" t="s">
        <v>2983</v>
      </c>
      <c r="V1185" s="17">
        <f t="shared" si="56"/>
        <v>2</v>
      </c>
      <c r="W1185" s="63">
        <v>0</v>
      </c>
      <c r="X1185" s="63">
        <v>0</v>
      </c>
      <c r="Y1185" s="63">
        <v>0</v>
      </c>
      <c r="Z1185" s="63">
        <v>1</v>
      </c>
    </row>
    <row r="1186" spans="1:26" ht="16" x14ac:dyDescent="0.2">
      <c r="A1186" s="88">
        <v>1185</v>
      </c>
      <c r="B1186" s="51" t="s">
        <v>2952</v>
      </c>
      <c r="C1186" s="51" t="s">
        <v>3272</v>
      </c>
      <c r="D1186" s="51" t="s">
        <v>3175</v>
      </c>
      <c r="E1186" s="17">
        <f>VLOOKUP(D1186,Sheet1!$A$25:$B$49,2,0)</f>
        <v>13</v>
      </c>
      <c r="F1186" s="52" t="s">
        <v>3176</v>
      </c>
      <c r="G1186" s="51" t="s">
        <v>2810</v>
      </c>
      <c r="H1186" s="17">
        <f>VLOOKUP(G1186,Sheet1!$A$52:$B$61,2,0)</f>
        <v>6</v>
      </c>
      <c r="I1186" s="51" t="s">
        <v>27</v>
      </c>
      <c r="J1186" s="4">
        <f>VLOOKUP(I1186,Sheet1!$A$15:$D$17,4,0)</f>
        <v>1</v>
      </c>
      <c r="K1186" s="53" t="s">
        <v>28</v>
      </c>
      <c r="L1186" s="53">
        <f>VLOOKUP(K1186,Sheet1!$A$19:$D$22,4,0)</f>
        <v>2</v>
      </c>
      <c r="M1186" s="53" t="s">
        <v>3177</v>
      </c>
      <c r="N1186" s="53" t="s">
        <v>68</v>
      </c>
      <c r="O1186" s="53">
        <f>VLOOKUP(N1186,Sheet1!$B$8:$D$10,3,0)</f>
        <v>2</v>
      </c>
      <c r="P1186" s="53">
        <v>0.9</v>
      </c>
      <c r="Q1186" s="4">
        <f t="shared" si="55"/>
        <v>1</v>
      </c>
      <c r="R1186" s="53" t="s">
        <v>44</v>
      </c>
      <c r="S1186" s="53">
        <f t="shared" si="54"/>
        <v>1</v>
      </c>
      <c r="T1186" s="53" t="s">
        <v>3284</v>
      </c>
      <c r="U1186" s="53" t="s">
        <v>3285</v>
      </c>
      <c r="V1186" s="17">
        <f t="shared" si="56"/>
        <v>2</v>
      </c>
      <c r="W1186" s="63">
        <v>1</v>
      </c>
      <c r="X1186" s="63">
        <v>0</v>
      </c>
      <c r="Y1186" s="63">
        <v>1</v>
      </c>
      <c r="Z1186" s="63">
        <v>0</v>
      </c>
    </row>
    <row r="1187" spans="1:26" ht="16" x14ac:dyDescent="0.2">
      <c r="A1187" s="88">
        <v>1186</v>
      </c>
      <c r="B1187" s="51" t="s">
        <v>2952</v>
      </c>
      <c r="C1187" s="51" t="s">
        <v>3253</v>
      </c>
      <c r="D1187" s="51" t="s">
        <v>3175</v>
      </c>
      <c r="E1187" s="17">
        <f>VLOOKUP(D1187,Sheet1!$A$25:$B$49,2,0)</f>
        <v>13</v>
      </c>
      <c r="F1187" s="52" t="s">
        <v>3176</v>
      </c>
      <c r="G1187" s="51" t="s">
        <v>2810</v>
      </c>
      <c r="H1187" s="17">
        <f>VLOOKUP(G1187,Sheet1!$A$52:$B$61,2,0)</f>
        <v>6</v>
      </c>
      <c r="I1187" s="51" t="s">
        <v>27</v>
      </c>
      <c r="J1187" s="4">
        <f>VLOOKUP(I1187,Sheet1!$A$15:$D$17,4,0)</f>
        <v>1</v>
      </c>
      <c r="K1187" s="53" t="s">
        <v>28</v>
      </c>
      <c r="L1187" s="53">
        <f>VLOOKUP(K1187,Sheet1!$A$19:$D$22,4,0)</f>
        <v>2</v>
      </c>
      <c r="M1187" s="53" t="s">
        <v>3177</v>
      </c>
      <c r="N1187" s="53" t="s">
        <v>68</v>
      </c>
      <c r="O1187" s="53">
        <f>VLOOKUP(N1187,Sheet1!$B$8:$D$10,3,0)</f>
        <v>2</v>
      </c>
      <c r="P1187" s="53">
        <v>1</v>
      </c>
      <c r="Q1187" s="4">
        <f t="shared" si="55"/>
        <v>2</v>
      </c>
      <c r="R1187" s="53" t="s">
        <v>44</v>
      </c>
      <c r="S1187" s="53">
        <f t="shared" si="54"/>
        <v>1</v>
      </c>
      <c r="T1187" s="53" t="s">
        <v>3288</v>
      </c>
      <c r="U1187" s="53" t="s">
        <v>3289</v>
      </c>
      <c r="V1187" s="17">
        <f t="shared" si="56"/>
        <v>2</v>
      </c>
      <c r="W1187" s="63">
        <v>1</v>
      </c>
      <c r="X1187" s="63">
        <v>1</v>
      </c>
      <c r="Y1187" s="63">
        <v>1</v>
      </c>
      <c r="Z1187" s="63">
        <v>0</v>
      </c>
    </row>
    <row r="1188" spans="1:26" ht="16" x14ac:dyDescent="0.2">
      <c r="A1188" s="88">
        <v>1187</v>
      </c>
      <c r="B1188" s="51" t="s">
        <v>2952</v>
      </c>
      <c r="C1188" s="51" t="s">
        <v>3253</v>
      </c>
      <c r="D1188" s="51" t="s">
        <v>3175</v>
      </c>
      <c r="E1188" s="17">
        <f>VLOOKUP(D1188,Sheet1!$A$25:$B$49,2,0)</f>
        <v>13</v>
      </c>
      <c r="F1188" s="52" t="s">
        <v>3176</v>
      </c>
      <c r="G1188" s="51" t="s">
        <v>2810</v>
      </c>
      <c r="H1188" s="17">
        <f>VLOOKUP(G1188,Sheet1!$A$52:$B$61,2,0)</f>
        <v>6</v>
      </c>
      <c r="I1188" s="51" t="s">
        <v>27</v>
      </c>
      <c r="J1188" s="4">
        <f>VLOOKUP(I1188,Sheet1!$A$15:$D$17,4,0)</f>
        <v>1</v>
      </c>
      <c r="K1188" s="53" t="s">
        <v>28</v>
      </c>
      <c r="L1188" s="53">
        <f>VLOOKUP(K1188,Sheet1!$A$19:$D$22,4,0)</f>
        <v>2</v>
      </c>
      <c r="M1188" s="53" t="s">
        <v>3177</v>
      </c>
      <c r="N1188" s="53" t="s">
        <v>68</v>
      </c>
      <c r="O1188" s="53">
        <f>VLOOKUP(N1188,Sheet1!$B$8:$D$10,3,0)</f>
        <v>2</v>
      </c>
      <c r="P1188" s="53">
        <v>2</v>
      </c>
      <c r="Q1188" s="4">
        <f t="shared" si="55"/>
        <v>2</v>
      </c>
      <c r="R1188" s="53" t="s">
        <v>44</v>
      </c>
      <c r="S1188" s="53">
        <f t="shared" si="54"/>
        <v>1</v>
      </c>
      <c r="T1188" s="53" t="s">
        <v>3291</v>
      </c>
      <c r="U1188" s="53" t="s">
        <v>3292</v>
      </c>
      <c r="V1188" s="17">
        <f t="shared" si="56"/>
        <v>2</v>
      </c>
      <c r="W1188" s="63">
        <v>1</v>
      </c>
      <c r="X1188" s="63">
        <v>0</v>
      </c>
      <c r="Y1188" s="63">
        <v>0</v>
      </c>
      <c r="Z1188" s="63">
        <v>0</v>
      </c>
    </row>
    <row r="1189" spans="1:26" ht="16" x14ac:dyDescent="0.2">
      <c r="A1189" s="88">
        <v>1188</v>
      </c>
      <c r="B1189" s="51" t="s">
        <v>2952</v>
      </c>
      <c r="C1189" s="51" t="s">
        <v>3253</v>
      </c>
      <c r="D1189" s="51" t="s">
        <v>3175</v>
      </c>
      <c r="E1189" s="17">
        <f>VLOOKUP(D1189,Sheet1!$A$25:$B$49,2,0)</f>
        <v>13</v>
      </c>
      <c r="F1189" s="52" t="s">
        <v>3176</v>
      </c>
      <c r="G1189" s="51" t="s">
        <v>2810</v>
      </c>
      <c r="H1189" s="17">
        <f>VLOOKUP(G1189,Sheet1!$A$52:$B$61,2,0)</f>
        <v>6</v>
      </c>
      <c r="I1189" s="51" t="s">
        <v>27</v>
      </c>
      <c r="J1189" s="4">
        <f>VLOOKUP(I1189,Sheet1!$A$15:$D$17,4,0)</f>
        <v>1</v>
      </c>
      <c r="K1189" s="53" t="s">
        <v>28</v>
      </c>
      <c r="L1189" s="53">
        <f>VLOOKUP(K1189,Sheet1!$A$19:$D$22,4,0)</f>
        <v>2</v>
      </c>
      <c r="M1189" s="53" t="s">
        <v>3177</v>
      </c>
      <c r="N1189" s="53" t="s">
        <v>68</v>
      </c>
      <c r="O1189" s="53">
        <f>VLOOKUP(N1189,Sheet1!$B$8:$D$10,3,0)</f>
        <v>2</v>
      </c>
      <c r="P1189" s="53">
        <v>2</v>
      </c>
      <c r="Q1189" s="4">
        <f t="shared" si="55"/>
        <v>2</v>
      </c>
      <c r="R1189" s="53" t="s">
        <v>31</v>
      </c>
      <c r="S1189" s="53">
        <f t="shared" si="54"/>
        <v>2</v>
      </c>
      <c r="T1189" s="53" t="s">
        <v>3294</v>
      </c>
      <c r="U1189" s="53" t="s">
        <v>3295</v>
      </c>
      <c r="V1189" s="17">
        <f t="shared" si="56"/>
        <v>2</v>
      </c>
      <c r="W1189" s="63">
        <v>0</v>
      </c>
      <c r="X1189" s="63">
        <v>0</v>
      </c>
      <c r="Y1189" s="63">
        <v>0</v>
      </c>
      <c r="Z1189" s="63">
        <v>1</v>
      </c>
    </row>
    <row r="1190" spans="1:26" ht="16" x14ac:dyDescent="0.2">
      <c r="A1190" s="88">
        <v>1189</v>
      </c>
      <c r="B1190" s="51" t="s">
        <v>2952</v>
      </c>
      <c r="C1190" s="51" t="s">
        <v>3253</v>
      </c>
      <c r="D1190" s="51" t="s">
        <v>3175</v>
      </c>
      <c r="E1190" s="17">
        <f>VLOOKUP(D1190,Sheet1!$A$25:$B$49,2,0)</f>
        <v>13</v>
      </c>
      <c r="F1190" s="52" t="s">
        <v>3176</v>
      </c>
      <c r="G1190" s="51" t="s">
        <v>2810</v>
      </c>
      <c r="H1190" s="17">
        <f>VLOOKUP(G1190,Sheet1!$A$52:$B$61,2,0)</f>
        <v>6</v>
      </c>
      <c r="I1190" s="51" t="s">
        <v>27</v>
      </c>
      <c r="J1190" s="4">
        <f>VLOOKUP(I1190,Sheet1!$A$15:$D$17,4,0)</f>
        <v>1</v>
      </c>
      <c r="K1190" s="53" t="s">
        <v>28</v>
      </c>
      <c r="L1190" s="53">
        <f>VLOOKUP(K1190,Sheet1!$A$19:$D$22,4,0)</f>
        <v>2</v>
      </c>
      <c r="M1190" s="53" t="s">
        <v>3177</v>
      </c>
      <c r="N1190" s="53" t="s">
        <v>68</v>
      </c>
      <c r="O1190" s="53">
        <f>VLOOKUP(N1190,Sheet1!$B$8:$D$10,3,0)</f>
        <v>2</v>
      </c>
      <c r="P1190" s="53">
        <v>4</v>
      </c>
      <c r="Q1190" s="4">
        <f t="shared" si="55"/>
        <v>2</v>
      </c>
      <c r="R1190" s="53" t="s">
        <v>31</v>
      </c>
      <c r="S1190" s="53">
        <f t="shared" si="54"/>
        <v>2</v>
      </c>
      <c r="T1190" s="53" t="s">
        <v>3297</v>
      </c>
      <c r="U1190" s="53" t="s">
        <v>3298</v>
      </c>
      <c r="V1190" s="17">
        <f t="shared" si="56"/>
        <v>2</v>
      </c>
      <c r="W1190" s="63">
        <v>0</v>
      </c>
      <c r="X1190" s="63">
        <v>0</v>
      </c>
      <c r="Y1190" s="63">
        <v>0</v>
      </c>
      <c r="Z1190" s="63">
        <v>1</v>
      </c>
    </row>
    <row r="1191" spans="1:26" ht="16" x14ac:dyDescent="0.2">
      <c r="A1191" s="88">
        <v>1190</v>
      </c>
      <c r="B1191" s="51" t="s">
        <v>2952</v>
      </c>
      <c r="C1191" s="51" t="s">
        <v>3253</v>
      </c>
      <c r="D1191" s="51" t="s">
        <v>3175</v>
      </c>
      <c r="E1191" s="17">
        <f>VLOOKUP(D1191,Sheet1!$A$25:$B$49,2,0)</f>
        <v>13</v>
      </c>
      <c r="F1191" s="52" t="s">
        <v>3176</v>
      </c>
      <c r="G1191" s="51" t="s">
        <v>2810</v>
      </c>
      <c r="H1191" s="17">
        <f>VLOOKUP(G1191,Sheet1!$A$52:$B$61,2,0)</f>
        <v>6</v>
      </c>
      <c r="I1191" s="51" t="s">
        <v>27</v>
      </c>
      <c r="J1191" s="4">
        <f>VLOOKUP(I1191,Sheet1!$A$15:$D$17,4,0)</f>
        <v>1</v>
      </c>
      <c r="K1191" s="53" t="s">
        <v>28</v>
      </c>
      <c r="L1191" s="53">
        <f>VLOOKUP(K1191,Sheet1!$A$19:$D$22,4,0)</f>
        <v>2</v>
      </c>
      <c r="M1191" s="53" t="s">
        <v>3177</v>
      </c>
      <c r="N1191" s="53" t="s">
        <v>68</v>
      </c>
      <c r="O1191" s="53">
        <f>VLOOKUP(N1191,Sheet1!$B$8:$D$10,3,0)</f>
        <v>2</v>
      </c>
      <c r="P1191" s="53">
        <v>0.5</v>
      </c>
      <c r="Q1191" s="4">
        <f t="shared" si="55"/>
        <v>1</v>
      </c>
      <c r="R1191" s="53" t="s">
        <v>31</v>
      </c>
      <c r="S1191" s="53">
        <f t="shared" si="54"/>
        <v>2</v>
      </c>
      <c r="T1191" s="53" t="s">
        <v>158</v>
      </c>
      <c r="U1191" s="53" t="s">
        <v>3299</v>
      </c>
      <c r="V1191" s="17">
        <f t="shared" si="56"/>
        <v>2</v>
      </c>
      <c r="W1191" s="63">
        <v>0</v>
      </c>
      <c r="X1191" s="63">
        <v>0</v>
      </c>
      <c r="Y1191" s="63">
        <v>1</v>
      </c>
      <c r="Z1191" s="63">
        <v>0</v>
      </c>
    </row>
    <row r="1192" spans="1:26" ht="16" x14ac:dyDescent="0.2">
      <c r="A1192" s="88">
        <v>1191</v>
      </c>
      <c r="B1192" s="51" t="s">
        <v>3300</v>
      </c>
      <c r="C1192" s="51" t="s">
        <v>3174</v>
      </c>
      <c r="D1192" s="51" t="s">
        <v>3175</v>
      </c>
      <c r="E1192" s="17">
        <f>VLOOKUP(D1192,Sheet1!$A$25:$B$49,2,0)</f>
        <v>13</v>
      </c>
      <c r="F1192" s="52" t="s">
        <v>3176</v>
      </c>
      <c r="G1192" s="51" t="s">
        <v>2810</v>
      </c>
      <c r="H1192" s="17">
        <f>VLOOKUP(G1192,Sheet1!$A$52:$B$61,2,0)</f>
        <v>6</v>
      </c>
      <c r="I1192" s="51" t="s">
        <v>27</v>
      </c>
      <c r="J1192" s="4">
        <f>VLOOKUP(I1192,Sheet1!$A$15:$D$17,4,0)</f>
        <v>1</v>
      </c>
      <c r="K1192" s="53" t="s">
        <v>28</v>
      </c>
      <c r="L1192" s="53">
        <f>VLOOKUP(K1192,Sheet1!$A$19:$D$22,4,0)</f>
        <v>2</v>
      </c>
      <c r="M1192" s="53" t="s">
        <v>3177</v>
      </c>
      <c r="N1192" s="53" t="s">
        <v>68</v>
      </c>
      <c r="O1192" s="53">
        <f>VLOOKUP(N1192,Sheet1!$B$8:$D$10,3,0)</f>
        <v>2</v>
      </c>
      <c r="P1192" s="53">
        <v>3</v>
      </c>
      <c r="Q1192" s="4">
        <f t="shared" si="55"/>
        <v>2</v>
      </c>
      <c r="R1192" s="53" t="s">
        <v>31</v>
      </c>
      <c r="S1192" s="53">
        <f t="shared" si="54"/>
        <v>2</v>
      </c>
      <c r="T1192" s="53" t="s">
        <v>160</v>
      </c>
      <c r="U1192" s="53" t="s">
        <v>3301</v>
      </c>
      <c r="V1192" s="17">
        <f t="shared" si="56"/>
        <v>2</v>
      </c>
      <c r="W1192" s="63">
        <v>0</v>
      </c>
      <c r="X1192" s="63">
        <v>1</v>
      </c>
      <c r="Y1192" s="63">
        <v>1</v>
      </c>
      <c r="Z1192" s="63">
        <v>0</v>
      </c>
    </row>
    <row r="1193" spans="1:26" ht="16" x14ac:dyDescent="0.2">
      <c r="A1193" s="88">
        <v>1192</v>
      </c>
      <c r="B1193" s="51" t="s">
        <v>3303</v>
      </c>
      <c r="C1193" s="51" t="s">
        <v>3174</v>
      </c>
      <c r="D1193" s="51" t="s">
        <v>3175</v>
      </c>
      <c r="E1193" s="17">
        <f>VLOOKUP(D1193,Sheet1!$A$25:$B$49,2,0)</f>
        <v>13</v>
      </c>
      <c r="F1193" s="52" t="s">
        <v>3176</v>
      </c>
      <c r="G1193" s="51" t="s">
        <v>2810</v>
      </c>
      <c r="H1193" s="17">
        <f>VLOOKUP(G1193,Sheet1!$A$52:$B$61,2,0)</f>
        <v>6</v>
      </c>
      <c r="I1193" s="51" t="s">
        <v>27</v>
      </c>
      <c r="J1193" s="4">
        <f>VLOOKUP(I1193,Sheet1!$A$15:$D$17,4,0)</f>
        <v>1</v>
      </c>
      <c r="K1193" s="53" t="s">
        <v>28</v>
      </c>
      <c r="L1193" s="53">
        <f>VLOOKUP(K1193,Sheet1!$A$19:$D$22,4,0)</f>
        <v>2</v>
      </c>
      <c r="M1193" s="53" t="s">
        <v>3177</v>
      </c>
      <c r="N1193" s="53" t="s">
        <v>68</v>
      </c>
      <c r="O1193" s="53">
        <f>VLOOKUP(N1193,Sheet1!$B$8:$D$10,3,0)</f>
        <v>2</v>
      </c>
      <c r="P1193" s="53">
        <v>5</v>
      </c>
      <c r="Q1193" s="4">
        <f t="shared" si="55"/>
        <v>2</v>
      </c>
      <c r="R1193" s="53" t="s">
        <v>31</v>
      </c>
      <c r="S1193" s="53">
        <f t="shared" si="54"/>
        <v>2</v>
      </c>
      <c r="T1193" s="53" t="s">
        <v>162</v>
      </c>
      <c r="U1193" s="53" t="s">
        <v>3304</v>
      </c>
      <c r="V1193" s="17">
        <f t="shared" si="56"/>
        <v>2</v>
      </c>
      <c r="W1193" s="63">
        <v>0</v>
      </c>
      <c r="X1193" s="63">
        <v>1</v>
      </c>
      <c r="Y1193" s="63">
        <v>1</v>
      </c>
      <c r="Z1193" s="63">
        <v>0</v>
      </c>
    </row>
    <row r="1194" spans="1:26" ht="16" x14ac:dyDescent="0.2">
      <c r="A1194" s="88">
        <v>1193</v>
      </c>
      <c r="B1194" s="51" t="s">
        <v>3303</v>
      </c>
      <c r="C1194" s="51" t="s">
        <v>3174</v>
      </c>
      <c r="D1194" s="51" t="s">
        <v>3175</v>
      </c>
      <c r="E1194" s="17">
        <f>VLOOKUP(D1194,Sheet1!$A$25:$B$49,2,0)</f>
        <v>13</v>
      </c>
      <c r="F1194" s="52" t="s">
        <v>3176</v>
      </c>
      <c r="G1194" s="51" t="s">
        <v>2810</v>
      </c>
      <c r="H1194" s="17">
        <f>VLOOKUP(G1194,Sheet1!$A$52:$B$61,2,0)</f>
        <v>6</v>
      </c>
      <c r="I1194" s="51" t="s">
        <v>27</v>
      </c>
      <c r="J1194" s="4">
        <f>VLOOKUP(I1194,Sheet1!$A$15:$D$17,4,0)</f>
        <v>1</v>
      </c>
      <c r="K1194" s="53" t="s">
        <v>28</v>
      </c>
      <c r="L1194" s="53">
        <f>VLOOKUP(K1194,Sheet1!$A$19:$D$22,4,0)</f>
        <v>2</v>
      </c>
      <c r="M1194" s="53" t="s">
        <v>3177</v>
      </c>
      <c r="N1194" s="53" t="s">
        <v>68</v>
      </c>
      <c r="O1194" s="53">
        <f>VLOOKUP(N1194,Sheet1!$B$8:$D$10,3,0)</f>
        <v>2</v>
      </c>
      <c r="P1194" s="53">
        <v>1.5</v>
      </c>
      <c r="Q1194" s="4">
        <f t="shared" si="55"/>
        <v>2</v>
      </c>
      <c r="R1194" s="53" t="s">
        <v>31</v>
      </c>
      <c r="S1194" s="53">
        <f t="shared" si="54"/>
        <v>2</v>
      </c>
      <c r="T1194" s="53" t="s">
        <v>164</v>
      </c>
      <c r="U1194" s="53" t="s">
        <v>3307</v>
      </c>
      <c r="V1194" s="17">
        <f t="shared" si="56"/>
        <v>2</v>
      </c>
      <c r="W1194" s="63">
        <v>0</v>
      </c>
      <c r="X1194" s="63">
        <v>0</v>
      </c>
      <c r="Y1194" s="63">
        <v>1</v>
      </c>
      <c r="Z1194" s="63">
        <v>0</v>
      </c>
    </row>
    <row r="1195" spans="1:26" ht="16" x14ac:dyDescent="0.2">
      <c r="A1195" s="88">
        <v>1194</v>
      </c>
      <c r="B1195" s="51" t="s">
        <v>3308</v>
      </c>
      <c r="C1195" s="51" t="s">
        <v>3174</v>
      </c>
      <c r="D1195" s="51" t="s">
        <v>3175</v>
      </c>
      <c r="E1195" s="17">
        <f>VLOOKUP(D1195,Sheet1!$A$25:$B$49,2,0)</f>
        <v>13</v>
      </c>
      <c r="F1195" s="52" t="s">
        <v>3176</v>
      </c>
      <c r="G1195" s="51" t="s">
        <v>2810</v>
      </c>
      <c r="H1195" s="17">
        <f>VLOOKUP(G1195,Sheet1!$A$52:$B$61,2,0)</f>
        <v>6</v>
      </c>
      <c r="I1195" s="51" t="s">
        <v>27</v>
      </c>
      <c r="J1195" s="4">
        <f>VLOOKUP(I1195,Sheet1!$A$15:$D$17,4,0)</f>
        <v>1</v>
      </c>
      <c r="K1195" s="53" t="s">
        <v>28</v>
      </c>
      <c r="L1195" s="53">
        <f>VLOOKUP(K1195,Sheet1!$A$19:$D$22,4,0)</f>
        <v>2</v>
      </c>
      <c r="M1195" s="53" t="s">
        <v>3177</v>
      </c>
      <c r="N1195" s="53" t="s">
        <v>68</v>
      </c>
      <c r="O1195" s="53">
        <f>VLOOKUP(N1195,Sheet1!$B$8:$D$10,3,0)</f>
        <v>2</v>
      </c>
      <c r="P1195" s="53">
        <v>3</v>
      </c>
      <c r="Q1195" s="4">
        <f t="shared" si="55"/>
        <v>2</v>
      </c>
      <c r="R1195" s="53" t="s">
        <v>31</v>
      </c>
      <c r="S1195" s="53">
        <f t="shared" si="54"/>
        <v>2</v>
      </c>
      <c r="T1195" s="53" t="s">
        <v>170</v>
      </c>
      <c r="U1195" s="53" t="s">
        <v>3309</v>
      </c>
      <c r="V1195" s="17">
        <f t="shared" si="56"/>
        <v>2</v>
      </c>
      <c r="W1195" s="63">
        <v>0</v>
      </c>
      <c r="X1195" s="63">
        <v>1</v>
      </c>
      <c r="Y1195" s="63">
        <v>0</v>
      </c>
      <c r="Z1195" s="63">
        <v>0</v>
      </c>
    </row>
    <row r="1196" spans="1:26" ht="16" x14ac:dyDescent="0.2">
      <c r="A1196" s="88">
        <v>1195</v>
      </c>
      <c r="B1196" s="51" t="s">
        <v>3308</v>
      </c>
      <c r="C1196" s="51" t="s">
        <v>3174</v>
      </c>
      <c r="D1196" s="51" t="s">
        <v>3175</v>
      </c>
      <c r="E1196" s="17">
        <f>VLOOKUP(D1196,Sheet1!$A$25:$B$49,2,0)</f>
        <v>13</v>
      </c>
      <c r="F1196" s="52" t="s">
        <v>3176</v>
      </c>
      <c r="G1196" s="51" t="s">
        <v>2810</v>
      </c>
      <c r="H1196" s="17">
        <f>VLOOKUP(G1196,Sheet1!$A$52:$B$61,2,0)</f>
        <v>6</v>
      </c>
      <c r="I1196" s="51" t="s">
        <v>27</v>
      </c>
      <c r="J1196" s="4">
        <f>VLOOKUP(I1196,Sheet1!$A$15:$D$17,4,0)</f>
        <v>1</v>
      </c>
      <c r="K1196" s="53" t="s">
        <v>28</v>
      </c>
      <c r="L1196" s="53">
        <f>VLOOKUP(K1196,Sheet1!$A$19:$D$22,4,0)</f>
        <v>2</v>
      </c>
      <c r="M1196" s="53" t="s">
        <v>3177</v>
      </c>
      <c r="N1196" s="53" t="s">
        <v>68</v>
      </c>
      <c r="O1196" s="53">
        <f>VLOOKUP(N1196,Sheet1!$B$8:$D$10,3,0)</f>
        <v>2</v>
      </c>
      <c r="P1196" s="53">
        <v>0.5</v>
      </c>
      <c r="Q1196" s="4">
        <f t="shared" si="55"/>
        <v>1</v>
      </c>
      <c r="R1196" s="53" t="s">
        <v>31</v>
      </c>
      <c r="S1196" s="53">
        <f t="shared" si="54"/>
        <v>2</v>
      </c>
      <c r="T1196" s="53" t="s">
        <v>172</v>
      </c>
      <c r="U1196" s="53" t="s">
        <v>3312</v>
      </c>
      <c r="V1196" s="17">
        <f t="shared" si="56"/>
        <v>2</v>
      </c>
      <c r="W1196" s="63">
        <v>1</v>
      </c>
      <c r="X1196" s="63">
        <v>1</v>
      </c>
      <c r="Y1196" s="63">
        <v>1</v>
      </c>
      <c r="Z1196" s="63">
        <v>1</v>
      </c>
    </row>
    <row r="1197" spans="1:26" ht="16" x14ac:dyDescent="0.2">
      <c r="A1197" s="88">
        <v>1196</v>
      </c>
      <c r="B1197" s="51" t="s">
        <v>3313</v>
      </c>
      <c r="C1197" s="51" t="s">
        <v>3174</v>
      </c>
      <c r="D1197" s="51" t="s">
        <v>3175</v>
      </c>
      <c r="E1197" s="17">
        <f>VLOOKUP(D1197,Sheet1!$A$25:$B$49,2,0)</f>
        <v>13</v>
      </c>
      <c r="F1197" s="52" t="s">
        <v>3176</v>
      </c>
      <c r="G1197" s="51" t="s">
        <v>2810</v>
      </c>
      <c r="H1197" s="17">
        <f>VLOOKUP(G1197,Sheet1!$A$52:$B$61,2,0)</f>
        <v>6</v>
      </c>
      <c r="I1197" s="51" t="s">
        <v>27</v>
      </c>
      <c r="J1197" s="4">
        <f>VLOOKUP(I1197,Sheet1!$A$15:$D$17,4,0)</f>
        <v>1</v>
      </c>
      <c r="K1197" s="53" t="s">
        <v>28</v>
      </c>
      <c r="L1197" s="53">
        <f>VLOOKUP(K1197,Sheet1!$A$19:$D$22,4,0)</f>
        <v>2</v>
      </c>
      <c r="M1197" s="53" t="s">
        <v>3177</v>
      </c>
      <c r="N1197" s="53" t="s">
        <v>68</v>
      </c>
      <c r="O1197" s="53">
        <f>VLOOKUP(N1197,Sheet1!$B$8:$D$10,3,0)</f>
        <v>2</v>
      </c>
      <c r="P1197" s="53">
        <v>0.5</v>
      </c>
      <c r="Q1197" s="4">
        <f t="shared" si="55"/>
        <v>1</v>
      </c>
      <c r="R1197" s="53" t="s">
        <v>31</v>
      </c>
      <c r="S1197" s="53">
        <f t="shared" si="54"/>
        <v>2</v>
      </c>
      <c r="T1197" s="53" t="s">
        <v>174</v>
      </c>
      <c r="U1197" s="53" t="s">
        <v>3316</v>
      </c>
      <c r="V1197" s="17">
        <f t="shared" si="56"/>
        <v>2</v>
      </c>
      <c r="W1197" s="63">
        <v>1</v>
      </c>
      <c r="X1197" s="63">
        <v>0</v>
      </c>
      <c r="Y1197" s="63">
        <v>1</v>
      </c>
      <c r="Z1197" s="63">
        <v>1</v>
      </c>
    </row>
    <row r="1198" spans="1:26" ht="16" x14ac:dyDescent="0.2">
      <c r="A1198" s="88">
        <v>1197</v>
      </c>
      <c r="B1198" s="51" t="s">
        <v>3313</v>
      </c>
      <c r="C1198" s="51" t="s">
        <v>3174</v>
      </c>
      <c r="D1198" s="51" t="s">
        <v>3175</v>
      </c>
      <c r="E1198" s="17">
        <f>VLOOKUP(D1198,Sheet1!$A$25:$B$49,2,0)</f>
        <v>13</v>
      </c>
      <c r="F1198" s="52" t="s">
        <v>3176</v>
      </c>
      <c r="G1198" s="51" t="s">
        <v>2810</v>
      </c>
      <c r="H1198" s="17">
        <f>VLOOKUP(G1198,Sheet1!$A$52:$B$61,2,0)</f>
        <v>6</v>
      </c>
      <c r="I1198" s="51" t="s">
        <v>27</v>
      </c>
      <c r="J1198" s="4">
        <f>VLOOKUP(I1198,Sheet1!$A$15:$D$17,4,0)</f>
        <v>1</v>
      </c>
      <c r="K1198" s="53" t="s">
        <v>28</v>
      </c>
      <c r="L1198" s="53">
        <f>VLOOKUP(K1198,Sheet1!$A$19:$D$22,4,0)</f>
        <v>2</v>
      </c>
      <c r="M1198" s="53" t="s">
        <v>3177</v>
      </c>
      <c r="N1198" s="53" t="s">
        <v>68</v>
      </c>
      <c r="O1198" s="53">
        <f>VLOOKUP(N1198,Sheet1!$B$8:$D$10,3,0)</f>
        <v>2</v>
      </c>
      <c r="P1198" s="53">
        <v>2</v>
      </c>
      <c r="Q1198" s="4">
        <f t="shared" si="55"/>
        <v>2</v>
      </c>
      <c r="R1198" s="53" t="s">
        <v>31</v>
      </c>
      <c r="S1198" s="53">
        <f t="shared" si="54"/>
        <v>2</v>
      </c>
      <c r="T1198" s="53" t="s">
        <v>1950</v>
      </c>
      <c r="U1198" s="53" t="s">
        <v>3318</v>
      </c>
      <c r="V1198" s="17">
        <f t="shared" si="56"/>
        <v>2</v>
      </c>
      <c r="W1198" s="63">
        <v>1</v>
      </c>
      <c r="X1198" s="63">
        <v>0</v>
      </c>
      <c r="Y1198" s="63">
        <v>0</v>
      </c>
      <c r="Z1198" s="63">
        <v>0</v>
      </c>
    </row>
    <row r="1199" spans="1:26" ht="16" x14ac:dyDescent="0.2">
      <c r="A1199" s="88">
        <v>1198</v>
      </c>
      <c r="B1199" s="51" t="s">
        <v>3313</v>
      </c>
      <c r="C1199" s="51" t="s">
        <v>3174</v>
      </c>
      <c r="D1199" s="51" t="s">
        <v>3175</v>
      </c>
      <c r="E1199" s="17">
        <f>VLOOKUP(D1199,Sheet1!$A$25:$B$49,2,0)</f>
        <v>13</v>
      </c>
      <c r="F1199" s="52" t="s">
        <v>3176</v>
      </c>
      <c r="G1199" s="51" t="s">
        <v>2810</v>
      </c>
      <c r="H1199" s="17">
        <f>VLOOKUP(G1199,Sheet1!$A$52:$B$61,2,0)</f>
        <v>6</v>
      </c>
      <c r="I1199" s="51" t="s">
        <v>27</v>
      </c>
      <c r="J1199" s="4">
        <f>VLOOKUP(I1199,Sheet1!$A$15:$D$17,4,0)</f>
        <v>1</v>
      </c>
      <c r="K1199" s="53" t="s">
        <v>28</v>
      </c>
      <c r="L1199" s="53">
        <f>VLOOKUP(K1199,Sheet1!$A$19:$D$22,4,0)</f>
        <v>2</v>
      </c>
      <c r="M1199" s="53" t="s">
        <v>3177</v>
      </c>
      <c r="N1199" s="53" t="s">
        <v>68</v>
      </c>
      <c r="O1199" s="53">
        <f>VLOOKUP(N1199,Sheet1!$B$8:$D$10,3,0)</f>
        <v>2</v>
      </c>
      <c r="P1199" s="53">
        <v>0.9</v>
      </c>
      <c r="Q1199" s="4">
        <f t="shared" si="55"/>
        <v>1</v>
      </c>
      <c r="R1199" s="53" t="s">
        <v>31</v>
      </c>
      <c r="S1199" s="53">
        <f t="shared" si="54"/>
        <v>2</v>
      </c>
      <c r="T1199" s="53" t="s">
        <v>1952</v>
      </c>
      <c r="U1199" s="53" t="s">
        <v>3319</v>
      </c>
      <c r="V1199" s="17">
        <f t="shared" si="56"/>
        <v>2</v>
      </c>
      <c r="W1199" s="63">
        <v>1</v>
      </c>
      <c r="X1199" s="63">
        <v>0</v>
      </c>
      <c r="Y1199" s="63">
        <v>0</v>
      </c>
      <c r="Z1199" s="63">
        <v>1</v>
      </c>
    </row>
    <row r="1200" spans="1:26" ht="16" x14ac:dyDescent="0.2">
      <c r="A1200" s="88">
        <v>1199</v>
      </c>
      <c r="B1200" s="51" t="s">
        <v>3320</v>
      </c>
      <c r="C1200" s="51" t="s">
        <v>3174</v>
      </c>
      <c r="D1200" s="51" t="s">
        <v>3175</v>
      </c>
      <c r="E1200" s="17">
        <f>VLOOKUP(D1200,Sheet1!$A$25:$B$49,2,0)</f>
        <v>13</v>
      </c>
      <c r="F1200" s="52" t="s">
        <v>3176</v>
      </c>
      <c r="G1200" s="51" t="s">
        <v>2810</v>
      </c>
      <c r="H1200" s="17">
        <f>VLOOKUP(G1200,Sheet1!$A$52:$B$61,2,0)</f>
        <v>6</v>
      </c>
      <c r="I1200" s="51" t="s">
        <v>27</v>
      </c>
      <c r="J1200" s="4">
        <f>VLOOKUP(I1200,Sheet1!$A$15:$D$17,4,0)</f>
        <v>1</v>
      </c>
      <c r="K1200" s="53" t="s">
        <v>196</v>
      </c>
      <c r="L1200" s="53">
        <f>VLOOKUP(K1200,Sheet1!$A$19:$D$22,4,0)</f>
        <v>3</v>
      </c>
      <c r="M1200" s="53" t="s">
        <v>197</v>
      </c>
      <c r="N1200" s="53" t="s">
        <v>30</v>
      </c>
      <c r="O1200" s="53">
        <f>VLOOKUP(N1200,Sheet1!$B$8:$D$10,3,0)</f>
        <v>3</v>
      </c>
      <c r="P1200" s="53">
        <v>2.5</v>
      </c>
      <c r="Q1200" s="4">
        <f t="shared" si="55"/>
        <v>2</v>
      </c>
      <c r="R1200" s="53" t="s">
        <v>31</v>
      </c>
      <c r="S1200" s="53">
        <f t="shared" si="54"/>
        <v>2</v>
      </c>
      <c r="T1200" s="53" t="s">
        <v>3321</v>
      </c>
      <c r="U1200" s="53" t="s">
        <v>3322</v>
      </c>
      <c r="V1200" s="17">
        <f t="shared" si="56"/>
        <v>2</v>
      </c>
      <c r="W1200" s="63">
        <v>1</v>
      </c>
      <c r="X1200" s="63">
        <v>0</v>
      </c>
      <c r="Y1200" s="63">
        <v>0</v>
      </c>
      <c r="Z1200" s="63">
        <v>0</v>
      </c>
    </row>
    <row r="1201" spans="1:26" ht="16" x14ac:dyDescent="0.2">
      <c r="A1201" s="88">
        <v>1200</v>
      </c>
      <c r="B1201" s="51" t="s">
        <v>3320</v>
      </c>
      <c r="C1201" s="51" t="s">
        <v>3174</v>
      </c>
      <c r="D1201" s="51" t="s">
        <v>3175</v>
      </c>
      <c r="E1201" s="17">
        <f>VLOOKUP(D1201,Sheet1!$A$25:$B$49,2,0)</f>
        <v>13</v>
      </c>
      <c r="F1201" s="52" t="s">
        <v>3176</v>
      </c>
      <c r="G1201" s="51" t="s">
        <v>2810</v>
      </c>
      <c r="H1201" s="17">
        <f>VLOOKUP(G1201,Sheet1!$A$52:$B$61,2,0)</f>
        <v>6</v>
      </c>
      <c r="I1201" s="51" t="s">
        <v>27</v>
      </c>
      <c r="J1201" s="4">
        <f>VLOOKUP(I1201,Sheet1!$A$15:$D$17,4,0)</f>
        <v>1</v>
      </c>
      <c r="K1201" s="53" t="s">
        <v>196</v>
      </c>
      <c r="L1201" s="53">
        <f>VLOOKUP(K1201,Sheet1!$A$19:$D$22,4,0)</f>
        <v>3</v>
      </c>
      <c r="M1201" s="53" t="s">
        <v>197</v>
      </c>
      <c r="N1201" s="53" t="s">
        <v>30</v>
      </c>
      <c r="O1201" s="53">
        <f>VLOOKUP(N1201,Sheet1!$B$8:$D$10,3,0)</f>
        <v>3</v>
      </c>
      <c r="P1201" s="53">
        <v>1.5</v>
      </c>
      <c r="Q1201" s="4">
        <f t="shared" si="55"/>
        <v>2</v>
      </c>
      <c r="R1201" s="53" t="s">
        <v>31</v>
      </c>
      <c r="S1201" s="53">
        <f t="shared" si="54"/>
        <v>2</v>
      </c>
      <c r="T1201" s="17" t="s">
        <v>3323</v>
      </c>
      <c r="U1201" s="53" t="s">
        <v>3324</v>
      </c>
      <c r="V1201" s="17">
        <f t="shared" si="56"/>
        <v>2</v>
      </c>
      <c r="W1201" s="63">
        <v>1</v>
      </c>
      <c r="X1201" s="63">
        <v>0</v>
      </c>
      <c r="Y1201" s="63">
        <v>0</v>
      </c>
      <c r="Z1201" s="63">
        <v>0</v>
      </c>
    </row>
    <row r="1202" spans="1:26" ht="16" x14ac:dyDescent="0.2">
      <c r="A1202" s="88">
        <v>1201</v>
      </c>
      <c r="B1202" s="37" t="s">
        <v>3337</v>
      </c>
      <c r="C1202" s="37" t="s">
        <v>3230</v>
      </c>
      <c r="D1202" s="85" t="s">
        <v>3175</v>
      </c>
      <c r="E1202" s="17">
        <f>VLOOKUP(D1202,Sheet1!$A$25:$B$49,2,0)</f>
        <v>13</v>
      </c>
      <c r="F1202" s="85" t="s">
        <v>3176</v>
      </c>
      <c r="G1202" s="85" t="s">
        <v>2810</v>
      </c>
      <c r="H1202" s="17">
        <f>VLOOKUP(G1202,Sheet1!$A$52:$B$61,2,0)</f>
        <v>6</v>
      </c>
      <c r="I1202" s="85" t="s">
        <v>27</v>
      </c>
      <c r="J1202" s="86">
        <f>VLOOKUP(I1202,Sheet1!$A$15:$D$17,4,0)</f>
        <v>1</v>
      </c>
      <c r="K1202" s="86" t="s">
        <v>28</v>
      </c>
      <c r="L1202" s="86">
        <f>VLOOKUP(K1202,Sheet1!$A$19:$D$22,4,0)</f>
        <v>2</v>
      </c>
      <c r="M1202" s="86" t="s">
        <v>3338</v>
      </c>
      <c r="N1202" s="86" t="s">
        <v>0</v>
      </c>
      <c r="O1202" s="86">
        <f>VLOOKUP(N1202,Sheet1!$B$8:$D$10,3,0)</f>
        <v>1</v>
      </c>
      <c r="P1202" s="86">
        <v>4</v>
      </c>
      <c r="Q1202" s="4">
        <f t="shared" si="55"/>
        <v>2</v>
      </c>
      <c r="R1202" s="86" t="s">
        <v>31</v>
      </c>
      <c r="S1202" s="86">
        <f t="shared" si="54"/>
        <v>2</v>
      </c>
      <c r="T1202" s="86" t="s">
        <v>5413</v>
      </c>
      <c r="U1202" s="86" t="s">
        <v>3339</v>
      </c>
      <c r="V1202" s="17">
        <f t="shared" si="56"/>
        <v>3</v>
      </c>
      <c r="W1202" s="86">
        <v>1</v>
      </c>
      <c r="X1202" s="86">
        <v>1</v>
      </c>
      <c r="Y1202" s="86">
        <v>0</v>
      </c>
      <c r="Z1202" s="86">
        <v>1</v>
      </c>
    </row>
    <row r="1203" spans="1:26" ht="16" x14ac:dyDescent="0.2">
      <c r="A1203" s="88">
        <v>1202</v>
      </c>
      <c r="B1203" s="37" t="s">
        <v>3337</v>
      </c>
      <c r="C1203" s="37" t="s">
        <v>3230</v>
      </c>
      <c r="D1203" s="85" t="s">
        <v>3175</v>
      </c>
      <c r="E1203" s="17">
        <f>VLOOKUP(D1203,Sheet1!$A$25:$B$49,2,0)</f>
        <v>13</v>
      </c>
      <c r="F1203" s="85" t="s">
        <v>3176</v>
      </c>
      <c r="G1203" s="85" t="s">
        <v>2810</v>
      </c>
      <c r="H1203" s="17">
        <f>VLOOKUP(G1203,Sheet1!$A$52:$B$61,2,0)</f>
        <v>6</v>
      </c>
      <c r="I1203" s="85" t="s">
        <v>27</v>
      </c>
      <c r="J1203" s="86">
        <f>VLOOKUP(I1203,Sheet1!$A$15:$D$17,4,0)</f>
        <v>1</v>
      </c>
      <c r="K1203" s="86" t="s">
        <v>28</v>
      </c>
      <c r="L1203" s="86">
        <f>VLOOKUP(K1203,Sheet1!$A$19:$D$22,4,0)</f>
        <v>2</v>
      </c>
      <c r="M1203" s="86" t="s">
        <v>3338</v>
      </c>
      <c r="N1203" s="86" t="s">
        <v>30</v>
      </c>
      <c r="O1203" s="86">
        <f>VLOOKUP(N1203,Sheet1!$B$8:$D$10,3,0)</f>
        <v>3</v>
      </c>
      <c r="P1203" s="86">
        <v>0.6</v>
      </c>
      <c r="Q1203" s="4">
        <f t="shared" si="55"/>
        <v>1</v>
      </c>
      <c r="R1203" s="86" t="s">
        <v>31</v>
      </c>
      <c r="S1203" s="86">
        <f t="shared" si="54"/>
        <v>2</v>
      </c>
      <c r="T1203" s="86" t="s">
        <v>5414</v>
      </c>
      <c r="U1203" s="86" t="s">
        <v>3342</v>
      </c>
      <c r="V1203" s="17">
        <f t="shared" si="56"/>
        <v>3</v>
      </c>
      <c r="W1203" s="86">
        <v>1</v>
      </c>
      <c r="X1203" s="86">
        <v>0</v>
      </c>
      <c r="Y1203" s="86">
        <v>1</v>
      </c>
      <c r="Z1203" s="86">
        <v>1</v>
      </c>
    </row>
    <row r="1204" spans="1:26" ht="16" x14ac:dyDescent="0.2">
      <c r="A1204" s="88">
        <v>1203</v>
      </c>
      <c r="B1204" s="37" t="s">
        <v>3343</v>
      </c>
      <c r="C1204" s="37" t="s">
        <v>3230</v>
      </c>
      <c r="D1204" s="85" t="s">
        <v>3175</v>
      </c>
      <c r="E1204" s="17">
        <f>VLOOKUP(D1204,Sheet1!$A$25:$B$49,2,0)</f>
        <v>13</v>
      </c>
      <c r="F1204" s="85" t="s">
        <v>3176</v>
      </c>
      <c r="G1204" s="85" t="s">
        <v>2810</v>
      </c>
      <c r="H1204" s="17">
        <f>VLOOKUP(G1204,Sheet1!$A$52:$B$61,2,0)</f>
        <v>6</v>
      </c>
      <c r="I1204" s="85" t="s">
        <v>27</v>
      </c>
      <c r="J1204" s="86">
        <f>VLOOKUP(I1204,Sheet1!$A$15:$D$17,4,0)</f>
        <v>1</v>
      </c>
      <c r="K1204" s="86" t="s">
        <v>28</v>
      </c>
      <c r="L1204" s="86">
        <f>VLOOKUP(K1204,Sheet1!$A$19:$D$22,4,0)</f>
        <v>2</v>
      </c>
      <c r="M1204" s="86" t="s">
        <v>3338</v>
      </c>
      <c r="N1204" s="86" t="s">
        <v>30</v>
      </c>
      <c r="O1204" s="86">
        <f>VLOOKUP(N1204,Sheet1!$B$8:$D$10,3,0)</f>
        <v>3</v>
      </c>
      <c r="P1204" s="86">
        <v>4</v>
      </c>
      <c r="Q1204" s="4">
        <f t="shared" si="55"/>
        <v>2</v>
      </c>
      <c r="R1204" s="86" t="s">
        <v>31</v>
      </c>
      <c r="S1204" s="86">
        <f t="shared" si="54"/>
        <v>2</v>
      </c>
      <c r="T1204" s="86" t="s">
        <v>5415</v>
      </c>
      <c r="U1204" s="86" t="s">
        <v>3344</v>
      </c>
      <c r="V1204" s="17">
        <f t="shared" si="56"/>
        <v>3</v>
      </c>
      <c r="W1204" s="86">
        <v>1</v>
      </c>
      <c r="X1204" s="86">
        <v>0</v>
      </c>
      <c r="Y1204" s="86">
        <v>0</v>
      </c>
      <c r="Z1204" s="86">
        <v>1</v>
      </c>
    </row>
    <row r="1205" spans="1:26" ht="16" x14ac:dyDescent="0.2">
      <c r="A1205" s="88">
        <v>1204</v>
      </c>
      <c r="B1205" s="37" t="s">
        <v>3343</v>
      </c>
      <c r="C1205" s="37" t="s">
        <v>3230</v>
      </c>
      <c r="D1205" s="85" t="s">
        <v>3175</v>
      </c>
      <c r="E1205" s="17">
        <f>VLOOKUP(D1205,Sheet1!$A$25:$B$49,2,0)</f>
        <v>13</v>
      </c>
      <c r="F1205" s="85" t="s">
        <v>3176</v>
      </c>
      <c r="G1205" s="85" t="s">
        <v>2810</v>
      </c>
      <c r="H1205" s="17">
        <f>VLOOKUP(G1205,Sheet1!$A$52:$B$61,2,0)</f>
        <v>6</v>
      </c>
      <c r="I1205" s="85" t="s">
        <v>27</v>
      </c>
      <c r="J1205" s="86">
        <f>VLOOKUP(I1205,Sheet1!$A$15:$D$17,4,0)</f>
        <v>1</v>
      </c>
      <c r="K1205" s="86" t="s">
        <v>28</v>
      </c>
      <c r="L1205" s="86">
        <f>VLOOKUP(K1205,Sheet1!$A$19:$D$22,4,0)</f>
        <v>2</v>
      </c>
      <c r="M1205" s="86" t="s">
        <v>3338</v>
      </c>
      <c r="N1205" s="86" t="s">
        <v>30</v>
      </c>
      <c r="O1205" s="86">
        <f>VLOOKUP(N1205,Sheet1!$B$8:$D$10,3,0)</f>
        <v>3</v>
      </c>
      <c r="P1205" s="86">
        <v>5</v>
      </c>
      <c r="Q1205" s="4">
        <f t="shared" si="55"/>
        <v>2</v>
      </c>
      <c r="R1205" s="86" t="s">
        <v>31</v>
      </c>
      <c r="S1205" s="86">
        <f t="shared" si="54"/>
        <v>2</v>
      </c>
      <c r="T1205" s="86" t="s">
        <v>5416</v>
      </c>
      <c r="U1205" s="86" t="s">
        <v>3346</v>
      </c>
      <c r="V1205" s="17">
        <f t="shared" si="56"/>
        <v>3</v>
      </c>
      <c r="W1205" s="86">
        <v>1</v>
      </c>
      <c r="X1205" s="86">
        <v>0</v>
      </c>
      <c r="Y1205" s="86">
        <v>1</v>
      </c>
      <c r="Z1205" s="86">
        <v>1</v>
      </c>
    </row>
    <row r="1206" spans="1:26" ht="16" x14ac:dyDescent="0.2">
      <c r="A1206" s="88">
        <v>1205</v>
      </c>
      <c r="B1206" s="37" t="s">
        <v>3348</v>
      </c>
      <c r="C1206" s="37" t="s">
        <v>3230</v>
      </c>
      <c r="D1206" s="85" t="s">
        <v>3175</v>
      </c>
      <c r="E1206" s="17">
        <f>VLOOKUP(D1206,Sheet1!$A$25:$B$49,2,0)</f>
        <v>13</v>
      </c>
      <c r="F1206" s="85" t="s">
        <v>3176</v>
      </c>
      <c r="G1206" s="85" t="s">
        <v>2810</v>
      </c>
      <c r="H1206" s="17">
        <f>VLOOKUP(G1206,Sheet1!$A$52:$B$61,2,0)</f>
        <v>6</v>
      </c>
      <c r="I1206" s="85" t="s">
        <v>27</v>
      </c>
      <c r="J1206" s="86">
        <f>VLOOKUP(I1206,Sheet1!$A$15:$D$17,4,0)</f>
        <v>1</v>
      </c>
      <c r="K1206" s="86" t="s">
        <v>28</v>
      </c>
      <c r="L1206" s="86">
        <f>VLOOKUP(K1206,Sheet1!$A$19:$D$22,4,0)</f>
        <v>2</v>
      </c>
      <c r="M1206" s="86" t="s">
        <v>3338</v>
      </c>
      <c r="N1206" s="86" t="s">
        <v>30</v>
      </c>
      <c r="O1206" s="86">
        <f>VLOOKUP(N1206,Sheet1!$B$8:$D$10,3,0)</f>
        <v>3</v>
      </c>
      <c r="P1206" s="86">
        <v>4</v>
      </c>
      <c r="Q1206" s="4">
        <f t="shared" si="55"/>
        <v>2</v>
      </c>
      <c r="R1206" s="86" t="s">
        <v>31</v>
      </c>
      <c r="S1206" s="86">
        <f t="shared" si="54"/>
        <v>2</v>
      </c>
      <c r="T1206" s="86" t="s">
        <v>5417</v>
      </c>
      <c r="U1206" s="86" t="s">
        <v>3349</v>
      </c>
      <c r="V1206" s="17">
        <f t="shared" si="56"/>
        <v>3</v>
      </c>
      <c r="W1206" s="86">
        <v>1</v>
      </c>
      <c r="X1206" s="86">
        <v>0</v>
      </c>
      <c r="Y1206" s="86">
        <v>0</v>
      </c>
      <c r="Z1206" s="86">
        <v>1</v>
      </c>
    </row>
    <row r="1207" spans="1:26" ht="16" x14ac:dyDescent="0.2">
      <c r="A1207" s="88">
        <v>1206</v>
      </c>
      <c r="B1207" s="37" t="s">
        <v>3348</v>
      </c>
      <c r="C1207" s="37" t="s">
        <v>3230</v>
      </c>
      <c r="D1207" s="85" t="s">
        <v>3175</v>
      </c>
      <c r="E1207" s="17">
        <f>VLOOKUP(D1207,Sheet1!$A$25:$B$49,2,0)</f>
        <v>13</v>
      </c>
      <c r="F1207" s="85" t="s">
        <v>3176</v>
      </c>
      <c r="G1207" s="85" t="s">
        <v>2810</v>
      </c>
      <c r="H1207" s="17">
        <f>VLOOKUP(G1207,Sheet1!$A$52:$B$61,2,0)</f>
        <v>6</v>
      </c>
      <c r="I1207" s="85" t="s">
        <v>27</v>
      </c>
      <c r="J1207" s="86">
        <f>VLOOKUP(I1207,Sheet1!$A$15:$D$17,4,0)</f>
        <v>1</v>
      </c>
      <c r="K1207" s="86" t="s">
        <v>28</v>
      </c>
      <c r="L1207" s="86">
        <f>VLOOKUP(K1207,Sheet1!$A$19:$D$22,4,0)</f>
        <v>2</v>
      </c>
      <c r="M1207" s="86" t="s">
        <v>3338</v>
      </c>
      <c r="N1207" s="86" t="s">
        <v>30</v>
      </c>
      <c r="O1207" s="86">
        <f>VLOOKUP(N1207,Sheet1!$B$8:$D$10,3,0)</f>
        <v>3</v>
      </c>
      <c r="P1207" s="86">
        <v>4</v>
      </c>
      <c r="Q1207" s="4">
        <f t="shared" si="55"/>
        <v>2</v>
      </c>
      <c r="R1207" s="86" t="s">
        <v>31</v>
      </c>
      <c r="S1207" s="86">
        <f t="shared" si="54"/>
        <v>2</v>
      </c>
      <c r="T1207" s="86" t="s">
        <v>5418</v>
      </c>
      <c r="U1207" s="86" t="s">
        <v>3350</v>
      </c>
      <c r="V1207" s="17">
        <f t="shared" si="56"/>
        <v>3</v>
      </c>
      <c r="W1207" s="86">
        <v>1</v>
      </c>
      <c r="X1207" s="86">
        <v>0</v>
      </c>
      <c r="Y1207" s="86">
        <v>0</v>
      </c>
      <c r="Z1207" s="86">
        <v>1</v>
      </c>
    </row>
    <row r="1208" spans="1:26" ht="16" x14ac:dyDescent="0.2">
      <c r="A1208" s="88">
        <v>1207</v>
      </c>
      <c r="B1208" s="37" t="s">
        <v>3351</v>
      </c>
      <c r="C1208" s="37" t="s">
        <v>3230</v>
      </c>
      <c r="D1208" s="85" t="s">
        <v>3175</v>
      </c>
      <c r="E1208" s="17">
        <f>VLOOKUP(D1208,Sheet1!$A$25:$B$49,2,0)</f>
        <v>13</v>
      </c>
      <c r="F1208" s="85" t="s">
        <v>3176</v>
      </c>
      <c r="G1208" s="85" t="s">
        <v>2810</v>
      </c>
      <c r="H1208" s="17">
        <f>VLOOKUP(G1208,Sheet1!$A$52:$B$61,2,0)</f>
        <v>6</v>
      </c>
      <c r="I1208" s="85" t="s">
        <v>27</v>
      </c>
      <c r="J1208" s="86">
        <f>VLOOKUP(I1208,Sheet1!$A$15:$D$17,4,0)</f>
        <v>1</v>
      </c>
      <c r="K1208" s="86" t="s">
        <v>28</v>
      </c>
      <c r="L1208" s="86">
        <f>VLOOKUP(K1208,Sheet1!$A$19:$D$22,4,0)</f>
        <v>2</v>
      </c>
      <c r="M1208" s="86" t="s">
        <v>3338</v>
      </c>
      <c r="N1208" s="86" t="s">
        <v>30</v>
      </c>
      <c r="O1208" s="86">
        <f>VLOOKUP(N1208,Sheet1!$B$8:$D$10,3,0)</f>
        <v>3</v>
      </c>
      <c r="P1208" s="86">
        <v>0.7</v>
      </c>
      <c r="Q1208" s="4">
        <f t="shared" si="55"/>
        <v>1</v>
      </c>
      <c r="R1208" s="86" t="s">
        <v>44</v>
      </c>
      <c r="S1208" s="86">
        <f t="shared" si="54"/>
        <v>1</v>
      </c>
      <c r="T1208" s="86" t="s">
        <v>5419</v>
      </c>
      <c r="U1208" s="86" t="s">
        <v>3352</v>
      </c>
      <c r="V1208" s="17">
        <f t="shared" si="56"/>
        <v>3</v>
      </c>
      <c r="W1208" s="86">
        <v>1</v>
      </c>
      <c r="X1208" s="86">
        <v>0</v>
      </c>
      <c r="Y1208" s="86">
        <v>1</v>
      </c>
      <c r="Z1208" s="86">
        <v>0</v>
      </c>
    </row>
    <row r="1209" spans="1:26" ht="16" x14ac:dyDescent="0.2">
      <c r="A1209" s="88">
        <v>1208</v>
      </c>
      <c r="B1209" s="37" t="s">
        <v>3351</v>
      </c>
      <c r="C1209" s="37" t="s">
        <v>3230</v>
      </c>
      <c r="D1209" s="85" t="s">
        <v>3175</v>
      </c>
      <c r="E1209" s="17">
        <f>VLOOKUP(D1209,Sheet1!$A$25:$B$49,2,0)</f>
        <v>13</v>
      </c>
      <c r="F1209" s="85" t="s">
        <v>3176</v>
      </c>
      <c r="G1209" s="85" t="s">
        <v>2810</v>
      </c>
      <c r="H1209" s="17">
        <f>VLOOKUP(G1209,Sheet1!$A$52:$B$61,2,0)</f>
        <v>6</v>
      </c>
      <c r="I1209" s="85" t="s">
        <v>27</v>
      </c>
      <c r="J1209" s="86">
        <f>VLOOKUP(I1209,Sheet1!$A$15:$D$17,4,0)</f>
        <v>1</v>
      </c>
      <c r="K1209" s="86" t="s">
        <v>28</v>
      </c>
      <c r="L1209" s="86">
        <f>VLOOKUP(K1209,Sheet1!$A$19:$D$22,4,0)</f>
        <v>2</v>
      </c>
      <c r="M1209" s="86" t="s">
        <v>3338</v>
      </c>
      <c r="N1209" s="86" t="s">
        <v>30</v>
      </c>
      <c r="O1209" s="86">
        <f>VLOOKUP(N1209,Sheet1!$B$8:$D$10,3,0)</f>
        <v>3</v>
      </c>
      <c r="P1209" s="86">
        <v>0.5</v>
      </c>
      <c r="Q1209" s="4">
        <f t="shared" si="55"/>
        <v>1</v>
      </c>
      <c r="R1209" s="86" t="s">
        <v>31</v>
      </c>
      <c r="S1209" s="86">
        <f t="shared" si="54"/>
        <v>2</v>
      </c>
      <c r="T1209" s="86" t="s">
        <v>5420</v>
      </c>
      <c r="U1209" s="86" t="s">
        <v>3354</v>
      </c>
      <c r="V1209" s="17">
        <f t="shared" si="56"/>
        <v>3</v>
      </c>
      <c r="W1209" s="86">
        <v>1</v>
      </c>
      <c r="X1209" s="86">
        <v>1</v>
      </c>
      <c r="Y1209" s="86">
        <v>0</v>
      </c>
      <c r="Z1209" s="86">
        <v>0</v>
      </c>
    </row>
    <row r="1210" spans="1:26" ht="16" x14ac:dyDescent="0.2">
      <c r="A1210" s="88">
        <v>1209</v>
      </c>
      <c r="B1210" s="37" t="s">
        <v>3356</v>
      </c>
      <c r="C1210" s="37" t="s">
        <v>3230</v>
      </c>
      <c r="D1210" s="85" t="s">
        <v>3175</v>
      </c>
      <c r="E1210" s="17">
        <f>VLOOKUP(D1210,Sheet1!$A$25:$B$49,2,0)</f>
        <v>13</v>
      </c>
      <c r="F1210" s="85" t="s">
        <v>3176</v>
      </c>
      <c r="G1210" s="85" t="s">
        <v>2810</v>
      </c>
      <c r="H1210" s="17">
        <f>VLOOKUP(G1210,Sheet1!$A$52:$B$61,2,0)</f>
        <v>6</v>
      </c>
      <c r="I1210" s="85" t="s">
        <v>27</v>
      </c>
      <c r="J1210" s="86">
        <f>VLOOKUP(I1210,Sheet1!$A$15:$D$17,4,0)</f>
        <v>1</v>
      </c>
      <c r="K1210" s="86" t="s">
        <v>28</v>
      </c>
      <c r="L1210" s="86">
        <f>VLOOKUP(K1210,Sheet1!$A$19:$D$22,4,0)</f>
        <v>2</v>
      </c>
      <c r="M1210" s="86" t="s">
        <v>3338</v>
      </c>
      <c r="N1210" s="86" t="s">
        <v>30</v>
      </c>
      <c r="O1210" s="86">
        <f>VLOOKUP(N1210,Sheet1!$B$8:$D$10,3,0)</f>
        <v>3</v>
      </c>
      <c r="P1210" s="86">
        <v>3</v>
      </c>
      <c r="Q1210" s="4">
        <f t="shared" si="55"/>
        <v>2</v>
      </c>
      <c r="R1210" s="86" t="s">
        <v>31</v>
      </c>
      <c r="S1210" s="86">
        <f t="shared" si="54"/>
        <v>2</v>
      </c>
      <c r="T1210" s="86" t="s">
        <v>5421</v>
      </c>
      <c r="U1210" s="86" t="s">
        <v>3357</v>
      </c>
      <c r="V1210" s="17">
        <f t="shared" si="56"/>
        <v>3</v>
      </c>
      <c r="W1210" s="86">
        <v>1</v>
      </c>
      <c r="X1210" s="86">
        <v>0</v>
      </c>
      <c r="Y1210" s="86">
        <v>0</v>
      </c>
      <c r="Z1210" s="86">
        <v>1</v>
      </c>
    </row>
    <row r="1211" spans="1:26" ht="16" x14ac:dyDescent="0.2">
      <c r="A1211" s="88">
        <v>1210</v>
      </c>
      <c r="B1211" s="37" t="s">
        <v>3356</v>
      </c>
      <c r="C1211" s="37" t="s">
        <v>3230</v>
      </c>
      <c r="D1211" s="85" t="s">
        <v>3175</v>
      </c>
      <c r="E1211" s="17">
        <f>VLOOKUP(D1211,Sheet1!$A$25:$B$49,2,0)</f>
        <v>13</v>
      </c>
      <c r="F1211" s="85" t="s">
        <v>3176</v>
      </c>
      <c r="G1211" s="85" t="s">
        <v>2810</v>
      </c>
      <c r="H1211" s="17">
        <f>VLOOKUP(G1211,Sheet1!$A$52:$B$61,2,0)</f>
        <v>6</v>
      </c>
      <c r="I1211" s="85" t="s">
        <v>27</v>
      </c>
      <c r="J1211" s="86">
        <f>VLOOKUP(I1211,Sheet1!$A$15:$D$17,4,0)</f>
        <v>1</v>
      </c>
      <c r="K1211" s="86" t="s">
        <v>28</v>
      </c>
      <c r="L1211" s="86">
        <f>VLOOKUP(K1211,Sheet1!$A$19:$D$22,4,0)</f>
        <v>2</v>
      </c>
      <c r="M1211" s="86" t="s">
        <v>3338</v>
      </c>
      <c r="N1211" s="86" t="s">
        <v>30</v>
      </c>
      <c r="O1211" s="86">
        <f>VLOOKUP(N1211,Sheet1!$B$8:$D$10,3,0)</f>
        <v>3</v>
      </c>
      <c r="P1211" s="86">
        <v>5</v>
      </c>
      <c r="Q1211" s="4">
        <f t="shared" si="55"/>
        <v>2</v>
      </c>
      <c r="R1211" s="86" t="s">
        <v>44</v>
      </c>
      <c r="S1211" s="86">
        <f t="shared" si="54"/>
        <v>1</v>
      </c>
      <c r="T1211" s="86" t="s">
        <v>5422</v>
      </c>
      <c r="U1211" s="86" t="s">
        <v>3359</v>
      </c>
      <c r="V1211" s="17">
        <f t="shared" si="56"/>
        <v>3</v>
      </c>
      <c r="W1211" s="86">
        <v>1</v>
      </c>
      <c r="X1211" s="86">
        <v>0</v>
      </c>
      <c r="Y1211" s="86">
        <v>0</v>
      </c>
      <c r="Z1211" s="86">
        <v>1</v>
      </c>
    </row>
    <row r="1212" spans="1:26" ht="16" x14ac:dyDescent="0.2">
      <c r="A1212" s="88">
        <v>1211</v>
      </c>
      <c r="B1212" s="37" t="s">
        <v>3360</v>
      </c>
      <c r="C1212" s="37" t="s">
        <v>3230</v>
      </c>
      <c r="D1212" s="85" t="s">
        <v>3175</v>
      </c>
      <c r="E1212" s="17">
        <f>VLOOKUP(D1212,Sheet1!$A$25:$B$49,2,0)</f>
        <v>13</v>
      </c>
      <c r="F1212" s="85" t="s">
        <v>3176</v>
      </c>
      <c r="G1212" s="85" t="s">
        <v>2810</v>
      </c>
      <c r="H1212" s="17">
        <f>VLOOKUP(G1212,Sheet1!$A$52:$B$61,2,0)</f>
        <v>6</v>
      </c>
      <c r="I1212" s="85" t="s">
        <v>27</v>
      </c>
      <c r="J1212" s="86">
        <f>VLOOKUP(I1212,Sheet1!$A$15:$D$17,4,0)</f>
        <v>1</v>
      </c>
      <c r="K1212" s="86" t="s">
        <v>28</v>
      </c>
      <c r="L1212" s="86">
        <f>VLOOKUP(K1212,Sheet1!$A$19:$D$22,4,0)</f>
        <v>2</v>
      </c>
      <c r="M1212" s="86" t="s">
        <v>3338</v>
      </c>
      <c r="N1212" s="86" t="s">
        <v>30</v>
      </c>
      <c r="O1212" s="86">
        <f>VLOOKUP(N1212,Sheet1!$B$8:$D$10,3,0)</f>
        <v>3</v>
      </c>
      <c r="P1212" s="86">
        <v>4</v>
      </c>
      <c r="Q1212" s="4">
        <f t="shared" si="55"/>
        <v>2</v>
      </c>
      <c r="R1212" s="86" t="s">
        <v>44</v>
      </c>
      <c r="S1212" s="86">
        <f t="shared" si="54"/>
        <v>1</v>
      </c>
      <c r="T1212" s="86" t="s">
        <v>5423</v>
      </c>
      <c r="U1212" s="86" t="s">
        <v>3361</v>
      </c>
      <c r="V1212" s="17">
        <f t="shared" si="56"/>
        <v>3</v>
      </c>
      <c r="W1212" s="86">
        <v>1</v>
      </c>
      <c r="X1212" s="86">
        <v>0</v>
      </c>
      <c r="Y1212" s="86">
        <v>0</v>
      </c>
      <c r="Z1212" s="86">
        <v>0</v>
      </c>
    </row>
    <row r="1213" spans="1:26" ht="16" x14ac:dyDescent="0.2">
      <c r="A1213" s="88">
        <v>1212</v>
      </c>
      <c r="B1213" s="37" t="s">
        <v>3363</v>
      </c>
      <c r="C1213" s="37" t="s">
        <v>3230</v>
      </c>
      <c r="D1213" s="85" t="s">
        <v>3175</v>
      </c>
      <c r="E1213" s="17">
        <f>VLOOKUP(D1213,Sheet1!$A$25:$B$49,2,0)</f>
        <v>13</v>
      </c>
      <c r="F1213" s="85" t="s">
        <v>3176</v>
      </c>
      <c r="G1213" s="85" t="s">
        <v>2810</v>
      </c>
      <c r="H1213" s="17">
        <f>VLOOKUP(G1213,Sheet1!$A$52:$B$61,2,0)</f>
        <v>6</v>
      </c>
      <c r="I1213" s="85" t="s">
        <v>27</v>
      </c>
      <c r="J1213" s="86">
        <f>VLOOKUP(I1213,Sheet1!$A$15:$D$17,4,0)</f>
        <v>1</v>
      </c>
      <c r="K1213" s="86" t="s">
        <v>28</v>
      </c>
      <c r="L1213" s="86">
        <f>VLOOKUP(K1213,Sheet1!$A$19:$D$22,4,0)</f>
        <v>2</v>
      </c>
      <c r="M1213" s="86" t="s">
        <v>3338</v>
      </c>
      <c r="N1213" s="86" t="s">
        <v>30</v>
      </c>
      <c r="O1213" s="86">
        <f>VLOOKUP(N1213,Sheet1!$B$8:$D$10,3,0)</f>
        <v>3</v>
      </c>
      <c r="P1213" s="86">
        <v>1</v>
      </c>
      <c r="Q1213" s="4">
        <f t="shared" si="55"/>
        <v>2</v>
      </c>
      <c r="R1213" s="86" t="s">
        <v>44</v>
      </c>
      <c r="S1213" s="86">
        <f t="shared" si="54"/>
        <v>1</v>
      </c>
      <c r="T1213" s="86" t="s">
        <v>5424</v>
      </c>
      <c r="U1213" s="86" t="s">
        <v>3364</v>
      </c>
      <c r="V1213" s="17">
        <f t="shared" si="56"/>
        <v>3</v>
      </c>
      <c r="W1213" s="86">
        <v>1</v>
      </c>
      <c r="X1213" s="86">
        <v>0</v>
      </c>
      <c r="Y1213" s="86">
        <v>0</v>
      </c>
      <c r="Z1213" s="86">
        <v>1</v>
      </c>
    </row>
    <row r="1214" spans="1:26" ht="16" x14ac:dyDescent="0.2">
      <c r="A1214" s="88">
        <v>1213</v>
      </c>
      <c r="B1214" s="37" t="s">
        <v>3363</v>
      </c>
      <c r="C1214" s="37" t="s">
        <v>3230</v>
      </c>
      <c r="D1214" s="85" t="s">
        <v>3175</v>
      </c>
      <c r="E1214" s="17">
        <f>VLOOKUP(D1214,Sheet1!$A$25:$B$49,2,0)</f>
        <v>13</v>
      </c>
      <c r="F1214" s="85" t="s">
        <v>3176</v>
      </c>
      <c r="G1214" s="85" t="s">
        <v>2810</v>
      </c>
      <c r="H1214" s="17">
        <f>VLOOKUP(G1214,Sheet1!$A$52:$B$61,2,0)</f>
        <v>6</v>
      </c>
      <c r="I1214" s="85" t="s">
        <v>27</v>
      </c>
      <c r="J1214" s="86">
        <f>VLOOKUP(I1214,Sheet1!$A$15:$D$17,4,0)</f>
        <v>1</v>
      </c>
      <c r="K1214" s="86" t="s">
        <v>28</v>
      </c>
      <c r="L1214" s="86">
        <f>VLOOKUP(K1214,Sheet1!$A$19:$D$22,4,0)</f>
        <v>2</v>
      </c>
      <c r="M1214" s="86" t="s">
        <v>3338</v>
      </c>
      <c r="N1214" s="86" t="s">
        <v>30</v>
      </c>
      <c r="O1214" s="86">
        <f>VLOOKUP(N1214,Sheet1!$B$8:$D$10,3,0)</f>
        <v>3</v>
      </c>
      <c r="P1214" s="86">
        <v>0.7</v>
      </c>
      <c r="Q1214" s="4">
        <f t="shared" si="55"/>
        <v>1</v>
      </c>
      <c r="R1214" s="86" t="s">
        <v>44</v>
      </c>
      <c r="S1214" s="86">
        <f t="shared" si="54"/>
        <v>1</v>
      </c>
      <c r="T1214" s="86" t="s">
        <v>5425</v>
      </c>
      <c r="U1214" s="86" t="s">
        <v>3366</v>
      </c>
      <c r="V1214" s="17">
        <f t="shared" si="56"/>
        <v>3</v>
      </c>
      <c r="W1214" s="86">
        <v>1</v>
      </c>
      <c r="X1214" s="86">
        <v>0</v>
      </c>
      <c r="Y1214" s="86">
        <v>0</v>
      </c>
      <c r="Z1214" s="86">
        <v>0</v>
      </c>
    </row>
    <row r="1215" spans="1:26" ht="16" x14ac:dyDescent="0.2">
      <c r="A1215" s="88">
        <v>1214</v>
      </c>
      <c r="B1215" s="37" t="s">
        <v>3368</v>
      </c>
      <c r="C1215" s="37" t="s">
        <v>3230</v>
      </c>
      <c r="D1215" s="85" t="s">
        <v>3175</v>
      </c>
      <c r="E1215" s="17">
        <f>VLOOKUP(D1215,Sheet1!$A$25:$B$49,2,0)</f>
        <v>13</v>
      </c>
      <c r="F1215" s="85" t="s">
        <v>3176</v>
      </c>
      <c r="G1215" s="85" t="s">
        <v>2810</v>
      </c>
      <c r="H1215" s="17">
        <f>VLOOKUP(G1215,Sheet1!$A$52:$B$61,2,0)</f>
        <v>6</v>
      </c>
      <c r="I1215" s="85" t="s">
        <v>27</v>
      </c>
      <c r="J1215" s="86">
        <f>VLOOKUP(I1215,Sheet1!$A$15:$D$17,4,0)</f>
        <v>1</v>
      </c>
      <c r="K1215" s="86" t="s">
        <v>28</v>
      </c>
      <c r="L1215" s="86">
        <f>VLOOKUP(K1215,Sheet1!$A$19:$D$22,4,0)</f>
        <v>2</v>
      </c>
      <c r="M1215" s="86" t="s">
        <v>3338</v>
      </c>
      <c r="N1215" s="86" t="s">
        <v>30</v>
      </c>
      <c r="O1215" s="86">
        <f>VLOOKUP(N1215,Sheet1!$B$8:$D$10,3,0)</f>
        <v>3</v>
      </c>
      <c r="P1215" s="86">
        <v>3</v>
      </c>
      <c r="Q1215" s="4">
        <f t="shared" si="55"/>
        <v>2</v>
      </c>
      <c r="R1215" s="86" t="s">
        <v>31</v>
      </c>
      <c r="S1215" s="86">
        <f t="shared" si="54"/>
        <v>2</v>
      </c>
      <c r="T1215" s="86" t="s">
        <v>5426</v>
      </c>
      <c r="U1215" s="86" t="s">
        <v>3369</v>
      </c>
      <c r="V1215" s="17">
        <f t="shared" si="56"/>
        <v>3</v>
      </c>
      <c r="W1215" s="86">
        <v>1</v>
      </c>
      <c r="X1215" s="86">
        <v>0</v>
      </c>
      <c r="Y1215" s="86">
        <v>0</v>
      </c>
      <c r="Z1215" s="86">
        <v>0</v>
      </c>
    </row>
    <row r="1216" spans="1:26" ht="16" x14ac:dyDescent="0.2">
      <c r="A1216" s="88">
        <v>1215</v>
      </c>
      <c r="B1216" s="37" t="s">
        <v>3368</v>
      </c>
      <c r="C1216" s="37" t="s">
        <v>3230</v>
      </c>
      <c r="D1216" s="85" t="s">
        <v>3175</v>
      </c>
      <c r="E1216" s="17">
        <f>VLOOKUP(D1216,Sheet1!$A$25:$B$49,2,0)</f>
        <v>13</v>
      </c>
      <c r="F1216" s="85" t="s">
        <v>3176</v>
      </c>
      <c r="G1216" s="85" t="s">
        <v>2810</v>
      </c>
      <c r="H1216" s="17">
        <f>VLOOKUP(G1216,Sheet1!$A$52:$B$61,2,0)</f>
        <v>6</v>
      </c>
      <c r="I1216" s="85" t="s">
        <v>27</v>
      </c>
      <c r="J1216" s="86">
        <f>VLOOKUP(I1216,Sheet1!$A$15:$D$17,4,0)</f>
        <v>1</v>
      </c>
      <c r="K1216" s="86" t="s">
        <v>28</v>
      </c>
      <c r="L1216" s="86">
        <f>VLOOKUP(K1216,Sheet1!$A$19:$D$22,4,0)</f>
        <v>2</v>
      </c>
      <c r="M1216" s="86" t="s">
        <v>3338</v>
      </c>
      <c r="N1216" s="86" t="s">
        <v>30</v>
      </c>
      <c r="O1216" s="86">
        <f>VLOOKUP(N1216,Sheet1!$B$8:$D$10,3,0)</f>
        <v>3</v>
      </c>
      <c r="P1216" s="86">
        <v>1</v>
      </c>
      <c r="Q1216" s="4">
        <f t="shared" si="55"/>
        <v>2</v>
      </c>
      <c r="R1216" s="86" t="s">
        <v>31</v>
      </c>
      <c r="S1216" s="86">
        <f t="shared" si="54"/>
        <v>2</v>
      </c>
      <c r="T1216" s="86" t="s">
        <v>5427</v>
      </c>
      <c r="U1216" s="86" t="s">
        <v>3371</v>
      </c>
      <c r="V1216" s="17">
        <f t="shared" si="56"/>
        <v>3</v>
      </c>
      <c r="W1216" s="86">
        <v>1</v>
      </c>
      <c r="X1216" s="86">
        <v>0</v>
      </c>
      <c r="Y1216" s="86">
        <v>1</v>
      </c>
      <c r="Z1216" s="86">
        <v>0</v>
      </c>
    </row>
    <row r="1217" spans="1:26" ht="16" x14ac:dyDescent="0.2">
      <c r="A1217" s="88">
        <v>1216</v>
      </c>
      <c r="B1217" s="37" t="s">
        <v>3373</v>
      </c>
      <c r="C1217" s="37" t="s">
        <v>3230</v>
      </c>
      <c r="D1217" s="85" t="s">
        <v>3175</v>
      </c>
      <c r="E1217" s="17">
        <f>VLOOKUP(D1217,Sheet1!$A$25:$B$49,2,0)</f>
        <v>13</v>
      </c>
      <c r="F1217" s="85" t="s">
        <v>3176</v>
      </c>
      <c r="G1217" s="85" t="s">
        <v>2810</v>
      </c>
      <c r="H1217" s="17">
        <f>VLOOKUP(G1217,Sheet1!$A$52:$B$61,2,0)</f>
        <v>6</v>
      </c>
      <c r="I1217" s="85" t="s">
        <v>27</v>
      </c>
      <c r="J1217" s="86">
        <f>VLOOKUP(I1217,Sheet1!$A$15:$D$17,4,0)</f>
        <v>1</v>
      </c>
      <c r="K1217" s="86" t="s">
        <v>28</v>
      </c>
      <c r="L1217" s="86">
        <f>VLOOKUP(K1217,Sheet1!$A$19:$D$22,4,0)</f>
        <v>2</v>
      </c>
      <c r="M1217" s="86" t="s">
        <v>3338</v>
      </c>
      <c r="N1217" s="86" t="s">
        <v>30</v>
      </c>
      <c r="O1217" s="86">
        <f>VLOOKUP(N1217,Sheet1!$B$8:$D$10,3,0)</f>
        <v>3</v>
      </c>
      <c r="P1217" s="86">
        <v>3</v>
      </c>
      <c r="Q1217" s="4">
        <f t="shared" si="55"/>
        <v>2</v>
      </c>
      <c r="R1217" s="86" t="s">
        <v>44</v>
      </c>
      <c r="S1217" s="86">
        <f t="shared" si="54"/>
        <v>1</v>
      </c>
      <c r="T1217" s="86" t="s">
        <v>5428</v>
      </c>
      <c r="U1217" s="86" t="s">
        <v>3374</v>
      </c>
      <c r="V1217" s="17">
        <f t="shared" si="56"/>
        <v>3</v>
      </c>
      <c r="W1217" s="86">
        <v>0</v>
      </c>
      <c r="X1217" s="86">
        <v>0</v>
      </c>
      <c r="Y1217" s="86">
        <v>0</v>
      </c>
      <c r="Z1217" s="86">
        <v>1</v>
      </c>
    </row>
    <row r="1218" spans="1:26" ht="16" x14ac:dyDescent="0.2">
      <c r="A1218" s="88">
        <v>1217</v>
      </c>
      <c r="B1218" s="37" t="s">
        <v>3373</v>
      </c>
      <c r="C1218" s="37" t="s">
        <v>3230</v>
      </c>
      <c r="D1218" s="85" t="s">
        <v>3175</v>
      </c>
      <c r="E1218" s="17">
        <f>VLOOKUP(D1218,Sheet1!$A$25:$B$49,2,0)</f>
        <v>13</v>
      </c>
      <c r="F1218" s="85" t="s">
        <v>3176</v>
      </c>
      <c r="G1218" s="85" t="s">
        <v>2810</v>
      </c>
      <c r="H1218" s="17">
        <f>VLOOKUP(G1218,Sheet1!$A$52:$B$61,2,0)</f>
        <v>6</v>
      </c>
      <c r="I1218" s="85" t="s">
        <v>27</v>
      </c>
      <c r="J1218" s="86">
        <f>VLOOKUP(I1218,Sheet1!$A$15:$D$17,4,0)</f>
        <v>1</v>
      </c>
      <c r="K1218" s="86" t="s">
        <v>28</v>
      </c>
      <c r="L1218" s="86">
        <f>VLOOKUP(K1218,Sheet1!$A$19:$D$22,4,0)</f>
        <v>2</v>
      </c>
      <c r="M1218" s="86" t="s">
        <v>3338</v>
      </c>
      <c r="N1218" s="86" t="s">
        <v>30</v>
      </c>
      <c r="O1218" s="86">
        <f>VLOOKUP(N1218,Sheet1!$B$8:$D$10,3,0)</f>
        <v>3</v>
      </c>
      <c r="P1218" s="86">
        <v>1</v>
      </c>
      <c r="Q1218" s="4">
        <f t="shared" si="55"/>
        <v>2</v>
      </c>
      <c r="R1218" s="86" t="s">
        <v>44</v>
      </c>
      <c r="S1218" s="86">
        <f t="shared" ref="S1218:S1281" si="57">IF(R1218="F",2,1)</f>
        <v>1</v>
      </c>
      <c r="T1218" s="86" t="s">
        <v>5429</v>
      </c>
      <c r="U1218" s="86" t="s">
        <v>3375</v>
      </c>
      <c r="V1218" s="17">
        <f t="shared" si="56"/>
        <v>3</v>
      </c>
      <c r="W1218" s="86">
        <v>0</v>
      </c>
      <c r="X1218" s="86">
        <v>0</v>
      </c>
      <c r="Y1218" s="86">
        <v>0</v>
      </c>
      <c r="Z1218" s="86">
        <v>1</v>
      </c>
    </row>
    <row r="1219" spans="1:26" ht="16" x14ac:dyDescent="0.2">
      <c r="A1219" s="88">
        <v>1218</v>
      </c>
      <c r="B1219" s="37" t="s">
        <v>3373</v>
      </c>
      <c r="C1219" s="37" t="s">
        <v>3230</v>
      </c>
      <c r="D1219" s="85" t="s">
        <v>3175</v>
      </c>
      <c r="E1219" s="17">
        <f>VLOOKUP(D1219,Sheet1!$A$25:$B$49,2,0)</f>
        <v>13</v>
      </c>
      <c r="F1219" s="85" t="s">
        <v>3176</v>
      </c>
      <c r="G1219" s="85" t="s">
        <v>2810</v>
      </c>
      <c r="H1219" s="17">
        <f>VLOOKUP(G1219,Sheet1!$A$52:$B$61,2,0)</f>
        <v>6</v>
      </c>
      <c r="I1219" s="85" t="s">
        <v>27</v>
      </c>
      <c r="J1219" s="86">
        <f>VLOOKUP(I1219,Sheet1!$A$15:$D$17,4,0)</f>
        <v>1</v>
      </c>
      <c r="K1219" s="86" t="s">
        <v>28</v>
      </c>
      <c r="L1219" s="86">
        <f>VLOOKUP(K1219,Sheet1!$A$19:$D$22,4,0)</f>
        <v>2</v>
      </c>
      <c r="M1219" s="86" t="s">
        <v>3338</v>
      </c>
      <c r="N1219" s="86" t="s">
        <v>30</v>
      </c>
      <c r="O1219" s="86">
        <f>VLOOKUP(N1219,Sheet1!$B$8:$D$10,3,0)</f>
        <v>3</v>
      </c>
      <c r="P1219" s="86">
        <v>3</v>
      </c>
      <c r="Q1219" s="4">
        <f t="shared" ref="Q1219:Q1282" si="58">IF(AND(OR(L1219=1,L1219=4),P1219&lt;1),1,IF(AND(OR(L1219=1,L1219=4),AND(P1219&gt;=1,P1219&lt;=5)),2,IF(AND(OR(L1219=1,L1219=4),P1219&gt;5),3,IF(AND(L1219=3,P1219&lt;1),1,IF(AND(L1219=3,AND(P1219&gt;=1,P1219&lt;=5)),2,IF(AND(L1219=3,P1219&gt;5),3,IF(AND(L1219=2,P1219&lt;1),1,IF(AND(L1219=2,AND(P1219&gt;=1,P1219&lt;=5)),2,IF(AND(L1219=2,P1219&gt;5),3)))))))))</f>
        <v>2</v>
      </c>
      <c r="R1219" s="86" t="s">
        <v>31</v>
      </c>
      <c r="S1219" s="86">
        <f t="shared" si="57"/>
        <v>2</v>
      </c>
      <c r="T1219" s="86" t="s">
        <v>5430</v>
      </c>
      <c r="U1219" s="86" t="s">
        <v>3376</v>
      </c>
      <c r="V1219" s="17">
        <f t="shared" ref="V1219:V1282" si="59">ABS(MID(U1219,1,1))</f>
        <v>3</v>
      </c>
      <c r="W1219" s="86">
        <v>0</v>
      </c>
      <c r="X1219" s="86">
        <v>0</v>
      </c>
      <c r="Y1219" s="86">
        <v>0</v>
      </c>
      <c r="Z1219" s="86">
        <v>0</v>
      </c>
    </row>
    <row r="1220" spans="1:26" ht="16" x14ac:dyDescent="0.2">
      <c r="A1220" s="88">
        <v>1219</v>
      </c>
      <c r="B1220" s="37" t="s">
        <v>3377</v>
      </c>
      <c r="C1220" s="37" t="s">
        <v>3230</v>
      </c>
      <c r="D1220" s="85" t="s">
        <v>3175</v>
      </c>
      <c r="E1220" s="17">
        <f>VLOOKUP(D1220,Sheet1!$A$25:$B$49,2,0)</f>
        <v>13</v>
      </c>
      <c r="F1220" s="85" t="s">
        <v>3176</v>
      </c>
      <c r="G1220" s="85" t="s">
        <v>2810</v>
      </c>
      <c r="H1220" s="17">
        <f>VLOOKUP(G1220,Sheet1!$A$52:$B$61,2,0)</f>
        <v>6</v>
      </c>
      <c r="I1220" s="85" t="s">
        <v>27</v>
      </c>
      <c r="J1220" s="86">
        <f>VLOOKUP(I1220,Sheet1!$A$15:$D$17,4,0)</f>
        <v>1</v>
      </c>
      <c r="K1220" s="86" t="s">
        <v>28</v>
      </c>
      <c r="L1220" s="86">
        <f>VLOOKUP(K1220,Sheet1!$A$19:$D$22,4,0)</f>
        <v>2</v>
      </c>
      <c r="M1220" s="86" t="s">
        <v>3338</v>
      </c>
      <c r="N1220" s="86" t="s">
        <v>30</v>
      </c>
      <c r="O1220" s="86">
        <f>VLOOKUP(N1220,Sheet1!$B$8:$D$10,3,0)</f>
        <v>3</v>
      </c>
      <c r="P1220" s="86">
        <v>2</v>
      </c>
      <c r="Q1220" s="4">
        <f t="shared" si="58"/>
        <v>2</v>
      </c>
      <c r="R1220" s="86" t="s">
        <v>31</v>
      </c>
      <c r="S1220" s="86">
        <f t="shared" si="57"/>
        <v>2</v>
      </c>
      <c r="T1220" s="86" t="s">
        <v>5431</v>
      </c>
      <c r="U1220" s="86" t="s">
        <v>3378</v>
      </c>
      <c r="V1220" s="17">
        <f t="shared" si="59"/>
        <v>3</v>
      </c>
      <c r="W1220" s="86">
        <v>0</v>
      </c>
      <c r="X1220" s="86">
        <v>0</v>
      </c>
      <c r="Y1220" s="86">
        <v>0</v>
      </c>
      <c r="Z1220" s="86">
        <v>1</v>
      </c>
    </row>
    <row r="1221" spans="1:26" ht="16" x14ac:dyDescent="0.2">
      <c r="A1221" s="88">
        <v>1220</v>
      </c>
      <c r="B1221" s="37" t="s">
        <v>3377</v>
      </c>
      <c r="C1221" s="37" t="s">
        <v>3230</v>
      </c>
      <c r="D1221" s="85" t="s">
        <v>3175</v>
      </c>
      <c r="E1221" s="17">
        <f>VLOOKUP(D1221,Sheet1!$A$25:$B$49,2,0)</f>
        <v>13</v>
      </c>
      <c r="F1221" s="85" t="s">
        <v>3176</v>
      </c>
      <c r="G1221" s="85" t="s">
        <v>2810</v>
      </c>
      <c r="H1221" s="17">
        <f>VLOOKUP(G1221,Sheet1!$A$52:$B$61,2,0)</f>
        <v>6</v>
      </c>
      <c r="I1221" s="85" t="s">
        <v>27</v>
      </c>
      <c r="J1221" s="86">
        <f>VLOOKUP(I1221,Sheet1!$A$15:$D$17,4,0)</f>
        <v>1</v>
      </c>
      <c r="K1221" s="86" t="s">
        <v>28</v>
      </c>
      <c r="L1221" s="86">
        <f>VLOOKUP(K1221,Sheet1!$A$19:$D$22,4,0)</f>
        <v>2</v>
      </c>
      <c r="M1221" s="86" t="s">
        <v>3338</v>
      </c>
      <c r="N1221" s="86" t="s">
        <v>30</v>
      </c>
      <c r="O1221" s="86">
        <f>VLOOKUP(N1221,Sheet1!$B$8:$D$10,3,0)</f>
        <v>3</v>
      </c>
      <c r="P1221" s="86">
        <v>1</v>
      </c>
      <c r="Q1221" s="4">
        <f t="shared" si="58"/>
        <v>2</v>
      </c>
      <c r="R1221" s="86" t="s">
        <v>31</v>
      </c>
      <c r="S1221" s="86">
        <f t="shared" si="57"/>
        <v>2</v>
      </c>
      <c r="T1221" s="86" t="s">
        <v>5432</v>
      </c>
      <c r="U1221" s="86" t="s">
        <v>3379</v>
      </c>
      <c r="V1221" s="17">
        <f t="shared" si="59"/>
        <v>3</v>
      </c>
      <c r="W1221" s="86">
        <v>1</v>
      </c>
      <c r="X1221" s="86">
        <v>0</v>
      </c>
      <c r="Y1221" s="86">
        <v>1</v>
      </c>
      <c r="Z1221" s="86">
        <v>0</v>
      </c>
    </row>
    <row r="1222" spans="1:26" ht="16" x14ac:dyDescent="0.2">
      <c r="A1222" s="88">
        <v>1221</v>
      </c>
      <c r="B1222" s="41" t="s">
        <v>3382</v>
      </c>
      <c r="C1222" s="37" t="s">
        <v>3230</v>
      </c>
      <c r="D1222" s="85" t="s">
        <v>3175</v>
      </c>
      <c r="E1222" s="17">
        <f>VLOOKUP(D1222,Sheet1!$A$25:$B$49,2,0)</f>
        <v>13</v>
      </c>
      <c r="F1222" s="85" t="s">
        <v>3176</v>
      </c>
      <c r="G1222" s="85" t="s">
        <v>2810</v>
      </c>
      <c r="H1222" s="17">
        <f>VLOOKUP(G1222,Sheet1!$A$52:$B$61,2,0)</f>
        <v>6</v>
      </c>
      <c r="I1222" s="85" t="s">
        <v>27</v>
      </c>
      <c r="J1222" s="86">
        <f>VLOOKUP(I1222,Sheet1!$A$15:$D$17,4,0)</f>
        <v>1</v>
      </c>
      <c r="K1222" s="86" t="s">
        <v>28</v>
      </c>
      <c r="L1222" s="86">
        <f>VLOOKUP(K1222,Sheet1!$A$19:$D$22,4,0)</f>
        <v>2</v>
      </c>
      <c r="M1222" s="86" t="s">
        <v>3338</v>
      </c>
      <c r="N1222" s="86" t="s">
        <v>30</v>
      </c>
      <c r="O1222" s="86">
        <f>VLOOKUP(N1222,Sheet1!$B$8:$D$10,3,0)</f>
        <v>3</v>
      </c>
      <c r="P1222" s="86">
        <v>5</v>
      </c>
      <c r="Q1222" s="4">
        <f t="shared" si="58"/>
        <v>2</v>
      </c>
      <c r="R1222" s="86" t="s">
        <v>31</v>
      </c>
      <c r="S1222" s="86">
        <f t="shared" si="57"/>
        <v>2</v>
      </c>
      <c r="T1222" s="86" t="s">
        <v>5433</v>
      </c>
      <c r="U1222" s="86" t="s">
        <v>3383</v>
      </c>
      <c r="V1222" s="17">
        <f t="shared" si="59"/>
        <v>3</v>
      </c>
      <c r="W1222" s="86">
        <v>0</v>
      </c>
      <c r="X1222" s="86">
        <v>0</v>
      </c>
      <c r="Y1222" s="86">
        <v>0</v>
      </c>
      <c r="Z1222" s="86">
        <v>1</v>
      </c>
    </row>
    <row r="1223" spans="1:26" ht="16" x14ac:dyDescent="0.2">
      <c r="A1223" s="88">
        <v>1222</v>
      </c>
      <c r="B1223" s="41" t="s">
        <v>3382</v>
      </c>
      <c r="C1223" s="37" t="s">
        <v>3230</v>
      </c>
      <c r="D1223" s="85" t="s">
        <v>3175</v>
      </c>
      <c r="E1223" s="17">
        <f>VLOOKUP(D1223,Sheet1!$A$25:$B$49,2,0)</f>
        <v>13</v>
      </c>
      <c r="F1223" s="85" t="s">
        <v>3176</v>
      </c>
      <c r="G1223" s="85" t="s">
        <v>2810</v>
      </c>
      <c r="H1223" s="17">
        <f>VLOOKUP(G1223,Sheet1!$A$52:$B$61,2,0)</f>
        <v>6</v>
      </c>
      <c r="I1223" s="85" t="s">
        <v>27</v>
      </c>
      <c r="J1223" s="86">
        <f>VLOOKUP(I1223,Sheet1!$A$15:$D$17,4,0)</f>
        <v>1</v>
      </c>
      <c r="K1223" s="86" t="s">
        <v>28</v>
      </c>
      <c r="L1223" s="86">
        <f>VLOOKUP(K1223,Sheet1!$A$19:$D$22,4,0)</f>
        <v>2</v>
      </c>
      <c r="M1223" s="86" t="s">
        <v>3338</v>
      </c>
      <c r="N1223" s="86" t="s">
        <v>30</v>
      </c>
      <c r="O1223" s="86">
        <f>VLOOKUP(N1223,Sheet1!$B$8:$D$10,3,0)</f>
        <v>3</v>
      </c>
      <c r="P1223" s="86">
        <v>4</v>
      </c>
      <c r="Q1223" s="4">
        <f t="shared" si="58"/>
        <v>2</v>
      </c>
      <c r="R1223" s="86" t="s">
        <v>31</v>
      </c>
      <c r="S1223" s="86">
        <f t="shared" si="57"/>
        <v>2</v>
      </c>
      <c r="T1223" s="86" t="s">
        <v>5434</v>
      </c>
      <c r="U1223" s="86" t="s">
        <v>3384</v>
      </c>
      <c r="V1223" s="17">
        <f t="shared" si="59"/>
        <v>3</v>
      </c>
      <c r="W1223" s="86">
        <v>0</v>
      </c>
      <c r="X1223" s="86">
        <v>1</v>
      </c>
      <c r="Y1223" s="86">
        <v>0</v>
      </c>
      <c r="Z1223" s="86">
        <v>1</v>
      </c>
    </row>
    <row r="1224" spans="1:26" ht="16" x14ac:dyDescent="0.2">
      <c r="A1224" s="88">
        <v>1223</v>
      </c>
      <c r="B1224" s="41" t="s">
        <v>3274</v>
      </c>
      <c r="C1224" s="37" t="s">
        <v>3230</v>
      </c>
      <c r="D1224" s="85" t="s">
        <v>3175</v>
      </c>
      <c r="E1224" s="17">
        <f>VLOOKUP(D1224,Sheet1!$A$25:$B$49,2,0)</f>
        <v>13</v>
      </c>
      <c r="F1224" s="85" t="s">
        <v>3176</v>
      </c>
      <c r="G1224" s="85" t="s">
        <v>2810</v>
      </c>
      <c r="H1224" s="17">
        <f>VLOOKUP(G1224,Sheet1!$A$52:$B$61,2,0)</f>
        <v>6</v>
      </c>
      <c r="I1224" s="85" t="s">
        <v>27</v>
      </c>
      <c r="J1224" s="86">
        <f>VLOOKUP(I1224,Sheet1!$A$15:$D$17,4,0)</f>
        <v>1</v>
      </c>
      <c r="K1224" s="86" t="s">
        <v>28</v>
      </c>
      <c r="L1224" s="86">
        <f>VLOOKUP(K1224,Sheet1!$A$19:$D$22,4,0)</f>
        <v>2</v>
      </c>
      <c r="M1224" s="86" t="s">
        <v>3338</v>
      </c>
      <c r="N1224" s="86" t="s">
        <v>30</v>
      </c>
      <c r="O1224" s="86">
        <f>VLOOKUP(N1224,Sheet1!$B$8:$D$10,3,0)</f>
        <v>3</v>
      </c>
      <c r="P1224" s="86">
        <v>5</v>
      </c>
      <c r="Q1224" s="4">
        <f t="shared" si="58"/>
        <v>2</v>
      </c>
      <c r="R1224" s="86" t="s">
        <v>31</v>
      </c>
      <c r="S1224" s="86">
        <f t="shared" si="57"/>
        <v>2</v>
      </c>
      <c r="T1224" s="86" t="s">
        <v>5435</v>
      </c>
      <c r="U1224" s="86" t="s">
        <v>3386</v>
      </c>
      <c r="V1224" s="17">
        <f t="shared" si="59"/>
        <v>3</v>
      </c>
      <c r="W1224" s="86">
        <v>0</v>
      </c>
      <c r="X1224" s="86">
        <v>0</v>
      </c>
      <c r="Y1224" s="86">
        <v>0</v>
      </c>
      <c r="Z1224" s="86">
        <v>1</v>
      </c>
    </row>
    <row r="1225" spans="1:26" ht="16" x14ac:dyDescent="0.2">
      <c r="A1225" s="88">
        <v>1224</v>
      </c>
      <c r="B1225" s="41" t="s">
        <v>3274</v>
      </c>
      <c r="C1225" s="37" t="s">
        <v>3230</v>
      </c>
      <c r="D1225" s="85" t="s">
        <v>3175</v>
      </c>
      <c r="E1225" s="17">
        <f>VLOOKUP(D1225,Sheet1!$A$25:$B$49,2,0)</f>
        <v>13</v>
      </c>
      <c r="F1225" s="85" t="s">
        <v>3176</v>
      </c>
      <c r="G1225" s="85" t="s">
        <v>2810</v>
      </c>
      <c r="H1225" s="17">
        <f>VLOOKUP(G1225,Sheet1!$A$52:$B$61,2,0)</f>
        <v>6</v>
      </c>
      <c r="I1225" s="85" t="s">
        <v>27</v>
      </c>
      <c r="J1225" s="86">
        <f>VLOOKUP(I1225,Sheet1!$A$15:$D$17,4,0)</f>
        <v>1</v>
      </c>
      <c r="K1225" s="86" t="s">
        <v>28</v>
      </c>
      <c r="L1225" s="86">
        <f>VLOOKUP(K1225,Sheet1!$A$19:$D$22,4,0)</f>
        <v>2</v>
      </c>
      <c r="M1225" s="86" t="s">
        <v>3338</v>
      </c>
      <c r="N1225" s="86" t="s">
        <v>30</v>
      </c>
      <c r="O1225" s="86">
        <f>VLOOKUP(N1225,Sheet1!$B$8:$D$10,3,0)</f>
        <v>3</v>
      </c>
      <c r="P1225" s="86">
        <v>3</v>
      </c>
      <c r="Q1225" s="4">
        <f t="shared" si="58"/>
        <v>2</v>
      </c>
      <c r="R1225" s="86" t="s">
        <v>31</v>
      </c>
      <c r="S1225" s="86">
        <f t="shared" si="57"/>
        <v>2</v>
      </c>
      <c r="T1225" s="86" t="s">
        <v>5436</v>
      </c>
      <c r="U1225" s="86" t="s">
        <v>3387</v>
      </c>
      <c r="V1225" s="17">
        <f t="shared" si="59"/>
        <v>3</v>
      </c>
      <c r="W1225" s="86">
        <v>0</v>
      </c>
      <c r="X1225" s="86">
        <v>0</v>
      </c>
      <c r="Y1225" s="86">
        <v>0</v>
      </c>
      <c r="Z1225" s="86">
        <v>1</v>
      </c>
    </row>
    <row r="1226" spans="1:26" ht="16" x14ac:dyDescent="0.2">
      <c r="A1226" s="88">
        <v>1225</v>
      </c>
      <c r="B1226" s="41" t="s">
        <v>3388</v>
      </c>
      <c r="C1226" s="37" t="s">
        <v>3230</v>
      </c>
      <c r="D1226" s="85" t="s">
        <v>3175</v>
      </c>
      <c r="E1226" s="17">
        <f>VLOOKUP(D1226,Sheet1!$A$25:$B$49,2,0)</f>
        <v>13</v>
      </c>
      <c r="F1226" s="85" t="s">
        <v>3176</v>
      </c>
      <c r="G1226" s="85" t="s">
        <v>2810</v>
      </c>
      <c r="H1226" s="17">
        <f>VLOOKUP(G1226,Sheet1!$A$52:$B$61,2,0)</f>
        <v>6</v>
      </c>
      <c r="I1226" s="85" t="s">
        <v>27</v>
      </c>
      <c r="J1226" s="86">
        <f>VLOOKUP(I1226,Sheet1!$A$15:$D$17,4,0)</f>
        <v>1</v>
      </c>
      <c r="K1226" s="86" t="s">
        <v>28</v>
      </c>
      <c r="L1226" s="86">
        <f>VLOOKUP(K1226,Sheet1!$A$19:$D$22,4,0)</f>
        <v>2</v>
      </c>
      <c r="M1226" s="86" t="s">
        <v>3338</v>
      </c>
      <c r="N1226" s="86" t="s">
        <v>30</v>
      </c>
      <c r="O1226" s="86">
        <f>VLOOKUP(N1226,Sheet1!$B$8:$D$10,3,0)</f>
        <v>3</v>
      </c>
      <c r="P1226" s="86">
        <v>0.5</v>
      </c>
      <c r="Q1226" s="4">
        <f t="shared" si="58"/>
        <v>1</v>
      </c>
      <c r="R1226" s="86" t="s">
        <v>31</v>
      </c>
      <c r="S1226" s="86">
        <f t="shared" si="57"/>
        <v>2</v>
      </c>
      <c r="T1226" s="86" t="s">
        <v>5437</v>
      </c>
      <c r="U1226" s="86" t="s">
        <v>3389</v>
      </c>
      <c r="V1226" s="17">
        <f t="shared" si="59"/>
        <v>3</v>
      </c>
      <c r="W1226" s="86">
        <v>0</v>
      </c>
      <c r="X1226" s="86">
        <v>0</v>
      </c>
      <c r="Y1226" s="86">
        <v>0</v>
      </c>
      <c r="Z1226" s="86">
        <v>1</v>
      </c>
    </row>
    <row r="1227" spans="1:26" ht="16" x14ac:dyDescent="0.2">
      <c r="A1227" s="88">
        <v>1226</v>
      </c>
      <c r="B1227" s="37" t="s">
        <v>3363</v>
      </c>
      <c r="C1227" s="37" t="s">
        <v>3390</v>
      </c>
      <c r="D1227" s="85" t="s">
        <v>3391</v>
      </c>
      <c r="E1227" s="17">
        <f>VLOOKUP(D1227,Sheet1!$A$25:$B$49,2,0)</f>
        <v>14</v>
      </c>
      <c r="F1227" s="85" t="s">
        <v>3392</v>
      </c>
      <c r="G1227" s="85" t="s">
        <v>2810</v>
      </c>
      <c r="H1227" s="17">
        <f>VLOOKUP(G1227,Sheet1!$A$52:$B$61,2,0)</f>
        <v>6</v>
      </c>
      <c r="I1227" s="85" t="s">
        <v>27</v>
      </c>
      <c r="J1227" s="86">
        <f>VLOOKUP(I1227,Sheet1!$A$15:$D$17,4,0)</f>
        <v>1</v>
      </c>
      <c r="K1227" s="86" t="s">
        <v>28</v>
      </c>
      <c r="L1227" s="86">
        <f>VLOOKUP(K1227,Sheet1!$A$19:$D$22,4,0)</f>
        <v>2</v>
      </c>
      <c r="M1227" s="86" t="s">
        <v>3338</v>
      </c>
      <c r="N1227" s="86" t="s">
        <v>30</v>
      </c>
      <c r="O1227" s="86">
        <f>VLOOKUP(N1227,Sheet1!$B$8:$D$10,3,0)</f>
        <v>3</v>
      </c>
      <c r="P1227" s="86">
        <v>4</v>
      </c>
      <c r="Q1227" s="4">
        <f t="shared" si="58"/>
        <v>2</v>
      </c>
      <c r="R1227" s="86" t="s">
        <v>44</v>
      </c>
      <c r="S1227" s="86">
        <f t="shared" si="57"/>
        <v>1</v>
      </c>
      <c r="T1227" s="86" t="s">
        <v>5438</v>
      </c>
      <c r="U1227" s="86" t="s">
        <v>3393</v>
      </c>
      <c r="V1227" s="17">
        <f t="shared" si="59"/>
        <v>3</v>
      </c>
      <c r="W1227" s="86">
        <v>0</v>
      </c>
      <c r="X1227" s="86">
        <v>0</v>
      </c>
      <c r="Y1227" s="86">
        <v>0</v>
      </c>
      <c r="Z1227" s="86">
        <v>1</v>
      </c>
    </row>
    <row r="1228" spans="1:26" ht="16" x14ac:dyDescent="0.2">
      <c r="A1228" s="88">
        <v>1227</v>
      </c>
      <c r="B1228" s="37" t="s">
        <v>3394</v>
      </c>
      <c r="C1228" s="37" t="s">
        <v>3390</v>
      </c>
      <c r="D1228" s="85" t="s">
        <v>3391</v>
      </c>
      <c r="E1228" s="17">
        <f>VLOOKUP(D1228,Sheet1!$A$25:$B$49,2,0)</f>
        <v>14</v>
      </c>
      <c r="F1228" s="85" t="s">
        <v>3392</v>
      </c>
      <c r="G1228" s="85" t="s">
        <v>2810</v>
      </c>
      <c r="H1228" s="17">
        <f>VLOOKUP(G1228,Sheet1!$A$52:$B$61,2,0)</f>
        <v>6</v>
      </c>
      <c r="I1228" s="85" t="s">
        <v>27</v>
      </c>
      <c r="J1228" s="86">
        <f>VLOOKUP(I1228,Sheet1!$A$15:$D$17,4,0)</f>
        <v>1</v>
      </c>
      <c r="K1228" s="86" t="s">
        <v>28</v>
      </c>
      <c r="L1228" s="86">
        <f>VLOOKUP(K1228,Sheet1!$A$19:$D$22,4,0)</f>
        <v>2</v>
      </c>
      <c r="M1228" s="86" t="s">
        <v>3338</v>
      </c>
      <c r="N1228" s="86" t="s">
        <v>30</v>
      </c>
      <c r="O1228" s="86">
        <f>VLOOKUP(N1228,Sheet1!$B$8:$D$10,3,0)</f>
        <v>3</v>
      </c>
      <c r="P1228" s="86">
        <v>4</v>
      </c>
      <c r="Q1228" s="4">
        <f t="shared" si="58"/>
        <v>2</v>
      </c>
      <c r="R1228" s="86" t="s">
        <v>31</v>
      </c>
      <c r="S1228" s="86">
        <f t="shared" si="57"/>
        <v>2</v>
      </c>
      <c r="T1228" s="86" t="s">
        <v>5439</v>
      </c>
      <c r="U1228" s="86" t="s">
        <v>3395</v>
      </c>
      <c r="V1228" s="17">
        <f t="shared" si="59"/>
        <v>3</v>
      </c>
      <c r="W1228" s="86">
        <v>1</v>
      </c>
      <c r="X1228" s="86">
        <v>0</v>
      </c>
      <c r="Y1228" s="86">
        <v>0</v>
      </c>
      <c r="Z1228" s="86">
        <v>0</v>
      </c>
    </row>
    <row r="1229" spans="1:26" ht="16" x14ac:dyDescent="0.2">
      <c r="A1229" s="88">
        <v>1228</v>
      </c>
      <c r="B1229" s="37" t="s">
        <v>3397</v>
      </c>
      <c r="C1229" s="37" t="s">
        <v>3390</v>
      </c>
      <c r="D1229" s="85" t="s">
        <v>3391</v>
      </c>
      <c r="E1229" s="17">
        <f>VLOOKUP(D1229,Sheet1!$A$25:$B$49,2,0)</f>
        <v>14</v>
      </c>
      <c r="F1229" s="85" t="s">
        <v>3392</v>
      </c>
      <c r="G1229" s="85" t="s">
        <v>2810</v>
      </c>
      <c r="H1229" s="17">
        <f>VLOOKUP(G1229,Sheet1!$A$52:$B$61,2,0)</f>
        <v>6</v>
      </c>
      <c r="I1229" s="85" t="s">
        <v>27</v>
      </c>
      <c r="J1229" s="86">
        <f>VLOOKUP(I1229,Sheet1!$A$15:$D$17,4,0)</f>
        <v>1</v>
      </c>
      <c r="K1229" s="86" t="s">
        <v>28</v>
      </c>
      <c r="L1229" s="86">
        <f>VLOOKUP(K1229,Sheet1!$A$19:$D$22,4,0)</f>
        <v>2</v>
      </c>
      <c r="M1229" s="86" t="s">
        <v>3338</v>
      </c>
      <c r="N1229" s="86" t="s">
        <v>30</v>
      </c>
      <c r="O1229" s="86">
        <f>VLOOKUP(N1229,Sheet1!$B$8:$D$10,3,0)</f>
        <v>3</v>
      </c>
      <c r="P1229" s="86">
        <v>4</v>
      </c>
      <c r="Q1229" s="4">
        <f t="shared" si="58"/>
        <v>2</v>
      </c>
      <c r="R1229" s="86" t="s">
        <v>31</v>
      </c>
      <c r="S1229" s="86">
        <f t="shared" si="57"/>
        <v>2</v>
      </c>
      <c r="T1229" s="86" t="s">
        <v>5440</v>
      </c>
      <c r="U1229" s="86" t="s">
        <v>3398</v>
      </c>
      <c r="V1229" s="17">
        <f t="shared" si="59"/>
        <v>3</v>
      </c>
      <c r="W1229" s="86">
        <v>1</v>
      </c>
      <c r="X1229" s="86">
        <v>1</v>
      </c>
      <c r="Y1229" s="86">
        <v>1</v>
      </c>
      <c r="Z1229" s="86">
        <v>0</v>
      </c>
    </row>
    <row r="1230" spans="1:26" ht="16" x14ac:dyDescent="0.2">
      <c r="A1230" s="88">
        <v>1229</v>
      </c>
      <c r="B1230" s="37" t="s">
        <v>3401</v>
      </c>
      <c r="C1230" s="37" t="s">
        <v>3390</v>
      </c>
      <c r="D1230" s="85" t="s">
        <v>3391</v>
      </c>
      <c r="E1230" s="17">
        <f>VLOOKUP(D1230,Sheet1!$A$25:$B$49,2,0)</f>
        <v>14</v>
      </c>
      <c r="F1230" s="85" t="s">
        <v>3392</v>
      </c>
      <c r="G1230" s="85" t="s">
        <v>2810</v>
      </c>
      <c r="H1230" s="17">
        <f>VLOOKUP(G1230,Sheet1!$A$52:$B$61,2,0)</f>
        <v>6</v>
      </c>
      <c r="I1230" s="85" t="s">
        <v>27</v>
      </c>
      <c r="J1230" s="86">
        <f>VLOOKUP(I1230,Sheet1!$A$15:$D$17,4,0)</f>
        <v>1</v>
      </c>
      <c r="K1230" s="86" t="s">
        <v>28</v>
      </c>
      <c r="L1230" s="86">
        <f>VLOOKUP(K1230,Sheet1!$A$19:$D$22,4,0)</f>
        <v>2</v>
      </c>
      <c r="M1230" s="86" t="s">
        <v>3338</v>
      </c>
      <c r="N1230" s="86" t="s">
        <v>30</v>
      </c>
      <c r="O1230" s="86">
        <f>VLOOKUP(N1230,Sheet1!$B$8:$D$10,3,0)</f>
        <v>3</v>
      </c>
      <c r="P1230" s="86">
        <v>4</v>
      </c>
      <c r="Q1230" s="4">
        <f t="shared" si="58"/>
        <v>2</v>
      </c>
      <c r="R1230" s="86" t="s">
        <v>31</v>
      </c>
      <c r="S1230" s="86">
        <f t="shared" si="57"/>
        <v>2</v>
      </c>
      <c r="T1230" s="86" t="s">
        <v>5441</v>
      </c>
      <c r="U1230" s="86" t="s">
        <v>3402</v>
      </c>
      <c r="V1230" s="17">
        <f t="shared" si="59"/>
        <v>3</v>
      </c>
      <c r="W1230" s="86">
        <v>1</v>
      </c>
      <c r="X1230" s="86">
        <v>1</v>
      </c>
      <c r="Y1230" s="86">
        <v>1</v>
      </c>
      <c r="Z1230" s="86">
        <v>0</v>
      </c>
    </row>
    <row r="1231" spans="1:26" ht="16" x14ac:dyDescent="0.2">
      <c r="A1231" s="88">
        <v>1230</v>
      </c>
      <c r="B1231" s="37" t="s">
        <v>3401</v>
      </c>
      <c r="C1231" s="37" t="s">
        <v>3390</v>
      </c>
      <c r="D1231" s="85" t="s">
        <v>3391</v>
      </c>
      <c r="E1231" s="17">
        <f>VLOOKUP(D1231,Sheet1!$A$25:$B$49,2,0)</f>
        <v>14</v>
      </c>
      <c r="F1231" s="85" t="s">
        <v>3392</v>
      </c>
      <c r="G1231" s="85" t="s">
        <v>2810</v>
      </c>
      <c r="H1231" s="17">
        <f>VLOOKUP(G1231,Sheet1!$A$52:$B$61,2,0)</f>
        <v>6</v>
      </c>
      <c r="I1231" s="85" t="s">
        <v>27</v>
      </c>
      <c r="J1231" s="86">
        <f>VLOOKUP(I1231,Sheet1!$A$15:$D$17,4,0)</f>
        <v>1</v>
      </c>
      <c r="K1231" s="86" t="s">
        <v>28</v>
      </c>
      <c r="L1231" s="86">
        <f>VLOOKUP(K1231,Sheet1!$A$19:$D$22,4,0)</f>
        <v>2</v>
      </c>
      <c r="M1231" s="86" t="s">
        <v>3338</v>
      </c>
      <c r="N1231" s="86" t="s">
        <v>30</v>
      </c>
      <c r="O1231" s="86">
        <f>VLOOKUP(N1231,Sheet1!$B$8:$D$10,3,0)</f>
        <v>3</v>
      </c>
      <c r="P1231" s="86">
        <v>4</v>
      </c>
      <c r="Q1231" s="4">
        <f t="shared" si="58"/>
        <v>2</v>
      </c>
      <c r="R1231" s="86" t="s">
        <v>31</v>
      </c>
      <c r="S1231" s="86">
        <f t="shared" si="57"/>
        <v>2</v>
      </c>
      <c r="T1231" s="86" t="s">
        <v>5442</v>
      </c>
      <c r="U1231" s="86" t="s">
        <v>3406</v>
      </c>
      <c r="V1231" s="17">
        <f t="shared" si="59"/>
        <v>3</v>
      </c>
      <c r="W1231" s="86">
        <v>1</v>
      </c>
      <c r="X1231" s="86">
        <v>1</v>
      </c>
      <c r="Y1231" s="86">
        <v>1</v>
      </c>
      <c r="Z1231" s="86">
        <v>0</v>
      </c>
    </row>
    <row r="1232" spans="1:26" ht="16" x14ac:dyDescent="0.2">
      <c r="A1232" s="88">
        <v>1231</v>
      </c>
      <c r="B1232" s="37" t="s">
        <v>3407</v>
      </c>
      <c r="C1232" s="37" t="s">
        <v>3408</v>
      </c>
      <c r="D1232" s="85" t="s">
        <v>3391</v>
      </c>
      <c r="E1232" s="17">
        <f>VLOOKUP(D1232,Sheet1!$A$25:$B$49,2,0)</f>
        <v>14</v>
      </c>
      <c r="F1232" s="85" t="s">
        <v>3392</v>
      </c>
      <c r="G1232" s="85" t="s">
        <v>2810</v>
      </c>
      <c r="H1232" s="17">
        <f>VLOOKUP(G1232,Sheet1!$A$52:$B$61,2,0)</f>
        <v>6</v>
      </c>
      <c r="I1232" s="85" t="s">
        <v>27</v>
      </c>
      <c r="J1232" s="86">
        <f>VLOOKUP(I1232,Sheet1!$A$15:$D$17,4,0)</f>
        <v>1</v>
      </c>
      <c r="K1232" s="86" t="s">
        <v>28</v>
      </c>
      <c r="L1232" s="86">
        <f>VLOOKUP(K1232,Sheet1!$A$19:$D$22,4,0)</f>
        <v>2</v>
      </c>
      <c r="M1232" s="86" t="s">
        <v>3338</v>
      </c>
      <c r="N1232" s="86" t="s">
        <v>30</v>
      </c>
      <c r="O1232" s="86">
        <f>VLOOKUP(N1232,Sheet1!$B$8:$D$10,3,0)</f>
        <v>3</v>
      </c>
      <c r="P1232" s="86">
        <v>3</v>
      </c>
      <c r="Q1232" s="4">
        <f t="shared" si="58"/>
        <v>2</v>
      </c>
      <c r="R1232" s="86" t="s">
        <v>31</v>
      </c>
      <c r="S1232" s="86">
        <f t="shared" si="57"/>
        <v>2</v>
      </c>
      <c r="T1232" s="86" t="s">
        <v>5443</v>
      </c>
      <c r="U1232" s="86" t="s">
        <v>3409</v>
      </c>
      <c r="V1232" s="17">
        <f t="shared" si="59"/>
        <v>3</v>
      </c>
      <c r="W1232" s="86">
        <v>1</v>
      </c>
      <c r="X1232" s="86">
        <v>1</v>
      </c>
      <c r="Y1232" s="86">
        <v>1</v>
      </c>
      <c r="Z1232" s="86">
        <v>0</v>
      </c>
    </row>
    <row r="1233" spans="1:26" ht="16" x14ac:dyDescent="0.2">
      <c r="A1233" s="88">
        <v>1232</v>
      </c>
      <c r="B1233" s="37" t="s">
        <v>3410</v>
      </c>
      <c r="C1233" s="37" t="s">
        <v>3390</v>
      </c>
      <c r="D1233" s="85" t="s">
        <v>3391</v>
      </c>
      <c r="E1233" s="17">
        <f>VLOOKUP(D1233,Sheet1!$A$25:$B$49,2,0)</f>
        <v>14</v>
      </c>
      <c r="F1233" s="85" t="s">
        <v>3392</v>
      </c>
      <c r="G1233" s="85" t="s">
        <v>2810</v>
      </c>
      <c r="H1233" s="17">
        <f>VLOOKUP(G1233,Sheet1!$A$52:$B$61,2,0)</f>
        <v>6</v>
      </c>
      <c r="I1233" s="85" t="s">
        <v>27</v>
      </c>
      <c r="J1233" s="86">
        <f>VLOOKUP(I1233,Sheet1!$A$15:$D$17,4,0)</f>
        <v>1</v>
      </c>
      <c r="K1233" s="86" t="s">
        <v>28</v>
      </c>
      <c r="L1233" s="86">
        <f>VLOOKUP(K1233,Sheet1!$A$19:$D$22,4,0)</f>
        <v>2</v>
      </c>
      <c r="M1233" s="86" t="s">
        <v>3338</v>
      </c>
      <c r="N1233" s="86" t="s">
        <v>30</v>
      </c>
      <c r="O1233" s="86">
        <f>VLOOKUP(N1233,Sheet1!$B$8:$D$10,3,0)</f>
        <v>3</v>
      </c>
      <c r="P1233" s="86">
        <v>4</v>
      </c>
      <c r="Q1233" s="4">
        <f t="shared" si="58"/>
        <v>2</v>
      </c>
      <c r="R1233" s="86" t="s">
        <v>31</v>
      </c>
      <c r="S1233" s="86">
        <f t="shared" si="57"/>
        <v>2</v>
      </c>
      <c r="T1233" s="86" t="s">
        <v>5444</v>
      </c>
      <c r="U1233" s="86" t="s">
        <v>3411</v>
      </c>
      <c r="V1233" s="17">
        <f t="shared" si="59"/>
        <v>3</v>
      </c>
      <c r="W1233" s="86">
        <v>1</v>
      </c>
      <c r="X1233" s="86">
        <v>0</v>
      </c>
      <c r="Y1233" s="86">
        <v>1</v>
      </c>
      <c r="Z1233" s="86">
        <v>0</v>
      </c>
    </row>
    <row r="1234" spans="1:26" ht="16" x14ac:dyDescent="0.2">
      <c r="A1234" s="88">
        <v>1233</v>
      </c>
      <c r="B1234" s="37" t="s">
        <v>3410</v>
      </c>
      <c r="C1234" s="37" t="s">
        <v>3390</v>
      </c>
      <c r="D1234" s="85" t="s">
        <v>3391</v>
      </c>
      <c r="E1234" s="17">
        <f>VLOOKUP(D1234,Sheet1!$A$25:$B$49,2,0)</f>
        <v>14</v>
      </c>
      <c r="F1234" s="85" t="s">
        <v>3392</v>
      </c>
      <c r="G1234" s="85" t="s">
        <v>2810</v>
      </c>
      <c r="H1234" s="17">
        <f>VLOOKUP(G1234,Sheet1!$A$52:$B$61,2,0)</f>
        <v>6</v>
      </c>
      <c r="I1234" s="85" t="s">
        <v>27</v>
      </c>
      <c r="J1234" s="86">
        <f>VLOOKUP(I1234,Sheet1!$A$15:$D$17,4,0)</f>
        <v>1</v>
      </c>
      <c r="K1234" s="86" t="s">
        <v>28</v>
      </c>
      <c r="L1234" s="86">
        <f>VLOOKUP(K1234,Sheet1!$A$19:$D$22,4,0)</f>
        <v>2</v>
      </c>
      <c r="M1234" s="86" t="s">
        <v>3338</v>
      </c>
      <c r="N1234" s="86" t="s">
        <v>30</v>
      </c>
      <c r="O1234" s="86">
        <f>VLOOKUP(N1234,Sheet1!$B$8:$D$10,3,0)</f>
        <v>3</v>
      </c>
      <c r="P1234" s="86">
        <v>5</v>
      </c>
      <c r="Q1234" s="4">
        <f t="shared" si="58"/>
        <v>2</v>
      </c>
      <c r="R1234" s="86" t="s">
        <v>31</v>
      </c>
      <c r="S1234" s="86">
        <f t="shared" si="57"/>
        <v>2</v>
      </c>
      <c r="T1234" s="86" t="s">
        <v>5445</v>
      </c>
      <c r="U1234" s="86" t="s">
        <v>3414</v>
      </c>
      <c r="V1234" s="17">
        <f t="shared" si="59"/>
        <v>3</v>
      </c>
      <c r="W1234" s="86">
        <v>0</v>
      </c>
      <c r="X1234" s="86">
        <v>0</v>
      </c>
      <c r="Y1234" s="86">
        <v>0</v>
      </c>
      <c r="Z1234" s="86">
        <v>1</v>
      </c>
    </row>
    <row r="1235" spans="1:26" ht="16" x14ac:dyDescent="0.2">
      <c r="A1235" s="88">
        <v>1234</v>
      </c>
      <c r="B1235" s="41" t="s">
        <v>3415</v>
      </c>
      <c r="C1235" s="41" t="s">
        <v>3416</v>
      </c>
      <c r="D1235" s="85" t="s">
        <v>3391</v>
      </c>
      <c r="E1235" s="17">
        <f>VLOOKUP(D1235,Sheet1!$A$25:$B$49,2,0)</f>
        <v>14</v>
      </c>
      <c r="F1235" s="85" t="s">
        <v>3392</v>
      </c>
      <c r="G1235" s="85" t="s">
        <v>2810</v>
      </c>
      <c r="H1235" s="17">
        <f>VLOOKUP(G1235,Sheet1!$A$52:$B$61,2,0)</f>
        <v>6</v>
      </c>
      <c r="I1235" s="85" t="s">
        <v>27</v>
      </c>
      <c r="J1235" s="86">
        <f>VLOOKUP(I1235,Sheet1!$A$15:$D$17,4,0)</f>
        <v>1</v>
      </c>
      <c r="K1235" s="86" t="s">
        <v>28</v>
      </c>
      <c r="L1235" s="86">
        <f>VLOOKUP(K1235,Sheet1!$A$19:$D$22,4,0)</f>
        <v>2</v>
      </c>
      <c r="M1235" s="86" t="s">
        <v>3338</v>
      </c>
      <c r="N1235" s="86" t="s">
        <v>30</v>
      </c>
      <c r="O1235" s="86">
        <f>VLOOKUP(N1235,Sheet1!$B$8:$D$10,3,0)</f>
        <v>3</v>
      </c>
      <c r="P1235" s="86">
        <v>7</v>
      </c>
      <c r="Q1235" s="4">
        <f t="shared" si="58"/>
        <v>3</v>
      </c>
      <c r="R1235" s="86" t="s">
        <v>31</v>
      </c>
      <c r="S1235" s="86">
        <f t="shared" si="57"/>
        <v>2</v>
      </c>
      <c r="T1235" s="86" t="s">
        <v>5446</v>
      </c>
      <c r="U1235" s="86" t="s">
        <v>3417</v>
      </c>
      <c r="V1235" s="17">
        <f t="shared" si="59"/>
        <v>3</v>
      </c>
      <c r="W1235" s="86">
        <v>1</v>
      </c>
      <c r="X1235" s="86">
        <v>0</v>
      </c>
      <c r="Y1235" s="86">
        <v>0</v>
      </c>
      <c r="Z1235" s="86">
        <v>0</v>
      </c>
    </row>
    <row r="1236" spans="1:26" ht="16" x14ac:dyDescent="0.2">
      <c r="A1236" s="88">
        <v>1235</v>
      </c>
      <c r="B1236" s="41" t="s">
        <v>3418</v>
      </c>
      <c r="C1236" s="41" t="s">
        <v>3390</v>
      </c>
      <c r="D1236" s="85" t="s">
        <v>3391</v>
      </c>
      <c r="E1236" s="17">
        <f>VLOOKUP(D1236,Sheet1!$A$25:$B$49,2,0)</f>
        <v>14</v>
      </c>
      <c r="F1236" s="85" t="s">
        <v>3392</v>
      </c>
      <c r="G1236" s="85" t="s">
        <v>2810</v>
      </c>
      <c r="H1236" s="17">
        <f>VLOOKUP(G1236,Sheet1!$A$52:$B$61,2,0)</f>
        <v>6</v>
      </c>
      <c r="I1236" s="85" t="s">
        <v>27</v>
      </c>
      <c r="J1236" s="86">
        <f>VLOOKUP(I1236,Sheet1!$A$15:$D$17,4,0)</f>
        <v>1</v>
      </c>
      <c r="K1236" s="86" t="s">
        <v>28</v>
      </c>
      <c r="L1236" s="86">
        <f>VLOOKUP(K1236,Sheet1!$A$19:$D$22,4,0)</f>
        <v>2</v>
      </c>
      <c r="M1236" s="86" t="s">
        <v>3338</v>
      </c>
      <c r="N1236" s="86" t="s">
        <v>30</v>
      </c>
      <c r="O1236" s="86">
        <f>VLOOKUP(N1236,Sheet1!$B$8:$D$10,3,0)</f>
        <v>3</v>
      </c>
      <c r="P1236" s="86">
        <v>9</v>
      </c>
      <c r="Q1236" s="4">
        <f t="shared" si="58"/>
        <v>3</v>
      </c>
      <c r="R1236" s="86" t="s">
        <v>44</v>
      </c>
      <c r="S1236" s="86">
        <f t="shared" si="57"/>
        <v>1</v>
      </c>
      <c r="T1236" s="86" t="s">
        <v>5447</v>
      </c>
      <c r="U1236" s="86" t="s">
        <v>3419</v>
      </c>
      <c r="V1236" s="17">
        <f t="shared" si="59"/>
        <v>3</v>
      </c>
      <c r="W1236" s="86">
        <v>1</v>
      </c>
      <c r="X1236" s="86">
        <v>1</v>
      </c>
      <c r="Y1236" s="86">
        <v>1</v>
      </c>
      <c r="Z1236" s="86">
        <v>0</v>
      </c>
    </row>
    <row r="1237" spans="1:26" ht="16" x14ac:dyDescent="0.2">
      <c r="A1237" s="88">
        <v>1236</v>
      </c>
      <c r="B1237" s="41" t="s">
        <v>3418</v>
      </c>
      <c r="C1237" s="46" t="s">
        <v>3390</v>
      </c>
      <c r="D1237" s="85" t="s">
        <v>3391</v>
      </c>
      <c r="E1237" s="17">
        <f>VLOOKUP(D1237,Sheet1!$A$25:$B$49,2,0)</f>
        <v>14</v>
      </c>
      <c r="F1237" s="85" t="s">
        <v>3392</v>
      </c>
      <c r="G1237" s="85" t="s">
        <v>2810</v>
      </c>
      <c r="H1237" s="17">
        <f>VLOOKUP(G1237,Sheet1!$A$52:$B$61,2,0)</f>
        <v>6</v>
      </c>
      <c r="I1237" s="85" t="s">
        <v>27</v>
      </c>
      <c r="J1237" s="86">
        <f>VLOOKUP(I1237,Sheet1!$A$15:$D$17,4,0)</f>
        <v>1</v>
      </c>
      <c r="K1237" s="86" t="s">
        <v>28</v>
      </c>
      <c r="L1237" s="86">
        <f>VLOOKUP(K1237,Sheet1!$A$19:$D$22,4,0)</f>
        <v>2</v>
      </c>
      <c r="M1237" s="86" t="s">
        <v>3338</v>
      </c>
      <c r="N1237" s="86" t="s">
        <v>30</v>
      </c>
      <c r="O1237" s="86">
        <f>VLOOKUP(N1237,Sheet1!$B$8:$D$10,3,0)</f>
        <v>3</v>
      </c>
      <c r="P1237" s="86">
        <v>2.5</v>
      </c>
      <c r="Q1237" s="4">
        <f t="shared" si="58"/>
        <v>2</v>
      </c>
      <c r="R1237" s="86" t="s">
        <v>31</v>
      </c>
      <c r="S1237" s="86">
        <f t="shared" si="57"/>
        <v>2</v>
      </c>
      <c r="T1237" s="86" t="s">
        <v>5448</v>
      </c>
      <c r="U1237" s="86" t="s">
        <v>3422</v>
      </c>
      <c r="V1237" s="17">
        <f t="shared" si="59"/>
        <v>3</v>
      </c>
      <c r="W1237" s="86">
        <v>1</v>
      </c>
      <c r="X1237" s="86">
        <v>0</v>
      </c>
      <c r="Y1237" s="86">
        <v>0</v>
      </c>
      <c r="Z1237" s="86">
        <v>0</v>
      </c>
    </row>
    <row r="1238" spans="1:26" ht="16" x14ac:dyDescent="0.2">
      <c r="A1238" s="88">
        <v>1237</v>
      </c>
      <c r="B1238" s="41" t="s">
        <v>3424</v>
      </c>
      <c r="C1238" s="46" t="s">
        <v>3390</v>
      </c>
      <c r="D1238" s="85" t="s">
        <v>3391</v>
      </c>
      <c r="E1238" s="17">
        <f>VLOOKUP(D1238,Sheet1!$A$25:$B$49,2,0)</f>
        <v>14</v>
      </c>
      <c r="F1238" s="85" t="s">
        <v>3392</v>
      </c>
      <c r="G1238" s="85" t="s">
        <v>2810</v>
      </c>
      <c r="H1238" s="17">
        <f>VLOOKUP(G1238,Sheet1!$A$52:$B$61,2,0)</f>
        <v>6</v>
      </c>
      <c r="I1238" s="85" t="s">
        <v>27</v>
      </c>
      <c r="J1238" s="86">
        <f>VLOOKUP(I1238,Sheet1!$A$15:$D$17,4,0)</f>
        <v>1</v>
      </c>
      <c r="K1238" s="86" t="s">
        <v>28</v>
      </c>
      <c r="L1238" s="86">
        <f>VLOOKUP(K1238,Sheet1!$A$19:$D$22,4,0)</f>
        <v>2</v>
      </c>
      <c r="M1238" s="86" t="s">
        <v>3338</v>
      </c>
      <c r="N1238" s="86" t="s">
        <v>30</v>
      </c>
      <c r="O1238" s="86">
        <f>VLOOKUP(N1238,Sheet1!$B$8:$D$10,3,0)</f>
        <v>3</v>
      </c>
      <c r="P1238" s="86">
        <v>5</v>
      </c>
      <c r="Q1238" s="4">
        <f t="shared" si="58"/>
        <v>2</v>
      </c>
      <c r="R1238" s="86" t="s">
        <v>31</v>
      </c>
      <c r="S1238" s="86">
        <f t="shared" si="57"/>
        <v>2</v>
      </c>
      <c r="T1238" s="86" t="s">
        <v>5449</v>
      </c>
      <c r="U1238" s="86" t="s">
        <v>3425</v>
      </c>
      <c r="V1238" s="17">
        <f t="shared" si="59"/>
        <v>3</v>
      </c>
      <c r="W1238" s="86">
        <v>1</v>
      </c>
      <c r="X1238" s="86">
        <v>1</v>
      </c>
      <c r="Y1238" s="86">
        <v>1</v>
      </c>
      <c r="Z1238" s="86">
        <v>0</v>
      </c>
    </row>
    <row r="1239" spans="1:26" ht="16" x14ac:dyDescent="0.2">
      <c r="A1239" s="88">
        <v>1238</v>
      </c>
      <c r="B1239" s="41" t="s">
        <v>3428</v>
      </c>
      <c r="C1239" s="46" t="s">
        <v>3390</v>
      </c>
      <c r="D1239" s="85" t="s">
        <v>3391</v>
      </c>
      <c r="E1239" s="17">
        <f>VLOOKUP(D1239,Sheet1!$A$25:$B$49,2,0)</f>
        <v>14</v>
      </c>
      <c r="F1239" s="85" t="s">
        <v>3392</v>
      </c>
      <c r="G1239" s="85" t="s">
        <v>2810</v>
      </c>
      <c r="H1239" s="17">
        <f>VLOOKUP(G1239,Sheet1!$A$52:$B$61,2,0)</f>
        <v>6</v>
      </c>
      <c r="I1239" s="85" t="s">
        <v>27</v>
      </c>
      <c r="J1239" s="86">
        <f>VLOOKUP(I1239,Sheet1!$A$15:$D$17,4,0)</f>
        <v>1</v>
      </c>
      <c r="K1239" s="86" t="s">
        <v>28</v>
      </c>
      <c r="L1239" s="86">
        <f>VLOOKUP(K1239,Sheet1!$A$19:$D$22,4,0)</f>
        <v>2</v>
      </c>
      <c r="M1239" s="86" t="s">
        <v>3338</v>
      </c>
      <c r="N1239" s="86" t="s">
        <v>30</v>
      </c>
      <c r="O1239" s="86">
        <f>VLOOKUP(N1239,Sheet1!$B$8:$D$10,3,0)</f>
        <v>3</v>
      </c>
      <c r="P1239" s="86">
        <v>7</v>
      </c>
      <c r="Q1239" s="4">
        <f t="shared" si="58"/>
        <v>3</v>
      </c>
      <c r="R1239" s="86" t="s">
        <v>31</v>
      </c>
      <c r="S1239" s="86">
        <f t="shared" si="57"/>
        <v>2</v>
      </c>
      <c r="T1239" s="86" t="s">
        <v>5450</v>
      </c>
      <c r="U1239" s="86" t="s">
        <v>3429</v>
      </c>
      <c r="V1239" s="17">
        <f t="shared" si="59"/>
        <v>3</v>
      </c>
      <c r="W1239" s="86">
        <v>1</v>
      </c>
      <c r="X1239" s="86">
        <v>0</v>
      </c>
      <c r="Y1239" s="86">
        <v>0</v>
      </c>
      <c r="Z1239" s="86">
        <v>0</v>
      </c>
    </row>
    <row r="1240" spans="1:26" ht="16" x14ac:dyDescent="0.2">
      <c r="A1240" s="88">
        <v>1239</v>
      </c>
      <c r="B1240" s="41" t="s">
        <v>3428</v>
      </c>
      <c r="C1240" s="46" t="s">
        <v>3390</v>
      </c>
      <c r="D1240" s="85" t="s">
        <v>3391</v>
      </c>
      <c r="E1240" s="17">
        <f>VLOOKUP(D1240,Sheet1!$A$25:$B$49,2,0)</f>
        <v>14</v>
      </c>
      <c r="F1240" s="85" t="s">
        <v>3392</v>
      </c>
      <c r="G1240" s="85" t="s">
        <v>2810</v>
      </c>
      <c r="H1240" s="17">
        <f>VLOOKUP(G1240,Sheet1!$A$52:$B$61,2,0)</f>
        <v>6</v>
      </c>
      <c r="I1240" s="85" t="s">
        <v>27</v>
      </c>
      <c r="J1240" s="86">
        <f>VLOOKUP(I1240,Sheet1!$A$15:$D$17,4,0)</f>
        <v>1</v>
      </c>
      <c r="K1240" s="86" t="s">
        <v>28</v>
      </c>
      <c r="L1240" s="86">
        <f>VLOOKUP(K1240,Sheet1!$A$19:$D$22,4,0)</f>
        <v>2</v>
      </c>
      <c r="M1240" s="86" t="s">
        <v>3338</v>
      </c>
      <c r="N1240" s="86" t="s">
        <v>30</v>
      </c>
      <c r="O1240" s="86">
        <f>VLOOKUP(N1240,Sheet1!$B$8:$D$10,3,0)</f>
        <v>3</v>
      </c>
      <c r="P1240" s="86">
        <v>4</v>
      </c>
      <c r="Q1240" s="4">
        <f t="shared" si="58"/>
        <v>2</v>
      </c>
      <c r="R1240" s="86" t="s">
        <v>31</v>
      </c>
      <c r="S1240" s="86">
        <f t="shared" si="57"/>
        <v>2</v>
      </c>
      <c r="T1240" s="86" t="s">
        <v>5451</v>
      </c>
      <c r="U1240" s="86" t="s">
        <v>3431</v>
      </c>
      <c r="V1240" s="17">
        <f t="shared" si="59"/>
        <v>3</v>
      </c>
      <c r="W1240" s="86">
        <v>1</v>
      </c>
      <c r="X1240" s="86">
        <v>0</v>
      </c>
      <c r="Y1240" s="86">
        <v>0</v>
      </c>
      <c r="Z1240" s="86">
        <v>0</v>
      </c>
    </row>
    <row r="1241" spans="1:26" ht="16" x14ac:dyDescent="0.2">
      <c r="A1241" s="88">
        <v>1240</v>
      </c>
      <c r="B1241" s="41" t="s">
        <v>3432</v>
      </c>
      <c r="C1241" s="46" t="s">
        <v>3390</v>
      </c>
      <c r="D1241" s="85" t="s">
        <v>3391</v>
      </c>
      <c r="E1241" s="17">
        <f>VLOOKUP(D1241,Sheet1!$A$25:$B$49,2,0)</f>
        <v>14</v>
      </c>
      <c r="F1241" s="85" t="s">
        <v>3392</v>
      </c>
      <c r="G1241" s="85" t="s">
        <v>2810</v>
      </c>
      <c r="H1241" s="17">
        <f>VLOOKUP(G1241,Sheet1!$A$52:$B$61,2,0)</f>
        <v>6</v>
      </c>
      <c r="I1241" s="85" t="s">
        <v>27</v>
      </c>
      <c r="J1241" s="86">
        <f>VLOOKUP(I1241,Sheet1!$A$15:$D$17,4,0)</f>
        <v>1</v>
      </c>
      <c r="K1241" s="86" t="s">
        <v>28</v>
      </c>
      <c r="L1241" s="86">
        <f>VLOOKUP(K1241,Sheet1!$A$19:$D$22,4,0)</f>
        <v>2</v>
      </c>
      <c r="M1241" s="86" t="s">
        <v>3338</v>
      </c>
      <c r="N1241" s="86" t="s">
        <v>30</v>
      </c>
      <c r="O1241" s="86">
        <f>VLOOKUP(N1241,Sheet1!$B$8:$D$10,3,0)</f>
        <v>3</v>
      </c>
      <c r="P1241" s="86">
        <v>4.5</v>
      </c>
      <c r="Q1241" s="4">
        <f t="shared" si="58"/>
        <v>2</v>
      </c>
      <c r="R1241" s="86" t="s">
        <v>31</v>
      </c>
      <c r="S1241" s="86">
        <f t="shared" si="57"/>
        <v>2</v>
      </c>
      <c r="T1241" s="86" t="s">
        <v>5452</v>
      </c>
      <c r="U1241" s="86" t="s">
        <v>3433</v>
      </c>
      <c r="V1241" s="17">
        <f t="shared" si="59"/>
        <v>3</v>
      </c>
      <c r="W1241" s="86">
        <v>0</v>
      </c>
      <c r="X1241" s="86">
        <v>0</v>
      </c>
      <c r="Y1241" s="86">
        <v>0</v>
      </c>
      <c r="Z1241" s="86">
        <v>1</v>
      </c>
    </row>
    <row r="1242" spans="1:26" ht="16" x14ac:dyDescent="0.2">
      <c r="A1242" s="88">
        <v>1241</v>
      </c>
      <c r="B1242" s="41" t="s">
        <v>3434</v>
      </c>
      <c r="C1242" s="46" t="s">
        <v>3390</v>
      </c>
      <c r="D1242" s="85" t="s">
        <v>3391</v>
      </c>
      <c r="E1242" s="17">
        <f>VLOOKUP(D1242,Sheet1!$A$25:$B$49,2,0)</f>
        <v>14</v>
      </c>
      <c r="F1242" s="85" t="s">
        <v>3392</v>
      </c>
      <c r="G1242" s="85" t="s">
        <v>2810</v>
      </c>
      <c r="H1242" s="17">
        <f>VLOOKUP(G1242,Sheet1!$A$52:$B$61,2,0)</f>
        <v>6</v>
      </c>
      <c r="I1242" s="85" t="s">
        <v>27</v>
      </c>
      <c r="J1242" s="86">
        <f>VLOOKUP(I1242,Sheet1!$A$15:$D$17,4,0)</f>
        <v>1</v>
      </c>
      <c r="K1242" s="86" t="s">
        <v>28</v>
      </c>
      <c r="L1242" s="86">
        <f>VLOOKUP(K1242,Sheet1!$A$19:$D$22,4,0)</f>
        <v>2</v>
      </c>
      <c r="M1242" s="86" t="s">
        <v>3338</v>
      </c>
      <c r="N1242" s="86" t="s">
        <v>30</v>
      </c>
      <c r="O1242" s="86">
        <f>VLOOKUP(N1242,Sheet1!$B$8:$D$10,3,0)</f>
        <v>3</v>
      </c>
      <c r="P1242" s="86">
        <v>3</v>
      </c>
      <c r="Q1242" s="4">
        <f t="shared" si="58"/>
        <v>2</v>
      </c>
      <c r="R1242" s="86" t="s">
        <v>31</v>
      </c>
      <c r="S1242" s="86">
        <f t="shared" si="57"/>
        <v>2</v>
      </c>
      <c r="T1242" s="86" t="s">
        <v>5453</v>
      </c>
      <c r="U1242" s="86" t="s">
        <v>3435</v>
      </c>
      <c r="V1242" s="17">
        <f t="shared" si="59"/>
        <v>3</v>
      </c>
      <c r="W1242" s="86">
        <v>1</v>
      </c>
      <c r="X1242" s="86">
        <v>1</v>
      </c>
      <c r="Y1242" s="86">
        <v>1</v>
      </c>
      <c r="Z1242" s="86">
        <v>0</v>
      </c>
    </row>
    <row r="1243" spans="1:26" ht="16" x14ac:dyDescent="0.2">
      <c r="A1243" s="88">
        <v>1242</v>
      </c>
      <c r="B1243" s="41" t="s">
        <v>3439</v>
      </c>
      <c r="C1243" s="46" t="s">
        <v>3390</v>
      </c>
      <c r="D1243" s="85" t="s">
        <v>3391</v>
      </c>
      <c r="E1243" s="17">
        <f>VLOOKUP(D1243,Sheet1!$A$25:$B$49,2,0)</f>
        <v>14</v>
      </c>
      <c r="F1243" s="85" t="s">
        <v>3392</v>
      </c>
      <c r="G1243" s="85" t="s">
        <v>2810</v>
      </c>
      <c r="H1243" s="17">
        <f>VLOOKUP(G1243,Sheet1!$A$52:$B$61,2,0)</f>
        <v>6</v>
      </c>
      <c r="I1243" s="85" t="s">
        <v>27</v>
      </c>
      <c r="J1243" s="86">
        <f>VLOOKUP(I1243,Sheet1!$A$15:$D$17,4,0)</f>
        <v>1</v>
      </c>
      <c r="K1243" s="86" t="s">
        <v>28</v>
      </c>
      <c r="L1243" s="86">
        <f>VLOOKUP(K1243,Sheet1!$A$19:$D$22,4,0)</f>
        <v>2</v>
      </c>
      <c r="M1243" s="86" t="s">
        <v>3338</v>
      </c>
      <c r="N1243" s="86" t="s">
        <v>30</v>
      </c>
      <c r="O1243" s="86">
        <f>VLOOKUP(N1243,Sheet1!$B$8:$D$10,3,0)</f>
        <v>3</v>
      </c>
      <c r="P1243" s="86">
        <v>7</v>
      </c>
      <c r="Q1243" s="4">
        <f t="shared" si="58"/>
        <v>3</v>
      </c>
      <c r="R1243" s="86" t="s">
        <v>31</v>
      </c>
      <c r="S1243" s="86">
        <f t="shared" si="57"/>
        <v>2</v>
      </c>
      <c r="T1243" s="86" t="s">
        <v>5454</v>
      </c>
      <c r="U1243" s="86" t="s">
        <v>3440</v>
      </c>
      <c r="V1243" s="17">
        <f t="shared" si="59"/>
        <v>3</v>
      </c>
      <c r="W1243" s="86">
        <v>1</v>
      </c>
      <c r="X1243" s="86">
        <v>1</v>
      </c>
      <c r="Y1243" s="86">
        <v>1</v>
      </c>
      <c r="Z1243" s="86">
        <v>0</v>
      </c>
    </row>
    <row r="1244" spans="1:26" ht="16" x14ac:dyDescent="0.2">
      <c r="A1244" s="88">
        <v>1243</v>
      </c>
      <c r="B1244" s="41" t="s">
        <v>3214</v>
      </c>
      <c r="C1244" s="46" t="s">
        <v>3390</v>
      </c>
      <c r="D1244" s="85" t="s">
        <v>3391</v>
      </c>
      <c r="E1244" s="17">
        <f>VLOOKUP(D1244,Sheet1!$A$25:$B$49,2,0)</f>
        <v>14</v>
      </c>
      <c r="F1244" s="85" t="s">
        <v>3392</v>
      </c>
      <c r="G1244" s="85" t="s">
        <v>2810</v>
      </c>
      <c r="H1244" s="17">
        <f>VLOOKUP(G1244,Sheet1!$A$52:$B$61,2,0)</f>
        <v>6</v>
      </c>
      <c r="I1244" s="85" t="s">
        <v>27</v>
      </c>
      <c r="J1244" s="86">
        <f>VLOOKUP(I1244,Sheet1!$A$15:$D$17,4,0)</f>
        <v>1</v>
      </c>
      <c r="K1244" s="86" t="s">
        <v>28</v>
      </c>
      <c r="L1244" s="86">
        <f>VLOOKUP(K1244,Sheet1!$A$19:$D$22,4,0)</f>
        <v>2</v>
      </c>
      <c r="M1244" s="86" t="s">
        <v>3338</v>
      </c>
      <c r="N1244" s="86" t="s">
        <v>30</v>
      </c>
      <c r="O1244" s="86">
        <f>VLOOKUP(N1244,Sheet1!$B$8:$D$10,3,0)</f>
        <v>3</v>
      </c>
      <c r="P1244" s="86">
        <v>8</v>
      </c>
      <c r="Q1244" s="4">
        <f t="shared" si="58"/>
        <v>3</v>
      </c>
      <c r="R1244" s="86" t="s">
        <v>31</v>
      </c>
      <c r="S1244" s="86">
        <f t="shared" si="57"/>
        <v>2</v>
      </c>
      <c r="T1244" s="86" t="s">
        <v>5455</v>
      </c>
      <c r="U1244" s="86" t="s">
        <v>3443</v>
      </c>
      <c r="V1244" s="17">
        <f t="shared" si="59"/>
        <v>3</v>
      </c>
      <c r="W1244" s="86">
        <v>1</v>
      </c>
      <c r="X1244" s="86">
        <v>1</v>
      </c>
      <c r="Y1244" s="86">
        <v>1</v>
      </c>
      <c r="Z1244" s="86">
        <v>0</v>
      </c>
    </row>
    <row r="1245" spans="1:26" ht="16" x14ac:dyDescent="0.2">
      <c r="A1245" s="88">
        <v>1244</v>
      </c>
      <c r="B1245" s="37" t="s">
        <v>3446</v>
      </c>
      <c r="C1245" s="46" t="s">
        <v>3390</v>
      </c>
      <c r="D1245" s="85" t="s">
        <v>3391</v>
      </c>
      <c r="E1245" s="17">
        <f>VLOOKUP(D1245,Sheet1!$A$25:$B$49,2,0)</f>
        <v>14</v>
      </c>
      <c r="F1245" s="85" t="s">
        <v>3392</v>
      </c>
      <c r="G1245" s="85" t="s">
        <v>2810</v>
      </c>
      <c r="H1245" s="17">
        <f>VLOOKUP(G1245,Sheet1!$A$52:$B$61,2,0)</f>
        <v>6</v>
      </c>
      <c r="I1245" s="85" t="s">
        <v>27</v>
      </c>
      <c r="J1245" s="86">
        <f>VLOOKUP(I1245,Sheet1!$A$15:$D$17,4,0)</f>
        <v>1</v>
      </c>
      <c r="K1245" s="86" t="s">
        <v>28</v>
      </c>
      <c r="L1245" s="86">
        <f>VLOOKUP(K1245,Sheet1!$A$19:$D$22,4,0)</f>
        <v>2</v>
      </c>
      <c r="M1245" s="86" t="s">
        <v>3338</v>
      </c>
      <c r="N1245" s="86" t="s">
        <v>30</v>
      </c>
      <c r="O1245" s="86">
        <f>VLOOKUP(N1245,Sheet1!$B$8:$D$10,3,0)</f>
        <v>3</v>
      </c>
      <c r="P1245" s="86">
        <v>1.5</v>
      </c>
      <c r="Q1245" s="4">
        <f t="shared" si="58"/>
        <v>2</v>
      </c>
      <c r="R1245" s="86" t="s">
        <v>31</v>
      </c>
      <c r="S1245" s="86">
        <f t="shared" si="57"/>
        <v>2</v>
      </c>
      <c r="T1245" s="86" t="s">
        <v>5456</v>
      </c>
      <c r="U1245" s="86" t="s">
        <v>3447</v>
      </c>
      <c r="V1245" s="17">
        <f t="shared" si="59"/>
        <v>3</v>
      </c>
      <c r="W1245" s="86">
        <v>1</v>
      </c>
      <c r="X1245" s="86">
        <v>1</v>
      </c>
      <c r="Y1245" s="86">
        <v>1</v>
      </c>
      <c r="Z1245" s="86">
        <v>0</v>
      </c>
    </row>
    <row r="1246" spans="1:26" ht="16" x14ac:dyDescent="0.2">
      <c r="A1246" s="88">
        <v>1245</v>
      </c>
      <c r="B1246" s="37" t="s">
        <v>3446</v>
      </c>
      <c r="C1246" s="46" t="s">
        <v>3390</v>
      </c>
      <c r="D1246" s="85" t="s">
        <v>3391</v>
      </c>
      <c r="E1246" s="17">
        <f>VLOOKUP(D1246,Sheet1!$A$25:$B$49,2,0)</f>
        <v>14</v>
      </c>
      <c r="F1246" s="85" t="s">
        <v>3392</v>
      </c>
      <c r="G1246" s="85" t="s">
        <v>2810</v>
      </c>
      <c r="H1246" s="17">
        <f>VLOOKUP(G1246,Sheet1!$A$52:$B$61,2,0)</f>
        <v>6</v>
      </c>
      <c r="I1246" s="85" t="s">
        <v>27</v>
      </c>
      <c r="J1246" s="86">
        <f>VLOOKUP(I1246,Sheet1!$A$15:$D$17,4,0)</f>
        <v>1</v>
      </c>
      <c r="K1246" s="86" t="s">
        <v>28</v>
      </c>
      <c r="L1246" s="86">
        <f>VLOOKUP(K1246,Sheet1!$A$19:$D$22,4,0)</f>
        <v>2</v>
      </c>
      <c r="M1246" s="86" t="s">
        <v>3338</v>
      </c>
      <c r="N1246" s="86" t="s">
        <v>30</v>
      </c>
      <c r="O1246" s="86">
        <f>VLOOKUP(N1246,Sheet1!$B$8:$D$10,3,0)</f>
        <v>3</v>
      </c>
      <c r="P1246" s="86">
        <v>9</v>
      </c>
      <c r="Q1246" s="4">
        <f t="shared" si="58"/>
        <v>3</v>
      </c>
      <c r="R1246" s="86" t="s">
        <v>31</v>
      </c>
      <c r="S1246" s="86">
        <f t="shared" si="57"/>
        <v>2</v>
      </c>
      <c r="T1246" s="86" t="s">
        <v>5457</v>
      </c>
      <c r="U1246" s="86" t="s">
        <v>3448</v>
      </c>
      <c r="V1246" s="17">
        <f t="shared" si="59"/>
        <v>3</v>
      </c>
      <c r="W1246" s="86">
        <v>1</v>
      </c>
      <c r="X1246" s="86">
        <v>1</v>
      </c>
      <c r="Y1246" s="86">
        <v>1</v>
      </c>
      <c r="Z1246" s="86">
        <v>0</v>
      </c>
    </row>
    <row r="1247" spans="1:26" ht="16" x14ac:dyDescent="0.2">
      <c r="A1247" s="88">
        <v>1246</v>
      </c>
      <c r="B1247" s="37" t="s">
        <v>3446</v>
      </c>
      <c r="C1247" s="46" t="s">
        <v>3390</v>
      </c>
      <c r="D1247" s="85" t="s">
        <v>3391</v>
      </c>
      <c r="E1247" s="17">
        <f>VLOOKUP(D1247,Sheet1!$A$25:$B$49,2,0)</f>
        <v>14</v>
      </c>
      <c r="F1247" s="85" t="s">
        <v>3392</v>
      </c>
      <c r="G1247" s="85" t="s">
        <v>2810</v>
      </c>
      <c r="H1247" s="17">
        <f>VLOOKUP(G1247,Sheet1!$A$52:$B$61,2,0)</f>
        <v>6</v>
      </c>
      <c r="I1247" s="85" t="s">
        <v>27</v>
      </c>
      <c r="J1247" s="86">
        <f>VLOOKUP(I1247,Sheet1!$A$15:$D$17,4,0)</f>
        <v>1</v>
      </c>
      <c r="K1247" s="86" t="s">
        <v>28</v>
      </c>
      <c r="L1247" s="86">
        <f>VLOOKUP(K1247,Sheet1!$A$19:$D$22,4,0)</f>
        <v>2</v>
      </c>
      <c r="M1247" s="86" t="s">
        <v>3338</v>
      </c>
      <c r="N1247" s="86" t="s">
        <v>30</v>
      </c>
      <c r="O1247" s="86">
        <f>VLOOKUP(N1247,Sheet1!$B$8:$D$10,3,0)</f>
        <v>3</v>
      </c>
      <c r="P1247" s="86">
        <v>8</v>
      </c>
      <c r="Q1247" s="4">
        <f t="shared" si="58"/>
        <v>3</v>
      </c>
      <c r="R1247" s="86" t="s">
        <v>31</v>
      </c>
      <c r="S1247" s="86">
        <f t="shared" si="57"/>
        <v>2</v>
      </c>
      <c r="T1247" s="86" t="s">
        <v>5458</v>
      </c>
      <c r="U1247" s="86" t="s">
        <v>3449</v>
      </c>
      <c r="V1247" s="17">
        <f t="shared" si="59"/>
        <v>3</v>
      </c>
      <c r="W1247" s="86">
        <v>1</v>
      </c>
      <c r="X1247" s="86">
        <v>1</v>
      </c>
      <c r="Y1247" s="86">
        <v>1</v>
      </c>
      <c r="Z1247" s="86">
        <v>1</v>
      </c>
    </row>
    <row r="1248" spans="1:26" ht="16" x14ac:dyDescent="0.2">
      <c r="A1248" s="88">
        <v>1247</v>
      </c>
      <c r="B1248" s="37" t="s">
        <v>3446</v>
      </c>
      <c r="C1248" s="46" t="s">
        <v>3390</v>
      </c>
      <c r="D1248" s="85" t="s">
        <v>3391</v>
      </c>
      <c r="E1248" s="17">
        <f>VLOOKUP(D1248,Sheet1!$A$25:$B$49,2,0)</f>
        <v>14</v>
      </c>
      <c r="F1248" s="85" t="s">
        <v>3392</v>
      </c>
      <c r="G1248" s="85" t="s">
        <v>2810</v>
      </c>
      <c r="H1248" s="17">
        <f>VLOOKUP(G1248,Sheet1!$A$52:$B$61,2,0)</f>
        <v>6</v>
      </c>
      <c r="I1248" s="85" t="s">
        <v>27</v>
      </c>
      <c r="J1248" s="86">
        <f>VLOOKUP(I1248,Sheet1!$A$15:$D$17,4,0)</f>
        <v>1</v>
      </c>
      <c r="K1248" s="86" t="s">
        <v>28</v>
      </c>
      <c r="L1248" s="86">
        <f>VLOOKUP(K1248,Sheet1!$A$19:$D$22,4,0)</f>
        <v>2</v>
      </c>
      <c r="M1248" s="86" t="s">
        <v>3338</v>
      </c>
      <c r="N1248" s="86" t="s">
        <v>30</v>
      </c>
      <c r="O1248" s="86">
        <f>VLOOKUP(N1248,Sheet1!$B$8:$D$10,3,0)</f>
        <v>3</v>
      </c>
      <c r="P1248" s="86">
        <v>5</v>
      </c>
      <c r="Q1248" s="4">
        <f t="shared" si="58"/>
        <v>2</v>
      </c>
      <c r="R1248" s="86" t="s">
        <v>31</v>
      </c>
      <c r="S1248" s="86">
        <f t="shared" si="57"/>
        <v>2</v>
      </c>
      <c r="T1248" s="86" t="s">
        <v>5459</v>
      </c>
      <c r="U1248" s="86" t="s">
        <v>3450</v>
      </c>
      <c r="V1248" s="17">
        <f t="shared" si="59"/>
        <v>3</v>
      </c>
      <c r="W1248" s="86">
        <v>1</v>
      </c>
      <c r="X1248" s="86">
        <v>1</v>
      </c>
      <c r="Y1248" s="86">
        <v>1</v>
      </c>
      <c r="Z1248" s="86">
        <v>0</v>
      </c>
    </row>
    <row r="1249" spans="1:26" ht="16" x14ac:dyDescent="0.2">
      <c r="A1249" s="88">
        <v>1248</v>
      </c>
      <c r="B1249" s="37" t="s">
        <v>3451</v>
      </c>
      <c r="C1249" s="46" t="s">
        <v>3390</v>
      </c>
      <c r="D1249" s="85" t="s">
        <v>3391</v>
      </c>
      <c r="E1249" s="17">
        <f>VLOOKUP(D1249,Sheet1!$A$25:$B$49,2,0)</f>
        <v>14</v>
      </c>
      <c r="F1249" s="85" t="s">
        <v>3392</v>
      </c>
      <c r="G1249" s="85" t="s">
        <v>2810</v>
      </c>
      <c r="H1249" s="17">
        <f>VLOOKUP(G1249,Sheet1!$A$52:$B$61,2,0)</f>
        <v>6</v>
      </c>
      <c r="I1249" s="85" t="s">
        <v>27</v>
      </c>
      <c r="J1249" s="86">
        <f>VLOOKUP(I1249,Sheet1!$A$15:$D$17,4,0)</f>
        <v>1</v>
      </c>
      <c r="K1249" s="86" t="s">
        <v>28</v>
      </c>
      <c r="L1249" s="86">
        <f>VLOOKUP(K1249,Sheet1!$A$19:$D$22,4,0)</f>
        <v>2</v>
      </c>
      <c r="M1249" s="86" t="s">
        <v>3338</v>
      </c>
      <c r="N1249" s="86" t="s">
        <v>30</v>
      </c>
      <c r="O1249" s="86">
        <f>VLOOKUP(N1249,Sheet1!$B$8:$D$10,3,0)</f>
        <v>3</v>
      </c>
      <c r="P1249" s="86">
        <v>6</v>
      </c>
      <c r="Q1249" s="4">
        <f t="shared" si="58"/>
        <v>3</v>
      </c>
      <c r="R1249" s="86" t="s">
        <v>31</v>
      </c>
      <c r="S1249" s="86">
        <f t="shared" si="57"/>
        <v>2</v>
      </c>
      <c r="T1249" s="86" t="s">
        <v>5460</v>
      </c>
      <c r="U1249" s="86" t="s">
        <v>3452</v>
      </c>
      <c r="V1249" s="17">
        <f t="shared" si="59"/>
        <v>3</v>
      </c>
      <c r="W1249" s="86">
        <v>1</v>
      </c>
      <c r="X1249" s="86">
        <v>1</v>
      </c>
      <c r="Y1249" s="86">
        <v>1</v>
      </c>
      <c r="Z1249" s="86">
        <v>1</v>
      </c>
    </row>
    <row r="1250" spans="1:26" ht="16" x14ac:dyDescent="0.2">
      <c r="A1250" s="88">
        <v>1249</v>
      </c>
      <c r="B1250" s="37" t="s">
        <v>3451</v>
      </c>
      <c r="C1250" s="46" t="s">
        <v>3390</v>
      </c>
      <c r="D1250" s="85" t="s">
        <v>3391</v>
      </c>
      <c r="E1250" s="17">
        <f>VLOOKUP(D1250,Sheet1!$A$25:$B$49,2,0)</f>
        <v>14</v>
      </c>
      <c r="F1250" s="85" t="s">
        <v>3392</v>
      </c>
      <c r="G1250" s="85" t="s">
        <v>2810</v>
      </c>
      <c r="H1250" s="17">
        <f>VLOOKUP(G1250,Sheet1!$A$52:$B$61,2,0)</f>
        <v>6</v>
      </c>
      <c r="I1250" s="85" t="s">
        <v>27</v>
      </c>
      <c r="J1250" s="86">
        <f>VLOOKUP(I1250,Sheet1!$A$15:$D$17,4,0)</f>
        <v>1</v>
      </c>
      <c r="K1250" s="86" t="s">
        <v>28</v>
      </c>
      <c r="L1250" s="86">
        <f>VLOOKUP(K1250,Sheet1!$A$19:$D$22,4,0)</f>
        <v>2</v>
      </c>
      <c r="M1250" s="86" t="s">
        <v>3338</v>
      </c>
      <c r="N1250" s="86" t="s">
        <v>30</v>
      </c>
      <c r="O1250" s="86">
        <f>VLOOKUP(N1250,Sheet1!$B$8:$D$10,3,0)</f>
        <v>3</v>
      </c>
      <c r="P1250" s="86">
        <v>8</v>
      </c>
      <c r="Q1250" s="4">
        <f t="shared" si="58"/>
        <v>3</v>
      </c>
      <c r="R1250" s="86" t="s">
        <v>31</v>
      </c>
      <c r="S1250" s="86">
        <f t="shared" si="57"/>
        <v>2</v>
      </c>
      <c r="T1250" s="86" t="s">
        <v>5461</v>
      </c>
      <c r="U1250" s="86" t="s">
        <v>3454</v>
      </c>
      <c r="V1250" s="17">
        <f t="shared" si="59"/>
        <v>3</v>
      </c>
      <c r="W1250" s="86">
        <v>1</v>
      </c>
      <c r="X1250" s="86">
        <v>1</v>
      </c>
      <c r="Y1250" s="86">
        <v>0</v>
      </c>
      <c r="Z1250" s="86">
        <v>0</v>
      </c>
    </row>
    <row r="1251" spans="1:26" ht="16" x14ac:dyDescent="0.2">
      <c r="A1251" s="88">
        <v>1250</v>
      </c>
      <c r="B1251" s="37" t="s">
        <v>3455</v>
      </c>
      <c r="C1251" s="46" t="s">
        <v>3390</v>
      </c>
      <c r="D1251" s="85" t="s">
        <v>3391</v>
      </c>
      <c r="E1251" s="17">
        <f>VLOOKUP(D1251,Sheet1!$A$25:$B$49,2,0)</f>
        <v>14</v>
      </c>
      <c r="F1251" s="85" t="s">
        <v>3392</v>
      </c>
      <c r="G1251" s="85" t="s">
        <v>2810</v>
      </c>
      <c r="H1251" s="17">
        <f>VLOOKUP(G1251,Sheet1!$A$52:$B$61,2,0)</f>
        <v>6</v>
      </c>
      <c r="I1251" s="85" t="s">
        <v>27</v>
      </c>
      <c r="J1251" s="86">
        <f>VLOOKUP(I1251,Sheet1!$A$15:$D$17,4,0)</f>
        <v>1</v>
      </c>
      <c r="K1251" s="86" t="s">
        <v>28</v>
      </c>
      <c r="L1251" s="86">
        <f>VLOOKUP(K1251,Sheet1!$A$19:$D$22,4,0)</f>
        <v>2</v>
      </c>
      <c r="M1251" s="86" t="s">
        <v>3338</v>
      </c>
      <c r="N1251" s="86" t="s">
        <v>30</v>
      </c>
      <c r="O1251" s="86">
        <f>VLOOKUP(N1251,Sheet1!$B$8:$D$10,3,0)</f>
        <v>3</v>
      </c>
      <c r="P1251" s="86">
        <v>7</v>
      </c>
      <c r="Q1251" s="4">
        <f t="shared" si="58"/>
        <v>3</v>
      </c>
      <c r="R1251" s="86" t="s">
        <v>31</v>
      </c>
      <c r="S1251" s="86">
        <f t="shared" si="57"/>
        <v>2</v>
      </c>
      <c r="T1251" s="86" t="s">
        <v>5462</v>
      </c>
      <c r="U1251" s="86" t="s">
        <v>3456</v>
      </c>
      <c r="V1251" s="17">
        <f t="shared" si="59"/>
        <v>3</v>
      </c>
      <c r="W1251" s="86">
        <v>1</v>
      </c>
      <c r="X1251" s="86">
        <v>0</v>
      </c>
      <c r="Y1251" s="86">
        <v>1</v>
      </c>
      <c r="Z1251" s="86">
        <v>0</v>
      </c>
    </row>
    <row r="1252" spans="1:26" ht="16" x14ac:dyDescent="0.2">
      <c r="A1252" s="88">
        <v>1251</v>
      </c>
      <c r="B1252" s="41" t="s">
        <v>3274</v>
      </c>
      <c r="C1252" s="37" t="s">
        <v>3230</v>
      </c>
      <c r="D1252" s="85" t="s">
        <v>3175</v>
      </c>
      <c r="E1252" s="17">
        <f>VLOOKUP(D1252,Sheet1!$A$25:$B$49,2,0)</f>
        <v>13</v>
      </c>
      <c r="F1252" s="85" t="s">
        <v>3176</v>
      </c>
      <c r="G1252" s="85" t="s">
        <v>2810</v>
      </c>
      <c r="H1252" s="17">
        <f>VLOOKUP(G1252,Sheet1!$A$52:$B$61,2,0)</f>
        <v>6</v>
      </c>
      <c r="I1252" s="85" t="s">
        <v>27</v>
      </c>
      <c r="J1252" s="86">
        <f>VLOOKUP(I1252,Sheet1!$A$15:$D$17,4,0)</f>
        <v>1</v>
      </c>
      <c r="K1252" s="86" t="s">
        <v>196</v>
      </c>
      <c r="L1252" s="86">
        <f>VLOOKUP(K1252,Sheet1!$A$19:$D$22,4,0)</f>
        <v>3</v>
      </c>
      <c r="M1252" s="86" t="s">
        <v>3457</v>
      </c>
      <c r="N1252" s="86" t="s">
        <v>68</v>
      </c>
      <c r="O1252" s="86">
        <f>VLOOKUP(N1252,Sheet1!$B$8:$D$10,3,0)</f>
        <v>2</v>
      </c>
      <c r="P1252" s="86">
        <v>0.5</v>
      </c>
      <c r="Q1252" s="4">
        <f t="shared" si="58"/>
        <v>1</v>
      </c>
      <c r="R1252" s="86" t="s">
        <v>44</v>
      </c>
      <c r="S1252" s="86">
        <f t="shared" si="57"/>
        <v>1</v>
      </c>
      <c r="T1252" s="86" t="s">
        <v>5463</v>
      </c>
      <c r="U1252" s="86" t="s">
        <v>3458</v>
      </c>
      <c r="V1252" s="17">
        <f t="shared" si="59"/>
        <v>3</v>
      </c>
      <c r="W1252" s="86">
        <v>0</v>
      </c>
      <c r="X1252" s="86">
        <v>0</v>
      </c>
      <c r="Y1252" s="86">
        <v>0</v>
      </c>
      <c r="Z1252" s="86">
        <v>0</v>
      </c>
    </row>
    <row r="1253" spans="1:26" ht="16" x14ac:dyDescent="0.2">
      <c r="A1253" s="88">
        <v>1252</v>
      </c>
      <c r="B1253" s="37" t="s">
        <v>3459</v>
      </c>
      <c r="C1253" s="37" t="s">
        <v>3230</v>
      </c>
      <c r="D1253" s="85" t="s">
        <v>3175</v>
      </c>
      <c r="E1253" s="17">
        <f>VLOOKUP(D1253,Sheet1!$A$25:$B$49,2,0)</f>
        <v>13</v>
      </c>
      <c r="F1253" s="85" t="s">
        <v>3176</v>
      </c>
      <c r="G1253" s="85" t="s">
        <v>2810</v>
      </c>
      <c r="H1253" s="17">
        <f>VLOOKUP(G1253,Sheet1!$A$52:$B$61,2,0)</f>
        <v>6</v>
      </c>
      <c r="I1253" s="85" t="s">
        <v>27</v>
      </c>
      <c r="J1253" s="86">
        <f>VLOOKUP(I1253,Sheet1!$A$15:$D$17,4,0)</f>
        <v>1</v>
      </c>
      <c r="K1253" s="86" t="s">
        <v>196</v>
      </c>
      <c r="L1253" s="86">
        <f>VLOOKUP(K1253,Sheet1!$A$19:$D$22,4,0)</f>
        <v>3</v>
      </c>
      <c r="M1253" s="86" t="s">
        <v>3457</v>
      </c>
      <c r="N1253" s="86" t="s">
        <v>68</v>
      </c>
      <c r="O1253" s="86">
        <f>VLOOKUP(N1253,Sheet1!$B$8:$D$10,3,0)</f>
        <v>2</v>
      </c>
      <c r="P1253" s="86">
        <v>1</v>
      </c>
      <c r="Q1253" s="4">
        <f t="shared" si="58"/>
        <v>2</v>
      </c>
      <c r="R1253" s="86" t="s">
        <v>44</v>
      </c>
      <c r="S1253" s="86">
        <f t="shared" si="57"/>
        <v>1</v>
      </c>
      <c r="T1253" s="86" t="s">
        <v>5464</v>
      </c>
      <c r="U1253" s="86" t="s">
        <v>3460</v>
      </c>
      <c r="V1253" s="17">
        <f t="shared" si="59"/>
        <v>3</v>
      </c>
      <c r="W1253" s="86">
        <v>1</v>
      </c>
      <c r="X1253" s="86">
        <v>0</v>
      </c>
      <c r="Y1253" s="86">
        <v>0</v>
      </c>
      <c r="Z1253" s="86">
        <v>0</v>
      </c>
    </row>
    <row r="1254" spans="1:26" ht="16" x14ac:dyDescent="0.2">
      <c r="A1254" s="88">
        <v>1253</v>
      </c>
      <c r="B1254" s="41" t="s">
        <v>3459</v>
      </c>
      <c r="C1254" s="37" t="s">
        <v>3230</v>
      </c>
      <c r="D1254" s="85" t="s">
        <v>3175</v>
      </c>
      <c r="E1254" s="17">
        <f>VLOOKUP(D1254,Sheet1!$A$25:$B$49,2,0)</f>
        <v>13</v>
      </c>
      <c r="F1254" s="85" t="s">
        <v>3176</v>
      </c>
      <c r="G1254" s="85" t="s">
        <v>2810</v>
      </c>
      <c r="H1254" s="17">
        <f>VLOOKUP(G1254,Sheet1!$A$52:$B$61,2,0)</f>
        <v>6</v>
      </c>
      <c r="I1254" s="85" t="s">
        <v>27</v>
      </c>
      <c r="J1254" s="86">
        <f>VLOOKUP(I1254,Sheet1!$A$15:$D$17,4,0)</f>
        <v>1</v>
      </c>
      <c r="K1254" s="86" t="s">
        <v>196</v>
      </c>
      <c r="L1254" s="86">
        <f>VLOOKUP(K1254,Sheet1!$A$19:$D$22,4,0)</f>
        <v>3</v>
      </c>
      <c r="M1254" s="86" t="s">
        <v>3457</v>
      </c>
      <c r="N1254" s="86" t="s">
        <v>68</v>
      </c>
      <c r="O1254" s="86">
        <f>VLOOKUP(N1254,Sheet1!$B$8:$D$10,3,0)</f>
        <v>2</v>
      </c>
      <c r="P1254" s="86">
        <v>3</v>
      </c>
      <c r="Q1254" s="4">
        <f t="shared" si="58"/>
        <v>2</v>
      </c>
      <c r="R1254" s="86" t="s">
        <v>31</v>
      </c>
      <c r="S1254" s="86">
        <f t="shared" si="57"/>
        <v>2</v>
      </c>
      <c r="T1254" s="86" t="s">
        <v>5465</v>
      </c>
      <c r="U1254" s="86" t="s">
        <v>3462</v>
      </c>
      <c r="V1254" s="17">
        <f t="shared" si="59"/>
        <v>3</v>
      </c>
      <c r="W1254" s="86">
        <v>0</v>
      </c>
      <c r="X1254" s="86">
        <v>0</v>
      </c>
      <c r="Y1254" s="86">
        <v>0</v>
      </c>
      <c r="Z1254" s="86">
        <v>1</v>
      </c>
    </row>
    <row r="1255" spans="1:26" ht="16" x14ac:dyDescent="0.2">
      <c r="A1255" s="88">
        <v>1254</v>
      </c>
      <c r="B1255" s="41" t="s">
        <v>3463</v>
      </c>
      <c r="C1255" s="37" t="s">
        <v>3230</v>
      </c>
      <c r="D1255" s="85" t="s">
        <v>3175</v>
      </c>
      <c r="E1255" s="17">
        <f>VLOOKUP(D1255,Sheet1!$A$25:$B$49,2,0)</f>
        <v>13</v>
      </c>
      <c r="F1255" s="85" t="s">
        <v>3176</v>
      </c>
      <c r="G1255" s="85" t="s">
        <v>2810</v>
      </c>
      <c r="H1255" s="17">
        <f>VLOOKUP(G1255,Sheet1!$A$52:$B$61,2,0)</f>
        <v>6</v>
      </c>
      <c r="I1255" s="85" t="s">
        <v>27</v>
      </c>
      <c r="J1255" s="86">
        <f>VLOOKUP(I1255,Sheet1!$A$15:$D$17,4,0)</f>
        <v>1</v>
      </c>
      <c r="K1255" s="86" t="s">
        <v>196</v>
      </c>
      <c r="L1255" s="86">
        <f>VLOOKUP(K1255,Sheet1!$A$19:$D$22,4,0)</f>
        <v>3</v>
      </c>
      <c r="M1255" s="86" t="s">
        <v>3457</v>
      </c>
      <c r="N1255" s="86" t="s">
        <v>68</v>
      </c>
      <c r="O1255" s="86">
        <f>VLOOKUP(N1255,Sheet1!$B$8:$D$10,3,0)</f>
        <v>2</v>
      </c>
      <c r="P1255" s="86">
        <v>4</v>
      </c>
      <c r="Q1255" s="4">
        <f t="shared" si="58"/>
        <v>2</v>
      </c>
      <c r="R1255" s="86" t="s">
        <v>31</v>
      </c>
      <c r="S1255" s="86">
        <f t="shared" si="57"/>
        <v>2</v>
      </c>
      <c r="T1255" s="86" t="s">
        <v>5466</v>
      </c>
      <c r="U1255" s="86" t="s">
        <v>3464</v>
      </c>
      <c r="V1255" s="17">
        <f t="shared" si="59"/>
        <v>3</v>
      </c>
      <c r="W1255" s="86">
        <v>1</v>
      </c>
      <c r="X1255" s="86">
        <v>0</v>
      </c>
      <c r="Y1255" s="86">
        <v>1</v>
      </c>
      <c r="Z1255" s="86">
        <v>0</v>
      </c>
    </row>
    <row r="1256" spans="1:26" ht="16" x14ac:dyDescent="0.2">
      <c r="A1256" s="88">
        <v>1255</v>
      </c>
      <c r="B1256" s="41" t="s">
        <v>3463</v>
      </c>
      <c r="C1256" s="37" t="s">
        <v>3230</v>
      </c>
      <c r="D1256" s="85" t="s">
        <v>3175</v>
      </c>
      <c r="E1256" s="17">
        <f>VLOOKUP(D1256,Sheet1!$A$25:$B$49,2,0)</f>
        <v>13</v>
      </c>
      <c r="F1256" s="85" t="s">
        <v>3176</v>
      </c>
      <c r="G1256" s="85" t="s">
        <v>2810</v>
      </c>
      <c r="H1256" s="17">
        <f>VLOOKUP(G1256,Sheet1!$A$52:$B$61,2,0)</f>
        <v>6</v>
      </c>
      <c r="I1256" s="85" t="s">
        <v>27</v>
      </c>
      <c r="J1256" s="86">
        <f>VLOOKUP(I1256,Sheet1!$A$15:$D$17,4,0)</f>
        <v>1</v>
      </c>
      <c r="K1256" s="86" t="s">
        <v>196</v>
      </c>
      <c r="L1256" s="86">
        <f>VLOOKUP(K1256,Sheet1!$A$19:$D$22,4,0)</f>
        <v>3</v>
      </c>
      <c r="M1256" s="86" t="s">
        <v>3457</v>
      </c>
      <c r="N1256" s="86" t="s">
        <v>68</v>
      </c>
      <c r="O1256" s="86">
        <f>VLOOKUP(N1256,Sheet1!$B$8:$D$10,3,0)</f>
        <v>2</v>
      </c>
      <c r="P1256" s="86">
        <v>5</v>
      </c>
      <c r="Q1256" s="4">
        <f t="shared" si="58"/>
        <v>2</v>
      </c>
      <c r="R1256" s="86" t="s">
        <v>44</v>
      </c>
      <c r="S1256" s="86">
        <f t="shared" si="57"/>
        <v>1</v>
      </c>
      <c r="T1256" s="86" t="s">
        <v>5467</v>
      </c>
      <c r="U1256" s="86" t="s">
        <v>3467</v>
      </c>
      <c r="V1256" s="17">
        <f t="shared" si="59"/>
        <v>3</v>
      </c>
      <c r="W1256" s="86">
        <v>0</v>
      </c>
      <c r="X1256" s="86">
        <v>0</v>
      </c>
      <c r="Y1256" s="86">
        <v>0</v>
      </c>
      <c r="Z1256" s="86">
        <v>0</v>
      </c>
    </row>
    <row r="1257" spans="1:26" ht="16" x14ac:dyDescent="0.2">
      <c r="A1257" s="88">
        <v>1256</v>
      </c>
      <c r="B1257" s="41" t="s">
        <v>3463</v>
      </c>
      <c r="C1257" s="37" t="s">
        <v>3230</v>
      </c>
      <c r="D1257" s="85" t="s">
        <v>3175</v>
      </c>
      <c r="E1257" s="17">
        <f>VLOOKUP(D1257,Sheet1!$A$25:$B$49,2,0)</f>
        <v>13</v>
      </c>
      <c r="F1257" s="85" t="s">
        <v>3176</v>
      </c>
      <c r="G1257" s="85" t="s">
        <v>2810</v>
      </c>
      <c r="H1257" s="17">
        <f>VLOOKUP(G1257,Sheet1!$A$52:$B$61,2,0)</f>
        <v>6</v>
      </c>
      <c r="I1257" s="85" t="s">
        <v>27</v>
      </c>
      <c r="J1257" s="86">
        <f>VLOOKUP(I1257,Sheet1!$A$15:$D$17,4,0)</f>
        <v>1</v>
      </c>
      <c r="K1257" s="86" t="s">
        <v>196</v>
      </c>
      <c r="L1257" s="86">
        <f>VLOOKUP(K1257,Sheet1!$A$19:$D$22,4,0)</f>
        <v>3</v>
      </c>
      <c r="M1257" s="86" t="s">
        <v>3457</v>
      </c>
      <c r="N1257" s="86" t="s">
        <v>68</v>
      </c>
      <c r="O1257" s="86">
        <f>VLOOKUP(N1257,Sheet1!$B$8:$D$10,3,0)</f>
        <v>2</v>
      </c>
      <c r="P1257" s="86">
        <v>2</v>
      </c>
      <c r="Q1257" s="4">
        <f t="shared" si="58"/>
        <v>2</v>
      </c>
      <c r="R1257" s="86" t="s">
        <v>31</v>
      </c>
      <c r="S1257" s="86">
        <f t="shared" si="57"/>
        <v>2</v>
      </c>
      <c r="T1257" s="86" t="s">
        <v>5468</v>
      </c>
      <c r="U1257" s="86" t="s">
        <v>3468</v>
      </c>
      <c r="V1257" s="17">
        <f t="shared" si="59"/>
        <v>3</v>
      </c>
      <c r="W1257" s="86">
        <v>0</v>
      </c>
      <c r="X1257" s="86">
        <v>0</v>
      </c>
      <c r="Y1257" s="86">
        <v>0</v>
      </c>
      <c r="Z1257" s="86">
        <v>0</v>
      </c>
    </row>
    <row r="1258" spans="1:26" ht="16" x14ac:dyDescent="0.2">
      <c r="A1258" s="88">
        <v>1257</v>
      </c>
      <c r="B1258" s="41" t="s">
        <v>3360</v>
      </c>
      <c r="C1258" s="37" t="s">
        <v>3230</v>
      </c>
      <c r="D1258" s="85" t="s">
        <v>3175</v>
      </c>
      <c r="E1258" s="17">
        <f>VLOOKUP(D1258,Sheet1!$A$25:$B$49,2,0)</f>
        <v>13</v>
      </c>
      <c r="F1258" s="85" t="s">
        <v>3176</v>
      </c>
      <c r="G1258" s="85" t="s">
        <v>2810</v>
      </c>
      <c r="H1258" s="17">
        <f>VLOOKUP(G1258,Sheet1!$A$52:$B$61,2,0)</f>
        <v>6</v>
      </c>
      <c r="I1258" s="85" t="s">
        <v>27</v>
      </c>
      <c r="J1258" s="86">
        <f>VLOOKUP(I1258,Sheet1!$A$15:$D$17,4,0)</f>
        <v>1</v>
      </c>
      <c r="K1258" s="86" t="s">
        <v>196</v>
      </c>
      <c r="L1258" s="86">
        <f>VLOOKUP(K1258,Sheet1!$A$19:$D$22,4,0)</f>
        <v>3</v>
      </c>
      <c r="M1258" s="86" t="s">
        <v>3457</v>
      </c>
      <c r="N1258" s="86" t="s">
        <v>68</v>
      </c>
      <c r="O1258" s="86">
        <f>VLOOKUP(N1258,Sheet1!$B$8:$D$10,3,0)</f>
        <v>2</v>
      </c>
      <c r="P1258" s="86">
        <v>1</v>
      </c>
      <c r="Q1258" s="4">
        <f t="shared" si="58"/>
        <v>2</v>
      </c>
      <c r="R1258" s="86" t="s">
        <v>31</v>
      </c>
      <c r="S1258" s="86">
        <f t="shared" si="57"/>
        <v>2</v>
      </c>
      <c r="T1258" s="86" t="s">
        <v>5469</v>
      </c>
      <c r="U1258" s="86" t="s">
        <v>3469</v>
      </c>
      <c r="V1258" s="17">
        <f t="shared" si="59"/>
        <v>3</v>
      </c>
      <c r="W1258" s="86">
        <v>0</v>
      </c>
      <c r="X1258" s="86">
        <v>1</v>
      </c>
      <c r="Y1258" s="86">
        <v>0</v>
      </c>
      <c r="Z1258" s="86">
        <v>0</v>
      </c>
    </row>
    <row r="1259" spans="1:26" ht="16" x14ac:dyDescent="0.2">
      <c r="A1259" s="88">
        <v>1258</v>
      </c>
      <c r="B1259" s="41" t="s">
        <v>3360</v>
      </c>
      <c r="C1259" s="37" t="s">
        <v>3230</v>
      </c>
      <c r="D1259" s="85" t="s">
        <v>3175</v>
      </c>
      <c r="E1259" s="17">
        <f>VLOOKUP(D1259,Sheet1!$A$25:$B$49,2,0)</f>
        <v>13</v>
      </c>
      <c r="F1259" s="85" t="s">
        <v>3176</v>
      </c>
      <c r="G1259" s="85" t="s">
        <v>2810</v>
      </c>
      <c r="H1259" s="17">
        <f>VLOOKUP(G1259,Sheet1!$A$52:$B$61,2,0)</f>
        <v>6</v>
      </c>
      <c r="I1259" s="85" t="s">
        <v>27</v>
      </c>
      <c r="J1259" s="86">
        <f>VLOOKUP(I1259,Sheet1!$A$15:$D$17,4,0)</f>
        <v>1</v>
      </c>
      <c r="K1259" s="86" t="s">
        <v>196</v>
      </c>
      <c r="L1259" s="86">
        <f>VLOOKUP(K1259,Sheet1!$A$19:$D$22,4,0)</f>
        <v>3</v>
      </c>
      <c r="M1259" s="86" t="s">
        <v>3457</v>
      </c>
      <c r="N1259" s="86" t="s">
        <v>68</v>
      </c>
      <c r="O1259" s="86">
        <f>VLOOKUP(N1259,Sheet1!$B$8:$D$10,3,0)</f>
        <v>2</v>
      </c>
      <c r="P1259" s="86">
        <v>0.7</v>
      </c>
      <c r="Q1259" s="4">
        <f t="shared" si="58"/>
        <v>1</v>
      </c>
      <c r="R1259" s="86" t="s">
        <v>31</v>
      </c>
      <c r="S1259" s="86">
        <f t="shared" si="57"/>
        <v>2</v>
      </c>
      <c r="T1259" s="86" t="s">
        <v>5470</v>
      </c>
      <c r="U1259" s="86" t="s">
        <v>3471</v>
      </c>
      <c r="V1259" s="17">
        <f t="shared" si="59"/>
        <v>3</v>
      </c>
      <c r="W1259" s="86">
        <v>0</v>
      </c>
      <c r="X1259" s="86">
        <v>0</v>
      </c>
      <c r="Y1259" s="86">
        <v>0</v>
      </c>
      <c r="Z1259" s="86">
        <v>0</v>
      </c>
    </row>
    <row r="1260" spans="1:26" ht="16" x14ac:dyDescent="0.2">
      <c r="A1260" s="88">
        <v>1259</v>
      </c>
      <c r="B1260" s="41" t="s">
        <v>3388</v>
      </c>
      <c r="C1260" s="37" t="s">
        <v>3230</v>
      </c>
      <c r="D1260" s="85" t="s">
        <v>3175</v>
      </c>
      <c r="E1260" s="17">
        <f>VLOOKUP(D1260,Sheet1!$A$25:$B$49,2,0)</f>
        <v>13</v>
      </c>
      <c r="F1260" s="85" t="s">
        <v>3176</v>
      </c>
      <c r="G1260" s="85" t="s">
        <v>2810</v>
      </c>
      <c r="H1260" s="17">
        <f>VLOOKUP(G1260,Sheet1!$A$52:$B$61,2,0)</f>
        <v>6</v>
      </c>
      <c r="I1260" s="85" t="s">
        <v>27</v>
      </c>
      <c r="J1260" s="86">
        <f>VLOOKUP(I1260,Sheet1!$A$15:$D$17,4,0)</f>
        <v>1</v>
      </c>
      <c r="K1260" s="86" t="s">
        <v>196</v>
      </c>
      <c r="L1260" s="86">
        <f>VLOOKUP(K1260,Sheet1!$A$19:$D$22,4,0)</f>
        <v>3</v>
      </c>
      <c r="M1260" s="86" t="s">
        <v>3457</v>
      </c>
      <c r="N1260" s="86" t="s">
        <v>68</v>
      </c>
      <c r="O1260" s="86">
        <f>VLOOKUP(N1260,Sheet1!$B$8:$D$10,3,0)</f>
        <v>2</v>
      </c>
      <c r="P1260" s="86">
        <v>6</v>
      </c>
      <c r="Q1260" s="4">
        <f t="shared" si="58"/>
        <v>3</v>
      </c>
      <c r="R1260" s="86" t="s">
        <v>31</v>
      </c>
      <c r="S1260" s="86">
        <f t="shared" si="57"/>
        <v>2</v>
      </c>
      <c r="T1260" s="86" t="s">
        <v>5471</v>
      </c>
      <c r="U1260" s="86" t="s">
        <v>3472</v>
      </c>
      <c r="V1260" s="17">
        <f t="shared" si="59"/>
        <v>3</v>
      </c>
      <c r="W1260" s="86">
        <v>1</v>
      </c>
      <c r="X1260" s="86">
        <v>0</v>
      </c>
      <c r="Y1260" s="86">
        <v>0</v>
      </c>
      <c r="Z1260" s="86">
        <v>0</v>
      </c>
    </row>
    <row r="1261" spans="1:26" ht="16" x14ac:dyDescent="0.2">
      <c r="A1261" s="88">
        <v>1260</v>
      </c>
      <c r="B1261" s="41" t="s">
        <v>3388</v>
      </c>
      <c r="C1261" s="37" t="s">
        <v>3230</v>
      </c>
      <c r="D1261" s="85" t="s">
        <v>3175</v>
      </c>
      <c r="E1261" s="17">
        <f>VLOOKUP(D1261,Sheet1!$A$25:$B$49,2,0)</f>
        <v>13</v>
      </c>
      <c r="F1261" s="85" t="s">
        <v>3176</v>
      </c>
      <c r="G1261" s="85" t="s">
        <v>2810</v>
      </c>
      <c r="H1261" s="17">
        <f>VLOOKUP(G1261,Sheet1!$A$52:$B$61,2,0)</f>
        <v>6</v>
      </c>
      <c r="I1261" s="85" t="s">
        <v>27</v>
      </c>
      <c r="J1261" s="86">
        <f>VLOOKUP(I1261,Sheet1!$A$15:$D$17,4,0)</f>
        <v>1</v>
      </c>
      <c r="K1261" s="86" t="s">
        <v>196</v>
      </c>
      <c r="L1261" s="86">
        <f>VLOOKUP(K1261,Sheet1!$A$19:$D$22,4,0)</f>
        <v>3</v>
      </c>
      <c r="M1261" s="86" t="s">
        <v>3457</v>
      </c>
      <c r="N1261" s="86" t="s">
        <v>68</v>
      </c>
      <c r="O1261" s="86">
        <f>VLOOKUP(N1261,Sheet1!$B$8:$D$10,3,0)</f>
        <v>2</v>
      </c>
      <c r="P1261" s="86">
        <v>1</v>
      </c>
      <c r="Q1261" s="4">
        <f t="shared" si="58"/>
        <v>2</v>
      </c>
      <c r="R1261" s="86" t="s">
        <v>44</v>
      </c>
      <c r="S1261" s="86">
        <f t="shared" si="57"/>
        <v>1</v>
      </c>
      <c r="T1261" s="86" t="s">
        <v>5472</v>
      </c>
      <c r="U1261" s="86" t="s">
        <v>3474</v>
      </c>
      <c r="V1261" s="17">
        <f t="shared" si="59"/>
        <v>3</v>
      </c>
      <c r="W1261" s="86">
        <v>0</v>
      </c>
      <c r="X1261" s="86">
        <v>0</v>
      </c>
      <c r="Y1261" s="86">
        <v>0</v>
      </c>
      <c r="Z1261" s="86">
        <v>0</v>
      </c>
    </row>
    <row r="1262" spans="1:26" ht="16" x14ac:dyDescent="0.2">
      <c r="A1262" s="88">
        <v>1261</v>
      </c>
      <c r="B1262" s="41" t="s">
        <v>3475</v>
      </c>
      <c r="C1262" s="37" t="s">
        <v>3230</v>
      </c>
      <c r="D1262" s="85" t="s">
        <v>3175</v>
      </c>
      <c r="E1262" s="17">
        <f>VLOOKUP(D1262,Sheet1!$A$25:$B$49,2,0)</f>
        <v>13</v>
      </c>
      <c r="F1262" s="85" t="s">
        <v>3176</v>
      </c>
      <c r="G1262" s="85" t="s">
        <v>2810</v>
      </c>
      <c r="H1262" s="17">
        <f>VLOOKUP(G1262,Sheet1!$A$52:$B$61,2,0)</f>
        <v>6</v>
      </c>
      <c r="I1262" s="85" t="s">
        <v>27</v>
      </c>
      <c r="J1262" s="86">
        <f>VLOOKUP(I1262,Sheet1!$A$15:$D$17,4,0)</f>
        <v>1</v>
      </c>
      <c r="K1262" s="86" t="s">
        <v>196</v>
      </c>
      <c r="L1262" s="86">
        <f>VLOOKUP(K1262,Sheet1!$A$19:$D$22,4,0)</f>
        <v>3</v>
      </c>
      <c r="M1262" s="86" t="s">
        <v>3457</v>
      </c>
      <c r="N1262" s="86" t="s">
        <v>68</v>
      </c>
      <c r="O1262" s="86">
        <f>VLOOKUP(N1262,Sheet1!$B$8:$D$10,3,0)</f>
        <v>2</v>
      </c>
      <c r="P1262" s="86">
        <v>2</v>
      </c>
      <c r="Q1262" s="4">
        <f t="shared" si="58"/>
        <v>2</v>
      </c>
      <c r="R1262" s="86" t="s">
        <v>31</v>
      </c>
      <c r="S1262" s="86">
        <f t="shared" si="57"/>
        <v>2</v>
      </c>
      <c r="T1262" s="86" t="s">
        <v>5473</v>
      </c>
      <c r="U1262" s="86" t="s">
        <v>3476</v>
      </c>
      <c r="V1262" s="17">
        <f t="shared" si="59"/>
        <v>3</v>
      </c>
      <c r="W1262" s="86">
        <v>0</v>
      </c>
      <c r="X1262" s="86">
        <v>0</v>
      </c>
      <c r="Y1262" s="86">
        <v>0</v>
      </c>
      <c r="Z1262" s="86">
        <v>1</v>
      </c>
    </row>
    <row r="1263" spans="1:26" ht="16" x14ac:dyDescent="0.2">
      <c r="A1263" s="88">
        <v>1262</v>
      </c>
      <c r="B1263" s="41" t="s">
        <v>3475</v>
      </c>
      <c r="C1263" s="37" t="s">
        <v>3230</v>
      </c>
      <c r="D1263" s="85" t="s">
        <v>3175</v>
      </c>
      <c r="E1263" s="17">
        <f>VLOOKUP(D1263,Sheet1!$A$25:$B$49,2,0)</f>
        <v>13</v>
      </c>
      <c r="F1263" s="85" t="s">
        <v>3176</v>
      </c>
      <c r="G1263" s="85" t="s">
        <v>2810</v>
      </c>
      <c r="H1263" s="17">
        <f>VLOOKUP(G1263,Sheet1!$A$52:$B$61,2,0)</f>
        <v>6</v>
      </c>
      <c r="I1263" s="85" t="s">
        <v>27</v>
      </c>
      <c r="J1263" s="86">
        <f>VLOOKUP(I1263,Sheet1!$A$15:$D$17,4,0)</f>
        <v>1</v>
      </c>
      <c r="K1263" s="86" t="s">
        <v>196</v>
      </c>
      <c r="L1263" s="86">
        <f>VLOOKUP(K1263,Sheet1!$A$19:$D$22,4,0)</f>
        <v>3</v>
      </c>
      <c r="M1263" s="86" t="s">
        <v>3457</v>
      </c>
      <c r="N1263" s="86" t="s">
        <v>68</v>
      </c>
      <c r="O1263" s="86">
        <f>VLOOKUP(N1263,Sheet1!$B$8:$D$10,3,0)</f>
        <v>2</v>
      </c>
      <c r="P1263" s="86">
        <v>1</v>
      </c>
      <c r="Q1263" s="4">
        <f t="shared" si="58"/>
        <v>2</v>
      </c>
      <c r="R1263" s="86" t="s">
        <v>31</v>
      </c>
      <c r="S1263" s="86">
        <f t="shared" si="57"/>
        <v>2</v>
      </c>
      <c r="T1263" s="86" t="s">
        <v>5474</v>
      </c>
      <c r="U1263" s="86" t="s">
        <v>3477</v>
      </c>
      <c r="V1263" s="17">
        <f t="shared" si="59"/>
        <v>3</v>
      </c>
      <c r="W1263" s="86">
        <v>0</v>
      </c>
      <c r="X1263" s="86">
        <v>0</v>
      </c>
      <c r="Y1263" s="86">
        <v>0</v>
      </c>
      <c r="Z1263" s="86">
        <v>0</v>
      </c>
    </row>
    <row r="1264" spans="1:26" ht="16" x14ac:dyDescent="0.2">
      <c r="A1264" s="88">
        <v>1263</v>
      </c>
      <c r="B1264" s="41" t="s">
        <v>3478</v>
      </c>
      <c r="C1264" s="37" t="s">
        <v>3230</v>
      </c>
      <c r="D1264" s="85" t="s">
        <v>3175</v>
      </c>
      <c r="E1264" s="17">
        <f>VLOOKUP(D1264,Sheet1!$A$25:$B$49,2,0)</f>
        <v>13</v>
      </c>
      <c r="F1264" s="85" t="s">
        <v>3176</v>
      </c>
      <c r="G1264" s="85" t="s">
        <v>2810</v>
      </c>
      <c r="H1264" s="17">
        <f>VLOOKUP(G1264,Sheet1!$A$52:$B$61,2,0)</f>
        <v>6</v>
      </c>
      <c r="I1264" s="85" t="s">
        <v>27</v>
      </c>
      <c r="J1264" s="86">
        <f>VLOOKUP(I1264,Sheet1!$A$15:$D$17,4,0)</f>
        <v>1</v>
      </c>
      <c r="K1264" s="86" t="s">
        <v>196</v>
      </c>
      <c r="L1264" s="86">
        <f>VLOOKUP(K1264,Sheet1!$A$19:$D$22,4,0)</f>
        <v>3</v>
      </c>
      <c r="M1264" s="86" t="s">
        <v>3457</v>
      </c>
      <c r="N1264" s="86" t="s">
        <v>68</v>
      </c>
      <c r="O1264" s="86">
        <f>VLOOKUP(N1264,Sheet1!$B$8:$D$10,3,0)</f>
        <v>2</v>
      </c>
      <c r="P1264" s="86">
        <v>2</v>
      </c>
      <c r="Q1264" s="4">
        <f t="shared" si="58"/>
        <v>2</v>
      </c>
      <c r="R1264" s="86" t="s">
        <v>31</v>
      </c>
      <c r="S1264" s="86">
        <f t="shared" si="57"/>
        <v>2</v>
      </c>
      <c r="T1264" s="86" t="s">
        <v>5475</v>
      </c>
      <c r="U1264" s="86" t="s">
        <v>3479</v>
      </c>
      <c r="V1264" s="17">
        <f t="shared" si="59"/>
        <v>3</v>
      </c>
      <c r="W1264" s="86">
        <v>1</v>
      </c>
      <c r="X1264" s="86">
        <v>0</v>
      </c>
      <c r="Y1264" s="86">
        <v>0</v>
      </c>
      <c r="Z1264" s="86">
        <v>0</v>
      </c>
    </row>
    <row r="1265" spans="1:26" ht="16" x14ac:dyDescent="0.2">
      <c r="A1265" s="88">
        <v>1264</v>
      </c>
      <c r="B1265" s="41" t="s">
        <v>3478</v>
      </c>
      <c r="C1265" s="37" t="s">
        <v>3230</v>
      </c>
      <c r="D1265" s="85" t="s">
        <v>3175</v>
      </c>
      <c r="E1265" s="17">
        <f>VLOOKUP(D1265,Sheet1!$A$25:$B$49,2,0)</f>
        <v>13</v>
      </c>
      <c r="F1265" s="85" t="s">
        <v>3176</v>
      </c>
      <c r="G1265" s="85" t="s">
        <v>2810</v>
      </c>
      <c r="H1265" s="17">
        <f>VLOOKUP(G1265,Sheet1!$A$52:$B$61,2,0)</f>
        <v>6</v>
      </c>
      <c r="I1265" s="85" t="s">
        <v>27</v>
      </c>
      <c r="J1265" s="86">
        <f>VLOOKUP(I1265,Sheet1!$A$15:$D$17,4,0)</f>
        <v>1</v>
      </c>
      <c r="K1265" s="86" t="s">
        <v>196</v>
      </c>
      <c r="L1265" s="86">
        <f>VLOOKUP(K1265,Sheet1!$A$19:$D$22,4,0)</f>
        <v>3</v>
      </c>
      <c r="M1265" s="86" t="s">
        <v>3457</v>
      </c>
      <c r="N1265" s="86" t="s">
        <v>68</v>
      </c>
      <c r="O1265" s="86">
        <f>VLOOKUP(N1265,Sheet1!$B$8:$D$10,3,0)</f>
        <v>2</v>
      </c>
      <c r="P1265" s="86">
        <v>1</v>
      </c>
      <c r="Q1265" s="4">
        <f t="shared" si="58"/>
        <v>2</v>
      </c>
      <c r="R1265" s="86" t="s">
        <v>44</v>
      </c>
      <c r="S1265" s="86">
        <f t="shared" si="57"/>
        <v>1</v>
      </c>
      <c r="T1265" s="86" t="s">
        <v>5476</v>
      </c>
      <c r="U1265" s="86" t="s">
        <v>3481</v>
      </c>
      <c r="V1265" s="17">
        <f t="shared" si="59"/>
        <v>3</v>
      </c>
      <c r="W1265" s="86">
        <v>0</v>
      </c>
      <c r="X1265" s="86">
        <v>0</v>
      </c>
      <c r="Y1265" s="86">
        <v>1</v>
      </c>
      <c r="Z1265" s="86">
        <v>0</v>
      </c>
    </row>
    <row r="1266" spans="1:26" ht="16" x14ac:dyDescent="0.2">
      <c r="A1266" s="88">
        <v>1265</v>
      </c>
      <c r="B1266" s="41" t="s">
        <v>3478</v>
      </c>
      <c r="C1266" s="37" t="s">
        <v>3230</v>
      </c>
      <c r="D1266" s="85" t="s">
        <v>3175</v>
      </c>
      <c r="E1266" s="17">
        <f>VLOOKUP(D1266,Sheet1!$A$25:$B$49,2,0)</f>
        <v>13</v>
      </c>
      <c r="F1266" s="85" t="s">
        <v>3176</v>
      </c>
      <c r="G1266" s="85" t="s">
        <v>2810</v>
      </c>
      <c r="H1266" s="17">
        <f>VLOOKUP(G1266,Sheet1!$A$52:$B$61,2,0)</f>
        <v>6</v>
      </c>
      <c r="I1266" s="85" t="s">
        <v>27</v>
      </c>
      <c r="J1266" s="86">
        <f>VLOOKUP(I1266,Sheet1!$A$15:$D$17,4,0)</f>
        <v>1</v>
      </c>
      <c r="K1266" s="86" t="s">
        <v>196</v>
      </c>
      <c r="L1266" s="86">
        <f>VLOOKUP(K1266,Sheet1!$A$19:$D$22,4,0)</f>
        <v>3</v>
      </c>
      <c r="M1266" s="86" t="s">
        <v>3457</v>
      </c>
      <c r="N1266" s="86" t="s">
        <v>68</v>
      </c>
      <c r="O1266" s="86">
        <f>VLOOKUP(N1266,Sheet1!$B$8:$D$10,3,0)</f>
        <v>2</v>
      </c>
      <c r="P1266" s="86">
        <v>6</v>
      </c>
      <c r="Q1266" s="4">
        <f t="shared" si="58"/>
        <v>3</v>
      </c>
      <c r="R1266" s="86" t="s">
        <v>44</v>
      </c>
      <c r="S1266" s="86">
        <f t="shared" si="57"/>
        <v>1</v>
      </c>
      <c r="T1266" s="86" t="s">
        <v>5477</v>
      </c>
      <c r="U1266" s="86" t="s">
        <v>3483</v>
      </c>
      <c r="V1266" s="17">
        <f t="shared" si="59"/>
        <v>3</v>
      </c>
      <c r="W1266" s="86">
        <v>0</v>
      </c>
      <c r="X1266" s="86">
        <v>0</v>
      </c>
      <c r="Y1266" s="86">
        <v>0</v>
      </c>
      <c r="Z1266" s="86">
        <v>0</v>
      </c>
    </row>
    <row r="1267" spans="1:26" ht="16" x14ac:dyDescent="0.2">
      <c r="A1267" s="88">
        <v>1266</v>
      </c>
      <c r="B1267" s="37" t="s">
        <v>3484</v>
      </c>
      <c r="C1267" s="37" t="s">
        <v>3230</v>
      </c>
      <c r="D1267" s="85" t="s">
        <v>3175</v>
      </c>
      <c r="E1267" s="17">
        <f>VLOOKUP(D1267,Sheet1!$A$25:$B$49,2,0)</f>
        <v>13</v>
      </c>
      <c r="F1267" s="85" t="s">
        <v>3176</v>
      </c>
      <c r="G1267" s="85" t="s">
        <v>2810</v>
      </c>
      <c r="H1267" s="17">
        <f>VLOOKUP(G1267,Sheet1!$A$52:$B$61,2,0)</f>
        <v>6</v>
      </c>
      <c r="I1267" s="85" t="s">
        <v>27</v>
      </c>
      <c r="J1267" s="86">
        <f>VLOOKUP(I1267,Sheet1!$A$15:$D$17,4,0)</f>
        <v>1</v>
      </c>
      <c r="K1267" s="86" t="s">
        <v>196</v>
      </c>
      <c r="L1267" s="86">
        <f>VLOOKUP(K1267,Sheet1!$A$19:$D$22,4,0)</f>
        <v>3</v>
      </c>
      <c r="M1267" s="86" t="s">
        <v>3457</v>
      </c>
      <c r="N1267" s="86" t="s">
        <v>68</v>
      </c>
      <c r="O1267" s="86">
        <f>VLOOKUP(N1267,Sheet1!$B$8:$D$10,3,0)</f>
        <v>2</v>
      </c>
      <c r="P1267" s="86">
        <v>0.79999999999999993</v>
      </c>
      <c r="Q1267" s="4">
        <f t="shared" si="58"/>
        <v>1</v>
      </c>
      <c r="R1267" s="86" t="s">
        <v>31</v>
      </c>
      <c r="S1267" s="86">
        <f t="shared" si="57"/>
        <v>2</v>
      </c>
      <c r="T1267" s="86" t="s">
        <v>5478</v>
      </c>
      <c r="U1267" s="86" t="s">
        <v>3485</v>
      </c>
      <c r="V1267" s="17">
        <f t="shared" si="59"/>
        <v>3</v>
      </c>
      <c r="W1267" s="86">
        <v>1</v>
      </c>
      <c r="X1267" s="86">
        <v>0</v>
      </c>
      <c r="Y1267" s="86">
        <v>0</v>
      </c>
      <c r="Z1267" s="86">
        <v>0</v>
      </c>
    </row>
    <row r="1268" spans="1:26" ht="16" x14ac:dyDescent="0.2">
      <c r="A1268" s="88">
        <v>1267</v>
      </c>
      <c r="B1268" s="37" t="s">
        <v>3484</v>
      </c>
      <c r="C1268" s="37" t="s">
        <v>3230</v>
      </c>
      <c r="D1268" s="85" t="s">
        <v>3175</v>
      </c>
      <c r="E1268" s="17">
        <f>VLOOKUP(D1268,Sheet1!$A$25:$B$49,2,0)</f>
        <v>13</v>
      </c>
      <c r="F1268" s="85" t="s">
        <v>3176</v>
      </c>
      <c r="G1268" s="85" t="s">
        <v>2810</v>
      </c>
      <c r="H1268" s="17">
        <f>VLOOKUP(G1268,Sheet1!$A$52:$B$61,2,0)</f>
        <v>6</v>
      </c>
      <c r="I1268" s="85" t="s">
        <v>27</v>
      </c>
      <c r="J1268" s="86">
        <f>VLOOKUP(I1268,Sheet1!$A$15:$D$17,4,0)</f>
        <v>1</v>
      </c>
      <c r="K1268" s="86" t="s">
        <v>196</v>
      </c>
      <c r="L1268" s="86">
        <f>VLOOKUP(K1268,Sheet1!$A$19:$D$22,4,0)</f>
        <v>3</v>
      </c>
      <c r="M1268" s="86" t="s">
        <v>3457</v>
      </c>
      <c r="N1268" s="86" t="s">
        <v>68</v>
      </c>
      <c r="O1268" s="86">
        <f>VLOOKUP(N1268,Sheet1!$B$8:$D$10,3,0)</f>
        <v>2</v>
      </c>
      <c r="P1268" s="86">
        <v>2</v>
      </c>
      <c r="Q1268" s="4">
        <f t="shared" si="58"/>
        <v>2</v>
      </c>
      <c r="R1268" s="86" t="s">
        <v>31</v>
      </c>
      <c r="S1268" s="86">
        <f t="shared" si="57"/>
        <v>2</v>
      </c>
      <c r="T1268" s="86" t="s">
        <v>5479</v>
      </c>
      <c r="U1268" s="86" t="s">
        <v>3487</v>
      </c>
      <c r="V1268" s="17">
        <f t="shared" si="59"/>
        <v>3</v>
      </c>
      <c r="W1268" s="86">
        <v>1</v>
      </c>
      <c r="X1268" s="86">
        <v>0</v>
      </c>
      <c r="Y1268" s="86">
        <v>0</v>
      </c>
      <c r="Z1268" s="86">
        <v>0</v>
      </c>
    </row>
    <row r="1269" spans="1:26" ht="16" x14ac:dyDescent="0.2">
      <c r="A1269" s="88">
        <v>1268</v>
      </c>
      <c r="B1269" s="37" t="s">
        <v>3484</v>
      </c>
      <c r="C1269" s="37" t="s">
        <v>3230</v>
      </c>
      <c r="D1269" s="85" t="s">
        <v>3175</v>
      </c>
      <c r="E1269" s="17">
        <f>VLOOKUP(D1269,Sheet1!$A$25:$B$49,2,0)</f>
        <v>13</v>
      </c>
      <c r="F1269" s="85" t="s">
        <v>3176</v>
      </c>
      <c r="G1269" s="85" t="s">
        <v>2810</v>
      </c>
      <c r="H1269" s="17">
        <f>VLOOKUP(G1269,Sheet1!$A$52:$B$61,2,0)</f>
        <v>6</v>
      </c>
      <c r="I1269" s="85" t="s">
        <v>27</v>
      </c>
      <c r="J1269" s="86">
        <f>VLOOKUP(I1269,Sheet1!$A$15:$D$17,4,0)</f>
        <v>1</v>
      </c>
      <c r="K1269" s="86" t="s">
        <v>196</v>
      </c>
      <c r="L1269" s="86">
        <f>VLOOKUP(K1269,Sheet1!$A$19:$D$22,4,0)</f>
        <v>3</v>
      </c>
      <c r="M1269" s="86" t="s">
        <v>3457</v>
      </c>
      <c r="N1269" s="86" t="s">
        <v>68</v>
      </c>
      <c r="O1269" s="86">
        <f>VLOOKUP(N1269,Sheet1!$B$8:$D$10,3,0)</f>
        <v>2</v>
      </c>
      <c r="P1269" s="86">
        <v>1</v>
      </c>
      <c r="Q1269" s="4">
        <f t="shared" si="58"/>
        <v>2</v>
      </c>
      <c r="R1269" s="86" t="s">
        <v>44</v>
      </c>
      <c r="S1269" s="86">
        <f t="shared" si="57"/>
        <v>1</v>
      </c>
      <c r="T1269" s="86" t="s">
        <v>5480</v>
      </c>
      <c r="U1269" s="86" t="s">
        <v>3488</v>
      </c>
      <c r="V1269" s="17">
        <f t="shared" si="59"/>
        <v>3</v>
      </c>
      <c r="W1269" s="86">
        <v>1</v>
      </c>
      <c r="X1269" s="86">
        <v>0</v>
      </c>
      <c r="Y1269" s="86">
        <v>0</v>
      </c>
      <c r="Z1269" s="86">
        <v>0</v>
      </c>
    </row>
    <row r="1270" spans="1:26" ht="16" x14ac:dyDescent="0.2">
      <c r="A1270" s="88">
        <v>1269</v>
      </c>
      <c r="B1270" s="37" t="s">
        <v>3489</v>
      </c>
      <c r="C1270" s="37" t="s">
        <v>3230</v>
      </c>
      <c r="D1270" s="85" t="s">
        <v>3175</v>
      </c>
      <c r="E1270" s="17">
        <f>VLOOKUP(D1270,Sheet1!$A$25:$B$49,2,0)</f>
        <v>13</v>
      </c>
      <c r="F1270" s="85" t="s">
        <v>3176</v>
      </c>
      <c r="G1270" s="85" t="s">
        <v>2810</v>
      </c>
      <c r="H1270" s="17">
        <f>VLOOKUP(G1270,Sheet1!$A$52:$B$61,2,0)</f>
        <v>6</v>
      </c>
      <c r="I1270" s="85" t="s">
        <v>27</v>
      </c>
      <c r="J1270" s="86">
        <f>VLOOKUP(I1270,Sheet1!$A$15:$D$17,4,0)</f>
        <v>1</v>
      </c>
      <c r="K1270" s="86" t="s">
        <v>196</v>
      </c>
      <c r="L1270" s="86">
        <f>VLOOKUP(K1270,Sheet1!$A$19:$D$22,4,0)</f>
        <v>3</v>
      </c>
      <c r="M1270" s="86" t="s">
        <v>3457</v>
      </c>
      <c r="N1270" s="86" t="s">
        <v>68</v>
      </c>
      <c r="O1270" s="86">
        <f>VLOOKUP(N1270,Sheet1!$B$8:$D$10,3,0)</f>
        <v>2</v>
      </c>
      <c r="P1270" s="86">
        <v>3</v>
      </c>
      <c r="Q1270" s="4">
        <f t="shared" si="58"/>
        <v>2</v>
      </c>
      <c r="R1270" s="86" t="s">
        <v>31</v>
      </c>
      <c r="S1270" s="86">
        <f t="shared" si="57"/>
        <v>2</v>
      </c>
      <c r="T1270" s="86" t="s">
        <v>5481</v>
      </c>
      <c r="U1270" s="86" t="s">
        <v>3490</v>
      </c>
      <c r="V1270" s="17">
        <f t="shared" si="59"/>
        <v>3</v>
      </c>
      <c r="W1270" s="86">
        <v>0</v>
      </c>
      <c r="X1270" s="86">
        <v>0</v>
      </c>
      <c r="Y1270" s="86">
        <v>0</v>
      </c>
      <c r="Z1270" s="86">
        <v>0</v>
      </c>
    </row>
    <row r="1271" spans="1:26" ht="16" x14ac:dyDescent="0.2">
      <c r="A1271" s="88">
        <v>1270</v>
      </c>
      <c r="B1271" s="37" t="s">
        <v>3489</v>
      </c>
      <c r="C1271" s="37" t="s">
        <v>3230</v>
      </c>
      <c r="D1271" s="85" t="s">
        <v>3175</v>
      </c>
      <c r="E1271" s="17">
        <f>VLOOKUP(D1271,Sheet1!$A$25:$B$49,2,0)</f>
        <v>13</v>
      </c>
      <c r="F1271" s="85" t="s">
        <v>3176</v>
      </c>
      <c r="G1271" s="85" t="s">
        <v>2810</v>
      </c>
      <c r="H1271" s="17">
        <f>VLOOKUP(G1271,Sheet1!$A$52:$B$61,2,0)</f>
        <v>6</v>
      </c>
      <c r="I1271" s="85" t="s">
        <v>27</v>
      </c>
      <c r="J1271" s="86">
        <f>VLOOKUP(I1271,Sheet1!$A$15:$D$17,4,0)</f>
        <v>1</v>
      </c>
      <c r="K1271" s="86" t="s">
        <v>196</v>
      </c>
      <c r="L1271" s="86">
        <f>VLOOKUP(K1271,Sheet1!$A$19:$D$22,4,0)</f>
        <v>3</v>
      </c>
      <c r="M1271" s="86" t="s">
        <v>3457</v>
      </c>
      <c r="N1271" s="86" t="s">
        <v>68</v>
      </c>
      <c r="O1271" s="86">
        <f>VLOOKUP(N1271,Sheet1!$B$8:$D$10,3,0)</f>
        <v>2</v>
      </c>
      <c r="P1271" s="86">
        <v>2</v>
      </c>
      <c r="Q1271" s="4">
        <f t="shared" si="58"/>
        <v>2</v>
      </c>
      <c r="R1271" s="86" t="s">
        <v>31</v>
      </c>
      <c r="S1271" s="86">
        <f t="shared" si="57"/>
        <v>2</v>
      </c>
      <c r="T1271" s="86" t="s">
        <v>5482</v>
      </c>
      <c r="U1271" s="86" t="s">
        <v>3491</v>
      </c>
      <c r="V1271" s="17">
        <f t="shared" si="59"/>
        <v>3</v>
      </c>
      <c r="W1271" s="86">
        <v>0</v>
      </c>
      <c r="X1271" s="86">
        <v>0</v>
      </c>
      <c r="Y1271" s="86">
        <v>1</v>
      </c>
      <c r="Z1271" s="86">
        <v>0</v>
      </c>
    </row>
    <row r="1272" spans="1:26" ht="16" x14ac:dyDescent="0.2">
      <c r="A1272" s="88">
        <v>1271</v>
      </c>
      <c r="B1272" s="37" t="s">
        <v>3229</v>
      </c>
      <c r="C1272" s="37" t="s">
        <v>3230</v>
      </c>
      <c r="D1272" s="85" t="s">
        <v>3175</v>
      </c>
      <c r="E1272" s="17">
        <f>VLOOKUP(D1272,Sheet1!$A$25:$B$49,2,0)</f>
        <v>13</v>
      </c>
      <c r="F1272" s="85" t="s">
        <v>3176</v>
      </c>
      <c r="G1272" s="85" t="s">
        <v>2810</v>
      </c>
      <c r="H1272" s="17">
        <f>VLOOKUP(G1272,Sheet1!$A$52:$B$61,2,0)</f>
        <v>6</v>
      </c>
      <c r="I1272" s="85" t="s">
        <v>27</v>
      </c>
      <c r="J1272" s="86">
        <f>VLOOKUP(I1272,Sheet1!$A$15:$D$17,4,0)</f>
        <v>1</v>
      </c>
      <c r="K1272" s="86" t="s">
        <v>196</v>
      </c>
      <c r="L1272" s="86">
        <f>VLOOKUP(K1272,Sheet1!$A$19:$D$22,4,0)</f>
        <v>3</v>
      </c>
      <c r="M1272" s="86" t="s">
        <v>3457</v>
      </c>
      <c r="N1272" s="86" t="s">
        <v>68</v>
      </c>
      <c r="O1272" s="86">
        <f>VLOOKUP(N1272,Sheet1!$B$8:$D$10,3,0)</f>
        <v>2</v>
      </c>
      <c r="P1272" s="86">
        <v>0.7</v>
      </c>
      <c r="Q1272" s="4">
        <f t="shared" si="58"/>
        <v>1</v>
      </c>
      <c r="R1272" s="86" t="s">
        <v>44</v>
      </c>
      <c r="S1272" s="86">
        <f t="shared" si="57"/>
        <v>1</v>
      </c>
      <c r="T1272" s="86" t="s">
        <v>5483</v>
      </c>
      <c r="U1272" s="86" t="s">
        <v>3493</v>
      </c>
      <c r="V1272" s="17">
        <f t="shared" si="59"/>
        <v>3</v>
      </c>
      <c r="W1272" s="86">
        <v>0</v>
      </c>
      <c r="X1272" s="86">
        <v>0</v>
      </c>
      <c r="Y1272" s="86">
        <v>0</v>
      </c>
      <c r="Z1272" s="86">
        <v>0</v>
      </c>
    </row>
    <row r="1273" spans="1:26" ht="16" x14ac:dyDescent="0.2">
      <c r="A1273" s="88">
        <v>1272</v>
      </c>
      <c r="B1273" s="37" t="s">
        <v>3229</v>
      </c>
      <c r="C1273" s="37" t="s">
        <v>3230</v>
      </c>
      <c r="D1273" s="85" t="s">
        <v>3175</v>
      </c>
      <c r="E1273" s="17">
        <f>VLOOKUP(D1273,Sheet1!$A$25:$B$49,2,0)</f>
        <v>13</v>
      </c>
      <c r="F1273" s="85" t="s">
        <v>3176</v>
      </c>
      <c r="G1273" s="85" t="s">
        <v>2810</v>
      </c>
      <c r="H1273" s="17">
        <f>VLOOKUP(G1273,Sheet1!$A$52:$B$61,2,0)</f>
        <v>6</v>
      </c>
      <c r="I1273" s="85" t="s">
        <v>27</v>
      </c>
      <c r="J1273" s="86">
        <f>VLOOKUP(I1273,Sheet1!$A$15:$D$17,4,0)</f>
        <v>1</v>
      </c>
      <c r="K1273" s="86" t="s">
        <v>196</v>
      </c>
      <c r="L1273" s="86">
        <f>VLOOKUP(K1273,Sheet1!$A$19:$D$22,4,0)</f>
        <v>3</v>
      </c>
      <c r="M1273" s="86" t="s">
        <v>3457</v>
      </c>
      <c r="N1273" s="86" t="s">
        <v>68</v>
      </c>
      <c r="O1273" s="86">
        <f>VLOOKUP(N1273,Sheet1!$B$8:$D$10,3,0)</f>
        <v>2</v>
      </c>
      <c r="P1273" s="86">
        <v>4</v>
      </c>
      <c r="Q1273" s="4">
        <f t="shared" si="58"/>
        <v>2</v>
      </c>
      <c r="R1273" s="86" t="s">
        <v>44</v>
      </c>
      <c r="S1273" s="86">
        <f t="shared" si="57"/>
        <v>1</v>
      </c>
      <c r="T1273" s="86" t="s">
        <v>5484</v>
      </c>
      <c r="U1273" s="86" t="s">
        <v>3494</v>
      </c>
      <c r="V1273" s="17">
        <f t="shared" si="59"/>
        <v>3</v>
      </c>
      <c r="W1273" s="86">
        <v>0</v>
      </c>
      <c r="X1273" s="86">
        <v>0</v>
      </c>
      <c r="Y1273" s="86">
        <v>0</v>
      </c>
      <c r="Z1273" s="86">
        <v>0</v>
      </c>
    </row>
    <row r="1274" spans="1:26" ht="16" x14ac:dyDescent="0.2">
      <c r="A1274" s="88">
        <v>1273</v>
      </c>
      <c r="B1274" s="37" t="s">
        <v>3495</v>
      </c>
      <c r="C1274" s="37" t="s">
        <v>3230</v>
      </c>
      <c r="D1274" s="85" t="s">
        <v>3175</v>
      </c>
      <c r="E1274" s="17">
        <f>VLOOKUP(D1274,Sheet1!$A$25:$B$49,2,0)</f>
        <v>13</v>
      </c>
      <c r="F1274" s="85" t="s">
        <v>3176</v>
      </c>
      <c r="G1274" s="85" t="s">
        <v>2810</v>
      </c>
      <c r="H1274" s="17">
        <f>VLOOKUP(G1274,Sheet1!$A$52:$B$61,2,0)</f>
        <v>6</v>
      </c>
      <c r="I1274" s="85" t="s">
        <v>27</v>
      </c>
      <c r="J1274" s="86">
        <f>VLOOKUP(I1274,Sheet1!$A$15:$D$17,4,0)</f>
        <v>1</v>
      </c>
      <c r="K1274" s="86" t="s">
        <v>196</v>
      </c>
      <c r="L1274" s="86">
        <f>VLOOKUP(K1274,Sheet1!$A$19:$D$22,4,0)</f>
        <v>3</v>
      </c>
      <c r="M1274" s="86" t="s">
        <v>3457</v>
      </c>
      <c r="N1274" s="86" t="s">
        <v>68</v>
      </c>
      <c r="O1274" s="86">
        <f>VLOOKUP(N1274,Sheet1!$B$8:$D$10,3,0)</f>
        <v>2</v>
      </c>
      <c r="P1274" s="86">
        <v>1</v>
      </c>
      <c r="Q1274" s="4">
        <f t="shared" si="58"/>
        <v>2</v>
      </c>
      <c r="R1274" s="86" t="s">
        <v>31</v>
      </c>
      <c r="S1274" s="86">
        <f t="shared" si="57"/>
        <v>2</v>
      </c>
      <c r="T1274" s="86" t="s">
        <v>5485</v>
      </c>
      <c r="U1274" s="86" t="s">
        <v>3496</v>
      </c>
      <c r="V1274" s="17">
        <f t="shared" si="59"/>
        <v>3</v>
      </c>
      <c r="W1274" s="86">
        <v>0</v>
      </c>
      <c r="X1274" s="86">
        <v>0</v>
      </c>
      <c r="Y1274" s="86">
        <v>0</v>
      </c>
      <c r="Z1274" s="86">
        <v>0</v>
      </c>
    </row>
    <row r="1275" spans="1:26" ht="16" x14ac:dyDescent="0.2">
      <c r="A1275" s="88">
        <v>1274</v>
      </c>
      <c r="B1275" s="37" t="s">
        <v>3495</v>
      </c>
      <c r="C1275" s="37" t="s">
        <v>3230</v>
      </c>
      <c r="D1275" s="85" t="s">
        <v>3175</v>
      </c>
      <c r="E1275" s="17">
        <f>VLOOKUP(D1275,Sheet1!$A$25:$B$49,2,0)</f>
        <v>13</v>
      </c>
      <c r="F1275" s="85" t="s">
        <v>3176</v>
      </c>
      <c r="G1275" s="85" t="s">
        <v>2810</v>
      </c>
      <c r="H1275" s="17">
        <f>VLOOKUP(G1275,Sheet1!$A$52:$B$61,2,0)</f>
        <v>6</v>
      </c>
      <c r="I1275" s="85" t="s">
        <v>27</v>
      </c>
      <c r="J1275" s="86">
        <f>VLOOKUP(I1275,Sheet1!$A$15:$D$17,4,0)</f>
        <v>1</v>
      </c>
      <c r="K1275" s="86" t="s">
        <v>196</v>
      </c>
      <c r="L1275" s="86">
        <f>VLOOKUP(K1275,Sheet1!$A$19:$D$22,4,0)</f>
        <v>3</v>
      </c>
      <c r="M1275" s="86" t="s">
        <v>3457</v>
      </c>
      <c r="N1275" s="86" t="s">
        <v>68</v>
      </c>
      <c r="O1275" s="86">
        <f>VLOOKUP(N1275,Sheet1!$B$8:$D$10,3,0)</f>
        <v>2</v>
      </c>
      <c r="P1275" s="86">
        <v>0.79999999999999993</v>
      </c>
      <c r="Q1275" s="4">
        <f t="shared" si="58"/>
        <v>1</v>
      </c>
      <c r="R1275" s="86" t="s">
        <v>44</v>
      </c>
      <c r="S1275" s="86">
        <f t="shared" si="57"/>
        <v>1</v>
      </c>
      <c r="T1275" s="86" t="s">
        <v>5486</v>
      </c>
      <c r="U1275" s="86" t="s">
        <v>3497</v>
      </c>
      <c r="V1275" s="17">
        <f t="shared" si="59"/>
        <v>3</v>
      </c>
      <c r="W1275" s="86">
        <v>0</v>
      </c>
      <c r="X1275" s="86">
        <v>0</v>
      </c>
      <c r="Y1275" s="86">
        <v>0</v>
      </c>
      <c r="Z1275" s="86">
        <v>0</v>
      </c>
    </row>
    <row r="1276" spans="1:26" ht="16" x14ac:dyDescent="0.2">
      <c r="A1276" s="88">
        <v>1275</v>
      </c>
      <c r="B1276" s="37" t="s">
        <v>3274</v>
      </c>
      <c r="C1276" s="37" t="s">
        <v>3230</v>
      </c>
      <c r="D1276" s="85" t="s">
        <v>3175</v>
      </c>
      <c r="E1276" s="17">
        <f>VLOOKUP(D1276,Sheet1!$A$25:$B$49,2,0)</f>
        <v>13</v>
      </c>
      <c r="F1276" s="85" t="s">
        <v>3176</v>
      </c>
      <c r="G1276" s="85" t="s">
        <v>2810</v>
      </c>
      <c r="H1276" s="17">
        <f>VLOOKUP(G1276,Sheet1!$A$52:$B$61,2,0)</f>
        <v>6</v>
      </c>
      <c r="I1276" s="85" t="s">
        <v>27</v>
      </c>
      <c r="J1276" s="86">
        <f>VLOOKUP(I1276,Sheet1!$A$15:$D$17,4,0)</f>
        <v>1</v>
      </c>
      <c r="K1276" s="86" t="s">
        <v>196</v>
      </c>
      <c r="L1276" s="86">
        <f>VLOOKUP(K1276,Sheet1!$A$19:$D$22,4,0)</f>
        <v>3</v>
      </c>
      <c r="M1276" s="86" t="s">
        <v>3457</v>
      </c>
      <c r="N1276" s="86" t="s">
        <v>68</v>
      </c>
      <c r="O1276" s="86">
        <f>VLOOKUP(N1276,Sheet1!$B$8:$D$10,3,0)</f>
        <v>2</v>
      </c>
      <c r="P1276" s="86">
        <v>3</v>
      </c>
      <c r="Q1276" s="4">
        <f t="shared" si="58"/>
        <v>2</v>
      </c>
      <c r="R1276" s="86" t="s">
        <v>31</v>
      </c>
      <c r="S1276" s="86">
        <f t="shared" si="57"/>
        <v>2</v>
      </c>
      <c r="T1276" s="86" t="s">
        <v>5487</v>
      </c>
      <c r="U1276" s="86" t="s">
        <v>3498</v>
      </c>
      <c r="V1276" s="17">
        <f t="shared" si="59"/>
        <v>3</v>
      </c>
      <c r="W1276" s="86">
        <v>0</v>
      </c>
      <c r="X1276" s="86">
        <v>0</v>
      </c>
      <c r="Y1276" s="86">
        <v>0</v>
      </c>
      <c r="Z1276" s="86">
        <v>0</v>
      </c>
    </row>
    <row r="1277" spans="1:26" ht="16" x14ac:dyDescent="0.2">
      <c r="A1277" s="88">
        <v>1276</v>
      </c>
      <c r="B1277" s="37" t="s">
        <v>3499</v>
      </c>
      <c r="C1277" s="37" t="s">
        <v>3408</v>
      </c>
      <c r="D1277" s="85" t="s">
        <v>3391</v>
      </c>
      <c r="E1277" s="17">
        <f>VLOOKUP(D1277,Sheet1!$A$25:$B$49,2,0)</f>
        <v>14</v>
      </c>
      <c r="F1277" s="85" t="s">
        <v>3392</v>
      </c>
      <c r="G1277" s="85" t="s">
        <v>2810</v>
      </c>
      <c r="H1277" s="17">
        <f>VLOOKUP(G1277,Sheet1!$A$52:$B$61,2,0)</f>
        <v>6</v>
      </c>
      <c r="I1277" s="85" t="s">
        <v>27</v>
      </c>
      <c r="J1277" s="86">
        <f>VLOOKUP(I1277,Sheet1!$A$15:$D$17,4,0)</f>
        <v>1</v>
      </c>
      <c r="K1277" s="86" t="s">
        <v>196</v>
      </c>
      <c r="L1277" s="86">
        <f>VLOOKUP(K1277,Sheet1!$A$19:$D$22,4,0)</f>
        <v>3</v>
      </c>
      <c r="M1277" s="86" t="s">
        <v>3457</v>
      </c>
      <c r="N1277" s="86" t="s">
        <v>68</v>
      </c>
      <c r="O1277" s="86">
        <f>VLOOKUP(N1277,Sheet1!$B$8:$D$10,3,0)</f>
        <v>2</v>
      </c>
      <c r="P1277" s="86">
        <v>0.5</v>
      </c>
      <c r="Q1277" s="4">
        <f t="shared" si="58"/>
        <v>1</v>
      </c>
      <c r="R1277" s="86" t="s">
        <v>31</v>
      </c>
      <c r="S1277" s="86">
        <f t="shared" si="57"/>
        <v>2</v>
      </c>
      <c r="T1277" s="86" t="s">
        <v>5488</v>
      </c>
      <c r="U1277" s="86" t="s">
        <v>3500</v>
      </c>
      <c r="V1277" s="17">
        <f t="shared" si="59"/>
        <v>3</v>
      </c>
      <c r="W1277" s="86">
        <v>1</v>
      </c>
      <c r="X1277" s="86">
        <v>0</v>
      </c>
      <c r="Y1277" s="86">
        <v>0</v>
      </c>
      <c r="Z1277" s="86">
        <v>0</v>
      </c>
    </row>
    <row r="1278" spans="1:26" ht="16" x14ac:dyDescent="0.2">
      <c r="A1278" s="88">
        <v>1277</v>
      </c>
      <c r="B1278" s="37" t="s">
        <v>3499</v>
      </c>
      <c r="C1278" s="37" t="s">
        <v>3408</v>
      </c>
      <c r="D1278" s="85" t="s">
        <v>3391</v>
      </c>
      <c r="E1278" s="17">
        <f>VLOOKUP(D1278,Sheet1!$A$25:$B$49,2,0)</f>
        <v>14</v>
      </c>
      <c r="F1278" s="85" t="s">
        <v>3392</v>
      </c>
      <c r="G1278" s="85" t="s">
        <v>2810</v>
      </c>
      <c r="H1278" s="17">
        <f>VLOOKUP(G1278,Sheet1!$A$52:$B$61,2,0)</f>
        <v>6</v>
      </c>
      <c r="I1278" s="85" t="s">
        <v>27</v>
      </c>
      <c r="J1278" s="86">
        <f>VLOOKUP(I1278,Sheet1!$A$15:$D$17,4,0)</f>
        <v>1</v>
      </c>
      <c r="K1278" s="86" t="s">
        <v>196</v>
      </c>
      <c r="L1278" s="86">
        <f>VLOOKUP(K1278,Sheet1!$A$19:$D$22,4,0)</f>
        <v>3</v>
      </c>
      <c r="M1278" s="86" t="s">
        <v>3457</v>
      </c>
      <c r="N1278" s="86" t="s">
        <v>68</v>
      </c>
      <c r="O1278" s="86">
        <f>VLOOKUP(N1278,Sheet1!$B$8:$D$10,3,0)</f>
        <v>2</v>
      </c>
      <c r="P1278" s="86">
        <v>0.5</v>
      </c>
      <c r="Q1278" s="4">
        <f t="shared" si="58"/>
        <v>1</v>
      </c>
      <c r="R1278" s="86" t="s">
        <v>31</v>
      </c>
      <c r="S1278" s="86">
        <f t="shared" si="57"/>
        <v>2</v>
      </c>
      <c r="T1278" s="86" t="s">
        <v>5489</v>
      </c>
      <c r="U1278" s="86" t="s">
        <v>3501</v>
      </c>
      <c r="V1278" s="17">
        <f t="shared" si="59"/>
        <v>3</v>
      </c>
      <c r="W1278" s="86">
        <v>1</v>
      </c>
      <c r="X1278" s="86">
        <v>0</v>
      </c>
      <c r="Y1278" s="86">
        <v>0</v>
      </c>
      <c r="Z1278" s="86">
        <v>0</v>
      </c>
    </row>
    <row r="1279" spans="1:26" ht="16" x14ac:dyDescent="0.2">
      <c r="A1279" s="88">
        <v>1278</v>
      </c>
      <c r="B1279" s="37" t="s">
        <v>3499</v>
      </c>
      <c r="C1279" s="37" t="s">
        <v>3408</v>
      </c>
      <c r="D1279" s="85" t="s">
        <v>3391</v>
      </c>
      <c r="E1279" s="17">
        <f>VLOOKUP(D1279,Sheet1!$A$25:$B$49,2,0)</f>
        <v>14</v>
      </c>
      <c r="F1279" s="85" t="s">
        <v>3392</v>
      </c>
      <c r="G1279" s="85" t="s">
        <v>2810</v>
      </c>
      <c r="H1279" s="17">
        <f>VLOOKUP(G1279,Sheet1!$A$52:$B$61,2,0)</f>
        <v>6</v>
      </c>
      <c r="I1279" s="85" t="s">
        <v>27</v>
      </c>
      <c r="J1279" s="86">
        <f>VLOOKUP(I1279,Sheet1!$A$15:$D$17,4,0)</f>
        <v>1</v>
      </c>
      <c r="K1279" s="86" t="s">
        <v>196</v>
      </c>
      <c r="L1279" s="86">
        <f>VLOOKUP(K1279,Sheet1!$A$19:$D$22,4,0)</f>
        <v>3</v>
      </c>
      <c r="M1279" s="86" t="s">
        <v>3457</v>
      </c>
      <c r="N1279" s="86" t="s">
        <v>68</v>
      </c>
      <c r="O1279" s="86">
        <f>VLOOKUP(N1279,Sheet1!$B$8:$D$10,3,0)</f>
        <v>2</v>
      </c>
      <c r="P1279" s="86">
        <v>0.7</v>
      </c>
      <c r="Q1279" s="4">
        <f t="shared" si="58"/>
        <v>1</v>
      </c>
      <c r="R1279" s="86" t="s">
        <v>31</v>
      </c>
      <c r="S1279" s="86">
        <f t="shared" si="57"/>
        <v>2</v>
      </c>
      <c r="T1279" s="86" t="s">
        <v>5490</v>
      </c>
      <c r="U1279" s="86" t="s">
        <v>3502</v>
      </c>
      <c r="V1279" s="17">
        <f t="shared" si="59"/>
        <v>3</v>
      </c>
      <c r="W1279" s="86">
        <v>1</v>
      </c>
      <c r="X1279" s="86">
        <v>0</v>
      </c>
      <c r="Y1279" s="86">
        <v>0</v>
      </c>
      <c r="Z1279" s="86">
        <v>0</v>
      </c>
    </row>
    <row r="1280" spans="1:26" ht="16" x14ac:dyDescent="0.2">
      <c r="A1280" s="88">
        <v>1279</v>
      </c>
      <c r="B1280" s="37" t="s">
        <v>3363</v>
      </c>
      <c r="C1280" s="37" t="s">
        <v>3390</v>
      </c>
      <c r="D1280" s="85" t="s">
        <v>3391</v>
      </c>
      <c r="E1280" s="17">
        <f>VLOOKUP(D1280,Sheet1!$A$25:$B$49,2,0)</f>
        <v>14</v>
      </c>
      <c r="F1280" s="85" t="s">
        <v>3392</v>
      </c>
      <c r="G1280" s="85" t="s">
        <v>2810</v>
      </c>
      <c r="H1280" s="17">
        <f>VLOOKUP(G1280,Sheet1!$A$52:$B$61,2,0)</f>
        <v>6</v>
      </c>
      <c r="I1280" s="85" t="s">
        <v>27</v>
      </c>
      <c r="J1280" s="86">
        <f>VLOOKUP(I1280,Sheet1!$A$15:$D$17,4,0)</f>
        <v>1</v>
      </c>
      <c r="K1280" s="86" t="s">
        <v>196</v>
      </c>
      <c r="L1280" s="86">
        <f>VLOOKUP(K1280,Sheet1!$A$19:$D$22,4,0)</f>
        <v>3</v>
      </c>
      <c r="M1280" s="86" t="s">
        <v>3457</v>
      </c>
      <c r="N1280" s="86" t="s">
        <v>68</v>
      </c>
      <c r="O1280" s="86">
        <f>VLOOKUP(N1280,Sheet1!$B$8:$D$10,3,0)</f>
        <v>2</v>
      </c>
      <c r="P1280" s="86">
        <v>3</v>
      </c>
      <c r="Q1280" s="4">
        <f t="shared" si="58"/>
        <v>2</v>
      </c>
      <c r="R1280" s="86" t="s">
        <v>31</v>
      </c>
      <c r="S1280" s="86">
        <f t="shared" si="57"/>
        <v>2</v>
      </c>
      <c r="T1280" s="86" t="s">
        <v>5491</v>
      </c>
      <c r="U1280" s="86" t="s">
        <v>3503</v>
      </c>
      <c r="V1280" s="17">
        <f t="shared" si="59"/>
        <v>3</v>
      </c>
      <c r="W1280" s="86">
        <v>1</v>
      </c>
      <c r="X1280" s="86">
        <v>0</v>
      </c>
      <c r="Y1280" s="86">
        <v>0</v>
      </c>
      <c r="Z1280" s="86">
        <v>0</v>
      </c>
    </row>
    <row r="1281" spans="1:26" ht="16" x14ac:dyDescent="0.2">
      <c r="A1281" s="88">
        <v>1280</v>
      </c>
      <c r="B1281" s="37" t="s">
        <v>3363</v>
      </c>
      <c r="C1281" s="37" t="s">
        <v>3390</v>
      </c>
      <c r="D1281" s="85" t="s">
        <v>3391</v>
      </c>
      <c r="E1281" s="17">
        <f>VLOOKUP(D1281,Sheet1!$A$25:$B$49,2,0)</f>
        <v>14</v>
      </c>
      <c r="F1281" s="85" t="s">
        <v>3392</v>
      </c>
      <c r="G1281" s="85" t="s">
        <v>2810</v>
      </c>
      <c r="H1281" s="17">
        <f>VLOOKUP(G1281,Sheet1!$A$52:$B$61,2,0)</f>
        <v>6</v>
      </c>
      <c r="I1281" s="85" t="s">
        <v>27</v>
      </c>
      <c r="J1281" s="86">
        <f>VLOOKUP(I1281,Sheet1!$A$15:$D$17,4,0)</f>
        <v>1</v>
      </c>
      <c r="K1281" s="86" t="s">
        <v>196</v>
      </c>
      <c r="L1281" s="86">
        <f>VLOOKUP(K1281,Sheet1!$A$19:$D$22,4,0)</f>
        <v>3</v>
      </c>
      <c r="M1281" s="86" t="s">
        <v>3457</v>
      </c>
      <c r="N1281" s="86" t="s">
        <v>68</v>
      </c>
      <c r="O1281" s="86">
        <f>VLOOKUP(N1281,Sheet1!$B$8:$D$10,3,0)</f>
        <v>2</v>
      </c>
      <c r="P1281" s="86">
        <v>1</v>
      </c>
      <c r="Q1281" s="4">
        <f t="shared" si="58"/>
        <v>2</v>
      </c>
      <c r="R1281" s="86" t="s">
        <v>44</v>
      </c>
      <c r="S1281" s="86">
        <f t="shared" si="57"/>
        <v>1</v>
      </c>
      <c r="T1281" s="86" t="s">
        <v>5492</v>
      </c>
      <c r="U1281" s="86" t="s">
        <v>3505</v>
      </c>
      <c r="V1281" s="17">
        <f t="shared" si="59"/>
        <v>3</v>
      </c>
      <c r="W1281" s="86">
        <v>1</v>
      </c>
      <c r="X1281" s="86">
        <v>0</v>
      </c>
      <c r="Y1281" s="86">
        <v>0</v>
      </c>
      <c r="Z1281" s="86">
        <v>0</v>
      </c>
    </row>
    <row r="1282" spans="1:26" ht="16" x14ac:dyDescent="0.2">
      <c r="A1282" s="88">
        <v>1281</v>
      </c>
      <c r="B1282" s="37" t="s">
        <v>3397</v>
      </c>
      <c r="C1282" s="37" t="s">
        <v>3390</v>
      </c>
      <c r="D1282" s="85" t="s">
        <v>3391</v>
      </c>
      <c r="E1282" s="17">
        <f>VLOOKUP(D1282,Sheet1!$A$25:$B$49,2,0)</f>
        <v>14</v>
      </c>
      <c r="F1282" s="85" t="s">
        <v>3392</v>
      </c>
      <c r="G1282" s="85" t="s">
        <v>2810</v>
      </c>
      <c r="H1282" s="17">
        <f>VLOOKUP(G1282,Sheet1!$A$52:$B$61,2,0)</f>
        <v>6</v>
      </c>
      <c r="I1282" s="85" t="s">
        <v>27</v>
      </c>
      <c r="J1282" s="86">
        <f>VLOOKUP(I1282,Sheet1!$A$15:$D$17,4,0)</f>
        <v>1</v>
      </c>
      <c r="K1282" s="86" t="s">
        <v>196</v>
      </c>
      <c r="L1282" s="86">
        <f>VLOOKUP(K1282,Sheet1!$A$19:$D$22,4,0)</f>
        <v>3</v>
      </c>
      <c r="M1282" s="86" t="s">
        <v>3457</v>
      </c>
      <c r="N1282" s="86" t="s">
        <v>68</v>
      </c>
      <c r="O1282" s="86">
        <f>VLOOKUP(N1282,Sheet1!$B$8:$D$10,3,0)</f>
        <v>2</v>
      </c>
      <c r="P1282" s="86">
        <v>1.5</v>
      </c>
      <c r="Q1282" s="4">
        <f t="shared" si="58"/>
        <v>2</v>
      </c>
      <c r="R1282" s="86" t="s">
        <v>31</v>
      </c>
      <c r="S1282" s="86">
        <f t="shared" ref="S1282:S1345" si="60">IF(R1282="F",2,1)</f>
        <v>2</v>
      </c>
      <c r="T1282" s="86" t="s">
        <v>5493</v>
      </c>
      <c r="U1282" s="86" t="s">
        <v>3506</v>
      </c>
      <c r="V1282" s="17">
        <f t="shared" si="59"/>
        <v>3</v>
      </c>
      <c r="W1282" s="86">
        <v>0</v>
      </c>
      <c r="X1282" s="86">
        <v>0</v>
      </c>
      <c r="Y1282" s="86">
        <v>0</v>
      </c>
      <c r="Z1282" s="86">
        <v>0</v>
      </c>
    </row>
    <row r="1283" spans="1:26" ht="16" x14ac:dyDescent="0.2">
      <c r="A1283" s="88">
        <v>1282</v>
      </c>
      <c r="B1283" s="37" t="s">
        <v>3388</v>
      </c>
      <c r="C1283" s="37" t="s">
        <v>3390</v>
      </c>
      <c r="D1283" s="85" t="s">
        <v>3391</v>
      </c>
      <c r="E1283" s="17">
        <f>VLOOKUP(D1283,Sheet1!$A$25:$B$49,2,0)</f>
        <v>14</v>
      </c>
      <c r="F1283" s="85" t="s">
        <v>3392</v>
      </c>
      <c r="G1283" s="85" t="s">
        <v>2810</v>
      </c>
      <c r="H1283" s="17">
        <f>VLOOKUP(G1283,Sheet1!$A$52:$B$61,2,0)</f>
        <v>6</v>
      </c>
      <c r="I1283" s="85" t="s">
        <v>27</v>
      </c>
      <c r="J1283" s="86">
        <f>VLOOKUP(I1283,Sheet1!$A$15:$D$17,4,0)</f>
        <v>1</v>
      </c>
      <c r="K1283" s="86" t="s">
        <v>196</v>
      </c>
      <c r="L1283" s="86">
        <f>VLOOKUP(K1283,Sheet1!$A$19:$D$22,4,0)</f>
        <v>3</v>
      </c>
      <c r="M1283" s="86" t="s">
        <v>3457</v>
      </c>
      <c r="N1283" s="86" t="s">
        <v>68</v>
      </c>
      <c r="O1283" s="86">
        <f>VLOOKUP(N1283,Sheet1!$B$8:$D$10,3,0)</f>
        <v>2</v>
      </c>
      <c r="P1283" s="86">
        <v>2</v>
      </c>
      <c r="Q1283" s="4">
        <f t="shared" ref="Q1283:Q1346" si="61">IF(AND(OR(L1283=1,L1283=4),P1283&lt;1),1,IF(AND(OR(L1283=1,L1283=4),AND(P1283&gt;=1,P1283&lt;=5)),2,IF(AND(OR(L1283=1,L1283=4),P1283&gt;5),3,IF(AND(L1283=3,P1283&lt;1),1,IF(AND(L1283=3,AND(P1283&gt;=1,P1283&lt;=5)),2,IF(AND(L1283=3,P1283&gt;5),3,IF(AND(L1283=2,P1283&lt;1),1,IF(AND(L1283=2,AND(P1283&gt;=1,P1283&lt;=5)),2,IF(AND(L1283=2,P1283&gt;5),3)))))))))</f>
        <v>2</v>
      </c>
      <c r="R1283" s="86" t="s">
        <v>44</v>
      </c>
      <c r="S1283" s="86">
        <f t="shared" si="60"/>
        <v>1</v>
      </c>
      <c r="T1283" s="86" t="s">
        <v>5494</v>
      </c>
      <c r="U1283" s="86" t="s">
        <v>3507</v>
      </c>
      <c r="V1283" s="17">
        <f t="shared" ref="V1283:V1346" si="62">ABS(MID(U1283,1,1))</f>
        <v>3</v>
      </c>
      <c r="W1283" s="86">
        <v>0</v>
      </c>
      <c r="X1283" s="86">
        <v>0</v>
      </c>
      <c r="Y1283" s="86">
        <v>0</v>
      </c>
      <c r="Z1283" s="86">
        <v>0</v>
      </c>
    </row>
    <row r="1284" spans="1:26" ht="16" x14ac:dyDescent="0.2">
      <c r="A1284" s="88">
        <v>1283</v>
      </c>
      <c r="B1284" s="37" t="s">
        <v>3388</v>
      </c>
      <c r="C1284" s="37" t="s">
        <v>3390</v>
      </c>
      <c r="D1284" s="85" t="s">
        <v>3391</v>
      </c>
      <c r="E1284" s="17">
        <f>VLOOKUP(D1284,Sheet1!$A$25:$B$49,2,0)</f>
        <v>14</v>
      </c>
      <c r="F1284" s="85" t="s">
        <v>3392</v>
      </c>
      <c r="G1284" s="85" t="s">
        <v>2810</v>
      </c>
      <c r="H1284" s="17">
        <f>VLOOKUP(G1284,Sheet1!$A$52:$B$61,2,0)</f>
        <v>6</v>
      </c>
      <c r="I1284" s="85" t="s">
        <v>27</v>
      </c>
      <c r="J1284" s="86">
        <f>VLOOKUP(I1284,Sheet1!$A$15:$D$17,4,0)</f>
        <v>1</v>
      </c>
      <c r="K1284" s="86" t="s">
        <v>196</v>
      </c>
      <c r="L1284" s="86">
        <f>VLOOKUP(K1284,Sheet1!$A$19:$D$22,4,0)</f>
        <v>3</v>
      </c>
      <c r="M1284" s="86" t="s">
        <v>3457</v>
      </c>
      <c r="N1284" s="86" t="s">
        <v>68</v>
      </c>
      <c r="O1284" s="86">
        <f>VLOOKUP(N1284,Sheet1!$B$8:$D$10,3,0)</f>
        <v>2</v>
      </c>
      <c r="P1284" s="86">
        <v>4</v>
      </c>
      <c r="Q1284" s="4">
        <f t="shared" si="61"/>
        <v>2</v>
      </c>
      <c r="R1284" s="86" t="s">
        <v>31</v>
      </c>
      <c r="S1284" s="86">
        <f t="shared" si="60"/>
        <v>2</v>
      </c>
      <c r="T1284" s="86" t="s">
        <v>5495</v>
      </c>
      <c r="U1284" s="86" t="s">
        <v>3508</v>
      </c>
      <c r="V1284" s="17">
        <f t="shared" si="62"/>
        <v>3</v>
      </c>
      <c r="W1284" s="86">
        <v>0</v>
      </c>
      <c r="X1284" s="86">
        <v>0</v>
      </c>
      <c r="Y1284" s="86">
        <v>0</v>
      </c>
      <c r="Z1284" s="86">
        <v>0</v>
      </c>
    </row>
    <row r="1285" spans="1:26" ht="16" x14ac:dyDescent="0.2">
      <c r="A1285" s="88">
        <v>1284</v>
      </c>
      <c r="B1285" s="37" t="s">
        <v>3388</v>
      </c>
      <c r="C1285" s="37" t="s">
        <v>3390</v>
      </c>
      <c r="D1285" s="85" t="s">
        <v>3391</v>
      </c>
      <c r="E1285" s="17">
        <f>VLOOKUP(D1285,Sheet1!$A$25:$B$49,2,0)</f>
        <v>14</v>
      </c>
      <c r="F1285" s="85" t="s">
        <v>3392</v>
      </c>
      <c r="G1285" s="85" t="s">
        <v>2810</v>
      </c>
      <c r="H1285" s="17">
        <f>VLOOKUP(G1285,Sheet1!$A$52:$B$61,2,0)</f>
        <v>6</v>
      </c>
      <c r="I1285" s="85" t="s">
        <v>27</v>
      </c>
      <c r="J1285" s="86">
        <f>VLOOKUP(I1285,Sheet1!$A$15:$D$17,4,0)</f>
        <v>1</v>
      </c>
      <c r="K1285" s="86" t="s">
        <v>196</v>
      </c>
      <c r="L1285" s="86">
        <f>VLOOKUP(K1285,Sheet1!$A$19:$D$22,4,0)</f>
        <v>3</v>
      </c>
      <c r="M1285" s="86" t="s">
        <v>3457</v>
      </c>
      <c r="N1285" s="86" t="s">
        <v>68</v>
      </c>
      <c r="O1285" s="86">
        <f>VLOOKUP(N1285,Sheet1!$B$8:$D$10,3,0)</f>
        <v>2</v>
      </c>
      <c r="P1285" s="86">
        <v>8</v>
      </c>
      <c r="Q1285" s="4">
        <f t="shared" si="61"/>
        <v>3</v>
      </c>
      <c r="R1285" s="86" t="s">
        <v>31</v>
      </c>
      <c r="S1285" s="86">
        <f t="shared" si="60"/>
        <v>2</v>
      </c>
      <c r="T1285" s="86" t="s">
        <v>5496</v>
      </c>
      <c r="U1285" s="86" t="s">
        <v>3509</v>
      </c>
      <c r="V1285" s="17">
        <f t="shared" si="62"/>
        <v>3</v>
      </c>
      <c r="W1285" s="86">
        <v>0</v>
      </c>
      <c r="X1285" s="86">
        <v>0</v>
      </c>
      <c r="Y1285" s="86">
        <v>0</v>
      </c>
      <c r="Z1285" s="86">
        <v>0</v>
      </c>
    </row>
    <row r="1286" spans="1:26" ht="16" x14ac:dyDescent="0.2">
      <c r="A1286" s="88">
        <v>1285</v>
      </c>
      <c r="B1286" s="37" t="s">
        <v>3510</v>
      </c>
      <c r="C1286" s="37" t="s">
        <v>3390</v>
      </c>
      <c r="D1286" s="85" t="s">
        <v>3391</v>
      </c>
      <c r="E1286" s="17">
        <f>VLOOKUP(D1286,Sheet1!$A$25:$B$49,2,0)</f>
        <v>14</v>
      </c>
      <c r="F1286" s="85" t="s">
        <v>3392</v>
      </c>
      <c r="G1286" s="85" t="s">
        <v>2810</v>
      </c>
      <c r="H1286" s="17">
        <f>VLOOKUP(G1286,Sheet1!$A$52:$B$61,2,0)</f>
        <v>6</v>
      </c>
      <c r="I1286" s="85" t="s">
        <v>27</v>
      </c>
      <c r="J1286" s="86">
        <f>VLOOKUP(I1286,Sheet1!$A$15:$D$17,4,0)</f>
        <v>1</v>
      </c>
      <c r="K1286" s="86" t="s">
        <v>196</v>
      </c>
      <c r="L1286" s="86">
        <f>VLOOKUP(K1286,Sheet1!$A$19:$D$22,4,0)</f>
        <v>3</v>
      </c>
      <c r="M1286" s="86" t="s">
        <v>3457</v>
      </c>
      <c r="N1286" s="86" t="s">
        <v>68</v>
      </c>
      <c r="O1286" s="86">
        <f>VLOOKUP(N1286,Sheet1!$B$8:$D$10,3,0)</f>
        <v>2</v>
      </c>
      <c r="P1286" s="86">
        <v>0.5</v>
      </c>
      <c r="Q1286" s="4">
        <f t="shared" si="61"/>
        <v>1</v>
      </c>
      <c r="R1286" s="86" t="s">
        <v>31</v>
      </c>
      <c r="S1286" s="86">
        <f t="shared" si="60"/>
        <v>2</v>
      </c>
      <c r="T1286" s="86" t="s">
        <v>5497</v>
      </c>
      <c r="U1286" s="86" t="s">
        <v>3511</v>
      </c>
      <c r="V1286" s="17">
        <f t="shared" si="62"/>
        <v>3</v>
      </c>
      <c r="W1286" s="86">
        <v>0</v>
      </c>
      <c r="X1286" s="86">
        <v>0</v>
      </c>
      <c r="Y1286" s="86">
        <v>0</v>
      </c>
      <c r="Z1286" s="86">
        <v>0</v>
      </c>
    </row>
    <row r="1287" spans="1:26" ht="16" x14ac:dyDescent="0.2">
      <c r="A1287" s="88">
        <v>1286</v>
      </c>
      <c r="B1287" s="37" t="s">
        <v>3510</v>
      </c>
      <c r="C1287" s="37" t="s">
        <v>3390</v>
      </c>
      <c r="D1287" s="85" t="s">
        <v>3391</v>
      </c>
      <c r="E1287" s="17">
        <f>VLOOKUP(D1287,Sheet1!$A$25:$B$49,2,0)</f>
        <v>14</v>
      </c>
      <c r="F1287" s="85" t="s">
        <v>3392</v>
      </c>
      <c r="G1287" s="85" t="s">
        <v>2810</v>
      </c>
      <c r="H1287" s="17">
        <f>VLOOKUP(G1287,Sheet1!$A$52:$B$61,2,0)</f>
        <v>6</v>
      </c>
      <c r="I1287" s="85" t="s">
        <v>27</v>
      </c>
      <c r="J1287" s="86">
        <f>VLOOKUP(I1287,Sheet1!$A$15:$D$17,4,0)</f>
        <v>1</v>
      </c>
      <c r="K1287" s="86" t="s">
        <v>196</v>
      </c>
      <c r="L1287" s="86">
        <f>VLOOKUP(K1287,Sheet1!$A$19:$D$22,4,0)</f>
        <v>3</v>
      </c>
      <c r="M1287" s="86" t="s">
        <v>3457</v>
      </c>
      <c r="N1287" s="86" t="s">
        <v>68</v>
      </c>
      <c r="O1287" s="86">
        <f>VLOOKUP(N1287,Sheet1!$B$8:$D$10,3,0)</f>
        <v>2</v>
      </c>
      <c r="P1287" s="86">
        <v>0.6</v>
      </c>
      <c r="Q1287" s="4">
        <f t="shared" si="61"/>
        <v>1</v>
      </c>
      <c r="R1287" s="86" t="s">
        <v>31</v>
      </c>
      <c r="S1287" s="86">
        <f t="shared" si="60"/>
        <v>2</v>
      </c>
      <c r="T1287" s="86" t="s">
        <v>5498</v>
      </c>
      <c r="U1287" s="86" t="s">
        <v>3512</v>
      </c>
      <c r="V1287" s="17">
        <f t="shared" si="62"/>
        <v>3</v>
      </c>
      <c r="W1287" s="86">
        <v>0</v>
      </c>
      <c r="X1287" s="86">
        <v>0</v>
      </c>
      <c r="Y1287" s="86">
        <v>0</v>
      </c>
      <c r="Z1287" s="86">
        <v>0</v>
      </c>
    </row>
    <row r="1288" spans="1:26" ht="16" x14ac:dyDescent="0.2">
      <c r="A1288" s="88">
        <v>1287</v>
      </c>
      <c r="B1288" s="37" t="s">
        <v>3407</v>
      </c>
      <c r="C1288" s="37" t="s">
        <v>3408</v>
      </c>
      <c r="D1288" s="85" t="s">
        <v>3391</v>
      </c>
      <c r="E1288" s="17">
        <f>VLOOKUP(D1288,Sheet1!$A$25:$B$49,2,0)</f>
        <v>14</v>
      </c>
      <c r="F1288" s="85" t="s">
        <v>3392</v>
      </c>
      <c r="G1288" s="85" t="s">
        <v>2810</v>
      </c>
      <c r="H1288" s="17">
        <f>VLOOKUP(G1288,Sheet1!$A$52:$B$61,2,0)</f>
        <v>6</v>
      </c>
      <c r="I1288" s="85" t="s">
        <v>27</v>
      </c>
      <c r="J1288" s="86">
        <f>VLOOKUP(I1288,Sheet1!$A$15:$D$17,4,0)</f>
        <v>1</v>
      </c>
      <c r="K1288" s="86" t="s">
        <v>196</v>
      </c>
      <c r="L1288" s="86">
        <f>VLOOKUP(K1288,Sheet1!$A$19:$D$22,4,0)</f>
        <v>3</v>
      </c>
      <c r="M1288" s="86" t="s">
        <v>3457</v>
      </c>
      <c r="N1288" s="86" t="s">
        <v>68</v>
      </c>
      <c r="O1288" s="86">
        <f>VLOOKUP(N1288,Sheet1!$B$8:$D$10,3,0)</f>
        <v>2</v>
      </c>
      <c r="P1288" s="86">
        <v>4</v>
      </c>
      <c r="Q1288" s="4">
        <f t="shared" si="61"/>
        <v>2</v>
      </c>
      <c r="R1288" s="86" t="s">
        <v>31</v>
      </c>
      <c r="S1288" s="86">
        <f t="shared" si="60"/>
        <v>2</v>
      </c>
      <c r="T1288" s="86" t="s">
        <v>5499</v>
      </c>
      <c r="U1288" s="86" t="s">
        <v>3513</v>
      </c>
      <c r="V1288" s="17">
        <f t="shared" si="62"/>
        <v>3</v>
      </c>
      <c r="W1288" s="86">
        <v>0</v>
      </c>
      <c r="X1288" s="86">
        <v>0</v>
      </c>
      <c r="Y1288" s="86">
        <v>0</v>
      </c>
      <c r="Z1288" s="86">
        <v>0</v>
      </c>
    </row>
    <row r="1289" spans="1:26" ht="16" x14ac:dyDescent="0.2">
      <c r="A1289" s="88">
        <v>1288</v>
      </c>
      <c r="B1289" s="41" t="s">
        <v>3514</v>
      </c>
      <c r="C1289" s="41" t="s">
        <v>3390</v>
      </c>
      <c r="D1289" s="85" t="s">
        <v>3391</v>
      </c>
      <c r="E1289" s="17">
        <f>VLOOKUP(D1289,Sheet1!$A$25:$B$49,2,0)</f>
        <v>14</v>
      </c>
      <c r="F1289" s="85" t="s">
        <v>3392</v>
      </c>
      <c r="G1289" s="85" t="s">
        <v>2810</v>
      </c>
      <c r="H1289" s="17">
        <f>VLOOKUP(G1289,Sheet1!$A$52:$B$61,2,0)</f>
        <v>6</v>
      </c>
      <c r="I1289" s="85" t="s">
        <v>27</v>
      </c>
      <c r="J1289" s="86">
        <f>VLOOKUP(I1289,Sheet1!$A$15:$D$17,4,0)</f>
        <v>1</v>
      </c>
      <c r="K1289" s="86" t="s">
        <v>196</v>
      </c>
      <c r="L1289" s="86">
        <f>VLOOKUP(K1289,Sheet1!$A$19:$D$22,4,0)</f>
        <v>3</v>
      </c>
      <c r="M1289" s="86" t="s">
        <v>3457</v>
      </c>
      <c r="N1289" s="86" t="s">
        <v>68</v>
      </c>
      <c r="O1289" s="86">
        <f>VLOOKUP(N1289,Sheet1!$B$8:$D$10,3,0)</f>
        <v>2</v>
      </c>
      <c r="P1289" s="86">
        <v>1</v>
      </c>
      <c r="Q1289" s="4">
        <f t="shared" si="61"/>
        <v>2</v>
      </c>
      <c r="R1289" s="86" t="s">
        <v>31</v>
      </c>
      <c r="S1289" s="86">
        <f t="shared" si="60"/>
        <v>2</v>
      </c>
      <c r="T1289" s="86" t="s">
        <v>5500</v>
      </c>
      <c r="U1289" s="86" t="s">
        <v>3515</v>
      </c>
      <c r="V1289" s="17">
        <f t="shared" si="62"/>
        <v>3</v>
      </c>
      <c r="W1289" s="86">
        <v>0</v>
      </c>
      <c r="X1289" s="86">
        <v>0</v>
      </c>
      <c r="Y1289" s="86">
        <v>0</v>
      </c>
      <c r="Z1289" s="86">
        <v>0</v>
      </c>
    </row>
    <row r="1290" spans="1:26" ht="16" x14ac:dyDescent="0.2">
      <c r="A1290" s="88">
        <v>1289</v>
      </c>
      <c r="B1290" s="41" t="s">
        <v>3514</v>
      </c>
      <c r="C1290" s="41" t="s">
        <v>3390</v>
      </c>
      <c r="D1290" s="85" t="s">
        <v>3391</v>
      </c>
      <c r="E1290" s="17">
        <f>VLOOKUP(D1290,Sheet1!$A$25:$B$49,2,0)</f>
        <v>14</v>
      </c>
      <c r="F1290" s="85" t="s">
        <v>3392</v>
      </c>
      <c r="G1290" s="85" t="s">
        <v>2810</v>
      </c>
      <c r="H1290" s="17">
        <f>VLOOKUP(G1290,Sheet1!$A$52:$B$61,2,0)</f>
        <v>6</v>
      </c>
      <c r="I1290" s="85" t="s">
        <v>27</v>
      </c>
      <c r="J1290" s="86">
        <f>VLOOKUP(I1290,Sheet1!$A$15:$D$17,4,0)</f>
        <v>1</v>
      </c>
      <c r="K1290" s="86" t="s">
        <v>196</v>
      </c>
      <c r="L1290" s="86">
        <f>VLOOKUP(K1290,Sheet1!$A$19:$D$22,4,0)</f>
        <v>3</v>
      </c>
      <c r="M1290" s="86" t="s">
        <v>3457</v>
      </c>
      <c r="N1290" s="86" t="s">
        <v>68</v>
      </c>
      <c r="O1290" s="86">
        <f>VLOOKUP(N1290,Sheet1!$B$8:$D$10,3,0)</f>
        <v>2</v>
      </c>
      <c r="P1290" s="86">
        <v>3</v>
      </c>
      <c r="Q1290" s="4">
        <f t="shared" si="61"/>
        <v>2</v>
      </c>
      <c r="R1290" s="86" t="s">
        <v>31</v>
      </c>
      <c r="S1290" s="86">
        <f t="shared" si="60"/>
        <v>2</v>
      </c>
      <c r="T1290" s="86" t="s">
        <v>5501</v>
      </c>
      <c r="U1290" s="86" t="s">
        <v>3516</v>
      </c>
      <c r="V1290" s="17">
        <f t="shared" si="62"/>
        <v>3</v>
      </c>
      <c r="W1290" s="86">
        <v>0</v>
      </c>
      <c r="X1290" s="86">
        <v>0</v>
      </c>
      <c r="Y1290" s="86">
        <v>0</v>
      </c>
      <c r="Z1290" s="86">
        <v>0</v>
      </c>
    </row>
    <row r="1291" spans="1:26" ht="16" x14ac:dyDescent="0.2">
      <c r="A1291" s="88">
        <v>1290</v>
      </c>
      <c r="B1291" s="41" t="s">
        <v>3514</v>
      </c>
      <c r="C1291" s="41" t="s">
        <v>3390</v>
      </c>
      <c r="D1291" s="85" t="s">
        <v>3391</v>
      </c>
      <c r="E1291" s="17">
        <f>VLOOKUP(D1291,Sheet1!$A$25:$B$49,2,0)</f>
        <v>14</v>
      </c>
      <c r="F1291" s="85" t="s">
        <v>3392</v>
      </c>
      <c r="G1291" s="85" t="s">
        <v>2810</v>
      </c>
      <c r="H1291" s="17">
        <f>VLOOKUP(G1291,Sheet1!$A$52:$B$61,2,0)</f>
        <v>6</v>
      </c>
      <c r="I1291" s="85" t="s">
        <v>27</v>
      </c>
      <c r="J1291" s="86">
        <f>VLOOKUP(I1291,Sheet1!$A$15:$D$17,4,0)</f>
        <v>1</v>
      </c>
      <c r="K1291" s="86" t="s">
        <v>196</v>
      </c>
      <c r="L1291" s="86">
        <f>VLOOKUP(K1291,Sheet1!$A$19:$D$22,4,0)</f>
        <v>3</v>
      </c>
      <c r="M1291" s="86" t="s">
        <v>3457</v>
      </c>
      <c r="N1291" s="86" t="s">
        <v>68</v>
      </c>
      <c r="O1291" s="86">
        <f>VLOOKUP(N1291,Sheet1!$B$8:$D$10,3,0)</f>
        <v>2</v>
      </c>
      <c r="P1291" s="86">
        <v>0.30000000000000004</v>
      </c>
      <c r="Q1291" s="4">
        <f t="shared" si="61"/>
        <v>1</v>
      </c>
      <c r="R1291" s="86" t="s">
        <v>31</v>
      </c>
      <c r="S1291" s="86">
        <f t="shared" si="60"/>
        <v>2</v>
      </c>
      <c r="T1291" s="86" t="s">
        <v>5502</v>
      </c>
      <c r="U1291" s="86" t="s">
        <v>3518</v>
      </c>
      <c r="V1291" s="17">
        <f t="shared" si="62"/>
        <v>3</v>
      </c>
      <c r="W1291" s="86">
        <v>0</v>
      </c>
      <c r="X1291" s="86">
        <v>0</v>
      </c>
      <c r="Y1291" s="86">
        <v>0</v>
      </c>
      <c r="Z1291" s="86">
        <v>0</v>
      </c>
    </row>
    <row r="1292" spans="1:26" ht="16" x14ac:dyDescent="0.2">
      <c r="A1292" s="88">
        <v>1291</v>
      </c>
      <c r="B1292" s="41" t="s">
        <v>3519</v>
      </c>
      <c r="C1292" s="41" t="s">
        <v>3390</v>
      </c>
      <c r="D1292" s="85" t="s">
        <v>3391</v>
      </c>
      <c r="E1292" s="17">
        <f>VLOOKUP(D1292,Sheet1!$A$25:$B$49,2,0)</f>
        <v>14</v>
      </c>
      <c r="F1292" s="85" t="s">
        <v>3392</v>
      </c>
      <c r="G1292" s="85" t="s">
        <v>2810</v>
      </c>
      <c r="H1292" s="17">
        <f>VLOOKUP(G1292,Sheet1!$A$52:$B$61,2,0)</f>
        <v>6</v>
      </c>
      <c r="I1292" s="85" t="s">
        <v>27</v>
      </c>
      <c r="J1292" s="86">
        <f>VLOOKUP(I1292,Sheet1!$A$15:$D$17,4,0)</f>
        <v>1</v>
      </c>
      <c r="K1292" s="86" t="s">
        <v>196</v>
      </c>
      <c r="L1292" s="86">
        <f>VLOOKUP(K1292,Sheet1!$A$19:$D$22,4,0)</f>
        <v>3</v>
      </c>
      <c r="M1292" s="86" t="s">
        <v>3457</v>
      </c>
      <c r="N1292" s="86" t="s">
        <v>68</v>
      </c>
      <c r="O1292" s="86">
        <f>VLOOKUP(N1292,Sheet1!$B$8:$D$10,3,0)</f>
        <v>2</v>
      </c>
      <c r="P1292" s="86">
        <v>1</v>
      </c>
      <c r="Q1292" s="4">
        <f t="shared" si="61"/>
        <v>2</v>
      </c>
      <c r="R1292" s="86" t="s">
        <v>31</v>
      </c>
      <c r="S1292" s="86">
        <f t="shared" si="60"/>
        <v>2</v>
      </c>
      <c r="T1292" s="86" t="s">
        <v>5503</v>
      </c>
      <c r="U1292" s="86" t="s">
        <v>3520</v>
      </c>
      <c r="V1292" s="17">
        <f t="shared" si="62"/>
        <v>3</v>
      </c>
      <c r="W1292" s="86">
        <v>1</v>
      </c>
      <c r="X1292" s="86">
        <v>0</v>
      </c>
      <c r="Y1292" s="86">
        <v>0</v>
      </c>
      <c r="Z1292" s="86">
        <v>0</v>
      </c>
    </row>
    <row r="1293" spans="1:26" ht="16" x14ac:dyDescent="0.2">
      <c r="A1293" s="88">
        <v>1292</v>
      </c>
      <c r="B1293" s="41" t="s">
        <v>3519</v>
      </c>
      <c r="C1293" s="41" t="s">
        <v>3390</v>
      </c>
      <c r="D1293" s="85" t="s">
        <v>3391</v>
      </c>
      <c r="E1293" s="17">
        <f>VLOOKUP(D1293,Sheet1!$A$25:$B$49,2,0)</f>
        <v>14</v>
      </c>
      <c r="F1293" s="85" t="s">
        <v>3392</v>
      </c>
      <c r="G1293" s="85" t="s">
        <v>2810</v>
      </c>
      <c r="H1293" s="17">
        <f>VLOOKUP(G1293,Sheet1!$A$52:$B$61,2,0)</f>
        <v>6</v>
      </c>
      <c r="I1293" s="85" t="s">
        <v>27</v>
      </c>
      <c r="J1293" s="86">
        <f>VLOOKUP(I1293,Sheet1!$A$15:$D$17,4,0)</f>
        <v>1</v>
      </c>
      <c r="K1293" s="86" t="s">
        <v>196</v>
      </c>
      <c r="L1293" s="86">
        <f>VLOOKUP(K1293,Sheet1!$A$19:$D$22,4,0)</f>
        <v>3</v>
      </c>
      <c r="M1293" s="86" t="s">
        <v>3457</v>
      </c>
      <c r="N1293" s="86" t="s">
        <v>68</v>
      </c>
      <c r="O1293" s="86">
        <f>VLOOKUP(N1293,Sheet1!$B$8:$D$10,3,0)</f>
        <v>2</v>
      </c>
      <c r="P1293" s="86">
        <v>1</v>
      </c>
      <c r="Q1293" s="4">
        <f t="shared" si="61"/>
        <v>2</v>
      </c>
      <c r="R1293" s="86" t="s">
        <v>31</v>
      </c>
      <c r="S1293" s="86">
        <f t="shared" si="60"/>
        <v>2</v>
      </c>
      <c r="T1293" s="86" t="s">
        <v>5504</v>
      </c>
      <c r="U1293" s="86" t="s">
        <v>3521</v>
      </c>
      <c r="V1293" s="17">
        <f t="shared" si="62"/>
        <v>3</v>
      </c>
      <c r="W1293" s="86">
        <v>1</v>
      </c>
      <c r="X1293" s="86">
        <v>0</v>
      </c>
      <c r="Y1293" s="86">
        <v>0</v>
      </c>
      <c r="Z1293" s="86">
        <v>1</v>
      </c>
    </row>
    <row r="1294" spans="1:26" ht="16" x14ac:dyDescent="0.2">
      <c r="A1294" s="88">
        <v>1293</v>
      </c>
      <c r="B1294" s="41" t="s">
        <v>3519</v>
      </c>
      <c r="C1294" s="41" t="s">
        <v>3390</v>
      </c>
      <c r="D1294" s="85" t="s">
        <v>3391</v>
      </c>
      <c r="E1294" s="17">
        <f>VLOOKUP(D1294,Sheet1!$A$25:$B$49,2,0)</f>
        <v>14</v>
      </c>
      <c r="F1294" s="85" t="s">
        <v>3392</v>
      </c>
      <c r="G1294" s="85" t="s">
        <v>2810</v>
      </c>
      <c r="H1294" s="17">
        <f>VLOOKUP(G1294,Sheet1!$A$52:$B$61,2,0)</f>
        <v>6</v>
      </c>
      <c r="I1294" s="85" t="s">
        <v>27</v>
      </c>
      <c r="J1294" s="86">
        <f>VLOOKUP(I1294,Sheet1!$A$15:$D$17,4,0)</f>
        <v>1</v>
      </c>
      <c r="K1294" s="86" t="s">
        <v>196</v>
      </c>
      <c r="L1294" s="86">
        <f>VLOOKUP(K1294,Sheet1!$A$19:$D$22,4,0)</f>
        <v>3</v>
      </c>
      <c r="M1294" s="86" t="s">
        <v>3457</v>
      </c>
      <c r="N1294" s="86" t="s">
        <v>68</v>
      </c>
      <c r="O1294" s="86">
        <f>VLOOKUP(N1294,Sheet1!$B$8:$D$10,3,0)</f>
        <v>2</v>
      </c>
      <c r="P1294" s="86">
        <v>5</v>
      </c>
      <c r="Q1294" s="4">
        <f t="shared" si="61"/>
        <v>2</v>
      </c>
      <c r="R1294" s="86" t="s">
        <v>31</v>
      </c>
      <c r="S1294" s="86">
        <f t="shared" si="60"/>
        <v>2</v>
      </c>
      <c r="T1294" s="86" t="s">
        <v>5505</v>
      </c>
      <c r="U1294" s="86" t="s">
        <v>3522</v>
      </c>
      <c r="V1294" s="17">
        <f t="shared" si="62"/>
        <v>3</v>
      </c>
      <c r="W1294" s="86">
        <v>1</v>
      </c>
      <c r="X1294" s="86">
        <v>0</v>
      </c>
      <c r="Y1294" s="86">
        <v>0</v>
      </c>
      <c r="Z1294" s="86">
        <v>0</v>
      </c>
    </row>
    <row r="1295" spans="1:26" ht="16" x14ac:dyDescent="0.2">
      <c r="A1295" s="88">
        <v>1294</v>
      </c>
      <c r="B1295" s="41" t="s">
        <v>3519</v>
      </c>
      <c r="C1295" s="41" t="s">
        <v>3390</v>
      </c>
      <c r="D1295" s="85" t="s">
        <v>3391</v>
      </c>
      <c r="E1295" s="17">
        <f>VLOOKUP(D1295,Sheet1!$A$25:$B$49,2,0)</f>
        <v>14</v>
      </c>
      <c r="F1295" s="85" t="s">
        <v>3392</v>
      </c>
      <c r="G1295" s="85" t="s">
        <v>2810</v>
      </c>
      <c r="H1295" s="17">
        <f>VLOOKUP(G1295,Sheet1!$A$52:$B$61,2,0)</f>
        <v>6</v>
      </c>
      <c r="I1295" s="85" t="s">
        <v>27</v>
      </c>
      <c r="J1295" s="86">
        <f>VLOOKUP(I1295,Sheet1!$A$15:$D$17,4,0)</f>
        <v>1</v>
      </c>
      <c r="K1295" s="86" t="s">
        <v>196</v>
      </c>
      <c r="L1295" s="86">
        <f>VLOOKUP(K1295,Sheet1!$A$19:$D$22,4,0)</f>
        <v>3</v>
      </c>
      <c r="M1295" s="86" t="s">
        <v>3457</v>
      </c>
      <c r="N1295" s="86" t="s">
        <v>68</v>
      </c>
      <c r="O1295" s="86">
        <f>VLOOKUP(N1295,Sheet1!$B$8:$D$10,3,0)</f>
        <v>2</v>
      </c>
      <c r="P1295" s="86">
        <v>3</v>
      </c>
      <c r="Q1295" s="4">
        <f t="shared" si="61"/>
        <v>2</v>
      </c>
      <c r="R1295" s="86" t="s">
        <v>31</v>
      </c>
      <c r="S1295" s="86">
        <f t="shared" si="60"/>
        <v>2</v>
      </c>
      <c r="T1295" s="86" t="s">
        <v>5506</v>
      </c>
      <c r="U1295" s="86" t="s">
        <v>3523</v>
      </c>
      <c r="V1295" s="17">
        <f t="shared" si="62"/>
        <v>3</v>
      </c>
      <c r="W1295" s="86">
        <v>1</v>
      </c>
      <c r="X1295" s="86">
        <v>0</v>
      </c>
      <c r="Y1295" s="86">
        <v>0</v>
      </c>
      <c r="Z1295" s="86">
        <v>0</v>
      </c>
    </row>
    <row r="1296" spans="1:26" ht="16" x14ac:dyDescent="0.2">
      <c r="A1296" s="88">
        <v>1295</v>
      </c>
      <c r="B1296" s="41" t="s">
        <v>3439</v>
      </c>
      <c r="C1296" s="46" t="s">
        <v>3390</v>
      </c>
      <c r="D1296" s="85" t="s">
        <v>3391</v>
      </c>
      <c r="E1296" s="17">
        <f>VLOOKUP(D1296,Sheet1!$A$25:$B$49,2,0)</f>
        <v>14</v>
      </c>
      <c r="F1296" s="85" t="s">
        <v>3392</v>
      </c>
      <c r="G1296" s="85" t="s">
        <v>2810</v>
      </c>
      <c r="H1296" s="17">
        <f>VLOOKUP(G1296,Sheet1!$A$52:$B$61,2,0)</f>
        <v>6</v>
      </c>
      <c r="I1296" s="85" t="s">
        <v>27</v>
      </c>
      <c r="J1296" s="86">
        <f>VLOOKUP(I1296,Sheet1!$A$15:$D$17,4,0)</f>
        <v>1</v>
      </c>
      <c r="K1296" s="86" t="s">
        <v>196</v>
      </c>
      <c r="L1296" s="86">
        <f>VLOOKUP(K1296,Sheet1!$A$19:$D$22,4,0)</f>
        <v>3</v>
      </c>
      <c r="M1296" s="86" t="s">
        <v>3457</v>
      </c>
      <c r="N1296" s="86" t="s">
        <v>68</v>
      </c>
      <c r="O1296" s="86">
        <f>VLOOKUP(N1296,Sheet1!$B$8:$D$10,3,0)</f>
        <v>2</v>
      </c>
      <c r="P1296" s="86">
        <v>2</v>
      </c>
      <c r="Q1296" s="4">
        <f t="shared" si="61"/>
        <v>2</v>
      </c>
      <c r="R1296" s="86" t="s">
        <v>31</v>
      </c>
      <c r="S1296" s="86">
        <f t="shared" si="60"/>
        <v>2</v>
      </c>
      <c r="T1296" s="86" t="s">
        <v>5507</v>
      </c>
      <c r="U1296" s="86" t="s">
        <v>3524</v>
      </c>
      <c r="V1296" s="17">
        <f t="shared" si="62"/>
        <v>3</v>
      </c>
      <c r="W1296" s="86">
        <v>1</v>
      </c>
      <c r="X1296" s="86">
        <v>0</v>
      </c>
      <c r="Y1296" s="86">
        <v>0</v>
      </c>
      <c r="Z1296" s="86">
        <v>0</v>
      </c>
    </row>
    <row r="1297" spans="1:26" ht="16" x14ac:dyDescent="0.2">
      <c r="A1297" s="88">
        <v>1296</v>
      </c>
      <c r="B1297" s="41" t="s">
        <v>3434</v>
      </c>
      <c r="C1297" s="46" t="s">
        <v>3390</v>
      </c>
      <c r="D1297" s="85" t="s">
        <v>3391</v>
      </c>
      <c r="E1297" s="17">
        <f>VLOOKUP(D1297,Sheet1!$A$25:$B$49,2,0)</f>
        <v>14</v>
      </c>
      <c r="F1297" s="85" t="s">
        <v>3392</v>
      </c>
      <c r="G1297" s="85" t="s">
        <v>2810</v>
      </c>
      <c r="H1297" s="17">
        <f>VLOOKUP(G1297,Sheet1!$A$52:$B$61,2,0)</f>
        <v>6</v>
      </c>
      <c r="I1297" s="85" t="s">
        <v>27</v>
      </c>
      <c r="J1297" s="86">
        <f>VLOOKUP(I1297,Sheet1!$A$15:$D$17,4,0)</f>
        <v>1</v>
      </c>
      <c r="K1297" s="86" t="s">
        <v>196</v>
      </c>
      <c r="L1297" s="86">
        <f>VLOOKUP(K1297,Sheet1!$A$19:$D$22,4,0)</f>
        <v>3</v>
      </c>
      <c r="M1297" s="86" t="s">
        <v>3457</v>
      </c>
      <c r="N1297" s="86" t="s">
        <v>68</v>
      </c>
      <c r="O1297" s="86">
        <f>VLOOKUP(N1297,Sheet1!$B$8:$D$10,3,0)</f>
        <v>2</v>
      </c>
      <c r="P1297" s="86">
        <v>5</v>
      </c>
      <c r="Q1297" s="4">
        <f t="shared" si="61"/>
        <v>2</v>
      </c>
      <c r="R1297" s="86" t="s">
        <v>31</v>
      </c>
      <c r="S1297" s="86">
        <f t="shared" si="60"/>
        <v>2</v>
      </c>
      <c r="T1297" s="86" t="s">
        <v>5508</v>
      </c>
      <c r="U1297" s="86" t="s">
        <v>3525</v>
      </c>
      <c r="V1297" s="17">
        <f t="shared" si="62"/>
        <v>3</v>
      </c>
      <c r="W1297" s="86">
        <v>0</v>
      </c>
      <c r="X1297" s="86">
        <v>0</v>
      </c>
      <c r="Y1297" s="86">
        <v>0</v>
      </c>
      <c r="Z1297" s="86">
        <v>0</v>
      </c>
    </row>
    <row r="1298" spans="1:26" ht="16" x14ac:dyDescent="0.2">
      <c r="A1298" s="88">
        <v>1297</v>
      </c>
      <c r="B1298" s="37" t="s">
        <v>3455</v>
      </c>
      <c r="C1298" s="46" t="s">
        <v>3390</v>
      </c>
      <c r="D1298" s="85" t="s">
        <v>3391</v>
      </c>
      <c r="E1298" s="17">
        <f>VLOOKUP(D1298,Sheet1!$A$25:$B$49,2,0)</f>
        <v>14</v>
      </c>
      <c r="F1298" s="85" t="s">
        <v>3392</v>
      </c>
      <c r="G1298" s="85" t="s">
        <v>2810</v>
      </c>
      <c r="H1298" s="17">
        <f>VLOOKUP(G1298,Sheet1!$A$52:$B$61,2,0)</f>
        <v>6</v>
      </c>
      <c r="I1298" s="85" t="s">
        <v>27</v>
      </c>
      <c r="J1298" s="86">
        <f>VLOOKUP(I1298,Sheet1!$A$15:$D$17,4,0)</f>
        <v>1</v>
      </c>
      <c r="K1298" s="86" t="s">
        <v>196</v>
      </c>
      <c r="L1298" s="86">
        <f>VLOOKUP(K1298,Sheet1!$A$19:$D$22,4,0)</f>
        <v>3</v>
      </c>
      <c r="M1298" s="86" t="s">
        <v>3457</v>
      </c>
      <c r="N1298" s="86" t="s">
        <v>68</v>
      </c>
      <c r="O1298" s="86">
        <f>VLOOKUP(N1298,Sheet1!$B$8:$D$10,3,0)</f>
        <v>2</v>
      </c>
      <c r="P1298" s="86">
        <v>12</v>
      </c>
      <c r="Q1298" s="4">
        <f t="shared" si="61"/>
        <v>3</v>
      </c>
      <c r="R1298" s="86" t="s">
        <v>44</v>
      </c>
      <c r="S1298" s="86">
        <f t="shared" si="60"/>
        <v>1</v>
      </c>
      <c r="T1298" s="86" t="s">
        <v>5509</v>
      </c>
      <c r="U1298" s="86" t="s">
        <v>3526</v>
      </c>
      <c r="V1298" s="17">
        <f t="shared" si="62"/>
        <v>3</v>
      </c>
      <c r="W1298" s="86">
        <v>0</v>
      </c>
      <c r="X1298" s="86">
        <v>0</v>
      </c>
      <c r="Y1298" s="86">
        <v>0</v>
      </c>
      <c r="Z1298" s="86">
        <v>1</v>
      </c>
    </row>
    <row r="1299" spans="1:26" ht="16" x14ac:dyDescent="0.2">
      <c r="A1299" s="88">
        <v>1298</v>
      </c>
      <c r="B1299" s="37" t="s">
        <v>3527</v>
      </c>
      <c r="C1299" s="46" t="s">
        <v>3390</v>
      </c>
      <c r="D1299" s="85" t="s">
        <v>3391</v>
      </c>
      <c r="E1299" s="17">
        <f>VLOOKUP(D1299,Sheet1!$A$25:$B$49,2,0)</f>
        <v>14</v>
      </c>
      <c r="F1299" s="85" t="s">
        <v>3392</v>
      </c>
      <c r="G1299" s="85" t="s">
        <v>2810</v>
      </c>
      <c r="H1299" s="17">
        <f>VLOOKUP(G1299,Sheet1!$A$52:$B$61,2,0)</f>
        <v>6</v>
      </c>
      <c r="I1299" s="85" t="s">
        <v>27</v>
      </c>
      <c r="J1299" s="86">
        <f>VLOOKUP(I1299,Sheet1!$A$15:$D$17,4,0)</f>
        <v>1</v>
      </c>
      <c r="K1299" s="86" t="s">
        <v>196</v>
      </c>
      <c r="L1299" s="86">
        <f>VLOOKUP(K1299,Sheet1!$A$19:$D$22,4,0)</f>
        <v>3</v>
      </c>
      <c r="M1299" s="86" t="s">
        <v>3457</v>
      </c>
      <c r="N1299" s="86" t="s">
        <v>68</v>
      </c>
      <c r="O1299" s="86">
        <f>VLOOKUP(N1299,Sheet1!$B$8:$D$10,3,0)</f>
        <v>2</v>
      </c>
      <c r="P1299" s="86">
        <v>1.5</v>
      </c>
      <c r="Q1299" s="4">
        <f t="shared" si="61"/>
        <v>2</v>
      </c>
      <c r="R1299" s="86" t="s">
        <v>31</v>
      </c>
      <c r="S1299" s="86">
        <f t="shared" si="60"/>
        <v>2</v>
      </c>
      <c r="T1299" s="86" t="s">
        <v>5510</v>
      </c>
      <c r="U1299" s="86" t="s">
        <v>3528</v>
      </c>
      <c r="V1299" s="17">
        <f t="shared" si="62"/>
        <v>3</v>
      </c>
      <c r="W1299" s="86">
        <v>1</v>
      </c>
      <c r="X1299" s="86">
        <v>0</v>
      </c>
      <c r="Y1299" s="86">
        <v>0</v>
      </c>
      <c r="Z1299" s="86">
        <v>0</v>
      </c>
    </row>
    <row r="1300" spans="1:26" ht="16" x14ac:dyDescent="0.2">
      <c r="A1300" s="88">
        <v>1299</v>
      </c>
      <c r="B1300" s="37" t="s">
        <v>3527</v>
      </c>
      <c r="C1300" s="46" t="s">
        <v>3390</v>
      </c>
      <c r="D1300" s="85" t="s">
        <v>3391</v>
      </c>
      <c r="E1300" s="17">
        <f>VLOOKUP(D1300,Sheet1!$A$25:$B$49,2,0)</f>
        <v>14</v>
      </c>
      <c r="F1300" s="85" t="s">
        <v>3392</v>
      </c>
      <c r="G1300" s="85" t="s">
        <v>2810</v>
      </c>
      <c r="H1300" s="17">
        <f>VLOOKUP(G1300,Sheet1!$A$52:$B$61,2,0)</f>
        <v>6</v>
      </c>
      <c r="I1300" s="85" t="s">
        <v>27</v>
      </c>
      <c r="J1300" s="86">
        <f>VLOOKUP(I1300,Sheet1!$A$15:$D$17,4,0)</f>
        <v>1</v>
      </c>
      <c r="K1300" s="86" t="s">
        <v>196</v>
      </c>
      <c r="L1300" s="86">
        <f>VLOOKUP(K1300,Sheet1!$A$19:$D$22,4,0)</f>
        <v>3</v>
      </c>
      <c r="M1300" s="86" t="s">
        <v>3457</v>
      </c>
      <c r="N1300" s="86" t="s">
        <v>68</v>
      </c>
      <c r="O1300" s="86">
        <f>VLOOKUP(N1300,Sheet1!$B$8:$D$10,3,0)</f>
        <v>2</v>
      </c>
      <c r="P1300" s="86">
        <v>2</v>
      </c>
      <c r="Q1300" s="4">
        <f t="shared" si="61"/>
        <v>2</v>
      </c>
      <c r="R1300" s="86" t="s">
        <v>31</v>
      </c>
      <c r="S1300" s="86">
        <f t="shared" si="60"/>
        <v>2</v>
      </c>
      <c r="T1300" s="86" t="s">
        <v>5511</v>
      </c>
      <c r="U1300" s="86" t="s">
        <v>3530</v>
      </c>
      <c r="V1300" s="17">
        <f t="shared" si="62"/>
        <v>3</v>
      </c>
      <c r="W1300" s="86">
        <v>0</v>
      </c>
      <c r="X1300" s="86">
        <v>0</v>
      </c>
      <c r="Y1300" s="86">
        <v>0</v>
      </c>
      <c r="Z1300" s="86">
        <v>0</v>
      </c>
    </row>
    <row r="1301" spans="1:26" ht="16" x14ac:dyDescent="0.2">
      <c r="A1301" s="88">
        <v>1300</v>
      </c>
      <c r="B1301" s="37" t="s">
        <v>3527</v>
      </c>
      <c r="C1301" s="46" t="s">
        <v>3390</v>
      </c>
      <c r="D1301" s="85" t="s">
        <v>3391</v>
      </c>
      <c r="E1301" s="17">
        <f>VLOOKUP(D1301,Sheet1!$A$25:$B$49,2,0)</f>
        <v>14</v>
      </c>
      <c r="F1301" s="85" t="s">
        <v>3392</v>
      </c>
      <c r="G1301" s="85" t="s">
        <v>2810</v>
      </c>
      <c r="H1301" s="17">
        <f>VLOOKUP(G1301,Sheet1!$A$52:$B$61,2,0)</f>
        <v>6</v>
      </c>
      <c r="I1301" s="85" t="s">
        <v>27</v>
      </c>
      <c r="J1301" s="86">
        <f>VLOOKUP(I1301,Sheet1!$A$15:$D$17,4,0)</f>
        <v>1</v>
      </c>
      <c r="K1301" s="86" t="s">
        <v>196</v>
      </c>
      <c r="L1301" s="86">
        <f>VLOOKUP(K1301,Sheet1!$A$19:$D$22,4,0)</f>
        <v>3</v>
      </c>
      <c r="M1301" s="86" t="s">
        <v>3457</v>
      </c>
      <c r="N1301" s="86" t="s">
        <v>68</v>
      </c>
      <c r="O1301" s="86">
        <f>VLOOKUP(N1301,Sheet1!$B$8:$D$10,3,0)</f>
        <v>2</v>
      </c>
      <c r="P1301" s="86">
        <v>5</v>
      </c>
      <c r="Q1301" s="4">
        <f t="shared" si="61"/>
        <v>2</v>
      </c>
      <c r="R1301" s="86" t="s">
        <v>31</v>
      </c>
      <c r="S1301" s="86">
        <f t="shared" si="60"/>
        <v>2</v>
      </c>
      <c r="T1301" s="86" t="s">
        <v>5512</v>
      </c>
      <c r="U1301" s="86" t="s">
        <v>3531</v>
      </c>
      <c r="V1301" s="17">
        <f t="shared" si="62"/>
        <v>3</v>
      </c>
      <c r="W1301" s="86">
        <v>0</v>
      </c>
      <c r="X1301" s="86">
        <v>0</v>
      </c>
      <c r="Y1301" s="86">
        <v>0</v>
      </c>
      <c r="Z1301" s="86">
        <v>0</v>
      </c>
    </row>
    <row r="1302" spans="1:26" ht="16" x14ac:dyDescent="0.2">
      <c r="A1302" s="88">
        <v>1301</v>
      </c>
      <c r="B1302" s="37" t="s">
        <v>3532</v>
      </c>
      <c r="C1302" s="37" t="s">
        <v>3533</v>
      </c>
      <c r="D1302" s="85" t="s">
        <v>3533</v>
      </c>
      <c r="E1302" s="17">
        <f>VLOOKUP(D1302,Sheet1!$A$25:$B$49,2,0)</f>
        <v>15</v>
      </c>
      <c r="F1302" s="85" t="s">
        <v>3534</v>
      </c>
      <c r="G1302" s="85" t="s">
        <v>2993</v>
      </c>
      <c r="H1302" s="17">
        <f>VLOOKUP(G1302,Sheet1!$A$52:$B$61,2,0)</f>
        <v>7</v>
      </c>
      <c r="I1302" s="85" t="s">
        <v>27</v>
      </c>
      <c r="J1302" s="86">
        <f>VLOOKUP(I1302,Sheet1!$A$15:$D$17,4,0)</f>
        <v>1</v>
      </c>
      <c r="K1302" s="86" t="s">
        <v>770</v>
      </c>
      <c r="L1302" s="86">
        <f>VLOOKUP(K1302,Sheet1!$A$19:$D$22,4,0)</f>
        <v>4</v>
      </c>
      <c r="M1302" s="86" t="s">
        <v>3457</v>
      </c>
      <c r="N1302" s="86" t="s">
        <v>30</v>
      </c>
      <c r="O1302" s="86">
        <f>VLOOKUP(N1302,Sheet1!$B$8:$D$10,3,0)</f>
        <v>3</v>
      </c>
      <c r="P1302" s="86">
        <v>3</v>
      </c>
      <c r="Q1302" s="4">
        <f t="shared" si="61"/>
        <v>2</v>
      </c>
      <c r="R1302" s="86" t="s">
        <v>44</v>
      </c>
      <c r="S1302" s="86">
        <f t="shared" si="60"/>
        <v>1</v>
      </c>
      <c r="T1302" s="86" t="s">
        <v>5513</v>
      </c>
      <c r="U1302" s="86" t="s">
        <v>3535</v>
      </c>
      <c r="V1302" s="17">
        <f t="shared" si="62"/>
        <v>3</v>
      </c>
      <c r="W1302" s="86">
        <v>1</v>
      </c>
      <c r="X1302" s="86">
        <v>0</v>
      </c>
      <c r="Y1302" s="86">
        <v>0</v>
      </c>
      <c r="Z1302" s="86">
        <v>0</v>
      </c>
    </row>
    <row r="1303" spans="1:26" ht="16" x14ac:dyDescent="0.2">
      <c r="A1303" s="88">
        <v>1302</v>
      </c>
      <c r="B1303" s="37" t="s">
        <v>3532</v>
      </c>
      <c r="C1303" s="37" t="s">
        <v>3533</v>
      </c>
      <c r="D1303" s="85" t="s">
        <v>3533</v>
      </c>
      <c r="E1303" s="17">
        <f>VLOOKUP(D1303,Sheet1!$A$25:$B$49,2,0)</f>
        <v>15</v>
      </c>
      <c r="F1303" s="85" t="s">
        <v>3534</v>
      </c>
      <c r="G1303" s="85" t="s">
        <v>2993</v>
      </c>
      <c r="H1303" s="17">
        <f>VLOOKUP(G1303,Sheet1!$A$52:$B$61,2,0)</f>
        <v>7</v>
      </c>
      <c r="I1303" s="85" t="s">
        <v>27</v>
      </c>
      <c r="J1303" s="86">
        <f>VLOOKUP(I1303,Sheet1!$A$15:$D$17,4,0)</f>
        <v>1</v>
      </c>
      <c r="K1303" s="86" t="s">
        <v>770</v>
      </c>
      <c r="L1303" s="86">
        <f>VLOOKUP(K1303,Sheet1!$A$19:$D$22,4,0)</f>
        <v>4</v>
      </c>
      <c r="M1303" s="86" t="s">
        <v>3457</v>
      </c>
      <c r="N1303" s="86" t="s">
        <v>30</v>
      </c>
      <c r="O1303" s="86">
        <f>VLOOKUP(N1303,Sheet1!$B$8:$D$10,3,0)</f>
        <v>3</v>
      </c>
      <c r="P1303" s="86">
        <v>4</v>
      </c>
      <c r="Q1303" s="4">
        <f t="shared" si="61"/>
        <v>2</v>
      </c>
      <c r="R1303" s="86" t="s">
        <v>31</v>
      </c>
      <c r="S1303" s="86">
        <f t="shared" si="60"/>
        <v>2</v>
      </c>
      <c r="T1303" s="86" t="s">
        <v>5514</v>
      </c>
      <c r="U1303" s="86" t="s">
        <v>3537</v>
      </c>
      <c r="V1303" s="17">
        <f t="shared" si="62"/>
        <v>3</v>
      </c>
      <c r="W1303" s="86">
        <v>1</v>
      </c>
      <c r="X1303" s="86">
        <v>0</v>
      </c>
      <c r="Y1303" s="86">
        <v>0</v>
      </c>
      <c r="Z1303" s="86">
        <v>0</v>
      </c>
    </row>
    <row r="1304" spans="1:26" ht="16" x14ac:dyDescent="0.2">
      <c r="A1304" s="88">
        <v>1303</v>
      </c>
      <c r="B1304" s="37" t="s">
        <v>3532</v>
      </c>
      <c r="C1304" s="37" t="s">
        <v>3533</v>
      </c>
      <c r="D1304" s="85" t="s">
        <v>3533</v>
      </c>
      <c r="E1304" s="17">
        <f>VLOOKUP(D1304,Sheet1!$A$25:$B$49,2,0)</f>
        <v>15</v>
      </c>
      <c r="F1304" s="85" t="s">
        <v>3534</v>
      </c>
      <c r="G1304" s="85" t="s">
        <v>2993</v>
      </c>
      <c r="H1304" s="17">
        <f>VLOOKUP(G1304,Sheet1!$A$52:$B$61,2,0)</f>
        <v>7</v>
      </c>
      <c r="I1304" s="85" t="s">
        <v>27</v>
      </c>
      <c r="J1304" s="86">
        <f>VLOOKUP(I1304,Sheet1!$A$15:$D$17,4,0)</f>
        <v>1</v>
      </c>
      <c r="K1304" s="86" t="s">
        <v>770</v>
      </c>
      <c r="L1304" s="86">
        <f>VLOOKUP(K1304,Sheet1!$A$19:$D$22,4,0)</f>
        <v>4</v>
      </c>
      <c r="M1304" s="86" t="s">
        <v>3457</v>
      </c>
      <c r="N1304" s="86" t="s">
        <v>30</v>
      </c>
      <c r="O1304" s="86">
        <f>VLOOKUP(N1304,Sheet1!$B$8:$D$10,3,0)</f>
        <v>3</v>
      </c>
      <c r="P1304" s="86">
        <v>3</v>
      </c>
      <c r="Q1304" s="4">
        <f t="shared" si="61"/>
        <v>2</v>
      </c>
      <c r="R1304" s="86" t="s">
        <v>31</v>
      </c>
      <c r="S1304" s="86">
        <f t="shared" si="60"/>
        <v>2</v>
      </c>
      <c r="T1304" s="86" t="s">
        <v>5515</v>
      </c>
      <c r="U1304" s="86" t="s">
        <v>3538</v>
      </c>
      <c r="V1304" s="17">
        <f t="shared" si="62"/>
        <v>3</v>
      </c>
      <c r="W1304" s="86">
        <v>1</v>
      </c>
      <c r="X1304" s="86">
        <v>0</v>
      </c>
      <c r="Y1304" s="86">
        <v>0</v>
      </c>
      <c r="Z1304" s="86">
        <v>0</v>
      </c>
    </row>
    <row r="1305" spans="1:26" ht="16" x14ac:dyDescent="0.2">
      <c r="A1305" s="88">
        <v>1304</v>
      </c>
      <c r="B1305" s="37" t="s">
        <v>3532</v>
      </c>
      <c r="C1305" s="37" t="s">
        <v>3533</v>
      </c>
      <c r="D1305" s="85" t="s">
        <v>3533</v>
      </c>
      <c r="E1305" s="17">
        <f>VLOOKUP(D1305,Sheet1!$A$25:$B$49,2,0)</f>
        <v>15</v>
      </c>
      <c r="F1305" s="85" t="s">
        <v>3534</v>
      </c>
      <c r="G1305" s="85" t="s">
        <v>2993</v>
      </c>
      <c r="H1305" s="17">
        <f>VLOOKUP(G1305,Sheet1!$A$52:$B$61,2,0)</f>
        <v>7</v>
      </c>
      <c r="I1305" s="85" t="s">
        <v>27</v>
      </c>
      <c r="J1305" s="86">
        <f>VLOOKUP(I1305,Sheet1!$A$15:$D$17,4,0)</f>
        <v>1</v>
      </c>
      <c r="K1305" s="86" t="s">
        <v>770</v>
      </c>
      <c r="L1305" s="86">
        <f>VLOOKUP(K1305,Sheet1!$A$19:$D$22,4,0)</f>
        <v>4</v>
      </c>
      <c r="M1305" s="86" t="s">
        <v>3457</v>
      </c>
      <c r="N1305" s="86" t="s">
        <v>30</v>
      </c>
      <c r="O1305" s="86">
        <f>VLOOKUP(N1305,Sheet1!$B$8:$D$10,3,0)</f>
        <v>3</v>
      </c>
      <c r="P1305" s="86">
        <v>5</v>
      </c>
      <c r="Q1305" s="4">
        <f t="shared" si="61"/>
        <v>2</v>
      </c>
      <c r="R1305" s="86" t="s">
        <v>31</v>
      </c>
      <c r="S1305" s="86">
        <f t="shared" si="60"/>
        <v>2</v>
      </c>
      <c r="T1305" s="86" t="s">
        <v>5516</v>
      </c>
      <c r="U1305" s="86" t="s">
        <v>3539</v>
      </c>
      <c r="V1305" s="17">
        <f t="shared" si="62"/>
        <v>3</v>
      </c>
      <c r="W1305" s="86">
        <v>0</v>
      </c>
      <c r="X1305" s="86">
        <v>0</v>
      </c>
      <c r="Y1305" s="86">
        <v>0</v>
      </c>
      <c r="Z1305" s="86">
        <v>0</v>
      </c>
    </row>
    <row r="1306" spans="1:26" ht="16" x14ac:dyDescent="0.2">
      <c r="A1306" s="88">
        <v>1305</v>
      </c>
      <c r="B1306" s="37" t="s">
        <v>3532</v>
      </c>
      <c r="C1306" s="37" t="s">
        <v>3533</v>
      </c>
      <c r="D1306" s="85" t="s">
        <v>3533</v>
      </c>
      <c r="E1306" s="17">
        <f>VLOOKUP(D1306,Sheet1!$A$25:$B$49,2,0)</f>
        <v>15</v>
      </c>
      <c r="F1306" s="85" t="s">
        <v>3534</v>
      </c>
      <c r="G1306" s="85" t="s">
        <v>2993</v>
      </c>
      <c r="H1306" s="17">
        <f>VLOOKUP(G1306,Sheet1!$A$52:$B$61,2,0)</f>
        <v>7</v>
      </c>
      <c r="I1306" s="85" t="s">
        <v>27</v>
      </c>
      <c r="J1306" s="86">
        <f>VLOOKUP(I1306,Sheet1!$A$15:$D$17,4,0)</f>
        <v>1</v>
      </c>
      <c r="K1306" s="86" t="s">
        <v>770</v>
      </c>
      <c r="L1306" s="86">
        <f>VLOOKUP(K1306,Sheet1!$A$19:$D$22,4,0)</f>
        <v>4</v>
      </c>
      <c r="M1306" s="86" t="s">
        <v>3457</v>
      </c>
      <c r="N1306" s="86" t="s">
        <v>30</v>
      </c>
      <c r="O1306" s="86">
        <f>VLOOKUP(N1306,Sheet1!$B$8:$D$10,3,0)</f>
        <v>3</v>
      </c>
      <c r="P1306" s="86">
        <v>3</v>
      </c>
      <c r="Q1306" s="4">
        <f t="shared" si="61"/>
        <v>2</v>
      </c>
      <c r="R1306" s="86" t="s">
        <v>31</v>
      </c>
      <c r="S1306" s="86">
        <f t="shared" si="60"/>
        <v>2</v>
      </c>
      <c r="T1306" s="86" t="s">
        <v>5517</v>
      </c>
      <c r="U1306" s="86" t="s">
        <v>3540</v>
      </c>
      <c r="V1306" s="17">
        <f t="shared" si="62"/>
        <v>3</v>
      </c>
      <c r="W1306" s="86">
        <v>0</v>
      </c>
      <c r="X1306" s="86">
        <v>0</v>
      </c>
      <c r="Y1306" s="86">
        <v>0</v>
      </c>
      <c r="Z1306" s="86">
        <v>0</v>
      </c>
    </row>
    <row r="1307" spans="1:26" ht="16" x14ac:dyDescent="0.2">
      <c r="A1307" s="88">
        <v>1306</v>
      </c>
      <c r="B1307" s="37" t="s">
        <v>3532</v>
      </c>
      <c r="C1307" s="37" t="s">
        <v>3533</v>
      </c>
      <c r="D1307" s="85" t="s">
        <v>3533</v>
      </c>
      <c r="E1307" s="17">
        <f>VLOOKUP(D1307,Sheet1!$A$25:$B$49,2,0)</f>
        <v>15</v>
      </c>
      <c r="F1307" s="85" t="s">
        <v>3534</v>
      </c>
      <c r="G1307" s="85" t="s">
        <v>2993</v>
      </c>
      <c r="H1307" s="17">
        <f>VLOOKUP(G1307,Sheet1!$A$52:$B$61,2,0)</f>
        <v>7</v>
      </c>
      <c r="I1307" s="85" t="s">
        <v>27</v>
      </c>
      <c r="J1307" s="86">
        <f>VLOOKUP(I1307,Sheet1!$A$15:$D$17,4,0)</f>
        <v>1</v>
      </c>
      <c r="K1307" s="86" t="s">
        <v>770</v>
      </c>
      <c r="L1307" s="86">
        <f>VLOOKUP(K1307,Sheet1!$A$19:$D$22,4,0)</f>
        <v>4</v>
      </c>
      <c r="M1307" s="86" t="s">
        <v>3457</v>
      </c>
      <c r="N1307" s="86" t="s">
        <v>30</v>
      </c>
      <c r="O1307" s="86">
        <f>VLOOKUP(N1307,Sheet1!$B$8:$D$10,3,0)</f>
        <v>3</v>
      </c>
      <c r="P1307" s="86">
        <v>7</v>
      </c>
      <c r="Q1307" s="4">
        <f t="shared" si="61"/>
        <v>3</v>
      </c>
      <c r="R1307" s="86" t="s">
        <v>44</v>
      </c>
      <c r="S1307" s="86">
        <f t="shared" si="60"/>
        <v>1</v>
      </c>
      <c r="T1307" s="86" t="s">
        <v>5518</v>
      </c>
      <c r="U1307" s="86" t="s">
        <v>3541</v>
      </c>
      <c r="V1307" s="17">
        <f t="shared" si="62"/>
        <v>3</v>
      </c>
      <c r="W1307" s="86">
        <v>0</v>
      </c>
      <c r="X1307" s="86">
        <v>0</v>
      </c>
      <c r="Y1307" s="86">
        <v>0</v>
      </c>
      <c r="Z1307" s="86">
        <v>0</v>
      </c>
    </row>
    <row r="1308" spans="1:26" ht="16" x14ac:dyDescent="0.2">
      <c r="A1308" s="88">
        <v>1307</v>
      </c>
      <c r="B1308" s="37" t="s">
        <v>3532</v>
      </c>
      <c r="C1308" s="37" t="s">
        <v>3533</v>
      </c>
      <c r="D1308" s="85" t="s">
        <v>3533</v>
      </c>
      <c r="E1308" s="17">
        <f>VLOOKUP(D1308,Sheet1!$A$25:$B$49,2,0)</f>
        <v>15</v>
      </c>
      <c r="F1308" s="85" t="s">
        <v>3534</v>
      </c>
      <c r="G1308" s="85" t="s">
        <v>2993</v>
      </c>
      <c r="H1308" s="17">
        <f>VLOOKUP(G1308,Sheet1!$A$52:$B$61,2,0)</f>
        <v>7</v>
      </c>
      <c r="I1308" s="85" t="s">
        <v>27</v>
      </c>
      <c r="J1308" s="86">
        <f>VLOOKUP(I1308,Sheet1!$A$15:$D$17,4,0)</f>
        <v>1</v>
      </c>
      <c r="K1308" s="86" t="s">
        <v>770</v>
      </c>
      <c r="L1308" s="86">
        <f>VLOOKUP(K1308,Sheet1!$A$19:$D$22,4,0)</f>
        <v>4</v>
      </c>
      <c r="M1308" s="86" t="s">
        <v>3457</v>
      </c>
      <c r="N1308" s="86" t="s">
        <v>30</v>
      </c>
      <c r="O1308" s="86">
        <f>VLOOKUP(N1308,Sheet1!$B$8:$D$10,3,0)</f>
        <v>3</v>
      </c>
      <c r="P1308" s="86">
        <v>3</v>
      </c>
      <c r="Q1308" s="4">
        <f t="shared" si="61"/>
        <v>2</v>
      </c>
      <c r="R1308" s="86" t="s">
        <v>44</v>
      </c>
      <c r="S1308" s="86">
        <f t="shared" si="60"/>
        <v>1</v>
      </c>
      <c r="T1308" s="86" t="s">
        <v>5519</v>
      </c>
      <c r="U1308" s="86" t="s">
        <v>3542</v>
      </c>
      <c r="V1308" s="17">
        <f t="shared" si="62"/>
        <v>3</v>
      </c>
      <c r="W1308" s="86">
        <v>0</v>
      </c>
      <c r="X1308" s="86">
        <v>0</v>
      </c>
      <c r="Y1308" s="86">
        <v>0</v>
      </c>
      <c r="Z1308" s="86">
        <v>1</v>
      </c>
    </row>
    <row r="1309" spans="1:26" ht="16" x14ac:dyDescent="0.2">
      <c r="A1309" s="88">
        <v>1308</v>
      </c>
      <c r="B1309" s="37" t="s">
        <v>3532</v>
      </c>
      <c r="C1309" s="37" t="s">
        <v>3533</v>
      </c>
      <c r="D1309" s="85" t="s">
        <v>3533</v>
      </c>
      <c r="E1309" s="17">
        <f>VLOOKUP(D1309,Sheet1!$A$25:$B$49,2,0)</f>
        <v>15</v>
      </c>
      <c r="F1309" s="85" t="s">
        <v>3534</v>
      </c>
      <c r="G1309" s="85" t="s">
        <v>2993</v>
      </c>
      <c r="H1309" s="17">
        <f>VLOOKUP(G1309,Sheet1!$A$52:$B$61,2,0)</f>
        <v>7</v>
      </c>
      <c r="I1309" s="85" t="s">
        <v>27</v>
      </c>
      <c r="J1309" s="86">
        <f>VLOOKUP(I1309,Sheet1!$A$15:$D$17,4,0)</f>
        <v>1</v>
      </c>
      <c r="K1309" s="86" t="s">
        <v>770</v>
      </c>
      <c r="L1309" s="86">
        <f>VLOOKUP(K1309,Sheet1!$A$19:$D$22,4,0)</f>
        <v>4</v>
      </c>
      <c r="M1309" s="86" t="s">
        <v>3457</v>
      </c>
      <c r="N1309" s="86" t="s">
        <v>30</v>
      </c>
      <c r="O1309" s="86">
        <f>VLOOKUP(N1309,Sheet1!$B$8:$D$10,3,0)</f>
        <v>3</v>
      </c>
      <c r="P1309" s="86">
        <v>2</v>
      </c>
      <c r="Q1309" s="4">
        <f t="shared" si="61"/>
        <v>2</v>
      </c>
      <c r="R1309" s="86" t="s">
        <v>31</v>
      </c>
      <c r="S1309" s="86">
        <f t="shared" si="60"/>
        <v>2</v>
      </c>
      <c r="T1309" s="86" t="s">
        <v>5520</v>
      </c>
      <c r="U1309" s="86" t="s">
        <v>3543</v>
      </c>
      <c r="V1309" s="17">
        <f t="shared" si="62"/>
        <v>3</v>
      </c>
      <c r="W1309" s="86">
        <v>0</v>
      </c>
      <c r="X1309" s="86">
        <v>0</v>
      </c>
      <c r="Y1309" s="86">
        <v>0</v>
      </c>
      <c r="Z1309" s="86">
        <v>1</v>
      </c>
    </row>
    <row r="1310" spans="1:26" ht="16" x14ac:dyDescent="0.2">
      <c r="A1310" s="88">
        <v>1309</v>
      </c>
      <c r="B1310" s="37" t="s">
        <v>3532</v>
      </c>
      <c r="C1310" s="37" t="s">
        <v>3533</v>
      </c>
      <c r="D1310" s="85" t="s">
        <v>3533</v>
      </c>
      <c r="E1310" s="17">
        <f>VLOOKUP(D1310,Sheet1!$A$25:$B$49,2,0)</f>
        <v>15</v>
      </c>
      <c r="F1310" s="85" t="s">
        <v>3534</v>
      </c>
      <c r="G1310" s="85" t="s">
        <v>2993</v>
      </c>
      <c r="H1310" s="17">
        <f>VLOOKUP(G1310,Sheet1!$A$52:$B$61,2,0)</f>
        <v>7</v>
      </c>
      <c r="I1310" s="85" t="s">
        <v>27</v>
      </c>
      <c r="J1310" s="86">
        <f>VLOOKUP(I1310,Sheet1!$A$15:$D$17,4,0)</f>
        <v>1</v>
      </c>
      <c r="K1310" s="86" t="s">
        <v>770</v>
      </c>
      <c r="L1310" s="86">
        <f>VLOOKUP(K1310,Sheet1!$A$19:$D$22,4,0)</f>
        <v>4</v>
      </c>
      <c r="M1310" s="86" t="s">
        <v>3457</v>
      </c>
      <c r="N1310" s="86" t="s">
        <v>30</v>
      </c>
      <c r="O1310" s="86">
        <f>VLOOKUP(N1310,Sheet1!$B$8:$D$10,3,0)</f>
        <v>3</v>
      </c>
      <c r="P1310" s="86">
        <v>4</v>
      </c>
      <c r="Q1310" s="4">
        <f t="shared" si="61"/>
        <v>2</v>
      </c>
      <c r="R1310" s="86" t="s">
        <v>31</v>
      </c>
      <c r="S1310" s="86">
        <f t="shared" si="60"/>
        <v>2</v>
      </c>
      <c r="T1310" s="86" t="s">
        <v>5521</v>
      </c>
      <c r="U1310" s="86" t="s">
        <v>3544</v>
      </c>
      <c r="V1310" s="17">
        <f t="shared" si="62"/>
        <v>3</v>
      </c>
      <c r="W1310" s="86">
        <v>0</v>
      </c>
      <c r="X1310" s="86">
        <v>0</v>
      </c>
      <c r="Y1310" s="86">
        <v>0</v>
      </c>
      <c r="Z1310" s="86">
        <v>1</v>
      </c>
    </row>
    <row r="1311" spans="1:26" ht="16" x14ac:dyDescent="0.2">
      <c r="A1311" s="88">
        <v>1310</v>
      </c>
      <c r="B1311" s="37" t="s">
        <v>3532</v>
      </c>
      <c r="C1311" s="37" t="s">
        <v>3533</v>
      </c>
      <c r="D1311" s="85" t="s">
        <v>3533</v>
      </c>
      <c r="E1311" s="17">
        <f>VLOOKUP(D1311,Sheet1!$A$25:$B$49,2,0)</f>
        <v>15</v>
      </c>
      <c r="F1311" s="85" t="s">
        <v>3534</v>
      </c>
      <c r="G1311" s="85" t="s">
        <v>2993</v>
      </c>
      <c r="H1311" s="17">
        <f>VLOOKUP(G1311,Sheet1!$A$52:$B$61,2,0)</f>
        <v>7</v>
      </c>
      <c r="I1311" s="85" t="s">
        <v>27</v>
      </c>
      <c r="J1311" s="86">
        <f>VLOOKUP(I1311,Sheet1!$A$15:$D$17,4,0)</f>
        <v>1</v>
      </c>
      <c r="K1311" s="86" t="s">
        <v>770</v>
      </c>
      <c r="L1311" s="86">
        <f>VLOOKUP(K1311,Sheet1!$A$19:$D$22,4,0)</f>
        <v>4</v>
      </c>
      <c r="M1311" s="86" t="s">
        <v>3457</v>
      </c>
      <c r="N1311" s="86" t="s">
        <v>30</v>
      </c>
      <c r="O1311" s="86">
        <f>VLOOKUP(N1311,Sheet1!$B$8:$D$10,3,0)</f>
        <v>3</v>
      </c>
      <c r="P1311" s="86">
        <v>4</v>
      </c>
      <c r="Q1311" s="4">
        <f t="shared" si="61"/>
        <v>2</v>
      </c>
      <c r="R1311" s="86" t="s">
        <v>31</v>
      </c>
      <c r="S1311" s="86">
        <f t="shared" si="60"/>
        <v>2</v>
      </c>
      <c r="T1311" s="86" t="s">
        <v>5522</v>
      </c>
      <c r="U1311" s="86" t="s">
        <v>3545</v>
      </c>
      <c r="V1311" s="17">
        <f t="shared" si="62"/>
        <v>3</v>
      </c>
      <c r="W1311" s="86">
        <v>0</v>
      </c>
      <c r="X1311" s="86">
        <v>0</v>
      </c>
      <c r="Y1311" s="86">
        <v>0</v>
      </c>
      <c r="Z1311" s="86">
        <v>1</v>
      </c>
    </row>
    <row r="1312" spans="1:26" ht="16" x14ac:dyDescent="0.2">
      <c r="A1312" s="88">
        <v>1311</v>
      </c>
      <c r="B1312" s="37" t="s">
        <v>3532</v>
      </c>
      <c r="C1312" s="37" t="s">
        <v>3533</v>
      </c>
      <c r="D1312" s="85" t="s">
        <v>3533</v>
      </c>
      <c r="E1312" s="17">
        <f>VLOOKUP(D1312,Sheet1!$A$25:$B$49,2,0)</f>
        <v>15</v>
      </c>
      <c r="F1312" s="85" t="s">
        <v>3534</v>
      </c>
      <c r="G1312" s="85" t="s">
        <v>2993</v>
      </c>
      <c r="H1312" s="17">
        <f>VLOOKUP(G1312,Sheet1!$A$52:$B$61,2,0)</f>
        <v>7</v>
      </c>
      <c r="I1312" s="85" t="s">
        <v>27</v>
      </c>
      <c r="J1312" s="86">
        <f>VLOOKUP(I1312,Sheet1!$A$15:$D$17,4,0)</f>
        <v>1</v>
      </c>
      <c r="K1312" s="86" t="s">
        <v>770</v>
      </c>
      <c r="L1312" s="86">
        <f>VLOOKUP(K1312,Sheet1!$A$19:$D$22,4,0)</f>
        <v>4</v>
      </c>
      <c r="M1312" s="86" t="s">
        <v>3457</v>
      </c>
      <c r="N1312" s="86" t="s">
        <v>30</v>
      </c>
      <c r="O1312" s="86">
        <f>VLOOKUP(N1312,Sheet1!$B$8:$D$10,3,0)</f>
        <v>3</v>
      </c>
      <c r="P1312" s="86">
        <v>2</v>
      </c>
      <c r="Q1312" s="4">
        <f t="shared" si="61"/>
        <v>2</v>
      </c>
      <c r="R1312" s="86" t="s">
        <v>31</v>
      </c>
      <c r="S1312" s="86">
        <f t="shared" si="60"/>
        <v>2</v>
      </c>
      <c r="T1312" s="86" t="s">
        <v>5523</v>
      </c>
      <c r="U1312" s="86" t="s">
        <v>3546</v>
      </c>
      <c r="V1312" s="17">
        <f t="shared" si="62"/>
        <v>3</v>
      </c>
      <c r="W1312" s="86">
        <v>1</v>
      </c>
      <c r="X1312" s="86">
        <v>0</v>
      </c>
      <c r="Y1312" s="86">
        <v>0</v>
      </c>
      <c r="Z1312" s="86">
        <v>0</v>
      </c>
    </row>
    <row r="1313" spans="1:26" ht="16" x14ac:dyDescent="0.2">
      <c r="A1313" s="88">
        <v>1312</v>
      </c>
      <c r="B1313" s="37" t="s">
        <v>3532</v>
      </c>
      <c r="C1313" s="37" t="s">
        <v>3533</v>
      </c>
      <c r="D1313" s="85" t="s">
        <v>3533</v>
      </c>
      <c r="E1313" s="17">
        <f>VLOOKUP(D1313,Sheet1!$A$25:$B$49,2,0)</f>
        <v>15</v>
      </c>
      <c r="F1313" s="85" t="s">
        <v>3534</v>
      </c>
      <c r="G1313" s="85" t="s">
        <v>2993</v>
      </c>
      <c r="H1313" s="17">
        <f>VLOOKUP(G1313,Sheet1!$A$52:$B$61,2,0)</f>
        <v>7</v>
      </c>
      <c r="I1313" s="85" t="s">
        <v>27</v>
      </c>
      <c r="J1313" s="86">
        <f>VLOOKUP(I1313,Sheet1!$A$15:$D$17,4,0)</f>
        <v>1</v>
      </c>
      <c r="K1313" s="86" t="s">
        <v>770</v>
      </c>
      <c r="L1313" s="86">
        <f>VLOOKUP(K1313,Sheet1!$A$19:$D$22,4,0)</f>
        <v>4</v>
      </c>
      <c r="M1313" s="86" t="s">
        <v>3457</v>
      </c>
      <c r="N1313" s="86" t="s">
        <v>30</v>
      </c>
      <c r="O1313" s="86">
        <f>VLOOKUP(N1313,Sheet1!$B$8:$D$10,3,0)</f>
        <v>3</v>
      </c>
      <c r="P1313" s="86">
        <v>4</v>
      </c>
      <c r="Q1313" s="4">
        <f t="shared" si="61"/>
        <v>2</v>
      </c>
      <c r="R1313" s="86" t="s">
        <v>44</v>
      </c>
      <c r="S1313" s="86">
        <f t="shared" si="60"/>
        <v>1</v>
      </c>
      <c r="T1313" s="86" t="s">
        <v>5524</v>
      </c>
      <c r="U1313" s="86" t="s">
        <v>3547</v>
      </c>
      <c r="V1313" s="17">
        <f t="shared" si="62"/>
        <v>3</v>
      </c>
      <c r="W1313" s="86">
        <v>1</v>
      </c>
      <c r="X1313" s="86">
        <v>0</v>
      </c>
      <c r="Y1313" s="86">
        <v>0</v>
      </c>
      <c r="Z1313" s="86">
        <v>0</v>
      </c>
    </row>
    <row r="1314" spans="1:26" ht="16" x14ac:dyDescent="0.2">
      <c r="A1314" s="88">
        <v>1313</v>
      </c>
      <c r="B1314" s="37" t="s">
        <v>3532</v>
      </c>
      <c r="C1314" s="37" t="s">
        <v>3533</v>
      </c>
      <c r="D1314" s="85" t="s">
        <v>3533</v>
      </c>
      <c r="E1314" s="17">
        <f>VLOOKUP(D1314,Sheet1!$A$25:$B$49,2,0)</f>
        <v>15</v>
      </c>
      <c r="F1314" s="85" t="s">
        <v>3534</v>
      </c>
      <c r="G1314" s="85" t="s">
        <v>2993</v>
      </c>
      <c r="H1314" s="17">
        <f>VLOOKUP(G1314,Sheet1!$A$52:$B$61,2,0)</f>
        <v>7</v>
      </c>
      <c r="I1314" s="85" t="s">
        <v>27</v>
      </c>
      <c r="J1314" s="86">
        <f>VLOOKUP(I1314,Sheet1!$A$15:$D$17,4,0)</f>
        <v>1</v>
      </c>
      <c r="K1314" s="86" t="s">
        <v>770</v>
      </c>
      <c r="L1314" s="86">
        <f>VLOOKUP(K1314,Sheet1!$A$19:$D$22,4,0)</f>
        <v>4</v>
      </c>
      <c r="M1314" s="86" t="s">
        <v>3457</v>
      </c>
      <c r="N1314" s="86" t="s">
        <v>30</v>
      </c>
      <c r="O1314" s="86">
        <f>VLOOKUP(N1314,Sheet1!$B$8:$D$10,3,0)</f>
        <v>3</v>
      </c>
      <c r="P1314" s="86">
        <v>2</v>
      </c>
      <c r="Q1314" s="4">
        <f t="shared" si="61"/>
        <v>2</v>
      </c>
      <c r="R1314" s="86" t="s">
        <v>44</v>
      </c>
      <c r="S1314" s="86">
        <f t="shared" si="60"/>
        <v>1</v>
      </c>
      <c r="T1314" s="86" t="s">
        <v>5525</v>
      </c>
      <c r="U1314" s="86" t="s">
        <v>3548</v>
      </c>
      <c r="V1314" s="17">
        <f t="shared" si="62"/>
        <v>3</v>
      </c>
      <c r="W1314" s="86">
        <v>1</v>
      </c>
      <c r="X1314" s="86">
        <v>0</v>
      </c>
      <c r="Y1314" s="86">
        <v>0</v>
      </c>
      <c r="Z1314" s="86">
        <v>0</v>
      </c>
    </row>
    <row r="1315" spans="1:26" ht="16" x14ac:dyDescent="0.2">
      <c r="A1315" s="88">
        <v>1314</v>
      </c>
      <c r="B1315" s="37" t="s">
        <v>3532</v>
      </c>
      <c r="C1315" s="37" t="s">
        <v>3533</v>
      </c>
      <c r="D1315" s="85" t="s">
        <v>3533</v>
      </c>
      <c r="E1315" s="17">
        <f>VLOOKUP(D1315,Sheet1!$A$25:$B$49,2,0)</f>
        <v>15</v>
      </c>
      <c r="F1315" s="85" t="s">
        <v>3534</v>
      </c>
      <c r="G1315" s="85" t="s">
        <v>2993</v>
      </c>
      <c r="H1315" s="17">
        <f>VLOOKUP(G1315,Sheet1!$A$52:$B$61,2,0)</f>
        <v>7</v>
      </c>
      <c r="I1315" s="85" t="s">
        <v>27</v>
      </c>
      <c r="J1315" s="86">
        <f>VLOOKUP(I1315,Sheet1!$A$15:$D$17,4,0)</f>
        <v>1</v>
      </c>
      <c r="K1315" s="86" t="s">
        <v>770</v>
      </c>
      <c r="L1315" s="86">
        <f>VLOOKUP(K1315,Sheet1!$A$19:$D$22,4,0)</f>
        <v>4</v>
      </c>
      <c r="M1315" s="86" t="s">
        <v>3457</v>
      </c>
      <c r="N1315" s="86" t="s">
        <v>30</v>
      </c>
      <c r="O1315" s="86">
        <f>VLOOKUP(N1315,Sheet1!$B$8:$D$10,3,0)</f>
        <v>3</v>
      </c>
      <c r="P1315" s="86">
        <v>2</v>
      </c>
      <c r="Q1315" s="4">
        <f t="shared" si="61"/>
        <v>2</v>
      </c>
      <c r="R1315" s="86" t="s">
        <v>31</v>
      </c>
      <c r="S1315" s="86">
        <f t="shared" si="60"/>
        <v>2</v>
      </c>
      <c r="T1315" s="86" t="s">
        <v>5526</v>
      </c>
      <c r="U1315" s="86" t="s">
        <v>3549</v>
      </c>
      <c r="V1315" s="17">
        <f t="shared" si="62"/>
        <v>3</v>
      </c>
      <c r="W1315" s="86">
        <v>1</v>
      </c>
      <c r="X1315" s="86">
        <v>0</v>
      </c>
      <c r="Y1315" s="86">
        <v>0</v>
      </c>
      <c r="Z1315" s="86">
        <v>0</v>
      </c>
    </row>
    <row r="1316" spans="1:26" ht="16" x14ac:dyDescent="0.2">
      <c r="A1316" s="88">
        <v>1315</v>
      </c>
      <c r="B1316" s="37" t="s">
        <v>3532</v>
      </c>
      <c r="C1316" s="37" t="s">
        <v>3533</v>
      </c>
      <c r="D1316" s="85" t="s">
        <v>3533</v>
      </c>
      <c r="E1316" s="17">
        <f>VLOOKUP(D1316,Sheet1!$A$25:$B$49,2,0)</f>
        <v>15</v>
      </c>
      <c r="F1316" s="85" t="s">
        <v>3534</v>
      </c>
      <c r="G1316" s="85" t="s">
        <v>2993</v>
      </c>
      <c r="H1316" s="17">
        <f>VLOOKUP(G1316,Sheet1!$A$52:$B$61,2,0)</f>
        <v>7</v>
      </c>
      <c r="I1316" s="85" t="s">
        <v>27</v>
      </c>
      <c r="J1316" s="86">
        <f>VLOOKUP(I1316,Sheet1!$A$15:$D$17,4,0)</f>
        <v>1</v>
      </c>
      <c r="K1316" s="86" t="s">
        <v>770</v>
      </c>
      <c r="L1316" s="86">
        <f>VLOOKUP(K1316,Sheet1!$A$19:$D$22,4,0)</f>
        <v>4</v>
      </c>
      <c r="M1316" s="86" t="s">
        <v>3457</v>
      </c>
      <c r="N1316" s="86" t="s">
        <v>30</v>
      </c>
      <c r="O1316" s="86">
        <f>VLOOKUP(N1316,Sheet1!$B$8:$D$10,3,0)</f>
        <v>3</v>
      </c>
      <c r="P1316" s="86">
        <v>6</v>
      </c>
      <c r="Q1316" s="4">
        <f t="shared" si="61"/>
        <v>3</v>
      </c>
      <c r="R1316" s="86" t="s">
        <v>31</v>
      </c>
      <c r="S1316" s="86">
        <f t="shared" si="60"/>
        <v>2</v>
      </c>
      <c r="T1316" s="86" t="s">
        <v>5527</v>
      </c>
      <c r="U1316" s="86" t="s">
        <v>3550</v>
      </c>
      <c r="V1316" s="17">
        <f t="shared" si="62"/>
        <v>3</v>
      </c>
      <c r="W1316" s="86">
        <v>1</v>
      </c>
      <c r="X1316" s="86">
        <v>0</v>
      </c>
      <c r="Y1316" s="86">
        <v>0</v>
      </c>
      <c r="Z1316" s="86">
        <v>0</v>
      </c>
    </row>
    <row r="1317" spans="1:26" ht="16" x14ac:dyDescent="0.2">
      <c r="A1317" s="88">
        <v>1316</v>
      </c>
      <c r="B1317" s="37" t="s">
        <v>3532</v>
      </c>
      <c r="C1317" s="37" t="s">
        <v>3533</v>
      </c>
      <c r="D1317" s="85" t="s">
        <v>3533</v>
      </c>
      <c r="E1317" s="17">
        <f>VLOOKUP(D1317,Sheet1!$A$25:$B$49,2,0)</f>
        <v>15</v>
      </c>
      <c r="F1317" s="85" t="s">
        <v>3534</v>
      </c>
      <c r="G1317" s="85" t="s">
        <v>2993</v>
      </c>
      <c r="H1317" s="17">
        <f>VLOOKUP(G1317,Sheet1!$A$52:$B$61,2,0)</f>
        <v>7</v>
      </c>
      <c r="I1317" s="85" t="s">
        <v>27</v>
      </c>
      <c r="J1317" s="86">
        <f>VLOOKUP(I1317,Sheet1!$A$15:$D$17,4,0)</f>
        <v>1</v>
      </c>
      <c r="K1317" s="86" t="s">
        <v>770</v>
      </c>
      <c r="L1317" s="86">
        <f>VLOOKUP(K1317,Sheet1!$A$19:$D$22,4,0)</f>
        <v>4</v>
      </c>
      <c r="M1317" s="86" t="s">
        <v>3457</v>
      </c>
      <c r="N1317" s="86" t="s">
        <v>30</v>
      </c>
      <c r="O1317" s="86">
        <f>VLOOKUP(N1317,Sheet1!$B$8:$D$10,3,0)</f>
        <v>3</v>
      </c>
      <c r="P1317" s="86">
        <v>2</v>
      </c>
      <c r="Q1317" s="4">
        <f t="shared" si="61"/>
        <v>2</v>
      </c>
      <c r="R1317" s="86" t="s">
        <v>31</v>
      </c>
      <c r="S1317" s="86">
        <f t="shared" si="60"/>
        <v>2</v>
      </c>
      <c r="T1317" s="86" t="s">
        <v>5528</v>
      </c>
      <c r="U1317" s="86" t="s">
        <v>3552</v>
      </c>
      <c r="V1317" s="17">
        <f t="shared" si="62"/>
        <v>3</v>
      </c>
      <c r="W1317" s="86">
        <v>0</v>
      </c>
      <c r="X1317" s="86">
        <v>0</v>
      </c>
      <c r="Y1317" s="86">
        <v>0</v>
      </c>
      <c r="Z1317" s="86">
        <v>0</v>
      </c>
    </row>
    <row r="1318" spans="1:26" ht="16" x14ac:dyDescent="0.2">
      <c r="A1318" s="88">
        <v>1317</v>
      </c>
      <c r="B1318" s="37" t="s">
        <v>3532</v>
      </c>
      <c r="C1318" s="37" t="s">
        <v>3533</v>
      </c>
      <c r="D1318" s="85" t="s">
        <v>3533</v>
      </c>
      <c r="E1318" s="17">
        <f>VLOOKUP(D1318,Sheet1!$A$25:$B$49,2,0)</f>
        <v>15</v>
      </c>
      <c r="F1318" s="85" t="s">
        <v>3534</v>
      </c>
      <c r="G1318" s="85" t="s">
        <v>2993</v>
      </c>
      <c r="H1318" s="17">
        <f>VLOOKUP(G1318,Sheet1!$A$52:$B$61,2,0)</f>
        <v>7</v>
      </c>
      <c r="I1318" s="85" t="s">
        <v>27</v>
      </c>
      <c r="J1318" s="86">
        <f>VLOOKUP(I1318,Sheet1!$A$15:$D$17,4,0)</f>
        <v>1</v>
      </c>
      <c r="K1318" s="86" t="s">
        <v>770</v>
      </c>
      <c r="L1318" s="86">
        <f>VLOOKUP(K1318,Sheet1!$A$19:$D$22,4,0)</f>
        <v>4</v>
      </c>
      <c r="M1318" s="86" t="s">
        <v>3457</v>
      </c>
      <c r="N1318" s="86" t="s">
        <v>30</v>
      </c>
      <c r="O1318" s="86">
        <f>VLOOKUP(N1318,Sheet1!$B$8:$D$10,3,0)</f>
        <v>3</v>
      </c>
      <c r="P1318" s="86">
        <v>6</v>
      </c>
      <c r="Q1318" s="4">
        <f t="shared" si="61"/>
        <v>3</v>
      </c>
      <c r="R1318" s="86" t="s">
        <v>31</v>
      </c>
      <c r="S1318" s="86">
        <f t="shared" si="60"/>
        <v>2</v>
      </c>
      <c r="T1318" s="86" t="s">
        <v>5529</v>
      </c>
      <c r="U1318" s="86" t="s">
        <v>3553</v>
      </c>
      <c r="V1318" s="17">
        <f t="shared" si="62"/>
        <v>3</v>
      </c>
      <c r="W1318" s="86">
        <v>0</v>
      </c>
      <c r="X1318" s="86">
        <v>0</v>
      </c>
      <c r="Y1318" s="86">
        <v>0</v>
      </c>
      <c r="Z1318" s="86">
        <v>0</v>
      </c>
    </row>
    <row r="1319" spans="1:26" ht="16" x14ac:dyDescent="0.2">
      <c r="A1319" s="88">
        <v>1318</v>
      </c>
      <c r="B1319" s="37" t="s">
        <v>3532</v>
      </c>
      <c r="C1319" s="37" t="s">
        <v>3533</v>
      </c>
      <c r="D1319" s="85" t="s">
        <v>3533</v>
      </c>
      <c r="E1319" s="17">
        <f>VLOOKUP(D1319,Sheet1!$A$25:$B$49,2,0)</f>
        <v>15</v>
      </c>
      <c r="F1319" s="85" t="s">
        <v>3534</v>
      </c>
      <c r="G1319" s="85" t="s">
        <v>2993</v>
      </c>
      <c r="H1319" s="17">
        <f>VLOOKUP(G1319,Sheet1!$A$52:$B$61,2,0)</f>
        <v>7</v>
      </c>
      <c r="I1319" s="85" t="s">
        <v>27</v>
      </c>
      <c r="J1319" s="86">
        <f>VLOOKUP(I1319,Sheet1!$A$15:$D$17,4,0)</f>
        <v>1</v>
      </c>
      <c r="K1319" s="86" t="s">
        <v>770</v>
      </c>
      <c r="L1319" s="86">
        <f>VLOOKUP(K1319,Sheet1!$A$19:$D$22,4,0)</f>
        <v>4</v>
      </c>
      <c r="M1319" s="86" t="s">
        <v>3457</v>
      </c>
      <c r="N1319" s="86" t="s">
        <v>30</v>
      </c>
      <c r="O1319" s="86">
        <f>VLOOKUP(N1319,Sheet1!$B$8:$D$10,3,0)</f>
        <v>3</v>
      </c>
      <c r="P1319" s="86">
        <v>4</v>
      </c>
      <c r="Q1319" s="4">
        <f t="shared" si="61"/>
        <v>2</v>
      </c>
      <c r="R1319" s="86" t="s">
        <v>31</v>
      </c>
      <c r="S1319" s="86">
        <f t="shared" si="60"/>
        <v>2</v>
      </c>
      <c r="T1319" s="86" t="s">
        <v>5530</v>
      </c>
      <c r="U1319" s="86" t="s">
        <v>3554</v>
      </c>
      <c r="V1319" s="17">
        <f t="shared" si="62"/>
        <v>3</v>
      </c>
      <c r="W1319" s="86">
        <v>0</v>
      </c>
      <c r="X1319" s="86">
        <v>0</v>
      </c>
      <c r="Y1319" s="86">
        <v>0</v>
      </c>
      <c r="Z1319" s="86">
        <v>1</v>
      </c>
    </row>
    <row r="1320" spans="1:26" ht="16" x14ac:dyDescent="0.2">
      <c r="A1320" s="88">
        <v>1319</v>
      </c>
      <c r="B1320" s="37" t="s">
        <v>3532</v>
      </c>
      <c r="C1320" s="37" t="s">
        <v>3533</v>
      </c>
      <c r="D1320" s="85" t="s">
        <v>3533</v>
      </c>
      <c r="E1320" s="17">
        <f>VLOOKUP(D1320,Sheet1!$A$25:$B$49,2,0)</f>
        <v>15</v>
      </c>
      <c r="F1320" s="85" t="s">
        <v>3534</v>
      </c>
      <c r="G1320" s="85" t="s">
        <v>2993</v>
      </c>
      <c r="H1320" s="17">
        <f>VLOOKUP(G1320,Sheet1!$A$52:$B$61,2,0)</f>
        <v>7</v>
      </c>
      <c r="I1320" s="85" t="s">
        <v>27</v>
      </c>
      <c r="J1320" s="86">
        <f>VLOOKUP(I1320,Sheet1!$A$15:$D$17,4,0)</f>
        <v>1</v>
      </c>
      <c r="K1320" s="86" t="s">
        <v>770</v>
      </c>
      <c r="L1320" s="86">
        <f>VLOOKUP(K1320,Sheet1!$A$19:$D$22,4,0)</f>
        <v>4</v>
      </c>
      <c r="M1320" s="86" t="s">
        <v>3457</v>
      </c>
      <c r="N1320" s="86" t="s">
        <v>30</v>
      </c>
      <c r="O1320" s="86">
        <f>VLOOKUP(N1320,Sheet1!$B$8:$D$10,3,0)</f>
        <v>3</v>
      </c>
      <c r="P1320" s="86">
        <v>4</v>
      </c>
      <c r="Q1320" s="4">
        <f t="shared" si="61"/>
        <v>2</v>
      </c>
      <c r="R1320" s="86" t="s">
        <v>31</v>
      </c>
      <c r="S1320" s="86">
        <f t="shared" si="60"/>
        <v>2</v>
      </c>
      <c r="T1320" s="86" t="s">
        <v>5531</v>
      </c>
      <c r="U1320" s="86" t="s">
        <v>3555</v>
      </c>
      <c r="V1320" s="17">
        <f t="shared" si="62"/>
        <v>3</v>
      </c>
      <c r="W1320" s="86">
        <v>0</v>
      </c>
      <c r="X1320" s="86">
        <v>0</v>
      </c>
      <c r="Y1320" s="86">
        <v>0</v>
      </c>
      <c r="Z1320" s="86">
        <v>0</v>
      </c>
    </row>
    <row r="1321" spans="1:26" ht="16" x14ac:dyDescent="0.2">
      <c r="A1321" s="88">
        <v>1320</v>
      </c>
      <c r="B1321" s="37" t="s">
        <v>3532</v>
      </c>
      <c r="C1321" s="37" t="s">
        <v>3533</v>
      </c>
      <c r="D1321" s="85" t="s">
        <v>3533</v>
      </c>
      <c r="E1321" s="17">
        <f>VLOOKUP(D1321,Sheet1!$A$25:$B$49,2,0)</f>
        <v>15</v>
      </c>
      <c r="F1321" s="85" t="s">
        <v>3534</v>
      </c>
      <c r="G1321" s="85" t="s">
        <v>2993</v>
      </c>
      <c r="H1321" s="17">
        <f>VLOOKUP(G1321,Sheet1!$A$52:$B$61,2,0)</f>
        <v>7</v>
      </c>
      <c r="I1321" s="85" t="s">
        <v>27</v>
      </c>
      <c r="J1321" s="86">
        <f>VLOOKUP(I1321,Sheet1!$A$15:$D$17,4,0)</f>
        <v>1</v>
      </c>
      <c r="K1321" s="86" t="s">
        <v>770</v>
      </c>
      <c r="L1321" s="86">
        <f>VLOOKUP(K1321,Sheet1!$A$19:$D$22,4,0)</f>
        <v>4</v>
      </c>
      <c r="M1321" s="86" t="s">
        <v>3457</v>
      </c>
      <c r="N1321" s="86" t="s">
        <v>30</v>
      </c>
      <c r="O1321" s="86">
        <f>VLOOKUP(N1321,Sheet1!$B$8:$D$10,3,0)</f>
        <v>3</v>
      </c>
      <c r="P1321" s="86">
        <v>3</v>
      </c>
      <c r="Q1321" s="4">
        <f t="shared" si="61"/>
        <v>2</v>
      </c>
      <c r="R1321" s="86" t="s">
        <v>31</v>
      </c>
      <c r="S1321" s="86">
        <f t="shared" si="60"/>
        <v>2</v>
      </c>
      <c r="T1321" s="86" t="s">
        <v>5532</v>
      </c>
      <c r="U1321" s="86" t="s">
        <v>3556</v>
      </c>
      <c r="V1321" s="17">
        <f t="shared" si="62"/>
        <v>3</v>
      </c>
      <c r="W1321" s="86">
        <v>0</v>
      </c>
      <c r="X1321" s="86">
        <v>0</v>
      </c>
      <c r="Y1321" s="86">
        <v>0</v>
      </c>
      <c r="Z1321" s="86">
        <v>0</v>
      </c>
    </row>
    <row r="1322" spans="1:26" ht="16" x14ac:dyDescent="0.2">
      <c r="A1322" s="88">
        <v>1321</v>
      </c>
      <c r="B1322" s="37" t="s">
        <v>3532</v>
      </c>
      <c r="C1322" s="37" t="s">
        <v>3533</v>
      </c>
      <c r="D1322" s="85" t="s">
        <v>3533</v>
      </c>
      <c r="E1322" s="17">
        <f>VLOOKUP(D1322,Sheet1!$A$25:$B$49,2,0)</f>
        <v>15</v>
      </c>
      <c r="F1322" s="85" t="s">
        <v>3534</v>
      </c>
      <c r="G1322" s="85" t="s">
        <v>2993</v>
      </c>
      <c r="H1322" s="17">
        <f>VLOOKUP(G1322,Sheet1!$A$52:$B$61,2,0)</f>
        <v>7</v>
      </c>
      <c r="I1322" s="85" t="s">
        <v>27</v>
      </c>
      <c r="J1322" s="86">
        <f>VLOOKUP(I1322,Sheet1!$A$15:$D$17,4,0)</f>
        <v>1</v>
      </c>
      <c r="K1322" s="86" t="s">
        <v>770</v>
      </c>
      <c r="L1322" s="86">
        <f>VLOOKUP(K1322,Sheet1!$A$19:$D$22,4,0)</f>
        <v>4</v>
      </c>
      <c r="M1322" s="86" t="s">
        <v>3457</v>
      </c>
      <c r="N1322" s="86" t="s">
        <v>30</v>
      </c>
      <c r="O1322" s="86">
        <f>VLOOKUP(N1322,Sheet1!$B$8:$D$10,3,0)</f>
        <v>3</v>
      </c>
      <c r="P1322" s="86">
        <v>5</v>
      </c>
      <c r="Q1322" s="4">
        <f t="shared" si="61"/>
        <v>2</v>
      </c>
      <c r="R1322" s="86" t="s">
        <v>31</v>
      </c>
      <c r="S1322" s="86">
        <f t="shared" si="60"/>
        <v>2</v>
      </c>
      <c r="T1322" s="86" t="s">
        <v>5533</v>
      </c>
      <c r="U1322" s="86" t="s">
        <v>3557</v>
      </c>
      <c r="V1322" s="17">
        <f t="shared" si="62"/>
        <v>3</v>
      </c>
      <c r="W1322" s="86">
        <v>0</v>
      </c>
      <c r="X1322" s="86">
        <v>0</v>
      </c>
      <c r="Y1322" s="86">
        <v>0</v>
      </c>
      <c r="Z1322" s="86">
        <v>1</v>
      </c>
    </row>
    <row r="1323" spans="1:26" ht="16" x14ac:dyDescent="0.2">
      <c r="A1323" s="88">
        <v>1322</v>
      </c>
      <c r="B1323" s="37" t="s">
        <v>3532</v>
      </c>
      <c r="C1323" s="37" t="s">
        <v>3533</v>
      </c>
      <c r="D1323" s="85" t="s">
        <v>3533</v>
      </c>
      <c r="E1323" s="17">
        <f>VLOOKUP(D1323,Sheet1!$A$25:$B$49,2,0)</f>
        <v>15</v>
      </c>
      <c r="F1323" s="85" t="s">
        <v>3534</v>
      </c>
      <c r="G1323" s="85" t="s">
        <v>2993</v>
      </c>
      <c r="H1323" s="17">
        <f>VLOOKUP(G1323,Sheet1!$A$52:$B$61,2,0)</f>
        <v>7</v>
      </c>
      <c r="I1323" s="85" t="s">
        <v>27</v>
      </c>
      <c r="J1323" s="86">
        <f>VLOOKUP(I1323,Sheet1!$A$15:$D$17,4,0)</f>
        <v>1</v>
      </c>
      <c r="K1323" s="86" t="s">
        <v>770</v>
      </c>
      <c r="L1323" s="86">
        <f>VLOOKUP(K1323,Sheet1!$A$19:$D$22,4,0)</f>
        <v>4</v>
      </c>
      <c r="M1323" s="86" t="s">
        <v>3457</v>
      </c>
      <c r="N1323" s="86" t="s">
        <v>30</v>
      </c>
      <c r="O1323" s="86">
        <f>VLOOKUP(N1323,Sheet1!$B$8:$D$10,3,0)</f>
        <v>3</v>
      </c>
      <c r="P1323" s="86">
        <v>3.5</v>
      </c>
      <c r="Q1323" s="4">
        <f t="shared" si="61"/>
        <v>2</v>
      </c>
      <c r="R1323" s="86" t="s">
        <v>31</v>
      </c>
      <c r="S1323" s="86">
        <f t="shared" si="60"/>
        <v>2</v>
      </c>
      <c r="T1323" s="86" t="s">
        <v>5534</v>
      </c>
      <c r="U1323" s="86" t="s">
        <v>3558</v>
      </c>
      <c r="V1323" s="17">
        <f t="shared" si="62"/>
        <v>3</v>
      </c>
      <c r="W1323" s="86">
        <v>0</v>
      </c>
      <c r="X1323" s="86">
        <v>0</v>
      </c>
      <c r="Y1323" s="86">
        <v>0</v>
      </c>
      <c r="Z1323" s="86">
        <v>0</v>
      </c>
    </row>
    <row r="1324" spans="1:26" ht="16" x14ac:dyDescent="0.2">
      <c r="A1324" s="88">
        <v>1323</v>
      </c>
      <c r="B1324" s="37" t="s">
        <v>3532</v>
      </c>
      <c r="C1324" s="37" t="s">
        <v>3533</v>
      </c>
      <c r="D1324" s="85" t="s">
        <v>3533</v>
      </c>
      <c r="E1324" s="17">
        <f>VLOOKUP(D1324,Sheet1!$A$25:$B$49,2,0)</f>
        <v>15</v>
      </c>
      <c r="F1324" s="85" t="s">
        <v>3534</v>
      </c>
      <c r="G1324" s="85" t="s">
        <v>2993</v>
      </c>
      <c r="H1324" s="17">
        <f>VLOOKUP(G1324,Sheet1!$A$52:$B$61,2,0)</f>
        <v>7</v>
      </c>
      <c r="I1324" s="85" t="s">
        <v>27</v>
      </c>
      <c r="J1324" s="86">
        <f>VLOOKUP(I1324,Sheet1!$A$15:$D$17,4,0)</f>
        <v>1</v>
      </c>
      <c r="K1324" s="86" t="s">
        <v>770</v>
      </c>
      <c r="L1324" s="86">
        <f>VLOOKUP(K1324,Sheet1!$A$19:$D$22,4,0)</f>
        <v>4</v>
      </c>
      <c r="M1324" s="86" t="s">
        <v>3457</v>
      </c>
      <c r="N1324" s="86" t="s">
        <v>30</v>
      </c>
      <c r="O1324" s="86">
        <f>VLOOKUP(N1324,Sheet1!$B$8:$D$10,3,0)</f>
        <v>3</v>
      </c>
      <c r="P1324" s="86">
        <v>4</v>
      </c>
      <c r="Q1324" s="4">
        <f t="shared" si="61"/>
        <v>2</v>
      </c>
      <c r="R1324" s="86" t="s">
        <v>31</v>
      </c>
      <c r="S1324" s="86">
        <f t="shared" si="60"/>
        <v>2</v>
      </c>
      <c r="T1324" s="86" t="s">
        <v>5535</v>
      </c>
      <c r="U1324" s="86" t="s">
        <v>3559</v>
      </c>
      <c r="V1324" s="17">
        <f t="shared" si="62"/>
        <v>3</v>
      </c>
      <c r="W1324" s="86">
        <v>1</v>
      </c>
      <c r="X1324" s="86">
        <v>0</v>
      </c>
      <c r="Y1324" s="86">
        <v>0</v>
      </c>
      <c r="Z1324" s="86">
        <v>0</v>
      </c>
    </row>
    <row r="1325" spans="1:26" ht="16" x14ac:dyDescent="0.2">
      <c r="A1325" s="88">
        <v>1324</v>
      </c>
      <c r="B1325" s="37" t="s">
        <v>3532</v>
      </c>
      <c r="C1325" s="37" t="s">
        <v>3533</v>
      </c>
      <c r="D1325" s="85" t="s">
        <v>3533</v>
      </c>
      <c r="E1325" s="17">
        <f>VLOOKUP(D1325,Sheet1!$A$25:$B$49,2,0)</f>
        <v>15</v>
      </c>
      <c r="F1325" s="85" t="s">
        <v>3534</v>
      </c>
      <c r="G1325" s="85" t="s">
        <v>2993</v>
      </c>
      <c r="H1325" s="17">
        <f>VLOOKUP(G1325,Sheet1!$A$52:$B$61,2,0)</f>
        <v>7</v>
      </c>
      <c r="I1325" s="85" t="s">
        <v>27</v>
      </c>
      <c r="J1325" s="86">
        <f>VLOOKUP(I1325,Sheet1!$A$15:$D$17,4,0)</f>
        <v>1</v>
      </c>
      <c r="K1325" s="86" t="s">
        <v>770</v>
      </c>
      <c r="L1325" s="86">
        <f>VLOOKUP(K1325,Sheet1!$A$19:$D$22,4,0)</f>
        <v>4</v>
      </c>
      <c r="M1325" s="86" t="s">
        <v>3457</v>
      </c>
      <c r="N1325" s="86" t="s">
        <v>30</v>
      </c>
      <c r="O1325" s="86">
        <f>VLOOKUP(N1325,Sheet1!$B$8:$D$10,3,0)</f>
        <v>3</v>
      </c>
      <c r="P1325" s="86">
        <v>4</v>
      </c>
      <c r="Q1325" s="4">
        <f t="shared" si="61"/>
        <v>2</v>
      </c>
      <c r="R1325" s="86" t="s">
        <v>31</v>
      </c>
      <c r="S1325" s="86">
        <f t="shared" si="60"/>
        <v>2</v>
      </c>
      <c r="T1325" s="86" t="s">
        <v>5536</v>
      </c>
      <c r="U1325" s="86" t="s">
        <v>3560</v>
      </c>
      <c r="V1325" s="17">
        <f t="shared" si="62"/>
        <v>3</v>
      </c>
      <c r="W1325" s="86">
        <v>1</v>
      </c>
      <c r="X1325" s="86">
        <v>0</v>
      </c>
      <c r="Y1325" s="86">
        <v>0</v>
      </c>
      <c r="Z1325" s="86">
        <v>0</v>
      </c>
    </row>
    <row r="1326" spans="1:26" ht="16" x14ac:dyDescent="0.2">
      <c r="A1326" s="88">
        <v>1325</v>
      </c>
      <c r="B1326" s="37" t="s">
        <v>3532</v>
      </c>
      <c r="C1326" s="37" t="s">
        <v>3533</v>
      </c>
      <c r="D1326" s="85" t="s">
        <v>3533</v>
      </c>
      <c r="E1326" s="17">
        <f>VLOOKUP(D1326,Sheet1!$A$25:$B$49,2,0)</f>
        <v>15</v>
      </c>
      <c r="F1326" s="85" t="s">
        <v>3534</v>
      </c>
      <c r="G1326" s="85" t="s">
        <v>2993</v>
      </c>
      <c r="H1326" s="17">
        <f>VLOOKUP(G1326,Sheet1!$A$52:$B$61,2,0)</f>
        <v>7</v>
      </c>
      <c r="I1326" s="85" t="s">
        <v>27</v>
      </c>
      <c r="J1326" s="86">
        <f>VLOOKUP(I1326,Sheet1!$A$15:$D$17,4,0)</f>
        <v>1</v>
      </c>
      <c r="K1326" s="86" t="s">
        <v>770</v>
      </c>
      <c r="L1326" s="86">
        <f>VLOOKUP(K1326,Sheet1!$A$19:$D$22,4,0)</f>
        <v>4</v>
      </c>
      <c r="M1326" s="86" t="s">
        <v>3457</v>
      </c>
      <c r="N1326" s="86" t="s">
        <v>30</v>
      </c>
      <c r="O1326" s="86">
        <f>VLOOKUP(N1326,Sheet1!$B$8:$D$10,3,0)</f>
        <v>3</v>
      </c>
      <c r="P1326" s="86">
        <v>1.5</v>
      </c>
      <c r="Q1326" s="4">
        <f t="shared" si="61"/>
        <v>2</v>
      </c>
      <c r="R1326" s="86" t="s">
        <v>31</v>
      </c>
      <c r="S1326" s="86">
        <f t="shared" si="60"/>
        <v>2</v>
      </c>
      <c r="T1326" s="86" t="s">
        <v>5537</v>
      </c>
      <c r="U1326" s="86" t="s">
        <v>3561</v>
      </c>
      <c r="V1326" s="17">
        <f t="shared" si="62"/>
        <v>3</v>
      </c>
      <c r="W1326" s="86">
        <v>1</v>
      </c>
      <c r="X1326" s="86">
        <v>0</v>
      </c>
      <c r="Y1326" s="86">
        <v>0</v>
      </c>
      <c r="Z1326" s="86">
        <v>0</v>
      </c>
    </row>
    <row r="1327" spans="1:26" ht="16" x14ac:dyDescent="0.2">
      <c r="A1327" s="88">
        <v>1326</v>
      </c>
      <c r="B1327" s="37" t="s">
        <v>3532</v>
      </c>
      <c r="C1327" s="37" t="s">
        <v>3533</v>
      </c>
      <c r="D1327" s="85" t="s">
        <v>3533</v>
      </c>
      <c r="E1327" s="17">
        <f>VLOOKUP(D1327,Sheet1!$A$25:$B$49,2,0)</f>
        <v>15</v>
      </c>
      <c r="F1327" s="85" t="s">
        <v>3534</v>
      </c>
      <c r="G1327" s="85" t="s">
        <v>2993</v>
      </c>
      <c r="H1327" s="17">
        <f>VLOOKUP(G1327,Sheet1!$A$52:$B$61,2,0)</f>
        <v>7</v>
      </c>
      <c r="I1327" s="85" t="s">
        <v>27</v>
      </c>
      <c r="J1327" s="86">
        <f>VLOOKUP(I1327,Sheet1!$A$15:$D$17,4,0)</f>
        <v>1</v>
      </c>
      <c r="K1327" s="86" t="s">
        <v>770</v>
      </c>
      <c r="L1327" s="86">
        <f>VLOOKUP(K1327,Sheet1!$A$19:$D$22,4,0)</f>
        <v>4</v>
      </c>
      <c r="M1327" s="86" t="s">
        <v>3457</v>
      </c>
      <c r="N1327" s="86" t="s">
        <v>30</v>
      </c>
      <c r="O1327" s="86">
        <f>VLOOKUP(N1327,Sheet1!$B$8:$D$10,3,0)</f>
        <v>3</v>
      </c>
      <c r="P1327" s="86">
        <v>3</v>
      </c>
      <c r="Q1327" s="4">
        <f t="shared" si="61"/>
        <v>2</v>
      </c>
      <c r="R1327" s="86" t="s">
        <v>31</v>
      </c>
      <c r="S1327" s="86">
        <f t="shared" si="60"/>
        <v>2</v>
      </c>
      <c r="T1327" s="86" t="s">
        <v>5538</v>
      </c>
      <c r="U1327" s="86" t="s">
        <v>3562</v>
      </c>
      <c r="V1327" s="17">
        <f t="shared" si="62"/>
        <v>3</v>
      </c>
      <c r="W1327" s="86">
        <v>1</v>
      </c>
      <c r="X1327" s="86">
        <v>0</v>
      </c>
      <c r="Y1327" s="86">
        <v>0</v>
      </c>
      <c r="Z1327" s="86">
        <v>0</v>
      </c>
    </row>
    <row r="1328" spans="1:26" ht="16" x14ac:dyDescent="0.2">
      <c r="A1328" s="88">
        <v>1327</v>
      </c>
      <c r="B1328" s="37" t="s">
        <v>3532</v>
      </c>
      <c r="C1328" s="37" t="s">
        <v>3533</v>
      </c>
      <c r="D1328" s="85" t="s">
        <v>3533</v>
      </c>
      <c r="E1328" s="17">
        <f>VLOOKUP(D1328,Sheet1!$A$25:$B$49,2,0)</f>
        <v>15</v>
      </c>
      <c r="F1328" s="85" t="s">
        <v>3534</v>
      </c>
      <c r="G1328" s="85" t="s">
        <v>2993</v>
      </c>
      <c r="H1328" s="17">
        <f>VLOOKUP(G1328,Sheet1!$A$52:$B$61,2,0)</f>
        <v>7</v>
      </c>
      <c r="I1328" s="85" t="s">
        <v>27</v>
      </c>
      <c r="J1328" s="86">
        <f>VLOOKUP(I1328,Sheet1!$A$15:$D$17,4,0)</f>
        <v>1</v>
      </c>
      <c r="K1328" s="86" t="s">
        <v>770</v>
      </c>
      <c r="L1328" s="86">
        <f>VLOOKUP(K1328,Sheet1!$A$19:$D$22,4,0)</f>
        <v>4</v>
      </c>
      <c r="M1328" s="86" t="s">
        <v>3457</v>
      </c>
      <c r="N1328" s="86" t="s">
        <v>30</v>
      </c>
      <c r="O1328" s="86">
        <f>VLOOKUP(N1328,Sheet1!$B$8:$D$10,3,0)</f>
        <v>3</v>
      </c>
      <c r="P1328" s="86">
        <v>2</v>
      </c>
      <c r="Q1328" s="4">
        <f t="shared" si="61"/>
        <v>2</v>
      </c>
      <c r="R1328" s="86" t="s">
        <v>44</v>
      </c>
      <c r="S1328" s="86">
        <f t="shared" si="60"/>
        <v>1</v>
      </c>
      <c r="T1328" s="86" t="s">
        <v>5539</v>
      </c>
      <c r="U1328" s="86" t="s">
        <v>3563</v>
      </c>
      <c r="V1328" s="17">
        <f t="shared" si="62"/>
        <v>3</v>
      </c>
      <c r="W1328" s="86">
        <v>0</v>
      </c>
      <c r="X1328" s="86">
        <v>0</v>
      </c>
      <c r="Y1328" s="86">
        <v>0</v>
      </c>
      <c r="Z1328" s="86">
        <v>0</v>
      </c>
    </row>
    <row r="1329" spans="1:26" ht="16" x14ac:dyDescent="0.2">
      <c r="A1329" s="88">
        <v>1328</v>
      </c>
      <c r="B1329" s="37" t="s">
        <v>3532</v>
      </c>
      <c r="C1329" s="37" t="s">
        <v>3533</v>
      </c>
      <c r="D1329" s="85" t="s">
        <v>3533</v>
      </c>
      <c r="E1329" s="17">
        <f>VLOOKUP(D1329,Sheet1!$A$25:$B$49,2,0)</f>
        <v>15</v>
      </c>
      <c r="F1329" s="85" t="s">
        <v>3534</v>
      </c>
      <c r="G1329" s="85" t="s">
        <v>2993</v>
      </c>
      <c r="H1329" s="17">
        <f>VLOOKUP(G1329,Sheet1!$A$52:$B$61,2,0)</f>
        <v>7</v>
      </c>
      <c r="I1329" s="85" t="s">
        <v>27</v>
      </c>
      <c r="J1329" s="86">
        <f>VLOOKUP(I1329,Sheet1!$A$15:$D$17,4,0)</f>
        <v>1</v>
      </c>
      <c r="K1329" s="86" t="s">
        <v>770</v>
      </c>
      <c r="L1329" s="86">
        <f>VLOOKUP(K1329,Sheet1!$A$19:$D$22,4,0)</f>
        <v>4</v>
      </c>
      <c r="M1329" s="86" t="s">
        <v>3457</v>
      </c>
      <c r="N1329" s="86" t="s">
        <v>30</v>
      </c>
      <c r="O1329" s="86">
        <f>VLOOKUP(N1329,Sheet1!$B$8:$D$10,3,0)</f>
        <v>3</v>
      </c>
      <c r="P1329" s="86">
        <v>3</v>
      </c>
      <c r="Q1329" s="4">
        <f t="shared" si="61"/>
        <v>2</v>
      </c>
      <c r="R1329" s="86" t="s">
        <v>44</v>
      </c>
      <c r="S1329" s="86">
        <f t="shared" si="60"/>
        <v>1</v>
      </c>
      <c r="T1329" s="86" t="s">
        <v>5540</v>
      </c>
      <c r="U1329" s="86" t="s">
        <v>3564</v>
      </c>
      <c r="V1329" s="17">
        <f t="shared" si="62"/>
        <v>3</v>
      </c>
      <c r="W1329" s="86">
        <v>0</v>
      </c>
      <c r="X1329" s="86">
        <v>0</v>
      </c>
      <c r="Y1329" s="86">
        <v>0</v>
      </c>
      <c r="Z1329" s="86">
        <v>0</v>
      </c>
    </row>
    <row r="1330" spans="1:26" ht="16" x14ac:dyDescent="0.2">
      <c r="A1330" s="88">
        <v>1329</v>
      </c>
      <c r="B1330" s="37" t="s">
        <v>3532</v>
      </c>
      <c r="C1330" s="37" t="s">
        <v>3533</v>
      </c>
      <c r="D1330" s="85" t="s">
        <v>3533</v>
      </c>
      <c r="E1330" s="17">
        <f>VLOOKUP(D1330,Sheet1!$A$25:$B$49,2,0)</f>
        <v>15</v>
      </c>
      <c r="F1330" s="85" t="s">
        <v>3534</v>
      </c>
      <c r="G1330" s="85" t="s">
        <v>2993</v>
      </c>
      <c r="H1330" s="17">
        <f>VLOOKUP(G1330,Sheet1!$A$52:$B$61,2,0)</f>
        <v>7</v>
      </c>
      <c r="I1330" s="85" t="s">
        <v>27</v>
      </c>
      <c r="J1330" s="86">
        <f>VLOOKUP(I1330,Sheet1!$A$15:$D$17,4,0)</f>
        <v>1</v>
      </c>
      <c r="K1330" s="86" t="s">
        <v>770</v>
      </c>
      <c r="L1330" s="86">
        <f>VLOOKUP(K1330,Sheet1!$A$19:$D$22,4,0)</f>
        <v>4</v>
      </c>
      <c r="M1330" s="86" t="s">
        <v>3457</v>
      </c>
      <c r="N1330" s="86" t="s">
        <v>30</v>
      </c>
      <c r="O1330" s="86">
        <f>VLOOKUP(N1330,Sheet1!$B$8:$D$10,3,0)</f>
        <v>3</v>
      </c>
      <c r="P1330" s="86">
        <v>4</v>
      </c>
      <c r="Q1330" s="4">
        <f t="shared" si="61"/>
        <v>2</v>
      </c>
      <c r="R1330" s="86" t="s">
        <v>44</v>
      </c>
      <c r="S1330" s="86">
        <f t="shared" si="60"/>
        <v>1</v>
      </c>
      <c r="T1330" s="86" t="s">
        <v>5541</v>
      </c>
      <c r="U1330" s="86" t="s">
        <v>3565</v>
      </c>
      <c r="V1330" s="17">
        <f t="shared" si="62"/>
        <v>3</v>
      </c>
      <c r="W1330" s="86">
        <v>0</v>
      </c>
      <c r="X1330" s="86">
        <v>0</v>
      </c>
      <c r="Y1330" s="86">
        <v>0</v>
      </c>
      <c r="Z1330" s="86">
        <v>1</v>
      </c>
    </row>
    <row r="1331" spans="1:26" ht="16" x14ac:dyDescent="0.2">
      <c r="A1331" s="88">
        <v>1330</v>
      </c>
      <c r="B1331" s="37" t="s">
        <v>3532</v>
      </c>
      <c r="C1331" s="37" t="s">
        <v>3533</v>
      </c>
      <c r="D1331" s="85" t="s">
        <v>3533</v>
      </c>
      <c r="E1331" s="17">
        <f>VLOOKUP(D1331,Sheet1!$A$25:$B$49,2,0)</f>
        <v>15</v>
      </c>
      <c r="F1331" s="85" t="s">
        <v>3534</v>
      </c>
      <c r="G1331" s="85" t="s">
        <v>2993</v>
      </c>
      <c r="H1331" s="17">
        <f>VLOOKUP(G1331,Sheet1!$A$52:$B$61,2,0)</f>
        <v>7</v>
      </c>
      <c r="I1331" s="85" t="s">
        <v>27</v>
      </c>
      <c r="J1331" s="86">
        <f>VLOOKUP(I1331,Sheet1!$A$15:$D$17,4,0)</f>
        <v>1</v>
      </c>
      <c r="K1331" s="86" t="s">
        <v>770</v>
      </c>
      <c r="L1331" s="86">
        <f>VLOOKUP(K1331,Sheet1!$A$19:$D$22,4,0)</f>
        <v>4</v>
      </c>
      <c r="M1331" s="86" t="s">
        <v>3457</v>
      </c>
      <c r="N1331" s="86" t="s">
        <v>30</v>
      </c>
      <c r="O1331" s="86">
        <f>VLOOKUP(N1331,Sheet1!$B$8:$D$10,3,0)</f>
        <v>3</v>
      </c>
      <c r="P1331" s="86">
        <v>3</v>
      </c>
      <c r="Q1331" s="4">
        <f t="shared" si="61"/>
        <v>2</v>
      </c>
      <c r="R1331" s="86" t="s">
        <v>31</v>
      </c>
      <c r="S1331" s="86">
        <f t="shared" si="60"/>
        <v>2</v>
      </c>
      <c r="T1331" s="86" t="s">
        <v>5542</v>
      </c>
      <c r="U1331" s="86" t="s">
        <v>3566</v>
      </c>
      <c r="V1331" s="17">
        <f t="shared" si="62"/>
        <v>3</v>
      </c>
      <c r="W1331" s="86">
        <v>0</v>
      </c>
      <c r="X1331" s="86">
        <v>0</v>
      </c>
      <c r="Y1331" s="86">
        <v>0</v>
      </c>
      <c r="Z1331" s="86">
        <v>0</v>
      </c>
    </row>
    <row r="1332" spans="1:26" ht="16" x14ac:dyDescent="0.2">
      <c r="A1332" s="88">
        <v>1331</v>
      </c>
      <c r="B1332" s="37" t="s">
        <v>3532</v>
      </c>
      <c r="C1332" s="37" t="s">
        <v>3533</v>
      </c>
      <c r="D1332" s="85" t="s">
        <v>3533</v>
      </c>
      <c r="E1332" s="17">
        <f>VLOOKUP(D1332,Sheet1!$A$25:$B$49,2,0)</f>
        <v>15</v>
      </c>
      <c r="F1332" s="85" t="s">
        <v>3534</v>
      </c>
      <c r="G1332" s="85" t="s">
        <v>2993</v>
      </c>
      <c r="H1332" s="17">
        <f>VLOOKUP(G1332,Sheet1!$A$52:$B$61,2,0)</f>
        <v>7</v>
      </c>
      <c r="I1332" s="85" t="s">
        <v>27</v>
      </c>
      <c r="J1332" s="86">
        <f>VLOOKUP(I1332,Sheet1!$A$15:$D$17,4,0)</f>
        <v>1</v>
      </c>
      <c r="K1332" s="86" t="s">
        <v>770</v>
      </c>
      <c r="L1332" s="86">
        <f>VLOOKUP(K1332,Sheet1!$A$19:$D$22,4,0)</f>
        <v>4</v>
      </c>
      <c r="M1332" s="86" t="s">
        <v>3457</v>
      </c>
      <c r="N1332" s="86" t="s">
        <v>30</v>
      </c>
      <c r="O1332" s="86">
        <f>VLOOKUP(N1332,Sheet1!$B$8:$D$10,3,0)</f>
        <v>3</v>
      </c>
      <c r="P1332" s="86">
        <v>4</v>
      </c>
      <c r="Q1332" s="4">
        <f t="shared" si="61"/>
        <v>2</v>
      </c>
      <c r="R1332" s="86" t="s">
        <v>44</v>
      </c>
      <c r="S1332" s="86">
        <f t="shared" si="60"/>
        <v>1</v>
      </c>
      <c r="T1332" s="86" t="s">
        <v>5543</v>
      </c>
      <c r="U1332" s="86" t="s">
        <v>3567</v>
      </c>
      <c r="V1332" s="17">
        <f t="shared" si="62"/>
        <v>3</v>
      </c>
      <c r="W1332" s="86">
        <v>0</v>
      </c>
      <c r="X1332" s="86">
        <v>0</v>
      </c>
      <c r="Y1332" s="86">
        <v>0</v>
      </c>
      <c r="Z1332" s="86">
        <v>0</v>
      </c>
    </row>
    <row r="1333" spans="1:26" ht="16" x14ac:dyDescent="0.2">
      <c r="A1333" s="88">
        <v>1332</v>
      </c>
      <c r="B1333" s="37" t="s">
        <v>3532</v>
      </c>
      <c r="C1333" s="37" t="s">
        <v>3533</v>
      </c>
      <c r="D1333" s="85" t="s">
        <v>3533</v>
      </c>
      <c r="E1333" s="17">
        <f>VLOOKUP(D1333,Sheet1!$A$25:$B$49,2,0)</f>
        <v>15</v>
      </c>
      <c r="F1333" s="85" t="s">
        <v>3534</v>
      </c>
      <c r="G1333" s="85" t="s">
        <v>2993</v>
      </c>
      <c r="H1333" s="17">
        <f>VLOOKUP(G1333,Sheet1!$A$52:$B$61,2,0)</f>
        <v>7</v>
      </c>
      <c r="I1333" s="85" t="s">
        <v>27</v>
      </c>
      <c r="J1333" s="86">
        <f>VLOOKUP(I1333,Sheet1!$A$15:$D$17,4,0)</f>
        <v>1</v>
      </c>
      <c r="K1333" s="86" t="s">
        <v>770</v>
      </c>
      <c r="L1333" s="86">
        <f>VLOOKUP(K1333,Sheet1!$A$19:$D$22,4,0)</f>
        <v>4</v>
      </c>
      <c r="M1333" s="86" t="s">
        <v>3457</v>
      </c>
      <c r="N1333" s="86" t="s">
        <v>30</v>
      </c>
      <c r="O1333" s="86">
        <f>VLOOKUP(N1333,Sheet1!$B$8:$D$10,3,0)</f>
        <v>3</v>
      </c>
      <c r="P1333" s="86">
        <v>2</v>
      </c>
      <c r="Q1333" s="4">
        <f t="shared" si="61"/>
        <v>2</v>
      </c>
      <c r="R1333" s="86" t="s">
        <v>44</v>
      </c>
      <c r="S1333" s="86">
        <f t="shared" si="60"/>
        <v>1</v>
      </c>
      <c r="T1333" s="86" t="s">
        <v>5544</v>
      </c>
      <c r="U1333" s="86" t="s">
        <v>3568</v>
      </c>
      <c r="V1333" s="17">
        <f t="shared" si="62"/>
        <v>3</v>
      </c>
      <c r="W1333" s="86">
        <v>0</v>
      </c>
      <c r="X1333" s="86">
        <v>0</v>
      </c>
      <c r="Y1333" s="86">
        <v>0</v>
      </c>
      <c r="Z1333" s="86">
        <v>1</v>
      </c>
    </row>
    <row r="1334" spans="1:26" ht="16" x14ac:dyDescent="0.2">
      <c r="A1334" s="88">
        <v>1333</v>
      </c>
      <c r="B1334" s="37" t="s">
        <v>3532</v>
      </c>
      <c r="C1334" s="37" t="s">
        <v>3533</v>
      </c>
      <c r="D1334" s="85" t="s">
        <v>3533</v>
      </c>
      <c r="E1334" s="17">
        <f>VLOOKUP(D1334,Sheet1!$A$25:$B$49,2,0)</f>
        <v>15</v>
      </c>
      <c r="F1334" s="85" t="s">
        <v>3534</v>
      </c>
      <c r="G1334" s="85" t="s">
        <v>2993</v>
      </c>
      <c r="H1334" s="17">
        <f>VLOOKUP(G1334,Sheet1!$A$52:$B$61,2,0)</f>
        <v>7</v>
      </c>
      <c r="I1334" s="85" t="s">
        <v>27</v>
      </c>
      <c r="J1334" s="86">
        <f>VLOOKUP(I1334,Sheet1!$A$15:$D$17,4,0)</f>
        <v>1</v>
      </c>
      <c r="K1334" s="86" t="s">
        <v>770</v>
      </c>
      <c r="L1334" s="86">
        <f>VLOOKUP(K1334,Sheet1!$A$19:$D$22,4,0)</f>
        <v>4</v>
      </c>
      <c r="M1334" s="86" t="s">
        <v>3457</v>
      </c>
      <c r="N1334" s="86" t="s">
        <v>30</v>
      </c>
      <c r="O1334" s="86">
        <f>VLOOKUP(N1334,Sheet1!$B$8:$D$10,3,0)</f>
        <v>3</v>
      </c>
      <c r="P1334" s="86">
        <v>3</v>
      </c>
      <c r="Q1334" s="4">
        <f t="shared" si="61"/>
        <v>2</v>
      </c>
      <c r="R1334" s="86" t="s">
        <v>31</v>
      </c>
      <c r="S1334" s="86">
        <f t="shared" si="60"/>
        <v>2</v>
      </c>
      <c r="T1334" s="86" t="s">
        <v>5545</v>
      </c>
      <c r="U1334" s="86" t="s">
        <v>3569</v>
      </c>
      <c r="V1334" s="17">
        <f t="shared" si="62"/>
        <v>3</v>
      </c>
      <c r="W1334" s="86">
        <v>0</v>
      </c>
      <c r="X1334" s="86">
        <v>0</v>
      </c>
      <c r="Y1334" s="86">
        <v>0</v>
      </c>
      <c r="Z1334" s="86">
        <v>0</v>
      </c>
    </row>
    <row r="1335" spans="1:26" ht="16" x14ac:dyDescent="0.2">
      <c r="A1335" s="88">
        <v>1334</v>
      </c>
      <c r="B1335" s="37" t="s">
        <v>3532</v>
      </c>
      <c r="C1335" s="37" t="s">
        <v>3533</v>
      </c>
      <c r="D1335" s="85" t="s">
        <v>3533</v>
      </c>
      <c r="E1335" s="17">
        <f>VLOOKUP(D1335,Sheet1!$A$25:$B$49,2,0)</f>
        <v>15</v>
      </c>
      <c r="F1335" s="85" t="s">
        <v>3534</v>
      </c>
      <c r="G1335" s="85" t="s">
        <v>2993</v>
      </c>
      <c r="H1335" s="17">
        <f>VLOOKUP(G1335,Sheet1!$A$52:$B$61,2,0)</f>
        <v>7</v>
      </c>
      <c r="I1335" s="85" t="s">
        <v>27</v>
      </c>
      <c r="J1335" s="86">
        <f>VLOOKUP(I1335,Sheet1!$A$15:$D$17,4,0)</f>
        <v>1</v>
      </c>
      <c r="K1335" s="86" t="s">
        <v>770</v>
      </c>
      <c r="L1335" s="86">
        <f>VLOOKUP(K1335,Sheet1!$A$19:$D$22,4,0)</f>
        <v>4</v>
      </c>
      <c r="M1335" s="86" t="s">
        <v>3457</v>
      </c>
      <c r="N1335" s="86" t="s">
        <v>30</v>
      </c>
      <c r="O1335" s="86">
        <f>VLOOKUP(N1335,Sheet1!$B$8:$D$10,3,0)</f>
        <v>3</v>
      </c>
      <c r="P1335" s="86">
        <v>5</v>
      </c>
      <c r="Q1335" s="4">
        <f t="shared" si="61"/>
        <v>2</v>
      </c>
      <c r="R1335" s="86" t="s">
        <v>31</v>
      </c>
      <c r="S1335" s="86">
        <f t="shared" si="60"/>
        <v>2</v>
      </c>
      <c r="T1335" s="86" t="s">
        <v>5546</v>
      </c>
      <c r="U1335" s="86" t="s">
        <v>3570</v>
      </c>
      <c r="V1335" s="17">
        <f t="shared" si="62"/>
        <v>3</v>
      </c>
      <c r="W1335" s="86">
        <v>1</v>
      </c>
      <c r="X1335" s="86">
        <v>0</v>
      </c>
      <c r="Y1335" s="86">
        <v>0</v>
      </c>
      <c r="Z1335" s="86">
        <v>0</v>
      </c>
    </row>
    <row r="1336" spans="1:26" ht="16" x14ac:dyDescent="0.2">
      <c r="A1336" s="88">
        <v>1335</v>
      </c>
      <c r="B1336" s="37" t="s">
        <v>3532</v>
      </c>
      <c r="C1336" s="37" t="s">
        <v>3533</v>
      </c>
      <c r="D1336" s="85" t="s">
        <v>3533</v>
      </c>
      <c r="E1336" s="17">
        <f>VLOOKUP(D1336,Sheet1!$A$25:$B$49,2,0)</f>
        <v>15</v>
      </c>
      <c r="F1336" s="85" t="s">
        <v>3534</v>
      </c>
      <c r="G1336" s="85" t="s">
        <v>2993</v>
      </c>
      <c r="H1336" s="17">
        <f>VLOOKUP(G1336,Sheet1!$A$52:$B$61,2,0)</f>
        <v>7</v>
      </c>
      <c r="I1336" s="85" t="s">
        <v>27</v>
      </c>
      <c r="J1336" s="86">
        <f>VLOOKUP(I1336,Sheet1!$A$15:$D$17,4,0)</f>
        <v>1</v>
      </c>
      <c r="K1336" s="86" t="s">
        <v>770</v>
      </c>
      <c r="L1336" s="86">
        <f>VLOOKUP(K1336,Sheet1!$A$19:$D$22,4,0)</f>
        <v>4</v>
      </c>
      <c r="M1336" s="86" t="s">
        <v>3457</v>
      </c>
      <c r="N1336" s="86" t="s">
        <v>30</v>
      </c>
      <c r="O1336" s="86">
        <f>VLOOKUP(N1336,Sheet1!$B$8:$D$10,3,0)</f>
        <v>3</v>
      </c>
      <c r="P1336" s="86">
        <v>4</v>
      </c>
      <c r="Q1336" s="4">
        <f t="shared" si="61"/>
        <v>2</v>
      </c>
      <c r="R1336" s="86" t="s">
        <v>31</v>
      </c>
      <c r="S1336" s="86">
        <f t="shared" si="60"/>
        <v>2</v>
      </c>
      <c r="T1336" s="86" t="s">
        <v>5547</v>
      </c>
      <c r="U1336" s="86" t="s">
        <v>3572</v>
      </c>
      <c r="V1336" s="17">
        <f t="shared" si="62"/>
        <v>3</v>
      </c>
      <c r="W1336" s="86">
        <v>1</v>
      </c>
      <c r="X1336" s="86">
        <v>0</v>
      </c>
      <c r="Y1336" s="86">
        <v>0</v>
      </c>
      <c r="Z1336" s="86">
        <v>0</v>
      </c>
    </row>
    <row r="1337" spans="1:26" ht="16" x14ac:dyDescent="0.2">
      <c r="A1337" s="88">
        <v>1336</v>
      </c>
      <c r="B1337" s="37" t="s">
        <v>3532</v>
      </c>
      <c r="C1337" s="37" t="s">
        <v>3533</v>
      </c>
      <c r="D1337" s="85" t="s">
        <v>3533</v>
      </c>
      <c r="E1337" s="17">
        <f>VLOOKUP(D1337,Sheet1!$A$25:$B$49,2,0)</f>
        <v>15</v>
      </c>
      <c r="F1337" s="85" t="s">
        <v>3534</v>
      </c>
      <c r="G1337" s="85" t="s">
        <v>2993</v>
      </c>
      <c r="H1337" s="17">
        <f>VLOOKUP(G1337,Sheet1!$A$52:$B$61,2,0)</f>
        <v>7</v>
      </c>
      <c r="I1337" s="85" t="s">
        <v>27</v>
      </c>
      <c r="J1337" s="86">
        <f>VLOOKUP(I1337,Sheet1!$A$15:$D$17,4,0)</f>
        <v>1</v>
      </c>
      <c r="K1337" s="86" t="s">
        <v>770</v>
      </c>
      <c r="L1337" s="86">
        <f>VLOOKUP(K1337,Sheet1!$A$19:$D$22,4,0)</f>
        <v>4</v>
      </c>
      <c r="M1337" s="86" t="s">
        <v>3457</v>
      </c>
      <c r="N1337" s="86" t="s">
        <v>30</v>
      </c>
      <c r="O1337" s="86">
        <f>VLOOKUP(N1337,Sheet1!$B$8:$D$10,3,0)</f>
        <v>3</v>
      </c>
      <c r="P1337" s="86">
        <v>5</v>
      </c>
      <c r="Q1337" s="4">
        <f t="shared" si="61"/>
        <v>2</v>
      </c>
      <c r="R1337" s="86" t="s">
        <v>31</v>
      </c>
      <c r="S1337" s="86">
        <f t="shared" si="60"/>
        <v>2</v>
      </c>
      <c r="T1337" s="86" t="s">
        <v>5548</v>
      </c>
      <c r="U1337" s="86" t="s">
        <v>3573</v>
      </c>
      <c r="V1337" s="17">
        <f t="shared" si="62"/>
        <v>3</v>
      </c>
      <c r="W1337" s="86">
        <v>1</v>
      </c>
      <c r="X1337" s="86">
        <v>0</v>
      </c>
      <c r="Y1337" s="86">
        <v>0</v>
      </c>
      <c r="Z1337" s="86">
        <v>0</v>
      </c>
    </row>
    <row r="1338" spans="1:26" ht="16" x14ac:dyDescent="0.2">
      <c r="A1338" s="88">
        <v>1337</v>
      </c>
      <c r="B1338" s="37" t="s">
        <v>3532</v>
      </c>
      <c r="C1338" s="37" t="s">
        <v>3533</v>
      </c>
      <c r="D1338" s="85" t="s">
        <v>3533</v>
      </c>
      <c r="E1338" s="17">
        <f>VLOOKUP(D1338,Sheet1!$A$25:$B$49,2,0)</f>
        <v>15</v>
      </c>
      <c r="F1338" s="85" t="s">
        <v>3534</v>
      </c>
      <c r="G1338" s="85" t="s">
        <v>2993</v>
      </c>
      <c r="H1338" s="17">
        <f>VLOOKUP(G1338,Sheet1!$A$52:$B$61,2,0)</f>
        <v>7</v>
      </c>
      <c r="I1338" s="85" t="s">
        <v>27</v>
      </c>
      <c r="J1338" s="86">
        <f>VLOOKUP(I1338,Sheet1!$A$15:$D$17,4,0)</f>
        <v>1</v>
      </c>
      <c r="K1338" s="86" t="s">
        <v>770</v>
      </c>
      <c r="L1338" s="86">
        <f>VLOOKUP(K1338,Sheet1!$A$19:$D$22,4,0)</f>
        <v>4</v>
      </c>
      <c r="M1338" s="86" t="s">
        <v>3457</v>
      </c>
      <c r="N1338" s="86" t="s">
        <v>30</v>
      </c>
      <c r="O1338" s="86">
        <f>VLOOKUP(N1338,Sheet1!$B$8:$D$10,3,0)</f>
        <v>3</v>
      </c>
      <c r="P1338" s="86">
        <v>3</v>
      </c>
      <c r="Q1338" s="4">
        <f t="shared" si="61"/>
        <v>2</v>
      </c>
      <c r="R1338" s="86" t="s">
        <v>31</v>
      </c>
      <c r="S1338" s="86">
        <f t="shared" si="60"/>
        <v>2</v>
      </c>
      <c r="T1338" s="86" t="s">
        <v>5549</v>
      </c>
      <c r="U1338" s="86" t="s">
        <v>3574</v>
      </c>
      <c r="V1338" s="17">
        <f t="shared" si="62"/>
        <v>3</v>
      </c>
      <c r="W1338" s="86">
        <v>1</v>
      </c>
      <c r="X1338" s="86">
        <v>0</v>
      </c>
      <c r="Y1338" s="86">
        <v>0</v>
      </c>
      <c r="Z1338" s="86">
        <v>0</v>
      </c>
    </row>
    <row r="1339" spans="1:26" ht="16" x14ac:dyDescent="0.2">
      <c r="A1339" s="88">
        <v>1338</v>
      </c>
      <c r="B1339" s="37" t="s">
        <v>3532</v>
      </c>
      <c r="C1339" s="37" t="s">
        <v>3533</v>
      </c>
      <c r="D1339" s="85" t="s">
        <v>3533</v>
      </c>
      <c r="E1339" s="17">
        <f>VLOOKUP(D1339,Sheet1!$A$25:$B$49,2,0)</f>
        <v>15</v>
      </c>
      <c r="F1339" s="85" t="s">
        <v>3534</v>
      </c>
      <c r="G1339" s="85" t="s">
        <v>2993</v>
      </c>
      <c r="H1339" s="17">
        <f>VLOOKUP(G1339,Sheet1!$A$52:$B$61,2,0)</f>
        <v>7</v>
      </c>
      <c r="I1339" s="85" t="s">
        <v>27</v>
      </c>
      <c r="J1339" s="86">
        <f>VLOOKUP(I1339,Sheet1!$A$15:$D$17,4,0)</f>
        <v>1</v>
      </c>
      <c r="K1339" s="86" t="s">
        <v>770</v>
      </c>
      <c r="L1339" s="86">
        <f>VLOOKUP(K1339,Sheet1!$A$19:$D$22,4,0)</f>
        <v>4</v>
      </c>
      <c r="M1339" s="86" t="s">
        <v>3457</v>
      </c>
      <c r="N1339" s="86" t="s">
        <v>30</v>
      </c>
      <c r="O1339" s="86">
        <f>VLOOKUP(N1339,Sheet1!$B$8:$D$10,3,0)</f>
        <v>3</v>
      </c>
      <c r="P1339" s="86">
        <v>4</v>
      </c>
      <c r="Q1339" s="4">
        <f t="shared" si="61"/>
        <v>2</v>
      </c>
      <c r="R1339" s="86" t="s">
        <v>31</v>
      </c>
      <c r="S1339" s="86">
        <f t="shared" si="60"/>
        <v>2</v>
      </c>
      <c r="T1339" s="86" t="s">
        <v>5550</v>
      </c>
      <c r="U1339" s="86" t="s">
        <v>3575</v>
      </c>
      <c r="V1339" s="17">
        <f t="shared" si="62"/>
        <v>3</v>
      </c>
      <c r="W1339" s="86">
        <v>0</v>
      </c>
      <c r="X1339" s="86">
        <v>0</v>
      </c>
      <c r="Y1339" s="86">
        <v>0</v>
      </c>
      <c r="Z1339" s="86">
        <v>1</v>
      </c>
    </row>
    <row r="1340" spans="1:26" ht="16" x14ac:dyDescent="0.2">
      <c r="A1340" s="88">
        <v>1339</v>
      </c>
      <c r="B1340" s="37" t="s">
        <v>3532</v>
      </c>
      <c r="C1340" s="37" t="s">
        <v>3533</v>
      </c>
      <c r="D1340" s="85" t="s">
        <v>3533</v>
      </c>
      <c r="E1340" s="17">
        <f>VLOOKUP(D1340,Sheet1!$A$25:$B$49,2,0)</f>
        <v>15</v>
      </c>
      <c r="F1340" s="85" t="s">
        <v>3534</v>
      </c>
      <c r="G1340" s="85" t="s">
        <v>2993</v>
      </c>
      <c r="H1340" s="17">
        <f>VLOOKUP(G1340,Sheet1!$A$52:$B$61,2,0)</f>
        <v>7</v>
      </c>
      <c r="I1340" s="85" t="s">
        <v>27</v>
      </c>
      <c r="J1340" s="86">
        <f>VLOOKUP(I1340,Sheet1!$A$15:$D$17,4,0)</f>
        <v>1</v>
      </c>
      <c r="K1340" s="86" t="s">
        <v>770</v>
      </c>
      <c r="L1340" s="86">
        <f>VLOOKUP(K1340,Sheet1!$A$19:$D$22,4,0)</f>
        <v>4</v>
      </c>
      <c r="M1340" s="86" t="s">
        <v>3457</v>
      </c>
      <c r="N1340" s="86" t="s">
        <v>30</v>
      </c>
      <c r="O1340" s="86">
        <f>VLOOKUP(N1340,Sheet1!$B$8:$D$10,3,0)</f>
        <v>3</v>
      </c>
      <c r="P1340" s="86">
        <v>7</v>
      </c>
      <c r="Q1340" s="4">
        <f t="shared" si="61"/>
        <v>3</v>
      </c>
      <c r="R1340" s="86" t="s">
        <v>31</v>
      </c>
      <c r="S1340" s="86">
        <f t="shared" si="60"/>
        <v>2</v>
      </c>
      <c r="T1340" s="86" t="s">
        <v>5551</v>
      </c>
      <c r="U1340" s="86" t="s">
        <v>3576</v>
      </c>
      <c r="V1340" s="17">
        <f t="shared" si="62"/>
        <v>3</v>
      </c>
      <c r="W1340" s="86">
        <v>0</v>
      </c>
      <c r="X1340" s="86">
        <v>0</v>
      </c>
      <c r="Y1340" s="86">
        <v>0</v>
      </c>
      <c r="Z1340" s="86">
        <v>0</v>
      </c>
    </row>
    <row r="1341" spans="1:26" ht="16" x14ac:dyDescent="0.2">
      <c r="A1341" s="88">
        <v>1340</v>
      </c>
      <c r="B1341" s="37" t="s">
        <v>3532</v>
      </c>
      <c r="C1341" s="37" t="s">
        <v>3533</v>
      </c>
      <c r="D1341" s="85" t="s">
        <v>3533</v>
      </c>
      <c r="E1341" s="17">
        <f>VLOOKUP(D1341,Sheet1!$A$25:$B$49,2,0)</f>
        <v>15</v>
      </c>
      <c r="F1341" s="85" t="s">
        <v>3534</v>
      </c>
      <c r="G1341" s="85" t="s">
        <v>2993</v>
      </c>
      <c r="H1341" s="17">
        <f>VLOOKUP(G1341,Sheet1!$A$52:$B$61,2,0)</f>
        <v>7</v>
      </c>
      <c r="I1341" s="85" t="s">
        <v>27</v>
      </c>
      <c r="J1341" s="86">
        <f>VLOOKUP(I1341,Sheet1!$A$15:$D$17,4,0)</f>
        <v>1</v>
      </c>
      <c r="K1341" s="86" t="s">
        <v>770</v>
      </c>
      <c r="L1341" s="86">
        <f>VLOOKUP(K1341,Sheet1!$A$19:$D$22,4,0)</f>
        <v>4</v>
      </c>
      <c r="M1341" s="86" t="s">
        <v>3457</v>
      </c>
      <c r="N1341" s="86" t="s">
        <v>30</v>
      </c>
      <c r="O1341" s="86">
        <f>VLOOKUP(N1341,Sheet1!$B$8:$D$10,3,0)</f>
        <v>3</v>
      </c>
      <c r="P1341" s="86">
        <v>5</v>
      </c>
      <c r="Q1341" s="4">
        <f t="shared" si="61"/>
        <v>2</v>
      </c>
      <c r="R1341" s="86" t="s">
        <v>31</v>
      </c>
      <c r="S1341" s="86">
        <f t="shared" si="60"/>
        <v>2</v>
      </c>
      <c r="T1341" s="86" t="s">
        <v>5552</v>
      </c>
      <c r="U1341" s="86" t="s">
        <v>3577</v>
      </c>
      <c r="V1341" s="17">
        <f t="shared" si="62"/>
        <v>3</v>
      </c>
      <c r="W1341" s="86">
        <v>0</v>
      </c>
      <c r="X1341" s="86">
        <v>0</v>
      </c>
      <c r="Y1341" s="86">
        <v>0</v>
      </c>
      <c r="Z1341" s="86">
        <v>0</v>
      </c>
    </row>
    <row r="1342" spans="1:26" ht="16" x14ac:dyDescent="0.2">
      <c r="A1342" s="88">
        <v>1341</v>
      </c>
      <c r="B1342" s="37" t="s">
        <v>3532</v>
      </c>
      <c r="C1342" s="37" t="s">
        <v>3533</v>
      </c>
      <c r="D1342" s="85" t="s">
        <v>3533</v>
      </c>
      <c r="E1342" s="17">
        <f>VLOOKUP(D1342,Sheet1!$A$25:$B$49,2,0)</f>
        <v>15</v>
      </c>
      <c r="F1342" s="85" t="s">
        <v>3534</v>
      </c>
      <c r="G1342" s="85" t="s">
        <v>2993</v>
      </c>
      <c r="H1342" s="17">
        <f>VLOOKUP(G1342,Sheet1!$A$52:$B$61,2,0)</f>
        <v>7</v>
      </c>
      <c r="I1342" s="85" t="s">
        <v>27</v>
      </c>
      <c r="J1342" s="86">
        <f>VLOOKUP(I1342,Sheet1!$A$15:$D$17,4,0)</f>
        <v>1</v>
      </c>
      <c r="K1342" s="86" t="s">
        <v>770</v>
      </c>
      <c r="L1342" s="86">
        <f>VLOOKUP(K1342,Sheet1!$A$19:$D$22,4,0)</f>
        <v>4</v>
      </c>
      <c r="M1342" s="86" t="s">
        <v>3457</v>
      </c>
      <c r="N1342" s="86" t="s">
        <v>30</v>
      </c>
      <c r="O1342" s="86">
        <f>VLOOKUP(N1342,Sheet1!$B$8:$D$10,3,0)</f>
        <v>3</v>
      </c>
      <c r="P1342" s="86">
        <v>5</v>
      </c>
      <c r="Q1342" s="4">
        <f t="shared" si="61"/>
        <v>2</v>
      </c>
      <c r="R1342" s="86" t="s">
        <v>31</v>
      </c>
      <c r="S1342" s="86">
        <f t="shared" si="60"/>
        <v>2</v>
      </c>
      <c r="T1342" s="86" t="s">
        <v>5553</v>
      </c>
      <c r="U1342" s="86" t="s">
        <v>3578</v>
      </c>
      <c r="V1342" s="17">
        <f t="shared" si="62"/>
        <v>3</v>
      </c>
      <c r="W1342" s="86">
        <v>0</v>
      </c>
      <c r="X1342" s="86">
        <v>0</v>
      </c>
      <c r="Y1342" s="86">
        <v>0</v>
      </c>
      <c r="Z1342" s="86">
        <v>1</v>
      </c>
    </row>
    <row r="1343" spans="1:26" ht="16" x14ac:dyDescent="0.2">
      <c r="A1343" s="88">
        <v>1342</v>
      </c>
      <c r="B1343" s="37" t="s">
        <v>3532</v>
      </c>
      <c r="C1343" s="37" t="s">
        <v>3533</v>
      </c>
      <c r="D1343" s="85" t="s">
        <v>3533</v>
      </c>
      <c r="E1343" s="17">
        <f>VLOOKUP(D1343,Sheet1!$A$25:$B$49,2,0)</f>
        <v>15</v>
      </c>
      <c r="F1343" s="85" t="s">
        <v>3534</v>
      </c>
      <c r="G1343" s="85" t="s">
        <v>2993</v>
      </c>
      <c r="H1343" s="17">
        <f>VLOOKUP(G1343,Sheet1!$A$52:$B$61,2,0)</f>
        <v>7</v>
      </c>
      <c r="I1343" s="85" t="s">
        <v>27</v>
      </c>
      <c r="J1343" s="86">
        <f>VLOOKUP(I1343,Sheet1!$A$15:$D$17,4,0)</f>
        <v>1</v>
      </c>
      <c r="K1343" s="86" t="s">
        <v>770</v>
      </c>
      <c r="L1343" s="86">
        <f>VLOOKUP(K1343,Sheet1!$A$19:$D$22,4,0)</f>
        <v>4</v>
      </c>
      <c r="M1343" s="86" t="s">
        <v>3457</v>
      </c>
      <c r="N1343" s="86" t="s">
        <v>30</v>
      </c>
      <c r="O1343" s="86">
        <f>VLOOKUP(N1343,Sheet1!$B$8:$D$10,3,0)</f>
        <v>3</v>
      </c>
      <c r="P1343" s="86">
        <v>8</v>
      </c>
      <c r="Q1343" s="4">
        <f t="shared" si="61"/>
        <v>3</v>
      </c>
      <c r="R1343" s="86" t="s">
        <v>31</v>
      </c>
      <c r="S1343" s="86">
        <f t="shared" si="60"/>
        <v>2</v>
      </c>
      <c r="T1343" s="86" t="s">
        <v>5554</v>
      </c>
      <c r="U1343" s="86" t="s">
        <v>3579</v>
      </c>
      <c r="V1343" s="17">
        <f t="shared" si="62"/>
        <v>3</v>
      </c>
      <c r="W1343" s="86">
        <v>0</v>
      </c>
      <c r="X1343" s="86">
        <v>0</v>
      </c>
      <c r="Y1343" s="86">
        <v>0</v>
      </c>
      <c r="Z1343" s="86">
        <v>0</v>
      </c>
    </row>
    <row r="1344" spans="1:26" ht="16" x14ac:dyDescent="0.2">
      <c r="A1344" s="88">
        <v>1343</v>
      </c>
      <c r="B1344" s="37" t="s">
        <v>3532</v>
      </c>
      <c r="C1344" s="37" t="s">
        <v>3533</v>
      </c>
      <c r="D1344" s="85" t="s">
        <v>3533</v>
      </c>
      <c r="E1344" s="17">
        <f>VLOOKUP(D1344,Sheet1!$A$25:$B$49,2,0)</f>
        <v>15</v>
      </c>
      <c r="F1344" s="85" t="s">
        <v>3534</v>
      </c>
      <c r="G1344" s="85" t="s">
        <v>2993</v>
      </c>
      <c r="H1344" s="17">
        <f>VLOOKUP(G1344,Sheet1!$A$52:$B$61,2,0)</f>
        <v>7</v>
      </c>
      <c r="I1344" s="85" t="s">
        <v>27</v>
      </c>
      <c r="J1344" s="86">
        <f>VLOOKUP(I1344,Sheet1!$A$15:$D$17,4,0)</f>
        <v>1</v>
      </c>
      <c r="K1344" s="86" t="s">
        <v>770</v>
      </c>
      <c r="L1344" s="86">
        <f>VLOOKUP(K1344,Sheet1!$A$19:$D$22,4,0)</f>
        <v>4</v>
      </c>
      <c r="M1344" s="86" t="s">
        <v>3457</v>
      </c>
      <c r="N1344" s="86" t="s">
        <v>30</v>
      </c>
      <c r="O1344" s="86">
        <f>VLOOKUP(N1344,Sheet1!$B$8:$D$10,3,0)</f>
        <v>3</v>
      </c>
      <c r="P1344" s="86">
        <v>7</v>
      </c>
      <c r="Q1344" s="4">
        <f t="shared" si="61"/>
        <v>3</v>
      </c>
      <c r="R1344" s="86" t="s">
        <v>44</v>
      </c>
      <c r="S1344" s="86">
        <f t="shared" si="60"/>
        <v>1</v>
      </c>
      <c r="T1344" s="86" t="s">
        <v>5555</v>
      </c>
      <c r="U1344" s="86" t="s">
        <v>3580</v>
      </c>
      <c r="V1344" s="17">
        <f t="shared" si="62"/>
        <v>3</v>
      </c>
      <c r="W1344" s="86">
        <v>0</v>
      </c>
      <c r="X1344" s="86">
        <v>0</v>
      </c>
      <c r="Y1344" s="86">
        <v>0</v>
      </c>
      <c r="Z1344" s="86">
        <v>1</v>
      </c>
    </row>
    <row r="1345" spans="1:26" ht="16" x14ac:dyDescent="0.2">
      <c r="A1345" s="88">
        <v>1344</v>
      </c>
      <c r="B1345" s="37" t="s">
        <v>3532</v>
      </c>
      <c r="C1345" s="37" t="s">
        <v>3533</v>
      </c>
      <c r="D1345" s="85" t="s">
        <v>3533</v>
      </c>
      <c r="E1345" s="17">
        <f>VLOOKUP(D1345,Sheet1!$A$25:$B$49,2,0)</f>
        <v>15</v>
      </c>
      <c r="F1345" s="85" t="s">
        <v>3534</v>
      </c>
      <c r="G1345" s="85" t="s">
        <v>2993</v>
      </c>
      <c r="H1345" s="17">
        <f>VLOOKUP(G1345,Sheet1!$A$52:$B$61,2,0)</f>
        <v>7</v>
      </c>
      <c r="I1345" s="85" t="s">
        <v>27</v>
      </c>
      <c r="J1345" s="86">
        <f>VLOOKUP(I1345,Sheet1!$A$15:$D$17,4,0)</f>
        <v>1</v>
      </c>
      <c r="K1345" s="86" t="s">
        <v>770</v>
      </c>
      <c r="L1345" s="86">
        <f>VLOOKUP(K1345,Sheet1!$A$19:$D$22,4,0)</f>
        <v>4</v>
      </c>
      <c r="M1345" s="86" t="s">
        <v>3457</v>
      </c>
      <c r="N1345" s="86" t="s">
        <v>30</v>
      </c>
      <c r="O1345" s="86">
        <f>VLOOKUP(N1345,Sheet1!$B$8:$D$10,3,0)</f>
        <v>3</v>
      </c>
      <c r="P1345" s="86">
        <v>5</v>
      </c>
      <c r="Q1345" s="4">
        <f t="shared" si="61"/>
        <v>2</v>
      </c>
      <c r="R1345" s="86" t="s">
        <v>44</v>
      </c>
      <c r="S1345" s="86">
        <f t="shared" si="60"/>
        <v>1</v>
      </c>
      <c r="T1345" s="86" t="s">
        <v>5556</v>
      </c>
      <c r="U1345" s="86" t="s">
        <v>3581</v>
      </c>
      <c r="V1345" s="17">
        <f t="shared" si="62"/>
        <v>3</v>
      </c>
      <c r="W1345" s="86">
        <v>0</v>
      </c>
      <c r="X1345" s="86">
        <v>0</v>
      </c>
      <c r="Y1345" s="86">
        <v>0</v>
      </c>
      <c r="Z1345" s="86">
        <v>0</v>
      </c>
    </row>
    <row r="1346" spans="1:26" ht="16" x14ac:dyDescent="0.2">
      <c r="A1346" s="88">
        <v>1345</v>
      </c>
      <c r="B1346" s="37" t="s">
        <v>3532</v>
      </c>
      <c r="C1346" s="37" t="s">
        <v>3533</v>
      </c>
      <c r="D1346" s="85" t="s">
        <v>3533</v>
      </c>
      <c r="E1346" s="17">
        <f>VLOOKUP(D1346,Sheet1!$A$25:$B$49,2,0)</f>
        <v>15</v>
      </c>
      <c r="F1346" s="85" t="s">
        <v>3534</v>
      </c>
      <c r="G1346" s="85" t="s">
        <v>2993</v>
      </c>
      <c r="H1346" s="17">
        <f>VLOOKUP(G1346,Sheet1!$A$52:$B$61,2,0)</f>
        <v>7</v>
      </c>
      <c r="I1346" s="85" t="s">
        <v>27</v>
      </c>
      <c r="J1346" s="86">
        <f>VLOOKUP(I1346,Sheet1!$A$15:$D$17,4,0)</f>
        <v>1</v>
      </c>
      <c r="K1346" s="86" t="s">
        <v>770</v>
      </c>
      <c r="L1346" s="86">
        <f>VLOOKUP(K1346,Sheet1!$A$19:$D$22,4,0)</f>
        <v>4</v>
      </c>
      <c r="M1346" s="86" t="s">
        <v>3457</v>
      </c>
      <c r="N1346" s="86" t="s">
        <v>30</v>
      </c>
      <c r="O1346" s="86">
        <f>VLOOKUP(N1346,Sheet1!$B$8:$D$10,3,0)</f>
        <v>3</v>
      </c>
      <c r="P1346" s="86">
        <v>3</v>
      </c>
      <c r="Q1346" s="4">
        <f t="shared" si="61"/>
        <v>2</v>
      </c>
      <c r="R1346" s="86" t="s">
        <v>44</v>
      </c>
      <c r="S1346" s="86">
        <f t="shared" ref="S1346:S1409" si="63">IF(R1346="F",2,1)</f>
        <v>1</v>
      </c>
      <c r="T1346" s="86" t="s">
        <v>5557</v>
      </c>
      <c r="U1346" s="86" t="s">
        <v>3582</v>
      </c>
      <c r="V1346" s="17">
        <f t="shared" si="62"/>
        <v>3</v>
      </c>
      <c r="W1346" s="86">
        <v>1</v>
      </c>
      <c r="X1346" s="86">
        <v>0</v>
      </c>
      <c r="Y1346" s="86">
        <v>0</v>
      </c>
      <c r="Z1346" s="86">
        <v>0</v>
      </c>
    </row>
    <row r="1347" spans="1:26" ht="16" x14ac:dyDescent="0.2">
      <c r="A1347" s="88">
        <v>1346</v>
      </c>
      <c r="B1347" s="37" t="s">
        <v>3532</v>
      </c>
      <c r="C1347" s="37" t="s">
        <v>3533</v>
      </c>
      <c r="D1347" s="85" t="s">
        <v>3533</v>
      </c>
      <c r="E1347" s="17">
        <f>VLOOKUP(D1347,Sheet1!$A$25:$B$49,2,0)</f>
        <v>15</v>
      </c>
      <c r="F1347" s="85" t="s">
        <v>3534</v>
      </c>
      <c r="G1347" s="85" t="s">
        <v>2993</v>
      </c>
      <c r="H1347" s="17">
        <f>VLOOKUP(G1347,Sheet1!$A$52:$B$61,2,0)</f>
        <v>7</v>
      </c>
      <c r="I1347" s="85" t="s">
        <v>27</v>
      </c>
      <c r="J1347" s="86">
        <f>VLOOKUP(I1347,Sheet1!$A$15:$D$17,4,0)</f>
        <v>1</v>
      </c>
      <c r="K1347" s="86" t="s">
        <v>770</v>
      </c>
      <c r="L1347" s="86">
        <f>VLOOKUP(K1347,Sheet1!$A$19:$D$22,4,0)</f>
        <v>4</v>
      </c>
      <c r="M1347" s="86" t="s">
        <v>3457</v>
      </c>
      <c r="N1347" s="86" t="s">
        <v>30</v>
      </c>
      <c r="O1347" s="86">
        <f>VLOOKUP(N1347,Sheet1!$B$8:$D$10,3,0)</f>
        <v>3</v>
      </c>
      <c r="P1347" s="86">
        <v>5</v>
      </c>
      <c r="Q1347" s="4">
        <f t="shared" ref="Q1347:Q1410" si="64">IF(AND(OR(L1347=1,L1347=4),P1347&lt;1),1,IF(AND(OR(L1347=1,L1347=4),AND(P1347&gt;=1,P1347&lt;=5)),2,IF(AND(OR(L1347=1,L1347=4),P1347&gt;5),3,IF(AND(L1347=3,P1347&lt;1),1,IF(AND(L1347=3,AND(P1347&gt;=1,P1347&lt;=5)),2,IF(AND(L1347=3,P1347&gt;5),3,IF(AND(L1347=2,P1347&lt;1),1,IF(AND(L1347=2,AND(P1347&gt;=1,P1347&lt;=5)),2,IF(AND(L1347=2,P1347&gt;5),3)))))))))</f>
        <v>2</v>
      </c>
      <c r="R1347" s="86" t="s">
        <v>44</v>
      </c>
      <c r="S1347" s="86">
        <f t="shared" si="63"/>
        <v>1</v>
      </c>
      <c r="T1347" s="86" t="s">
        <v>5558</v>
      </c>
      <c r="U1347" s="86" t="s">
        <v>3583</v>
      </c>
      <c r="V1347" s="17">
        <f t="shared" ref="V1347:V1410" si="65">ABS(MID(U1347,1,1))</f>
        <v>3</v>
      </c>
      <c r="W1347" s="86">
        <v>0</v>
      </c>
      <c r="X1347" s="86">
        <v>0</v>
      </c>
      <c r="Y1347" s="86">
        <v>0</v>
      </c>
      <c r="Z1347" s="86">
        <v>0</v>
      </c>
    </row>
    <row r="1348" spans="1:26" ht="16" x14ac:dyDescent="0.2">
      <c r="A1348" s="88">
        <v>1347</v>
      </c>
      <c r="B1348" s="37" t="s">
        <v>3532</v>
      </c>
      <c r="C1348" s="37" t="s">
        <v>3533</v>
      </c>
      <c r="D1348" s="85" t="s">
        <v>3533</v>
      </c>
      <c r="E1348" s="17">
        <f>VLOOKUP(D1348,Sheet1!$A$25:$B$49,2,0)</f>
        <v>15</v>
      </c>
      <c r="F1348" s="85" t="s">
        <v>3534</v>
      </c>
      <c r="G1348" s="85" t="s">
        <v>2993</v>
      </c>
      <c r="H1348" s="17">
        <f>VLOOKUP(G1348,Sheet1!$A$52:$B$61,2,0)</f>
        <v>7</v>
      </c>
      <c r="I1348" s="85" t="s">
        <v>27</v>
      </c>
      <c r="J1348" s="86">
        <f>VLOOKUP(I1348,Sheet1!$A$15:$D$17,4,0)</f>
        <v>1</v>
      </c>
      <c r="K1348" s="86" t="s">
        <v>770</v>
      </c>
      <c r="L1348" s="86">
        <f>VLOOKUP(K1348,Sheet1!$A$19:$D$22,4,0)</f>
        <v>4</v>
      </c>
      <c r="M1348" s="86" t="s">
        <v>3457</v>
      </c>
      <c r="N1348" s="86" t="s">
        <v>30</v>
      </c>
      <c r="O1348" s="86">
        <f>VLOOKUP(N1348,Sheet1!$B$8:$D$10,3,0)</f>
        <v>3</v>
      </c>
      <c r="P1348" s="86">
        <v>3</v>
      </c>
      <c r="Q1348" s="4">
        <f t="shared" si="64"/>
        <v>2</v>
      </c>
      <c r="R1348" s="86" t="s">
        <v>31</v>
      </c>
      <c r="S1348" s="86">
        <f t="shared" si="63"/>
        <v>2</v>
      </c>
      <c r="T1348" s="86" t="s">
        <v>5559</v>
      </c>
      <c r="U1348" s="86" t="s">
        <v>3584</v>
      </c>
      <c r="V1348" s="17">
        <f t="shared" si="65"/>
        <v>3</v>
      </c>
      <c r="W1348" s="86">
        <v>0</v>
      </c>
      <c r="X1348" s="86">
        <v>0</v>
      </c>
      <c r="Y1348" s="86">
        <v>0</v>
      </c>
      <c r="Z1348" s="86">
        <v>1</v>
      </c>
    </row>
    <row r="1349" spans="1:26" ht="16" x14ac:dyDescent="0.2">
      <c r="A1349" s="88">
        <v>1348</v>
      </c>
      <c r="B1349" s="37" t="s">
        <v>3532</v>
      </c>
      <c r="C1349" s="37" t="s">
        <v>3533</v>
      </c>
      <c r="D1349" s="85" t="s">
        <v>3533</v>
      </c>
      <c r="E1349" s="17">
        <f>VLOOKUP(D1349,Sheet1!$A$25:$B$49,2,0)</f>
        <v>15</v>
      </c>
      <c r="F1349" s="85" t="s">
        <v>3534</v>
      </c>
      <c r="G1349" s="85" t="s">
        <v>2993</v>
      </c>
      <c r="H1349" s="17">
        <f>VLOOKUP(G1349,Sheet1!$A$52:$B$61,2,0)</f>
        <v>7</v>
      </c>
      <c r="I1349" s="85" t="s">
        <v>27</v>
      </c>
      <c r="J1349" s="86">
        <f>VLOOKUP(I1349,Sheet1!$A$15:$D$17,4,0)</f>
        <v>1</v>
      </c>
      <c r="K1349" s="86" t="s">
        <v>770</v>
      </c>
      <c r="L1349" s="86">
        <f>VLOOKUP(K1349,Sheet1!$A$19:$D$22,4,0)</f>
        <v>4</v>
      </c>
      <c r="M1349" s="86" t="s">
        <v>3457</v>
      </c>
      <c r="N1349" s="86" t="s">
        <v>30</v>
      </c>
      <c r="O1349" s="86">
        <f>VLOOKUP(N1349,Sheet1!$B$8:$D$10,3,0)</f>
        <v>3</v>
      </c>
      <c r="P1349" s="86">
        <v>5</v>
      </c>
      <c r="Q1349" s="4">
        <f t="shared" si="64"/>
        <v>2</v>
      </c>
      <c r="R1349" s="86" t="s">
        <v>31</v>
      </c>
      <c r="S1349" s="86">
        <f t="shared" si="63"/>
        <v>2</v>
      </c>
      <c r="T1349" s="86" t="s">
        <v>5560</v>
      </c>
      <c r="U1349" s="86" t="s">
        <v>3585</v>
      </c>
      <c r="V1349" s="17">
        <f t="shared" si="65"/>
        <v>3</v>
      </c>
      <c r="W1349" s="86">
        <v>0</v>
      </c>
      <c r="X1349" s="86">
        <v>0</v>
      </c>
      <c r="Y1349" s="86">
        <v>0</v>
      </c>
      <c r="Z1349" s="86">
        <v>0</v>
      </c>
    </row>
    <row r="1350" spans="1:26" ht="16" x14ac:dyDescent="0.2">
      <c r="A1350" s="88">
        <v>1349</v>
      </c>
      <c r="B1350" s="37" t="s">
        <v>3532</v>
      </c>
      <c r="C1350" s="37" t="s">
        <v>3533</v>
      </c>
      <c r="D1350" s="85" t="s">
        <v>3533</v>
      </c>
      <c r="E1350" s="17">
        <f>VLOOKUP(D1350,Sheet1!$A$25:$B$49,2,0)</f>
        <v>15</v>
      </c>
      <c r="F1350" s="85" t="s">
        <v>3534</v>
      </c>
      <c r="G1350" s="85" t="s">
        <v>2993</v>
      </c>
      <c r="H1350" s="17">
        <f>VLOOKUP(G1350,Sheet1!$A$52:$B$61,2,0)</f>
        <v>7</v>
      </c>
      <c r="I1350" s="85" t="s">
        <v>27</v>
      </c>
      <c r="J1350" s="86">
        <f>VLOOKUP(I1350,Sheet1!$A$15:$D$17,4,0)</f>
        <v>1</v>
      </c>
      <c r="K1350" s="86" t="s">
        <v>770</v>
      </c>
      <c r="L1350" s="86">
        <f>VLOOKUP(K1350,Sheet1!$A$19:$D$22,4,0)</f>
        <v>4</v>
      </c>
      <c r="M1350" s="86" t="s">
        <v>3457</v>
      </c>
      <c r="N1350" s="86" t="s">
        <v>30</v>
      </c>
      <c r="O1350" s="86">
        <f>VLOOKUP(N1350,Sheet1!$B$8:$D$10,3,0)</f>
        <v>3</v>
      </c>
      <c r="P1350" s="86">
        <v>6</v>
      </c>
      <c r="Q1350" s="4">
        <f t="shared" si="64"/>
        <v>3</v>
      </c>
      <c r="R1350" s="86" t="s">
        <v>31</v>
      </c>
      <c r="S1350" s="86">
        <f t="shared" si="63"/>
        <v>2</v>
      </c>
      <c r="T1350" s="86" t="s">
        <v>5561</v>
      </c>
      <c r="U1350" s="86" t="s">
        <v>3586</v>
      </c>
      <c r="V1350" s="17">
        <f t="shared" si="65"/>
        <v>3</v>
      </c>
      <c r="W1350" s="86">
        <v>0</v>
      </c>
      <c r="X1350" s="86">
        <v>0</v>
      </c>
      <c r="Y1350" s="86">
        <v>0</v>
      </c>
      <c r="Z1350" s="86">
        <v>0</v>
      </c>
    </row>
    <row r="1351" spans="1:26" ht="16" x14ac:dyDescent="0.2">
      <c r="A1351" s="88">
        <v>1350</v>
      </c>
      <c r="B1351" s="37" t="s">
        <v>3532</v>
      </c>
      <c r="C1351" s="37" t="s">
        <v>3533</v>
      </c>
      <c r="D1351" s="85" t="s">
        <v>3533</v>
      </c>
      <c r="E1351" s="17">
        <f>VLOOKUP(D1351,Sheet1!$A$25:$B$49,2,0)</f>
        <v>15</v>
      </c>
      <c r="F1351" s="85" t="s">
        <v>3534</v>
      </c>
      <c r="G1351" s="85" t="s">
        <v>2993</v>
      </c>
      <c r="H1351" s="17">
        <f>VLOOKUP(G1351,Sheet1!$A$52:$B$61,2,0)</f>
        <v>7</v>
      </c>
      <c r="I1351" s="85" t="s">
        <v>27</v>
      </c>
      <c r="J1351" s="86">
        <f>VLOOKUP(I1351,Sheet1!$A$15:$D$17,4,0)</f>
        <v>1</v>
      </c>
      <c r="K1351" s="86" t="s">
        <v>770</v>
      </c>
      <c r="L1351" s="86">
        <f>VLOOKUP(K1351,Sheet1!$A$19:$D$22,4,0)</f>
        <v>4</v>
      </c>
      <c r="M1351" s="86" t="s">
        <v>3457</v>
      </c>
      <c r="N1351" s="86" t="s">
        <v>30</v>
      </c>
      <c r="O1351" s="86">
        <f>VLOOKUP(N1351,Sheet1!$B$8:$D$10,3,0)</f>
        <v>3</v>
      </c>
      <c r="P1351" s="86">
        <v>4</v>
      </c>
      <c r="Q1351" s="4">
        <f t="shared" si="64"/>
        <v>2</v>
      </c>
      <c r="R1351" s="86" t="s">
        <v>31</v>
      </c>
      <c r="S1351" s="86">
        <f t="shared" si="63"/>
        <v>2</v>
      </c>
      <c r="T1351" s="86" t="s">
        <v>5562</v>
      </c>
      <c r="U1351" s="86" t="s">
        <v>3587</v>
      </c>
      <c r="V1351" s="17">
        <f t="shared" si="65"/>
        <v>3</v>
      </c>
      <c r="W1351" s="86">
        <v>0</v>
      </c>
      <c r="X1351" s="86">
        <v>0</v>
      </c>
      <c r="Y1351" s="86">
        <v>0</v>
      </c>
      <c r="Z1351" s="86">
        <v>1</v>
      </c>
    </row>
    <row r="1352" spans="1:26" ht="16" x14ac:dyDescent="0.2">
      <c r="A1352" s="88">
        <v>1351</v>
      </c>
      <c r="B1352" s="37" t="s">
        <v>3532</v>
      </c>
      <c r="C1352" s="37" t="s">
        <v>3533</v>
      </c>
      <c r="D1352" s="85" t="s">
        <v>3533</v>
      </c>
      <c r="E1352" s="17">
        <f>VLOOKUP(D1352,Sheet1!$A$25:$B$49,2,0)</f>
        <v>15</v>
      </c>
      <c r="F1352" s="85" t="s">
        <v>3534</v>
      </c>
      <c r="G1352" s="85" t="s">
        <v>2993</v>
      </c>
      <c r="H1352" s="17">
        <f>VLOOKUP(G1352,Sheet1!$A$52:$B$61,2,0)</f>
        <v>7</v>
      </c>
      <c r="I1352" s="85" t="s">
        <v>27</v>
      </c>
      <c r="J1352" s="86">
        <f>VLOOKUP(I1352,Sheet1!$A$15:$D$17,4,0)</f>
        <v>1</v>
      </c>
      <c r="K1352" s="86" t="s">
        <v>389</v>
      </c>
      <c r="L1352" s="86">
        <f>VLOOKUP(K1352,Sheet1!$A$19:$D$22,4,0)</f>
        <v>1</v>
      </c>
      <c r="M1352" s="86" t="s">
        <v>3588</v>
      </c>
      <c r="N1352" s="86" t="s">
        <v>30</v>
      </c>
      <c r="O1352" s="86">
        <f>VLOOKUP(N1352,Sheet1!$B$8:$D$10,3,0)</f>
        <v>3</v>
      </c>
      <c r="P1352" s="86">
        <v>5</v>
      </c>
      <c r="Q1352" s="4">
        <f t="shared" si="64"/>
        <v>2</v>
      </c>
      <c r="R1352" s="86" t="s">
        <v>44</v>
      </c>
      <c r="S1352" s="86">
        <f t="shared" si="63"/>
        <v>1</v>
      </c>
      <c r="T1352" s="86" t="s">
        <v>5563</v>
      </c>
      <c r="U1352" s="86" t="s">
        <v>3589</v>
      </c>
      <c r="V1352" s="17">
        <f t="shared" si="65"/>
        <v>3</v>
      </c>
      <c r="W1352" s="86">
        <v>0</v>
      </c>
      <c r="X1352" s="86">
        <v>0</v>
      </c>
      <c r="Y1352" s="86">
        <v>0</v>
      </c>
      <c r="Z1352" s="86">
        <v>0</v>
      </c>
    </row>
    <row r="1353" spans="1:26" ht="16" x14ac:dyDescent="0.2">
      <c r="A1353" s="88">
        <v>1352</v>
      </c>
      <c r="B1353" s="37" t="s">
        <v>3532</v>
      </c>
      <c r="C1353" s="37" t="s">
        <v>3533</v>
      </c>
      <c r="D1353" s="85" t="s">
        <v>3533</v>
      </c>
      <c r="E1353" s="17">
        <f>VLOOKUP(D1353,Sheet1!$A$25:$B$49,2,0)</f>
        <v>15</v>
      </c>
      <c r="F1353" s="85" t="s">
        <v>3534</v>
      </c>
      <c r="G1353" s="85" t="s">
        <v>2993</v>
      </c>
      <c r="H1353" s="17">
        <f>VLOOKUP(G1353,Sheet1!$A$52:$B$61,2,0)</f>
        <v>7</v>
      </c>
      <c r="I1353" s="85" t="s">
        <v>27</v>
      </c>
      <c r="J1353" s="86">
        <f>VLOOKUP(I1353,Sheet1!$A$15:$D$17,4,0)</f>
        <v>1</v>
      </c>
      <c r="K1353" s="86" t="s">
        <v>389</v>
      </c>
      <c r="L1353" s="86">
        <f>VLOOKUP(K1353,Sheet1!$A$19:$D$22,4,0)</f>
        <v>1</v>
      </c>
      <c r="M1353" s="86" t="s">
        <v>3588</v>
      </c>
      <c r="N1353" s="86" t="s">
        <v>30</v>
      </c>
      <c r="O1353" s="86">
        <f>VLOOKUP(N1353,Sheet1!$B$8:$D$10,3,0)</f>
        <v>3</v>
      </c>
      <c r="P1353" s="86">
        <v>6</v>
      </c>
      <c r="Q1353" s="4">
        <f t="shared" si="64"/>
        <v>3</v>
      </c>
      <c r="R1353" s="86" t="s">
        <v>44</v>
      </c>
      <c r="S1353" s="86">
        <f t="shared" si="63"/>
        <v>1</v>
      </c>
      <c r="T1353" s="86" t="s">
        <v>5564</v>
      </c>
      <c r="U1353" s="86" t="s">
        <v>3590</v>
      </c>
      <c r="V1353" s="17">
        <f t="shared" si="65"/>
        <v>3</v>
      </c>
      <c r="W1353" s="86">
        <v>1</v>
      </c>
      <c r="X1353" s="86">
        <v>0</v>
      </c>
      <c r="Y1353" s="86">
        <v>1</v>
      </c>
      <c r="Z1353" s="86">
        <v>0</v>
      </c>
    </row>
    <row r="1354" spans="1:26" ht="16" x14ac:dyDescent="0.2">
      <c r="A1354" s="88">
        <v>1353</v>
      </c>
      <c r="B1354" s="37" t="s">
        <v>3532</v>
      </c>
      <c r="C1354" s="37" t="s">
        <v>3533</v>
      </c>
      <c r="D1354" s="85" t="s">
        <v>3533</v>
      </c>
      <c r="E1354" s="17">
        <f>VLOOKUP(D1354,Sheet1!$A$25:$B$49,2,0)</f>
        <v>15</v>
      </c>
      <c r="F1354" s="85" t="s">
        <v>3534</v>
      </c>
      <c r="G1354" s="85" t="s">
        <v>2993</v>
      </c>
      <c r="H1354" s="17">
        <f>VLOOKUP(G1354,Sheet1!$A$52:$B$61,2,0)</f>
        <v>7</v>
      </c>
      <c r="I1354" s="85" t="s">
        <v>27</v>
      </c>
      <c r="J1354" s="86">
        <f>VLOOKUP(I1354,Sheet1!$A$15:$D$17,4,0)</f>
        <v>1</v>
      </c>
      <c r="K1354" s="86" t="s">
        <v>389</v>
      </c>
      <c r="L1354" s="86">
        <f>VLOOKUP(K1354,Sheet1!$A$19:$D$22,4,0)</f>
        <v>1</v>
      </c>
      <c r="M1354" s="86" t="s">
        <v>3588</v>
      </c>
      <c r="N1354" s="86" t="s">
        <v>30</v>
      </c>
      <c r="O1354" s="86">
        <f>VLOOKUP(N1354,Sheet1!$B$8:$D$10,3,0)</f>
        <v>3</v>
      </c>
      <c r="P1354" s="86">
        <v>4</v>
      </c>
      <c r="Q1354" s="4">
        <f t="shared" si="64"/>
        <v>2</v>
      </c>
      <c r="R1354" s="86" t="s">
        <v>44</v>
      </c>
      <c r="S1354" s="86">
        <f t="shared" si="63"/>
        <v>1</v>
      </c>
      <c r="T1354" s="86" t="s">
        <v>5565</v>
      </c>
      <c r="U1354" s="86" t="s">
        <v>3592</v>
      </c>
      <c r="V1354" s="17">
        <f t="shared" si="65"/>
        <v>3</v>
      </c>
      <c r="W1354" s="86">
        <v>0</v>
      </c>
      <c r="X1354" s="86">
        <v>0</v>
      </c>
      <c r="Y1354" s="86">
        <v>1</v>
      </c>
      <c r="Z1354" s="86">
        <v>0</v>
      </c>
    </row>
    <row r="1355" spans="1:26" ht="16" x14ac:dyDescent="0.2">
      <c r="A1355" s="88">
        <v>1354</v>
      </c>
      <c r="B1355" s="37" t="s">
        <v>3594</v>
      </c>
      <c r="C1355" s="37" t="s">
        <v>3533</v>
      </c>
      <c r="D1355" s="85" t="s">
        <v>3533</v>
      </c>
      <c r="E1355" s="17">
        <f>VLOOKUP(D1355,Sheet1!$A$25:$B$49,2,0)</f>
        <v>15</v>
      </c>
      <c r="F1355" s="85" t="s">
        <v>3534</v>
      </c>
      <c r="G1355" s="85" t="s">
        <v>2993</v>
      </c>
      <c r="H1355" s="17">
        <f>VLOOKUP(G1355,Sheet1!$A$52:$B$61,2,0)</f>
        <v>7</v>
      </c>
      <c r="I1355" s="85" t="s">
        <v>27</v>
      </c>
      <c r="J1355" s="86">
        <f>VLOOKUP(I1355,Sheet1!$A$15:$D$17,4,0)</f>
        <v>1</v>
      </c>
      <c r="K1355" s="86" t="s">
        <v>389</v>
      </c>
      <c r="L1355" s="86">
        <f>VLOOKUP(K1355,Sheet1!$A$19:$D$22,4,0)</f>
        <v>1</v>
      </c>
      <c r="M1355" s="86" t="s">
        <v>3588</v>
      </c>
      <c r="N1355" s="86" t="s">
        <v>30</v>
      </c>
      <c r="O1355" s="86">
        <f>VLOOKUP(N1355,Sheet1!$B$8:$D$10,3,0)</f>
        <v>3</v>
      </c>
      <c r="P1355" s="86">
        <v>5</v>
      </c>
      <c r="Q1355" s="4">
        <f t="shared" si="64"/>
        <v>2</v>
      </c>
      <c r="R1355" s="86" t="s">
        <v>31</v>
      </c>
      <c r="S1355" s="86">
        <f t="shared" si="63"/>
        <v>2</v>
      </c>
      <c r="T1355" s="86" t="s">
        <v>5566</v>
      </c>
      <c r="U1355" s="86" t="s">
        <v>3595</v>
      </c>
      <c r="V1355" s="17">
        <f t="shared" si="65"/>
        <v>3</v>
      </c>
      <c r="W1355" s="86">
        <v>0</v>
      </c>
      <c r="X1355" s="86">
        <v>0</v>
      </c>
      <c r="Y1355" s="86">
        <v>0</v>
      </c>
      <c r="Z1355" s="86">
        <v>0</v>
      </c>
    </row>
    <row r="1356" spans="1:26" ht="16" x14ac:dyDescent="0.2">
      <c r="A1356" s="88">
        <v>1355</v>
      </c>
      <c r="B1356" s="37" t="s">
        <v>3594</v>
      </c>
      <c r="C1356" s="37" t="s">
        <v>3533</v>
      </c>
      <c r="D1356" s="85" t="s">
        <v>3533</v>
      </c>
      <c r="E1356" s="17">
        <f>VLOOKUP(D1356,Sheet1!$A$25:$B$49,2,0)</f>
        <v>15</v>
      </c>
      <c r="F1356" s="85" t="s">
        <v>3534</v>
      </c>
      <c r="G1356" s="85" t="s">
        <v>2993</v>
      </c>
      <c r="H1356" s="17">
        <f>VLOOKUP(G1356,Sheet1!$A$52:$B$61,2,0)</f>
        <v>7</v>
      </c>
      <c r="I1356" s="85" t="s">
        <v>27</v>
      </c>
      <c r="J1356" s="86">
        <f>VLOOKUP(I1356,Sheet1!$A$15:$D$17,4,0)</f>
        <v>1</v>
      </c>
      <c r="K1356" s="86" t="s">
        <v>389</v>
      </c>
      <c r="L1356" s="86">
        <f>VLOOKUP(K1356,Sheet1!$A$19:$D$22,4,0)</f>
        <v>1</v>
      </c>
      <c r="M1356" s="86" t="s">
        <v>3588</v>
      </c>
      <c r="N1356" s="86" t="s">
        <v>30</v>
      </c>
      <c r="O1356" s="86">
        <f>VLOOKUP(N1356,Sheet1!$B$8:$D$10,3,0)</f>
        <v>3</v>
      </c>
      <c r="P1356" s="86">
        <v>1</v>
      </c>
      <c r="Q1356" s="4">
        <f t="shared" si="64"/>
        <v>2</v>
      </c>
      <c r="R1356" s="86" t="s">
        <v>31</v>
      </c>
      <c r="S1356" s="86">
        <f t="shared" si="63"/>
        <v>2</v>
      </c>
      <c r="T1356" s="86" t="s">
        <v>5567</v>
      </c>
      <c r="U1356" s="86" t="s">
        <v>3596</v>
      </c>
      <c r="V1356" s="17">
        <f t="shared" si="65"/>
        <v>3</v>
      </c>
      <c r="W1356" s="86">
        <v>1</v>
      </c>
      <c r="X1356" s="86">
        <v>0</v>
      </c>
      <c r="Y1356" s="86">
        <v>0</v>
      </c>
      <c r="Z1356" s="86">
        <v>0</v>
      </c>
    </row>
    <row r="1357" spans="1:26" ht="16" x14ac:dyDescent="0.2">
      <c r="A1357" s="88">
        <v>1356</v>
      </c>
      <c r="B1357" s="37" t="s">
        <v>3594</v>
      </c>
      <c r="C1357" s="37" t="s">
        <v>3533</v>
      </c>
      <c r="D1357" s="85" t="s">
        <v>3533</v>
      </c>
      <c r="E1357" s="17">
        <f>VLOOKUP(D1357,Sheet1!$A$25:$B$49,2,0)</f>
        <v>15</v>
      </c>
      <c r="F1357" s="85" t="s">
        <v>3534</v>
      </c>
      <c r="G1357" s="85" t="s">
        <v>2993</v>
      </c>
      <c r="H1357" s="17">
        <f>VLOOKUP(G1357,Sheet1!$A$52:$B$61,2,0)</f>
        <v>7</v>
      </c>
      <c r="I1357" s="85" t="s">
        <v>27</v>
      </c>
      <c r="J1357" s="86">
        <f>VLOOKUP(I1357,Sheet1!$A$15:$D$17,4,0)</f>
        <v>1</v>
      </c>
      <c r="K1357" s="86" t="s">
        <v>389</v>
      </c>
      <c r="L1357" s="86">
        <f>VLOOKUP(K1357,Sheet1!$A$19:$D$22,4,0)</f>
        <v>1</v>
      </c>
      <c r="M1357" s="86" t="s">
        <v>3588</v>
      </c>
      <c r="N1357" s="86" t="s">
        <v>30</v>
      </c>
      <c r="O1357" s="86">
        <f>VLOOKUP(N1357,Sheet1!$B$8:$D$10,3,0)</f>
        <v>3</v>
      </c>
      <c r="P1357" s="86">
        <v>1</v>
      </c>
      <c r="Q1357" s="4">
        <f t="shared" si="64"/>
        <v>2</v>
      </c>
      <c r="R1357" s="86" t="s">
        <v>44</v>
      </c>
      <c r="S1357" s="86">
        <f t="shared" si="63"/>
        <v>1</v>
      </c>
      <c r="T1357" s="86" t="s">
        <v>5568</v>
      </c>
      <c r="U1357" s="86" t="s">
        <v>3598</v>
      </c>
      <c r="V1357" s="17">
        <f t="shared" si="65"/>
        <v>3</v>
      </c>
      <c r="W1357" s="86">
        <v>0</v>
      </c>
      <c r="X1357" s="86">
        <v>0</v>
      </c>
      <c r="Y1357" s="86">
        <v>0</v>
      </c>
      <c r="Z1357" s="86">
        <v>0</v>
      </c>
    </row>
    <row r="1358" spans="1:26" ht="16" x14ac:dyDescent="0.2">
      <c r="A1358" s="88">
        <v>1357</v>
      </c>
      <c r="B1358" s="37" t="s">
        <v>3594</v>
      </c>
      <c r="C1358" s="37" t="s">
        <v>3533</v>
      </c>
      <c r="D1358" s="85" t="s">
        <v>3533</v>
      </c>
      <c r="E1358" s="17">
        <f>VLOOKUP(D1358,Sheet1!$A$25:$B$49,2,0)</f>
        <v>15</v>
      </c>
      <c r="F1358" s="85" t="s">
        <v>3534</v>
      </c>
      <c r="G1358" s="85" t="s">
        <v>2993</v>
      </c>
      <c r="H1358" s="17">
        <f>VLOOKUP(G1358,Sheet1!$A$52:$B$61,2,0)</f>
        <v>7</v>
      </c>
      <c r="I1358" s="85" t="s">
        <v>27</v>
      </c>
      <c r="J1358" s="86">
        <f>VLOOKUP(I1358,Sheet1!$A$15:$D$17,4,0)</f>
        <v>1</v>
      </c>
      <c r="K1358" s="86" t="s">
        <v>389</v>
      </c>
      <c r="L1358" s="86">
        <f>VLOOKUP(K1358,Sheet1!$A$19:$D$22,4,0)</f>
        <v>1</v>
      </c>
      <c r="M1358" s="86" t="s">
        <v>3588</v>
      </c>
      <c r="N1358" s="86" t="s">
        <v>30</v>
      </c>
      <c r="O1358" s="86">
        <f>VLOOKUP(N1358,Sheet1!$B$8:$D$10,3,0)</f>
        <v>3</v>
      </c>
      <c r="P1358" s="86">
        <v>1.5</v>
      </c>
      <c r="Q1358" s="4">
        <f t="shared" si="64"/>
        <v>2</v>
      </c>
      <c r="R1358" s="86" t="s">
        <v>44</v>
      </c>
      <c r="S1358" s="86">
        <f t="shared" si="63"/>
        <v>1</v>
      </c>
      <c r="T1358" s="86" t="s">
        <v>5569</v>
      </c>
      <c r="U1358" s="86" t="s">
        <v>3599</v>
      </c>
      <c r="V1358" s="17">
        <f t="shared" si="65"/>
        <v>3</v>
      </c>
      <c r="W1358" s="86">
        <v>0</v>
      </c>
      <c r="X1358" s="86">
        <v>0</v>
      </c>
      <c r="Y1358" s="86">
        <v>0</v>
      </c>
      <c r="Z1358" s="86">
        <v>0</v>
      </c>
    </row>
    <row r="1359" spans="1:26" ht="16" x14ac:dyDescent="0.2">
      <c r="A1359" s="88">
        <v>1358</v>
      </c>
      <c r="B1359" s="37" t="s">
        <v>3594</v>
      </c>
      <c r="C1359" s="37" t="s">
        <v>3533</v>
      </c>
      <c r="D1359" s="85" t="s">
        <v>3533</v>
      </c>
      <c r="E1359" s="17">
        <f>VLOOKUP(D1359,Sheet1!$A$25:$B$49,2,0)</f>
        <v>15</v>
      </c>
      <c r="F1359" s="85" t="s">
        <v>3534</v>
      </c>
      <c r="G1359" s="85" t="s">
        <v>2993</v>
      </c>
      <c r="H1359" s="17">
        <f>VLOOKUP(G1359,Sheet1!$A$52:$B$61,2,0)</f>
        <v>7</v>
      </c>
      <c r="I1359" s="85" t="s">
        <v>27</v>
      </c>
      <c r="J1359" s="86">
        <f>VLOOKUP(I1359,Sheet1!$A$15:$D$17,4,0)</f>
        <v>1</v>
      </c>
      <c r="K1359" s="86" t="s">
        <v>389</v>
      </c>
      <c r="L1359" s="86">
        <f>VLOOKUP(K1359,Sheet1!$A$19:$D$22,4,0)</f>
        <v>1</v>
      </c>
      <c r="M1359" s="86" t="s">
        <v>3588</v>
      </c>
      <c r="N1359" s="86" t="s">
        <v>30</v>
      </c>
      <c r="O1359" s="86">
        <f>VLOOKUP(N1359,Sheet1!$B$8:$D$10,3,0)</f>
        <v>3</v>
      </c>
      <c r="P1359" s="86">
        <v>1.5</v>
      </c>
      <c r="Q1359" s="4">
        <f t="shared" si="64"/>
        <v>2</v>
      </c>
      <c r="R1359" s="86" t="s">
        <v>44</v>
      </c>
      <c r="S1359" s="86">
        <f t="shared" si="63"/>
        <v>1</v>
      </c>
      <c r="T1359" s="86" t="s">
        <v>5570</v>
      </c>
      <c r="U1359" s="86" t="s">
        <v>3600</v>
      </c>
      <c r="V1359" s="17">
        <f t="shared" si="65"/>
        <v>3</v>
      </c>
      <c r="W1359" s="86">
        <v>0</v>
      </c>
      <c r="X1359" s="86">
        <v>0</v>
      </c>
      <c r="Y1359" s="86">
        <v>0</v>
      </c>
      <c r="Z1359" s="86">
        <v>1</v>
      </c>
    </row>
    <row r="1360" spans="1:26" ht="16" x14ac:dyDescent="0.2">
      <c r="A1360" s="88">
        <v>1359</v>
      </c>
      <c r="B1360" s="37" t="s">
        <v>3594</v>
      </c>
      <c r="C1360" s="37" t="s">
        <v>3533</v>
      </c>
      <c r="D1360" s="85" t="s">
        <v>3533</v>
      </c>
      <c r="E1360" s="17">
        <f>VLOOKUP(D1360,Sheet1!$A$25:$B$49,2,0)</f>
        <v>15</v>
      </c>
      <c r="F1360" s="85" t="s">
        <v>3534</v>
      </c>
      <c r="G1360" s="85" t="s">
        <v>2993</v>
      </c>
      <c r="H1360" s="17">
        <f>VLOOKUP(G1360,Sheet1!$A$52:$B$61,2,0)</f>
        <v>7</v>
      </c>
      <c r="I1360" s="85" t="s">
        <v>27</v>
      </c>
      <c r="J1360" s="86">
        <f>VLOOKUP(I1360,Sheet1!$A$15:$D$17,4,0)</f>
        <v>1</v>
      </c>
      <c r="K1360" s="86" t="s">
        <v>389</v>
      </c>
      <c r="L1360" s="86">
        <f>VLOOKUP(K1360,Sheet1!$A$19:$D$22,4,0)</f>
        <v>1</v>
      </c>
      <c r="M1360" s="86" t="s">
        <v>3588</v>
      </c>
      <c r="N1360" s="86" t="s">
        <v>30</v>
      </c>
      <c r="O1360" s="86">
        <f>VLOOKUP(N1360,Sheet1!$B$8:$D$10,3,0)</f>
        <v>3</v>
      </c>
      <c r="P1360" s="86">
        <v>2</v>
      </c>
      <c r="Q1360" s="4">
        <f t="shared" si="64"/>
        <v>2</v>
      </c>
      <c r="R1360" s="86" t="s">
        <v>31</v>
      </c>
      <c r="S1360" s="86">
        <f t="shared" si="63"/>
        <v>2</v>
      </c>
      <c r="T1360" s="86" t="s">
        <v>5571</v>
      </c>
      <c r="U1360" s="86" t="s">
        <v>3601</v>
      </c>
      <c r="V1360" s="17">
        <f t="shared" si="65"/>
        <v>3</v>
      </c>
      <c r="W1360" s="86">
        <v>0</v>
      </c>
      <c r="X1360" s="86">
        <v>0</v>
      </c>
      <c r="Y1360" s="86">
        <v>0</v>
      </c>
      <c r="Z1360" s="86">
        <v>0</v>
      </c>
    </row>
    <row r="1361" spans="1:26" ht="16" x14ac:dyDescent="0.2">
      <c r="A1361" s="88">
        <v>1360</v>
      </c>
      <c r="B1361" s="37" t="s">
        <v>3594</v>
      </c>
      <c r="C1361" s="37" t="s">
        <v>3533</v>
      </c>
      <c r="D1361" s="85" t="s">
        <v>3533</v>
      </c>
      <c r="E1361" s="17">
        <f>VLOOKUP(D1361,Sheet1!$A$25:$B$49,2,0)</f>
        <v>15</v>
      </c>
      <c r="F1361" s="85" t="s">
        <v>3534</v>
      </c>
      <c r="G1361" s="85" t="s">
        <v>2993</v>
      </c>
      <c r="H1361" s="17">
        <f>VLOOKUP(G1361,Sheet1!$A$52:$B$61,2,0)</f>
        <v>7</v>
      </c>
      <c r="I1361" s="85" t="s">
        <v>27</v>
      </c>
      <c r="J1361" s="86">
        <f>VLOOKUP(I1361,Sheet1!$A$15:$D$17,4,0)</f>
        <v>1</v>
      </c>
      <c r="K1361" s="86" t="s">
        <v>389</v>
      </c>
      <c r="L1361" s="86">
        <f>VLOOKUP(K1361,Sheet1!$A$19:$D$22,4,0)</f>
        <v>1</v>
      </c>
      <c r="M1361" s="86" t="s">
        <v>3588</v>
      </c>
      <c r="N1361" s="86" t="s">
        <v>30</v>
      </c>
      <c r="O1361" s="86">
        <f>VLOOKUP(N1361,Sheet1!$B$8:$D$10,3,0)</f>
        <v>3</v>
      </c>
      <c r="P1361" s="86">
        <v>10</v>
      </c>
      <c r="Q1361" s="4">
        <f t="shared" si="64"/>
        <v>3</v>
      </c>
      <c r="R1361" s="86" t="s">
        <v>31</v>
      </c>
      <c r="S1361" s="86">
        <f t="shared" si="63"/>
        <v>2</v>
      </c>
      <c r="T1361" s="86" t="s">
        <v>5572</v>
      </c>
      <c r="U1361" s="86" t="s">
        <v>3602</v>
      </c>
      <c r="V1361" s="17">
        <f t="shared" si="65"/>
        <v>3</v>
      </c>
      <c r="W1361" s="86">
        <v>0</v>
      </c>
      <c r="X1361" s="86">
        <v>0</v>
      </c>
      <c r="Y1361" s="86">
        <v>0</v>
      </c>
      <c r="Z1361" s="86">
        <v>0</v>
      </c>
    </row>
    <row r="1362" spans="1:26" ht="16" x14ac:dyDescent="0.2">
      <c r="A1362" s="88">
        <v>1361</v>
      </c>
      <c r="B1362" s="37" t="s">
        <v>3594</v>
      </c>
      <c r="C1362" s="37" t="s">
        <v>3533</v>
      </c>
      <c r="D1362" s="85" t="s">
        <v>3533</v>
      </c>
      <c r="E1362" s="17">
        <f>VLOOKUP(D1362,Sheet1!$A$25:$B$49,2,0)</f>
        <v>15</v>
      </c>
      <c r="F1362" s="85" t="s">
        <v>3534</v>
      </c>
      <c r="G1362" s="85" t="s">
        <v>2993</v>
      </c>
      <c r="H1362" s="17">
        <f>VLOOKUP(G1362,Sheet1!$A$52:$B$61,2,0)</f>
        <v>7</v>
      </c>
      <c r="I1362" s="85" t="s">
        <v>27</v>
      </c>
      <c r="J1362" s="86">
        <f>VLOOKUP(I1362,Sheet1!$A$15:$D$17,4,0)</f>
        <v>1</v>
      </c>
      <c r="K1362" s="86" t="s">
        <v>389</v>
      </c>
      <c r="L1362" s="86">
        <f>VLOOKUP(K1362,Sheet1!$A$19:$D$22,4,0)</f>
        <v>1</v>
      </c>
      <c r="M1362" s="86" t="s">
        <v>3588</v>
      </c>
      <c r="N1362" s="86" t="s">
        <v>30</v>
      </c>
      <c r="O1362" s="86">
        <f>VLOOKUP(N1362,Sheet1!$B$8:$D$10,3,0)</f>
        <v>3</v>
      </c>
      <c r="P1362" s="86">
        <v>1</v>
      </c>
      <c r="Q1362" s="4">
        <f t="shared" si="64"/>
        <v>2</v>
      </c>
      <c r="R1362" s="86" t="s">
        <v>31</v>
      </c>
      <c r="S1362" s="86">
        <f t="shared" si="63"/>
        <v>2</v>
      </c>
      <c r="T1362" s="86" t="s">
        <v>5573</v>
      </c>
      <c r="U1362" s="86" t="s">
        <v>3603</v>
      </c>
      <c r="V1362" s="17">
        <f t="shared" si="65"/>
        <v>3</v>
      </c>
      <c r="W1362" s="86">
        <v>0</v>
      </c>
      <c r="X1362" s="86">
        <v>0</v>
      </c>
      <c r="Y1362" s="86">
        <v>0</v>
      </c>
      <c r="Z1362" s="86">
        <v>0</v>
      </c>
    </row>
    <row r="1363" spans="1:26" ht="16" x14ac:dyDescent="0.2">
      <c r="A1363" s="88">
        <v>1362</v>
      </c>
      <c r="B1363" s="37" t="s">
        <v>3594</v>
      </c>
      <c r="C1363" s="37" t="s">
        <v>3533</v>
      </c>
      <c r="D1363" s="85" t="s">
        <v>3533</v>
      </c>
      <c r="E1363" s="17">
        <f>VLOOKUP(D1363,Sheet1!$A$25:$B$49,2,0)</f>
        <v>15</v>
      </c>
      <c r="F1363" s="85" t="s">
        <v>3534</v>
      </c>
      <c r="G1363" s="85" t="s">
        <v>2993</v>
      </c>
      <c r="H1363" s="17">
        <f>VLOOKUP(G1363,Sheet1!$A$52:$B$61,2,0)</f>
        <v>7</v>
      </c>
      <c r="I1363" s="85" t="s">
        <v>27</v>
      </c>
      <c r="J1363" s="86">
        <f>VLOOKUP(I1363,Sheet1!$A$15:$D$17,4,0)</f>
        <v>1</v>
      </c>
      <c r="K1363" s="86" t="s">
        <v>389</v>
      </c>
      <c r="L1363" s="86">
        <f>VLOOKUP(K1363,Sheet1!$A$19:$D$22,4,0)</f>
        <v>1</v>
      </c>
      <c r="M1363" s="86" t="s">
        <v>3588</v>
      </c>
      <c r="N1363" s="86" t="s">
        <v>30</v>
      </c>
      <c r="O1363" s="86">
        <f>VLOOKUP(N1363,Sheet1!$B$8:$D$10,3,0)</f>
        <v>3</v>
      </c>
      <c r="P1363" s="86">
        <v>8</v>
      </c>
      <c r="Q1363" s="4">
        <f t="shared" si="64"/>
        <v>3</v>
      </c>
      <c r="R1363" s="86" t="s">
        <v>31</v>
      </c>
      <c r="S1363" s="86">
        <f t="shared" si="63"/>
        <v>2</v>
      </c>
      <c r="T1363" s="86" t="s">
        <v>5574</v>
      </c>
      <c r="U1363" s="86" t="s">
        <v>3604</v>
      </c>
      <c r="V1363" s="17">
        <f t="shared" si="65"/>
        <v>3</v>
      </c>
      <c r="W1363" s="86">
        <v>0</v>
      </c>
      <c r="X1363" s="86">
        <v>0</v>
      </c>
      <c r="Y1363" s="86">
        <v>0</v>
      </c>
      <c r="Z1363" s="86">
        <v>0</v>
      </c>
    </row>
    <row r="1364" spans="1:26" ht="16" x14ac:dyDescent="0.2">
      <c r="A1364" s="88">
        <v>1363</v>
      </c>
      <c r="B1364" s="37" t="s">
        <v>3594</v>
      </c>
      <c r="C1364" s="37" t="s">
        <v>3533</v>
      </c>
      <c r="D1364" s="85" t="s">
        <v>3533</v>
      </c>
      <c r="E1364" s="17">
        <f>VLOOKUP(D1364,Sheet1!$A$25:$B$49,2,0)</f>
        <v>15</v>
      </c>
      <c r="F1364" s="85" t="s">
        <v>3534</v>
      </c>
      <c r="G1364" s="85" t="s">
        <v>2993</v>
      </c>
      <c r="H1364" s="17">
        <f>VLOOKUP(G1364,Sheet1!$A$52:$B$61,2,0)</f>
        <v>7</v>
      </c>
      <c r="I1364" s="85" t="s">
        <v>27</v>
      </c>
      <c r="J1364" s="86">
        <f>VLOOKUP(I1364,Sheet1!$A$15:$D$17,4,0)</f>
        <v>1</v>
      </c>
      <c r="K1364" s="86" t="s">
        <v>389</v>
      </c>
      <c r="L1364" s="86">
        <f>VLOOKUP(K1364,Sheet1!$A$19:$D$22,4,0)</f>
        <v>1</v>
      </c>
      <c r="M1364" s="86" t="s">
        <v>3588</v>
      </c>
      <c r="N1364" s="86" t="s">
        <v>30</v>
      </c>
      <c r="O1364" s="86">
        <f>VLOOKUP(N1364,Sheet1!$B$8:$D$10,3,0)</f>
        <v>3</v>
      </c>
      <c r="P1364" s="86">
        <v>10</v>
      </c>
      <c r="Q1364" s="4">
        <f t="shared" si="64"/>
        <v>3</v>
      </c>
      <c r="R1364" s="86" t="s">
        <v>31</v>
      </c>
      <c r="S1364" s="86">
        <f t="shared" si="63"/>
        <v>2</v>
      </c>
      <c r="T1364" s="86" t="s">
        <v>5575</v>
      </c>
      <c r="U1364" s="86" t="s">
        <v>3605</v>
      </c>
      <c r="V1364" s="17">
        <f t="shared" si="65"/>
        <v>3</v>
      </c>
      <c r="W1364" s="86">
        <v>0</v>
      </c>
      <c r="X1364" s="86">
        <v>0</v>
      </c>
      <c r="Y1364" s="86">
        <v>0</v>
      </c>
      <c r="Z1364" s="86">
        <v>0</v>
      </c>
    </row>
    <row r="1365" spans="1:26" ht="16" x14ac:dyDescent="0.2">
      <c r="A1365" s="88">
        <v>1364</v>
      </c>
      <c r="B1365" s="37" t="s">
        <v>3594</v>
      </c>
      <c r="C1365" s="37" t="s">
        <v>3533</v>
      </c>
      <c r="D1365" s="85" t="s">
        <v>3533</v>
      </c>
      <c r="E1365" s="17">
        <f>VLOOKUP(D1365,Sheet1!$A$25:$B$49,2,0)</f>
        <v>15</v>
      </c>
      <c r="F1365" s="85" t="s">
        <v>3534</v>
      </c>
      <c r="G1365" s="85" t="s">
        <v>2993</v>
      </c>
      <c r="H1365" s="17">
        <f>VLOOKUP(G1365,Sheet1!$A$52:$B$61,2,0)</f>
        <v>7</v>
      </c>
      <c r="I1365" s="85" t="s">
        <v>27</v>
      </c>
      <c r="J1365" s="86">
        <f>VLOOKUP(I1365,Sheet1!$A$15:$D$17,4,0)</f>
        <v>1</v>
      </c>
      <c r="K1365" s="86" t="s">
        <v>389</v>
      </c>
      <c r="L1365" s="86">
        <f>VLOOKUP(K1365,Sheet1!$A$19:$D$22,4,0)</f>
        <v>1</v>
      </c>
      <c r="M1365" s="86" t="s">
        <v>3588</v>
      </c>
      <c r="N1365" s="86" t="s">
        <v>30</v>
      </c>
      <c r="O1365" s="86">
        <f>VLOOKUP(N1365,Sheet1!$B$8:$D$10,3,0)</f>
        <v>3</v>
      </c>
      <c r="P1365" s="86">
        <v>5</v>
      </c>
      <c r="Q1365" s="4">
        <f t="shared" si="64"/>
        <v>2</v>
      </c>
      <c r="R1365" s="86" t="s">
        <v>31</v>
      </c>
      <c r="S1365" s="86">
        <f t="shared" si="63"/>
        <v>2</v>
      </c>
      <c r="T1365" s="86" t="s">
        <v>5576</v>
      </c>
      <c r="U1365" s="86" t="s">
        <v>3606</v>
      </c>
      <c r="V1365" s="17">
        <f t="shared" si="65"/>
        <v>3</v>
      </c>
      <c r="W1365" s="86">
        <v>0</v>
      </c>
      <c r="X1365" s="86">
        <v>0</v>
      </c>
      <c r="Y1365" s="86">
        <v>0</v>
      </c>
      <c r="Z1365" s="86">
        <v>0</v>
      </c>
    </row>
    <row r="1366" spans="1:26" ht="16" x14ac:dyDescent="0.2">
      <c r="A1366" s="88">
        <v>1365</v>
      </c>
      <c r="B1366" s="37" t="s">
        <v>3594</v>
      </c>
      <c r="C1366" s="37" t="s">
        <v>3533</v>
      </c>
      <c r="D1366" s="85" t="s">
        <v>3533</v>
      </c>
      <c r="E1366" s="17">
        <f>VLOOKUP(D1366,Sheet1!$A$25:$B$49,2,0)</f>
        <v>15</v>
      </c>
      <c r="F1366" s="85" t="s">
        <v>3534</v>
      </c>
      <c r="G1366" s="85" t="s">
        <v>2993</v>
      </c>
      <c r="H1366" s="17">
        <f>VLOOKUP(G1366,Sheet1!$A$52:$B$61,2,0)</f>
        <v>7</v>
      </c>
      <c r="I1366" s="85" t="s">
        <v>27</v>
      </c>
      <c r="J1366" s="86">
        <f>VLOOKUP(I1366,Sheet1!$A$15:$D$17,4,0)</f>
        <v>1</v>
      </c>
      <c r="K1366" s="86" t="s">
        <v>389</v>
      </c>
      <c r="L1366" s="86">
        <f>VLOOKUP(K1366,Sheet1!$A$19:$D$22,4,0)</f>
        <v>1</v>
      </c>
      <c r="M1366" s="86" t="s">
        <v>3588</v>
      </c>
      <c r="N1366" s="86" t="s">
        <v>30</v>
      </c>
      <c r="O1366" s="86">
        <f>VLOOKUP(N1366,Sheet1!$B$8:$D$10,3,0)</f>
        <v>3</v>
      </c>
      <c r="P1366" s="86">
        <v>4</v>
      </c>
      <c r="Q1366" s="4">
        <f t="shared" si="64"/>
        <v>2</v>
      </c>
      <c r="R1366" s="86" t="s">
        <v>31</v>
      </c>
      <c r="S1366" s="86">
        <f t="shared" si="63"/>
        <v>2</v>
      </c>
      <c r="T1366" s="86" t="s">
        <v>5577</v>
      </c>
      <c r="U1366" s="86" t="s">
        <v>3607</v>
      </c>
      <c r="V1366" s="17">
        <f t="shared" si="65"/>
        <v>3</v>
      </c>
      <c r="W1366" s="86">
        <v>0</v>
      </c>
      <c r="X1366" s="86">
        <v>0</v>
      </c>
      <c r="Y1366" s="86">
        <v>0</v>
      </c>
      <c r="Z1366" s="86">
        <v>0</v>
      </c>
    </row>
    <row r="1367" spans="1:26" ht="16" x14ac:dyDescent="0.2">
      <c r="A1367" s="88">
        <v>1366</v>
      </c>
      <c r="B1367" s="37" t="s">
        <v>3594</v>
      </c>
      <c r="C1367" s="37" t="s">
        <v>3533</v>
      </c>
      <c r="D1367" s="85" t="s">
        <v>3533</v>
      </c>
      <c r="E1367" s="17">
        <f>VLOOKUP(D1367,Sheet1!$A$25:$B$49,2,0)</f>
        <v>15</v>
      </c>
      <c r="F1367" s="85" t="s">
        <v>3534</v>
      </c>
      <c r="G1367" s="85" t="s">
        <v>2993</v>
      </c>
      <c r="H1367" s="17">
        <f>VLOOKUP(G1367,Sheet1!$A$52:$B$61,2,0)</f>
        <v>7</v>
      </c>
      <c r="I1367" s="85" t="s">
        <v>27</v>
      </c>
      <c r="J1367" s="86">
        <f>VLOOKUP(I1367,Sheet1!$A$15:$D$17,4,0)</f>
        <v>1</v>
      </c>
      <c r="K1367" s="86" t="s">
        <v>389</v>
      </c>
      <c r="L1367" s="86">
        <f>VLOOKUP(K1367,Sheet1!$A$19:$D$22,4,0)</f>
        <v>1</v>
      </c>
      <c r="M1367" s="86" t="s">
        <v>3588</v>
      </c>
      <c r="N1367" s="86" t="s">
        <v>30</v>
      </c>
      <c r="O1367" s="86">
        <f>VLOOKUP(N1367,Sheet1!$B$8:$D$10,3,0)</f>
        <v>3</v>
      </c>
      <c r="P1367" s="86">
        <v>7</v>
      </c>
      <c r="Q1367" s="4">
        <f t="shared" si="64"/>
        <v>3</v>
      </c>
      <c r="R1367" s="86" t="s">
        <v>31</v>
      </c>
      <c r="S1367" s="86">
        <f t="shared" si="63"/>
        <v>2</v>
      </c>
      <c r="T1367" s="86" t="s">
        <v>5578</v>
      </c>
      <c r="U1367" s="86" t="s">
        <v>3608</v>
      </c>
      <c r="V1367" s="17">
        <f t="shared" si="65"/>
        <v>3</v>
      </c>
      <c r="W1367" s="86">
        <v>1</v>
      </c>
      <c r="X1367" s="86">
        <v>0</v>
      </c>
      <c r="Y1367" s="86">
        <v>0</v>
      </c>
      <c r="Z1367" s="86">
        <v>0</v>
      </c>
    </row>
    <row r="1368" spans="1:26" ht="16" x14ac:dyDescent="0.2">
      <c r="A1368" s="88">
        <v>1367</v>
      </c>
      <c r="B1368" s="37" t="s">
        <v>3594</v>
      </c>
      <c r="C1368" s="37" t="s">
        <v>3533</v>
      </c>
      <c r="D1368" s="85" t="s">
        <v>3533</v>
      </c>
      <c r="E1368" s="17">
        <f>VLOOKUP(D1368,Sheet1!$A$25:$B$49,2,0)</f>
        <v>15</v>
      </c>
      <c r="F1368" s="85" t="s">
        <v>3534</v>
      </c>
      <c r="G1368" s="85" t="s">
        <v>2993</v>
      </c>
      <c r="H1368" s="17">
        <f>VLOOKUP(G1368,Sheet1!$A$52:$B$61,2,0)</f>
        <v>7</v>
      </c>
      <c r="I1368" s="85" t="s">
        <v>27</v>
      </c>
      <c r="J1368" s="86">
        <f>VLOOKUP(I1368,Sheet1!$A$15:$D$17,4,0)</f>
        <v>1</v>
      </c>
      <c r="K1368" s="86" t="s">
        <v>389</v>
      </c>
      <c r="L1368" s="86">
        <f>VLOOKUP(K1368,Sheet1!$A$19:$D$22,4,0)</f>
        <v>1</v>
      </c>
      <c r="M1368" s="86" t="s">
        <v>3588</v>
      </c>
      <c r="N1368" s="86" t="s">
        <v>30</v>
      </c>
      <c r="O1368" s="86">
        <f>VLOOKUP(N1368,Sheet1!$B$8:$D$10,3,0)</f>
        <v>3</v>
      </c>
      <c r="P1368" s="86">
        <v>1.5</v>
      </c>
      <c r="Q1368" s="4">
        <f t="shared" si="64"/>
        <v>2</v>
      </c>
      <c r="R1368" s="86" t="s">
        <v>31</v>
      </c>
      <c r="S1368" s="86">
        <f t="shared" si="63"/>
        <v>2</v>
      </c>
      <c r="T1368" s="86" t="s">
        <v>5579</v>
      </c>
      <c r="U1368" s="86" t="s">
        <v>3609</v>
      </c>
      <c r="V1368" s="17">
        <f t="shared" si="65"/>
        <v>3</v>
      </c>
      <c r="W1368" s="86">
        <v>1</v>
      </c>
      <c r="X1368" s="86">
        <v>0</v>
      </c>
      <c r="Y1368" s="86">
        <v>0</v>
      </c>
      <c r="Z1368" s="86">
        <v>0</v>
      </c>
    </row>
    <row r="1369" spans="1:26" ht="16" x14ac:dyDescent="0.2">
      <c r="A1369" s="88">
        <v>1368</v>
      </c>
      <c r="B1369" s="37" t="s">
        <v>3594</v>
      </c>
      <c r="C1369" s="37" t="s">
        <v>3533</v>
      </c>
      <c r="D1369" s="85" t="s">
        <v>3533</v>
      </c>
      <c r="E1369" s="17">
        <f>VLOOKUP(D1369,Sheet1!$A$25:$B$49,2,0)</f>
        <v>15</v>
      </c>
      <c r="F1369" s="85" t="s">
        <v>3534</v>
      </c>
      <c r="G1369" s="85" t="s">
        <v>2993</v>
      </c>
      <c r="H1369" s="17">
        <f>VLOOKUP(G1369,Sheet1!$A$52:$B$61,2,0)</f>
        <v>7</v>
      </c>
      <c r="I1369" s="85" t="s">
        <v>27</v>
      </c>
      <c r="J1369" s="86">
        <f>VLOOKUP(I1369,Sheet1!$A$15:$D$17,4,0)</f>
        <v>1</v>
      </c>
      <c r="K1369" s="86" t="s">
        <v>389</v>
      </c>
      <c r="L1369" s="86">
        <f>VLOOKUP(K1369,Sheet1!$A$19:$D$22,4,0)</f>
        <v>1</v>
      </c>
      <c r="M1369" s="86" t="s">
        <v>3588</v>
      </c>
      <c r="N1369" s="86" t="s">
        <v>30</v>
      </c>
      <c r="O1369" s="86">
        <f>VLOOKUP(N1369,Sheet1!$B$8:$D$10,3,0)</f>
        <v>3</v>
      </c>
      <c r="P1369" s="86">
        <v>2.5</v>
      </c>
      <c r="Q1369" s="4">
        <f t="shared" si="64"/>
        <v>2</v>
      </c>
      <c r="R1369" s="86" t="s">
        <v>31</v>
      </c>
      <c r="S1369" s="86">
        <f t="shared" si="63"/>
        <v>2</v>
      </c>
      <c r="T1369" s="86" t="s">
        <v>5580</v>
      </c>
      <c r="U1369" s="86" t="s">
        <v>3610</v>
      </c>
      <c r="V1369" s="17">
        <f t="shared" si="65"/>
        <v>3</v>
      </c>
      <c r="W1369" s="86">
        <v>0</v>
      </c>
      <c r="X1369" s="86">
        <v>0</v>
      </c>
      <c r="Y1369" s="86">
        <v>0</v>
      </c>
      <c r="Z1369" s="86">
        <v>0</v>
      </c>
    </row>
    <row r="1370" spans="1:26" ht="16" x14ac:dyDescent="0.2">
      <c r="A1370" s="88">
        <v>1369</v>
      </c>
      <c r="B1370" s="37" t="s">
        <v>3594</v>
      </c>
      <c r="C1370" s="37" t="s">
        <v>3533</v>
      </c>
      <c r="D1370" s="85" t="s">
        <v>3533</v>
      </c>
      <c r="E1370" s="17">
        <f>VLOOKUP(D1370,Sheet1!$A$25:$B$49,2,0)</f>
        <v>15</v>
      </c>
      <c r="F1370" s="85" t="s">
        <v>3534</v>
      </c>
      <c r="G1370" s="85" t="s">
        <v>2993</v>
      </c>
      <c r="H1370" s="17">
        <f>VLOOKUP(G1370,Sheet1!$A$52:$B$61,2,0)</f>
        <v>7</v>
      </c>
      <c r="I1370" s="85" t="s">
        <v>27</v>
      </c>
      <c r="J1370" s="86">
        <f>VLOOKUP(I1370,Sheet1!$A$15:$D$17,4,0)</f>
        <v>1</v>
      </c>
      <c r="K1370" s="86" t="s">
        <v>389</v>
      </c>
      <c r="L1370" s="86">
        <f>VLOOKUP(K1370,Sheet1!$A$19:$D$22,4,0)</f>
        <v>1</v>
      </c>
      <c r="M1370" s="86" t="s">
        <v>3588</v>
      </c>
      <c r="N1370" s="86" t="s">
        <v>30</v>
      </c>
      <c r="O1370" s="86">
        <f>VLOOKUP(N1370,Sheet1!$B$8:$D$10,3,0)</f>
        <v>3</v>
      </c>
      <c r="P1370" s="86">
        <v>0.9</v>
      </c>
      <c r="Q1370" s="4">
        <f t="shared" si="64"/>
        <v>1</v>
      </c>
      <c r="R1370" s="86" t="s">
        <v>31</v>
      </c>
      <c r="S1370" s="86">
        <f t="shared" si="63"/>
        <v>2</v>
      </c>
      <c r="T1370" s="86" t="s">
        <v>5581</v>
      </c>
      <c r="U1370" s="86" t="s">
        <v>3611</v>
      </c>
      <c r="V1370" s="17">
        <f t="shared" si="65"/>
        <v>3</v>
      </c>
      <c r="W1370" s="86">
        <v>1</v>
      </c>
      <c r="X1370" s="86">
        <v>0</v>
      </c>
      <c r="Y1370" s="86">
        <v>0</v>
      </c>
      <c r="Z1370" s="86">
        <v>0</v>
      </c>
    </row>
    <row r="1371" spans="1:26" ht="16" x14ac:dyDescent="0.2">
      <c r="A1371" s="88">
        <v>1370</v>
      </c>
      <c r="B1371" s="37" t="s">
        <v>3594</v>
      </c>
      <c r="C1371" s="37" t="s">
        <v>3533</v>
      </c>
      <c r="D1371" s="85" t="s">
        <v>3533</v>
      </c>
      <c r="E1371" s="17">
        <f>VLOOKUP(D1371,Sheet1!$A$25:$B$49,2,0)</f>
        <v>15</v>
      </c>
      <c r="F1371" s="85" t="s">
        <v>3534</v>
      </c>
      <c r="G1371" s="85" t="s">
        <v>2993</v>
      </c>
      <c r="H1371" s="17">
        <f>VLOOKUP(G1371,Sheet1!$A$52:$B$61,2,0)</f>
        <v>7</v>
      </c>
      <c r="I1371" s="85" t="s">
        <v>27</v>
      </c>
      <c r="J1371" s="86">
        <f>VLOOKUP(I1371,Sheet1!$A$15:$D$17,4,0)</f>
        <v>1</v>
      </c>
      <c r="K1371" s="86" t="s">
        <v>389</v>
      </c>
      <c r="L1371" s="86">
        <f>VLOOKUP(K1371,Sheet1!$A$19:$D$22,4,0)</f>
        <v>1</v>
      </c>
      <c r="M1371" s="86" t="s">
        <v>3588</v>
      </c>
      <c r="N1371" s="86" t="s">
        <v>30</v>
      </c>
      <c r="O1371" s="86">
        <f>VLOOKUP(N1371,Sheet1!$B$8:$D$10,3,0)</f>
        <v>3</v>
      </c>
      <c r="P1371" s="86">
        <v>1</v>
      </c>
      <c r="Q1371" s="4">
        <f t="shared" si="64"/>
        <v>2</v>
      </c>
      <c r="R1371" s="86" t="s">
        <v>44</v>
      </c>
      <c r="S1371" s="86">
        <f t="shared" si="63"/>
        <v>1</v>
      </c>
      <c r="T1371" s="86" t="s">
        <v>5582</v>
      </c>
      <c r="U1371" s="86" t="s">
        <v>3612</v>
      </c>
      <c r="V1371" s="17">
        <f t="shared" si="65"/>
        <v>3</v>
      </c>
      <c r="W1371" s="86">
        <v>0</v>
      </c>
      <c r="X1371" s="86">
        <v>0</v>
      </c>
      <c r="Y1371" s="86">
        <v>0</v>
      </c>
      <c r="Z1371" s="86">
        <v>0</v>
      </c>
    </row>
    <row r="1372" spans="1:26" ht="16" x14ac:dyDescent="0.2">
      <c r="A1372" s="88">
        <v>1371</v>
      </c>
      <c r="B1372" s="37" t="s">
        <v>3594</v>
      </c>
      <c r="C1372" s="37" t="s">
        <v>3533</v>
      </c>
      <c r="D1372" s="85" t="s">
        <v>3533</v>
      </c>
      <c r="E1372" s="17">
        <f>VLOOKUP(D1372,Sheet1!$A$25:$B$49,2,0)</f>
        <v>15</v>
      </c>
      <c r="F1372" s="85" t="s">
        <v>3534</v>
      </c>
      <c r="G1372" s="85" t="s">
        <v>2993</v>
      </c>
      <c r="H1372" s="17">
        <f>VLOOKUP(G1372,Sheet1!$A$52:$B$61,2,0)</f>
        <v>7</v>
      </c>
      <c r="I1372" s="85" t="s">
        <v>27</v>
      </c>
      <c r="J1372" s="86">
        <f>VLOOKUP(I1372,Sheet1!$A$15:$D$17,4,0)</f>
        <v>1</v>
      </c>
      <c r="K1372" s="86" t="s">
        <v>389</v>
      </c>
      <c r="L1372" s="86">
        <f>VLOOKUP(K1372,Sheet1!$A$19:$D$22,4,0)</f>
        <v>1</v>
      </c>
      <c r="M1372" s="86" t="s">
        <v>3588</v>
      </c>
      <c r="N1372" s="86" t="s">
        <v>30</v>
      </c>
      <c r="O1372" s="86">
        <f>VLOOKUP(N1372,Sheet1!$B$8:$D$10,3,0)</f>
        <v>3</v>
      </c>
      <c r="P1372" s="86">
        <v>1.5</v>
      </c>
      <c r="Q1372" s="4">
        <f t="shared" si="64"/>
        <v>2</v>
      </c>
      <c r="R1372" s="86" t="s">
        <v>44</v>
      </c>
      <c r="S1372" s="86">
        <f t="shared" si="63"/>
        <v>1</v>
      </c>
      <c r="T1372" s="86" t="s">
        <v>5583</v>
      </c>
      <c r="U1372" s="86" t="s">
        <v>3613</v>
      </c>
      <c r="V1372" s="17">
        <f t="shared" si="65"/>
        <v>3</v>
      </c>
      <c r="W1372" s="86">
        <v>0</v>
      </c>
      <c r="X1372" s="86">
        <v>0</v>
      </c>
      <c r="Y1372" s="86">
        <v>0</v>
      </c>
      <c r="Z1372" s="86">
        <v>0</v>
      </c>
    </row>
    <row r="1373" spans="1:26" ht="16" x14ac:dyDescent="0.2">
      <c r="A1373" s="88">
        <v>1372</v>
      </c>
      <c r="B1373" s="37" t="s">
        <v>3594</v>
      </c>
      <c r="C1373" s="37" t="s">
        <v>3533</v>
      </c>
      <c r="D1373" s="85" t="s">
        <v>3533</v>
      </c>
      <c r="E1373" s="17">
        <f>VLOOKUP(D1373,Sheet1!$A$25:$B$49,2,0)</f>
        <v>15</v>
      </c>
      <c r="F1373" s="85" t="s">
        <v>3534</v>
      </c>
      <c r="G1373" s="85" t="s">
        <v>2993</v>
      </c>
      <c r="H1373" s="17">
        <f>VLOOKUP(G1373,Sheet1!$A$52:$B$61,2,0)</f>
        <v>7</v>
      </c>
      <c r="I1373" s="85" t="s">
        <v>27</v>
      </c>
      <c r="J1373" s="86">
        <f>VLOOKUP(I1373,Sheet1!$A$15:$D$17,4,0)</f>
        <v>1</v>
      </c>
      <c r="K1373" s="86" t="s">
        <v>389</v>
      </c>
      <c r="L1373" s="86">
        <f>VLOOKUP(K1373,Sheet1!$A$19:$D$22,4,0)</f>
        <v>1</v>
      </c>
      <c r="M1373" s="86" t="s">
        <v>3588</v>
      </c>
      <c r="N1373" s="86" t="s">
        <v>30</v>
      </c>
      <c r="O1373" s="86">
        <f>VLOOKUP(N1373,Sheet1!$B$8:$D$10,3,0)</f>
        <v>3</v>
      </c>
      <c r="P1373" s="86">
        <v>3</v>
      </c>
      <c r="Q1373" s="4">
        <f t="shared" si="64"/>
        <v>2</v>
      </c>
      <c r="R1373" s="86" t="s">
        <v>31</v>
      </c>
      <c r="S1373" s="86">
        <f t="shared" si="63"/>
        <v>2</v>
      </c>
      <c r="T1373" s="86" t="s">
        <v>5584</v>
      </c>
      <c r="U1373" s="86" t="s">
        <v>3614</v>
      </c>
      <c r="V1373" s="17">
        <f t="shared" si="65"/>
        <v>3</v>
      </c>
      <c r="W1373" s="86">
        <v>0</v>
      </c>
      <c r="X1373" s="86">
        <v>0</v>
      </c>
      <c r="Y1373" s="86">
        <v>0</v>
      </c>
      <c r="Z1373" s="86">
        <v>0</v>
      </c>
    </row>
    <row r="1374" spans="1:26" ht="16" x14ac:dyDescent="0.2">
      <c r="A1374" s="88">
        <v>1373</v>
      </c>
      <c r="B1374" s="37" t="s">
        <v>3594</v>
      </c>
      <c r="C1374" s="37" t="s">
        <v>3533</v>
      </c>
      <c r="D1374" s="85" t="s">
        <v>3533</v>
      </c>
      <c r="E1374" s="17">
        <f>VLOOKUP(D1374,Sheet1!$A$25:$B$49,2,0)</f>
        <v>15</v>
      </c>
      <c r="F1374" s="85" t="s">
        <v>3534</v>
      </c>
      <c r="G1374" s="85" t="s">
        <v>2993</v>
      </c>
      <c r="H1374" s="17">
        <f>VLOOKUP(G1374,Sheet1!$A$52:$B$61,2,0)</f>
        <v>7</v>
      </c>
      <c r="I1374" s="85" t="s">
        <v>27</v>
      </c>
      <c r="J1374" s="86">
        <f>VLOOKUP(I1374,Sheet1!$A$15:$D$17,4,0)</f>
        <v>1</v>
      </c>
      <c r="K1374" s="86" t="s">
        <v>389</v>
      </c>
      <c r="L1374" s="86">
        <f>VLOOKUP(K1374,Sheet1!$A$19:$D$22,4,0)</f>
        <v>1</v>
      </c>
      <c r="M1374" s="86" t="s">
        <v>3588</v>
      </c>
      <c r="N1374" s="86" t="s">
        <v>30</v>
      </c>
      <c r="O1374" s="86">
        <f>VLOOKUP(N1374,Sheet1!$B$8:$D$10,3,0)</f>
        <v>3</v>
      </c>
      <c r="P1374" s="86">
        <v>1.5</v>
      </c>
      <c r="Q1374" s="4">
        <f t="shared" si="64"/>
        <v>2</v>
      </c>
      <c r="R1374" s="86" t="s">
        <v>31</v>
      </c>
      <c r="S1374" s="86">
        <f t="shared" si="63"/>
        <v>2</v>
      </c>
      <c r="T1374" s="86" t="s">
        <v>5585</v>
      </c>
      <c r="U1374" s="86" t="s">
        <v>3615</v>
      </c>
      <c r="V1374" s="17">
        <f t="shared" si="65"/>
        <v>3</v>
      </c>
      <c r="W1374" s="86">
        <v>0</v>
      </c>
      <c r="X1374" s="86">
        <v>0</v>
      </c>
      <c r="Y1374" s="86">
        <v>0</v>
      </c>
      <c r="Z1374" s="86">
        <v>0</v>
      </c>
    </row>
    <row r="1375" spans="1:26" ht="16" x14ac:dyDescent="0.2">
      <c r="A1375" s="88">
        <v>1374</v>
      </c>
      <c r="B1375" s="37" t="s">
        <v>3594</v>
      </c>
      <c r="C1375" s="37" t="s">
        <v>3533</v>
      </c>
      <c r="D1375" s="85" t="s">
        <v>3533</v>
      </c>
      <c r="E1375" s="17">
        <f>VLOOKUP(D1375,Sheet1!$A$25:$B$49,2,0)</f>
        <v>15</v>
      </c>
      <c r="F1375" s="85" t="s">
        <v>3534</v>
      </c>
      <c r="G1375" s="85" t="s">
        <v>2993</v>
      </c>
      <c r="H1375" s="17">
        <f>VLOOKUP(G1375,Sheet1!$A$52:$B$61,2,0)</f>
        <v>7</v>
      </c>
      <c r="I1375" s="85" t="s">
        <v>27</v>
      </c>
      <c r="J1375" s="86">
        <f>VLOOKUP(I1375,Sheet1!$A$15:$D$17,4,0)</f>
        <v>1</v>
      </c>
      <c r="K1375" s="86" t="s">
        <v>389</v>
      </c>
      <c r="L1375" s="86">
        <f>VLOOKUP(K1375,Sheet1!$A$19:$D$22,4,0)</f>
        <v>1</v>
      </c>
      <c r="M1375" s="86" t="s">
        <v>3588</v>
      </c>
      <c r="N1375" s="86" t="s">
        <v>30</v>
      </c>
      <c r="O1375" s="86">
        <f>VLOOKUP(N1375,Sheet1!$B$8:$D$10,3,0)</f>
        <v>3</v>
      </c>
      <c r="P1375" s="86">
        <v>1.5</v>
      </c>
      <c r="Q1375" s="4">
        <f t="shared" si="64"/>
        <v>2</v>
      </c>
      <c r="R1375" s="86" t="s">
        <v>31</v>
      </c>
      <c r="S1375" s="86">
        <f t="shared" si="63"/>
        <v>2</v>
      </c>
      <c r="T1375" s="86" t="s">
        <v>5586</v>
      </c>
      <c r="U1375" s="86" t="s">
        <v>3616</v>
      </c>
      <c r="V1375" s="17">
        <f t="shared" si="65"/>
        <v>3</v>
      </c>
      <c r="W1375" s="86">
        <v>0</v>
      </c>
      <c r="X1375" s="86">
        <v>0</v>
      </c>
      <c r="Y1375" s="86">
        <v>0</v>
      </c>
      <c r="Z1375" s="86">
        <v>0</v>
      </c>
    </row>
    <row r="1376" spans="1:26" ht="16" x14ac:dyDescent="0.2">
      <c r="A1376" s="88">
        <v>1375</v>
      </c>
      <c r="B1376" s="37" t="s">
        <v>3594</v>
      </c>
      <c r="C1376" s="37" t="s">
        <v>3533</v>
      </c>
      <c r="D1376" s="85" t="s">
        <v>3533</v>
      </c>
      <c r="E1376" s="17">
        <f>VLOOKUP(D1376,Sheet1!$A$25:$B$49,2,0)</f>
        <v>15</v>
      </c>
      <c r="F1376" s="85" t="s">
        <v>3534</v>
      </c>
      <c r="G1376" s="85" t="s">
        <v>2993</v>
      </c>
      <c r="H1376" s="17">
        <f>VLOOKUP(G1376,Sheet1!$A$52:$B$61,2,0)</f>
        <v>7</v>
      </c>
      <c r="I1376" s="85" t="s">
        <v>27</v>
      </c>
      <c r="J1376" s="86">
        <f>VLOOKUP(I1376,Sheet1!$A$15:$D$17,4,0)</f>
        <v>1</v>
      </c>
      <c r="K1376" s="86" t="s">
        <v>389</v>
      </c>
      <c r="L1376" s="86">
        <f>VLOOKUP(K1376,Sheet1!$A$19:$D$22,4,0)</f>
        <v>1</v>
      </c>
      <c r="M1376" s="86" t="s">
        <v>3588</v>
      </c>
      <c r="N1376" s="86" t="s">
        <v>30</v>
      </c>
      <c r="O1376" s="86">
        <f>VLOOKUP(N1376,Sheet1!$B$8:$D$10,3,0)</f>
        <v>3</v>
      </c>
      <c r="P1376" s="86">
        <v>5</v>
      </c>
      <c r="Q1376" s="4">
        <f t="shared" si="64"/>
        <v>2</v>
      </c>
      <c r="R1376" s="86" t="s">
        <v>31</v>
      </c>
      <c r="S1376" s="86">
        <f t="shared" si="63"/>
        <v>2</v>
      </c>
      <c r="T1376" s="86" t="s">
        <v>5587</v>
      </c>
      <c r="U1376" s="86" t="s">
        <v>3617</v>
      </c>
      <c r="V1376" s="17">
        <f t="shared" si="65"/>
        <v>3</v>
      </c>
      <c r="W1376" s="86">
        <v>0</v>
      </c>
      <c r="X1376" s="86">
        <v>0</v>
      </c>
      <c r="Y1376" s="86">
        <v>0</v>
      </c>
      <c r="Z1376" s="86">
        <v>0</v>
      </c>
    </row>
    <row r="1377" spans="1:26" ht="16" x14ac:dyDescent="0.2">
      <c r="A1377" s="88">
        <v>1376</v>
      </c>
      <c r="B1377" s="37" t="s">
        <v>3594</v>
      </c>
      <c r="C1377" s="37" t="s">
        <v>3533</v>
      </c>
      <c r="D1377" s="85" t="s">
        <v>3533</v>
      </c>
      <c r="E1377" s="17">
        <f>VLOOKUP(D1377,Sheet1!$A$25:$B$49,2,0)</f>
        <v>15</v>
      </c>
      <c r="F1377" s="85" t="s">
        <v>3534</v>
      </c>
      <c r="G1377" s="85" t="s">
        <v>2993</v>
      </c>
      <c r="H1377" s="17">
        <f>VLOOKUP(G1377,Sheet1!$A$52:$B$61,2,0)</f>
        <v>7</v>
      </c>
      <c r="I1377" s="85" t="s">
        <v>27</v>
      </c>
      <c r="J1377" s="86">
        <f>VLOOKUP(I1377,Sheet1!$A$15:$D$17,4,0)</f>
        <v>1</v>
      </c>
      <c r="K1377" s="86" t="s">
        <v>389</v>
      </c>
      <c r="L1377" s="86">
        <f>VLOOKUP(K1377,Sheet1!$A$19:$D$22,4,0)</f>
        <v>1</v>
      </c>
      <c r="M1377" s="86" t="s">
        <v>3588</v>
      </c>
      <c r="N1377" s="86" t="s">
        <v>30</v>
      </c>
      <c r="O1377" s="86">
        <f>VLOOKUP(N1377,Sheet1!$B$8:$D$10,3,0)</f>
        <v>3</v>
      </c>
      <c r="P1377" s="86">
        <v>7</v>
      </c>
      <c r="Q1377" s="4">
        <f t="shared" si="64"/>
        <v>3</v>
      </c>
      <c r="R1377" s="86" t="s">
        <v>31</v>
      </c>
      <c r="S1377" s="86">
        <f t="shared" si="63"/>
        <v>2</v>
      </c>
      <c r="T1377" s="86" t="s">
        <v>5588</v>
      </c>
      <c r="U1377" s="86" t="s">
        <v>3618</v>
      </c>
      <c r="V1377" s="17">
        <f t="shared" si="65"/>
        <v>3</v>
      </c>
      <c r="W1377" s="86">
        <v>1</v>
      </c>
      <c r="X1377" s="86">
        <v>0</v>
      </c>
      <c r="Y1377" s="86">
        <v>0</v>
      </c>
      <c r="Z1377" s="86">
        <v>0</v>
      </c>
    </row>
    <row r="1378" spans="1:26" ht="16" x14ac:dyDescent="0.2">
      <c r="A1378" s="88">
        <v>1377</v>
      </c>
      <c r="B1378" s="37" t="s">
        <v>3594</v>
      </c>
      <c r="C1378" s="37" t="s">
        <v>3533</v>
      </c>
      <c r="D1378" s="85" t="s">
        <v>3533</v>
      </c>
      <c r="E1378" s="17">
        <f>VLOOKUP(D1378,Sheet1!$A$25:$B$49,2,0)</f>
        <v>15</v>
      </c>
      <c r="F1378" s="85" t="s">
        <v>3534</v>
      </c>
      <c r="G1378" s="85" t="s">
        <v>2993</v>
      </c>
      <c r="H1378" s="17">
        <f>VLOOKUP(G1378,Sheet1!$A$52:$B$61,2,0)</f>
        <v>7</v>
      </c>
      <c r="I1378" s="85" t="s">
        <v>27</v>
      </c>
      <c r="J1378" s="86">
        <f>VLOOKUP(I1378,Sheet1!$A$15:$D$17,4,0)</f>
        <v>1</v>
      </c>
      <c r="K1378" s="86" t="s">
        <v>389</v>
      </c>
      <c r="L1378" s="86">
        <f>VLOOKUP(K1378,Sheet1!$A$19:$D$22,4,0)</f>
        <v>1</v>
      </c>
      <c r="M1378" s="86" t="s">
        <v>3588</v>
      </c>
      <c r="N1378" s="86" t="s">
        <v>30</v>
      </c>
      <c r="O1378" s="86">
        <f>VLOOKUP(N1378,Sheet1!$B$8:$D$10,3,0)</f>
        <v>3</v>
      </c>
      <c r="P1378" s="86">
        <v>1</v>
      </c>
      <c r="Q1378" s="4">
        <f t="shared" si="64"/>
        <v>2</v>
      </c>
      <c r="R1378" s="86" t="s">
        <v>44</v>
      </c>
      <c r="S1378" s="86">
        <f t="shared" si="63"/>
        <v>1</v>
      </c>
      <c r="T1378" s="86" t="s">
        <v>5589</v>
      </c>
      <c r="U1378" s="86" t="s">
        <v>3619</v>
      </c>
      <c r="V1378" s="17">
        <f t="shared" si="65"/>
        <v>3</v>
      </c>
      <c r="W1378" s="86">
        <v>0</v>
      </c>
      <c r="X1378" s="86">
        <v>0</v>
      </c>
      <c r="Y1378" s="86">
        <v>1</v>
      </c>
      <c r="Z1378" s="86">
        <v>0</v>
      </c>
    </row>
    <row r="1379" spans="1:26" ht="16" x14ac:dyDescent="0.2">
      <c r="A1379" s="88">
        <v>1378</v>
      </c>
      <c r="B1379" s="37" t="s">
        <v>3594</v>
      </c>
      <c r="C1379" s="37" t="s">
        <v>3533</v>
      </c>
      <c r="D1379" s="85" t="s">
        <v>3533</v>
      </c>
      <c r="E1379" s="17">
        <f>VLOOKUP(D1379,Sheet1!$A$25:$B$49,2,0)</f>
        <v>15</v>
      </c>
      <c r="F1379" s="85" t="s">
        <v>3534</v>
      </c>
      <c r="G1379" s="85" t="s">
        <v>2993</v>
      </c>
      <c r="H1379" s="17">
        <f>VLOOKUP(G1379,Sheet1!$A$52:$B$61,2,0)</f>
        <v>7</v>
      </c>
      <c r="I1379" s="85" t="s">
        <v>27</v>
      </c>
      <c r="J1379" s="86">
        <f>VLOOKUP(I1379,Sheet1!$A$15:$D$17,4,0)</f>
        <v>1</v>
      </c>
      <c r="K1379" s="86" t="s">
        <v>389</v>
      </c>
      <c r="L1379" s="86">
        <f>VLOOKUP(K1379,Sheet1!$A$19:$D$22,4,0)</f>
        <v>1</v>
      </c>
      <c r="M1379" s="86" t="s">
        <v>3588</v>
      </c>
      <c r="N1379" s="86" t="s">
        <v>30</v>
      </c>
      <c r="O1379" s="86">
        <f>VLOOKUP(N1379,Sheet1!$B$8:$D$10,3,0)</f>
        <v>3</v>
      </c>
      <c r="P1379" s="86">
        <v>1.5</v>
      </c>
      <c r="Q1379" s="4">
        <f t="shared" si="64"/>
        <v>2</v>
      </c>
      <c r="R1379" s="86" t="s">
        <v>44</v>
      </c>
      <c r="S1379" s="86">
        <f t="shared" si="63"/>
        <v>1</v>
      </c>
      <c r="T1379" s="86" t="s">
        <v>5590</v>
      </c>
      <c r="U1379" s="86" t="s">
        <v>3621</v>
      </c>
      <c r="V1379" s="17">
        <f t="shared" si="65"/>
        <v>3</v>
      </c>
      <c r="W1379" s="86">
        <v>0</v>
      </c>
      <c r="X1379" s="86">
        <v>0</v>
      </c>
      <c r="Y1379" s="86">
        <v>0</v>
      </c>
      <c r="Z1379" s="86">
        <v>0</v>
      </c>
    </row>
    <row r="1380" spans="1:26" ht="16" x14ac:dyDescent="0.2">
      <c r="A1380" s="88">
        <v>1379</v>
      </c>
      <c r="B1380" s="37" t="s">
        <v>3594</v>
      </c>
      <c r="C1380" s="37" t="s">
        <v>3533</v>
      </c>
      <c r="D1380" s="85" t="s">
        <v>3533</v>
      </c>
      <c r="E1380" s="17">
        <f>VLOOKUP(D1380,Sheet1!$A$25:$B$49,2,0)</f>
        <v>15</v>
      </c>
      <c r="F1380" s="85" t="s">
        <v>3534</v>
      </c>
      <c r="G1380" s="85" t="s">
        <v>2993</v>
      </c>
      <c r="H1380" s="17">
        <f>VLOOKUP(G1380,Sheet1!$A$52:$B$61,2,0)</f>
        <v>7</v>
      </c>
      <c r="I1380" s="85" t="s">
        <v>27</v>
      </c>
      <c r="J1380" s="86">
        <f>VLOOKUP(I1380,Sheet1!$A$15:$D$17,4,0)</f>
        <v>1</v>
      </c>
      <c r="K1380" s="86" t="s">
        <v>389</v>
      </c>
      <c r="L1380" s="86">
        <f>VLOOKUP(K1380,Sheet1!$A$19:$D$22,4,0)</f>
        <v>1</v>
      </c>
      <c r="M1380" s="86" t="s">
        <v>3588</v>
      </c>
      <c r="N1380" s="86" t="s">
        <v>30</v>
      </c>
      <c r="O1380" s="86">
        <f>VLOOKUP(N1380,Sheet1!$B$8:$D$10,3,0)</f>
        <v>3</v>
      </c>
      <c r="P1380" s="86">
        <v>9</v>
      </c>
      <c r="Q1380" s="4">
        <f t="shared" si="64"/>
        <v>3</v>
      </c>
      <c r="R1380" s="86" t="s">
        <v>31</v>
      </c>
      <c r="S1380" s="86">
        <f t="shared" si="63"/>
        <v>2</v>
      </c>
      <c r="T1380" s="86" t="s">
        <v>5591</v>
      </c>
      <c r="U1380" s="86" t="s">
        <v>3622</v>
      </c>
      <c r="V1380" s="17">
        <f t="shared" si="65"/>
        <v>3</v>
      </c>
      <c r="W1380" s="86">
        <v>1</v>
      </c>
      <c r="X1380" s="86">
        <v>0</v>
      </c>
      <c r="Y1380" s="86">
        <v>0</v>
      </c>
      <c r="Z1380" s="86">
        <v>0</v>
      </c>
    </row>
    <row r="1381" spans="1:26" ht="16" x14ac:dyDescent="0.2">
      <c r="A1381" s="88">
        <v>1380</v>
      </c>
      <c r="B1381" s="37" t="s">
        <v>3594</v>
      </c>
      <c r="C1381" s="37" t="s">
        <v>3533</v>
      </c>
      <c r="D1381" s="85" t="s">
        <v>3533</v>
      </c>
      <c r="E1381" s="17">
        <f>VLOOKUP(D1381,Sheet1!$A$25:$B$49,2,0)</f>
        <v>15</v>
      </c>
      <c r="F1381" s="85" t="s">
        <v>3534</v>
      </c>
      <c r="G1381" s="85" t="s">
        <v>2993</v>
      </c>
      <c r="H1381" s="17">
        <f>VLOOKUP(G1381,Sheet1!$A$52:$B$61,2,0)</f>
        <v>7</v>
      </c>
      <c r="I1381" s="85" t="s">
        <v>27</v>
      </c>
      <c r="J1381" s="86">
        <f>VLOOKUP(I1381,Sheet1!$A$15:$D$17,4,0)</f>
        <v>1</v>
      </c>
      <c r="K1381" s="86" t="s">
        <v>389</v>
      </c>
      <c r="L1381" s="86">
        <f>VLOOKUP(K1381,Sheet1!$A$19:$D$22,4,0)</f>
        <v>1</v>
      </c>
      <c r="M1381" s="86" t="s">
        <v>3588</v>
      </c>
      <c r="N1381" s="86" t="s">
        <v>30</v>
      </c>
      <c r="O1381" s="86">
        <f>VLOOKUP(N1381,Sheet1!$B$8:$D$10,3,0)</f>
        <v>3</v>
      </c>
      <c r="P1381" s="86">
        <v>7</v>
      </c>
      <c r="Q1381" s="4">
        <f t="shared" si="64"/>
        <v>3</v>
      </c>
      <c r="R1381" s="86" t="s">
        <v>31</v>
      </c>
      <c r="S1381" s="86">
        <f t="shared" si="63"/>
        <v>2</v>
      </c>
      <c r="T1381" s="86" t="s">
        <v>5592</v>
      </c>
      <c r="U1381" s="86" t="s">
        <v>3624</v>
      </c>
      <c r="V1381" s="17">
        <f t="shared" si="65"/>
        <v>3</v>
      </c>
      <c r="W1381" s="86">
        <v>0</v>
      </c>
      <c r="X1381" s="86">
        <v>0</v>
      </c>
      <c r="Y1381" s="86">
        <v>0</v>
      </c>
      <c r="Z1381" s="86">
        <v>0</v>
      </c>
    </row>
    <row r="1382" spans="1:26" ht="16" x14ac:dyDescent="0.2">
      <c r="A1382" s="88">
        <v>1381</v>
      </c>
      <c r="B1382" s="37" t="s">
        <v>3594</v>
      </c>
      <c r="C1382" s="37" t="s">
        <v>3533</v>
      </c>
      <c r="D1382" s="85" t="s">
        <v>3533</v>
      </c>
      <c r="E1382" s="17">
        <f>VLOOKUP(D1382,Sheet1!$A$25:$B$49,2,0)</f>
        <v>15</v>
      </c>
      <c r="F1382" s="85" t="s">
        <v>3534</v>
      </c>
      <c r="G1382" s="85" t="s">
        <v>2993</v>
      </c>
      <c r="H1382" s="17">
        <f>VLOOKUP(G1382,Sheet1!$A$52:$B$61,2,0)</f>
        <v>7</v>
      </c>
      <c r="I1382" s="85" t="s">
        <v>27</v>
      </c>
      <c r="J1382" s="86">
        <f>VLOOKUP(I1382,Sheet1!$A$15:$D$17,4,0)</f>
        <v>1</v>
      </c>
      <c r="K1382" s="86" t="s">
        <v>389</v>
      </c>
      <c r="L1382" s="86">
        <f>VLOOKUP(K1382,Sheet1!$A$19:$D$22,4,0)</f>
        <v>1</v>
      </c>
      <c r="M1382" s="86" t="s">
        <v>3588</v>
      </c>
      <c r="N1382" s="86" t="s">
        <v>30</v>
      </c>
      <c r="O1382" s="86">
        <f>VLOOKUP(N1382,Sheet1!$B$8:$D$10,3,0)</f>
        <v>3</v>
      </c>
      <c r="P1382" s="86">
        <v>10</v>
      </c>
      <c r="Q1382" s="4">
        <f t="shared" si="64"/>
        <v>3</v>
      </c>
      <c r="R1382" s="86" t="s">
        <v>31</v>
      </c>
      <c r="S1382" s="86">
        <f t="shared" si="63"/>
        <v>2</v>
      </c>
      <c r="T1382" s="86" t="s">
        <v>5593</v>
      </c>
      <c r="U1382" s="86" t="s">
        <v>3625</v>
      </c>
      <c r="V1382" s="17">
        <f t="shared" si="65"/>
        <v>3</v>
      </c>
      <c r="W1382" s="86">
        <v>1</v>
      </c>
      <c r="X1382" s="86">
        <v>0</v>
      </c>
      <c r="Y1382" s="86">
        <v>1</v>
      </c>
      <c r="Z1382" s="86">
        <v>0</v>
      </c>
    </row>
    <row r="1383" spans="1:26" ht="16" x14ac:dyDescent="0.2">
      <c r="A1383" s="88">
        <v>1382</v>
      </c>
      <c r="B1383" s="37" t="s">
        <v>3594</v>
      </c>
      <c r="C1383" s="37" t="s">
        <v>3533</v>
      </c>
      <c r="D1383" s="85" t="s">
        <v>3533</v>
      </c>
      <c r="E1383" s="17">
        <f>VLOOKUP(D1383,Sheet1!$A$25:$B$49,2,0)</f>
        <v>15</v>
      </c>
      <c r="F1383" s="85" t="s">
        <v>3534</v>
      </c>
      <c r="G1383" s="85" t="s">
        <v>2993</v>
      </c>
      <c r="H1383" s="17">
        <f>VLOOKUP(G1383,Sheet1!$A$52:$B$61,2,0)</f>
        <v>7</v>
      </c>
      <c r="I1383" s="85" t="s">
        <v>27</v>
      </c>
      <c r="J1383" s="86">
        <f>VLOOKUP(I1383,Sheet1!$A$15:$D$17,4,0)</f>
        <v>1</v>
      </c>
      <c r="K1383" s="86" t="s">
        <v>389</v>
      </c>
      <c r="L1383" s="86">
        <f>VLOOKUP(K1383,Sheet1!$A$19:$D$22,4,0)</f>
        <v>1</v>
      </c>
      <c r="M1383" s="86" t="s">
        <v>3588</v>
      </c>
      <c r="N1383" s="86" t="s">
        <v>30</v>
      </c>
      <c r="O1383" s="86">
        <f>VLOOKUP(N1383,Sheet1!$B$8:$D$10,3,0)</f>
        <v>3</v>
      </c>
      <c r="P1383" s="86">
        <v>7</v>
      </c>
      <c r="Q1383" s="4">
        <f t="shared" si="64"/>
        <v>3</v>
      </c>
      <c r="R1383" s="86" t="s">
        <v>31</v>
      </c>
      <c r="S1383" s="86">
        <f t="shared" si="63"/>
        <v>2</v>
      </c>
      <c r="T1383" s="86" t="s">
        <v>5594</v>
      </c>
      <c r="U1383" s="86" t="s">
        <v>3627</v>
      </c>
      <c r="V1383" s="17">
        <f t="shared" si="65"/>
        <v>3</v>
      </c>
      <c r="W1383" s="86">
        <v>0</v>
      </c>
      <c r="X1383" s="86">
        <v>0</v>
      </c>
      <c r="Y1383" s="86">
        <v>0</v>
      </c>
      <c r="Z1383" s="86">
        <v>0</v>
      </c>
    </row>
    <row r="1384" spans="1:26" ht="16" x14ac:dyDescent="0.2">
      <c r="A1384" s="88">
        <v>1383</v>
      </c>
      <c r="B1384" s="37" t="s">
        <v>3594</v>
      </c>
      <c r="C1384" s="37" t="s">
        <v>3533</v>
      </c>
      <c r="D1384" s="85" t="s">
        <v>3533</v>
      </c>
      <c r="E1384" s="17">
        <f>VLOOKUP(D1384,Sheet1!$A$25:$B$49,2,0)</f>
        <v>15</v>
      </c>
      <c r="F1384" s="85" t="s">
        <v>3534</v>
      </c>
      <c r="G1384" s="85" t="s">
        <v>2993</v>
      </c>
      <c r="H1384" s="17">
        <f>VLOOKUP(G1384,Sheet1!$A$52:$B$61,2,0)</f>
        <v>7</v>
      </c>
      <c r="I1384" s="85" t="s">
        <v>27</v>
      </c>
      <c r="J1384" s="86">
        <f>VLOOKUP(I1384,Sheet1!$A$15:$D$17,4,0)</f>
        <v>1</v>
      </c>
      <c r="K1384" s="86" t="s">
        <v>389</v>
      </c>
      <c r="L1384" s="86">
        <f>VLOOKUP(K1384,Sheet1!$A$19:$D$22,4,0)</f>
        <v>1</v>
      </c>
      <c r="M1384" s="86" t="s">
        <v>3588</v>
      </c>
      <c r="N1384" s="86" t="s">
        <v>30</v>
      </c>
      <c r="O1384" s="86">
        <f>VLOOKUP(N1384,Sheet1!$B$8:$D$10,3,0)</f>
        <v>3</v>
      </c>
      <c r="P1384" s="86">
        <v>3</v>
      </c>
      <c r="Q1384" s="4">
        <f t="shared" si="64"/>
        <v>2</v>
      </c>
      <c r="R1384" s="86" t="s">
        <v>31</v>
      </c>
      <c r="S1384" s="86">
        <f t="shared" si="63"/>
        <v>2</v>
      </c>
      <c r="T1384" s="86" t="s">
        <v>5595</v>
      </c>
      <c r="U1384" s="86" t="s">
        <v>3628</v>
      </c>
      <c r="V1384" s="17">
        <f t="shared" si="65"/>
        <v>3</v>
      </c>
      <c r="W1384" s="86">
        <v>0</v>
      </c>
      <c r="X1384" s="86">
        <v>0</v>
      </c>
      <c r="Y1384" s="86">
        <v>0</v>
      </c>
      <c r="Z1384" s="86">
        <v>0</v>
      </c>
    </row>
    <row r="1385" spans="1:26" ht="16" x14ac:dyDescent="0.2">
      <c r="A1385" s="88">
        <v>1384</v>
      </c>
      <c r="B1385" s="37" t="s">
        <v>3594</v>
      </c>
      <c r="C1385" s="37" t="s">
        <v>3533</v>
      </c>
      <c r="D1385" s="85" t="s">
        <v>3533</v>
      </c>
      <c r="E1385" s="17">
        <f>VLOOKUP(D1385,Sheet1!$A$25:$B$49,2,0)</f>
        <v>15</v>
      </c>
      <c r="F1385" s="85" t="s">
        <v>3534</v>
      </c>
      <c r="G1385" s="85" t="s">
        <v>2993</v>
      </c>
      <c r="H1385" s="17">
        <f>VLOOKUP(G1385,Sheet1!$A$52:$B$61,2,0)</f>
        <v>7</v>
      </c>
      <c r="I1385" s="85" t="s">
        <v>27</v>
      </c>
      <c r="J1385" s="86">
        <f>VLOOKUP(I1385,Sheet1!$A$15:$D$17,4,0)</f>
        <v>1</v>
      </c>
      <c r="K1385" s="86" t="s">
        <v>389</v>
      </c>
      <c r="L1385" s="86">
        <f>VLOOKUP(K1385,Sheet1!$A$19:$D$22,4,0)</f>
        <v>1</v>
      </c>
      <c r="M1385" s="86" t="s">
        <v>3588</v>
      </c>
      <c r="N1385" s="86" t="s">
        <v>30</v>
      </c>
      <c r="O1385" s="86">
        <f>VLOOKUP(N1385,Sheet1!$B$8:$D$10,3,0)</f>
        <v>3</v>
      </c>
      <c r="P1385" s="86">
        <v>2</v>
      </c>
      <c r="Q1385" s="4">
        <f t="shared" si="64"/>
        <v>2</v>
      </c>
      <c r="R1385" s="86" t="s">
        <v>31</v>
      </c>
      <c r="S1385" s="86">
        <f t="shared" si="63"/>
        <v>2</v>
      </c>
      <c r="T1385" s="86" t="s">
        <v>5596</v>
      </c>
      <c r="U1385" s="86" t="s">
        <v>3629</v>
      </c>
      <c r="V1385" s="17">
        <f t="shared" si="65"/>
        <v>3</v>
      </c>
      <c r="W1385" s="86">
        <v>0</v>
      </c>
      <c r="X1385" s="86">
        <v>0</v>
      </c>
      <c r="Y1385" s="86">
        <v>0</v>
      </c>
      <c r="Z1385" s="86">
        <v>0</v>
      </c>
    </row>
    <row r="1386" spans="1:26" ht="16" x14ac:dyDescent="0.2">
      <c r="A1386" s="88">
        <v>1385</v>
      </c>
      <c r="B1386" s="37" t="s">
        <v>3594</v>
      </c>
      <c r="C1386" s="37" t="s">
        <v>3533</v>
      </c>
      <c r="D1386" s="85" t="s">
        <v>3533</v>
      </c>
      <c r="E1386" s="17">
        <f>VLOOKUP(D1386,Sheet1!$A$25:$B$49,2,0)</f>
        <v>15</v>
      </c>
      <c r="F1386" s="85" t="s">
        <v>3534</v>
      </c>
      <c r="G1386" s="85" t="s">
        <v>2993</v>
      </c>
      <c r="H1386" s="17">
        <f>VLOOKUP(G1386,Sheet1!$A$52:$B$61,2,0)</f>
        <v>7</v>
      </c>
      <c r="I1386" s="85" t="s">
        <v>27</v>
      </c>
      <c r="J1386" s="86">
        <f>VLOOKUP(I1386,Sheet1!$A$15:$D$17,4,0)</f>
        <v>1</v>
      </c>
      <c r="K1386" s="86" t="s">
        <v>389</v>
      </c>
      <c r="L1386" s="86">
        <f>VLOOKUP(K1386,Sheet1!$A$19:$D$22,4,0)</f>
        <v>1</v>
      </c>
      <c r="M1386" s="86" t="s">
        <v>3588</v>
      </c>
      <c r="N1386" s="86" t="s">
        <v>30</v>
      </c>
      <c r="O1386" s="86">
        <f>VLOOKUP(N1386,Sheet1!$B$8:$D$10,3,0)</f>
        <v>3</v>
      </c>
      <c r="P1386" s="86">
        <v>1</v>
      </c>
      <c r="Q1386" s="4">
        <f t="shared" si="64"/>
        <v>2</v>
      </c>
      <c r="R1386" s="86" t="s">
        <v>31</v>
      </c>
      <c r="S1386" s="86">
        <f t="shared" si="63"/>
        <v>2</v>
      </c>
      <c r="T1386" s="86" t="s">
        <v>5597</v>
      </c>
      <c r="U1386" s="86" t="s">
        <v>3630</v>
      </c>
      <c r="V1386" s="17">
        <f t="shared" si="65"/>
        <v>3</v>
      </c>
      <c r="W1386" s="86">
        <v>1</v>
      </c>
      <c r="X1386" s="86">
        <v>0</v>
      </c>
      <c r="Y1386" s="86">
        <v>0</v>
      </c>
      <c r="Z1386" s="86">
        <v>0</v>
      </c>
    </row>
    <row r="1387" spans="1:26" ht="16" x14ac:dyDescent="0.2">
      <c r="A1387" s="88">
        <v>1386</v>
      </c>
      <c r="B1387" s="37" t="s">
        <v>3594</v>
      </c>
      <c r="C1387" s="37" t="s">
        <v>3533</v>
      </c>
      <c r="D1387" s="85" t="s">
        <v>3533</v>
      </c>
      <c r="E1387" s="17">
        <f>VLOOKUP(D1387,Sheet1!$A$25:$B$49,2,0)</f>
        <v>15</v>
      </c>
      <c r="F1387" s="85" t="s">
        <v>3534</v>
      </c>
      <c r="G1387" s="85" t="s">
        <v>2993</v>
      </c>
      <c r="H1387" s="17">
        <f>VLOOKUP(G1387,Sheet1!$A$52:$B$61,2,0)</f>
        <v>7</v>
      </c>
      <c r="I1387" s="85" t="s">
        <v>27</v>
      </c>
      <c r="J1387" s="86">
        <f>VLOOKUP(I1387,Sheet1!$A$15:$D$17,4,0)</f>
        <v>1</v>
      </c>
      <c r="K1387" s="86" t="s">
        <v>389</v>
      </c>
      <c r="L1387" s="86">
        <f>VLOOKUP(K1387,Sheet1!$A$19:$D$22,4,0)</f>
        <v>1</v>
      </c>
      <c r="M1387" s="86" t="s">
        <v>3588</v>
      </c>
      <c r="N1387" s="86" t="s">
        <v>30</v>
      </c>
      <c r="O1387" s="86">
        <f>VLOOKUP(N1387,Sheet1!$B$8:$D$10,3,0)</f>
        <v>3</v>
      </c>
      <c r="P1387" s="86">
        <v>3.5</v>
      </c>
      <c r="Q1387" s="4">
        <f t="shared" si="64"/>
        <v>2</v>
      </c>
      <c r="R1387" s="86" t="s">
        <v>31</v>
      </c>
      <c r="S1387" s="86">
        <f t="shared" si="63"/>
        <v>2</v>
      </c>
      <c r="T1387" s="86" t="s">
        <v>5598</v>
      </c>
      <c r="U1387" s="86" t="s">
        <v>3631</v>
      </c>
      <c r="V1387" s="17">
        <f t="shared" si="65"/>
        <v>3</v>
      </c>
      <c r="W1387" s="86">
        <v>0</v>
      </c>
      <c r="X1387" s="86">
        <v>0</v>
      </c>
      <c r="Y1387" s="86">
        <v>0</v>
      </c>
      <c r="Z1387" s="86">
        <v>0</v>
      </c>
    </row>
    <row r="1388" spans="1:26" ht="16" x14ac:dyDescent="0.2">
      <c r="A1388" s="88">
        <v>1387</v>
      </c>
      <c r="B1388" s="37" t="s">
        <v>3594</v>
      </c>
      <c r="C1388" s="37" t="s">
        <v>3533</v>
      </c>
      <c r="D1388" s="85" t="s">
        <v>3533</v>
      </c>
      <c r="E1388" s="17">
        <f>VLOOKUP(D1388,Sheet1!$A$25:$B$49,2,0)</f>
        <v>15</v>
      </c>
      <c r="F1388" s="85" t="s">
        <v>3534</v>
      </c>
      <c r="G1388" s="85" t="s">
        <v>2993</v>
      </c>
      <c r="H1388" s="17">
        <f>VLOOKUP(G1388,Sheet1!$A$52:$B$61,2,0)</f>
        <v>7</v>
      </c>
      <c r="I1388" s="85" t="s">
        <v>27</v>
      </c>
      <c r="J1388" s="86">
        <f>VLOOKUP(I1388,Sheet1!$A$15:$D$17,4,0)</f>
        <v>1</v>
      </c>
      <c r="K1388" s="86" t="s">
        <v>389</v>
      </c>
      <c r="L1388" s="86">
        <f>VLOOKUP(K1388,Sheet1!$A$19:$D$22,4,0)</f>
        <v>1</v>
      </c>
      <c r="M1388" s="86" t="s">
        <v>3588</v>
      </c>
      <c r="N1388" s="86" t="s">
        <v>30</v>
      </c>
      <c r="O1388" s="86">
        <f>VLOOKUP(N1388,Sheet1!$B$8:$D$10,3,0)</f>
        <v>3</v>
      </c>
      <c r="P1388" s="86">
        <v>1</v>
      </c>
      <c r="Q1388" s="4">
        <f t="shared" si="64"/>
        <v>2</v>
      </c>
      <c r="R1388" s="86" t="s">
        <v>31</v>
      </c>
      <c r="S1388" s="86">
        <f t="shared" si="63"/>
        <v>2</v>
      </c>
      <c r="T1388" s="86" t="s">
        <v>5599</v>
      </c>
      <c r="U1388" s="86" t="s">
        <v>3632</v>
      </c>
      <c r="V1388" s="17">
        <f t="shared" si="65"/>
        <v>3</v>
      </c>
      <c r="W1388" s="86">
        <v>0</v>
      </c>
      <c r="X1388" s="86">
        <v>0</v>
      </c>
      <c r="Y1388" s="86">
        <v>0</v>
      </c>
      <c r="Z1388" s="86">
        <v>0</v>
      </c>
    </row>
    <row r="1389" spans="1:26" ht="16" x14ac:dyDescent="0.2">
      <c r="A1389" s="88">
        <v>1388</v>
      </c>
      <c r="B1389" s="37" t="s">
        <v>3594</v>
      </c>
      <c r="C1389" s="37" t="s">
        <v>3533</v>
      </c>
      <c r="D1389" s="85" t="s">
        <v>3533</v>
      </c>
      <c r="E1389" s="17">
        <f>VLOOKUP(D1389,Sheet1!$A$25:$B$49,2,0)</f>
        <v>15</v>
      </c>
      <c r="F1389" s="85" t="s">
        <v>3534</v>
      </c>
      <c r="G1389" s="85" t="s">
        <v>2993</v>
      </c>
      <c r="H1389" s="17">
        <f>VLOOKUP(G1389,Sheet1!$A$52:$B$61,2,0)</f>
        <v>7</v>
      </c>
      <c r="I1389" s="85" t="s">
        <v>27</v>
      </c>
      <c r="J1389" s="86">
        <f>VLOOKUP(I1389,Sheet1!$A$15:$D$17,4,0)</f>
        <v>1</v>
      </c>
      <c r="K1389" s="86" t="s">
        <v>389</v>
      </c>
      <c r="L1389" s="86">
        <f>VLOOKUP(K1389,Sheet1!$A$19:$D$22,4,0)</f>
        <v>1</v>
      </c>
      <c r="M1389" s="86" t="s">
        <v>3588</v>
      </c>
      <c r="N1389" s="86" t="s">
        <v>30</v>
      </c>
      <c r="O1389" s="86">
        <f>VLOOKUP(N1389,Sheet1!$B$8:$D$10,3,0)</f>
        <v>3</v>
      </c>
      <c r="P1389" s="86">
        <v>10</v>
      </c>
      <c r="Q1389" s="4">
        <f t="shared" si="64"/>
        <v>3</v>
      </c>
      <c r="R1389" s="86" t="s">
        <v>31</v>
      </c>
      <c r="S1389" s="86">
        <f t="shared" si="63"/>
        <v>2</v>
      </c>
      <c r="T1389" s="86" t="s">
        <v>5600</v>
      </c>
      <c r="U1389" s="86" t="s">
        <v>3633</v>
      </c>
      <c r="V1389" s="17">
        <f t="shared" si="65"/>
        <v>3</v>
      </c>
      <c r="W1389" s="86">
        <v>0</v>
      </c>
      <c r="X1389" s="86">
        <v>0</v>
      </c>
      <c r="Y1389" s="86">
        <v>0</v>
      </c>
      <c r="Z1389" s="86">
        <v>0</v>
      </c>
    </row>
    <row r="1390" spans="1:26" ht="16" x14ac:dyDescent="0.2">
      <c r="A1390" s="88">
        <v>1389</v>
      </c>
      <c r="B1390" s="37" t="s">
        <v>3594</v>
      </c>
      <c r="C1390" s="37" t="s">
        <v>3533</v>
      </c>
      <c r="D1390" s="85" t="s">
        <v>3533</v>
      </c>
      <c r="E1390" s="17">
        <f>VLOOKUP(D1390,Sheet1!$A$25:$B$49,2,0)</f>
        <v>15</v>
      </c>
      <c r="F1390" s="85" t="s">
        <v>3534</v>
      </c>
      <c r="G1390" s="85" t="s">
        <v>2993</v>
      </c>
      <c r="H1390" s="17">
        <f>VLOOKUP(G1390,Sheet1!$A$52:$B$61,2,0)</f>
        <v>7</v>
      </c>
      <c r="I1390" s="85" t="s">
        <v>27</v>
      </c>
      <c r="J1390" s="86">
        <f>VLOOKUP(I1390,Sheet1!$A$15:$D$17,4,0)</f>
        <v>1</v>
      </c>
      <c r="K1390" s="86" t="s">
        <v>389</v>
      </c>
      <c r="L1390" s="86">
        <f>VLOOKUP(K1390,Sheet1!$A$19:$D$22,4,0)</f>
        <v>1</v>
      </c>
      <c r="M1390" s="86" t="s">
        <v>3588</v>
      </c>
      <c r="N1390" s="86" t="s">
        <v>30</v>
      </c>
      <c r="O1390" s="86">
        <f>VLOOKUP(N1390,Sheet1!$B$8:$D$10,3,0)</f>
        <v>3</v>
      </c>
      <c r="P1390" s="86">
        <v>11</v>
      </c>
      <c r="Q1390" s="4">
        <f t="shared" si="64"/>
        <v>3</v>
      </c>
      <c r="R1390" s="86" t="s">
        <v>31</v>
      </c>
      <c r="S1390" s="86">
        <f t="shared" si="63"/>
        <v>2</v>
      </c>
      <c r="T1390" s="86" t="s">
        <v>5601</v>
      </c>
      <c r="U1390" s="86" t="s">
        <v>3634</v>
      </c>
      <c r="V1390" s="17">
        <f t="shared" si="65"/>
        <v>3</v>
      </c>
      <c r="W1390" s="86">
        <v>0</v>
      </c>
      <c r="X1390" s="86">
        <v>0</v>
      </c>
      <c r="Y1390" s="86">
        <v>0</v>
      </c>
      <c r="Z1390" s="86">
        <v>1</v>
      </c>
    </row>
    <row r="1391" spans="1:26" ht="16" x14ac:dyDescent="0.2">
      <c r="A1391" s="88">
        <v>1390</v>
      </c>
      <c r="B1391" s="37" t="s">
        <v>3594</v>
      </c>
      <c r="C1391" s="37" t="s">
        <v>3533</v>
      </c>
      <c r="D1391" s="85" t="s">
        <v>3533</v>
      </c>
      <c r="E1391" s="17">
        <f>VLOOKUP(D1391,Sheet1!$A$25:$B$49,2,0)</f>
        <v>15</v>
      </c>
      <c r="F1391" s="85" t="s">
        <v>3534</v>
      </c>
      <c r="G1391" s="85" t="s">
        <v>2993</v>
      </c>
      <c r="H1391" s="17">
        <f>VLOOKUP(G1391,Sheet1!$A$52:$B$61,2,0)</f>
        <v>7</v>
      </c>
      <c r="I1391" s="85" t="s">
        <v>27</v>
      </c>
      <c r="J1391" s="86">
        <f>VLOOKUP(I1391,Sheet1!$A$15:$D$17,4,0)</f>
        <v>1</v>
      </c>
      <c r="K1391" s="86" t="s">
        <v>389</v>
      </c>
      <c r="L1391" s="86">
        <f>VLOOKUP(K1391,Sheet1!$A$19:$D$22,4,0)</f>
        <v>1</v>
      </c>
      <c r="M1391" s="86" t="s">
        <v>3588</v>
      </c>
      <c r="N1391" s="86" t="s">
        <v>30</v>
      </c>
      <c r="O1391" s="86">
        <f>VLOOKUP(N1391,Sheet1!$B$8:$D$10,3,0)</f>
        <v>3</v>
      </c>
      <c r="P1391" s="86">
        <v>1.5</v>
      </c>
      <c r="Q1391" s="4">
        <f t="shared" si="64"/>
        <v>2</v>
      </c>
      <c r="R1391" s="86" t="s">
        <v>31</v>
      </c>
      <c r="S1391" s="86">
        <f t="shared" si="63"/>
        <v>2</v>
      </c>
      <c r="T1391" s="86" t="s">
        <v>5602</v>
      </c>
      <c r="U1391" s="86" t="s">
        <v>3635</v>
      </c>
      <c r="V1391" s="17">
        <f t="shared" si="65"/>
        <v>3</v>
      </c>
      <c r="W1391" s="86">
        <v>0</v>
      </c>
      <c r="X1391" s="86">
        <v>0</v>
      </c>
      <c r="Y1391" s="86">
        <v>1</v>
      </c>
      <c r="Z1391" s="86">
        <v>0</v>
      </c>
    </row>
    <row r="1392" spans="1:26" ht="16" x14ac:dyDescent="0.2">
      <c r="A1392" s="88">
        <v>1391</v>
      </c>
      <c r="B1392" s="37" t="s">
        <v>3594</v>
      </c>
      <c r="C1392" s="37" t="s">
        <v>3533</v>
      </c>
      <c r="D1392" s="85" t="s">
        <v>3533</v>
      </c>
      <c r="E1392" s="17">
        <f>VLOOKUP(D1392,Sheet1!$A$25:$B$49,2,0)</f>
        <v>15</v>
      </c>
      <c r="F1392" s="85" t="s">
        <v>3534</v>
      </c>
      <c r="G1392" s="85" t="s">
        <v>2993</v>
      </c>
      <c r="H1392" s="17">
        <f>VLOOKUP(G1392,Sheet1!$A$52:$B$61,2,0)</f>
        <v>7</v>
      </c>
      <c r="I1392" s="85" t="s">
        <v>27</v>
      </c>
      <c r="J1392" s="86">
        <f>VLOOKUP(I1392,Sheet1!$A$15:$D$17,4,0)</f>
        <v>1</v>
      </c>
      <c r="K1392" s="86" t="s">
        <v>389</v>
      </c>
      <c r="L1392" s="86">
        <f>VLOOKUP(K1392,Sheet1!$A$19:$D$22,4,0)</f>
        <v>1</v>
      </c>
      <c r="M1392" s="86" t="s">
        <v>3588</v>
      </c>
      <c r="N1392" s="86" t="s">
        <v>30</v>
      </c>
      <c r="O1392" s="86">
        <f>VLOOKUP(N1392,Sheet1!$B$8:$D$10,3,0)</f>
        <v>3</v>
      </c>
      <c r="P1392" s="86">
        <v>5</v>
      </c>
      <c r="Q1392" s="4">
        <f t="shared" si="64"/>
        <v>2</v>
      </c>
      <c r="R1392" s="86" t="s">
        <v>44</v>
      </c>
      <c r="S1392" s="86">
        <f t="shared" si="63"/>
        <v>1</v>
      </c>
      <c r="T1392" s="86" t="s">
        <v>5603</v>
      </c>
      <c r="U1392" s="86" t="s">
        <v>3637</v>
      </c>
      <c r="V1392" s="17">
        <f t="shared" si="65"/>
        <v>3</v>
      </c>
      <c r="W1392" s="86">
        <v>0</v>
      </c>
      <c r="X1392" s="86">
        <v>0</v>
      </c>
      <c r="Y1392" s="86">
        <v>0</v>
      </c>
      <c r="Z1392" s="86">
        <v>0</v>
      </c>
    </row>
    <row r="1393" spans="1:26" ht="16" x14ac:dyDescent="0.2">
      <c r="A1393" s="88">
        <v>1392</v>
      </c>
      <c r="B1393" s="37" t="s">
        <v>3594</v>
      </c>
      <c r="C1393" s="37" t="s">
        <v>3533</v>
      </c>
      <c r="D1393" s="85" t="s">
        <v>3533</v>
      </c>
      <c r="E1393" s="17">
        <f>VLOOKUP(D1393,Sheet1!$A$25:$B$49,2,0)</f>
        <v>15</v>
      </c>
      <c r="F1393" s="85" t="s">
        <v>3534</v>
      </c>
      <c r="G1393" s="85" t="s">
        <v>2993</v>
      </c>
      <c r="H1393" s="17">
        <f>VLOOKUP(G1393,Sheet1!$A$52:$B$61,2,0)</f>
        <v>7</v>
      </c>
      <c r="I1393" s="85" t="s">
        <v>27</v>
      </c>
      <c r="J1393" s="86">
        <f>VLOOKUP(I1393,Sheet1!$A$15:$D$17,4,0)</f>
        <v>1</v>
      </c>
      <c r="K1393" s="86" t="s">
        <v>389</v>
      </c>
      <c r="L1393" s="86">
        <f>VLOOKUP(K1393,Sheet1!$A$19:$D$22,4,0)</f>
        <v>1</v>
      </c>
      <c r="M1393" s="86" t="s">
        <v>3588</v>
      </c>
      <c r="N1393" s="86" t="s">
        <v>30</v>
      </c>
      <c r="O1393" s="86">
        <f>VLOOKUP(N1393,Sheet1!$B$8:$D$10,3,0)</f>
        <v>3</v>
      </c>
      <c r="P1393" s="86">
        <v>6</v>
      </c>
      <c r="Q1393" s="4">
        <f t="shared" si="64"/>
        <v>3</v>
      </c>
      <c r="R1393" s="86" t="s">
        <v>44</v>
      </c>
      <c r="S1393" s="86">
        <f t="shared" si="63"/>
        <v>1</v>
      </c>
      <c r="T1393" s="86" t="s">
        <v>5604</v>
      </c>
      <c r="U1393" s="86" t="s">
        <v>3638</v>
      </c>
      <c r="V1393" s="17">
        <f t="shared" si="65"/>
        <v>3</v>
      </c>
      <c r="W1393" s="86">
        <v>1</v>
      </c>
      <c r="X1393" s="86">
        <v>0</v>
      </c>
      <c r="Y1393" s="86">
        <v>0</v>
      </c>
      <c r="Z1393" s="86">
        <v>0</v>
      </c>
    </row>
    <row r="1394" spans="1:26" ht="16" x14ac:dyDescent="0.2">
      <c r="A1394" s="88">
        <v>1393</v>
      </c>
      <c r="B1394" s="37" t="s">
        <v>3594</v>
      </c>
      <c r="C1394" s="37" t="s">
        <v>3533</v>
      </c>
      <c r="D1394" s="85" t="s">
        <v>3533</v>
      </c>
      <c r="E1394" s="17">
        <f>VLOOKUP(D1394,Sheet1!$A$25:$B$49,2,0)</f>
        <v>15</v>
      </c>
      <c r="F1394" s="85" t="s">
        <v>3534</v>
      </c>
      <c r="G1394" s="85" t="s">
        <v>2993</v>
      </c>
      <c r="H1394" s="17">
        <f>VLOOKUP(G1394,Sheet1!$A$52:$B$61,2,0)</f>
        <v>7</v>
      </c>
      <c r="I1394" s="85" t="s">
        <v>27</v>
      </c>
      <c r="J1394" s="86">
        <f>VLOOKUP(I1394,Sheet1!$A$15:$D$17,4,0)</f>
        <v>1</v>
      </c>
      <c r="K1394" s="86" t="s">
        <v>389</v>
      </c>
      <c r="L1394" s="86">
        <f>VLOOKUP(K1394,Sheet1!$A$19:$D$22,4,0)</f>
        <v>1</v>
      </c>
      <c r="M1394" s="86" t="s">
        <v>3588</v>
      </c>
      <c r="N1394" s="86" t="s">
        <v>30</v>
      </c>
      <c r="O1394" s="86">
        <f>VLOOKUP(N1394,Sheet1!$B$8:$D$10,3,0)</f>
        <v>3</v>
      </c>
      <c r="P1394" s="86">
        <v>3</v>
      </c>
      <c r="Q1394" s="4">
        <f t="shared" si="64"/>
        <v>2</v>
      </c>
      <c r="R1394" s="86" t="s">
        <v>44</v>
      </c>
      <c r="S1394" s="86">
        <f t="shared" si="63"/>
        <v>1</v>
      </c>
      <c r="T1394" s="86" t="s">
        <v>5605</v>
      </c>
      <c r="U1394" s="86" t="s">
        <v>3639</v>
      </c>
      <c r="V1394" s="17">
        <f t="shared" si="65"/>
        <v>3</v>
      </c>
      <c r="W1394" s="86">
        <v>0</v>
      </c>
      <c r="X1394" s="86">
        <v>0</v>
      </c>
      <c r="Y1394" s="86">
        <v>0</v>
      </c>
      <c r="Z1394" s="86">
        <v>0</v>
      </c>
    </row>
    <row r="1395" spans="1:26" ht="16" x14ac:dyDescent="0.2">
      <c r="A1395" s="88">
        <v>1394</v>
      </c>
      <c r="B1395" s="37" t="s">
        <v>3594</v>
      </c>
      <c r="C1395" s="37" t="s">
        <v>3533</v>
      </c>
      <c r="D1395" s="85" t="s">
        <v>3533</v>
      </c>
      <c r="E1395" s="17">
        <f>VLOOKUP(D1395,Sheet1!$A$25:$B$49,2,0)</f>
        <v>15</v>
      </c>
      <c r="F1395" s="85" t="s">
        <v>3534</v>
      </c>
      <c r="G1395" s="85" t="s">
        <v>2993</v>
      </c>
      <c r="H1395" s="17">
        <f>VLOOKUP(G1395,Sheet1!$A$52:$B$61,2,0)</f>
        <v>7</v>
      </c>
      <c r="I1395" s="85" t="s">
        <v>27</v>
      </c>
      <c r="J1395" s="86">
        <f>VLOOKUP(I1395,Sheet1!$A$15:$D$17,4,0)</f>
        <v>1</v>
      </c>
      <c r="K1395" s="86" t="s">
        <v>389</v>
      </c>
      <c r="L1395" s="86">
        <f>VLOOKUP(K1395,Sheet1!$A$19:$D$22,4,0)</f>
        <v>1</v>
      </c>
      <c r="M1395" s="86" t="s">
        <v>3588</v>
      </c>
      <c r="N1395" s="86" t="s">
        <v>30</v>
      </c>
      <c r="O1395" s="86">
        <f>VLOOKUP(N1395,Sheet1!$B$8:$D$10,3,0)</f>
        <v>3</v>
      </c>
      <c r="P1395" s="86">
        <v>2</v>
      </c>
      <c r="Q1395" s="4">
        <f t="shared" si="64"/>
        <v>2</v>
      </c>
      <c r="R1395" s="86" t="s">
        <v>44</v>
      </c>
      <c r="S1395" s="86">
        <f t="shared" si="63"/>
        <v>1</v>
      </c>
      <c r="T1395" s="86" t="s">
        <v>5606</v>
      </c>
      <c r="U1395" s="86" t="s">
        <v>3640</v>
      </c>
      <c r="V1395" s="17">
        <f t="shared" si="65"/>
        <v>3</v>
      </c>
      <c r="W1395" s="86">
        <v>0</v>
      </c>
      <c r="X1395" s="86">
        <v>0</v>
      </c>
      <c r="Y1395" s="86">
        <v>0</v>
      </c>
      <c r="Z1395" s="86">
        <v>0</v>
      </c>
    </row>
    <row r="1396" spans="1:26" ht="16" x14ac:dyDescent="0.2">
      <c r="A1396" s="88">
        <v>1395</v>
      </c>
      <c r="B1396" s="37" t="s">
        <v>3594</v>
      </c>
      <c r="C1396" s="37" t="s">
        <v>3533</v>
      </c>
      <c r="D1396" s="85" t="s">
        <v>3533</v>
      </c>
      <c r="E1396" s="17">
        <f>VLOOKUP(D1396,Sheet1!$A$25:$B$49,2,0)</f>
        <v>15</v>
      </c>
      <c r="F1396" s="85" t="s">
        <v>3534</v>
      </c>
      <c r="G1396" s="85" t="s">
        <v>2993</v>
      </c>
      <c r="H1396" s="17">
        <f>VLOOKUP(G1396,Sheet1!$A$52:$B$61,2,0)</f>
        <v>7</v>
      </c>
      <c r="I1396" s="85" t="s">
        <v>27</v>
      </c>
      <c r="J1396" s="86">
        <f>VLOOKUP(I1396,Sheet1!$A$15:$D$17,4,0)</f>
        <v>1</v>
      </c>
      <c r="K1396" s="86" t="s">
        <v>389</v>
      </c>
      <c r="L1396" s="86">
        <f>VLOOKUP(K1396,Sheet1!$A$19:$D$22,4,0)</f>
        <v>1</v>
      </c>
      <c r="M1396" s="86" t="s">
        <v>3588</v>
      </c>
      <c r="N1396" s="86" t="s">
        <v>30</v>
      </c>
      <c r="O1396" s="86">
        <f>VLOOKUP(N1396,Sheet1!$B$8:$D$10,3,0)</f>
        <v>3</v>
      </c>
      <c r="P1396" s="86">
        <v>5</v>
      </c>
      <c r="Q1396" s="4">
        <f t="shared" si="64"/>
        <v>2</v>
      </c>
      <c r="R1396" s="86" t="s">
        <v>44</v>
      </c>
      <c r="S1396" s="86">
        <f t="shared" si="63"/>
        <v>1</v>
      </c>
      <c r="T1396" s="86" t="s">
        <v>5607</v>
      </c>
      <c r="U1396" s="86" t="s">
        <v>3641</v>
      </c>
      <c r="V1396" s="17">
        <f t="shared" si="65"/>
        <v>3</v>
      </c>
      <c r="W1396" s="86">
        <v>1</v>
      </c>
      <c r="X1396" s="86">
        <v>0</v>
      </c>
      <c r="Y1396" s="86">
        <v>0</v>
      </c>
      <c r="Z1396" s="86">
        <v>0</v>
      </c>
    </row>
    <row r="1397" spans="1:26" ht="16" x14ac:dyDescent="0.2">
      <c r="A1397" s="88">
        <v>1396</v>
      </c>
      <c r="B1397" s="37" t="s">
        <v>3594</v>
      </c>
      <c r="C1397" s="37" t="s">
        <v>3533</v>
      </c>
      <c r="D1397" s="85" t="s">
        <v>3533</v>
      </c>
      <c r="E1397" s="17">
        <f>VLOOKUP(D1397,Sheet1!$A$25:$B$49,2,0)</f>
        <v>15</v>
      </c>
      <c r="F1397" s="85" t="s">
        <v>3534</v>
      </c>
      <c r="G1397" s="85" t="s">
        <v>2993</v>
      </c>
      <c r="H1397" s="17">
        <f>VLOOKUP(G1397,Sheet1!$A$52:$B$61,2,0)</f>
        <v>7</v>
      </c>
      <c r="I1397" s="85" t="s">
        <v>27</v>
      </c>
      <c r="J1397" s="86">
        <f>VLOOKUP(I1397,Sheet1!$A$15:$D$17,4,0)</f>
        <v>1</v>
      </c>
      <c r="K1397" s="86" t="s">
        <v>389</v>
      </c>
      <c r="L1397" s="86">
        <f>VLOOKUP(K1397,Sheet1!$A$19:$D$22,4,0)</f>
        <v>1</v>
      </c>
      <c r="M1397" s="86" t="s">
        <v>3588</v>
      </c>
      <c r="N1397" s="86" t="s">
        <v>30</v>
      </c>
      <c r="O1397" s="86">
        <f>VLOOKUP(N1397,Sheet1!$B$8:$D$10,3,0)</f>
        <v>3</v>
      </c>
      <c r="P1397" s="86">
        <v>6</v>
      </c>
      <c r="Q1397" s="4">
        <f t="shared" si="64"/>
        <v>3</v>
      </c>
      <c r="R1397" s="86" t="s">
        <v>44</v>
      </c>
      <c r="S1397" s="86">
        <f t="shared" si="63"/>
        <v>1</v>
      </c>
      <c r="T1397" s="86" t="s">
        <v>5608</v>
      </c>
      <c r="U1397" s="86" t="s">
        <v>3642</v>
      </c>
      <c r="V1397" s="17">
        <f t="shared" si="65"/>
        <v>3</v>
      </c>
      <c r="W1397" s="86">
        <v>0</v>
      </c>
      <c r="X1397" s="86">
        <v>0</v>
      </c>
      <c r="Y1397" s="86">
        <v>0</v>
      </c>
      <c r="Z1397" s="86">
        <v>0</v>
      </c>
    </row>
    <row r="1398" spans="1:26" ht="16" x14ac:dyDescent="0.2">
      <c r="A1398" s="88">
        <v>1397</v>
      </c>
      <c r="B1398" s="37" t="s">
        <v>3594</v>
      </c>
      <c r="C1398" s="37" t="s">
        <v>3533</v>
      </c>
      <c r="D1398" s="85" t="s">
        <v>3533</v>
      </c>
      <c r="E1398" s="17">
        <f>VLOOKUP(D1398,Sheet1!$A$25:$B$49,2,0)</f>
        <v>15</v>
      </c>
      <c r="F1398" s="85" t="s">
        <v>3534</v>
      </c>
      <c r="G1398" s="85" t="s">
        <v>2993</v>
      </c>
      <c r="H1398" s="17">
        <f>VLOOKUP(G1398,Sheet1!$A$52:$B$61,2,0)</f>
        <v>7</v>
      </c>
      <c r="I1398" s="85" t="s">
        <v>27</v>
      </c>
      <c r="J1398" s="86">
        <f>VLOOKUP(I1398,Sheet1!$A$15:$D$17,4,0)</f>
        <v>1</v>
      </c>
      <c r="K1398" s="86" t="s">
        <v>389</v>
      </c>
      <c r="L1398" s="86">
        <f>VLOOKUP(K1398,Sheet1!$A$19:$D$22,4,0)</f>
        <v>1</v>
      </c>
      <c r="M1398" s="86" t="s">
        <v>3588</v>
      </c>
      <c r="N1398" s="86" t="s">
        <v>30</v>
      </c>
      <c r="O1398" s="86">
        <f>VLOOKUP(N1398,Sheet1!$B$8:$D$10,3,0)</f>
        <v>3</v>
      </c>
      <c r="P1398" s="86">
        <v>4</v>
      </c>
      <c r="Q1398" s="4">
        <f t="shared" si="64"/>
        <v>2</v>
      </c>
      <c r="R1398" s="86" t="s">
        <v>44</v>
      </c>
      <c r="S1398" s="86">
        <f t="shared" si="63"/>
        <v>1</v>
      </c>
      <c r="T1398" s="86" t="s">
        <v>5609</v>
      </c>
      <c r="U1398" s="86" t="s">
        <v>3643</v>
      </c>
      <c r="V1398" s="17">
        <f t="shared" si="65"/>
        <v>3</v>
      </c>
      <c r="W1398" s="86">
        <v>0</v>
      </c>
      <c r="X1398" s="86">
        <v>0</v>
      </c>
      <c r="Y1398" s="86">
        <v>0</v>
      </c>
      <c r="Z1398" s="86">
        <v>0</v>
      </c>
    </row>
    <row r="1399" spans="1:26" ht="16" x14ac:dyDescent="0.2">
      <c r="A1399" s="88">
        <v>1398</v>
      </c>
      <c r="B1399" s="37" t="s">
        <v>3594</v>
      </c>
      <c r="C1399" s="37" t="s">
        <v>3533</v>
      </c>
      <c r="D1399" s="85" t="s">
        <v>3533</v>
      </c>
      <c r="E1399" s="17">
        <f>VLOOKUP(D1399,Sheet1!$A$25:$B$49,2,0)</f>
        <v>15</v>
      </c>
      <c r="F1399" s="85" t="s">
        <v>3534</v>
      </c>
      <c r="G1399" s="85" t="s">
        <v>2993</v>
      </c>
      <c r="H1399" s="17">
        <f>VLOOKUP(G1399,Sheet1!$A$52:$B$61,2,0)</f>
        <v>7</v>
      </c>
      <c r="I1399" s="85" t="s">
        <v>27</v>
      </c>
      <c r="J1399" s="86">
        <f>VLOOKUP(I1399,Sheet1!$A$15:$D$17,4,0)</f>
        <v>1</v>
      </c>
      <c r="K1399" s="86" t="s">
        <v>389</v>
      </c>
      <c r="L1399" s="86">
        <f>VLOOKUP(K1399,Sheet1!$A$19:$D$22,4,0)</f>
        <v>1</v>
      </c>
      <c r="M1399" s="86" t="s">
        <v>3588</v>
      </c>
      <c r="N1399" s="86" t="s">
        <v>30</v>
      </c>
      <c r="O1399" s="86">
        <f>VLOOKUP(N1399,Sheet1!$B$8:$D$10,3,0)</f>
        <v>3</v>
      </c>
      <c r="P1399" s="86">
        <v>7</v>
      </c>
      <c r="Q1399" s="4">
        <f t="shared" si="64"/>
        <v>3</v>
      </c>
      <c r="R1399" s="86" t="s">
        <v>44</v>
      </c>
      <c r="S1399" s="86">
        <f t="shared" si="63"/>
        <v>1</v>
      </c>
      <c r="T1399" s="86" t="s">
        <v>5610</v>
      </c>
      <c r="U1399" s="86" t="s">
        <v>3644</v>
      </c>
      <c r="V1399" s="17">
        <f t="shared" si="65"/>
        <v>3</v>
      </c>
      <c r="W1399" s="86">
        <v>0</v>
      </c>
      <c r="X1399" s="86">
        <v>0</v>
      </c>
      <c r="Y1399" s="86">
        <v>0</v>
      </c>
      <c r="Z1399" s="86">
        <v>0</v>
      </c>
    </row>
    <row r="1400" spans="1:26" ht="16" x14ac:dyDescent="0.2">
      <c r="A1400" s="88">
        <v>1399</v>
      </c>
      <c r="B1400" s="37" t="s">
        <v>3594</v>
      </c>
      <c r="C1400" s="37" t="s">
        <v>3533</v>
      </c>
      <c r="D1400" s="85" t="s">
        <v>3533</v>
      </c>
      <c r="E1400" s="17">
        <f>VLOOKUP(D1400,Sheet1!$A$25:$B$49,2,0)</f>
        <v>15</v>
      </c>
      <c r="F1400" s="85" t="s">
        <v>3534</v>
      </c>
      <c r="G1400" s="85" t="s">
        <v>2993</v>
      </c>
      <c r="H1400" s="17">
        <f>VLOOKUP(G1400,Sheet1!$A$52:$B$61,2,0)</f>
        <v>7</v>
      </c>
      <c r="I1400" s="85" t="s">
        <v>27</v>
      </c>
      <c r="J1400" s="86">
        <f>VLOOKUP(I1400,Sheet1!$A$15:$D$17,4,0)</f>
        <v>1</v>
      </c>
      <c r="K1400" s="86" t="s">
        <v>389</v>
      </c>
      <c r="L1400" s="86">
        <f>VLOOKUP(K1400,Sheet1!$A$19:$D$22,4,0)</f>
        <v>1</v>
      </c>
      <c r="M1400" s="86" t="s">
        <v>3588</v>
      </c>
      <c r="N1400" s="86" t="s">
        <v>30</v>
      </c>
      <c r="O1400" s="86">
        <f>VLOOKUP(N1400,Sheet1!$B$8:$D$10,3,0)</f>
        <v>3</v>
      </c>
      <c r="P1400" s="86">
        <v>5</v>
      </c>
      <c r="Q1400" s="4">
        <f t="shared" si="64"/>
        <v>2</v>
      </c>
      <c r="R1400" s="86" t="s">
        <v>44</v>
      </c>
      <c r="S1400" s="86">
        <f t="shared" si="63"/>
        <v>1</v>
      </c>
      <c r="T1400" s="86" t="s">
        <v>5611</v>
      </c>
      <c r="U1400" s="86" t="s">
        <v>3645</v>
      </c>
      <c r="V1400" s="17">
        <f t="shared" si="65"/>
        <v>3</v>
      </c>
      <c r="W1400" s="86">
        <v>0</v>
      </c>
      <c r="X1400" s="86">
        <v>0</v>
      </c>
      <c r="Y1400" s="86">
        <v>0</v>
      </c>
      <c r="Z1400" s="86">
        <v>0</v>
      </c>
    </row>
    <row r="1401" spans="1:26" ht="16" x14ac:dyDescent="0.2">
      <c r="A1401" s="88">
        <v>1400</v>
      </c>
      <c r="B1401" s="37" t="s">
        <v>3594</v>
      </c>
      <c r="C1401" s="37" t="s">
        <v>3533</v>
      </c>
      <c r="D1401" s="85" t="s">
        <v>3533</v>
      </c>
      <c r="E1401" s="17">
        <f>VLOOKUP(D1401,Sheet1!$A$25:$B$49,2,0)</f>
        <v>15</v>
      </c>
      <c r="F1401" s="85" t="s">
        <v>3534</v>
      </c>
      <c r="G1401" s="85" t="s">
        <v>2993</v>
      </c>
      <c r="H1401" s="17">
        <f>VLOOKUP(G1401,Sheet1!$A$52:$B$61,2,0)</f>
        <v>7</v>
      </c>
      <c r="I1401" s="85" t="s">
        <v>27</v>
      </c>
      <c r="J1401" s="86">
        <f>VLOOKUP(I1401,Sheet1!$A$15:$D$17,4,0)</f>
        <v>1</v>
      </c>
      <c r="K1401" s="86" t="s">
        <v>389</v>
      </c>
      <c r="L1401" s="86">
        <f>VLOOKUP(K1401,Sheet1!$A$19:$D$22,4,0)</f>
        <v>1</v>
      </c>
      <c r="M1401" s="86" t="s">
        <v>3588</v>
      </c>
      <c r="N1401" s="86" t="s">
        <v>30</v>
      </c>
      <c r="O1401" s="86">
        <f>VLOOKUP(N1401,Sheet1!$B$8:$D$10,3,0)</f>
        <v>3</v>
      </c>
      <c r="P1401" s="86">
        <v>3</v>
      </c>
      <c r="Q1401" s="4">
        <f t="shared" si="64"/>
        <v>2</v>
      </c>
      <c r="R1401" s="86" t="s">
        <v>44</v>
      </c>
      <c r="S1401" s="86">
        <f t="shared" si="63"/>
        <v>1</v>
      </c>
      <c r="T1401" s="86" t="s">
        <v>5612</v>
      </c>
      <c r="U1401" s="86" t="s">
        <v>3646</v>
      </c>
      <c r="V1401" s="17">
        <f t="shared" si="65"/>
        <v>3</v>
      </c>
      <c r="W1401" s="86">
        <v>0</v>
      </c>
      <c r="X1401" s="86">
        <v>0</v>
      </c>
      <c r="Y1401" s="86">
        <v>0</v>
      </c>
      <c r="Z1401" s="86">
        <v>0</v>
      </c>
    </row>
    <row r="1402" spans="1:26" ht="16" x14ac:dyDescent="0.2">
      <c r="A1402" s="88">
        <v>1401</v>
      </c>
      <c r="B1402" s="37" t="s">
        <v>3647</v>
      </c>
      <c r="C1402" s="37" t="s">
        <v>3648</v>
      </c>
      <c r="D1402" s="85" t="s">
        <v>3649</v>
      </c>
      <c r="E1402" s="17">
        <f>VLOOKUP(D1402,Sheet1!$A$25:$B$49,2,0)</f>
        <v>16</v>
      </c>
      <c r="F1402" s="85" t="s">
        <v>3534</v>
      </c>
      <c r="G1402" s="85" t="s">
        <v>2303</v>
      </c>
      <c r="H1402" s="17">
        <f>VLOOKUP(G1402,Sheet1!$A$52:$B$61,2,0)</f>
        <v>3</v>
      </c>
      <c r="I1402" s="85" t="s">
        <v>498</v>
      </c>
      <c r="J1402" s="86">
        <f>VLOOKUP(I1402,Sheet1!$A$15:$D$17,4,0)</f>
        <v>2</v>
      </c>
      <c r="K1402" s="86" t="s">
        <v>28</v>
      </c>
      <c r="L1402" s="86">
        <f>VLOOKUP(K1402,Sheet1!$A$19:$D$22,4,0)</f>
        <v>2</v>
      </c>
      <c r="M1402" s="86" t="s">
        <v>1459</v>
      </c>
      <c r="N1402" s="86" t="s">
        <v>30</v>
      </c>
      <c r="O1402" s="86">
        <f>VLOOKUP(N1402,Sheet1!$B$8:$D$10,3,0)</f>
        <v>3</v>
      </c>
      <c r="P1402" s="86">
        <v>6</v>
      </c>
      <c r="Q1402" s="4">
        <f t="shared" si="64"/>
        <v>3</v>
      </c>
      <c r="R1402" s="86" t="s">
        <v>31</v>
      </c>
      <c r="S1402" s="86">
        <f t="shared" si="63"/>
        <v>2</v>
      </c>
      <c r="T1402" s="86" t="s">
        <v>5613</v>
      </c>
      <c r="U1402" s="86" t="s">
        <v>3650</v>
      </c>
      <c r="V1402" s="17">
        <f t="shared" si="65"/>
        <v>3</v>
      </c>
      <c r="W1402" s="86">
        <v>0</v>
      </c>
      <c r="X1402" s="86">
        <v>0</v>
      </c>
      <c r="Y1402" s="86">
        <v>0</v>
      </c>
      <c r="Z1402" s="86">
        <v>1</v>
      </c>
    </row>
    <row r="1403" spans="1:26" ht="16" x14ac:dyDescent="0.2">
      <c r="A1403" s="88">
        <v>1402</v>
      </c>
      <c r="B1403" s="37" t="s">
        <v>3647</v>
      </c>
      <c r="C1403" s="37" t="s">
        <v>3648</v>
      </c>
      <c r="D1403" s="85" t="s">
        <v>3649</v>
      </c>
      <c r="E1403" s="17">
        <f>VLOOKUP(D1403,Sheet1!$A$25:$B$49,2,0)</f>
        <v>16</v>
      </c>
      <c r="F1403" s="85" t="s">
        <v>3534</v>
      </c>
      <c r="G1403" s="85" t="s">
        <v>2303</v>
      </c>
      <c r="H1403" s="17">
        <f>VLOOKUP(G1403,Sheet1!$A$52:$B$61,2,0)</f>
        <v>3</v>
      </c>
      <c r="I1403" s="85" t="s">
        <v>498</v>
      </c>
      <c r="J1403" s="86">
        <f>VLOOKUP(I1403,Sheet1!$A$15:$D$17,4,0)</f>
        <v>2</v>
      </c>
      <c r="K1403" s="86" t="s">
        <v>28</v>
      </c>
      <c r="L1403" s="86">
        <f>VLOOKUP(K1403,Sheet1!$A$19:$D$22,4,0)</f>
        <v>2</v>
      </c>
      <c r="M1403" s="86" t="s">
        <v>1459</v>
      </c>
      <c r="N1403" s="86" t="s">
        <v>30</v>
      </c>
      <c r="O1403" s="86">
        <f>VLOOKUP(N1403,Sheet1!$B$8:$D$10,3,0)</f>
        <v>3</v>
      </c>
      <c r="P1403" s="86">
        <v>4</v>
      </c>
      <c r="Q1403" s="4">
        <f t="shared" si="64"/>
        <v>2</v>
      </c>
      <c r="R1403" s="86" t="s">
        <v>44</v>
      </c>
      <c r="S1403" s="86">
        <f t="shared" si="63"/>
        <v>1</v>
      </c>
      <c r="T1403" s="86" t="s">
        <v>5614</v>
      </c>
      <c r="U1403" s="86" t="s">
        <v>3651</v>
      </c>
      <c r="V1403" s="17">
        <f t="shared" si="65"/>
        <v>3</v>
      </c>
      <c r="W1403" s="86">
        <v>0</v>
      </c>
      <c r="X1403" s="86">
        <v>0</v>
      </c>
      <c r="Y1403" s="86">
        <v>0</v>
      </c>
      <c r="Z1403" s="86">
        <v>0</v>
      </c>
    </row>
    <row r="1404" spans="1:26" ht="16" x14ac:dyDescent="0.2">
      <c r="A1404" s="88">
        <v>1403</v>
      </c>
      <c r="B1404" s="37" t="s">
        <v>3652</v>
      </c>
      <c r="C1404" s="37" t="s">
        <v>3648</v>
      </c>
      <c r="D1404" s="85" t="s">
        <v>3649</v>
      </c>
      <c r="E1404" s="17">
        <f>VLOOKUP(D1404,Sheet1!$A$25:$B$49,2,0)</f>
        <v>16</v>
      </c>
      <c r="F1404" s="85" t="s">
        <v>3653</v>
      </c>
      <c r="G1404" s="85" t="s">
        <v>2303</v>
      </c>
      <c r="H1404" s="17">
        <f>VLOOKUP(G1404,Sheet1!$A$52:$B$61,2,0)</f>
        <v>3</v>
      </c>
      <c r="I1404" s="85" t="s">
        <v>498</v>
      </c>
      <c r="J1404" s="86">
        <f>VLOOKUP(I1404,Sheet1!$A$15:$D$17,4,0)</f>
        <v>2</v>
      </c>
      <c r="K1404" s="86" t="s">
        <v>28</v>
      </c>
      <c r="L1404" s="86">
        <f>VLOOKUP(K1404,Sheet1!$A$19:$D$22,4,0)</f>
        <v>2</v>
      </c>
      <c r="M1404" s="86" t="s">
        <v>1459</v>
      </c>
      <c r="N1404" s="86" t="s">
        <v>30</v>
      </c>
      <c r="O1404" s="86">
        <f>VLOOKUP(N1404,Sheet1!$B$8:$D$10,3,0)</f>
        <v>3</v>
      </c>
      <c r="P1404" s="86">
        <v>7</v>
      </c>
      <c r="Q1404" s="4">
        <f t="shared" si="64"/>
        <v>3</v>
      </c>
      <c r="R1404" s="86" t="s">
        <v>31</v>
      </c>
      <c r="S1404" s="86">
        <f t="shared" si="63"/>
        <v>2</v>
      </c>
      <c r="T1404" s="86" t="s">
        <v>5615</v>
      </c>
      <c r="U1404" s="86" t="s">
        <v>3654</v>
      </c>
      <c r="V1404" s="17">
        <f t="shared" si="65"/>
        <v>3</v>
      </c>
      <c r="W1404" s="86">
        <v>1</v>
      </c>
      <c r="X1404" s="86">
        <v>0</v>
      </c>
      <c r="Y1404" s="86">
        <v>1</v>
      </c>
      <c r="Z1404" s="86">
        <v>0</v>
      </c>
    </row>
    <row r="1405" spans="1:26" ht="16" x14ac:dyDescent="0.2">
      <c r="A1405" s="88">
        <v>1404</v>
      </c>
      <c r="B1405" s="37" t="s">
        <v>3652</v>
      </c>
      <c r="C1405" s="37" t="s">
        <v>3648</v>
      </c>
      <c r="D1405" s="85" t="s">
        <v>3649</v>
      </c>
      <c r="E1405" s="17">
        <f>VLOOKUP(D1405,Sheet1!$A$25:$B$49,2,0)</f>
        <v>16</v>
      </c>
      <c r="F1405" s="85" t="s">
        <v>3653</v>
      </c>
      <c r="G1405" s="85" t="s">
        <v>2303</v>
      </c>
      <c r="H1405" s="17">
        <f>VLOOKUP(G1405,Sheet1!$A$52:$B$61,2,0)</f>
        <v>3</v>
      </c>
      <c r="I1405" s="85" t="s">
        <v>498</v>
      </c>
      <c r="J1405" s="86">
        <f>VLOOKUP(I1405,Sheet1!$A$15:$D$17,4,0)</f>
        <v>2</v>
      </c>
      <c r="K1405" s="86" t="s">
        <v>28</v>
      </c>
      <c r="L1405" s="86">
        <f>VLOOKUP(K1405,Sheet1!$A$19:$D$22,4,0)</f>
        <v>2</v>
      </c>
      <c r="M1405" s="86" t="s">
        <v>1459</v>
      </c>
      <c r="N1405" s="86" t="s">
        <v>30</v>
      </c>
      <c r="O1405" s="86">
        <f>VLOOKUP(N1405,Sheet1!$B$8:$D$10,3,0)</f>
        <v>3</v>
      </c>
      <c r="P1405" s="86">
        <v>0.5</v>
      </c>
      <c r="Q1405" s="4">
        <f t="shared" si="64"/>
        <v>1</v>
      </c>
      <c r="R1405" s="86" t="s">
        <v>44</v>
      </c>
      <c r="S1405" s="86">
        <f t="shared" si="63"/>
        <v>1</v>
      </c>
      <c r="T1405" s="86" t="s">
        <v>5616</v>
      </c>
      <c r="U1405" s="86" t="s">
        <v>3656</v>
      </c>
      <c r="V1405" s="17">
        <f t="shared" si="65"/>
        <v>3</v>
      </c>
      <c r="W1405" s="86">
        <v>1</v>
      </c>
      <c r="X1405" s="86">
        <v>1</v>
      </c>
      <c r="Y1405" s="86">
        <v>0</v>
      </c>
      <c r="Z1405" s="86">
        <v>0</v>
      </c>
    </row>
    <row r="1406" spans="1:26" ht="16" x14ac:dyDescent="0.2">
      <c r="A1406" s="88">
        <v>1405</v>
      </c>
      <c r="B1406" s="37" t="s">
        <v>3658</v>
      </c>
      <c r="C1406" s="37" t="s">
        <v>3648</v>
      </c>
      <c r="D1406" s="85" t="s">
        <v>3649</v>
      </c>
      <c r="E1406" s="17">
        <f>VLOOKUP(D1406,Sheet1!$A$25:$B$49,2,0)</f>
        <v>16</v>
      </c>
      <c r="F1406" s="85" t="s">
        <v>3653</v>
      </c>
      <c r="G1406" s="85" t="s">
        <v>2303</v>
      </c>
      <c r="H1406" s="17">
        <f>VLOOKUP(G1406,Sheet1!$A$52:$B$61,2,0)</f>
        <v>3</v>
      </c>
      <c r="I1406" s="85" t="s">
        <v>498</v>
      </c>
      <c r="J1406" s="86">
        <f>VLOOKUP(I1406,Sheet1!$A$15:$D$17,4,0)</f>
        <v>2</v>
      </c>
      <c r="K1406" s="86" t="s">
        <v>28</v>
      </c>
      <c r="L1406" s="86">
        <f>VLOOKUP(K1406,Sheet1!$A$19:$D$22,4,0)</f>
        <v>2</v>
      </c>
      <c r="M1406" s="86" t="s">
        <v>1459</v>
      </c>
      <c r="N1406" s="86" t="s">
        <v>30</v>
      </c>
      <c r="O1406" s="86">
        <f>VLOOKUP(N1406,Sheet1!$B$8:$D$10,3,0)</f>
        <v>3</v>
      </c>
      <c r="P1406" s="86">
        <v>2</v>
      </c>
      <c r="Q1406" s="4">
        <f t="shared" si="64"/>
        <v>2</v>
      </c>
      <c r="R1406" s="86" t="s">
        <v>44</v>
      </c>
      <c r="S1406" s="86">
        <f t="shared" si="63"/>
        <v>1</v>
      </c>
      <c r="T1406" s="86" t="s">
        <v>5617</v>
      </c>
      <c r="U1406" s="86" t="s">
        <v>3659</v>
      </c>
      <c r="V1406" s="17">
        <f t="shared" si="65"/>
        <v>3</v>
      </c>
      <c r="W1406" s="86">
        <v>1</v>
      </c>
      <c r="X1406" s="86">
        <v>0</v>
      </c>
      <c r="Y1406" s="86">
        <v>0</v>
      </c>
      <c r="Z1406" s="86">
        <v>0</v>
      </c>
    </row>
    <row r="1407" spans="1:26" ht="16" x14ac:dyDescent="0.2">
      <c r="A1407" s="88">
        <v>1406</v>
      </c>
      <c r="B1407" s="37" t="s">
        <v>3658</v>
      </c>
      <c r="C1407" s="37" t="s">
        <v>3648</v>
      </c>
      <c r="D1407" s="85" t="s">
        <v>3649</v>
      </c>
      <c r="E1407" s="17">
        <f>VLOOKUP(D1407,Sheet1!$A$25:$B$49,2,0)</f>
        <v>16</v>
      </c>
      <c r="F1407" s="85" t="s">
        <v>3653</v>
      </c>
      <c r="G1407" s="85" t="s">
        <v>2303</v>
      </c>
      <c r="H1407" s="17">
        <f>VLOOKUP(G1407,Sheet1!$A$52:$B$61,2,0)</f>
        <v>3</v>
      </c>
      <c r="I1407" s="85" t="s">
        <v>498</v>
      </c>
      <c r="J1407" s="86">
        <f>VLOOKUP(I1407,Sheet1!$A$15:$D$17,4,0)</f>
        <v>2</v>
      </c>
      <c r="K1407" s="86" t="s">
        <v>28</v>
      </c>
      <c r="L1407" s="86">
        <f>VLOOKUP(K1407,Sheet1!$A$19:$D$22,4,0)</f>
        <v>2</v>
      </c>
      <c r="M1407" s="86" t="s">
        <v>1459</v>
      </c>
      <c r="N1407" s="86" t="s">
        <v>30</v>
      </c>
      <c r="O1407" s="86">
        <f>VLOOKUP(N1407,Sheet1!$B$8:$D$10,3,0)</f>
        <v>3</v>
      </c>
      <c r="P1407" s="86">
        <v>9</v>
      </c>
      <c r="Q1407" s="4">
        <f t="shared" si="64"/>
        <v>3</v>
      </c>
      <c r="R1407" s="86" t="s">
        <v>31</v>
      </c>
      <c r="S1407" s="86">
        <f t="shared" si="63"/>
        <v>2</v>
      </c>
      <c r="T1407" s="86" t="s">
        <v>5618</v>
      </c>
      <c r="U1407" s="86" t="s">
        <v>3661</v>
      </c>
      <c r="V1407" s="17">
        <f t="shared" si="65"/>
        <v>3</v>
      </c>
      <c r="W1407" s="86">
        <v>1</v>
      </c>
      <c r="X1407" s="86">
        <v>0</v>
      </c>
      <c r="Y1407" s="86">
        <v>0</v>
      </c>
      <c r="Z1407" s="86">
        <v>1</v>
      </c>
    </row>
    <row r="1408" spans="1:26" ht="16" x14ac:dyDescent="0.2">
      <c r="A1408" s="88">
        <v>1407</v>
      </c>
      <c r="B1408" s="37" t="s">
        <v>3662</v>
      </c>
      <c r="C1408" s="41" t="s">
        <v>3663</v>
      </c>
      <c r="D1408" s="85" t="s">
        <v>3649</v>
      </c>
      <c r="E1408" s="17">
        <f>VLOOKUP(D1408,Sheet1!$A$25:$B$49,2,0)</f>
        <v>16</v>
      </c>
      <c r="F1408" s="85" t="s">
        <v>3653</v>
      </c>
      <c r="G1408" s="85" t="s">
        <v>2303</v>
      </c>
      <c r="H1408" s="17">
        <f>VLOOKUP(G1408,Sheet1!$A$52:$B$61,2,0)</f>
        <v>3</v>
      </c>
      <c r="I1408" s="85" t="s">
        <v>498</v>
      </c>
      <c r="J1408" s="86">
        <f>VLOOKUP(I1408,Sheet1!$A$15:$D$17,4,0)</f>
        <v>2</v>
      </c>
      <c r="K1408" s="86" t="s">
        <v>28</v>
      </c>
      <c r="L1408" s="86">
        <f>VLOOKUP(K1408,Sheet1!$A$19:$D$22,4,0)</f>
        <v>2</v>
      </c>
      <c r="M1408" s="86" t="s">
        <v>1459</v>
      </c>
      <c r="N1408" s="86" t="s">
        <v>30</v>
      </c>
      <c r="O1408" s="86">
        <f>VLOOKUP(N1408,Sheet1!$B$8:$D$10,3,0)</f>
        <v>3</v>
      </c>
      <c r="P1408" s="86">
        <v>1</v>
      </c>
      <c r="Q1408" s="4">
        <f t="shared" si="64"/>
        <v>2</v>
      </c>
      <c r="R1408" s="86" t="s">
        <v>31</v>
      </c>
      <c r="S1408" s="86">
        <f t="shared" si="63"/>
        <v>2</v>
      </c>
      <c r="T1408" s="86" t="s">
        <v>5619</v>
      </c>
      <c r="U1408" s="86" t="s">
        <v>3664</v>
      </c>
      <c r="V1408" s="17">
        <f t="shared" si="65"/>
        <v>3</v>
      </c>
      <c r="W1408" s="86">
        <v>0</v>
      </c>
      <c r="X1408" s="86">
        <v>0</v>
      </c>
      <c r="Y1408" s="86">
        <v>0</v>
      </c>
      <c r="Z1408" s="86">
        <v>1</v>
      </c>
    </row>
    <row r="1409" spans="1:26" ht="16" x14ac:dyDescent="0.2">
      <c r="A1409" s="88">
        <v>1408</v>
      </c>
      <c r="B1409" s="37" t="s">
        <v>3665</v>
      </c>
      <c r="C1409" s="41" t="s">
        <v>3663</v>
      </c>
      <c r="D1409" s="85" t="s">
        <v>3649</v>
      </c>
      <c r="E1409" s="17">
        <f>VLOOKUP(D1409,Sheet1!$A$25:$B$49,2,0)</f>
        <v>16</v>
      </c>
      <c r="F1409" s="85" t="s">
        <v>3653</v>
      </c>
      <c r="G1409" s="85" t="s">
        <v>2303</v>
      </c>
      <c r="H1409" s="17">
        <f>VLOOKUP(G1409,Sheet1!$A$52:$B$61,2,0)</f>
        <v>3</v>
      </c>
      <c r="I1409" s="85" t="s">
        <v>498</v>
      </c>
      <c r="J1409" s="86">
        <f>VLOOKUP(I1409,Sheet1!$A$15:$D$17,4,0)</f>
        <v>2</v>
      </c>
      <c r="K1409" s="86" t="s">
        <v>28</v>
      </c>
      <c r="L1409" s="86">
        <f>VLOOKUP(K1409,Sheet1!$A$19:$D$22,4,0)</f>
        <v>2</v>
      </c>
      <c r="M1409" s="86" t="s">
        <v>1459</v>
      </c>
      <c r="N1409" s="86" t="s">
        <v>30</v>
      </c>
      <c r="O1409" s="86">
        <f>VLOOKUP(N1409,Sheet1!$B$8:$D$10,3,0)</f>
        <v>3</v>
      </c>
      <c r="P1409" s="86">
        <v>2.5</v>
      </c>
      <c r="Q1409" s="4">
        <f t="shared" si="64"/>
        <v>2</v>
      </c>
      <c r="R1409" s="86" t="s">
        <v>44</v>
      </c>
      <c r="S1409" s="86">
        <f t="shared" si="63"/>
        <v>1</v>
      </c>
      <c r="T1409" s="86" t="s">
        <v>5620</v>
      </c>
      <c r="U1409" s="86" t="s">
        <v>3666</v>
      </c>
      <c r="V1409" s="17">
        <f t="shared" si="65"/>
        <v>3</v>
      </c>
      <c r="W1409" s="86">
        <v>0</v>
      </c>
      <c r="X1409" s="86">
        <v>1</v>
      </c>
      <c r="Y1409" s="86">
        <v>1</v>
      </c>
      <c r="Z1409" s="86">
        <v>1</v>
      </c>
    </row>
    <row r="1410" spans="1:26" ht="16" x14ac:dyDescent="0.2">
      <c r="A1410" s="88">
        <v>1409</v>
      </c>
      <c r="B1410" s="37" t="s">
        <v>3669</v>
      </c>
      <c r="C1410" s="41" t="s">
        <v>3648</v>
      </c>
      <c r="D1410" s="85" t="s">
        <v>3649</v>
      </c>
      <c r="E1410" s="17">
        <f>VLOOKUP(D1410,Sheet1!$A$25:$B$49,2,0)</f>
        <v>16</v>
      </c>
      <c r="F1410" s="85" t="s">
        <v>3653</v>
      </c>
      <c r="G1410" s="85" t="s">
        <v>2303</v>
      </c>
      <c r="H1410" s="17">
        <f>VLOOKUP(G1410,Sheet1!$A$52:$B$61,2,0)</f>
        <v>3</v>
      </c>
      <c r="I1410" s="85" t="s">
        <v>498</v>
      </c>
      <c r="J1410" s="86">
        <f>VLOOKUP(I1410,Sheet1!$A$15:$D$17,4,0)</f>
        <v>2</v>
      </c>
      <c r="K1410" s="86" t="s">
        <v>28</v>
      </c>
      <c r="L1410" s="86">
        <f>VLOOKUP(K1410,Sheet1!$A$19:$D$22,4,0)</f>
        <v>2</v>
      </c>
      <c r="M1410" s="86" t="s">
        <v>1459</v>
      </c>
      <c r="N1410" s="86" t="s">
        <v>30</v>
      </c>
      <c r="O1410" s="86">
        <f>VLOOKUP(N1410,Sheet1!$B$8:$D$10,3,0)</f>
        <v>3</v>
      </c>
      <c r="P1410" s="86">
        <v>5</v>
      </c>
      <c r="Q1410" s="4">
        <f t="shared" si="64"/>
        <v>2</v>
      </c>
      <c r="R1410" s="86" t="s">
        <v>44</v>
      </c>
      <c r="S1410" s="86">
        <f t="shared" ref="S1410:S1473" si="66">IF(R1410="F",2,1)</f>
        <v>1</v>
      </c>
      <c r="T1410" s="86" t="s">
        <v>5621</v>
      </c>
      <c r="U1410" s="86" t="s">
        <v>3670</v>
      </c>
      <c r="V1410" s="17">
        <f t="shared" si="65"/>
        <v>3</v>
      </c>
      <c r="W1410" s="86">
        <v>1</v>
      </c>
      <c r="X1410" s="86">
        <v>1</v>
      </c>
      <c r="Y1410" s="86">
        <v>1</v>
      </c>
      <c r="Z1410" s="86">
        <v>1</v>
      </c>
    </row>
    <row r="1411" spans="1:26" ht="16" x14ac:dyDescent="0.2">
      <c r="A1411" s="88">
        <v>1410</v>
      </c>
      <c r="B1411" s="37" t="s">
        <v>3669</v>
      </c>
      <c r="C1411" s="41" t="s">
        <v>3648</v>
      </c>
      <c r="D1411" s="85" t="s">
        <v>3649</v>
      </c>
      <c r="E1411" s="17">
        <f>VLOOKUP(D1411,Sheet1!$A$25:$B$49,2,0)</f>
        <v>16</v>
      </c>
      <c r="F1411" s="85" t="s">
        <v>3653</v>
      </c>
      <c r="G1411" s="85" t="s">
        <v>2303</v>
      </c>
      <c r="H1411" s="17">
        <f>VLOOKUP(G1411,Sheet1!$A$52:$B$61,2,0)</f>
        <v>3</v>
      </c>
      <c r="I1411" s="85" t="s">
        <v>498</v>
      </c>
      <c r="J1411" s="86">
        <f>VLOOKUP(I1411,Sheet1!$A$15:$D$17,4,0)</f>
        <v>2</v>
      </c>
      <c r="K1411" s="86" t="s">
        <v>28</v>
      </c>
      <c r="L1411" s="86">
        <f>VLOOKUP(K1411,Sheet1!$A$19:$D$22,4,0)</f>
        <v>2</v>
      </c>
      <c r="M1411" s="86" t="s">
        <v>1459</v>
      </c>
      <c r="N1411" s="86" t="s">
        <v>30</v>
      </c>
      <c r="O1411" s="86">
        <f>VLOOKUP(N1411,Sheet1!$B$8:$D$10,3,0)</f>
        <v>3</v>
      </c>
      <c r="P1411" s="86">
        <v>1</v>
      </c>
      <c r="Q1411" s="4">
        <f t="shared" ref="Q1411:Q1474" si="67">IF(AND(OR(L1411=1,L1411=4),P1411&lt;1),1,IF(AND(OR(L1411=1,L1411=4),AND(P1411&gt;=1,P1411&lt;=5)),2,IF(AND(OR(L1411=1,L1411=4),P1411&gt;5),3,IF(AND(L1411=3,P1411&lt;1),1,IF(AND(L1411=3,AND(P1411&gt;=1,P1411&lt;=5)),2,IF(AND(L1411=3,P1411&gt;5),3,IF(AND(L1411=2,P1411&lt;1),1,IF(AND(L1411=2,AND(P1411&gt;=1,P1411&lt;=5)),2,IF(AND(L1411=2,P1411&gt;5),3)))))))))</f>
        <v>2</v>
      </c>
      <c r="R1411" s="86" t="s">
        <v>44</v>
      </c>
      <c r="S1411" s="86">
        <f t="shared" si="66"/>
        <v>1</v>
      </c>
      <c r="T1411" s="86" t="s">
        <v>5622</v>
      </c>
      <c r="U1411" s="86" t="s">
        <v>3673</v>
      </c>
      <c r="V1411" s="17">
        <f t="shared" ref="V1411:V1474" si="68">ABS(MID(U1411,1,1))</f>
        <v>3</v>
      </c>
      <c r="W1411" s="86">
        <v>1</v>
      </c>
      <c r="X1411" s="86">
        <v>1</v>
      </c>
      <c r="Y1411" s="86">
        <v>1</v>
      </c>
      <c r="Z1411" s="86">
        <v>1</v>
      </c>
    </row>
    <row r="1412" spans="1:26" ht="16" x14ac:dyDescent="0.2">
      <c r="A1412" s="88">
        <v>1411</v>
      </c>
      <c r="B1412" s="37" t="s">
        <v>3676</v>
      </c>
      <c r="C1412" s="41" t="s">
        <v>3648</v>
      </c>
      <c r="D1412" s="85" t="s">
        <v>3649</v>
      </c>
      <c r="E1412" s="17">
        <f>VLOOKUP(D1412,Sheet1!$A$25:$B$49,2,0)</f>
        <v>16</v>
      </c>
      <c r="F1412" s="85" t="s">
        <v>3653</v>
      </c>
      <c r="G1412" s="85" t="s">
        <v>2303</v>
      </c>
      <c r="H1412" s="17">
        <f>VLOOKUP(G1412,Sheet1!$A$52:$B$61,2,0)</f>
        <v>3</v>
      </c>
      <c r="I1412" s="85" t="s">
        <v>498</v>
      </c>
      <c r="J1412" s="86">
        <f>VLOOKUP(I1412,Sheet1!$A$15:$D$17,4,0)</f>
        <v>2</v>
      </c>
      <c r="K1412" s="86" t="s">
        <v>28</v>
      </c>
      <c r="L1412" s="86">
        <f>VLOOKUP(K1412,Sheet1!$A$19:$D$22,4,0)</f>
        <v>2</v>
      </c>
      <c r="M1412" s="86" t="s">
        <v>29</v>
      </c>
      <c r="N1412" s="86" t="s">
        <v>30</v>
      </c>
      <c r="O1412" s="86">
        <f>VLOOKUP(N1412,Sheet1!$B$8:$D$10,3,0)</f>
        <v>3</v>
      </c>
      <c r="P1412" s="86">
        <v>3</v>
      </c>
      <c r="Q1412" s="4">
        <f t="shared" si="67"/>
        <v>2</v>
      </c>
      <c r="R1412" s="86" t="s">
        <v>31</v>
      </c>
      <c r="S1412" s="86">
        <f t="shared" si="66"/>
        <v>2</v>
      </c>
      <c r="T1412" s="86" t="s">
        <v>5623</v>
      </c>
      <c r="U1412" s="86" t="s">
        <v>3677</v>
      </c>
      <c r="V1412" s="17">
        <f t="shared" si="68"/>
        <v>3</v>
      </c>
      <c r="W1412" s="86">
        <v>0</v>
      </c>
      <c r="X1412" s="86">
        <v>0</v>
      </c>
      <c r="Y1412" s="86">
        <v>0</v>
      </c>
      <c r="Z1412" s="86">
        <v>1</v>
      </c>
    </row>
    <row r="1413" spans="1:26" ht="16" x14ac:dyDescent="0.2">
      <c r="A1413" s="88">
        <v>1412</v>
      </c>
      <c r="B1413" s="37" t="s">
        <v>3676</v>
      </c>
      <c r="C1413" s="41" t="s">
        <v>3648</v>
      </c>
      <c r="D1413" s="85" t="s">
        <v>3649</v>
      </c>
      <c r="E1413" s="17">
        <f>VLOOKUP(D1413,Sheet1!$A$25:$B$49,2,0)</f>
        <v>16</v>
      </c>
      <c r="F1413" s="85" t="s">
        <v>3653</v>
      </c>
      <c r="G1413" s="85" t="s">
        <v>2303</v>
      </c>
      <c r="H1413" s="17">
        <f>VLOOKUP(G1413,Sheet1!$A$52:$B$61,2,0)</f>
        <v>3</v>
      </c>
      <c r="I1413" s="85" t="s">
        <v>498</v>
      </c>
      <c r="J1413" s="86">
        <f>VLOOKUP(I1413,Sheet1!$A$15:$D$17,4,0)</f>
        <v>2</v>
      </c>
      <c r="K1413" s="86" t="s">
        <v>28</v>
      </c>
      <c r="L1413" s="86">
        <f>VLOOKUP(K1413,Sheet1!$A$19:$D$22,4,0)</f>
        <v>2</v>
      </c>
      <c r="M1413" s="86" t="s">
        <v>29</v>
      </c>
      <c r="N1413" s="86" t="s">
        <v>30</v>
      </c>
      <c r="O1413" s="86">
        <f>VLOOKUP(N1413,Sheet1!$B$8:$D$10,3,0)</f>
        <v>3</v>
      </c>
      <c r="P1413" s="86">
        <v>0.5</v>
      </c>
      <c r="Q1413" s="4">
        <f t="shared" si="67"/>
        <v>1</v>
      </c>
      <c r="R1413" s="86" t="s">
        <v>31</v>
      </c>
      <c r="S1413" s="86">
        <f t="shared" si="66"/>
        <v>2</v>
      </c>
      <c r="T1413" s="86" t="s">
        <v>5624</v>
      </c>
      <c r="U1413" s="86" t="s">
        <v>3678</v>
      </c>
      <c r="V1413" s="17">
        <f t="shared" si="68"/>
        <v>3</v>
      </c>
      <c r="W1413" s="86">
        <v>1</v>
      </c>
      <c r="X1413" s="86">
        <v>0</v>
      </c>
      <c r="Y1413" s="86">
        <v>0</v>
      </c>
      <c r="Z1413" s="86">
        <v>1</v>
      </c>
    </row>
    <row r="1414" spans="1:26" ht="16" x14ac:dyDescent="0.2">
      <c r="A1414" s="88">
        <v>1413</v>
      </c>
      <c r="B1414" s="37" t="s">
        <v>3676</v>
      </c>
      <c r="C1414" s="41" t="s">
        <v>3648</v>
      </c>
      <c r="D1414" s="85" t="s">
        <v>3649</v>
      </c>
      <c r="E1414" s="17">
        <f>VLOOKUP(D1414,Sheet1!$A$25:$B$49,2,0)</f>
        <v>16</v>
      </c>
      <c r="F1414" s="85" t="s">
        <v>3653</v>
      </c>
      <c r="G1414" s="85" t="s">
        <v>2303</v>
      </c>
      <c r="H1414" s="17">
        <f>VLOOKUP(G1414,Sheet1!$A$52:$B$61,2,0)</f>
        <v>3</v>
      </c>
      <c r="I1414" s="85" t="s">
        <v>498</v>
      </c>
      <c r="J1414" s="86">
        <f>VLOOKUP(I1414,Sheet1!$A$15:$D$17,4,0)</f>
        <v>2</v>
      </c>
      <c r="K1414" s="86" t="s">
        <v>28</v>
      </c>
      <c r="L1414" s="86">
        <f>VLOOKUP(K1414,Sheet1!$A$19:$D$22,4,0)</f>
        <v>2</v>
      </c>
      <c r="M1414" s="86" t="s">
        <v>29</v>
      </c>
      <c r="N1414" s="86" t="s">
        <v>30</v>
      </c>
      <c r="O1414" s="86">
        <f>VLOOKUP(N1414,Sheet1!$B$8:$D$10,3,0)</f>
        <v>3</v>
      </c>
      <c r="P1414" s="86">
        <v>0.4</v>
      </c>
      <c r="Q1414" s="4">
        <f t="shared" si="67"/>
        <v>1</v>
      </c>
      <c r="R1414" s="86" t="s">
        <v>44</v>
      </c>
      <c r="S1414" s="86">
        <f t="shared" si="66"/>
        <v>1</v>
      </c>
      <c r="T1414" s="86" t="s">
        <v>5625</v>
      </c>
      <c r="U1414" s="86" t="s">
        <v>3680</v>
      </c>
      <c r="V1414" s="17">
        <f t="shared" si="68"/>
        <v>3</v>
      </c>
      <c r="W1414" s="86">
        <v>0</v>
      </c>
      <c r="X1414" s="86">
        <v>1</v>
      </c>
      <c r="Y1414" s="86">
        <v>1</v>
      </c>
      <c r="Z1414" s="86">
        <v>1</v>
      </c>
    </row>
    <row r="1415" spans="1:26" ht="16" x14ac:dyDescent="0.2">
      <c r="A1415" s="88">
        <v>1414</v>
      </c>
      <c r="B1415" s="37" t="s">
        <v>3682</v>
      </c>
      <c r="C1415" s="41" t="s">
        <v>3648</v>
      </c>
      <c r="D1415" s="85" t="s">
        <v>3649</v>
      </c>
      <c r="E1415" s="17">
        <f>VLOOKUP(D1415,Sheet1!$A$25:$B$49,2,0)</f>
        <v>16</v>
      </c>
      <c r="F1415" s="85" t="s">
        <v>3653</v>
      </c>
      <c r="G1415" s="85" t="s">
        <v>2303</v>
      </c>
      <c r="H1415" s="17">
        <f>VLOOKUP(G1415,Sheet1!$A$52:$B$61,2,0)</f>
        <v>3</v>
      </c>
      <c r="I1415" s="85" t="s">
        <v>498</v>
      </c>
      <c r="J1415" s="86">
        <f>VLOOKUP(I1415,Sheet1!$A$15:$D$17,4,0)</f>
        <v>2</v>
      </c>
      <c r="K1415" s="86" t="s">
        <v>28</v>
      </c>
      <c r="L1415" s="86">
        <f>VLOOKUP(K1415,Sheet1!$A$19:$D$22,4,0)</f>
        <v>2</v>
      </c>
      <c r="M1415" s="86" t="s">
        <v>29</v>
      </c>
      <c r="N1415" s="86" t="s">
        <v>30</v>
      </c>
      <c r="O1415" s="86">
        <f>VLOOKUP(N1415,Sheet1!$B$8:$D$10,3,0)</f>
        <v>3</v>
      </c>
      <c r="P1415" s="86">
        <v>8</v>
      </c>
      <c r="Q1415" s="4">
        <f t="shared" si="67"/>
        <v>3</v>
      </c>
      <c r="R1415" s="86" t="s">
        <v>31</v>
      </c>
      <c r="S1415" s="86">
        <f t="shared" si="66"/>
        <v>2</v>
      </c>
      <c r="T1415" s="86" t="s">
        <v>5626</v>
      </c>
      <c r="U1415" s="86" t="s">
        <v>3683</v>
      </c>
      <c r="V1415" s="17">
        <f t="shared" si="68"/>
        <v>3</v>
      </c>
      <c r="W1415" s="86">
        <v>0</v>
      </c>
      <c r="X1415" s="86">
        <v>0</v>
      </c>
      <c r="Y1415" s="86">
        <v>0</v>
      </c>
      <c r="Z1415" s="86">
        <v>1</v>
      </c>
    </row>
    <row r="1416" spans="1:26" ht="16" x14ac:dyDescent="0.2">
      <c r="A1416" s="88">
        <v>1415</v>
      </c>
      <c r="B1416" s="37" t="s">
        <v>3685</v>
      </c>
      <c r="C1416" s="41" t="s">
        <v>3648</v>
      </c>
      <c r="D1416" s="85" t="s">
        <v>3649</v>
      </c>
      <c r="E1416" s="17">
        <f>VLOOKUP(D1416,Sheet1!$A$25:$B$49,2,0)</f>
        <v>16</v>
      </c>
      <c r="F1416" s="85" t="s">
        <v>3653</v>
      </c>
      <c r="G1416" s="85" t="s">
        <v>2303</v>
      </c>
      <c r="H1416" s="17">
        <f>VLOOKUP(G1416,Sheet1!$A$52:$B$61,2,0)</f>
        <v>3</v>
      </c>
      <c r="I1416" s="85" t="s">
        <v>498</v>
      </c>
      <c r="J1416" s="86">
        <f>VLOOKUP(I1416,Sheet1!$A$15:$D$17,4,0)</f>
        <v>2</v>
      </c>
      <c r="K1416" s="86" t="s">
        <v>28</v>
      </c>
      <c r="L1416" s="86">
        <f>VLOOKUP(K1416,Sheet1!$A$19:$D$22,4,0)</f>
        <v>2</v>
      </c>
      <c r="M1416" s="86" t="s">
        <v>29</v>
      </c>
      <c r="N1416" s="86" t="s">
        <v>30</v>
      </c>
      <c r="O1416" s="86">
        <f>VLOOKUP(N1416,Sheet1!$B$8:$D$10,3,0)</f>
        <v>3</v>
      </c>
      <c r="P1416" s="86">
        <v>4</v>
      </c>
      <c r="Q1416" s="4">
        <f t="shared" si="67"/>
        <v>2</v>
      </c>
      <c r="R1416" s="86" t="s">
        <v>44</v>
      </c>
      <c r="S1416" s="86">
        <f t="shared" si="66"/>
        <v>1</v>
      </c>
      <c r="T1416" s="86" t="s">
        <v>5627</v>
      </c>
      <c r="U1416" s="86" t="s">
        <v>3686</v>
      </c>
      <c r="V1416" s="17">
        <f t="shared" si="68"/>
        <v>3</v>
      </c>
      <c r="W1416" s="86">
        <v>0</v>
      </c>
      <c r="X1416" s="86">
        <v>0</v>
      </c>
      <c r="Y1416" s="86">
        <v>0</v>
      </c>
      <c r="Z1416" s="86">
        <v>1</v>
      </c>
    </row>
    <row r="1417" spans="1:26" ht="16" x14ac:dyDescent="0.2">
      <c r="A1417" s="88">
        <v>1416</v>
      </c>
      <c r="B1417" s="37" t="s">
        <v>3685</v>
      </c>
      <c r="C1417" s="41" t="s">
        <v>3648</v>
      </c>
      <c r="D1417" s="85" t="s">
        <v>3649</v>
      </c>
      <c r="E1417" s="17">
        <f>VLOOKUP(D1417,Sheet1!$A$25:$B$49,2,0)</f>
        <v>16</v>
      </c>
      <c r="F1417" s="85" t="s">
        <v>3653</v>
      </c>
      <c r="G1417" s="85" t="s">
        <v>2303</v>
      </c>
      <c r="H1417" s="17">
        <f>VLOOKUP(G1417,Sheet1!$A$52:$B$61,2,0)</f>
        <v>3</v>
      </c>
      <c r="I1417" s="85" t="s">
        <v>498</v>
      </c>
      <c r="J1417" s="86">
        <f>VLOOKUP(I1417,Sheet1!$A$15:$D$17,4,0)</f>
        <v>2</v>
      </c>
      <c r="K1417" s="86" t="s">
        <v>28</v>
      </c>
      <c r="L1417" s="86">
        <f>VLOOKUP(K1417,Sheet1!$A$19:$D$22,4,0)</f>
        <v>2</v>
      </c>
      <c r="M1417" s="86" t="s">
        <v>29</v>
      </c>
      <c r="N1417" s="86" t="s">
        <v>30</v>
      </c>
      <c r="O1417" s="86">
        <f>VLOOKUP(N1417,Sheet1!$B$8:$D$10,3,0)</f>
        <v>3</v>
      </c>
      <c r="P1417" s="86">
        <v>3</v>
      </c>
      <c r="Q1417" s="4">
        <f t="shared" si="67"/>
        <v>2</v>
      </c>
      <c r="R1417" s="86" t="s">
        <v>31</v>
      </c>
      <c r="S1417" s="86">
        <f t="shared" si="66"/>
        <v>2</v>
      </c>
      <c r="T1417" s="86" t="s">
        <v>5628</v>
      </c>
      <c r="U1417" s="86" t="s">
        <v>3687</v>
      </c>
      <c r="V1417" s="17">
        <f t="shared" si="68"/>
        <v>3</v>
      </c>
      <c r="W1417" s="86">
        <v>0</v>
      </c>
      <c r="X1417" s="86">
        <v>0</v>
      </c>
      <c r="Y1417" s="86">
        <v>0</v>
      </c>
      <c r="Z1417" s="86">
        <v>1</v>
      </c>
    </row>
    <row r="1418" spans="1:26" ht="16" x14ac:dyDescent="0.2">
      <c r="A1418" s="88">
        <v>1417</v>
      </c>
      <c r="B1418" s="37" t="s">
        <v>3688</v>
      </c>
      <c r="C1418" s="41" t="s">
        <v>3648</v>
      </c>
      <c r="D1418" s="85" t="s">
        <v>3649</v>
      </c>
      <c r="E1418" s="17">
        <f>VLOOKUP(D1418,Sheet1!$A$25:$B$49,2,0)</f>
        <v>16</v>
      </c>
      <c r="F1418" s="85" t="s">
        <v>3653</v>
      </c>
      <c r="G1418" s="85" t="s">
        <v>2303</v>
      </c>
      <c r="H1418" s="17">
        <f>VLOOKUP(G1418,Sheet1!$A$52:$B$61,2,0)</f>
        <v>3</v>
      </c>
      <c r="I1418" s="85" t="s">
        <v>498</v>
      </c>
      <c r="J1418" s="86">
        <f>VLOOKUP(I1418,Sheet1!$A$15:$D$17,4,0)</f>
        <v>2</v>
      </c>
      <c r="K1418" s="86" t="s">
        <v>28</v>
      </c>
      <c r="L1418" s="86">
        <f>VLOOKUP(K1418,Sheet1!$A$19:$D$22,4,0)</f>
        <v>2</v>
      </c>
      <c r="M1418" s="86" t="s">
        <v>29</v>
      </c>
      <c r="N1418" s="86" t="s">
        <v>30</v>
      </c>
      <c r="O1418" s="86">
        <f>VLOOKUP(N1418,Sheet1!$B$8:$D$10,3,0)</f>
        <v>3</v>
      </c>
      <c r="P1418" s="86">
        <v>5</v>
      </c>
      <c r="Q1418" s="4">
        <f t="shared" si="67"/>
        <v>2</v>
      </c>
      <c r="R1418" s="86" t="s">
        <v>31</v>
      </c>
      <c r="S1418" s="86">
        <f t="shared" si="66"/>
        <v>2</v>
      </c>
      <c r="T1418" s="86" t="s">
        <v>5629</v>
      </c>
      <c r="U1418" s="86" t="s">
        <v>3689</v>
      </c>
      <c r="V1418" s="17">
        <f t="shared" si="68"/>
        <v>3</v>
      </c>
      <c r="W1418" s="86">
        <v>0</v>
      </c>
      <c r="X1418" s="86">
        <v>0</v>
      </c>
      <c r="Y1418" s="86">
        <v>0</v>
      </c>
      <c r="Z1418" s="86">
        <v>1</v>
      </c>
    </row>
    <row r="1419" spans="1:26" ht="16" x14ac:dyDescent="0.2">
      <c r="A1419" s="88">
        <v>1418</v>
      </c>
      <c r="B1419" s="37" t="s">
        <v>3690</v>
      </c>
      <c r="C1419" s="41" t="s">
        <v>3648</v>
      </c>
      <c r="D1419" s="85" t="s">
        <v>3649</v>
      </c>
      <c r="E1419" s="17">
        <f>VLOOKUP(D1419,Sheet1!$A$25:$B$49,2,0)</f>
        <v>16</v>
      </c>
      <c r="F1419" s="85" t="s">
        <v>3653</v>
      </c>
      <c r="G1419" s="85" t="s">
        <v>2303</v>
      </c>
      <c r="H1419" s="17">
        <f>VLOOKUP(G1419,Sheet1!$A$52:$B$61,2,0)</f>
        <v>3</v>
      </c>
      <c r="I1419" s="85" t="s">
        <v>498</v>
      </c>
      <c r="J1419" s="86">
        <f>VLOOKUP(I1419,Sheet1!$A$15:$D$17,4,0)</f>
        <v>2</v>
      </c>
      <c r="K1419" s="86" t="s">
        <v>28</v>
      </c>
      <c r="L1419" s="86">
        <f>VLOOKUP(K1419,Sheet1!$A$19:$D$22,4,0)</f>
        <v>2</v>
      </c>
      <c r="M1419" s="86" t="s">
        <v>29</v>
      </c>
      <c r="N1419" s="86" t="s">
        <v>30</v>
      </c>
      <c r="O1419" s="86">
        <f>VLOOKUP(N1419,Sheet1!$B$8:$D$10,3,0)</f>
        <v>3</v>
      </c>
      <c r="P1419" s="86">
        <v>5</v>
      </c>
      <c r="Q1419" s="4">
        <f t="shared" si="67"/>
        <v>2</v>
      </c>
      <c r="R1419" s="86" t="s">
        <v>31</v>
      </c>
      <c r="S1419" s="86">
        <f t="shared" si="66"/>
        <v>2</v>
      </c>
      <c r="T1419" s="86" t="s">
        <v>5630</v>
      </c>
      <c r="U1419" s="86" t="s">
        <v>3691</v>
      </c>
      <c r="V1419" s="17">
        <f t="shared" si="68"/>
        <v>3</v>
      </c>
      <c r="W1419" s="86">
        <v>0</v>
      </c>
      <c r="X1419" s="86">
        <v>0</v>
      </c>
      <c r="Y1419" s="86">
        <v>0</v>
      </c>
      <c r="Z1419" s="86">
        <v>1</v>
      </c>
    </row>
    <row r="1420" spans="1:26" ht="16" x14ac:dyDescent="0.2">
      <c r="A1420" s="88">
        <v>1419</v>
      </c>
      <c r="B1420" s="37" t="s">
        <v>3692</v>
      </c>
      <c r="C1420" s="41" t="s">
        <v>3648</v>
      </c>
      <c r="D1420" s="85" t="s">
        <v>3649</v>
      </c>
      <c r="E1420" s="17">
        <f>VLOOKUP(D1420,Sheet1!$A$25:$B$49,2,0)</f>
        <v>16</v>
      </c>
      <c r="F1420" s="85" t="s">
        <v>3653</v>
      </c>
      <c r="G1420" s="85" t="s">
        <v>2303</v>
      </c>
      <c r="H1420" s="17">
        <f>VLOOKUP(G1420,Sheet1!$A$52:$B$61,2,0)</f>
        <v>3</v>
      </c>
      <c r="I1420" s="85" t="s">
        <v>498</v>
      </c>
      <c r="J1420" s="86">
        <f>VLOOKUP(I1420,Sheet1!$A$15:$D$17,4,0)</f>
        <v>2</v>
      </c>
      <c r="K1420" s="86" t="s">
        <v>28</v>
      </c>
      <c r="L1420" s="86">
        <f>VLOOKUP(K1420,Sheet1!$A$19:$D$22,4,0)</f>
        <v>2</v>
      </c>
      <c r="M1420" s="86" t="s">
        <v>29</v>
      </c>
      <c r="N1420" s="86" t="s">
        <v>30</v>
      </c>
      <c r="O1420" s="86">
        <f>VLOOKUP(N1420,Sheet1!$B$8:$D$10,3,0)</f>
        <v>3</v>
      </c>
      <c r="P1420" s="86">
        <v>1</v>
      </c>
      <c r="Q1420" s="4">
        <f t="shared" si="67"/>
        <v>2</v>
      </c>
      <c r="R1420" s="86" t="s">
        <v>31</v>
      </c>
      <c r="S1420" s="86">
        <f t="shared" si="66"/>
        <v>2</v>
      </c>
      <c r="T1420" s="86" t="s">
        <v>5631</v>
      </c>
      <c r="U1420" s="86" t="s">
        <v>3693</v>
      </c>
      <c r="V1420" s="17">
        <f t="shared" si="68"/>
        <v>3</v>
      </c>
      <c r="W1420" s="86">
        <v>1</v>
      </c>
      <c r="X1420" s="86">
        <v>1</v>
      </c>
      <c r="Y1420" s="86">
        <v>0</v>
      </c>
      <c r="Z1420" s="86">
        <v>0</v>
      </c>
    </row>
    <row r="1421" spans="1:26" ht="16" x14ac:dyDescent="0.2">
      <c r="A1421" s="88">
        <v>1420</v>
      </c>
      <c r="B1421" s="37" t="s">
        <v>3696</v>
      </c>
      <c r="C1421" s="41" t="s">
        <v>3648</v>
      </c>
      <c r="D1421" s="85" t="s">
        <v>3649</v>
      </c>
      <c r="E1421" s="17">
        <f>VLOOKUP(D1421,Sheet1!$A$25:$B$49,2,0)</f>
        <v>16</v>
      </c>
      <c r="F1421" s="85" t="s">
        <v>3653</v>
      </c>
      <c r="G1421" s="85" t="s">
        <v>2303</v>
      </c>
      <c r="H1421" s="17">
        <f>VLOOKUP(G1421,Sheet1!$A$52:$B$61,2,0)</f>
        <v>3</v>
      </c>
      <c r="I1421" s="85" t="s">
        <v>498</v>
      </c>
      <c r="J1421" s="86">
        <f>VLOOKUP(I1421,Sheet1!$A$15:$D$17,4,0)</f>
        <v>2</v>
      </c>
      <c r="K1421" s="86" t="s">
        <v>28</v>
      </c>
      <c r="L1421" s="86">
        <f>VLOOKUP(K1421,Sheet1!$A$19:$D$22,4,0)</f>
        <v>2</v>
      </c>
      <c r="M1421" s="86" t="s">
        <v>29</v>
      </c>
      <c r="N1421" s="86" t="s">
        <v>30</v>
      </c>
      <c r="O1421" s="86">
        <f>VLOOKUP(N1421,Sheet1!$B$8:$D$10,3,0)</f>
        <v>3</v>
      </c>
      <c r="P1421" s="86">
        <v>6</v>
      </c>
      <c r="Q1421" s="4">
        <f t="shared" si="67"/>
        <v>3</v>
      </c>
      <c r="R1421" s="86" t="s">
        <v>31</v>
      </c>
      <c r="S1421" s="86">
        <f t="shared" si="66"/>
        <v>2</v>
      </c>
      <c r="T1421" s="86" t="s">
        <v>5632</v>
      </c>
      <c r="U1421" s="86" t="s">
        <v>3697</v>
      </c>
      <c r="V1421" s="17">
        <f t="shared" si="68"/>
        <v>3</v>
      </c>
      <c r="W1421" s="86">
        <v>0</v>
      </c>
      <c r="X1421" s="86">
        <v>0</v>
      </c>
      <c r="Y1421" s="86">
        <v>0</v>
      </c>
      <c r="Z1421" s="86">
        <v>1</v>
      </c>
    </row>
    <row r="1422" spans="1:26" ht="16" x14ac:dyDescent="0.2">
      <c r="A1422" s="88">
        <v>1421</v>
      </c>
      <c r="B1422" s="37" t="s">
        <v>3696</v>
      </c>
      <c r="C1422" s="37" t="s">
        <v>3648</v>
      </c>
      <c r="D1422" s="85" t="s">
        <v>3649</v>
      </c>
      <c r="E1422" s="17">
        <f>VLOOKUP(D1422,Sheet1!$A$25:$B$49,2,0)</f>
        <v>16</v>
      </c>
      <c r="F1422" s="85" t="s">
        <v>3653</v>
      </c>
      <c r="G1422" s="85" t="s">
        <v>2303</v>
      </c>
      <c r="H1422" s="17">
        <f>VLOOKUP(G1422,Sheet1!$A$52:$B$61,2,0)</f>
        <v>3</v>
      </c>
      <c r="I1422" s="85" t="s">
        <v>498</v>
      </c>
      <c r="J1422" s="86">
        <f>VLOOKUP(I1422,Sheet1!$A$15:$D$17,4,0)</f>
        <v>2</v>
      </c>
      <c r="K1422" s="86" t="s">
        <v>28</v>
      </c>
      <c r="L1422" s="86">
        <f>VLOOKUP(K1422,Sheet1!$A$19:$D$22,4,0)</f>
        <v>2</v>
      </c>
      <c r="M1422" s="86" t="s">
        <v>29</v>
      </c>
      <c r="N1422" s="86" t="s">
        <v>30</v>
      </c>
      <c r="O1422" s="86">
        <f>VLOOKUP(N1422,Sheet1!$B$8:$D$10,3,0)</f>
        <v>3</v>
      </c>
      <c r="P1422" s="86">
        <v>4</v>
      </c>
      <c r="Q1422" s="4">
        <f t="shared" si="67"/>
        <v>2</v>
      </c>
      <c r="R1422" s="86" t="s">
        <v>31</v>
      </c>
      <c r="S1422" s="86">
        <f t="shared" si="66"/>
        <v>2</v>
      </c>
      <c r="T1422" s="86" t="s">
        <v>5633</v>
      </c>
      <c r="U1422" s="86" t="s">
        <v>3698</v>
      </c>
      <c r="V1422" s="17">
        <f t="shared" si="68"/>
        <v>3</v>
      </c>
      <c r="W1422" s="86">
        <v>0</v>
      </c>
      <c r="X1422" s="86">
        <v>0</v>
      </c>
      <c r="Y1422" s="86">
        <v>0</v>
      </c>
      <c r="Z1422" s="86">
        <v>1</v>
      </c>
    </row>
    <row r="1423" spans="1:26" ht="16" x14ac:dyDescent="0.2">
      <c r="A1423" s="88">
        <v>1422</v>
      </c>
      <c r="B1423" s="37" t="s">
        <v>3692</v>
      </c>
      <c r="C1423" s="37" t="s">
        <v>3648</v>
      </c>
      <c r="D1423" s="85" t="s">
        <v>3649</v>
      </c>
      <c r="E1423" s="17">
        <f>VLOOKUP(D1423,Sheet1!$A$25:$B$49,2,0)</f>
        <v>16</v>
      </c>
      <c r="F1423" s="85" t="s">
        <v>3653</v>
      </c>
      <c r="G1423" s="85" t="s">
        <v>2303</v>
      </c>
      <c r="H1423" s="17">
        <f>VLOOKUP(G1423,Sheet1!$A$52:$B$61,2,0)</f>
        <v>3</v>
      </c>
      <c r="I1423" s="85" t="s">
        <v>498</v>
      </c>
      <c r="J1423" s="86">
        <f>VLOOKUP(I1423,Sheet1!$A$15:$D$17,4,0)</f>
        <v>2</v>
      </c>
      <c r="K1423" s="86" t="s">
        <v>28</v>
      </c>
      <c r="L1423" s="86">
        <f>VLOOKUP(K1423,Sheet1!$A$19:$D$22,4,0)</f>
        <v>2</v>
      </c>
      <c r="M1423" s="86" t="s">
        <v>29</v>
      </c>
      <c r="N1423" s="86" t="s">
        <v>30</v>
      </c>
      <c r="O1423" s="86">
        <f>VLOOKUP(N1423,Sheet1!$B$8:$D$10,3,0)</f>
        <v>3</v>
      </c>
      <c r="P1423" s="86">
        <v>0.30000000000000004</v>
      </c>
      <c r="Q1423" s="4">
        <f t="shared" si="67"/>
        <v>1</v>
      </c>
      <c r="R1423" s="86" t="s">
        <v>31</v>
      </c>
      <c r="S1423" s="86">
        <f t="shared" si="66"/>
        <v>2</v>
      </c>
      <c r="T1423" s="86" t="s">
        <v>5634</v>
      </c>
      <c r="U1423" s="86" t="s">
        <v>3699</v>
      </c>
      <c r="V1423" s="17">
        <f t="shared" si="68"/>
        <v>3</v>
      </c>
      <c r="W1423" s="86">
        <v>1</v>
      </c>
      <c r="X1423" s="86">
        <v>0</v>
      </c>
      <c r="Y1423" s="86">
        <v>1</v>
      </c>
      <c r="Z1423" s="86">
        <v>0</v>
      </c>
    </row>
    <row r="1424" spans="1:26" ht="16" x14ac:dyDescent="0.2">
      <c r="A1424" s="88">
        <v>1423</v>
      </c>
      <c r="B1424" s="37" t="s">
        <v>3700</v>
      </c>
      <c r="C1424" s="37" t="s">
        <v>3648</v>
      </c>
      <c r="D1424" s="85" t="s">
        <v>3649</v>
      </c>
      <c r="E1424" s="17">
        <f>VLOOKUP(D1424,Sheet1!$A$25:$B$49,2,0)</f>
        <v>16</v>
      </c>
      <c r="F1424" s="85" t="s">
        <v>3653</v>
      </c>
      <c r="G1424" s="85" t="s">
        <v>2303</v>
      </c>
      <c r="H1424" s="17">
        <f>VLOOKUP(G1424,Sheet1!$A$52:$B$61,2,0)</f>
        <v>3</v>
      </c>
      <c r="I1424" s="85" t="s">
        <v>498</v>
      </c>
      <c r="J1424" s="86">
        <f>VLOOKUP(I1424,Sheet1!$A$15:$D$17,4,0)</f>
        <v>2</v>
      </c>
      <c r="K1424" s="86" t="s">
        <v>28</v>
      </c>
      <c r="L1424" s="86">
        <f>VLOOKUP(K1424,Sheet1!$A$19:$D$22,4,0)</f>
        <v>2</v>
      </c>
      <c r="M1424" s="86" t="s">
        <v>29</v>
      </c>
      <c r="N1424" s="86" t="s">
        <v>30</v>
      </c>
      <c r="O1424" s="86">
        <f>VLOOKUP(N1424,Sheet1!$B$8:$D$10,3,0)</f>
        <v>3</v>
      </c>
      <c r="P1424" s="86">
        <v>0.9</v>
      </c>
      <c r="Q1424" s="4">
        <f t="shared" si="67"/>
        <v>1</v>
      </c>
      <c r="R1424" s="86" t="s">
        <v>31</v>
      </c>
      <c r="S1424" s="86">
        <f t="shared" si="66"/>
        <v>2</v>
      </c>
      <c r="T1424" s="86" t="s">
        <v>5635</v>
      </c>
      <c r="U1424" s="86" t="s">
        <v>3701</v>
      </c>
      <c r="V1424" s="17">
        <f t="shared" si="68"/>
        <v>3</v>
      </c>
      <c r="W1424" s="86">
        <v>1</v>
      </c>
      <c r="X1424" s="86">
        <v>0</v>
      </c>
      <c r="Y1424" s="86">
        <v>0</v>
      </c>
      <c r="Z1424" s="86">
        <v>0</v>
      </c>
    </row>
    <row r="1425" spans="1:26" ht="16" x14ac:dyDescent="0.2">
      <c r="A1425" s="88">
        <v>1424</v>
      </c>
      <c r="B1425" s="37" t="s">
        <v>3700</v>
      </c>
      <c r="C1425" s="37" t="s">
        <v>3648</v>
      </c>
      <c r="D1425" s="85" t="s">
        <v>3649</v>
      </c>
      <c r="E1425" s="17">
        <f>VLOOKUP(D1425,Sheet1!$A$25:$B$49,2,0)</f>
        <v>16</v>
      </c>
      <c r="F1425" s="85" t="s">
        <v>3653</v>
      </c>
      <c r="G1425" s="85" t="s">
        <v>2303</v>
      </c>
      <c r="H1425" s="17">
        <f>VLOOKUP(G1425,Sheet1!$A$52:$B$61,2,0)</f>
        <v>3</v>
      </c>
      <c r="I1425" s="85" t="s">
        <v>498</v>
      </c>
      <c r="J1425" s="86">
        <f>VLOOKUP(I1425,Sheet1!$A$15:$D$17,4,0)</f>
        <v>2</v>
      </c>
      <c r="K1425" s="86" t="s">
        <v>28</v>
      </c>
      <c r="L1425" s="86">
        <f>VLOOKUP(K1425,Sheet1!$A$19:$D$22,4,0)</f>
        <v>2</v>
      </c>
      <c r="M1425" s="86" t="s">
        <v>29</v>
      </c>
      <c r="N1425" s="86" t="s">
        <v>30</v>
      </c>
      <c r="O1425" s="86">
        <f>VLOOKUP(N1425,Sheet1!$B$8:$D$10,3,0)</f>
        <v>3</v>
      </c>
      <c r="P1425" s="86">
        <v>6</v>
      </c>
      <c r="Q1425" s="4">
        <f t="shared" si="67"/>
        <v>3</v>
      </c>
      <c r="R1425" s="86" t="s">
        <v>31</v>
      </c>
      <c r="S1425" s="86">
        <f t="shared" si="66"/>
        <v>2</v>
      </c>
      <c r="T1425" s="86" t="s">
        <v>5636</v>
      </c>
      <c r="U1425" s="86" t="s">
        <v>3703</v>
      </c>
      <c r="V1425" s="17">
        <f t="shared" si="68"/>
        <v>3</v>
      </c>
      <c r="W1425" s="86">
        <v>1</v>
      </c>
      <c r="X1425" s="86">
        <v>0</v>
      </c>
      <c r="Y1425" s="86">
        <v>0</v>
      </c>
      <c r="Z1425" s="86">
        <v>0</v>
      </c>
    </row>
    <row r="1426" spans="1:26" ht="16" x14ac:dyDescent="0.2">
      <c r="A1426" s="88">
        <v>1425</v>
      </c>
      <c r="B1426" s="37" t="s">
        <v>3704</v>
      </c>
      <c r="C1426" s="37" t="s">
        <v>3648</v>
      </c>
      <c r="D1426" s="85" t="s">
        <v>3649</v>
      </c>
      <c r="E1426" s="17">
        <f>VLOOKUP(D1426,Sheet1!$A$25:$B$49,2,0)</f>
        <v>16</v>
      </c>
      <c r="F1426" s="85" t="s">
        <v>3653</v>
      </c>
      <c r="G1426" s="85" t="s">
        <v>2303</v>
      </c>
      <c r="H1426" s="17">
        <f>VLOOKUP(G1426,Sheet1!$A$52:$B$61,2,0)</f>
        <v>3</v>
      </c>
      <c r="I1426" s="85" t="s">
        <v>498</v>
      </c>
      <c r="J1426" s="86">
        <f>VLOOKUP(I1426,Sheet1!$A$15:$D$17,4,0)</f>
        <v>2</v>
      </c>
      <c r="K1426" s="86" t="s">
        <v>28</v>
      </c>
      <c r="L1426" s="86">
        <f>VLOOKUP(K1426,Sheet1!$A$19:$D$22,4,0)</f>
        <v>2</v>
      </c>
      <c r="M1426" s="86" t="s">
        <v>29</v>
      </c>
      <c r="N1426" s="86" t="s">
        <v>30</v>
      </c>
      <c r="O1426" s="86">
        <f>VLOOKUP(N1426,Sheet1!$B$8:$D$10,3,0)</f>
        <v>3</v>
      </c>
      <c r="P1426" s="86">
        <v>5</v>
      </c>
      <c r="Q1426" s="4">
        <f t="shared" si="67"/>
        <v>2</v>
      </c>
      <c r="R1426" s="86" t="s">
        <v>31</v>
      </c>
      <c r="S1426" s="86">
        <f t="shared" si="66"/>
        <v>2</v>
      </c>
      <c r="T1426" s="86" t="s">
        <v>5637</v>
      </c>
      <c r="U1426" s="86" t="s">
        <v>3705</v>
      </c>
      <c r="V1426" s="17">
        <f t="shared" si="68"/>
        <v>3</v>
      </c>
      <c r="W1426" s="86">
        <v>0</v>
      </c>
      <c r="X1426" s="86">
        <v>0</v>
      </c>
      <c r="Y1426" s="86">
        <v>0</v>
      </c>
      <c r="Z1426" s="86">
        <v>1</v>
      </c>
    </row>
    <row r="1427" spans="1:26" ht="16" x14ac:dyDescent="0.2">
      <c r="A1427" s="88">
        <v>1426</v>
      </c>
      <c r="B1427" s="37" t="s">
        <v>3706</v>
      </c>
      <c r="C1427" s="37" t="s">
        <v>3707</v>
      </c>
      <c r="D1427" s="85" t="s">
        <v>3708</v>
      </c>
      <c r="E1427" s="17">
        <f>VLOOKUP(D1427,Sheet1!$A$25:$B$49,2,0)</f>
        <v>17</v>
      </c>
      <c r="F1427" s="85" t="s">
        <v>3709</v>
      </c>
      <c r="G1427" s="85" t="s">
        <v>2303</v>
      </c>
      <c r="H1427" s="17">
        <f>VLOOKUP(G1427,Sheet1!$A$52:$B$61,2,0)</f>
        <v>3</v>
      </c>
      <c r="I1427" s="85" t="s">
        <v>498</v>
      </c>
      <c r="J1427" s="86">
        <f>VLOOKUP(I1427,Sheet1!$A$15:$D$17,4,0)</f>
        <v>2</v>
      </c>
      <c r="K1427" s="86" t="s">
        <v>28</v>
      </c>
      <c r="L1427" s="86">
        <f>VLOOKUP(K1427,Sheet1!$A$19:$D$22,4,0)</f>
        <v>2</v>
      </c>
      <c r="M1427" s="86" t="s">
        <v>29</v>
      </c>
      <c r="N1427" s="86" t="s">
        <v>30</v>
      </c>
      <c r="O1427" s="86">
        <f>VLOOKUP(N1427,Sheet1!$B$8:$D$10,3,0)</f>
        <v>3</v>
      </c>
      <c r="P1427" s="86">
        <v>2</v>
      </c>
      <c r="Q1427" s="4">
        <f t="shared" si="67"/>
        <v>2</v>
      </c>
      <c r="R1427" s="86" t="s">
        <v>31</v>
      </c>
      <c r="S1427" s="86">
        <f t="shared" si="66"/>
        <v>2</v>
      </c>
      <c r="T1427" s="86" t="s">
        <v>5638</v>
      </c>
      <c r="U1427" s="86" t="s">
        <v>3710</v>
      </c>
      <c r="V1427" s="17">
        <f t="shared" si="68"/>
        <v>3</v>
      </c>
      <c r="W1427" s="86">
        <v>0</v>
      </c>
      <c r="X1427" s="86">
        <v>0</v>
      </c>
      <c r="Y1427" s="86">
        <v>0</v>
      </c>
      <c r="Z1427" s="86">
        <v>0</v>
      </c>
    </row>
    <row r="1428" spans="1:26" ht="16" x14ac:dyDescent="0.2">
      <c r="A1428" s="88">
        <v>1427</v>
      </c>
      <c r="B1428" s="37" t="s">
        <v>3711</v>
      </c>
      <c r="C1428" s="37" t="s">
        <v>3707</v>
      </c>
      <c r="D1428" s="85" t="s">
        <v>3708</v>
      </c>
      <c r="E1428" s="17">
        <f>VLOOKUP(D1428,Sheet1!$A$25:$B$49,2,0)</f>
        <v>17</v>
      </c>
      <c r="F1428" s="85" t="s">
        <v>3709</v>
      </c>
      <c r="G1428" s="85" t="s">
        <v>2303</v>
      </c>
      <c r="H1428" s="17">
        <f>VLOOKUP(G1428,Sheet1!$A$52:$B$61,2,0)</f>
        <v>3</v>
      </c>
      <c r="I1428" s="85" t="s">
        <v>498</v>
      </c>
      <c r="J1428" s="86">
        <f>VLOOKUP(I1428,Sheet1!$A$15:$D$17,4,0)</f>
        <v>2</v>
      </c>
      <c r="K1428" s="86" t="s">
        <v>28</v>
      </c>
      <c r="L1428" s="86">
        <f>VLOOKUP(K1428,Sheet1!$A$19:$D$22,4,0)</f>
        <v>2</v>
      </c>
      <c r="M1428" s="86" t="s">
        <v>29</v>
      </c>
      <c r="N1428" s="86" t="s">
        <v>30</v>
      </c>
      <c r="O1428" s="86">
        <f>VLOOKUP(N1428,Sheet1!$B$8:$D$10,3,0)</f>
        <v>3</v>
      </c>
      <c r="P1428" s="86">
        <v>5</v>
      </c>
      <c r="Q1428" s="4">
        <f t="shared" si="67"/>
        <v>2</v>
      </c>
      <c r="R1428" s="86" t="s">
        <v>31</v>
      </c>
      <c r="S1428" s="86">
        <f t="shared" si="66"/>
        <v>2</v>
      </c>
      <c r="T1428" s="86" t="s">
        <v>5639</v>
      </c>
      <c r="U1428" s="86" t="s">
        <v>3712</v>
      </c>
      <c r="V1428" s="17">
        <f t="shared" si="68"/>
        <v>3</v>
      </c>
      <c r="W1428" s="86">
        <v>0</v>
      </c>
      <c r="X1428" s="86">
        <v>0</v>
      </c>
      <c r="Y1428" s="86">
        <v>0</v>
      </c>
      <c r="Z1428" s="86">
        <v>1</v>
      </c>
    </row>
    <row r="1429" spans="1:26" ht="16" x14ac:dyDescent="0.2">
      <c r="A1429" s="88">
        <v>1428</v>
      </c>
      <c r="B1429" s="37" t="s">
        <v>3713</v>
      </c>
      <c r="C1429" s="37" t="s">
        <v>3707</v>
      </c>
      <c r="D1429" s="85" t="s">
        <v>3708</v>
      </c>
      <c r="E1429" s="17">
        <f>VLOOKUP(D1429,Sheet1!$A$25:$B$49,2,0)</f>
        <v>17</v>
      </c>
      <c r="F1429" s="85" t="s">
        <v>3709</v>
      </c>
      <c r="G1429" s="85" t="s">
        <v>2303</v>
      </c>
      <c r="H1429" s="17">
        <f>VLOOKUP(G1429,Sheet1!$A$52:$B$61,2,0)</f>
        <v>3</v>
      </c>
      <c r="I1429" s="85" t="s">
        <v>498</v>
      </c>
      <c r="J1429" s="86">
        <f>VLOOKUP(I1429,Sheet1!$A$15:$D$17,4,0)</f>
        <v>2</v>
      </c>
      <c r="K1429" s="86" t="s">
        <v>28</v>
      </c>
      <c r="L1429" s="86">
        <f>VLOOKUP(K1429,Sheet1!$A$19:$D$22,4,0)</f>
        <v>2</v>
      </c>
      <c r="M1429" s="86" t="s">
        <v>29</v>
      </c>
      <c r="N1429" s="86" t="s">
        <v>30</v>
      </c>
      <c r="O1429" s="86">
        <f>VLOOKUP(N1429,Sheet1!$B$8:$D$10,3,0)</f>
        <v>3</v>
      </c>
      <c r="P1429" s="86">
        <v>5</v>
      </c>
      <c r="Q1429" s="4">
        <f t="shared" si="67"/>
        <v>2</v>
      </c>
      <c r="R1429" s="86" t="s">
        <v>31</v>
      </c>
      <c r="S1429" s="86">
        <f t="shared" si="66"/>
        <v>2</v>
      </c>
      <c r="T1429" s="86" t="s">
        <v>5640</v>
      </c>
      <c r="U1429" s="86" t="s">
        <v>3714</v>
      </c>
      <c r="V1429" s="17">
        <f t="shared" si="68"/>
        <v>3</v>
      </c>
      <c r="W1429" s="86">
        <v>0</v>
      </c>
      <c r="X1429" s="86">
        <v>0</v>
      </c>
      <c r="Y1429" s="86">
        <v>0</v>
      </c>
      <c r="Z1429" s="86">
        <v>1</v>
      </c>
    </row>
    <row r="1430" spans="1:26" ht="16" x14ac:dyDescent="0.2">
      <c r="A1430" s="88">
        <v>1429</v>
      </c>
      <c r="B1430" s="37" t="s">
        <v>3713</v>
      </c>
      <c r="C1430" s="37" t="s">
        <v>3707</v>
      </c>
      <c r="D1430" s="85" t="s">
        <v>3708</v>
      </c>
      <c r="E1430" s="17">
        <f>VLOOKUP(D1430,Sheet1!$A$25:$B$49,2,0)</f>
        <v>17</v>
      </c>
      <c r="F1430" s="85" t="s">
        <v>3709</v>
      </c>
      <c r="G1430" s="85" t="s">
        <v>2303</v>
      </c>
      <c r="H1430" s="17">
        <f>VLOOKUP(G1430,Sheet1!$A$52:$B$61,2,0)</f>
        <v>3</v>
      </c>
      <c r="I1430" s="85" t="s">
        <v>498</v>
      </c>
      <c r="J1430" s="86">
        <f>VLOOKUP(I1430,Sheet1!$A$15:$D$17,4,0)</f>
        <v>2</v>
      </c>
      <c r="K1430" s="86" t="s">
        <v>28</v>
      </c>
      <c r="L1430" s="86">
        <f>VLOOKUP(K1430,Sheet1!$A$19:$D$22,4,0)</f>
        <v>2</v>
      </c>
      <c r="M1430" s="86" t="s">
        <v>29</v>
      </c>
      <c r="N1430" s="86" t="s">
        <v>30</v>
      </c>
      <c r="O1430" s="86">
        <f>VLOOKUP(N1430,Sheet1!$B$8:$D$10,3,0)</f>
        <v>3</v>
      </c>
      <c r="P1430" s="86">
        <v>3</v>
      </c>
      <c r="Q1430" s="4">
        <f t="shared" si="67"/>
        <v>2</v>
      </c>
      <c r="R1430" s="86" t="s">
        <v>31</v>
      </c>
      <c r="S1430" s="86">
        <f t="shared" si="66"/>
        <v>2</v>
      </c>
      <c r="T1430" s="86" t="s">
        <v>5641</v>
      </c>
      <c r="U1430" s="86" t="s">
        <v>3715</v>
      </c>
      <c r="V1430" s="17">
        <f t="shared" si="68"/>
        <v>3</v>
      </c>
      <c r="W1430" s="86">
        <v>0</v>
      </c>
      <c r="X1430" s="86">
        <v>0</v>
      </c>
      <c r="Y1430" s="86">
        <v>0</v>
      </c>
      <c r="Z1430" s="86">
        <v>1</v>
      </c>
    </row>
    <row r="1431" spans="1:26" ht="16" x14ac:dyDescent="0.2">
      <c r="A1431" s="88">
        <v>1430</v>
      </c>
      <c r="B1431" s="37" t="s">
        <v>3713</v>
      </c>
      <c r="C1431" s="37" t="s">
        <v>3707</v>
      </c>
      <c r="D1431" s="85" t="s">
        <v>3708</v>
      </c>
      <c r="E1431" s="17">
        <f>VLOOKUP(D1431,Sheet1!$A$25:$B$49,2,0)</f>
        <v>17</v>
      </c>
      <c r="F1431" s="85" t="s">
        <v>3709</v>
      </c>
      <c r="G1431" s="85" t="s">
        <v>2303</v>
      </c>
      <c r="H1431" s="17">
        <f>VLOOKUP(G1431,Sheet1!$A$52:$B$61,2,0)</f>
        <v>3</v>
      </c>
      <c r="I1431" s="85" t="s">
        <v>498</v>
      </c>
      <c r="J1431" s="86">
        <f>VLOOKUP(I1431,Sheet1!$A$15:$D$17,4,0)</f>
        <v>2</v>
      </c>
      <c r="K1431" s="86" t="s">
        <v>28</v>
      </c>
      <c r="L1431" s="86">
        <f>VLOOKUP(K1431,Sheet1!$A$19:$D$22,4,0)</f>
        <v>2</v>
      </c>
      <c r="M1431" s="86" t="s">
        <v>29</v>
      </c>
      <c r="N1431" s="86" t="s">
        <v>30</v>
      </c>
      <c r="O1431" s="86">
        <f>VLOOKUP(N1431,Sheet1!$B$8:$D$10,3,0)</f>
        <v>3</v>
      </c>
      <c r="P1431" s="86">
        <v>1.5</v>
      </c>
      <c r="Q1431" s="4">
        <f t="shared" si="67"/>
        <v>2</v>
      </c>
      <c r="R1431" s="86" t="s">
        <v>31</v>
      </c>
      <c r="S1431" s="86">
        <f t="shared" si="66"/>
        <v>2</v>
      </c>
      <c r="T1431" s="86" t="s">
        <v>5642</v>
      </c>
      <c r="U1431" s="86" t="s">
        <v>3716</v>
      </c>
      <c r="V1431" s="17">
        <f t="shared" si="68"/>
        <v>3</v>
      </c>
      <c r="W1431" s="86">
        <v>1</v>
      </c>
      <c r="X1431" s="86">
        <v>0</v>
      </c>
      <c r="Y1431" s="86">
        <v>0</v>
      </c>
      <c r="Z1431" s="86">
        <v>0</v>
      </c>
    </row>
    <row r="1432" spans="1:26" ht="16" x14ac:dyDescent="0.2">
      <c r="A1432" s="88">
        <v>1431</v>
      </c>
      <c r="B1432" s="41" t="s">
        <v>3718</v>
      </c>
      <c r="C1432" s="37" t="s">
        <v>3707</v>
      </c>
      <c r="D1432" s="85" t="s">
        <v>3708</v>
      </c>
      <c r="E1432" s="17">
        <f>VLOOKUP(D1432,Sheet1!$A$25:$B$49,2,0)</f>
        <v>17</v>
      </c>
      <c r="F1432" s="85" t="s">
        <v>3709</v>
      </c>
      <c r="G1432" s="85" t="s">
        <v>2303</v>
      </c>
      <c r="H1432" s="17">
        <f>VLOOKUP(G1432,Sheet1!$A$52:$B$61,2,0)</f>
        <v>3</v>
      </c>
      <c r="I1432" s="85" t="s">
        <v>498</v>
      </c>
      <c r="J1432" s="86">
        <f>VLOOKUP(I1432,Sheet1!$A$15:$D$17,4,0)</f>
        <v>2</v>
      </c>
      <c r="K1432" s="86" t="s">
        <v>28</v>
      </c>
      <c r="L1432" s="86">
        <f>VLOOKUP(K1432,Sheet1!$A$19:$D$22,4,0)</f>
        <v>2</v>
      </c>
      <c r="M1432" s="86" t="s">
        <v>29</v>
      </c>
      <c r="N1432" s="86" t="s">
        <v>30</v>
      </c>
      <c r="O1432" s="86">
        <f>VLOOKUP(N1432,Sheet1!$B$8:$D$10,3,0)</f>
        <v>3</v>
      </c>
      <c r="P1432" s="86">
        <v>6</v>
      </c>
      <c r="Q1432" s="4">
        <f t="shared" si="67"/>
        <v>3</v>
      </c>
      <c r="R1432" s="86" t="s">
        <v>31</v>
      </c>
      <c r="S1432" s="86">
        <f t="shared" si="66"/>
        <v>2</v>
      </c>
      <c r="T1432" s="86" t="s">
        <v>5643</v>
      </c>
      <c r="U1432" s="86" t="s">
        <v>3719</v>
      </c>
      <c r="V1432" s="17">
        <f t="shared" si="68"/>
        <v>3</v>
      </c>
      <c r="W1432" s="86">
        <v>1</v>
      </c>
      <c r="X1432" s="86">
        <v>0</v>
      </c>
      <c r="Y1432" s="86">
        <v>0</v>
      </c>
      <c r="Z1432" s="86">
        <v>0</v>
      </c>
    </row>
    <row r="1433" spans="1:26" ht="16" x14ac:dyDescent="0.2">
      <c r="A1433" s="88">
        <v>1432</v>
      </c>
      <c r="B1433" s="41" t="s">
        <v>3718</v>
      </c>
      <c r="C1433" s="37" t="s">
        <v>3707</v>
      </c>
      <c r="D1433" s="85" t="s">
        <v>3708</v>
      </c>
      <c r="E1433" s="17">
        <f>VLOOKUP(D1433,Sheet1!$A$25:$B$49,2,0)</f>
        <v>17</v>
      </c>
      <c r="F1433" s="85" t="s">
        <v>3709</v>
      </c>
      <c r="G1433" s="85" t="s">
        <v>2303</v>
      </c>
      <c r="H1433" s="17">
        <f>VLOOKUP(G1433,Sheet1!$A$52:$B$61,2,0)</f>
        <v>3</v>
      </c>
      <c r="I1433" s="85" t="s">
        <v>498</v>
      </c>
      <c r="J1433" s="86">
        <f>VLOOKUP(I1433,Sheet1!$A$15:$D$17,4,0)</f>
        <v>2</v>
      </c>
      <c r="K1433" s="86" t="s">
        <v>28</v>
      </c>
      <c r="L1433" s="86">
        <f>VLOOKUP(K1433,Sheet1!$A$19:$D$22,4,0)</f>
        <v>2</v>
      </c>
      <c r="M1433" s="86" t="s">
        <v>29</v>
      </c>
      <c r="N1433" s="86" t="s">
        <v>30</v>
      </c>
      <c r="O1433" s="86">
        <f>VLOOKUP(N1433,Sheet1!$B$8:$D$10,3,0)</f>
        <v>3</v>
      </c>
      <c r="P1433" s="86">
        <v>0.9</v>
      </c>
      <c r="Q1433" s="4">
        <f t="shared" si="67"/>
        <v>1</v>
      </c>
      <c r="R1433" s="86" t="s">
        <v>31</v>
      </c>
      <c r="S1433" s="86">
        <f t="shared" si="66"/>
        <v>2</v>
      </c>
      <c r="T1433" s="86" t="s">
        <v>5644</v>
      </c>
      <c r="U1433" s="86" t="s">
        <v>3721</v>
      </c>
      <c r="V1433" s="17">
        <f t="shared" si="68"/>
        <v>3</v>
      </c>
      <c r="W1433" s="86">
        <v>1</v>
      </c>
      <c r="X1433" s="86">
        <v>0</v>
      </c>
      <c r="Y1433" s="86">
        <v>0</v>
      </c>
      <c r="Z1433" s="86">
        <v>0</v>
      </c>
    </row>
    <row r="1434" spans="1:26" ht="16" x14ac:dyDescent="0.2">
      <c r="A1434" s="88">
        <v>1433</v>
      </c>
      <c r="B1434" s="41" t="s">
        <v>3718</v>
      </c>
      <c r="C1434" s="37" t="s">
        <v>3707</v>
      </c>
      <c r="D1434" s="85" t="s">
        <v>3708</v>
      </c>
      <c r="E1434" s="17">
        <f>VLOOKUP(D1434,Sheet1!$A$25:$B$49,2,0)</f>
        <v>17</v>
      </c>
      <c r="F1434" s="85" t="s">
        <v>3709</v>
      </c>
      <c r="G1434" s="85" t="s">
        <v>2303</v>
      </c>
      <c r="H1434" s="17">
        <f>VLOOKUP(G1434,Sheet1!$A$52:$B$61,2,0)</f>
        <v>3</v>
      </c>
      <c r="I1434" s="85" t="s">
        <v>498</v>
      </c>
      <c r="J1434" s="86">
        <f>VLOOKUP(I1434,Sheet1!$A$15:$D$17,4,0)</f>
        <v>2</v>
      </c>
      <c r="K1434" s="86" t="s">
        <v>28</v>
      </c>
      <c r="L1434" s="86">
        <f>VLOOKUP(K1434,Sheet1!$A$19:$D$22,4,0)</f>
        <v>2</v>
      </c>
      <c r="M1434" s="86" t="s">
        <v>1459</v>
      </c>
      <c r="N1434" s="86" t="s">
        <v>30</v>
      </c>
      <c r="O1434" s="86">
        <f>VLOOKUP(N1434,Sheet1!$B$8:$D$10,3,0)</f>
        <v>3</v>
      </c>
      <c r="P1434" s="86">
        <v>7</v>
      </c>
      <c r="Q1434" s="4">
        <f t="shared" si="67"/>
        <v>3</v>
      </c>
      <c r="R1434" s="86" t="s">
        <v>31</v>
      </c>
      <c r="S1434" s="86">
        <f t="shared" si="66"/>
        <v>2</v>
      </c>
      <c r="T1434" s="86" t="s">
        <v>5645</v>
      </c>
      <c r="U1434" s="86" t="s">
        <v>3722</v>
      </c>
      <c r="V1434" s="17">
        <f t="shared" si="68"/>
        <v>3</v>
      </c>
      <c r="W1434" s="86">
        <v>1</v>
      </c>
      <c r="X1434" s="86">
        <v>0</v>
      </c>
      <c r="Y1434" s="86">
        <v>1</v>
      </c>
      <c r="Z1434" s="86">
        <v>0</v>
      </c>
    </row>
    <row r="1435" spans="1:26" ht="16" x14ac:dyDescent="0.2">
      <c r="A1435" s="88">
        <v>1434</v>
      </c>
      <c r="B1435" s="41" t="s">
        <v>3718</v>
      </c>
      <c r="C1435" s="37" t="s">
        <v>3707</v>
      </c>
      <c r="D1435" s="85" t="s">
        <v>3708</v>
      </c>
      <c r="E1435" s="17">
        <f>VLOOKUP(D1435,Sheet1!$A$25:$B$49,2,0)</f>
        <v>17</v>
      </c>
      <c r="F1435" s="85" t="s">
        <v>3709</v>
      </c>
      <c r="G1435" s="85" t="s">
        <v>2303</v>
      </c>
      <c r="H1435" s="17">
        <f>VLOOKUP(G1435,Sheet1!$A$52:$B$61,2,0)</f>
        <v>3</v>
      </c>
      <c r="I1435" s="85" t="s">
        <v>498</v>
      </c>
      <c r="J1435" s="86">
        <f>VLOOKUP(I1435,Sheet1!$A$15:$D$17,4,0)</f>
        <v>2</v>
      </c>
      <c r="K1435" s="86" t="s">
        <v>28</v>
      </c>
      <c r="L1435" s="86">
        <f>VLOOKUP(K1435,Sheet1!$A$19:$D$22,4,0)</f>
        <v>2</v>
      </c>
      <c r="M1435" s="86" t="s">
        <v>1459</v>
      </c>
      <c r="N1435" s="86" t="s">
        <v>30</v>
      </c>
      <c r="O1435" s="86">
        <f>VLOOKUP(N1435,Sheet1!$B$8:$D$10,3,0)</f>
        <v>3</v>
      </c>
      <c r="P1435" s="86">
        <v>5</v>
      </c>
      <c r="Q1435" s="4">
        <f t="shared" si="67"/>
        <v>2</v>
      </c>
      <c r="R1435" s="86" t="s">
        <v>31</v>
      </c>
      <c r="S1435" s="86">
        <f t="shared" si="66"/>
        <v>2</v>
      </c>
      <c r="T1435" s="86" t="s">
        <v>5646</v>
      </c>
      <c r="U1435" s="86" t="s">
        <v>3723</v>
      </c>
      <c r="V1435" s="17">
        <f t="shared" si="68"/>
        <v>3</v>
      </c>
      <c r="W1435" s="86">
        <v>1</v>
      </c>
      <c r="X1435" s="86">
        <v>1</v>
      </c>
      <c r="Y1435" s="86">
        <v>0</v>
      </c>
      <c r="Z1435" s="86">
        <v>0</v>
      </c>
    </row>
    <row r="1436" spans="1:26" ht="16" x14ac:dyDescent="0.2">
      <c r="A1436" s="88">
        <v>1435</v>
      </c>
      <c r="B1436" s="41" t="s">
        <v>3718</v>
      </c>
      <c r="C1436" s="37" t="s">
        <v>3707</v>
      </c>
      <c r="D1436" s="85" t="s">
        <v>3708</v>
      </c>
      <c r="E1436" s="17">
        <f>VLOOKUP(D1436,Sheet1!$A$25:$B$49,2,0)</f>
        <v>17</v>
      </c>
      <c r="F1436" s="85" t="s">
        <v>3709</v>
      </c>
      <c r="G1436" s="85" t="s">
        <v>2303</v>
      </c>
      <c r="H1436" s="17">
        <f>VLOOKUP(G1436,Sheet1!$A$52:$B$61,2,0)</f>
        <v>3</v>
      </c>
      <c r="I1436" s="85" t="s">
        <v>498</v>
      </c>
      <c r="J1436" s="86">
        <f>VLOOKUP(I1436,Sheet1!$A$15:$D$17,4,0)</f>
        <v>2</v>
      </c>
      <c r="K1436" s="86" t="s">
        <v>28</v>
      </c>
      <c r="L1436" s="86">
        <f>VLOOKUP(K1436,Sheet1!$A$19:$D$22,4,0)</f>
        <v>2</v>
      </c>
      <c r="M1436" s="86" t="s">
        <v>1459</v>
      </c>
      <c r="N1436" s="86" t="s">
        <v>30</v>
      </c>
      <c r="O1436" s="86">
        <f>VLOOKUP(N1436,Sheet1!$B$8:$D$10,3,0)</f>
        <v>3</v>
      </c>
      <c r="P1436" s="86">
        <v>7</v>
      </c>
      <c r="Q1436" s="4">
        <f t="shared" si="67"/>
        <v>3</v>
      </c>
      <c r="R1436" s="86" t="s">
        <v>31</v>
      </c>
      <c r="S1436" s="86">
        <f t="shared" si="66"/>
        <v>2</v>
      </c>
      <c r="T1436" s="86" t="s">
        <v>5647</v>
      </c>
      <c r="U1436" s="86" t="s">
        <v>3724</v>
      </c>
      <c r="V1436" s="17">
        <f t="shared" si="68"/>
        <v>3</v>
      </c>
      <c r="W1436" s="86">
        <v>1</v>
      </c>
      <c r="X1436" s="86">
        <v>0</v>
      </c>
      <c r="Y1436" s="86">
        <v>0</v>
      </c>
      <c r="Z1436" s="86">
        <v>1</v>
      </c>
    </row>
    <row r="1437" spans="1:26" ht="16" x14ac:dyDescent="0.2">
      <c r="A1437" s="88">
        <v>1436</v>
      </c>
      <c r="B1437" s="41" t="s">
        <v>3718</v>
      </c>
      <c r="C1437" s="37" t="s">
        <v>3707</v>
      </c>
      <c r="D1437" s="85" t="s">
        <v>3708</v>
      </c>
      <c r="E1437" s="17">
        <f>VLOOKUP(D1437,Sheet1!$A$25:$B$49,2,0)</f>
        <v>17</v>
      </c>
      <c r="F1437" s="85" t="s">
        <v>3709</v>
      </c>
      <c r="G1437" s="85" t="s">
        <v>2303</v>
      </c>
      <c r="H1437" s="17">
        <f>VLOOKUP(G1437,Sheet1!$A$52:$B$61,2,0)</f>
        <v>3</v>
      </c>
      <c r="I1437" s="85" t="s">
        <v>498</v>
      </c>
      <c r="J1437" s="86">
        <f>VLOOKUP(I1437,Sheet1!$A$15:$D$17,4,0)</f>
        <v>2</v>
      </c>
      <c r="K1437" s="86" t="s">
        <v>28</v>
      </c>
      <c r="L1437" s="86">
        <f>VLOOKUP(K1437,Sheet1!$A$19:$D$22,4,0)</f>
        <v>2</v>
      </c>
      <c r="M1437" s="86" t="s">
        <v>1459</v>
      </c>
      <c r="N1437" s="86" t="s">
        <v>30</v>
      </c>
      <c r="O1437" s="86">
        <f>VLOOKUP(N1437,Sheet1!$B$8:$D$10,3,0)</f>
        <v>3</v>
      </c>
      <c r="P1437" s="86">
        <v>5</v>
      </c>
      <c r="Q1437" s="4">
        <f t="shared" si="67"/>
        <v>2</v>
      </c>
      <c r="R1437" s="86" t="s">
        <v>31</v>
      </c>
      <c r="S1437" s="86">
        <f t="shared" si="66"/>
        <v>2</v>
      </c>
      <c r="T1437" s="86" t="s">
        <v>5648</v>
      </c>
      <c r="U1437" s="86" t="s">
        <v>3726</v>
      </c>
      <c r="V1437" s="17">
        <f t="shared" si="68"/>
        <v>3</v>
      </c>
      <c r="W1437" s="86">
        <v>1</v>
      </c>
      <c r="X1437" s="86">
        <v>1</v>
      </c>
      <c r="Y1437" s="86">
        <v>1</v>
      </c>
      <c r="Z1437" s="86">
        <v>0</v>
      </c>
    </row>
    <row r="1438" spans="1:26" ht="16" x14ac:dyDescent="0.2">
      <c r="A1438" s="88">
        <v>1437</v>
      </c>
      <c r="B1438" s="41" t="s">
        <v>3718</v>
      </c>
      <c r="C1438" s="37" t="s">
        <v>3707</v>
      </c>
      <c r="D1438" s="85" t="s">
        <v>3708</v>
      </c>
      <c r="E1438" s="17">
        <f>VLOOKUP(D1438,Sheet1!$A$25:$B$49,2,0)</f>
        <v>17</v>
      </c>
      <c r="F1438" s="85" t="s">
        <v>3709</v>
      </c>
      <c r="G1438" s="85" t="s">
        <v>2303</v>
      </c>
      <c r="H1438" s="17">
        <f>VLOOKUP(G1438,Sheet1!$A$52:$B$61,2,0)</f>
        <v>3</v>
      </c>
      <c r="I1438" s="85" t="s">
        <v>498</v>
      </c>
      <c r="J1438" s="86">
        <f>VLOOKUP(I1438,Sheet1!$A$15:$D$17,4,0)</f>
        <v>2</v>
      </c>
      <c r="K1438" s="86" t="s">
        <v>28</v>
      </c>
      <c r="L1438" s="86">
        <f>VLOOKUP(K1438,Sheet1!$A$19:$D$22,4,0)</f>
        <v>2</v>
      </c>
      <c r="M1438" s="86" t="s">
        <v>1459</v>
      </c>
      <c r="N1438" s="86" t="s">
        <v>30</v>
      </c>
      <c r="O1438" s="86">
        <f>VLOOKUP(N1438,Sheet1!$B$8:$D$10,3,0)</f>
        <v>3</v>
      </c>
      <c r="P1438" s="86">
        <v>1</v>
      </c>
      <c r="Q1438" s="4">
        <f t="shared" si="67"/>
        <v>2</v>
      </c>
      <c r="R1438" s="86" t="s">
        <v>31</v>
      </c>
      <c r="S1438" s="86">
        <f t="shared" si="66"/>
        <v>2</v>
      </c>
      <c r="T1438" s="86" t="s">
        <v>5649</v>
      </c>
      <c r="U1438" s="86" t="s">
        <v>3728</v>
      </c>
      <c r="V1438" s="17">
        <f t="shared" si="68"/>
        <v>3</v>
      </c>
      <c r="W1438" s="86">
        <v>1</v>
      </c>
      <c r="X1438" s="86">
        <v>1</v>
      </c>
      <c r="Y1438" s="86">
        <v>1</v>
      </c>
      <c r="Z1438" s="86">
        <v>0</v>
      </c>
    </row>
    <row r="1439" spans="1:26" ht="16" x14ac:dyDescent="0.2">
      <c r="A1439" s="88">
        <v>1438</v>
      </c>
      <c r="B1439" s="41" t="s">
        <v>3729</v>
      </c>
      <c r="C1439" s="37" t="s">
        <v>3707</v>
      </c>
      <c r="D1439" s="85" t="s">
        <v>3708</v>
      </c>
      <c r="E1439" s="17">
        <f>VLOOKUP(D1439,Sheet1!$A$25:$B$49,2,0)</f>
        <v>17</v>
      </c>
      <c r="F1439" s="85" t="s">
        <v>3709</v>
      </c>
      <c r="G1439" s="85" t="s">
        <v>2303</v>
      </c>
      <c r="H1439" s="17">
        <f>VLOOKUP(G1439,Sheet1!$A$52:$B$61,2,0)</f>
        <v>3</v>
      </c>
      <c r="I1439" s="85" t="s">
        <v>498</v>
      </c>
      <c r="J1439" s="86">
        <f>VLOOKUP(I1439,Sheet1!$A$15:$D$17,4,0)</f>
        <v>2</v>
      </c>
      <c r="K1439" s="86" t="s">
        <v>28</v>
      </c>
      <c r="L1439" s="86">
        <f>VLOOKUP(K1439,Sheet1!$A$19:$D$22,4,0)</f>
        <v>2</v>
      </c>
      <c r="M1439" s="86" t="s">
        <v>1459</v>
      </c>
      <c r="N1439" s="86" t="s">
        <v>30</v>
      </c>
      <c r="O1439" s="86">
        <f>VLOOKUP(N1439,Sheet1!$B$8:$D$10,3,0)</f>
        <v>3</v>
      </c>
      <c r="P1439" s="86">
        <v>2</v>
      </c>
      <c r="Q1439" s="4">
        <f t="shared" si="67"/>
        <v>2</v>
      </c>
      <c r="R1439" s="86" t="s">
        <v>31</v>
      </c>
      <c r="S1439" s="86">
        <f t="shared" si="66"/>
        <v>2</v>
      </c>
      <c r="T1439" s="86" t="s">
        <v>5650</v>
      </c>
      <c r="U1439" s="86" t="s">
        <v>3730</v>
      </c>
      <c r="V1439" s="17">
        <f t="shared" si="68"/>
        <v>3</v>
      </c>
      <c r="W1439" s="86">
        <v>1</v>
      </c>
      <c r="X1439" s="86">
        <v>0</v>
      </c>
      <c r="Y1439" s="86">
        <v>0</v>
      </c>
      <c r="Z1439" s="86">
        <v>1</v>
      </c>
    </row>
    <row r="1440" spans="1:26" ht="16" x14ac:dyDescent="0.2">
      <c r="A1440" s="88">
        <v>1439</v>
      </c>
      <c r="B1440" s="37" t="s">
        <v>3732</v>
      </c>
      <c r="C1440" s="37" t="s">
        <v>3707</v>
      </c>
      <c r="D1440" s="85" t="s">
        <v>3708</v>
      </c>
      <c r="E1440" s="17">
        <f>VLOOKUP(D1440,Sheet1!$A$25:$B$49,2,0)</f>
        <v>17</v>
      </c>
      <c r="F1440" s="85" t="s">
        <v>3709</v>
      </c>
      <c r="G1440" s="85" t="s">
        <v>2303</v>
      </c>
      <c r="H1440" s="17">
        <f>VLOOKUP(G1440,Sheet1!$A$52:$B$61,2,0)</f>
        <v>3</v>
      </c>
      <c r="I1440" s="85" t="s">
        <v>498</v>
      </c>
      <c r="J1440" s="86">
        <f>VLOOKUP(I1440,Sheet1!$A$15:$D$17,4,0)</f>
        <v>2</v>
      </c>
      <c r="K1440" s="86" t="s">
        <v>28</v>
      </c>
      <c r="L1440" s="86">
        <f>VLOOKUP(K1440,Sheet1!$A$19:$D$22,4,0)</f>
        <v>2</v>
      </c>
      <c r="M1440" s="86" t="s">
        <v>1459</v>
      </c>
      <c r="N1440" s="86" t="s">
        <v>30</v>
      </c>
      <c r="O1440" s="86">
        <f>VLOOKUP(N1440,Sheet1!$B$8:$D$10,3,0)</f>
        <v>3</v>
      </c>
      <c r="P1440" s="86">
        <v>8</v>
      </c>
      <c r="Q1440" s="4">
        <f t="shared" si="67"/>
        <v>3</v>
      </c>
      <c r="R1440" s="86" t="s">
        <v>31</v>
      </c>
      <c r="S1440" s="86">
        <f t="shared" si="66"/>
        <v>2</v>
      </c>
      <c r="T1440" s="86" t="s">
        <v>5651</v>
      </c>
      <c r="U1440" s="86" t="s">
        <v>3733</v>
      </c>
      <c r="V1440" s="17">
        <f t="shared" si="68"/>
        <v>3</v>
      </c>
      <c r="W1440" s="86">
        <v>1</v>
      </c>
      <c r="X1440" s="86">
        <v>0</v>
      </c>
      <c r="Y1440" s="86">
        <v>0</v>
      </c>
      <c r="Z1440" s="86">
        <v>0</v>
      </c>
    </row>
    <row r="1441" spans="1:26" ht="16" x14ac:dyDescent="0.2">
      <c r="A1441" s="88">
        <v>1440</v>
      </c>
      <c r="B1441" s="37" t="s">
        <v>3732</v>
      </c>
      <c r="C1441" s="37" t="s">
        <v>3707</v>
      </c>
      <c r="D1441" s="85" t="s">
        <v>3708</v>
      </c>
      <c r="E1441" s="17">
        <f>VLOOKUP(D1441,Sheet1!$A$25:$B$49,2,0)</f>
        <v>17</v>
      </c>
      <c r="F1441" s="85" t="s">
        <v>3709</v>
      </c>
      <c r="G1441" s="85" t="s">
        <v>2303</v>
      </c>
      <c r="H1441" s="17">
        <f>VLOOKUP(G1441,Sheet1!$A$52:$B$61,2,0)</f>
        <v>3</v>
      </c>
      <c r="I1441" s="85" t="s">
        <v>498</v>
      </c>
      <c r="J1441" s="86">
        <f>VLOOKUP(I1441,Sheet1!$A$15:$D$17,4,0)</f>
        <v>2</v>
      </c>
      <c r="K1441" s="86" t="s">
        <v>28</v>
      </c>
      <c r="L1441" s="86">
        <f>VLOOKUP(K1441,Sheet1!$A$19:$D$22,4,0)</f>
        <v>2</v>
      </c>
      <c r="M1441" s="86" t="s">
        <v>1459</v>
      </c>
      <c r="N1441" s="86" t="s">
        <v>30</v>
      </c>
      <c r="O1441" s="86">
        <f>VLOOKUP(N1441,Sheet1!$B$8:$D$10,3,0)</f>
        <v>3</v>
      </c>
      <c r="P1441" s="86">
        <v>8</v>
      </c>
      <c r="Q1441" s="4">
        <f t="shared" si="67"/>
        <v>3</v>
      </c>
      <c r="R1441" s="86" t="s">
        <v>31</v>
      </c>
      <c r="S1441" s="86">
        <f t="shared" si="66"/>
        <v>2</v>
      </c>
      <c r="T1441" s="86" t="s">
        <v>5652</v>
      </c>
      <c r="U1441" s="86" t="s">
        <v>3734</v>
      </c>
      <c r="V1441" s="17">
        <f t="shared" si="68"/>
        <v>3</v>
      </c>
      <c r="W1441" s="86">
        <v>0</v>
      </c>
      <c r="X1441" s="86">
        <v>0</v>
      </c>
      <c r="Y1441" s="86">
        <v>0</v>
      </c>
      <c r="Z1441" s="86">
        <v>1</v>
      </c>
    </row>
    <row r="1442" spans="1:26" ht="16" x14ac:dyDescent="0.2">
      <c r="A1442" s="88">
        <v>1441</v>
      </c>
      <c r="B1442" s="37" t="s">
        <v>3732</v>
      </c>
      <c r="C1442" s="37" t="s">
        <v>3707</v>
      </c>
      <c r="D1442" s="85" t="s">
        <v>3708</v>
      </c>
      <c r="E1442" s="17">
        <f>VLOOKUP(D1442,Sheet1!$A$25:$B$49,2,0)</f>
        <v>17</v>
      </c>
      <c r="F1442" s="85" t="s">
        <v>3709</v>
      </c>
      <c r="G1442" s="85" t="s">
        <v>2303</v>
      </c>
      <c r="H1442" s="17">
        <f>VLOOKUP(G1442,Sheet1!$A$52:$B$61,2,0)</f>
        <v>3</v>
      </c>
      <c r="I1442" s="85" t="s">
        <v>498</v>
      </c>
      <c r="J1442" s="86">
        <f>VLOOKUP(I1442,Sheet1!$A$15:$D$17,4,0)</f>
        <v>2</v>
      </c>
      <c r="K1442" s="86" t="s">
        <v>28</v>
      </c>
      <c r="L1442" s="86">
        <f>VLOOKUP(K1442,Sheet1!$A$19:$D$22,4,0)</f>
        <v>2</v>
      </c>
      <c r="M1442" s="86" t="s">
        <v>1459</v>
      </c>
      <c r="N1442" s="86" t="s">
        <v>30</v>
      </c>
      <c r="O1442" s="86">
        <f>VLOOKUP(N1442,Sheet1!$B$8:$D$10,3,0)</f>
        <v>3</v>
      </c>
      <c r="P1442" s="86">
        <v>3</v>
      </c>
      <c r="Q1442" s="4">
        <f t="shared" si="67"/>
        <v>2</v>
      </c>
      <c r="R1442" s="86" t="s">
        <v>31</v>
      </c>
      <c r="S1442" s="86">
        <f t="shared" si="66"/>
        <v>2</v>
      </c>
      <c r="T1442" s="86" t="s">
        <v>5653</v>
      </c>
      <c r="U1442" s="86" t="s">
        <v>3735</v>
      </c>
      <c r="V1442" s="17">
        <f t="shared" si="68"/>
        <v>3</v>
      </c>
      <c r="W1442" s="86">
        <v>1</v>
      </c>
      <c r="X1442" s="86">
        <v>0</v>
      </c>
      <c r="Y1442" s="86">
        <v>0</v>
      </c>
      <c r="Z1442" s="86">
        <v>0</v>
      </c>
    </row>
    <row r="1443" spans="1:26" ht="16" x14ac:dyDescent="0.2">
      <c r="A1443" s="88">
        <v>1442</v>
      </c>
      <c r="B1443" s="37" t="s">
        <v>3732</v>
      </c>
      <c r="C1443" s="37" t="s">
        <v>3707</v>
      </c>
      <c r="D1443" s="85" t="s">
        <v>3708</v>
      </c>
      <c r="E1443" s="17">
        <f>VLOOKUP(D1443,Sheet1!$A$25:$B$49,2,0)</f>
        <v>17</v>
      </c>
      <c r="F1443" s="85" t="s">
        <v>3709</v>
      </c>
      <c r="G1443" s="85" t="s">
        <v>2303</v>
      </c>
      <c r="H1443" s="17">
        <f>VLOOKUP(G1443,Sheet1!$A$52:$B$61,2,0)</f>
        <v>3</v>
      </c>
      <c r="I1443" s="85" t="s">
        <v>498</v>
      </c>
      <c r="J1443" s="86">
        <f>VLOOKUP(I1443,Sheet1!$A$15:$D$17,4,0)</f>
        <v>2</v>
      </c>
      <c r="K1443" s="86" t="s">
        <v>28</v>
      </c>
      <c r="L1443" s="86">
        <f>VLOOKUP(K1443,Sheet1!$A$19:$D$22,4,0)</f>
        <v>2</v>
      </c>
      <c r="M1443" s="86" t="s">
        <v>1459</v>
      </c>
      <c r="N1443" s="86" t="s">
        <v>30</v>
      </c>
      <c r="O1443" s="86">
        <f>VLOOKUP(N1443,Sheet1!$B$8:$D$10,3,0)</f>
        <v>3</v>
      </c>
      <c r="P1443" s="86">
        <v>2</v>
      </c>
      <c r="Q1443" s="4">
        <f t="shared" si="67"/>
        <v>2</v>
      </c>
      <c r="R1443" s="86" t="s">
        <v>44</v>
      </c>
      <c r="S1443" s="86">
        <f t="shared" si="66"/>
        <v>1</v>
      </c>
      <c r="T1443" s="86" t="s">
        <v>5654</v>
      </c>
      <c r="U1443" s="86" t="s">
        <v>3736</v>
      </c>
      <c r="V1443" s="17">
        <f t="shared" si="68"/>
        <v>3</v>
      </c>
      <c r="W1443" s="86">
        <v>0</v>
      </c>
      <c r="X1443" s="86">
        <v>0</v>
      </c>
      <c r="Y1443" s="86">
        <v>0</v>
      </c>
      <c r="Z1443" s="86">
        <v>1</v>
      </c>
    </row>
    <row r="1444" spans="1:26" ht="16" x14ac:dyDescent="0.2">
      <c r="A1444" s="88">
        <v>1443</v>
      </c>
      <c r="B1444" s="37" t="s">
        <v>3732</v>
      </c>
      <c r="C1444" s="37" t="s">
        <v>3707</v>
      </c>
      <c r="D1444" s="85" t="s">
        <v>3708</v>
      </c>
      <c r="E1444" s="17">
        <f>VLOOKUP(D1444,Sheet1!$A$25:$B$49,2,0)</f>
        <v>17</v>
      </c>
      <c r="F1444" s="85" t="s">
        <v>3709</v>
      </c>
      <c r="G1444" s="85" t="s">
        <v>2303</v>
      </c>
      <c r="H1444" s="17">
        <f>VLOOKUP(G1444,Sheet1!$A$52:$B$61,2,0)</f>
        <v>3</v>
      </c>
      <c r="I1444" s="85" t="s">
        <v>498</v>
      </c>
      <c r="J1444" s="86">
        <f>VLOOKUP(I1444,Sheet1!$A$15:$D$17,4,0)</f>
        <v>2</v>
      </c>
      <c r="K1444" s="86" t="s">
        <v>28</v>
      </c>
      <c r="L1444" s="86">
        <f>VLOOKUP(K1444,Sheet1!$A$19:$D$22,4,0)</f>
        <v>2</v>
      </c>
      <c r="M1444" s="86" t="s">
        <v>1459</v>
      </c>
      <c r="N1444" s="86" t="s">
        <v>30</v>
      </c>
      <c r="O1444" s="86">
        <f>VLOOKUP(N1444,Sheet1!$B$8:$D$10,3,0)</f>
        <v>3</v>
      </c>
      <c r="P1444" s="86">
        <v>6</v>
      </c>
      <c r="Q1444" s="4">
        <f t="shared" si="67"/>
        <v>3</v>
      </c>
      <c r="R1444" s="86" t="s">
        <v>44</v>
      </c>
      <c r="S1444" s="86">
        <f t="shared" si="66"/>
        <v>1</v>
      </c>
      <c r="T1444" s="86" t="s">
        <v>5655</v>
      </c>
      <c r="U1444" s="86" t="s">
        <v>3737</v>
      </c>
      <c r="V1444" s="17">
        <f t="shared" si="68"/>
        <v>3</v>
      </c>
      <c r="W1444" s="86">
        <v>1</v>
      </c>
      <c r="X1444" s="86">
        <v>0</v>
      </c>
      <c r="Y1444" s="86">
        <v>0</v>
      </c>
      <c r="Z1444" s="86">
        <v>0</v>
      </c>
    </row>
    <row r="1445" spans="1:26" ht="16" x14ac:dyDescent="0.2">
      <c r="A1445" s="88">
        <v>1444</v>
      </c>
      <c r="B1445" s="37" t="s">
        <v>3732</v>
      </c>
      <c r="C1445" s="37" t="s">
        <v>3707</v>
      </c>
      <c r="D1445" s="85" t="s">
        <v>3708</v>
      </c>
      <c r="E1445" s="17">
        <f>VLOOKUP(D1445,Sheet1!$A$25:$B$49,2,0)</f>
        <v>17</v>
      </c>
      <c r="F1445" s="85" t="s">
        <v>3709</v>
      </c>
      <c r="G1445" s="85" t="s">
        <v>2303</v>
      </c>
      <c r="H1445" s="17">
        <f>VLOOKUP(G1445,Sheet1!$A$52:$B$61,2,0)</f>
        <v>3</v>
      </c>
      <c r="I1445" s="85" t="s">
        <v>498</v>
      </c>
      <c r="J1445" s="86">
        <f>VLOOKUP(I1445,Sheet1!$A$15:$D$17,4,0)</f>
        <v>2</v>
      </c>
      <c r="K1445" s="86" t="s">
        <v>28</v>
      </c>
      <c r="L1445" s="86">
        <f>VLOOKUP(K1445,Sheet1!$A$19:$D$22,4,0)</f>
        <v>2</v>
      </c>
      <c r="M1445" s="86" t="s">
        <v>1459</v>
      </c>
      <c r="N1445" s="86" t="s">
        <v>30</v>
      </c>
      <c r="O1445" s="86">
        <f>VLOOKUP(N1445,Sheet1!$B$8:$D$10,3,0)</f>
        <v>3</v>
      </c>
      <c r="P1445" s="86">
        <v>4</v>
      </c>
      <c r="Q1445" s="4">
        <f t="shared" si="67"/>
        <v>2</v>
      </c>
      <c r="R1445" s="86" t="s">
        <v>31</v>
      </c>
      <c r="S1445" s="86">
        <f t="shared" si="66"/>
        <v>2</v>
      </c>
      <c r="T1445" s="86" t="s">
        <v>5656</v>
      </c>
      <c r="U1445" s="86" t="s">
        <v>3738</v>
      </c>
      <c r="V1445" s="17">
        <f t="shared" si="68"/>
        <v>3</v>
      </c>
      <c r="W1445" s="86">
        <v>1</v>
      </c>
      <c r="X1445" s="86">
        <v>0</v>
      </c>
      <c r="Y1445" s="86">
        <v>0</v>
      </c>
      <c r="Z1445" s="86">
        <v>0</v>
      </c>
    </row>
    <row r="1446" spans="1:26" ht="16" x14ac:dyDescent="0.2">
      <c r="A1446" s="88">
        <v>1445</v>
      </c>
      <c r="B1446" s="37" t="s">
        <v>3732</v>
      </c>
      <c r="C1446" s="37" t="s">
        <v>3707</v>
      </c>
      <c r="D1446" s="85" t="s">
        <v>3708</v>
      </c>
      <c r="E1446" s="17">
        <f>VLOOKUP(D1446,Sheet1!$A$25:$B$49,2,0)</f>
        <v>17</v>
      </c>
      <c r="F1446" s="85" t="s">
        <v>3709</v>
      </c>
      <c r="G1446" s="85" t="s">
        <v>2303</v>
      </c>
      <c r="H1446" s="17">
        <f>VLOOKUP(G1446,Sheet1!$A$52:$B$61,2,0)</f>
        <v>3</v>
      </c>
      <c r="I1446" s="85" t="s">
        <v>498</v>
      </c>
      <c r="J1446" s="86">
        <f>VLOOKUP(I1446,Sheet1!$A$15:$D$17,4,0)</f>
        <v>2</v>
      </c>
      <c r="K1446" s="86" t="s">
        <v>28</v>
      </c>
      <c r="L1446" s="86">
        <f>VLOOKUP(K1446,Sheet1!$A$19:$D$22,4,0)</f>
        <v>2</v>
      </c>
      <c r="M1446" s="86" t="s">
        <v>1459</v>
      </c>
      <c r="N1446" s="86" t="s">
        <v>30</v>
      </c>
      <c r="O1446" s="86">
        <f>VLOOKUP(N1446,Sheet1!$B$8:$D$10,3,0)</f>
        <v>3</v>
      </c>
      <c r="P1446" s="86">
        <v>2</v>
      </c>
      <c r="Q1446" s="4">
        <f t="shared" si="67"/>
        <v>2</v>
      </c>
      <c r="R1446" s="86" t="s">
        <v>44</v>
      </c>
      <c r="S1446" s="86">
        <f t="shared" si="66"/>
        <v>1</v>
      </c>
      <c r="T1446" s="86" t="s">
        <v>5657</v>
      </c>
      <c r="U1446" s="86" t="s">
        <v>3739</v>
      </c>
      <c r="V1446" s="17">
        <f t="shared" si="68"/>
        <v>3</v>
      </c>
      <c r="W1446" s="86">
        <v>1</v>
      </c>
      <c r="X1446" s="86">
        <v>0</v>
      </c>
      <c r="Y1446" s="86">
        <v>0</v>
      </c>
      <c r="Z1446" s="86">
        <v>0</v>
      </c>
    </row>
    <row r="1447" spans="1:26" ht="16" x14ac:dyDescent="0.2">
      <c r="A1447" s="88">
        <v>1446</v>
      </c>
      <c r="B1447" s="37" t="s">
        <v>3732</v>
      </c>
      <c r="C1447" s="37" t="s">
        <v>3707</v>
      </c>
      <c r="D1447" s="85" t="s">
        <v>3708</v>
      </c>
      <c r="E1447" s="17">
        <f>VLOOKUP(D1447,Sheet1!$A$25:$B$49,2,0)</f>
        <v>17</v>
      </c>
      <c r="F1447" s="85" t="s">
        <v>3709</v>
      </c>
      <c r="G1447" s="85" t="s">
        <v>2303</v>
      </c>
      <c r="H1447" s="17">
        <f>VLOOKUP(G1447,Sheet1!$A$52:$B$61,2,0)</f>
        <v>3</v>
      </c>
      <c r="I1447" s="85" t="s">
        <v>498</v>
      </c>
      <c r="J1447" s="86">
        <f>VLOOKUP(I1447,Sheet1!$A$15:$D$17,4,0)</f>
        <v>2</v>
      </c>
      <c r="K1447" s="86" t="s">
        <v>28</v>
      </c>
      <c r="L1447" s="86">
        <f>VLOOKUP(K1447,Sheet1!$A$19:$D$22,4,0)</f>
        <v>2</v>
      </c>
      <c r="M1447" s="86" t="s">
        <v>1459</v>
      </c>
      <c r="N1447" s="86" t="s">
        <v>30</v>
      </c>
      <c r="O1447" s="86">
        <f>VLOOKUP(N1447,Sheet1!$B$8:$D$10,3,0)</f>
        <v>3</v>
      </c>
      <c r="P1447" s="86">
        <v>5</v>
      </c>
      <c r="Q1447" s="4">
        <f t="shared" si="67"/>
        <v>2</v>
      </c>
      <c r="R1447" s="86" t="s">
        <v>44</v>
      </c>
      <c r="S1447" s="86">
        <f t="shared" si="66"/>
        <v>1</v>
      </c>
      <c r="T1447" s="86" t="s">
        <v>5658</v>
      </c>
      <c r="U1447" s="86" t="s">
        <v>3740</v>
      </c>
      <c r="V1447" s="17">
        <f t="shared" si="68"/>
        <v>3</v>
      </c>
      <c r="W1447" s="86">
        <v>1</v>
      </c>
      <c r="X1447" s="86">
        <v>0</v>
      </c>
      <c r="Y1447" s="86">
        <v>0</v>
      </c>
      <c r="Z1447" s="86">
        <v>0</v>
      </c>
    </row>
    <row r="1448" spans="1:26" ht="16" x14ac:dyDescent="0.2">
      <c r="A1448" s="88">
        <v>1447</v>
      </c>
      <c r="B1448" s="37" t="s">
        <v>3732</v>
      </c>
      <c r="C1448" s="37" t="s">
        <v>3707</v>
      </c>
      <c r="D1448" s="85" t="s">
        <v>3708</v>
      </c>
      <c r="E1448" s="17">
        <f>VLOOKUP(D1448,Sheet1!$A$25:$B$49,2,0)</f>
        <v>17</v>
      </c>
      <c r="F1448" s="85" t="s">
        <v>3709</v>
      </c>
      <c r="G1448" s="85" t="s">
        <v>2303</v>
      </c>
      <c r="H1448" s="17">
        <f>VLOOKUP(G1448,Sheet1!$A$52:$B$61,2,0)</f>
        <v>3</v>
      </c>
      <c r="I1448" s="85" t="s">
        <v>498</v>
      </c>
      <c r="J1448" s="86">
        <f>VLOOKUP(I1448,Sheet1!$A$15:$D$17,4,0)</f>
        <v>2</v>
      </c>
      <c r="K1448" s="86" t="s">
        <v>28</v>
      </c>
      <c r="L1448" s="86">
        <f>VLOOKUP(K1448,Sheet1!$A$19:$D$22,4,0)</f>
        <v>2</v>
      </c>
      <c r="M1448" s="86" t="s">
        <v>1459</v>
      </c>
      <c r="N1448" s="86" t="s">
        <v>30</v>
      </c>
      <c r="O1448" s="86">
        <f>VLOOKUP(N1448,Sheet1!$B$8:$D$10,3,0)</f>
        <v>3</v>
      </c>
      <c r="P1448" s="86">
        <v>2</v>
      </c>
      <c r="Q1448" s="4">
        <f t="shared" si="67"/>
        <v>2</v>
      </c>
      <c r="R1448" s="86" t="s">
        <v>44</v>
      </c>
      <c r="S1448" s="86">
        <f t="shared" si="66"/>
        <v>1</v>
      </c>
      <c r="T1448" s="86" t="s">
        <v>5659</v>
      </c>
      <c r="U1448" s="86" t="s">
        <v>3741</v>
      </c>
      <c r="V1448" s="17">
        <f t="shared" si="68"/>
        <v>3</v>
      </c>
      <c r="W1448" s="86">
        <v>0</v>
      </c>
      <c r="X1448" s="86">
        <v>0</v>
      </c>
      <c r="Y1448" s="86">
        <v>0</v>
      </c>
      <c r="Z1448" s="86">
        <v>1</v>
      </c>
    </row>
    <row r="1449" spans="1:26" ht="16" x14ac:dyDescent="0.2">
      <c r="A1449" s="88">
        <v>1448</v>
      </c>
      <c r="B1449" s="37" t="s">
        <v>3732</v>
      </c>
      <c r="C1449" s="37" t="s">
        <v>3707</v>
      </c>
      <c r="D1449" s="85" t="s">
        <v>3708</v>
      </c>
      <c r="E1449" s="17">
        <f>VLOOKUP(D1449,Sheet1!$A$25:$B$49,2,0)</f>
        <v>17</v>
      </c>
      <c r="F1449" s="85" t="s">
        <v>3709</v>
      </c>
      <c r="G1449" s="85" t="s">
        <v>2303</v>
      </c>
      <c r="H1449" s="17">
        <f>VLOOKUP(G1449,Sheet1!$A$52:$B$61,2,0)</f>
        <v>3</v>
      </c>
      <c r="I1449" s="85" t="s">
        <v>498</v>
      </c>
      <c r="J1449" s="86">
        <f>VLOOKUP(I1449,Sheet1!$A$15:$D$17,4,0)</f>
        <v>2</v>
      </c>
      <c r="K1449" s="86" t="s">
        <v>28</v>
      </c>
      <c r="L1449" s="86">
        <f>VLOOKUP(K1449,Sheet1!$A$19:$D$22,4,0)</f>
        <v>2</v>
      </c>
      <c r="M1449" s="86" t="s">
        <v>1459</v>
      </c>
      <c r="N1449" s="86" t="s">
        <v>30</v>
      </c>
      <c r="O1449" s="86">
        <f>VLOOKUP(N1449,Sheet1!$B$8:$D$10,3,0)</f>
        <v>3</v>
      </c>
      <c r="P1449" s="86">
        <v>5</v>
      </c>
      <c r="Q1449" s="4">
        <f t="shared" si="67"/>
        <v>2</v>
      </c>
      <c r="R1449" s="86" t="s">
        <v>44</v>
      </c>
      <c r="S1449" s="86">
        <f t="shared" si="66"/>
        <v>1</v>
      </c>
      <c r="T1449" s="86" t="s">
        <v>5660</v>
      </c>
      <c r="U1449" s="86" t="s">
        <v>3742</v>
      </c>
      <c r="V1449" s="17">
        <f t="shared" si="68"/>
        <v>3</v>
      </c>
      <c r="W1449" s="86">
        <v>1</v>
      </c>
      <c r="X1449" s="86">
        <v>0</v>
      </c>
      <c r="Y1449" s="86">
        <v>0</v>
      </c>
      <c r="Z1449" s="86">
        <v>0</v>
      </c>
    </row>
    <row r="1450" spans="1:26" ht="16" x14ac:dyDescent="0.2">
      <c r="A1450" s="88">
        <v>1449</v>
      </c>
      <c r="B1450" s="37" t="s">
        <v>3732</v>
      </c>
      <c r="C1450" s="37" t="s">
        <v>3707</v>
      </c>
      <c r="D1450" s="85" t="s">
        <v>3708</v>
      </c>
      <c r="E1450" s="17">
        <f>VLOOKUP(D1450,Sheet1!$A$25:$B$49,2,0)</f>
        <v>17</v>
      </c>
      <c r="F1450" s="85" t="s">
        <v>3709</v>
      </c>
      <c r="G1450" s="85" t="s">
        <v>2303</v>
      </c>
      <c r="H1450" s="17">
        <f>VLOOKUP(G1450,Sheet1!$A$52:$B$61,2,0)</f>
        <v>3</v>
      </c>
      <c r="I1450" s="85" t="s">
        <v>498</v>
      </c>
      <c r="J1450" s="86">
        <f>VLOOKUP(I1450,Sheet1!$A$15:$D$17,4,0)</f>
        <v>2</v>
      </c>
      <c r="K1450" s="86" t="s">
        <v>28</v>
      </c>
      <c r="L1450" s="86">
        <f>VLOOKUP(K1450,Sheet1!$A$19:$D$22,4,0)</f>
        <v>2</v>
      </c>
      <c r="M1450" s="86" t="s">
        <v>1459</v>
      </c>
      <c r="N1450" s="86" t="s">
        <v>30</v>
      </c>
      <c r="O1450" s="86">
        <f>VLOOKUP(N1450,Sheet1!$B$8:$D$10,3,0)</f>
        <v>3</v>
      </c>
      <c r="P1450" s="86">
        <v>2.5</v>
      </c>
      <c r="Q1450" s="4">
        <f t="shared" si="67"/>
        <v>2</v>
      </c>
      <c r="R1450" s="86" t="s">
        <v>44</v>
      </c>
      <c r="S1450" s="86">
        <f t="shared" si="66"/>
        <v>1</v>
      </c>
      <c r="T1450" s="86" t="s">
        <v>5661</v>
      </c>
      <c r="U1450" s="86" t="s">
        <v>3743</v>
      </c>
      <c r="V1450" s="17">
        <f t="shared" si="68"/>
        <v>3</v>
      </c>
      <c r="W1450" s="86">
        <v>0</v>
      </c>
      <c r="X1450" s="86">
        <v>0</v>
      </c>
      <c r="Y1450" s="86">
        <v>0</v>
      </c>
      <c r="Z1450" s="86">
        <v>1</v>
      </c>
    </row>
    <row r="1451" spans="1:26" ht="16" x14ac:dyDescent="0.2">
      <c r="A1451" s="88">
        <v>1450</v>
      </c>
      <c r="B1451" s="37" t="s">
        <v>3732</v>
      </c>
      <c r="C1451" s="37" t="s">
        <v>3707</v>
      </c>
      <c r="D1451" s="85" t="s">
        <v>3708</v>
      </c>
      <c r="E1451" s="17">
        <f>VLOOKUP(D1451,Sheet1!$A$25:$B$49,2,0)</f>
        <v>17</v>
      </c>
      <c r="F1451" s="85" t="s">
        <v>3709</v>
      </c>
      <c r="G1451" s="85" t="s">
        <v>2303</v>
      </c>
      <c r="H1451" s="17">
        <f>VLOOKUP(G1451,Sheet1!$A$52:$B$61,2,0)</f>
        <v>3</v>
      </c>
      <c r="I1451" s="85" t="s">
        <v>498</v>
      </c>
      <c r="J1451" s="86">
        <f>VLOOKUP(I1451,Sheet1!$A$15:$D$17,4,0)</f>
        <v>2</v>
      </c>
      <c r="K1451" s="86" t="s">
        <v>28</v>
      </c>
      <c r="L1451" s="86">
        <f>VLOOKUP(K1451,Sheet1!$A$19:$D$22,4,0)</f>
        <v>2</v>
      </c>
      <c r="M1451" s="86" t="s">
        <v>1459</v>
      </c>
      <c r="N1451" s="86" t="s">
        <v>30</v>
      </c>
      <c r="O1451" s="86">
        <f>VLOOKUP(N1451,Sheet1!$B$8:$D$10,3,0)</f>
        <v>3</v>
      </c>
      <c r="P1451" s="86">
        <v>3</v>
      </c>
      <c r="Q1451" s="4">
        <f t="shared" si="67"/>
        <v>2</v>
      </c>
      <c r="R1451" s="86" t="s">
        <v>44</v>
      </c>
      <c r="S1451" s="86">
        <f t="shared" si="66"/>
        <v>1</v>
      </c>
      <c r="T1451" s="86" t="s">
        <v>5662</v>
      </c>
      <c r="U1451" s="86" t="s">
        <v>3744</v>
      </c>
      <c r="V1451" s="17">
        <f t="shared" si="68"/>
        <v>3</v>
      </c>
      <c r="W1451" s="86">
        <v>1</v>
      </c>
      <c r="X1451" s="86">
        <v>0</v>
      </c>
      <c r="Y1451" s="86">
        <v>1</v>
      </c>
      <c r="Z1451" s="86">
        <v>0</v>
      </c>
    </row>
    <row r="1452" spans="1:26" ht="16" x14ac:dyDescent="0.2">
      <c r="A1452" s="88">
        <v>1451</v>
      </c>
      <c r="B1452" s="37" t="s">
        <v>3745</v>
      </c>
      <c r="C1452" s="37" t="s">
        <v>3648</v>
      </c>
      <c r="D1452" s="85" t="s">
        <v>3649</v>
      </c>
      <c r="E1452" s="17">
        <f>VLOOKUP(D1452,Sheet1!$A$25:$B$49,2,0)</f>
        <v>16</v>
      </c>
      <c r="F1452" s="85" t="s">
        <v>3709</v>
      </c>
      <c r="G1452" s="85" t="s">
        <v>2303</v>
      </c>
      <c r="H1452" s="17">
        <f>VLOOKUP(G1452,Sheet1!$A$52:$B$61,2,0)</f>
        <v>3</v>
      </c>
      <c r="I1452" s="85" t="s">
        <v>498</v>
      </c>
      <c r="J1452" s="86">
        <f>VLOOKUP(I1452,Sheet1!$A$15:$D$17,4,0)</f>
        <v>2</v>
      </c>
      <c r="K1452" s="86" t="s">
        <v>196</v>
      </c>
      <c r="L1452" s="86">
        <f>VLOOKUP(K1452,Sheet1!$A$19:$D$22,4,0)</f>
        <v>3</v>
      </c>
      <c r="M1452" s="86" t="s">
        <v>3457</v>
      </c>
      <c r="N1452" s="86" t="s">
        <v>30</v>
      </c>
      <c r="O1452" s="86">
        <f>VLOOKUP(N1452,Sheet1!$B$8:$D$10,3,0)</f>
        <v>3</v>
      </c>
      <c r="P1452" s="86">
        <v>3</v>
      </c>
      <c r="Q1452" s="4">
        <f t="shared" si="67"/>
        <v>2</v>
      </c>
      <c r="R1452" s="86" t="s">
        <v>31</v>
      </c>
      <c r="S1452" s="86">
        <f t="shared" si="66"/>
        <v>2</v>
      </c>
      <c r="T1452" s="86" t="s">
        <v>5663</v>
      </c>
      <c r="U1452" s="86" t="s">
        <v>3746</v>
      </c>
      <c r="V1452" s="17">
        <f t="shared" si="68"/>
        <v>3</v>
      </c>
      <c r="W1452" s="86">
        <v>0</v>
      </c>
      <c r="X1452" s="86">
        <v>0</v>
      </c>
      <c r="Y1452" s="86">
        <v>0</v>
      </c>
      <c r="Z1452" s="86">
        <v>1</v>
      </c>
    </row>
    <row r="1453" spans="1:26" ht="16" x14ac:dyDescent="0.2">
      <c r="A1453" s="88">
        <v>1452</v>
      </c>
      <c r="B1453" s="37" t="s">
        <v>3747</v>
      </c>
      <c r="C1453" s="37" t="s">
        <v>3648</v>
      </c>
      <c r="D1453" s="85" t="s">
        <v>3649</v>
      </c>
      <c r="E1453" s="17">
        <f>VLOOKUP(D1453,Sheet1!$A$25:$B$49,2,0)</f>
        <v>16</v>
      </c>
      <c r="F1453" s="85" t="s">
        <v>3709</v>
      </c>
      <c r="G1453" s="85" t="s">
        <v>2303</v>
      </c>
      <c r="H1453" s="17">
        <f>VLOOKUP(G1453,Sheet1!$A$52:$B$61,2,0)</f>
        <v>3</v>
      </c>
      <c r="I1453" s="85" t="s">
        <v>498</v>
      </c>
      <c r="J1453" s="86">
        <f>VLOOKUP(I1453,Sheet1!$A$15:$D$17,4,0)</f>
        <v>2</v>
      </c>
      <c r="K1453" s="86" t="s">
        <v>196</v>
      </c>
      <c r="L1453" s="86">
        <f>VLOOKUP(K1453,Sheet1!$A$19:$D$22,4,0)</f>
        <v>3</v>
      </c>
      <c r="M1453" s="86" t="s">
        <v>3457</v>
      </c>
      <c r="N1453" s="86" t="s">
        <v>30</v>
      </c>
      <c r="O1453" s="86">
        <f>VLOOKUP(N1453,Sheet1!$B$8:$D$10,3,0)</f>
        <v>3</v>
      </c>
      <c r="P1453" s="86">
        <v>2</v>
      </c>
      <c r="Q1453" s="4">
        <f t="shared" si="67"/>
        <v>2</v>
      </c>
      <c r="R1453" s="86" t="s">
        <v>31</v>
      </c>
      <c r="S1453" s="86">
        <f t="shared" si="66"/>
        <v>2</v>
      </c>
      <c r="T1453" s="86" t="s">
        <v>5664</v>
      </c>
      <c r="U1453" s="86" t="s">
        <v>3748</v>
      </c>
      <c r="V1453" s="17">
        <f t="shared" si="68"/>
        <v>3</v>
      </c>
      <c r="W1453" s="86">
        <v>0</v>
      </c>
      <c r="X1453" s="86">
        <v>0</v>
      </c>
      <c r="Y1453" s="86">
        <v>0</v>
      </c>
      <c r="Z1453" s="86">
        <v>1</v>
      </c>
    </row>
    <row r="1454" spans="1:26" ht="16" x14ac:dyDescent="0.2">
      <c r="A1454" s="88">
        <v>1453</v>
      </c>
      <c r="B1454" s="37" t="s">
        <v>3747</v>
      </c>
      <c r="C1454" s="37" t="s">
        <v>3648</v>
      </c>
      <c r="D1454" s="85" t="s">
        <v>3649</v>
      </c>
      <c r="E1454" s="17">
        <f>VLOOKUP(D1454,Sheet1!$A$25:$B$49,2,0)</f>
        <v>16</v>
      </c>
      <c r="F1454" s="85" t="s">
        <v>3709</v>
      </c>
      <c r="G1454" s="85" t="s">
        <v>2303</v>
      </c>
      <c r="H1454" s="17">
        <f>VLOOKUP(G1454,Sheet1!$A$52:$B$61,2,0)</f>
        <v>3</v>
      </c>
      <c r="I1454" s="85" t="s">
        <v>498</v>
      </c>
      <c r="J1454" s="86">
        <f>VLOOKUP(I1454,Sheet1!$A$15:$D$17,4,0)</f>
        <v>2</v>
      </c>
      <c r="K1454" s="86" t="s">
        <v>196</v>
      </c>
      <c r="L1454" s="86">
        <f>VLOOKUP(K1454,Sheet1!$A$19:$D$22,4,0)</f>
        <v>3</v>
      </c>
      <c r="M1454" s="86" t="s">
        <v>3457</v>
      </c>
      <c r="N1454" s="86" t="s">
        <v>30</v>
      </c>
      <c r="O1454" s="86">
        <f>VLOOKUP(N1454,Sheet1!$B$8:$D$10,3,0)</f>
        <v>3</v>
      </c>
      <c r="P1454" s="86">
        <v>7</v>
      </c>
      <c r="Q1454" s="4">
        <f t="shared" si="67"/>
        <v>3</v>
      </c>
      <c r="R1454" s="86" t="s">
        <v>44</v>
      </c>
      <c r="S1454" s="86">
        <f t="shared" si="66"/>
        <v>1</v>
      </c>
      <c r="T1454" s="86" t="s">
        <v>5665</v>
      </c>
      <c r="U1454" s="86" t="s">
        <v>3749</v>
      </c>
      <c r="V1454" s="17">
        <f t="shared" si="68"/>
        <v>3</v>
      </c>
      <c r="W1454" s="86">
        <v>0</v>
      </c>
      <c r="X1454" s="86">
        <v>0</v>
      </c>
      <c r="Y1454" s="86">
        <v>0</v>
      </c>
      <c r="Z1454" s="86">
        <v>0</v>
      </c>
    </row>
    <row r="1455" spans="1:26" ht="16" x14ac:dyDescent="0.2">
      <c r="A1455" s="88">
        <v>1454</v>
      </c>
      <c r="B1455" s="37" t="s">
        <v>3747</v>
      </c>
      <c r="C1455" s="37" t="s">
        <v>3648</v>
      </c>
      <c r="D1455" s="85" t="s">
        <v>3649</v>
      </c>
      <c r="E1455" s="17">
        <f>VLOOKUP(D1455,Sheet1!$A$25:$B$49,2,0)</f>
        <v>16</v>
      </c>
      <c r="F1455" s="85" t="s">
        <v>3709</v>
      </c>
      <c r="G1455" s="85" t="s">
        <v>2303</v>
      </c>
      <c r="H1455" s="17">
        <f>VLOOKUP(G1455,Sheet1!$A$52:$B$61,2,0)</f>
        <v>3</v>
      </c>
      <c r="I1455" s="85" t="s">
        <v>498</v>
      </c>
      <c r="J1455" s="86">
        <f>VLOOKUP(I1455,Sheet1!$A$15:$D$17,4,0)</f>
        <v>2</v>
      </c>
      <c r="K1455" s="86" t="s">
        <v>196</v>
      </c>
      <c r="L1455" s="86">
        <f>VLOOKUP(K1455,Sheet1!$A$19:$D$22,4,0)</f>
        <v>3</v>
      </c>
      <c r="M1455" s="86" t="s">
        <v>3457</v>
      </c>
      <c r="N1455" s="86" t="s">
        <v>30</v>
      </c>
      <c r="O1455" s="86">
        <f>VLOOKUP(N1455,Sheet1!$B$8:$D$10,3,0)</f>
        <v>3</v>
      </c>
      <c r="P1455" s="86">
        <v>2</v>
      </c>
      <c r="Q1455" s="4">
        <f t="shared" si="67"/>
        <v>2</v>
      </c>
      <c r="R1455" s="86" t="s">
        <v>31</v>
      </c>
      <c r="S1455" s="86">
        <f t="shared" si="66"/>
        <v>2</v>
      </c>
      <c r="T1455" s="86" t="s">
        <v>5666</v>
      </c>
      <c r="U1455" s="86" t="s">
        <v>3750</v>
      </c>
      <c r="V1455" s="17">
        <f t="shared" si="68"/>
        <v>3</v>
      </c>
      <c r="W1455" s="86">
        <v>0</v>
      </c>
      <c r="X1455" s="86">
        <v>0</v>
      </c>
      <c r="Y1455" s="86">
        <v>0</v>
      </c>
      <c r="Z1455" s="86">
        <v>0</v>
      </c>
    </row>
    <row r="1456" spans="1:26" ht="16" x14ac:dyDescent="0.2">
      <c r="A1456" s="88">
        <v>1455</v>
      </c>
      <c r="B1456" s="37" t="s">
        <v>3751</v>
      </c>
      <c r="C1456" s="37" t="s">
        <v>3648</v>
      </c>
      <c r="D1456" s="85" t="s">
        <v>3649</v>
      </c>
      <c r="E1456" s="17">
        <f>VLOOKUP(D1456,Sheet1!$A$25:$B$49,2,0)</f>
        <v>16</v>
      </c>
      <c r="F1456" s="85" t="s">
        <v>3709</v>
      </c>
      <c r="G1456" s="85" t="s">
        <v>2303</v>
      </c>
      <c r="H1456" s="17">
        <f>VLOOKUP(G1456,Sheet1!$A$52:$B$61,2,0)</f>
        <v>3</v>
      </c>
      <c r="I1456" s="85" t="s">
        <v>498</v>
      </c>
      <c r="J1456" s="86">
        <f>VLOOKUP(I1456,Sheet1!$A$15:$D$17,4,0)</f>
        <v>2</v>
      </c>
      <c r="K1456" s="86" t="s">
        <v>196</v>
      </c>
      <c r="L1456" s="86">
        <f>VLOOKUP(K1456,Sheet1!$A$19:$D$22,4,0)</f>
        <v>3</v>
      </c>
      <c r="M1456" s="86" t="s">
        <v>3457</v>
      </c>
      <c r="N1456" s="86" t="s">
        <v>30</v>
      </c>
      <c r="O1456" s="86">
        <f>VLOOKUP(N1456,Sheet1!$B$8:$D$10,3,0)</f>
        <v>3</v>
      </c>
      <c r="P1456" s="86">
        <v>2</v>
      </c>
      <c r="Q1456" s="4">
        <f t="shared" si="67"/>
        <v>2</v>
      </c>
      <c r="R1456" s="86" t="s">
        <v>31</v>
      </c>
      <c r="S1456" s="86">
        <f t="shared" si="66"/>
        <v>2</v>
      </c>
      <c r="T1456" s="86" t="s">
        <v>5667</v>
      </c>
      <c r="U1456" s="86" t="s">
        <v>3752</v>
      </c>
      <c r="V1456" s="17">
        <f t="shared" si="68"/>
        <v>3</v>
      </c>
      <c r="W1456" s="86">
        <v>0</v>
      </c>
      <c r="X1456" s="86">
        <v>0</v>
      </c>
      <c r="Y1456" s="86">
        <v>0</v>
      </c>
      <c r="Z1456" s="86">
        <v>1</v>
      </c>
    </row>
    <row r="1457" spans="1:26" ht="16" x14ac:dyDescent="0.2">
      <c r="A1457" s="88">
        <v>1456</v>
      </c>
      <c r="B1457" s="37" t="s">
        <v>3751</v>
      </c>
      <c r="C1457" s="37" t="s">
        <v>3648</v>
      </c>
      <c r="D1457" s="85" t="s">
        <v>3649</v>
      </c>
      <c r="E1457" s="17">
        <f>VLOOKUP(D1457,Sheet1!$A$25:$B$49,2,0)</f>
        <v>16</v>
      </c>
      <c r="F1457" s="85" t="s">
        <v>3709</v>
      </c>
      <c r="G1457" s="85" t="s">
        <v>2303</v>
      </c>
      <c r="H1457" s="17">
        <f>VLOOKUP(G1457,Sheet1!$A$52:$B$61,2,0)</f>
        <v>3</v>
      </c>
      <c r="I1457" s="85" t="s">
        <v>498</v>
      </c>
      <c r="J1457" s="86">
        <f>VLOOKUP(I1457,Sheet1!$A$15:$D$17,4,0)</f>
        <v>2</v>
      </c>
      <c r="K1457" s="86" t="s">
        <v>196</v>
      </c>
      <c r="L1457" s="86">
        <f>VLOOKUP(K1457,Sheet1!$A$19:$D$22,4,0)</f>
        <v>3</v>
      </c>
      <c r="M1457" s="86" t="s">
        <v>3457</v>
      </c>
      <c r="N1457" s="86" t="s">
        <v>30</v>
      </c>
      <c r="O1457" s="86">
        <f>VLOOKUP(N1457,Sheet1!$B$8:$D$10,3,0)</f>
        <v>3</v>
      </c>
      <c r="P1457" s="86">
        <v>3</v>
      </c>
      <c r="Q1457" s="4">
        <f t="shared" si="67"/>
        <v>2</v>
      </c>
      <c r="R1457" s="86" t="s">
        <v>31</v>
      </c>
      <c r="S1457" s="86">
        <f t="shared" si="66"/>
        <v>2</v>
      </c>
      <c r="T1457" s="86" t="s">
        <v>5668</v>
      </c>
      <c r="U1457" s="86" t="s">
        <v>3753</v>
      </c>
      <c r="V1457" s="17">
        <f t="shared" si="68"/>
        <v>3</v>
      </c>
      <c r="W1457" s="86">
        <v>0</v>
      </c>
      <c r="X1457" s="86">
        <v>0</v>
      </c>
      <c r="Y1457" s="86">
        <v>0</v>
      </c>
      <c r="Z1457" s="86">
        <v>0</v>
      </c>
    </row>
    <row r="1458" spans="1:26" ht="16" x14ac:dyDescent="0.2">
      <c r="A1458" s="88">
        <v>1457</v>
      </c>
      <c r="B1458" s="37" t="s">
        <v>3751</v>
      </c>
      <c r="C1458" s="37" t="s">
        <v>3648</v>
      </c>
      <c r="D1458" s="85" t="s">
        <v>3649</v>
      </c>
      <c r="E1458" s="17">
        <f>VLOOKUP(D1458,Sheet1!$A$25:$B$49,2,0)</f>
        <v>16</v>
      </c>
      <c r="F1458" s="85" t="s">
        <v>3709</v>
      </c>
      <c r="G1458" s="85" t="s">
        <v>2303</v>
      </c>
      <c r="H1458" s="17">
        <f>VLOOKUP(G1458,Sheet1!$A$52:$B$61,2,0)</f>
        <v>3</v>
      </c>
      <c r="I1458" s="85" t="s">
        <v>498</v>
      </c>
      <c r="J1458" s="86">
        <f>VLOOKUP(I1458,Sheet1!$A$15:$D$17,4,0)</f>
        <v>2</v>
      </c>
      <c r="K1458" s="86" t="s">
        <v>196</v>
      </c>
      <c r="L1458" s="86">
        <f>VLOOKUP(K1458,Sheet1!$A$19:$D$22,4,0)</f>
        <v>3</v>
      </c>
      <c r="M1458" s="86" t="s">
        <v>3457</v>
      </c>
      <c r="N1458" s="86" t="s">
        <v>30</v>
      </c>
      <c r="O1458" s="86">
        <f>VLOOKUP(N1458,Sheet1!$B$8:$D$10,3,0)</f>
        <v>3</v>
      </c>
      <c r="P1458" s="86">
        <v>2.5</v>
      </c>
      <c r="Q1458" s="4">
        <f t="shared" si="67"/>
        <v>2</v>
      </c>
      <c r="R1458" s="86" t="s">
        <v>31</v>
      </c>
      <c r="S1458" s="86">
        <f t="shared" si="66"/>
        <v>2</v>
      </c>
      <c r="T1458" s="86" t="s">
        <v>5669</v>
      </c>
      <c r="U1458" s="86" t="s">
        <v>3754</v>
      </c>
      <c r="V1458" s="17">
        <f t="shared" si="68"/>
        <v>3</v>
      </c>
      <c r="W1458" s="86">
        <v>0</v>
      </c>
      <c r="X1458" s="86">
        <v>0</v>
      </c>
      <c r="Y1458" s="86">
        <v>0</v>
      </c>
      <c r="Z1458" s="86">
        <v>1</v>
      </c>
    </row>
    <row r="1459" spans="1:26" ht="16" x14ac:dyDescent="0.2">
      <c r="A1459" s="88">
        <v>1458</v>
      </c>
      <c r="B1459" s="37" t="s">
        <v>3755</v>
      </c>
      <c r="C1459" s="37" t="s">
        <v>3648</v>
      </c>
      <c r="D1459" s="85" t="s">
        <v>3649</v>
      </c>
      <c r="E1459" s="17">
        <f>VLOOKUP(D1459,Sheet1!$A$25:$B$49,2,0)</f>
        <v>16</v>
      </c>
      <c r="F1459" s="85" t="s">
        <v>3709</v>
      </c>
      <c r="G1459" s="85" t="s">
        <v>2303</v>
      </c>
      <c r="H1459" s="17">
        <f>VLOOKUP(G1459,Sheet1!$A$52:$B$61,2,0)</f>
        <v>3</v>
      </c>
      <c r="I1459" s="85" t="s">
        <v>498</v>
      </c>
      <c r="J1459" s="86">
        <f>VLOOKUP(I1459,Sheet1!$A$15:$D$17,4,0)</f>
        <v>2</v>
      </c>
      <c r="K1459" s="86" t="s">
        <v>196</v>
      </c>
      <c r="L1459" s="86">
        <f>VLOOKUP(K1459,Sheet1!$A$19:$D$22,4,0)</f>
        <v>3</v>
      </c>
      <c r="M1459" s="86" t="s">
        <v>3457</v>
      </c>
      <c r="N1459" s="86" t="s">
        <v>30</v>
      </c>
      <c r="O1459" s="86">
        <f>VLOOKUP(N1459,Sheet1!$B$8:$D$10,3,0)</f>
        <v>3</v>
      </c>
      <c r="P1459" s="86">
        <v>0.30000000000000004</v>
      </c>
      <c r="Q1459" s="4">
        <f t="shared" si="67"/>
        <v>1</v>
      </c>
      <c r="R1459" s="86" t="s">
        <v>31</v>
      </c>
      <c r="S1459" s="86">
        <f t="shared" si="66"/>
        <v>2</v>
      </c>
      <c r="T1459" s="86" t="s">
        <v>5670</v>
      </c>
      <c r="U1459" s="86" t="s">
        <v>3756</v>
      </c>
      <c r="V1459" s="17">
        <f t="shared" si="68"/>
        <v>3</v>
      </c>
      <c r="W1459" s="86">
        <v>0</v>
      </c>
      <c r="X1459" s="86">
        <v>0</v>
      </c>
      <c r="Y1459" s="86">
        <v>0</v>
      </c>
      <c r="Z1459" s="86">
        <v>1</v>
      </c>
    </row>
    <row r="1460" spans="1:26" ht="16" x14ac:dyDescent="0.2">
      <c r="A1460" s="88">
        <v>1459</v>
      </c>
      <c r="B1460" s="37" t="s">
        <v>3755</v>
      </c>
      <c r="C1460" s="37" t="s">
        <v>3648</v>
      </c>
      <c r="D1460" s="85" t="s">
        <v>3649</v>
      </c>
      <c r="E1460" s="17">
        <f>VLOOKUP(D1460,Sheet1!$A$25:$B$49,2,0)</f>
        <v>16</v>
      </c>
      <c r="F1460" s="85" t="s">
        <v>3709</v>
      </c>
      <c r="G1460" s="85" t="s">
        <v>2303</v>
      </c>
      <c r="H1460" s="17">
        <f>VLOOKUP(G1460,Sheet1!$A$52:$B$61,2,0)</f>
        <v>3</v>
      </c>
      <c r="I1460" s="85" t="s">
        <v>498</v>
      </c>
      <c r="J1460" s="86">
        <f>VLOOKUP(I1460,Sheet1!$A$15:$D$17,4,0)</f>
        <v>2</v>
      </c>
      <c r="K1460" s="86" t="s">
        <v>196</v>
      </c>
      <c r="L1460" s="86">
        <f>VLOOKUP(K1460,Sheet1!$A$19:$D$22,4,0)</f>
        <v>3</v>
      </c>
      <c r="M1460" s="86" t="s">
        <v>3457</v>
      </c>
      <c r="N1460" s="86" t="s">
        <v>30</v>
      </c>
      <c r="O1460" s="86">
        <f>VLOOKUP(N1460,Sheet1!$B$8:$D$10,3,0)</f>
        <v>3</v>
      </c>
      <c r="P1460" s="86">
        <v>0.30000000000000004</v>
      </c>
      <c r="Q1460" s="4">
        <f t="shared" si="67"/>
        <v>1</v>
      </c>
      <c r="R1460" s="86" t="s">
        <v>31</v>
      </c>
      <c r="S1460" s="86">
        <f t="shared" si="66"/>
        <v>2</v>
      </c>
      <c r="T1460" s="86" t="s">
        <v>5671</v>
      </c>
      <c r="U1460" s="86" t="s">
        <v>3757</v>
      </c>
      <c r="V1460" s="17">
        <f t="shared" si="68"/>
        <v>3</v>
      </c>
      <c r="W1460" s="86">
        <v>0</v>
      </c>
      <c r="X1460" s="86">
        <v>0</v>
      </c>
      <c r="Y1460" s="86">
        <v>1</v>
      </c>
      <c r="Z1460" s="86">
        <v>0</v>
      </c>
    </row>
    <row r="1461" spans="1:26" ht="16" x14ac:dyDescent="0.2">
      <c r="A1461" s="88">
        <v>1460</v>
      </c>
      <c r="B1461" s="37" t="s">
        <v>3755</v>
      </c>
      <c r="C1461" s="37" t="s">
        <v>3648</v>
      </c>
      <c r="D1461" s="85" t="s">
        <v>3649</v>
      </c>
      <c r="E1461" s="17">
        <f>VLOOKUP(D1461,Sheet1!$A$25:$B$49,2,0)</f>
        <v>16</v>
      </c>
      <c r="F1461" s="85" t="s">
        <v>3709</v>
      </c>
      <c r="G1461" s="85" t="s">
        <v>2303</v>
      </c>
      <c r="H1461" s="17">
        <f>VLOOKUP(G1461,Sheet1!$A$52:$B$61,2,0)</f>
        <v>3</v>
      </c>
      <c r="I1461" s="85" t="s">
        <v>498</v>
      </c>
      <c r="J1461" s="86">
        <f>VLOOKUP(I1461,Sheet1!$A$15:$D$17,4,0)</f>
        <v>2</v>
      </c>
      <c r="K1461" s="86" t="s">
        <v>196</v>
      </c>
      <c r="L1461" s="86">
        <f>VLOOKUP(K1461,Sheet1!$A$19:$D$22,4,0)</f>
        <v>3</v>
      </c>
      <c r="M1461" s="86" t="s">
        <v>3457</v>
      </c>
      <c r="N1461" s="86" t="s">
        <v>30</v>
      </c>
      <c r="O1461" s="86">
        <f>VLOOKUP(N1461,Sheet1!$B$8:$D$10,3,0)</f>
        <v>3</v>
      </c>
      <c r="P1461" s="86">
        <v>2</v>
      </c>
      <c r="Q1461" s="4">
        <f t="shared" si="67"/>
        <v>2</v>
      </c>
      <c r="R1461" s="86" t="s">
        <v>31</v>
      </c>
      <c r="S1461" s="86">
        <f t="shared" si="66"/>
        <v>2</v>
      </c>
      <c r="T1461" s="86" t="s">
        <v>5672</v>
      </c>
      <c r="U1461" s="86" t="s">
        <v>3759</v>
      </c>
      <c r="V1461" s="17">
        <f t="shared" si="68"/>
        <v>3</v>
      </c>
      <c r="W1461" s="86">
        <v>0</v>
      </c>
      <c r="X1461" s="86">
        <v>0</v>
      </c>
      <c r="Y1461" s="86">
        <v>0</v>
      </c>
      <c r="Z1461" s="86">
        <v>1</v>
      </c>
    </row>
    <row r="1462" spans="1:26" ht="16" x14ac:dyDescent="0.2">
      <c r="A1462" s="88">
        <v>1461</v>
      </c>
      <c r="B1462" s="37" t="s">
        <v>3760</v>
      </c>
      <c r="C1462" s="37" t="s">
        <v>3648</v>
      </c>
      <c r="D1462" s="85" t="s">
        <v>3649</v>
      </c>
      <c r="E1462" s="17">
        <f>VLOOKUP(D1462,Sheet1!$A$25:$B$49,2,0)</f>
        <v>16</v>
      </c>
      <c r="F1462" s="85" t="s">
        <v>3709</v>
      </c>
      <c r="G1462" s="85" t="s">
        <v>2303</v>
      </c>
      <c r="H1462" s="17">
        <f>VLOOKUP(G1462,Sheet1!$A$52:$B$61,2,0)</f>
        <v>3</v>
      </c>
      <c r="I1462" s="85" t="s">
        <v>498</v>
      </c>
      <c r="J1462" s="86">
        <f>VLOOKUP(I1462,Sheet1!$A$15:$D$17,4,0)</f>
        <v>2</v>
      </c>
      <c r="K1462" s="86" t="s">
        <v>196</v>
      </c>
      <c r="L1462" s="86">
        <f>VLOOKUP(K1462,Sheet1!$A$19:$D$22,4,0)</f>
        <v>3</v>
      </c>
      <c r="M1462" s="86" t="s">
        <v>3457</v>
      </c>
      <c r="N1462" s="86" t="s">
        <v>30</v>
      </c>
      <c r="O1462" s="86">
        <f>VLOOKUP(N1462,Sheet1!$B$8:$D$10,3,0)</f>
        <v>3</v>
      </c>
      <c r="P1462" s="86">
        <v>0.7</v>
      </c>
      <c r="Q1462" s="4">
        <f t="shared" si="67"/>
        <v>1</v>
      </c>
      <c r="R1462" s="86" t="s">
        <v>31</v>
      </c>
      <c r="S1462" s="86">
        <f t="shared" si="66"/>
        <v>2</v>
      </c>
      <c r="T1462" s="86" t="s">
        <v>5673</v>
      </c>
      <c r="U1462" s="86" t="s">
        <v>3761</v>
      </c>
      <c r="V1462" s="17">
        <f t="shared" si="68"/>
        <v>3</v>
      </c>
      <c r="W1462" s="86">
        <v>0</v>
      </c>
      <c r="X1462" s="86">
        <v>1</v>
      </c>
      <c r="Y1462" s="86">
        <v>0</v>
      </c>
      <c r="Z1462" s="86">
        <v>1</v>
      </c>
    </row>
    <row r="1463" spans="1:26" ht="16" x14ac:dyDescent="0.2">
      <c r="A1463" s="88">
        <v>1462</v>
      </c>
      <c r="B1463" s="37" t="s">
        <v>3763</v>
      </c>
      <c r="C1463" s="41" t="s">
        <v>3663</v>
      </c>
      <c r="D1463" s="85" t="s">
        <v>3649</v>
      </c>
      <c r="E1463" s="17">
        <f>VLOOKUP(D1463,Sheet1!$A$25:$B$49,2,0)</f>
        <v>16</v>
      </c>
      <c r="F1463" s="85" t="s">
        <v>3653</v>
      </c>
      <c r="G1463" s="85" t="s">
        <v>2303</v>
      </c>
      <c r="H1463" s="17">
        <f>VLOOKUP(G1463,Sheet1!$A$52:$B$61,2,0)</f>
        <v>3</v>
      </c>
      <c r="I1463" s="85" t="s">
        <v>498</v>
      </c>
      <c r="J1463" s="86">
        <f>VLOOKUP(I1463,Sheet1!$A$15:$D$17,4,0)</f>
        <v>2</v>
      </c>
      <c r="K1463" s="86" t="s">
        <v>196</v>
      </c>
      <c r="L1463" s="86">
        <f>VLOOKUP(K1463,Sheet1!$A$19:$D$22,4,0)</f>
        <v>3</v>
      </c>
      <c r="M1463" s="86" t="s">
        <v>3457</v>
      </c>
      <c r="N1463" s="86" t="s">
        <v>30</v>
      </c>
      <c r="O1463" s="86">
        <f>VLOOKUP(N1463,Sheet1!$B$8:$D$10,3,0)</f>
        <v>3</v>
      </c>
      <c r="P1463" s="86">
        <v>7</v>
      </c>
      <c r="Q1463" s="4">
        <f t="shared" si="67"/>
        <v>3</v>
      </c>
      <c r="R1463" s="86" t="s">
        <v>44</v>
      </c>
      <c r="S1463" s="86">
        <f t="shared" si="66"/>
        <v>1</v>
      </c>
      <c r="T1463" s="86" t="s">
        <v>5674</v>
      </c>
      <c r="U1463" s="86" t="s">
        <v>3764</v>
      </c>
      <c r="V1463" s="17">
        <f t="shared" si="68"/>
        <v>3</v>
      </c>
      <c r="W1463" s="86">
        <v>1</v>
      </c>
      <c r="X1463" s="86">
        <v>0</v>
      </c>
      <c r="Y1463" s="86">
        <v>0</v>
      </c>
      <c r="Z1463" s="86">
        <v>0</v>
      </c>
    </row>
    <row r="1464" spans="1:26" ht="16" x14ac:dyDescent="0.2">
      <c r="A1464" s="88">
        <v>1463</v>
      </c>
      <c r="B1464" s="37" t="s">
        <v>3765</v>
      </c>
      <c r="C1464" s="41" t="s">
        <v>3663</v>
      </c>
      <c r="D1464" s="85" t="s">
        <v>3649</v>
      </c>
      <c r="E1464" s="17">
        <f>VLOOKUP(D1464,Sheet1!$A$25:$B$49,2,0)</f>
        <v>16</v>
      </c>
      <c r="F1464" s="85" t="s">
        <v>3653</v>
      </c>
      <c r="G1464" s="85" t="s">
        <v>2303</v>
      </c>
      <c r="H1464" s="17">
        <f>VLOOKUP(G1464,Sheet1!$A$52:$B$61,2,0)</f>
        <v>3</v>
      </c>
      <c r="I1464" s="85" t="s">
        <v>498</v>
      </c>
      <c r="J1464" s="86">
        <f>VLOOKUP(I1464,Sheet1!$A$15:$D$17,4,0)</f>
        <v>2</v>
      </c>
      <c r="K1464" s="86" t="s">
        <v>196</v>
      </c>
      <c r="L1464" s="86">
        <f>VLOOKUP(K1464,Sheet1!$A$19:$D$22,4,0)</f>
        <v>3</v>
      </c>
      <c r="M1464" s="86" t="s">
        <v>3457</v>
      </c>
      <c r="N1464" s="86" t="s">
        <v>30</v>
      </c>
      <c r="O1464" s="86">
        <f>VLOOKUP(N1464,Sheet1!$B$8:$D$10,3,0)</f>
        <v>3</v>
      </c>
      <c r="P1464" s="86">
        <v>0.7</v>
      </c>
      <c r="Q1464" s="4">
        <f t="shared" si="67"/>
        <v>1</v>
      </c>
      <c r="R1464" s="86" t="s">
        <v>31</v>
      </c>
      <c r="S1464" s="86">
        <f t="shared" si="66"/>
        <v>2</v>
      </c>
      <c r="T1464" s="86" t="s">
        <v>5675</v>
      </c>
      <c r="U1464" s="86" t="s">
        <v>3766</v>
      </c>
      <c r="V1464" s="17">
        <f t="shared" si="68"/>
        <v>3</v>
      </c>
      <c r="W1464" s="86">
        <v>0</v>
      </c>
      <c r="X1464" s="86">
        <v>0</v>
      </c>
      <c r="Y1464" s="86">
        <v>0</v>
      </c>
      <c r="Z1464" s="86">
        <v>0</v>
      </c>
    </row>
    <row r="1465" spans="1:26" ht="16" x14ac:dyDescent="0.2">
      <c r="A1465" s="88">
        <v>1464</v>
      </c>
      <c r="B1465" s="37" t="s">
        <v>3767</v>
      </c>
      <c r="C1465" s="41" t="s">
        <v>3663</v>
      </c>
      <c r="D1465" s="85" t="s">
        <v>3649</v>
      </c>
      <c r="E1465" s="17">
        <f>VLOOKUP(D1465,Sheet1!$A$25:$B$49,2,0)</f>
        <v>16</v>
      </c>
      <c r="F1465" s="85" t="s">
        <v>3653</v>
      </c>
      <c r="G1465" s="85" t="s">
        <v>2303</v>
      </c>
      <c r="H1465" s="17">
        <f>VLOOKUP(G1465,Sheet1!$A$52:$B$61,2,0)</f>
        <v>3</v>
      </c>
      <c r="I1465" s="85" t="s">
        <v>498</v>
      </c>
      <c r="J1465" s="86">
        <f>VLOOKUP(I1465,Sheet1!$A$15:$D$17,4,0)</f>
        <v>2</v>
      </c>
      <c r="K1465" s="86" t="s">
        <v>196</v>
      </c>
      <c r="L1465" s="86">
        <f>VLOOKUP(K1465,Sheet1!$A$19:$D$22,4,0)</f>
        <v>3</v>
      </c>
      <c r="M1465" s="86" t="s">
        <v>3457</v>
      </c>
      <c r="N1465" s="86" t="s">
        <v>30</v>
      </c>
      <c r="O1465" s="86">
        <f>VLOOKUP(N1465,Sheet1!$B$8:$D$10,3,0)</f>
        <v>3</v>
      </c>
      <c r="P1465" s="86">
        <v>1.4000000000000001</v>
      </c>
      <c r="Q1465" s="4">
        <f t="shared" si="67"/>
        <v>2</v>
      </c>
      <c r="R1465" s="86" t="s">
        <v>31</v>
      </c>
      <c r="S1465" s="86">
        <f t="shared" si="66"/>
        <v>2</v>
      </c>
      <c r="T1465" s="86" t="s">
        <v>5676</v>
      </c>
      <c r="U1465" s="86" t="s">
        <v>3769</v>
      </c>
      <c r="V1465" s="17">
        <f t="shared" si="68"/>
        <v>3</v>
      </c>
      <c r="W1465" s="86">
        <v>0</v>
      </c>
      <c r="X1465" s="86">
        <v>0</v>
      </c>
      <c r="Y1465" s="86">
        <v>0</v>
      </c>
      <c r="Z1465" s="86">
        <v>1</v>
      </c>
    </row>
    <row r="1466" spans="1:26" ht="16" x14ac:dyDescent="0.2">
      <c r="A1466" s="88">
        <v>1465</v>
      </c>
      <c r="B1466" s="37" t="s">
        <v>3767</v>
      </c>
      <c r="C1466" s="41" t="s">
        <v>3663</v>
      </c>
      <c r="D1466" s="85" t="s">
        <v>3649</v>
      </c>
      <c r="E1466" s="17">
        <f>VLOOKUP(D1466,Sheet1!$A$25:$B$49,2,0)</f>
        <v>16</v>
      </c>
      <c r="F1466" s="85" t="s">
        <v>3653</v>
      </c>
      <c r="G1466" s="85" t="s">
        <v>2303</v>
      </c>
      <c r="H1466" s="17">
        <f>VLOOKUP(G1466,Sheet1!$A$52:$B$61,2,0)</f>
        <v>3</v>
      </c>
      <c r="I1466" s="85" t="s">
        <v>498</v>
      </c>
      <c r="J1466" s="86">
        <f>VLOOKUP(I1466,Sheet1!$A$15:$D$17,4,0)</f>
        <v>2</v>
      </c>
      <c r="K1466" s="86" t="s">
        <v>196</v>
      </c>
      <c r="L1466" s="86">
        <f>VLOOKUP(K1466,Sheet1!$A$19:$D$22,4,0)</f>
        <v>3</v>
      </c>
      <c r="M1466" s="86" t="s">
        <v>3457</v>
      </c>
      <c r="N1466" s="86" t="s">
        <v>30</v>
      </c>
      <c r="O1466" s="86">
        <f>VLOOKUP(N1466,Sheet1!$B$8:$D$10,3,0)</f>
        <v>3</v>
      </c>
      <c r="P1466" s="86">
        <v>0.7</v>
      </c>
      <c r="Q1466" s="4">
        <f t="shared" si="67"/>
        <v>1</v>
      </c>
      <c r="R1466" s="86" t="s">
        <v>31</v>
      </c>
      <c r="S1466" s="86">
        <f t="shared" si="66"/>
        <v>2</v>
      </c>
      <c r="T1466" s="86" t="s">
        <v>5677</v>
      </c>
      <c r="U1466" s="86" t="s">
        <v>3770</v>
      </c>
      <c r="V1466" s="17">
        <f t="shared" si="68"/>
        <v>3</v>
      </c>
      <c r="W1466" s="86">
        <v>0</v>
      </c>
      <c r="X1466" s="86">
        <v>0</v>
      </c>
      <c r="Y1466" s="86">
        <v>0</v>
      </c>
      <c r="Z1466" s="86">
        <v>1</v>
      </c>
    </row>
    <row r="1467" spans="1:26" ht="16" x14ac:dyDescent="0.2">
      <c r="A1467" s="88">
        <v>1466</v>
      </c>
      <c r="B1467" s="37" t="s">
        <v>3771</v>
      </c>
      <c r="C1467" s="41" t="s">
        <v>3663</v>
      </c>
      <c r="D1467" s="85" t="s">
        <v>3649</v>
      </c>
      <c r="E1467" s="17">
        <f>VLOOKUP(D1467,Sheet1!$A$25:$B$49,2,0)</f>
        <v>16</v>
      </c>
      <c r="F1467" s="85" t="s">
        <v>3653</v>
      </c>
      <c r="G1467" s="85" t="s">
        <v>2303</v>
      </c>
      <c r="H1467" s="17">
        <f>VLOOKUP(G1467,Sheet1!$A$52:$B$61,2,0)</f>
        <v>3</v>
      </c>
      <c r="I1467" s="85" t="s">
        <v>498</v>
      </c>
      <c r="J1467" s="86">
        <f>VLOOKUP(I1467,Sheet1!$A$15:$D$17,4,0)</f>
        <v>2</v>
      </c>
      <c r="K1467" s="86" t="s">
        <v>196</v>
      </c>
      <c r="L1467" s="86">
        <f>VLOOKUP(K1467,Sheet1!$A$19:$D$22,4,0)</f>
        <v>3</v>
      </c>
      <c r="M1467" s="86" t="s">
        <v>3457</v>
      </c>
      <c r="N1467" s="86" t="s">
        <v>30</v>
      </c>
      <c r="O1467" s="86">
        <f>VLOOKUP(N1467,Sheet1!$B$8:$D$10,3,0)</f>
        <v>3</v>
      </c>
      <c r="P1467" s="86">
        <v>0.5</v>
      </c>
      <c r="Q1467" s="4">
        <f t="shared" si="67"/>
        <v>1</v>
      </c>
      <c r="R1467" s="86" t="s">
        <v>31</v>
      </c>
      <c r="S1467" s="86">
        <f t="shared" si="66"/>
        <v>2</v>
      </c>
      <c r="T1467" s="86" t="s">
        <v>5678</v>
      </c>
      <c r="U1467" s="86" t="s">
        <v>3772</v>
      </c>
      <c r="V1467" s="17">
        <f t="shared" si="68"/>
        <v>3</v>
      </c>
      <c r="W1467" s="86">
        <v>1</v>
      </c>
      <c r="X1467" s="86">
        <v>0</v>
      </c>
      <c r="Y1467" s="86">
        <v>0</v>
      </c>
      <c r="Z1467" s="86">
        <v>1</v>
      </c>
    </row>
    <row r="1468" spans="1:26" ht="16" x14ac:dyDescent="0.2">
      <c r="A1468" s="88">
        <v>1467</v>
      </c>
      <c r="B1468" s="37" t="s">
        <v>3662</v>
      </c>
      <c r="C1468" s="41" t="s">
        <v>3663</v>
      </c>
      <c r="D1468" s="85" t="s">
        <v>3649</v>
      </c>
      <c r="E1468" s="17">
        <f>VLOOKUP(D1468,Sheet1!$A$25:$B$49,2,0)</f>
        <v>16</v>
      </c>
      <c r="F1468" s="85" t="s">
        <v>3653</v>
      </c>
      <c r="G1468" s="85" t="s">
        <v>2303</v>
      </c>
      <c r="H1468" s="17">
        <f>VLOOKUP(G1468,Sheet1!$A$52:$B$61,2,0)</f>
        <v>3</v>
      </c>
      <c r="I1468" s="85" t="s">
        <v>498</v>
      </c>
      <c r="J1468" s="86">
        <f>VLOOKUP(I1468,Sheet1!$A$15:$D$17,4,0)</f>
        <v>2</v>
      </c>
      <c r="K1468" s="86" t="s">
        <v>196</v>
      </c>
      <c r="L1468" s="86">
        <f>VLOOKUP(K1468,Sheet1!$A$19:$D$22,4,0)</f>
        <v>3</v>
      </c>
      <c r="M1468" s="86" t="s">
        <v>3457</v>
      </c>
      <c r="N1468" s="86" t="s">
        <v>30</v>
      </c>
      <c r="O1468" s="86">
        <f>VLOOKUP(N1468,Sheet1!$B$8:$D$10,3,0)</f>
        <v>3</v>
      </c>
      <c r="P1468" s="86">
        <v>1</v>
      </c>
      <c r="Q1468" s="4">
        <f t="shared" si="67"/>
        <v>2</v>
      </c>
      <c r="R1468" s="86" t="s">
        <v>31</v>
      </c>
      <c r="S1468" s="86">
        <f t="shared" si="66"/>
        <v>2</v>
      </c>
      <c r="T1468" s="86" t="s">
        <v>5679</v>
      </c>
      <c r="U1468" s="86" t="s">
        <v>3774</v>
      </c>
      <c r="V1468" s="17">
        <f t="shared" si="68"/>
        <v>3</v>
      </c>
      <c r="W1468" s="86">
        <v>0</v>
      </c>
      <c r="X1468" s="86">
        <v>0</v>
      </c>
      <c r="Y1468" s="86">
        <v>0</v>
      </c>
      <c r="Z1468" s="86">
        <v>0</v>
      </c>
    </row>
    <row r="1469" spans="1:26" ht="16" x14ac:dyDescent="0.2">
      <c r="A1469" s="88">
        <v>1468</v>
      </c>
      <c r="B1469" s="37" t="s">
        <v>3662</v>
      </c>
      <c r="C1469" s="41" t="s">
        <v>3663</v>
      </c>
      <c r="D1469" s="85" t="s">
        <v>3649</v>
      </c>
      <c r="E1469" s="17">
        <f>VLOOKUP(D1469,Sheet1!$A$25:$B$49,2,0)</f>
        <v>16</v>
      </c>
      <c r="F1469" s="85" t="s">
        <v>3653</v>
      </c>
      <c r="G1469" s="85" t="s">
        <v>2303</v>
      </c>
      <c r="H1469" s="17">
        <f>VLOOKUP(G1469,Sheet1!$A$52:$B$61,2,0)</f>
        <v>3</v>
      </c>
      <c r="I1469" s="85" t="s">
        <v>498</v>
      </c>
      <c r="J1469" s="86">
        <f>VLOOKUP(I1469,Sheet1!$A$15:$D$17,4,0)</f>
        <v>2</v>
      </c>
      <c r="K1469" s="86" t="s">
        <v>196</v>
      </c>
      <c r="L1469" s="86">
        <f>VLOOKUP(K1469,Sheet1!$A$19:$D$22,4,0)</f>
        <v>3</v>
      </c>
      <c r="M1469" s="86" t="s">
        <v>3457</v>
      </c>
      <c r="N1469" s="86" t="s">
        <v>30</v>
      </c>
      <c r="O1469" s="86">
        <f>VLOOKUP(N1469,Sheet1!$B$8:$D$10,3,0)</f>
        <v>3</v>
      </c>
      <c r="P1469" s="86">
        <v>1</v>
      </c>
      <c r="Q1469" s="4">
        <f t="shared" si="67"/>
        <v>2</v>
      </c>
      <c r="R1469" s="86" t="s">
        <v>31</v>
      </c>
      <c r="S1469" s="86">
        <f t="shared" si="66"/>
        <v>2</v>
      </c>
      <c r="T1469" s="86" t="s">
        <v>5680</v>
      </c>
      <c r="U1469" s="86" t="s">
        <v>3775</v>
      </c>
      <c r="V1469" s="17">
        <f t="shared" si="68"/>
        <v>3</v>
      </c>
      <c r="W1469" s="86">
        <v>0</v>
      </c>
      <c r="X1469" s="86">
        <v>0</v>
      </c>
      <c r="Y1469" s="86">
        <v>1</v>
      </c>
      <c r="Z1469" s="86">
        <v>0</v>
      </c>
    </row>
    <row r="1470" spans="1:26" ht="16" x14ac:dyDescent="0.2">
      <c r="A1470" s="88">
        <v>1469</v>
      </c>
      <c r="B1470" s="37" t="s">
        <v>3704</v>
      </c>
      <c r="C1470" s="37" t="s">
        <v>3648</v>
      </c>
      <c r="D1470" s="85" t="s">
        <v>3649</v>
      </c>
      <c r="E1470" s="17">
        <f>VLOOKUP(D1470,Sheet1!$A$25:$B$49,2,0)</f>
        <v>16</v>
      </c>
      <c r="F1470" s="85" t="s">
        <v>3653</v>
      </c>
      <c r="G1470" s="85" t="s">
        <v>2303</v>
      </c>
      <c r="H1470" s="17">
        <f>VLOOKUP(G1470,Sheet1!$A$52:$B$61,2,0)</f>
        <v>3</v>
      </c>
      <c r="I1470" s="85" t="s">
        <v>498</v>
      </c>
      <c r="J1470" s="86">
        <f>VLOOKUP(I1470,Sheet1!$A$15:$D$17,4,0)</f>
        <v>2</v>
      </c>
      <c r="K1470" s="86" t="s">
        <v>196</v>
      </c>
      <c r="L1470" s="86">
        <f>VLOOKUP(K1470,Sheet1!$A$19:$D$22,4,0)</f>
        <v>3</v>
      </c>
      <c r="M1470" s="86" t="s">
        <v>3457</v>
      </c>
      <c r="N1470" s="86" t="s">
        <v>30</v>
      </c>
      <c r="O1470" s="86">
        <f>VLOOKUP(N1470,Sheet1!$B$8:$D$10,3,0)</f>
        <v>3</v>
      </c>
      <c r="P1470" s="86">
        <v>0.5</v>
      </c>
      <c r="Q1470" s="4">
        <f t="shared" si="67"/>
        <v>1</v>
      </c>
      <c r="R1470" s="86" t="s">
        <v>31</v>
      </c>
      <c r="S1470" s="86">
        <f t="shared" si="66"/>
        <v>2</v>
      </c>
      <c r="T1470" s="86" t="s">
        <v>5681</v>
      </c>
      <c r="U1470" s="86" t="s">
        <v>3777</v>
      </c>
      <c r="V1470" s="17">
        <f t="shared" si="68"/>
        <v>3</v>
      </c>
      <c r="W1470" s="86">
        <v>0</v>
      </c>
      <c r="X1470" s="86">
        <v>0</v>
      </c>
      <c r="Y1470" s="86">
        <v>0</v>
      </c>
      <c r="Z1470" s="86">
        <v>1</v>
      </c>
    </row>
    <row r="1471" spans="1:26" ht="16" x14ac:dyDescent="0.2">
      <c r="A1471" s="88">
        <v>1470</v>
      </c>
      <c r="B1471" s="37" t="s">
        <v>3704</v>
      </c>
      <c r="C1471" s="37" t="s">
        <v>3648</v>
      </c>
      <c r="D1471" s="85" t="s">
        <v>3649</v>
      </c>
      <c r="E1471" s="17">
        <f>VLOOKUP(D1471,Sheet1!$A$25:$B$49,2,0)</f>
        <v>16</v>
      </c>
      <c r="F1471" s="85" t="s">
        <v>3653</v>
      </c>
      <c r="G1471" s="85" t="s">
        <v>2303</v>
      </c>
      <c r="H1471" s="17">
        <f>VLOOKUP(G1471,Sheet1!$A$52:$B$61,2,0)</f>
        <v>3</v>
      </c>
      <c r="I1471" s="85" t="s">
        <v>498</v>
      </c>
      <c r="J1471" s="86">
        <f>VLOOKUP(I1471,Sheet1!$A$15:$D$17,4,0)</f>
        <v>2</v>
      </c>
      <c r="K1471" s="86" t="s">
        <v>196</v>
      </c>
      <c r="L1471" s="86">
        <f>VLOOKUP(K1471,Sheet1!$A$19:$D$22,4,0)</f>
        <v>3</v>
      </c>
      <c r="M1471" s="86" t="s">
        <v>3457</v>
      </c>
      <c r="N1471" s="86" t="s">
        <v>30</v>
      </c>
      <c r="O1471" s="86">
        <f>VLOOKUP(N1471,Sheet1!$B$8:$D$10,3,0)</f>
        <v>3</v>
      </c>
      <c r="P1471" s="86">
        <v>0.7</v>
      </c>
      <c r="Q1471" s="4">
        <f t="shared" si="67"/>
        <v>1</v>
      </c>
      <c r="R1471" s="86" t="s">
        <v>44</v>
      </c>
      <c r="S1471" s="86">
        <f t="shared" si="66"/>
        <v>1</v>
      </c>
      <c r="T1471" s="86" t="s">
        <v>5682</v>
      </c>
      <c r="U1471" s="86" t="s">
        <v>3778</v>
      </c>
      <c r="V1471" s="17">
        <f t="shared" si="68"/>
        <v>3</v>
      </c>
      <c r="W1471" s="86">
        <v>0</v>
      </c>
      <c r="X1471" s="86">
        <v>0</v>
      </c>
      <c r="Y1471" s="86">
        <v>0</v>
      </c>
      <c r="Z1471" s="86">
        <v>1</v>
      </c>
    </row>
    <row r="1472" spans="1:26" ht="16" x14ac:dyDescent="0.2">
      <c r="A1472" s="88">
        <v>1471</v>
      </c>
      <c r="B1472" s="37" t="s">
        <v>3779</v>
      </c>
      <c r="C1472" s="37" t="s">
        <v>3648</v>
      </c>
      <c r="D1472" s="85" t="s">
        <v>3649</v>
      </c>
      <c r="E1472" s="17">
        <f>VLOOKUP(D1472,Sheet1!$A$25:$B$49,2,0)</f>
        <v>16</v>
      </c>
      <c r="F1472" s="85" t="s">
        <v>3653</v>
      </c>
      <c r="G1472" s="85" t="s">
        <v>2303</v>
      </c>
      <c r="H1472" s="17">
        <f>VLOOKUP(G1472,Sheet1!$A$52:$B$61,2,0)</f>
        <v>3</v>
      </c>
      <c r="I1472" s="85" t="s">
        <v>498</v>
      </c>
      <c r="J1472" s="86">
        <f>VLOOKUP(I1472,Sheet1!$A$15:$D$17,4,0)</f>
        <v>2</v>
      </c>
      <c r="K1472" s="86" t="s">
        <v>196</v>
      </c>
      <c r="L1472" s="86">
        <f>VLOOKUP(K1472,Sheet1!$A$19:$D$22,4,0)</f>
        <v>3</v>
      </c>
      <c r="M1472" s="86" t="s">
        <v>3457</v>
      </c>
      <c r="N1472" s="86" t="s">
        <v>30</v>
      </c>
      <c r="O1472" s="86">
        <f>VLOOKUP(N1472,Sheet1!$B$8:$D$10,3,0)</f>
        <v>3</v>
      </c>
      <c r="P1472" s="86">
        <v>5</v>
      </c>
      <c r="Q1472" s="4">
        <f t="shared" si="67"/>
        <v>2</v>
      </c>
      <c r="R1472" s="86" t="s">
        <v>31</v>
      </c>
      <c r="S1472" s="86">
        <f t="shared" si="66"/>
        <v>2</v>
      </c>
      <c r="T1472" s="86" t="s">
        <v>5683</v>
      </c>
      <c r="U1472" s="86" t="s">
        <v>3780</v>
      </c>
      <c r="V1472" s="17">
        <f t="shared" si="68"/>
        <v>3</v>
      </c>
      <c r="W1472" s="86">
        <v>0</v>
      </c>
      <c r="X1472" s="86">
        <v>0</v>
      </c>
      <c r="Y1472" s="86">
        <v>0</v>
      </c>
      <c r="Z1472" s="86">
        <v>1</v>
      </c>
    </row>
    <row r="1473" spans="1:26" ht="16" x14ac:dyDescent="0.2">
      <c r="A1473" s="88">
        <v>1472</v>
      </c>
      <c r="B1473" s="37" t="s">
        <v>3781</v>
      </c>
      <c r="C1473" s="37" t="s">
        <v>3663</v>
      </c>
      <c r="D1473" s="85" t="s">
        <v>3649</v>
      </c>
      <c r="E1473" s="17">
        <f>VLOOKUP(D1473,Sheet1!$A$25:$B$49,2,0)</f>
        <v>16</v>
      </c>
      <c r="F1473" s="85" t="s">
        <v>3653</v>
      </c>
      <c r="G1473" s="85" t="s">
        <v>2303</v>
      </c>
      <c r="H1473" s="17">
        <f>VLOOKUP(G1473,Sheet1!$A$52:$B$61,2,0)</f>
        <v>3</v>
      </c>
      <c r="I1473" s="85" t="s">
        <v>498</v>
      </c>
      <c r="J1473" s="86">
        <f>VLOOKUP(I1473,Sheet1!$A$15:$D$17,4,0)</f>
        <v>2</v>
      </c>
      <c r="K1473" s="86" t="s">
        <v>196</v>
      </c>
      <c r="L1473" s="86">
        <f>VLOOKUP(K1473,Sheet1!$A$19:$D$22,4,0)</f>
        <v>3</v>
      </c>
      <c r="M1473" s="86" t="s">
        <v>3457</v>
      </c>
      <c r="N1473" s="86" t="s">
        <v>30</v>
      </c>
      <c r="O1473" s="86">
        <f>VLOOKUP(N1473,Sheet1!$B$8:$D$10,3,0)</f>
        <v>3</v>
      </c>
      <c r="P1473" s="86">
        <v>3</v>
      </c>
      <c r="Q1473" s="4">
        <f t="shared" si="67"/>
        <v>2</v>
      </c>
      <c r="R1473" s="86" t="s">
        <v>44</v>
      </c>
      <c r="S1473" s="86">
        <f t="shared" si="66"/>
        <v>1</v>
      </c>
      <c r="T1473" s="86" t="s">
        <v>5684</v>
      </c>
      <c r="U1473" s="86" t="s">
        <v>3782</v>
      </c>
      <c r="V1473" s="17">
        <f t="shared" si="68"/>
        <v>3</v>
      </c>
      <c r="W1473" s="86">
        <v>0</v>
      </c>
      <c r="X1473" s="86">
        <v>0</v>
      </c>
      <c r="Y1473" s="86">
        <v>1</v>
      </c>
      <c r="Z1473" s="86">
        <v>0</v>
      </c>
    </row>
    <row r="1474" spans="1:26" ht="16" x14ac:dyDescent="0.2">
      <c r="A1474" s="88">
        <v>1473</v>
      </c>
      <c r="B1474" s="37" t="s">
        <v>3781</v>
      </c>
      <c r="C1474" s="37" t="s">
        <v>3663</v>
      </c>
      <c r="D1474" s="85" t="s">
        <v>3649</v>
      </c>
      <c r="E1474" s="17">
        <f>VLOOKUP(D1474,Sheet1!$A$25:$B$49,2,0)</f>
        <v>16</v>
      </c>
      <c r="F1474" s="85" t="s">
        <v>3653</v>
      </c>
      <c r="G1474" s="85" t="s">
        <v>2303</v>
      </c>
      <c r="H1474" s="17">
        <f>VLOOKUP(G1474,Sheet1!$A$52:$B$61,2,0)</f>
        <v>3</v>
      </c>
      <c r="I1474" s="85" t="s">
        <v>498</v>
      </c>
      <c r="J1474" s="86">
        <f>VLOOKUP(I1474,Sheet1!$A$15:$D$17,4,0)</f>
        <v>2</v>
      </c>
      <c r="K1474" s="86" t="s">
        <v>196</v>
      </c>
      <c r="L1474" s="86">
        <f>VLOOKUP(K1474,Sheet1!$A$19:$D$22,4,0)</f>
        <v>3</v>
      </c>
      <c r="M1474" s="86" t="s">
        <v>3457</v>
      </c>
      <c r="N1474" s="86" t="s">
        <v>30</v>
      </c>
      <c r="O1474" s="86">
        <f>VLOOKUP(N1474,Sheet1!$B$8:$D$10,3,0)</f>
        <v>3</v>
      </c>
      <c r="P1474" s="86">
        <v>4</v>
      </c>
      <c r="Q1474" s="4">
        <f t="shared" si="67"/>
        <v>2</v>
      </c>
      <c r="R1474" s="86" t="s">
        <v>31</v>
      </c>
      <c r="S1474" s="86">
        <f t="shared" ref="S1474:S1537" si="69">IF(R1474="F",2,1)</f>
        <v>2</v>
      </c>
      <c r="T1474" s="86" t="s">
        <v>5685</v>
      </c>
      <c r="U1474" s="86" t="s">
        <v>3783</v>
      </c>
      <c r="V1474" s="17">
        <f t="shared" si="68"/>
        <v>3</v>
      </c>
      <c r="W1474" s="86">
        <v>1</v>
      </c>
      <c r="X1474" s="86">
        <v>0</v>
      </c>
      <c r="Y1474" s="86">
        <v>0</v>
      </c>
      <c r="Z1474" s="86">
        <v>0</v>
      </c>
    </row>
    <row r="1475" spans="1:26" ht="16" x14ac:dyDescent="0.2">
      <c r="A1475" s="88">
        <v>1474</v>
      </c>
      <c r="B1475" s="37" t="s">
        <v>3781</v>
      </c>
      <c r="C1475" s="37" t="s">
        <v>3663</v>
      </c>
      <c r="D1475" s="85" t="s">
        <v>3649</v>
      </c>
      <c r="E1475" s="17">
        <f>VLOOKUP(D1475,Sheet1!$A$25:$B$49,2,0)</f>
        <v>16</v>
      </c>
      <c r="F1475" s="85" t="s">
        <v>3653</v>
      </c>
      <c r="G1475" s="85" t="s">
        <v>2303</v>
      </c>
      <c r="H1475" s="17">
        <f>VLOOKUP(G1475,Sheet1!$A$52:$B$61,2,0)</f>
        <v>3</v>
      </c>
      <c r="I1475" s="85" t="s">
        <v>498</v>
      </c>
      <c r="J1475" s="86">
        <f>VLOOKUP(I1475,Sheet1!$A$15:$D$17,4,0)</f>
        <v>2</v>
      </c>
      <c r="K1475" s="86" t="s">
        <v>196</v>
      </c>
      <c r="L1475" s="86">
        <f>VLOOKUP(K1475,Sheet1!$A$19:$D$22,4,0)</f>
        <v>3</v>
      </c>
      <c r="M1475" s="86" t="s">
        <v>3457</v>
      </c>
      <c r="N1475" s="86" t="s">
        <v>30</v>
      </c>
      <c r="O1475" s="86">
        <f>VLOOKUP(N1475,Sheet1!$B$8:$D$10,3,0)</f>
        <v>3</v>
      </c>
      <c r="P1475" s="86">
        <v>6</v>
      </c>
      <c r="Q1475" s="4">
        <f t="shared" ref="Q1475:Q1538" si="70">IF(AND(OR(L1475=1,L1475=4),P1475&lt;1),1,IF(AND(OR(L1475=1,L1475=4),AND(P1475&gt;=1,P1475&lt;=5)),2,IF(AND(OR(L1475=1,L1475=4),P1475&gt;5),3,IF(AND(L1475=3,P1475&lt;1),1,IF(AND(L1475=3,AND(P1475&gt;=1,P1475&lt;=5)),2,IF(AND(L1475=3,P1475&gt;5),3,IF(AND(L1475=2,P1475&lt;1),1,IF(AND(L1475=2,AND(P1475&gt;=1,P1475&lt;=5)),2,IF(AND(L1475=2,P1475&gt;5),3)))))))))</f>
        <v>3</v>
      </c>
      <c r="R1475" s="86" t="s">
        <v>31</v>
      </c>
      <c r="S1475" s="86">
        <f t="shared" si="69"/>
        <v>2</v>
      </c>
      <c r="T1475" s="86" t="s">
        <v>5686</v>
      </c>
      <c r="U1475" s="86" t="s">
        <v>3784</v>
      </c>
      <c r="V1475" s="17">
        <f t="shared" ref="V1475:V1538" si="71">ABS(MID(U1475,1,1))</f>
        <v>3</v>
      </c>
      <c r="W1475" s="86">
        <v>0</v>
      </c>
      <c r="X1475" s="86">
        <v>0</v>
      </c>
      <c r="Y1475" s="86">
        <v>0</v>
      </c>
      <c r="Z1475" s="86">
        <v>1</v>
      </c>
    </row>
    <row r="1476" spans="1:26" ht="16" x14ac:dyDescent="0.2">
      <c r="A1476" s="88">
        <v>1475</v>
      </c>
      <c r="B1476" s="37" t="s">
        <v>3781</v>
      </c>
      <c r="C1476" s="37" t="s">
        <v>3663</v>
      </c>
      <c r="D1476" s="85" t="s">
        <v>3649</v>
      </c>
      <c r="E1476" s="17">
        <f>VLOOKUP(D1476,Sheet1!$A$25:$B$49,2,0)</f>
        <v>16</v>
      </c>
      <c r="F1476" s="85" t="s">
        <v>3653</v>
      </c>
      <c r="G1476" s="85" t="s">
        <v>2303</v>
      </c>
      <c r="H1476" s="17">
        <f>VLOOKUP(G1476,Sheet1!$A$52:$B$61,2,0)</f>
        <v>3</v>
      </c>
      <c r="I1476" s="85" t="s">
        <v>498</v>
      </c>
      <c r="J1476" s="86">
        <f>VLOOKUP(I1476,Sheet1!$A$15:$D$17,4,0)</f>
        <v>2</v>
      </c>
      <c r="K1476" s="86" t="s">
        <v>196</v>
      </c>
      <c r="L1476" s="86">
        <f>VLOOKUP(K1476,Sheet1!$A$19:$D$22,4,0)</f>
        <v>3</v>
      </c>
      <c r="M1476" s="86" t="s">
        <v>3457</v>
      </c>
      <c r="N1476" s="86" t="s">
        <v>30</v>
      </c>
      <c r="O1476" s="86">
        <f>VLOOKUP(N1476,Sheet1!$B$8:$D$10,3,0)</f>
        <v>3</v>
      </c>
      <c r="P1476" s="86">
        <v>2</v>
      </c>
      <c r="Q1476" s="4">
        <f t="shared" si="70"/>
        <v>2</v>
      </c>
      <c r="R1476" s="86" t="s">
        <v>31</v>
      </c>
      <c r="S1476" s="86">
        <f t="shared" si="69"/>
        <v>2</v>
      </c>
      <c r="T1476" s="86" t="s">
        <v>5687</v>
      </c>
      <c r="U1476" s="86" t="s">
        <v>3646</v>
      </c>
      <c r="V1476" s="17">
        <f t="shared" si="71"/>
        <v>3</v>
      </c>
      <c r="W1476" s="86">
        <v>0</v>
      </c>
      <c r="X1476" s="86">
        <v>0</v>
      </c>
      <c r="Y1476" s="86">
        <v>0</v>
      </c>
      <c r="Z1476" s="86">
        <v>1</v>
      </c>
    </row>
    <row r="1477" spans="1:26" ht="16" x14ac:dyDescent="0.2">
      <c r="A1477" s="88">
        <v>1476</v>
      </c>
      <c r="B1477" s="37" t="s">
        <v>3706</v>
      </c>
      <c r="C1477" s="37" t="s">
        <v>3707</v>
      </c>
      <c r="D1477" s="85" t="s">
        <v>3708</v>
      </c>
      <c r="E1477" s="17">
        <f>VLOOKUP(D1477,Sheet1!$A$25:$B$49,2,0)</f>
        <v>17</v>
      </c>
      <c r="F1477" s="85" t="s">
        <v>3709</v>
      </c>
      <c r="G1477" s="85" t="s">
        <v>2303</v>
      </c>
      <c r="H1477" s="17">
        <f>VLOOKUP(G1477,Sheet1!$A$52:$B$61,2,0)</f>
        <v>3</v>
      </c>
      <c r="I1477" s="85" t="s">
        <v>498</v>
      </c>
      <c r="J1477" s="86">
        <f>VLOOKUP(I1477,Sheet1!$A$15:$D$17,4,0)</f>
        <v>2</v>
      </c>
      <c r="K1477" s="86" t="s">
        <v>196</v>
      </c>
      <c r="L1477" s="86">
        <f>VLOOKUP(K1477,Sheet1!$A$19:$D$22,4,0)</f>
        <v>3</v>
      </c>
      <c r="M1477" s="86" t="s">
        <v>3457</v>
      </c>
      <c r="N1477" s="86" t="s">
        <v>30</v>
      </c>
      <c r="O1477" s="86">
        <f>VLOOKUP(N1477,Sheet1!$B$8:$D$10,3,0)</f>
        <v>3</v>
      </c>
      <c r="P1477" s="86">
        <v>3</v>
      </c>
      <c r="Q1477" s="4">
        <f t="shared" si="70"/>
        <v>2</v>
      </c>
      <c r="R1477" s="86" t="s">
        <v>31</v>
      </c>
      <c r="S1477" s="86">
        <f t="shared" si="69"/>
        <v>2</v>
      </c>
      <c r="T1477" s="86" t="s">
        <v>5688</v>
      </c>
      <c r="U1477" s="86" t="s">
        <v>3785</v>
      </c>
      <c r="V1477" s="17">
        <f t="shared" si="71"/>
        <v>3</v>
      </c>
      <c r="W1477" s="86">
        <v>1</v>
      </c>
      <c r="X1477" s="86">
        <v>1</v>
      </c>
      <c r="Y1477" s="86">
        <v>0</v>
      </c>
      <c r="Z1477" s="86">
        <v>0</v>
      </c>
    </row>
    <row r="1478" spans="1:26" ht="16" x14ac:dyDescent="0.2">
      <c r="A1478" s="88">
        <v>1477</v>
      </c>
      <c r="B1478" s="37" t="s">
        <v>3788</v>
      </c>
      <c r="C1478" s="37" t="s">
        <v>3707</v>
      </c>
      <c r="D1478" s="85" t="s">
        <v>3708</v>
      </c>
      <c r="E1478" s="17">
        <f>VLOOKUP(D1478,Sheet1!$A$25:$B$49,2,0)</f>
        <v>17</v>
      </c>
      <c r="F1478" s="85" t="s">
        <v>3709</v>
      </c>
      <c r="G1478" s="85" t="s">
        <v>2303</v>
      </c>
      <c r="H1478" s="17">
        <f>VLOOKUP(G1478,Sheet1!$A$52:$B$61,2,0)</f>
        <v>3</v>
      </c>
      <c r="I1478" s="85" t="s">
        <v>498</v>
      </c>
      <c r="J1478" s="86">
        <f>VLOOKUP(I1478,Sheet1!$A$15:$D$17,4,0)</f>
        <v>2</v>
      </c>
      <c r="K1478" s="86" t="s">
        <v>196</v>
      </c>
      <c r="L1478" s="86">
        <f>VLOOKUP(K1478,Sheet1!$A$19:$D$22,4,0)</f>
        <v>3</v>
      </c>
      <c r="M1478" s="86" t="s">
        <v>3457</v>
      </c>
      <c r="N1478" s="86" t="s">
        <v>30</v>
      </c>
      <c r="O1478" s="86">
        <f>VLOOKUP(N1478,Sheet1!$B$8:$D$10,3,0)</f>
        <v>3</v>
      </c>
      <c r="P1478" s="86">
        <v>1</v>
      </c>
      <c r="Q1478" s="4">
        <f t="shared" si="70"/>
        <v>2</v>
      </c>
      <c r="R1478" s="86" t="s">
        <v>31</v>
      </c>
      <c r="S1478" s="86">
        <f t="shared" si="69"/>
        <v>2</v>
      </c>
      <c r="T1478" s="86" t="s">
        <v>5689</v>
      </c>
      <c r="U1478" s="86" t="s">
        <v>3789</v>
      </c>
      <c r="V1478" s="17">
        <f t="shared" si="71"/>
        <v>3</v>
      </c>
      <c r="W1478" s="86">
        <v>0</v>
      </c>
      <c r="X1478" s="86">
        <v>0</v>
      </c>
      <c r="Y1478" s="86">
        <v>0</v>
      </c>
      <c r="Z1478" s="86">
        <v>0</v>
      </c>
    </row>
    <row r="1479" spans="1:26" ht="16" x14ac:dyDescent="0.2">
      <c r="A1479" s="88">
        <v>1478</v>
      </c>
      <c r="B1479" s="37" t="s">
        <v>3788</v>
      </c>
      <c r="C1479" s="37" t="s">
        <v>3707</v>
      </c>
      <c r="D1479" s="85" t="s">
        <v>3708</v>
      </c>
      <c r="E1479" s="17">
        <f>VLOOKUP(D1479,Sheet1!$A$25:$B$49,2,0)</f>
        <v>17</v>
      </c>
      <c r="F1479" s="85" t="s">
        <v>3709</v>
      </c>
      <c r="G1479" s="85" t="s">
        <v>2303</v>
      </c>
      <c r="H1479" s="17">
        <f>VLOOKUP(G1479,Sheet1!$A$52:$B$61,2,0)</f>
        <v>3</v>
      </c>
      <c r="I1479" s="85" t="s">
        <v>498</v>
      </c>
      <c r="J1479" s="86">
        <f>VLOOKUP(I1479,Sheet1!$A$15:$D$17,4,0)</f>
        <v>2</v>
      </c>
      <c r="K1479" s="86" t="s">
        <v>196</v>
      </c>
      <c r="L1479" s="86">
        <f>VLOOKUP(K1479,Sheet1!$A$19:$D$22,4,0)</f>
        <v>3</v>
      </c>
      <c r="M1479" s="86" t="s">
        <v>3457</v>
      </c>
      <c r="N1479" s="86" t="s">
        <v>30</v>
      </c>
      <c r="O1479" s="86">
        <f>VLOOKUP(N1479,Sheet1!$B$8:$D$10,3,0)</f>
        <v>3</v>
      </c>
      <c r="P1479" s="86">
        <v>2</v>
      </c>
      <c r="Q1479" s="4">
        <f t="shared" si="70"/>
        <v>2</v>
      </c>
      <c r="R1479" s="86" t="s">
        <v>44</v>
      </c>
      <c r="S1479" s="86">
        <f t="shared" si="69"/>
        <v>1</v>
      </c>
      <c r="T1479" s="86" t="s">
        <v>5690</v>
      </c>
      <c r="U1479" s="86" t="s">
        <v>3790</v>
      </c>
      <c r="V1479" s="17">
        <f t="shared" si="71"/>
        <v>3</v>
      </c>
      <c r="W1479" s="86">
        <v>0</v>
      </c>
      <c r="X1479" s="86">
        <v>0</v>
      </c>
      <c r="Y1479" s="86">
        <v>0</v>
      </c>
      <c r="Z1479" s="86">
        <v>1</v>
      </c>
    </row>
    <row r="1480" spans="1:26" ht="16" x14ac:dyDescent="0.2">
      <c r="A1480" s="88">
        <v>1479</v>
      </c>
      <c r="B1480" s="37" t="s">
        <v>3788</v>
      </c>
      <c r="C1480" s="37" t="s">
        <v>3707</v>
      </c>
      <c r="D1480" s="85" t="s">
        <v>3708</v>
      </c>
      <c r="E1480" s="17">
        <f>VLOOKUP(D1480,Sheet1!$A$25:$B$49,2,0)</f>
        <v>17</v>
      </c>
      <c r="F1480" s="85" t="s">
        <v>3709</v>
      </c>
      <c r="G1480" s="85" t="s">
        <v>2303</v>
      </c>
      <c r="H1480" s="17">
        <f>VLOOKUP(G1480,Sheet1!$A$52:$B$61,2,0)</f>
        <v>3</v>
      </c>
      <c r="I1480" s="85" t="s">
        <v>498</v>
      </c>
      <c r="J1480" s="86">
        <f>VLOOKUP(I1480,Sheet1!$A$15:$D$17,4,0)</f>
        <v>2</v>
      </c>
      <c r="K1480" s="86" t="s">
        <v>196</v>
      </c>
      <c r="L1480" s="86">
        <f>VLOOKUP(K1480,Sheet1!$A$19:$D$22,4,0)</f>
        <v>3</v>
      </c>
      <c r="M1480" s="86" t="s">
        <v>3457</v>
      </c>
      <c r="N1480" s="86" t="s">
        <v>30</v>
      </c>
      <c r="O1480" s="86">
        <f>VLOOKUP(N1480,Sheet1!$B$8:$D$10,3,0)</f>
        <v>3</v>
      </c>
      <c r="P1480" s="86">
        <v>1.5</v>
      </c>
      <c r="Q1480" s="4">
        <f t="shared" si="70"/>
        <v>2</v>
      </c>
      <c r="R1480" s="86" t="s">
        <v>31</v>
      </c>
      <c r="S1480" s="86">
        <f t="shared" si="69"/>
        <v>2</v>
      </c>
      <c r="T1480" s="86" t="s">
        <v>5691</v>
      </c>
      <c r="U1480" s="86" t="s">
        <v>3791</v>
      </c>
      <c r="V1480" s="17">
        <f t="shared" si="71"/>
        <v>3</v>
      </c>
      <c r="W1480" s="86">
        <v>0</v>
      </c>
      <c r="X1480" s="86">
        <v>0</v>
      </c>
      <c r="Y1480" s="86">
        <v>0</v>
      </c>
      <c r="Z1480" s="86">
        <v>1</v>
      </c>
    </row>
    <row r="1481" spans="1:26" ht="16" x14ac:dyDescent="0.2">
      <c r="A1481" s="88">
        <v>1480</v>
      </c>
      <c r="B1481" s="37" t="s">
        <v>3788</v>
      </c>
      <c r="C1481" s="37" t="s">
        <v>3707</v>
      </c>
      <c r="D1481" s="85" t="s">
        <v>3708</v>
      </c>
      <c r="E1481" s="17">
        <f>VLOOKUP(D1481,Sheet1!$A$25:$B$49,2,0)</f>
        <v>17</v>
      </c>
      <c r="F1481" s="85" t="s">
        <v>3709</v>
      </c>
      <c r="G1481" s="85" t="s">
        <v>2303</v>
      </c>
      <c r="H1481" s="17">
        <f>VLOOKUP(G1481,Sheet1!$A$52:$B$61,2,0)</f>
        <v>3</v>
      </c>
      <c r="I1481" s="85" t="s">
        <v>498</v>
      </c>
      <c r="J1481" s="86">
        <f>VLOOKUP(I1481,Sheet1!$A$15:$D$17,4,0)</f>
        <v>2</v>
      </c>
      <c r="K1481" s="86" t="s">
        <v>196</v>
      </c>
      <c r="L1481" s="86">
        <f>VLOOKUP(K1481,Sheet1!$A$19:$D$22,4,0)</f>
        <v>3</v>
      </c>
      <c r="M1481" s="86" t="s">
        <v>3457</v>
      </c>
      <c r="N1481" s="86" t="s">
        <v>30</v>
      </c>
      <c r="O1481" s="86">
        <f>VLOOKUP(N1481,Sheet1!$B$8:$D$10,3,0)</f>
        <v>3</v>
      </c>
      <c r="P1481" s="86">
        <v>5</v>
      </c>
      <c r="Q1481" s="4">
        <f t="shared" si="70"/>
        <v>2</v>
      </c>
      <c r="R1481" s="86" t="s">
        <v>31</v>
      </c>
      <c r="S1481" s="86">
        <f t="shared" si="69"/>
        <v>2</v>
      </c>
      <c r="T1481" s="86" t="s">
        <v>5692</v>
      </c>
      <c r="U1481" s="86" t="s">
        <v>3792</v>
      </c>
      <c r="V1481" s="17">
        <f t="shared" si="71"/>
        <v>3</v>
      </c>
      <c r="W1481" s="86">
        <v>0</v>
      </c>
      <c r="X1481" s="86">
        <v>0</v>
      </c>
      <c r="Y1481" s="86">
        <v>0</v>
      </c>
      <c r="Z1481" s="86">
        <v>1</v>
      </c>
    </row>
    <row r="1482" spans="1:26" ht="16" x14ac:dyDescent="0.2">
      <c r="A1482" s="88">
        <v>1481</v>
      </c>
      <c r="B1482" s="37" t="s">
        <v>3788</v>
      </c>
      <c r="C1482" s="37" t="s">
        <v>3707</v>
      </c>
      <c r="D1482" s="85" t="s">
        <v>3708</v>
      </c>
      <c r="E1482" s="17">
        <f>VLOOKUP(D1482,Sheet1!$A$25:$B$49,2,0)</f>
        <v>17</v>
      </c>
      <c r="F1482" s="85" t="s">
        <v>3709</v>
      </c>
      <c r="G1482" s="85" t="s">
        <v>2303</v>
      </c>
      <c r="H1482" s="17">
        <f>VLOOKUP(G1482,Sheet1!$A$52:$B$61,2,0)</f>
        <v>3</v>
      </c>
      <c r="I1482" s="85" t="s">
        <v>498</v>
      </c>
      <c r="J1482" s="86">
        <f>VLOOKUP(I1482,Sheet1!$A$15:$D$17,4,0)</f>
        <v>2</v>
      </c>
      <c r="K1482" s="86" t="s">
        <v>196</v>
      </c>
      <c r="L1482" s="86">
        <f>VLOOKUP(K1482,Sheet1!$A$19:$D$22,4,0)</f>
        <v>3</v>
      </c>
      <c r="M1482" s="86" t="s">
        <v>3457</v>
      </c>
      <c r="N1482" s="86" t="s">
        <v>30</v>
      </c>
      <c r="O1482" s="86">
        <f>VLOOKUP(N1482,Sheet1!$B$8:$D$10,3,0)</f>
        <v>3</v>
      </c>
      <c r="P1482" s="86">
        <v>1</v>
      </c>
      <c r="Q1482" s="4">
        <f t="shared" si="70"/>
        <v>2</v>
      </c>
      <c r="R1482" s="86" t="s">
        <v>44</v>
      </c>
      <c r="S1482" s="86">
        <f t="shared" si="69"/>
        <v>1</v>
      </c>
      <c r="T1482" s="86" t="s">
        <v>5693</v>
      </c>
      <c r="U1482" s="86" t="s">
        <v>3793</v>
      </c>
      <c r="V1482" s="17">
        <f t="shared" si="71"/>
        <v>3</v>
      </c>
      <c r="W1482" s="86">
        <v>0</v>
      </c>
      <c r="X1482" s="86">
        <v>0</v>
      </c>
      <c r="Y1482" s="86">
        <v>0</v>
      </c>
      <c r="Z1482" s="86">
        <v>0</v>
      </c>
    </row>
    <row r="1483" spans="1:26" ht="16" x14ac:dyDescent="0.2">
      <c r="A1483" s="88">
        <v>1482</v>
      </c>
      <c r="B1483" s="37" t="s">
        <v>3788</v>
      </c>
      <c r="C1483" s="37" t="s">
        <v>3707</v>
      </c>
      <c r="D1483" s="85" t="s">
        <v>3708</v>
      </c>
      <c r="E1483" s="17">
        <f>VLOOKUP(D1483,Sheet1!$A$25:$B$49,2,0)</f>
        <v>17</v>
      </c>
      <c r="F1483" s="85" t="s">
        <v>3709</v>
      </c>
      <c r="G1483" s="85" t="s">
        <v>2303</v>
      </c>
      <c r="H1483" s="17">
        <f>VLOOKUP(G1483,Sheet1!$A$52:$B$61,2,0)</f>
        <v>3</v>
      </c>
      <c r="I1483" s="85" t="s">
        <v>498</v>
      </c>
      <c r="J1483" s="86">
        <f>VLOOKUP(I1483,Sheet1!$A$15:$D$17,4,0)</f>
        <v>2</v>
      </c>
      <c r="K1483" s="86" t="s">
        <v>196</v>
      </c>
      <c r="L1483" s="86">
        <f>VLOOKUP(K1483,Sheet1!$A$19:$D$22,4,0)</f>
        <v>3</v>
      </c>
      <c r="M1483" s="86" t="s">
        <v>3457</v>
      </c>
      <c r="N1483" s="86" t="s">
        <v>30</v>
      </c>
      <c r="O1483" s="86">
        <f>VLOOKUP(N1483,Sheet1!$B$8:$D$10,3,0)</f>
        <v>3</v>
      </c>
      <c r="P1483" s="86">
        <v>1</v>
      </c>
      <c r="Q1483" s="4">
        <f t="shared" si="70"/>
        <v>2</v>
      </c>
      <c r="R1483" s="86" t="s">
        <v>31</v>
      </c>
      <c r="S1483" s="86">
        <f t="shared" si="69"/>
        <v>2</v>
      </c>
      <c r="T1483" s="86" t="s">
        <v>5694</v>
      </c>
      <c r="U1483" s="86" t="s">
        <v>3794</v>
      </c>
      <c r="V1483" s="17">
        <f t="shared" si="71"/>
        <v>3</v>
      </c>
      <c r="W1483" s="86">
        <v>0</v>
      </c>
      <c r="X1483" s="86">
        <v>0</v>
      </c>
      <c r="Y1483" s="86">
        <v>0</v>
      </c>
      <c r="Z1483" s="86">
        <v>1</v>
      </c>
    </row>
    <row r="1484" spans="1:26" ht="16" x14ac:dyDescent="0.2">
      <c r="A1484" s="88">
        <v>1483</v>
      </c>
      <c r="B1484" s="37" t="s">
        <v>3713</v>
      </c>
      <c r="C1484" s="37" t="s">
        <v>3707</v>
      </c>
      <c r="D1484" s="85" t="s">
        <v>3708</v>
      </c>
      <c r="E1484" s="17">
        <f>VLOOKUP(D1484,Sheet1!$A$25:$B$49,2,0)</f>
        <v>17</v>
      </c>
      <c r="F1484" s="85" t="s">
        <v>3709</v>
      </c>
      <c r="G1484" s="85" t="s">
        <v>2303</v>
      </c>
      <c r="H1484" s="17">
        <f>VLOOKUP(G1484,Sheet1!$A$52:$B$61,2,0)</f>
        <v>3</v>
      </c>
      <c r="I1484" s="85" t="s">
        <v>498</v>
      </c>
      <c r="J1484" s="86">
        <f>VLOOKUP(I1484,Sheet1!$A$15:$D$17,4,0)</f>
        <v>2</v>
      </c>
      <c r="K1484" s="86" t="s">
        <v>196</v>
      </c>
      <c r="L1484" s="86">
        <f>VLOOKUP(K1484,Sheet1!$A$19:$D$22,4,0)</f>
        <v>3</v>
      </c>
      <c r="M1484" s="86" t="s">
        <v>3457</v>
      </c>
      <c r="N1484" s="86" t="s">
        <v>30</v>
      </c>
      <c r="O1484" s="86">
        <f>VLOOKUP(N1484,Sheet1!$B$8:$D$10,3,0)</f>
        <v>3</v>
      </c>
      <c r="P1484" s="86">
        <v>3</v>
      </c>
      <c r="Q1484" s="4">
        <f t="shared" si="70"/>
        <v>2</v>
      </c>
      <c r="R1484" s="86" t="s">
        <v>31</v>
      </c>
      <c r="S1484" s="86">
        <f t="shared" si="69"/>
        <v>2</v>
      </c>
      <c r="T1484" s="86" t="s">
        <v>5695</v>
      </c>
      <c r="U1484" s="86" t="s">
        <v>3795</v>
      </c>
      <c r="V1484" s="17">
        <f t="shared" si="71"/>
        <v>3</v>
      </c>
      <c r="W1484" s="86">
        <v>0</v>
      </c>
      <c r="X1484" s="86">
        <v>0</v>
      </c>
      <c r="Y1484" s="86">
        <v>0</v>
      </c>
      <c r="Z1484" s="86">
        <v>1</v>
      </c>
    </row>
    <row r="1485" spans="1:26" ht="16" x14ac:dyDescent="0.2">
      <c r="A1485" s="88">
        <v>1484</v>
      </c>
      <c r="B1485" s="37" t="s">
        <v>3713</v>
      </c>
      <c r="C1485" s="37" t="s">
        <v>3707</v>
      </c>
      <c r="D1485" s="85" t="s">
        <v>3708</v>
      </c>
      <c r="E1485" s="17">
        <f>VLOOKUP(D1485,Sheet1!$A$25:$B$49,2,0)</f>
        <v>17</v>
      </c>
      <c r="F1485" s="85" t="s">
        <v>3709</v>
      </c>
      <c r="G1485" s="85" t="s">
        <v>2303</v>
      </c>
      <c r="H1485" s="17">
        <f>VLOOKUP(G1485,Sheet1!$A$52:$B$61,2,0)</f>
        <v>3</v>
      </c>
      <c r="I1485" s="85" t="s">
        <v>498</v>
      </c>
      <c r="J1485" s="86">
        <f>VLOOKUP(I1485,Sheet1!$A$15:$D$17,4,0)</f>
        <v>2</v>
      </c>
      <c r="K1485" s="86" t="s">
        <v>196</v>
      </c>
      <c r="L1485" s="86">
        <f>VLOOKUP(K1485,Sheet1!$A$19:$D$22,4,0)</f>
        <v>3</v>
      </c>
      <c r="M1485" s="86" t="s">
        <v>3457</v>
      </c>
      <c r="N1485" s="86" t="s">
        <v>30</v>
      </c>
      <c r="O1485" s="86">
        <f>VLOOKUP(N1485,Sheet1!$B$8:$D$10,3,0)</f>
        <v>3</v>
      </c>
      <c r="P1485" s="86">
        <v>2.5</v>
      </c>
      <c r="Q1485" s="4">
        <f t="shared" si="70"/>
        <v>2</v>
      </c>
      <c r="R1485" s="86" t="s">
        <v>31</v>
      </c>
      <c r="S1485" s="86">
        <f t="shared" si="69"/>
        <v>2</v>
      </c>
      <c r="T1485" s="86" t="s">
        <v>5696</v>
      </c>
      <c r="U1485" s="86" t="s">
        <v>3796</v>
      </c>
      <c r="V1485" s="17">
        <f t="shared" si="71"/>
        <v>3</v>
      </c>
      <c r="W1485" s="86">
        <v>0</v>
      </c>
      <c r="X1485" s="86">
        <v>0</v>
      </c>
      <c r="Y1485" s="86">
        <v>0</v>
      </c>
      <c r="Z1485" s="86">
        <v>1</v>
      </c>
    </row>
    <row r="1486" spans="1:26" ht="16" x14ac:dyDescent="0.2">
      <c r="A1486" s="88">
        <v>1485</v>
      </c>
      <c r="B1486" s="37" t="s">
        <v>3713</v>
      </c>
      <c r="C1486" s="37" t="s">
        <v>3707</v>
      </c>
      <c r="D1486" s="85" t="s">
        <v>3708</v>
      </c>
      <c r="E1486" s="17">
        <f>VLOOKUP(D1486,Sheet1!$A$25:$B$49,2,0)</f>
        <v>17</v>
      </c>
      <c r="F1486" s="85" t="s">
        <v>3709</v>
      </c>
      <c r="G1486" s="85" t="s">
        <v>2303</v>
      </c>
      <c r="H1486" s="17">
        <f>VLOOKUP(G1486,Sheet1!$A$52:$B$61,2,0)</f>
        <v>3</v>
      </c>
      <c r="I1486" s="85" t="s">
        <v>498</v>
      </c>
      <c r="J1486" s="86">
        <f>VLOOKUP(I1486,Sheet1!$A$15:$D$17,4,0)</f>
        <v>2</v>
      </c>
      <c r="K1486" s="86" t="s">
        <v>196</v>
      </c>
      <c r="L1486" s="86">
        <f>VLOOKUP(K1486,Sheet1!$A$19:$D$22,4,0)</f>
        <v>3</v>
      </c>
      <c r="M1486" s="86" t="s">
        <v>3457</v>
      </c>
      <c r="N1486" s="86" t="s">
        <v>30</v>
      </c>
      <c r="O1486" s="86">
        <f>VLOOKUP(N1486,Sheet1!$B$8:$D$10,3,0)</f>
        <v>3</v>
      </c>
      <c r="P1486" s="86">
        <v>1.5</v>
      </c>
      <c r="Q1486" s="4">
        <f t="shared" si="70"/>
        <v>2</v>
      </c>
      <c r="R1486" s="86" t="s">
        <v>31</v>
      </c>
      <c r="S1486" s="86">
        <f t="shared" si="69"/>
        <v>2</v>
      </c>
      <c r="T1486" s="86" t="s">
        <v>5697</v>
      </c>
      <c r="U1486" s="86" t="s">
        <v>3797</v>
      </c>
      <c r="V1486" s="17">
        <f t="shared" si="71"/>
        <v>3</v>
      </c>
      <c r="W1486" s="86">
        <v>1</v>
      </c>
      <c r="X1486" s="86">
        <v>0</v>
      </c>
      <c r="Y1486" s="86">
        <v>0</v>
      </c>
      <c r="Z1486" s="86">
        <v>0</v>
      </c>
    </row>
    <row r="1487" spans="1:26" ht="16" x14ac:dyDescent="0.2">
      <c r="A1487" s="88">
        <v>1486</v>
      </c>
      <c r="B1487" s="37" t="s">
        <v>3798</v>
      </c>
      <c r="C1487" s="37" t="s">
        <v>3707</v>
      </c>
      <c r="D1487" s="85" t="s">
        <v>3708</v>
      </c>
      <c r="E1487" s="17">
        <f>VLOOKUP(D1487,Sheet1!$A$25:$B$49,2,0)</f>
        <v>17</v>
      </c>
      <c r="F1487" s="85" t="s">
        <v>3709</v>
      </c>
      <c r="G1487" s="85" t="s">
        <v>2303</v>
      </c>
      <c r="H1487" s="17">
        <f>VLOOKUP(G1487,Sheet1!$A$52:$B$61,2,0)</f>
        <v>3</v>
      </c>
      <c r="I1487" s="85" t="s">
        <v>498</v>
      </c>
      <c r="J1487" s="86">
        <f>VLOOKUP(I1487,Sheet1!$A$15:$D$17,4,0)</f>
        <v>2</v>
      </c>
      <c r="K1487" s="86" t="s">
        <v>196</v>
      </c>
      <c r="L1487" s="86">
        <f>VLOOKUP(K1487,Sheet1!$A$19:$D$22,4,0)</f>
        <v>3</v>
      </c>
      <c r="M1487" s="86" t="s">
        <v>3457</v>
      </c>
      <c r="N1487" s="86" t="s">
        <v>30</v>
      </c>
      <c r="O1487" s="86">
        <f>VLOOKUP(N1487,Sheet1!$B$8:$D$10,3,0)</f>
        <v>3</v>
      </c>
      <c r="P1487" s="86">
        <v>0.2</v>
      </c>
      <c r="Q1487" s="4">
        <f t="shared" si="70"/>
        <v>1</v>
      </c>
      <c r="R1487" s="86" t="s">
        <v>31</v>
      </c>
      <c r="S1487" s="86">
        <f t="shared" si="69"/>
        <v>2</v>
      </c>
      <c r="T1487" s="86" t="s">
        <v>5698</v>
      </c>
      <c r="U1487" s="86" t="s">
        <v>3800</v>
      </c>
      <c r="V1487" s="17">
        <f t="shared" si="71"/>
        <v>3</v>
      </c>
      <c r="W1487" s="86">
        <v>1</v>
      </c>
      <c r="X1487" s="86">
        <v>0</v>
      </c>
      <c r="Y1487" s="86">
        <v>0</v>
      </c>
      <c r="Z1487" s="86">
        <v>0</v>
      </c>
    </row>
    <row r="1488" spans="1:26" ht="16" x14ac:dyDescent="0.2">
      <c r="A1488" s="88">
        <v>1487</v>
      </c>
      <c r="B1488" s="37" t="s">
        <v>3798</v>
      </c>
      <c r="C1488" s="37" t="s">
        <v>3707</v>
      </c>
      <c r="D1488" s="85" t="s">
        <v>3708</v>
      </c>
      <c r="E1488" s="17">
        <f>VLOOKUP(D1488,Sheet1!$A$25:$B$49,2,0)</f>
        <v>17</v>
      </c>
      <c r="F1488" s="85" t="s">
        <v>3709</v>
      </c>
      <c r="G1488" s="85" t="s">
        <v>2303</v>
      </c>
      <c r="H1488" s="17">
        <f>VLOOKUP(G1488,Sheet1!$A$52:$B$61,2,0)</f>
        <v>3</v>
      </c>
      <c r="I1488" s="85" t="s">
        <v>498</v>
      </c>
      <c r="J1488" s="86">
        <f>VLOOKUP(I1488,Sheet1!$A$15:$D$17,4,0)</f>
        <v>2</v>
      </c>
      <c r="K1488" s="86" t="s">
        <v>196</v>
      </c>
      <c r="L1488" s="86">
        <f>VLOOKUP(K1488,Sheet1!$A$19:$D$22,4,0)</f>
        <v>3</v>
      </c>
      <c r="M1488" s="86" t="s">
        <v>3457</v>
      </c>
      <c r="N1488" s="86" t="s">
        <v>30</v>
      </c>
      <c r="O1488" s="86">
        <f>VLOOKUP(N1488,Sheet1!$B$8:$D$10,3,0)</f>
        <v>3</v>
      </c>
      <c r="P1488" s="86">
        <v>2</v>
      </c>
      <c r="Q1488" s="4">
        <f t="shared" si="70"/>
        <v>2</v>
      </c>
      <c r="R1488" s="86" t="s">
        <v>31</v>
      </c>
      <c r="S1488" s="86">
        <f t="shared" si="69"/>
        <v>2</v>
      </c>
      <c r="T1488" s="86" t="s">
        <v>5699</v>
      </c>
      <c r="U1488" s="86" t="s">
        <v>3801</v>
      </c>
      <c r="V1488" s="17">
        <f t="shared" si="71"/>
        <v>3</v>
      </c>
      <c r="W1488" s="86">
        <v>1</v>
      </c>
      <c r="X1488" s="86">
        <v>0</v>
      </c>
      <c r="Y1488" s="86">
        <v>0</v>
      </c>
      <c r="Z1488" s="86">
        <v>0</v>
      </c>
    </row>
    <row r="1489" spans="1:26" ht="16" x14ac:dyDescent="0.2">
      <c r="A1489" s="88">
        <v>1488</v>
      </c>
      <c r="B1489" s="37" t="s">
        <v>3802</v>
      </c>
      <c r="C1489" s="37" t="s">
        <v>3707</v>
      </c>
      <c r="D1489" s="85" t="s">
        <v>3708</v>
      </c>
      <c r="E1489" s="17">
        <f>VLOOKUP(D1489,Sheet1!$A$25:$B$49,2,0)</f>
        <v>17</v>
      </c>
      <c r="F1489" s="85" t="s">
        <v>3709</v>
      </c>
      <c r="G1489" s="85" t="s">
        <v>2303</v>
      </c>
      <c r="H1489" s="17">
        <f>VLOOKUP(G1489,Sheet1!$A$52:$B$61,2,0)</f>
        <v>3</v>
      </c>
      <c r="I1489" s="85" t="s">
        <v>498</v>
      </c>
      <c r="J1489" s="86">
        <f>VLOOKUP(I1489,Sheet1!$A$15:$D$17,4,0)</f>
        <v>2</v>
      </c>
      <c r="K1489" s="86" t="s">
        <v>196</v>
      </c>
      <c r="L1489" s="86">
        <f>VLOOKUP(K1489,Sheet1!$A$19:$D$22,4,0)</f>
        <v>3</v>
      </c>
      <c r="M1489" s="86" t="s">
        <v>3457</v>
      </c>
      <c r="N1489" s="86" t="s">
        <v>30</v>
      </c>
      <c r="O1489" s="86">
        <f>VLOOKUP(N1489,Sheet1!$B$8:$D$10,3,0)</f>
        <v>3</v>
      </c>
      <c r="P1489" s="86">
        <v>1</v>
      </c>
      <c r="Q1489" s="4">
        <f t="shared" si="70"/>
        <v>2</v>
      </c>
      <c r="R1489" s="86" t="s">
        <v>44</v>
      </c>
      <c r="S1489" s="86">
        <f t="shared" si="69"/>
        <v>1</v>
      </c>
      <c r="T1489" s="86" t="s">
        <v>5700</v>
      </c>
      <c r="U1489" s="86" t="s">
        <v>3803</v>
      </c>
      <c r="V1489" s="17">
        <f t="shared" si="71"/>
        <v>3</v>
      </c>
      <c r="W1489" s="86">
        <v>1</v>
      </c>
      <c r="X1489" s="86">
        <v>0</v>
      </c>
      <c r="Y1489" s="86">
        <v>0</v>
      </c>
      <c r="Z1489" s="86">
        <v>0</v>
      </c>
    </row>
    <row r="1490" spans="1:26" ht="16" x14ac:dyDescent="0.2">
      <c r="A1490" s="88">
        <v>1489</v>
      </c>
      <c r="B1490" s="37" t="s">
        <v>3802</v>
      </c>
      <c r="C1490" s="37" t="s">
        <v>3707</v>
      </c>
      <c r="D1490" s="85" t="s">
        <v>3708</v>
      </c>
      <c r="E1490" s="17">
        <f>VLOOKUP(D1490,Sheet1!$A$25:$B$49,2,0)</f>
        <v>17</v>
      </c>
      <c r="F1490" s="85" t="s">
        <v>3709</v>
      </c>
      <c r="G1490" s="85" t="s">
        <v>2303</v>
      </c>
      <c r="H1490" s="17">
        <f>VLOOKUP(G1490,Sheet1!$A$52:$B$61,2,0)</f>
        <v>3</v>
      </c>
      <c r="I1490" s="85" t="s">
        <v>498</v>
      </c>
      <c r="J1490" s="86">
        <f>VLOOKUP(I1490,Sheet1!$A$15:$D$17,4,0)</f>
        <v>2</v>
      </c>
      <c r="K1490" s="86" t="s">
        <v>196</v>
      </c>
      <c r="L1490" s="86">
        <f>VLOOKUP(K1490,Sheet1!$A$19:$D$22,4,0)</f>
        <v>3</v>
      </c>
      <c r="M1490" s="86" t="s">
        <v>3457</v>
      </c>
      <c r="N1490" s="86" t="s">
        <v>30</v>
      </c>
      <c r="O1490" s="86">
        <f>VLOOKUP(N1490,Sheet1!$B$8:$D$10,3,0)</f>
        <v>3</v>
      </c>
      <c r="P1490" s="86">
        <v>3</v>
      </c>
      <c r="Q1490" s="4">
        <f t="shared" si="70"/>
        <v>2</v>
      </c>
      <c r="R1490" s="86" t="s">
        <v>31</v>
      </c>
      <c r="S1490" s="86">
        <f t="shared" si="69"/>
        <v>2</v>
      </c>
      <c r="T1490" s="86" t="s">
        <v>5701</v>
      </c>
      <c r="U1490" s="86" t="s">
        <v>3804</v>
      </c>
      <c r="V1490" s="17">
        <f t="shared" si="71"/>
        <v>3</v>
      </c>
      <c r="W1490" s="86">
        <v>0</v>
      </c>
      <c r="X1490" s="86">
        <v>0</v>
      </c>
      <c r="Y1490" s="86">
        <v>0</v>
      </c>
      <c r="Z1490" s="86">
        <v>0</v>
      </c>
    </row>
    <row r="1491" spans="1:26" ht="16" x14ac:dyDescent="0.2">
      <c r="A1491" s="88">
        <v>1490</v>
      </c>
      <c r="B1491" s="37" t="s">
        <v>3802</v>
      </c>
      <c r="C1491" s="37" t="s">
        <v>3707</v>
      </c>
      <c r="D1491" s="85" t="s">
        <v>3708</v>
      </c>
      <c r="E1491" s="17">
        <f>VLOOKUP(D1491,Sheet1!$A$25:$B$49,2,0)</f>
        <v>17</v>
      </c>
      <c r="F1491" s="85" t="s">
        <v>3709</v>
      </c>
      <c r="G1491" s="85" t="s">
        <v>2303</v>
      </c>
      <c r="H1491" s="17">
        <f>VLOOKUP(G1491,Sheet1!$A$52:$B$61,2,0)</f>
        <v>3</v>
      </c>
      <c r="I1491" s="85" t="s">
        <v>498</v>
      </c>
      <c r="J1491" s="86">
        <f>VLOOKUP(I1491,Sheet1!$A$15:$D$17,4,0)</f>
        <v>2</v>
      </c>
      <c r="K1491" s="86" t="s">
        <v>196</v>
      </c>
      <c r="L1491" s="86">
        <f>VLOOKUP(K1491,Sheet1!$A$19:$D$22,4,0)</f>
        <v>3</v>
      </c>
      <c r="M1491" s="86" t="s">
        <v>3457</v>
      </c>
      <c r="N1491" s="86" t="s">
        <v>30</v>
      </c>
      <c r="O1491" s="86">
        <f>VLOOKUP(N1491,Sheet1!$B$8:$D$10,3,0)</f>
        <v>3</v>
      </c>
      <c r="P1491" s="86">
        <v>0.6</v>
      </c>
      <c r="Q1491" s="4">
        <f t="shared" si="70"/>
        <v>1</v>
      </c>
      <c r="R1491" s="86" t="s">
        <v>44</v>
      </c>
      <c r="S1491" s="86">
        <f t="shared" si="69"/>
        <v>1</v>
      </c>
      <c r="T1491" s="86" t="s">
        <v>5702</v>
      </c>
      <c r="U1491" s="86" t="s">
        <v>3805</v>
      </c>
      <c r="V1491" s="17">
        <f t="shared" si="71"/>
        <v>3</v>
      </c>
      <c r="W1491" s="86">
        <v>0</v>
      </c>
      <c r="X1491" s="86">
        <v>0</v>
      </c>
      <c r="Y1491" s="86">
        <v>0</v>
      </c>
      <c r="Z1491" s="86">
        <v>1</v>
      </c>
    </row>
    <row r="1492" spans="1:26" ht="16" x14ac:dyDescent="0.2">
      <c r="A1492" s="88">
        <v>1491</v>
      </c>
      <c r="B1492" s="37" t="s">
        <v>3806</v>
      </c>
      <c r="C1492" s="37" t="s">
        <v>3707</v>
      </c>
      <c r="D1492" s="85" t="s">
        <v>3708</v>
      </c>
      <c r="E1492" s="17">
        <f>VLOOKUP(D1492,Sheet1!$A$25:$B$49,2,0)</f>
        <v>17</v>
      </c>
      <c r="F1492" s="85" t="s">
        <v>3709</v>
      </c>
      <c r="G1492" s="85" t="s">
        <v>2303</v>
      </c>
      <c r="H1492" s="17">
        <f>VLOOKUP(G1492,Sheet1!$A$52:$B$61,2,0)</f>
        <v>3</v>
      </c>
      <c r="I1492" s="85" t="s">
        <v>498</v>
      </c>
      <c r="J1492" s="86">
        <f>VLOOKUP(I1492,Sheet1!$A$15:$D$17,4,0)</f>
        <v>2</v>
      </c>
      <c r="K1492" s="86" t="s">
        <v>196</v>
      </c>
      <c r="L1492" s="86">
        <f>VLOOKUP(K1492,Sheet1!$A$19:$D$22,4,0)</f>
        <v>3</v>
      </c>
      <c r="M1492" s="86" t="s">
        <v>3457</v>
      </c>
      <c r="N1492" s="86" t="s">
        <v>30</v>
      </c>
      <c r="O1492" s="86">
        <f>VLOOKUP(N1492,Sheet1!$B$8:$D$10,3,0)</f>
        <v>3</v>
      </c>
      <c r="P1492" s="86">
        <v>4</v>
      </c>
      <c r="Q1492" s="4">
        <f t="shared" si="70"/>
        <v>2</v>
      </c>
      <c r="R1492" s="86" t="s">
        <v>31</v>
      </c>
      <c r="S1492" s="86">
        <f t="shared" si="69"/>
        <v>2</v>
      </c>
      <c r="T1492" s="86" t="s">
        <v>5703</v>
      </c>
      <c r="U1492" s="86" t="s">
        <v>3807</v>
      </c>
      <c r="V1492" s="17">
        <f t="shared" si="71"/>
        <v>3</v>
      </c>
      <c r="W1492" s="86">
        <v>0</v>
      </c>
      <c r="X1492" s="86">
        <v>0</v>
      </c>
      <c r="Y1492" s="86">
        <v>0</v>
      </c>
      <c r="Z1492" s="86">
        <v>1</v>
      </c>
    </row>
    <row r="1493" spans="1:26" ht="16" x14ac:dyDescent="0.2">
      <c r="A1493" s="88">
        <v>1492</v>
      </c>
      <c r="B1493" s="37" t="s">
        <v>3806</v>
      </c>
      <c r="C1493" s="37" t="s">
        <v>3707</v>
      </c>
      <c r="D1493" s="85" t="s">
        <v>3708</v>
      </c>
      <c r="E1493" s="17">
        <f>VLOOKUP(D1493,Sheet1!$A$25:$B$49,2,0)</f>
        <v>17</v>
      </c>
      <c r="F1493" s="85" t="s">
        <v>3709</v>
      </c>
      <c r="G1493" s="85" t="s">
        <v>2303</v>
      </c>
      <c r="H1493" s="17">
        <f>VLOOKUP(G1493,Sheet1!$A$52:$B$61,2,0)</f>
        <v>3</v>
      </c>
      <c r="I1493" s="85" t="s">
        <v>498</v>
      </c>
      <c r="J1493" s="86">
        <f>VLOOKUP(I1493,Sheet1!$A$15:$D$17,4,0)</f>
        <v>2</v>
      </c>
      <c r="K1493" s="86" t="s">
        <v>196</v>
      </c>
      <c r="L1493" s="86">
        <f>VLOOKUP(K1493,Sheet1!$A$19:$D$22,4,0)</f>
        <v>3</v>
      </c>
      <c r="M1493" s="86" t="s">
        <v>3457</v>
      </c>
      <c r="N1493" s="86" t="s">
        <v>30</v>
      </c>
      <c r="O1493" s="86">
        <f>VLOOKUP(N1493,Sheet1!$B$8:$D$10,3,0)</f>
        <v>3</v>
      </c>
      <c r="P1493" s="86">
        <v>3</v>
      </c>
      <c r="Q1493" s="4">
        <f t="shared" si="70"/>
        <v>2</v>
      </c>
      <c r="R1493" s="86" t="s">
        <v>44</v>
      </c>
      <c r="S1493" s="86">
        <f t="shared" si="69"/>
        <v>1</v>
      </c>
      <c r="T1493" s="86" t="s">
        <v>5704</v>
      </c>
      <c r="U1493" s="86" t="s">
        <v>3808</v>
      </c>
      <c r="V1493" s="17">
        <f t="shared" si="71"/>
        <v>3</v>
      </c>
      <c r="W1493" s="86">
        <v>1</v>
      </c>
      <c r="X1493" s="86">
        <v>0</v>
      </c>
      <c r="Y1493" s="86">
        <v>0</v>
      </c>
      <c r="Z1493" s="86">
        <v>0</v>
      </c>
    </row>
    <row r="1494" spans="1:26" ht="16" x14ac:dyDescent="0.2">
      <c r="A1494" s="88">
        <v>1493</v>
      </c>
      <c r="B1494" s="37" t="s">
        <v>3806</v>
      </c>
      <c r="C1494" s="37" t="s">
        <v>3707</v>
      </c>
      <c r="D1494" s="85" t="s">
        <v>3708</v>
      </c>
      <c r="E1494" s="17">
        <f>VLOOKUP(D1494,Sheet1!$A$25:$B$49,2,0)</f>
        <v>17</v>
      </c>
      <c r="F1494" s="85" t="s">
        <v>3709</v>
      </c>
      <c r="G1494" s="85" t="s">
        <v>2303</v>
      </c>
      <c r="H1494" s="17">
        <f>VLOOKUP(G1494,Sheet1!$A$52:$B$61,2,0)</f>
        <v>3</v>
      </c>
      <c r="I1494" s="85" t="s">
        <v>498</v>
      </c>
      <c r="J1494" s="86">
        <f>VLOOKUP(I1494,Sheet1!$A$15:$D$17,4,0)</f>
        <v>2</v>
      </c>
      <c r="K1494" s="86" t="s">
        <v>196</v>
      </c>
      <c r="L1494" s="86">
        <f>VLOOKUP(K1494,Sheet1!$A$19:$D$22,4,0)</f>
        <v>3</v>
      </c>
      <c r="M1494" s="86" t="s">
        <v>3457</v>
      </c>
      <c r="N1494" s="86" t="s">
        <v>30</v>
      </c>
      <c r="O1494" s="86">
        <f>VLOOKUP(N1494,Sheet1!$B$8:$D$10,3,0)</f>
        <v>3</v>
      </c>
      <c r="P1494" s="86">
        <v>3</v>
      </c>
      <c r="Q1494" s="4">
        <f t="shared" si="70"/>
        <v>2</v>
      </c>
      <c r="R1494" s="86" t="s">
        <v>31</v>
      </c>
      <c r="S1494" s="86">
        <f t="shared" si="69"/>
        <v>2</v>
      </c>
      <c r="T1494" s="86" t="s">
        <v>5705</v>
      </c>
      <c r="U1494" s="86" t="s">
        <v>3810</v>
      </c>
      <c r="V1494" s="17">
        <f t="shared" si="71"/>
        <v>3</v>
      </c>
      <c r="W1494" s="86">
        <v>0</v>
      </c>
      <c r="X1494" s="86">
        <v>0</v>
      </c>
      <c r="Y1494" s="86">
        <v>0</v>
      </c>
      <c r="Z1494" s="86">
        <v>1</v>
      </c>
    </row>
    <row r="1495" spans="1:26" ht="16" x14ac:dyDescent="0.2">
      <c r="A1495" s="88">
        <v>1494</v>
      </c>
      <c r="B1495" s="37" t="s">
        <v>3806</v>
      </c>
      <c r="C1495" s="37" t="s">
        <v>3707</v>
      </c>
      <c r="D1495" s="85" t="s">
        <v>3708</v>
      </c>
      <c r="E1495" s="17">
        <f>VLOOKUP(D1495,Sheet1!$A$25:$B$49,2,0)</f>
        <v>17</v>
      </c>
      <c r="F1495" s="85" t="s">
        <v>3709</v>
      </c>
      <c r="G1495" s="85" t="s">
        <v>2303</v>
      </c>
      <c r="H1495" s="17">
        <f>VLOOKUP(G1495,Sheet1!$A$52:$B$61,2,0)</f>
        <v>3</v>
      </c>
      <c r="I1495" s="85" t="s">
        <v>498</v>
      </c>
      <c r="J1495" s="86">
        <f>VLOOKUP(I1495,Sheet1!$A$15:$D$17,4,0)</f>
        <v>2</v>
      </c>
      <c r="K1495" s="86" t="s">
        <v>196</v>
      </c>
      <c r="L1495" s="86">
        <f>VLOOKUP(K1495,Sheet1!$A$19:$D$22,4,0)</f>
        <v>3</v>
      </c>
      <c r="M1495" s="86" t="s">
        <v>3457</v>
      </c>
      <c r="N1495" s="86" t="s">
        <v>30</v>
      </c>
      <c r="O1495" s="86">
        <f>VLOOKUP(N1495,Sheet1!$B$8:$D$10,3,0)</f>
        <v>3</v>
      </c>
      <c r="P1495" s="86">
        <v>2.5</v>
      </c>
      <c r="Q1495" s="4">
        <f t="shared" si="70"/>
        <v>2</v>
      </c>
      <c r="R1495" s="86" t="s">
        <v>31</v>
      </c>
      <c r="S1495" s="86">
        <f t="shared" si="69"/>
        <v>2</v>
      </c>
      <c r="T1495" s="86" t="s">
        <v>5706</v>
      </c>
      <c r="U1495" s="86" t="s">
        <v>3811</v>
      </c>
      <c r="V1495" s="17">
        <f t="shared" si="71"/>
        <v>3</v>
      </c>
      <c r="W1495" s="86">
        <v>0</v>
      </c>
      <c r="X1495" s="86">
        <v>0</v>
      </c>
      <c r="Y1495" s="86">
        <v>0</v>
      </c>
      <c r="Z1495" s="86">
        <v>0</v>
      </c>
    </row>
    <row r="1496" spans="1:26" ht="16" x14ac:dyDescent="0.2">
      <c r="A1496" s="88">
        <v>1495</v>
      </c>
      <c r="B1496" s="37" t="s">
        <v>3806</v>
      </c>
      <c r="C1496" s="37" t="s">
        <v>3707</v>
      </c>
      <c r="D1496" s="85" t="s">
        <v>3708</v>
      </c>
      <c r="E1496" s="17">
        <f>VLOOKUP(D1496,Sheet1!$A$25:$B$49,2,0)</f>
        <v>17</v>
      </c>
      <c r="F1496" s="85" t="s">
        <v>3709</v>
      </c>
      <c r="G1496" s="85" t="s">
        <v>2303</v>
      </c>
      <c r="H1496" s="17">
        <f>VLOOKUP(G1496,Sheet1!$A$52:$B$61,2,0)</f>
        <v>3</v>
      </c>
      <c r="I1496" s="85" t="s">
        <v>498</v>
      </c>
      <c r="J1496" s="86">
        <f>VLOOKUP(I1496,Sheet1!$A$15:$D$17,4,0)</f>
        <v>2</v>
      </c>
      <c r="K1496" s="86" t="s">
        <v>196</v>
      </c>
      <c r="L1496" s="86">
        <f>VLOOKUP(K1496,Sheet1!$A$19:$D$22,4,0)</f>
        <v>3</v>
      </c>
      <c r="M1496" s="86" t="s">
        <v>3457</v>
      </c>
      <c r="N1496" s="86" t="s">
        <v>30</v>
      </c>
      <c r="O1496" s="86">
        <f>VLOOKUP(N1496,Sheet1!$B$8:$D$10,3,0)</f>
        <v>3</v>
      </c>
      <c r="P1496" s="86">
        <v>0.7</v>
      </c>
      <c r="Q1496" s="4">
        <f t="shared" si="70"/>
        <v>1</v>
      </c>
      <c r="R1496" s="86" t="s">
        <v>31</v>
      </c>
      <c r="S1496" s="86">
        <f t="shared" si="69"/>
        <v>2</v>
      </c>
      <c r="T1496" s="86" t="s">
        <v>5707</v>
      </c>
      <c r="U1496" s="86" t="s">
        <v>3812</v>
      </c>
      <c r="V1496" s="17">
        <f t="shared" si="71"/>
        <v>3</v>
      </c>
      <c r="W1496" s="86">
        <v>0</v>
      </c>
      <c r="X1496" s="86">
        <v>0</v>
      </c>
      <c r="Y1496" s="86">
        <v>0</v>
      </c>
      <c r="Z1496" s="86">
        <v>1</v>
      </c>
    </row>
    <row r="1497" spans="1:26" ht="16" x14ac:dyDescent="0.2">
      <c r="A1497" s="88">
        <v>1496</v>
      </c>
      <c r="B1497" s="37" t="s">
        <v>3806</v>
      </c>
      <c r="C1497" s="37" t="s">
        <v>3707</v>
      </c>
      <c r="D1497" s="85" t="s">
        <v>3708</v>
      </c>
      <c r="E1497" s="17">
        <f>VLOOKUP(D1497,Sheet1!$A$25:$B$49,2,0)</f>
        <v>17</v>
      </c>
      <c r="F1497" s="85" t="s">
        <v>3709</v>
      </c>
      <c r="G1497" s="85" t="s">
        <v>2303</v>
      </c>
      <c r="H1497" s="17">
        <f>VLOOKUP(G1497,Sheet1!$A$52:$B$61,2,0)</f>
        <v>3</v>
      </c>
      <c r="I1497" s="85" t="s">
        <v>498</v>
      </c>
      <c r="J1497" s="86">
        <f>VLOOKUP(I1497,Sheet1!$A$15:$D$17,4,0)</f>
        <v>2</v>
      </c>
      <c r="K1497" s="86" t="s">
        <v>196</v>
      </c>
      <c r="L1497" s="86">
        <f>VLOOKUP(K1497,Sheet1!$A$19:$D$22,4,0)</f>
        <v>3</v>
      </c>
      <c r="M1497" s="86" t="s">
        <v>3457</v>
      </c>
      <c r="N1497" s="86" t="s">
        <v>30</v>
      </c>
      <c r="O1497" s="86">
        <f>VLOOKUP(N1497,Sheet1!$B$8:$D$10,3,0)</f>
        <v>3</v>
      </c>
      <c r="P1497" s="86">
        <v>0.6</v>
      </c>
      <c r="Q1497" s="4">
        <f t="shared" si="70"/>
        <v>1</v>
      </c>
      <c r="R1497" s="86" t="s">
        <v>44</v>
      </c>
      <c r="S1497" s="86">
        <f t="shared" si="69"/>
        <v>1</v>
      </c>
      <c r="T1497" s="86" t="s">
        <v>5708</v>
      </c>
      <c r="U1497" s="86" t="s">
        <v>3813</v>
      </c>
      <c r="V1497" s="17">
        <f t="shared" si="71"/>
        <v>3</v>
      </c>
      <c r="W1497" s="86">
        <v>0</v>
      </c>
      <c r="X1497" s="86">
        <v>0</v>
      </c>
      <c r="Y1497" s="86">
        <v>0</v>
      </c>
      <c r="Z1497" s="86">
        <v>1</v>
      </c>
    </row>
    <row r="1498" spans="1:26" ht="16" x14ac:dyDescent="0.2">
      <c r="A1498" s="88">
        <v>1497</v>
      </c>
      <c r="B1498" s="37" t="s">
        <v>3806</v>
      </c>
      <c r="C1498" s="37" t="s">
        <v>3707</v>
      </c>
      <c r="D1498" s="85" t="s">
        <v>3708</v>
      </c>
      <c r="E1498" s="17">
        <f>VLOOKUP(D1498,Sheet1!$A$25:$B$49,2,0)</f>
        <v>17</v>
      </c>
      <c r="F1498" s="85" t="s">
        <v>3709</v>
      </c>
      <c r="G1498" s="85" t="s">
        <v>2303</v>
      </c>
      <c r="H1498" s="17">
        <f>VLOOKUP(G1498,Sheet1!$A$52:$B$61,2,0)</f>
        <v>3</v>
      </c>
      <c r="I1498" s="85" t="s">
        <v>498</v>
      </c>
      <c r="J1498" s="86">
        <f>VLOOKUP(I1498,Sheet1!$A$15:$D$17,4,0)</f>
        <v>2</v>
      </c>
      <c r="K1498" s="86" t="s">
        <v>196</v>
      </c>
      <c r="L1498" s="86">
        <f>VLOOKUP(K1498,Sheet1!$A$19:$D$22,4,0)</f>
        <v>3</v>
      </c>
      <c r="M1498" s="86" t="s">
        <v>3457</v>
      </c>
      <c r="N1498" s="86" t="s">
        <v>30</v>
      </c>
      <c r="O1498" s="86">
        <f>VLOOKUP(N1498,Sheet1!$B$8:$D$10,3,0)</f>
        <v>3</v>
      </c>
      <c r="P1498" s="86">
        <v>3</v>
      </c>
      <c r="Q1498" s="4">
        <f t="shared" si="70"/>
        <v>2</v>
      </c>
      <c r="R1498" s="86" t="s">
        <v>31</v>
      </c>
      <c r="S1498" s="86">
        <f t="shared" si="69"/>
        <v>2</v>
      </c>
      <c r="T1498" s="86" t="s">
        <v>5709</v>
      </c>
      <c r="U1498" s="86" t="s">
        <v>3814</v>
      </c>
      <c r="V1498" s="17">
        <f t="shared" si="71"/>
        <v>3</v>
      </c>
      <c r="W1498" s="86">
        <v>1</v>
      </c>
      <c r="X1498" s="86">
        <v>0</v>
      </c>
      <c r="Y1498" s="86">
        <v>0</v>
      </c>
      <c r="Z1498" s="86">
        <v>0</v>
      </c>
    </row>
    <row r="1499" spans="1:26" ht="16" x14ac:dyDescent="0.2">
      <c r="A1499" s="88">
        <v>1498</v>
      </c>
      <c r="B1499" s="37" t="s">
        <v>3806</v>
      </c>
      <c r="C1499" s="37" t="s">
        <v>3707</v>
      </c>
      <c r="D1499" s="85" t="s">
        <v>3708</v>
      </c>
      <c r="E1499" s="17">
        <f>VLOOKUP(D1499,Sheet1!$A$25:$B$49,2,0)</f>
        <v>17</v>
      </c>
      <c r="F1499" s="85" t="s">
        <v>3709</v>
      </c>
      <c r="G1499" s="85" t="s">
        <v>2303</v>
      </c>
      <c r="H1499" s="17">
        <f>VLOOKUP(G1499,Sheet1!$A$52:$B$61,2,0)</f>
        <v>3</v>
      </c>
      <c r="I1499" s="85" t="s">
        <v>498</v>
      </c>
      <c r="J1499" s="86">
        <f>VLOOKUP(I1499,Sheet1!$A$15:$D$17,4,0)</f>
        <v>2</v>
      </c>
      <c r="K1499" s="86" t="s">
        <v>196</v>
      </c>
      <c r="L1499" s="86">
        <f>VLOOKUP(K1499,Sheet1!$A$19:$D$22,4,0)</f>
        <v>3</v>
      </c>
      <c r="M1499" s="86" t="s">
        <v>3457</v>
      </c>
      <c r="N1499" s="86" t="s">
        <v>30</v>
      </c>
      <c r="O1499" s="86">
        <f>VLOOKUP(N1499,Sheet1!$B$8:$D$10,3,0)</f>
        <v>3</v>
      </c>
      <c r="P1499" s="86">
        <v>0.5</v>
      </c>
      <c r="Q1499" s="4">
        <f t="shared" si="70"/>
        <v>1</v>
      </c>
      <c r="R1499" s="86" t="s">
        <v>31</v>
      </c>
      <c r="S1499" s="86">
        <f t="shared" si="69"/>
        <v>2</v>
      </c>
      <c r="T1499" s="86" t="s">
        <v>5710</v>
      </c>
      <c r="U1499" s="86" t="s">
        <v>3815</v>
      </c>
      <c r="V1499" s="17">
        <f t="shared" si="71"/>
        <v>3</v>
      </c>
      <c r="W1499" s="86">
        <v>1</v>
      </c>
      <c r="X1499" s="86">
        <v>0</v>
      </c>
      <c r="Y1499" s="86">
        <v>0</v>
      </c>
      <c r="Z1499" s="86">
        <v>0</v>
      </c>
    </row>
    <row r="1500" spans="1:26" ht="16" x14ac:dyDescent="0.2">
      <c r="A1500" s="88">
        <v>1499</v>
      </c>
      <c r="B1500" s="37" t="s">
        <v>3806</v>
      </c>
      <c r="C1500" s="37" t="s">
        <v>3707</v>
      </c>
      <c r="D1500" s="85" t="s">
        <v>3708</v>
      </c>
      <c r="E1500" s="17">
        <f>VLOOKUP(D1500,Sheet1!$A$25:$B$49,2,0)</f>
        <v>17</v>
      </c>
      <c r="F1500" s="85" t="s">
        <v>3709</v>
      </c>
      <c r="G1500" s="85" t="s">
        <v>2303</v>
      </c>
      <c r="H1500" s="17">
        <f>VLOOKUP(G1500,Sheet1!$A$52:$B$61,2,0)</f>
        <v>3</v>
      </c>
      <c r="I1500" s="85" t="s">
        <v>498</v>
      </c>
      <c r="J1500" s="86">
        <f>VLOOKUP(I1500,Sheet1!$A$15:$D$17,4,0)</f>
        <v>2</v>
      </c>
      <c r="K1500" s="86" t="s">
        <v>196</v>
      </c>
      <c r="L1500" s="86">
        <f>VLOOKUP(K1500,Sheet1!$A$19:$D$22,4,0)</f>
        <v>3</v>
      </c>
      <c r="M1500" s="86" t="s">
        <v>3457</v>
      </c>
      <c r="N1500" s="86" t="s">
        <v>30</v>
      </c>
      <c r="O1500" s="86">
        <f>VLOOKUP(N1500,Sheet1!$B$8:$D$10,3,0)</f>
        <v>3</v>
      </c>
      <c r="P1500" s="86">
        <v>1</v>
      </c>
      <c r="Q1500" s="4">
        <f t="shared" si="70"/>
        <v>2</v>
      </c>
      <c r="R1500" s="86" t="s">
        <v>44</v>
      </c>
      <c r="S1500" s="86">
        <f t="shared" si="69"/>
        <v>1</v>
      </c>
      <c r="T1500" s="86" t="s">
        <v>5711</v>
      </c>
      <c r="U1500" s="86" t="s">
        <v>3816</v>
      </c>
      <c r="V1500" s="17">
        <f t="shared" si="71"/>
        <v>3</v>
      </c>
      <c r="W1500" s="86">
        <v>0</v>
      </c>
      <c r="X1500" s="86">
        <v>0</v>
      </c>
      <c r="Y1500" s="86">
        <v>0</v>
      </c>
      <c r="Z1500" s="86">
        <v>1</v>
      </c>
    </row>
    <row r="1501" spans="1:26" ht="16" x14ac:dyDescent="0.2">
      <c r="A1501" s="88">
        <v>1500</v>
      </c>
      <c r="B1501" s="37" t="s">
        <v>3806</v>
      </c>
      <c r="C1501" s="37" t="s">
        <v>3707</v>
      </c>
      <c r="D1501" s="85" t="s">
        <v>3708</v>
      </c>
      <c r="E1501" s="17">
        <f>VLOOKUP(D1501,Sheet1!$A$25:$B$49,2,0)</f>
        <v>17</v>
      </c>
      <c r="F1501" s="85" t="s">
        <v>3709</v>
      </c>
      <c r="G1501" s="85" t="s">
        <v>2303</v>
      </c>
      <c r="H1501" s="17">
        <f>VLOOKUP(G1501,Sheet1!$A$52:$B$61,2,0)</f>
        <v>3</v>
      </c>
      <c r="I1501" s="85" t="s">
        <v>498</v>
      </c>
      <c r="J1501" s="86">
        <f>VLOOKUP(I1501,Sheet1!$A$15:$D$17,4,0)</f>
        <v>2</v>
      </c>
      <c r="K1501" s="86" t="s">
        <v>196</v>
      </c>
      <c r="L1501" s="86">
        <f>VLOOKUP(K1501,Sheet1!$A$19:$D$22,4,0)</f>
        <v>3</v>
      </c>
      <c r="M1501" s="86" t="s">
        <v>3457</v>
      </c>
      <c r="N1501" s="86" t="s">
        <v>30</v>
      </c>
      <c r="O1501" s="86">
        <f>VLOOKUP(N1501,Sheet1!$B$8:$D$10,3,0)</f>
        <v>3</v>
      </c>
      <c r="P1501" s="86">
        <v>0.79999999999999993</v>
      </c>
      <c r="Q1501" s="4">
        <f t="shared" si="70"/>
        <v>1</v>
      </c>
      <c r="R1501" s="86" t="s">
        <v>31</v>
      </c>
      <c r="S1501" s="86">
        <f t="shared" si="69"/>
        <v>2</v>
      </c>
      <c r="T1501" s="86" t="s">
        <v>5712</v>
      </c>
      <c r="U1501" s="86" t="s">
        <v>3817</v>
      </c>
      <c r="V1501" s="17">
        <f t="shared" si="71"/>
        <v>3</v>
      </c>
      <c r="W1501" s="86">
        <v>1</v>
      </c>
      <c r="X1501" s="86">
        <v>0</v>
      </c>
      <c r="Y1501" s="86">
        <v>0</v>
      </c>
      <c r="Z1501" s="86">
        <v>0</v>
      </c>
    </row>
    <row r="1502" spans="1:26" ht="16" x14ac:dyDescent="0.2">
      <c r="A1502" s="88">
        <v>1501</v>
      </c>
      <c r="B1502" s="37" t="s">
        <v>3647</v>
      </c>
      <c r="C1502" s="37" t="s">
        <v>3648</v>
      </c>
      <c r="D1502" s="85" t="s">
        <v>3649</v>
      </c>
      <c r="E1502" s="17">
        <f>VLOOKUP(D1502,Sheet1!$A$25:$B$49,2,0)</f>
        <v>16</v>
      </c>
      <c r="F1502" s="85" t="s">
        <v>3709</v>
      </c>
      <c r="G1502" s="85" t="s">
        <v>2303</v>
      </c>
      <c r="H1502" s="17">
        <f>VLOOKUP(G1502,Sheet1!$A$52:$B$61,2,0)</f>
        <v>3</v>
      </c>
      <c r="I1502" s="85" t="s">
        <v>498</v>
      </c>
      <c r="J1502" s="86">
        <f>VLOOKUP(I1502,Sheet1!$A$15:$D$17,4,0)</f>
        <v>2</v>
      </c>
      <c r="K1502" s="86" t="s">
        <v>770</v>
      </c>
      <c r="L1502" s="86">
        <f>VLOOKUP(K1502,Sheet1!$A$19:$D$22,4,0)</f>
        <v>4</v>
      </c>
      <c r="M1502" s="86" t="s">
        <v>3457</v>
      </c>
      <c r="N1502" s="86" t="s">
        <v>30</v>
      </c>
      <c r="O1502" s="86">
        <f>VLOOKUP(N1502,Sheet1!$B$8:$D$10,3,0)</f>
        <v>3</v>
      </c>
      <c r="P1502" s="86">
        <v>2</v>
      </c>
      <c r="Q1502" s="4">
        <f t="shared" si="70"/>
        <v>2</v>
      </c>
      <c r="R1502" s="86" t="s">
        <v>31</v>
      </c>
      <c r="S1502" s="86">
        <f t="shared" si="69"/>
        <v>2</v>
      </c>
      <c r="T1502" s="86" t="s">
        <v>5713</v>
      </c>
      <c r="U1502" s="86" t="s">
        <v>3818</v>
      </c>
      <c r="V1502" s="17">
        <f t="shared" si="71"/>
        <v>3</v>
      </c>
      <c r="W1502" s="86">
        <v>0</v>
      </c>
      <c r="X1502" s="86">
        <v>0</v>
      </c>
      <c r="Y1502" s="86">
        <v>0</v>
      </c>
      <c r="Z1502" s="86">
        <v>0</v>
      </c>
    </row>
    <row r="1503" spans="1:26" ht="16" x14ac:dyDescent="0.2">
      <c r="A1503" s="88">
        <v>1502</v>
      </c>
      <c r="B1503" s="37" t="s">
        <v>3745</v>
      </c>
      <c r="C1503" s="37" t="s">
        <v>3648</v>
      </c>
      <c r="D1503" s="85" t="s">
        <v>3649</v>
      </c>
      <c r="E1503" s="17">
        <f>VLOOKUP(D1503,Sheet1!$A$25:$B$49,2,0)</f>
        <v>16</v>
      </c>
      <c r="F1503" s="85" t="s">
        <v>3653</v>
      </c>
      <c r="G1503" s="85" t="s">
        <v>2303</v>
      </c>
      <c r="H1503" s="17">
        <f>VLOOKUP(G1503,Sheet1!$A$52:$B$61,2,0)</f>
        <v>3</v>
      </c>
      <c r="I1503" s="85" t="s">
        <v>498</v>
      </c>
      <c r="J1503" s="86">
        <f>VLOOKUP(I1503,Sheet1!$A$15:$D$17,4,0)</f>
        <v>2</v>
      </c>
      <c r="K1503" s="86" t="s">
        <v>770</v>
      </c>
      <c r="L1503" s="86">
        <f>VLOOKUP(K1503,Sheet1!$A$19:$D$22,4,0)</f>
        <v>4</v>
      </c>
      <c r="M1503" s="86" t="s">
        <v>3457</v>
      </c>
      <c r="N1503" s="86" t="s">
        <v>30</v>
      </c>
      <c r="O1503" s="86">
        <f>VLOOKUP(N1503,Sheet1!$B$8:$D$10,3,0)</f>
        <v>3</v>
      </c>
      <c r="P1503" s="86">
        <v>5</v>
      </c>
      <c r="Q1503" s="4">
        <f t="shared" si="70"/>
        <v>2</v>
      </c>
      <c r="R1503" s="86" t="s">
        <v>44</v>
      </c>
      <c r="S1503" s="86">
        <f t="shared" si="69"/>
        <v>1</v>
      </c>
      <c r="T1503" s="86" t="s">
        <v>5714</v>
      </c>
      <c r="U1503" s="86" t="s">
        <v>3819</v>
      </c>
      <c r="V1503" s="17">
        <f t="shared" si="71"/>
        <v>3</v>
      </c>
      <c r="W1503" s="86">
        <v>1</v>
      </c>
      <c r="X1503" s="86">
        <v>0</v>
      </c>
      <c r="Y1503" s="86">
        <v>0</v>
      </c>
      <c r="Z1503" s="86">
        <v>0</v>
      </c>
    </row>
    <row r="1504" spans="1:26" ht="16" x14ac:dyDescent="0.2">
      <c r="A1504" s="88">
        <v>1503</v>
      </c>
      <c r="B1504" s="37" t="s">
        <v>3658</v>
      </c>
      <c r="C1504" s="37" t="s">
        <v>3648</v>
      </c>
      <c r="D1504" s="85" t="s">
        <v>3649</v>
      </c>
      <c r="E1504" s="17">
        <f>VLOOKUP(D1504,Sheet1!$A$25:$B$49,2,0)</f>
        <v>16</v>
      </c>
      <c r="F1504" s="85" t="s">
        <v>3653</v>
      </c>
      <c r="G1504" s="85" t="s">
        <v>2303</v>
      </c>
      <c r="H1504" s="17">
        <f>VLOOKUP(G1504,Sheet1!$A$52:$B$61,2,0)</f>
        <v>3</v>
      </c>
      <c r="I1504" s="85" t="s">
        <v>498</v>
      </c>
      <c r="J1504" s="86">
        <f>VLOOKUP(I1504,Sheet1!$A$15:$D$17,4,0)</f>
        <v>2</v>
      </c>
      <c r="K1504" s="86" t="s">
        <v>770</v>
      </c>
      <c r="L1504" s="86">
        <f>VLOOKUP(K1504,Sheet1!$A$19:$D$22,4,0)</f>
        <v>4</v>
      </c>
      <c r="M1504" s="86" t="s">
        <v>3457</v>
      </c>
      <c r="N1504" s="86" t="s">
        <v>30</v>
      </c>
      <c r="O1504" s="86">
        <f>VLOOKUP(N1504,Sheet1!$B$8:$D$10,3,0)</f>
        <v>3</v>
      </c>
      <c r="P1504" s="86">
        <v>7</v>
      </c>
      <c r="Q1504" s="4">
        <f t="shared" si="70"/>
        <v>3</v>
      </c>
      <c r="R1504" s="86" t="s">
        <v>44</v>
      </c>
      <c r="S1504" s="86">
        <f t="shared" si="69"/>
        <v>1</v>
      </c>
      <c r="T1504" s="86" t="s">
        <v>5715</v>
      </c>
      <c r="U1504" s="86" t="s">
        <v>3820</v>
      </c>
      <c r="V1504" s="17">
        <f t="shared" si="71"/>
        <v>3</v>
      </c>
      <c r="W1504" s="86">
        <v>0</v>
      </c>
      <c r="X1504" s="86">
        <v>1</v>
      </c>
      <c r="Y1504" s="86">
        <v>1</v>
      </c>
      <c r="Z1504" s="86">
        <v>0</v>
      </c>
    </row>
    <row r="1505" spans="1:26" ht="16" x14ac:dyDescent="0.2">
      <c r="A1505" s="88">
        <v>1504</v>
      </c>
      <c r="B1505" s="37" t="s">
        <v>3760</v>
      </c>
      <c r="C1505" s="37" t="s">
        <v>3648</v>
      </c>
      <c r="D1505" s="85" t="s">
        <v>3649</v>
      </c>
      <c r="E1505" s="17">
        <f>VLOOKUP(D1505,Sheet1!$A$25:$B$49,2,0)</f>
        <v>16</v>
      </c>
      <c r="F1505" s="85" t="s">
        <v>3653</v>
      </c>
      <c r="G1505" s="85" t="s">
        <v>2303</v>
      </c>
      <c r="H1505" s="17">
        <f>VLOOKUP(G1505,Sheet1!$A$52:$B$61,2,0)</f>
        <v>3</v>
      </c>
      <c r="I1505" s="85" t="s">
        <v>498</v>
      </c>
      <c r="J1505" s="86">
        <f>VLOOKUP(I1505,Sheet1!$A$15:$D$17,4,0)</f>
        <v>2</v>
      </c>
      <c r="K1505" s="86" t="s">
        <v>770</v>
      </c>
      <c r="L1505" s="86">
        <f>VLOOKUP(K1505,Sheet1!$A$19:$D$22,4,0)</f>
        <v>4</v>
      </c>
      <c r="M1505" s="86" t="s">
        <v>3457</v>
      </c>
      <c r="N1505" s="86" t="s">
        <v>30</v>
      </c>
      <c r="O1505" s="86">
        <f>VLOOKUP(N1505,Sheet1!$B$8:$D$10,3,0)</f>
        <v>3</v>
      </c>
      <c r="P1505" s="86">
        <v>2.5</v>
      </c>
      <c r="Q1505" s="4">
        <f t="shared" si="70"/>
        <v>2</v>
      </c>
      <c r="R1505" s="86" t="s">
        <v>31</v>
      </c>
      <c r="S1505" s="86">
        <f t="shared" si="69"/>
        <v>2</v>
      </c>
      <c r="T1505" s="86" t="s">
        <v>5716</v>
      </c>
      <c r="U1505" s="86" t="s">
        <v>3823</v>
      </c>
      <c r="V1505" s="17">
        <f t="shared" si="71"/>
        <v>3</v>
      </c>
      <c r="W1505" s="86">
        <v>1</v>
      </c>
      <c r="X1505" s="86">
        <v>0</v>
      </c>
      <c r="Y1505" s="86">
        <v>1</v>
      </c>
      <c r="Z1505" s="86">
        <v>0</v>
      </c>
    </row>
    <row r="1506" spans="1:26" ht="16" x14ac:dyDescent="0.2">
      <c r="A1506" s="88">
        <v>1505</v>
      </c>
      <c r="B1506" s="37" t="s">
        <v>3765</v>
      </c>
      <c r="C1506" s="41" t="s">
        <v>3663</v>
      </c>
      <c r="D1506" s="85" t="s">
        <v>3649</v>
      </c>
      <c r="E1506" s="17">
        <f>VLOOKUP(D1506,Sheet1!$A$25:$B$49,2,0)</f>
        <v>16</v>
      </c>
      <c r="F1506" s="85" t="s">
        <v>3653</v>
      </c>
      <c r="G1506" s="85" t="s">
        <v>2303</v>
      </c>
      <c r="H1506" s="17">
        <f>VLOOKUP(G1506,Sheet1!$A$52:$B$61,2,0)</f>
        <v>3</v>
      </c>
      <c r="I1506" s="85" t="s">
        <v>498</v>
      </c>
      <c r="J1506" s="86">
        <f>VLOOKUP(I1506,Sheet1!$A$15:$D$17,4,0)</f>
        <v>2</v>
      </c>
      <c r="K1506" s="86" t="s">
        <v>770</v>
      </c>
      <c r="L1506" s="86">
        <f>VLOOKUP(K1506,Sheet1!$A$19:$D$22,4,0)</f>
        <v>4</v>
      </c>
      <c r="M1506" s="86" t="s">
        <v>3457</v>
      </c>
      <c r="N1506" s="86" t="s">
        <v>30</v>
      </c>
      <c r="O1506" s="86">
        <f>VLOOKUP(N1506,Sheet1!$B$8:$D$10,3,0)</f>
        <v>3</v>
      </c>
      <c r="P1506" s="86">
        <v>1</v>
      </c>
      <c r="Q1506" s="4">
        <f t="shared" si="70"/>
        <v>2</v>
      </c>
      <c r="R1506" s="86" t="s">
        <v>44</v>
      </c>
      <c r="S1506" s="86">
        <f t="shared" si="69"/>
        <v>1</v>
      </c>
      <c r="T1506" s="86" t="s">
        <v>5717</v>
      </c>
      <c r="U1506" s="86" t="s">
        <v>3825</v>
      </c>
      <c r="V1506" s="17">
        <f t="shared" si="71"/>
        <v>3</v>
      </c>
      <c r="W1506" s="86">
        <v>1</v>
      </c>
      <c r="X1506" s="86">
        <v>1</v>
      </c>
      <c r="Y1506" s="86">
        <v>1</v>
      </c>
      <c r="Z1506" s="86">
        <v>0</v>
      </c>
    </row>
    <row r="1507" spans="1:26" ht="16" x14ac:dyDescent="0.2">
      <c r="A1507" s="88">
        <v>1506</v>
      </c>
      <c r="B1507" s="37" t="s">
        <v>3827</v>
      </c>
      <c r="C1507" s="41" t="s">
        <v>3663</v>
      </c>
      <c r="D1507" s="85" t="s">
        <v>3649</v>
      </c>
      <c r="E1507" s="17">
        <f>VLOOKUP(D1507,Sheet1!$A$25:$B$49,2,0)</f>
        <v>16</v>
      </c>
      <c r="F1507" s="85" t="s">
        <v>3653</v>
      </c>
      <c r="G1507" s="85" t="s">
        <v>2303</v>
      </c>
      <c r="H1507" s="17">
        <f>VLOOKUP(G1507,Sheet1!$A$52:$B$61,2,0)</f>
        <v>3</v>
      </c>
      <c r="I1507" s="85" t="s">
        <v>498</v>
      </c>
      <c r="J1507" s="86">
        <f>VLOOKUP(I1507,Sheet1!$A$15:$D$17,4,0)</f>
        <v>2</v>
      </c>
      <c r="K1507" s="86" t="s">
        <v>770</v>
      </c>
      <c r="L1507" s="86">
        <f>VLOOKUP(K1507,Sheet1!$A$19:$D$22,4,0)</f>
        <v>4</v>
      </c>
      <c r="M1507" s="86" t="s">
        <v>3457</v>
      </c>
      <c r="N1507" s="86" t="s">
        <v>30</v>
      </c>
      <c r="O1507" s="86">
        <f>VLOOKUP(N1507,Sheet1!$B$8:$D$10,3,0)</f>
        <v>3</v>
      </c>
      <c r="P1507" s="86">
        <v>5</v>
      </c>
      <c r="Q1507" s="4">
        <f t="shared" si="70"/>
        <v>2</v>
      </c>
      <c r="R1507" s="86" t="s">
        <v>31</v>
      </c>
      <c r="S1507" s="86">
        <f t="shared" si="69"/>
        <v>2</v>
      </c>
      <c r="T1507" s="86" t="s">
        <v>5718</v>
      </c>
      <c r="U1507" s="86" t="s">
        <v>3828</v>
      </c>
      <c r="V1507" s="17">
        <f t="shared" si="71"/>
        <v>3</v>
      </c>
      <c r="W1507" s="86">
        <v>1</v>
      </c>
      <c r="X1507" s="86">
        <v>0</v>
      </c>
      <c r="Y1507" s="86">
        <v>1</v>
      </c>
      <c r="Z1507" s="86">
        <v>0</v>
      </c>
    </row>
    <row r="1508" spans="1:26" ht="16" x14ac:dyDescent="0.2">
      <c r="A1508" s="88">
        <v>1507</v>
      </c>
      <c r="B1508" s="37" t="s">
        <v>3827</v>
      </c>
      <c r="C1508" s="41" t="s">
        <v>3663</v>
      </c>
      <c r="D1508" s="85" t="s">
        <v>3649</v>
      </c>
      <c r="E1508" s="17">
        <f>VLOOKUP(D1508,Sheet1!$A$25:$B$49,2,0)</f>
        <v>16</v>
      </c>
      <c r="F1508" s="85" t="s">
        <v>3653</v>
      </c>
      <c r="G1508" s="85" t="s">
        <v>2303</v>
      </c>
      <c r="H1508" s="17">
        <f>VLOOKUP(G1508,Sheet1!$A$52:$B$61,2,0)</f>
        <v>3</v>
      </c>
      <c r="I1508" s="85" t="s">
        <v>498</v>
      </c>
      <c r="J1508" s="86">
        <f>VLOOKUP(I1508,Sheet1!$A$15:$D$17,4,0)</f>
        <v>2</v>
      </c>
      <c r="K1508" s="86" t="s">
        <v>770</v>
      </c>
      <c r="L1508" s="86">
        <f>VLOOKUP(K1508,Sheet1!$A$19:$D$22,4,0)</f>
        <v>4</v>
      </c>
      <c r="M1508" s="86" t="s">
        <v>3457</v>
      </c>
      <c r="N1508" s="86" t="s">
        <v>30</v>
      </c>
      <c r="O1508" s="86">
        <f>VLOOKUP(N1508,Sheet1!$B$8:$D$10,3,0)</f>
        <v>3</v>
      </c>
      <c r="P1508" s="86">
        <v>7</v>
      </c>
      <c r="Q1508" s="4">
        <f t="shared" si="70"/>
        <v>3</v>
      </c>
      <c r="R1508" s="86" t="s">
        <v>44</v>
      </c>
      <c r="S1508" s="86">
        <f t="shared" si="69"/>
        <v>1</v>
      </c>
      <c r="T1508" s="86" t="s">
        <v>5719</v>
      </c>
      <c r="U1508" s="86" t="s">
        <v>3830</v>
      </c>
      <c r="V1508" s="17">
        <f t="shared" si="71"/>
        <v>3</v>
      </c>
      <c r="W1508" s="86">
        <v>1</v>
      </c>
      <c r="X1508" s="86">
        <v>0</v>
      </c>
      <c r="Y1508" s="86">
        <v>0</v>
      </c>
      <c r="Z1508" s="86">
        <v>0</v>
      </c>
    </row>
    <row r="1509" spans="1:26" ht="16" x14ac:dyDescent="0.2">
      <c r="A1509" s="88">
        <v>1508</v>
      </c>
      <c r="B1509" s="37" t="s">
        <v>3827</v>
      </c>
      <c r="C1509" s="41" t="s">
        <v>3663</v>
      </c>
      <c r="D1509" s="85" t="s">
        <v>3649</v>
      </c>
      <c r="E1509" s="17">
        <f>VLOOKUP(D1509,Sheet1!$A$25:$B$49,2,0)</f>
        <v>16</v>
      </c>
      <c r="F1509" s="85" t="s">
        <v>3653</v>
      </c>
      <c r="G1509" s="85" t="s">
        <v>2303</v>
      </c>
      <c r="H1509" s="17">
        <f>VLOOKUP(G1509,Sheet1!$A$52:$B$61,2,0)</f>
        <v>3</v>
      </c>
      <c r="I1509" s="85" t="s">
        <v>498</v>
      </c>
      <c r="J1509" s="86">
        <f>VLOOKUP(I1509,Sheet1!$A$15:$D$17,4,0)</f>
        <v>2</v>
      </c>
      <c r="K1509" s="86" t="s">
        <v>770</v>
      </c>
      <c r="L1509" s="86">
        <f>VLOOKUP(K1509,Sheet1!$A$19:$D$22,4,0)</f>
        <v>4</v>
      </c>
      <c r="M1509" s="86" t="s">
        <v>3457</v>
      </c>
      <c r="N1509" s="86" t="s">
        <v>30</v>
      </c>
      <c r="O1509" s="86">
        <f>VLOOKUP(N1509,Sheet1!$B$8:$D$10,3,0)</f>
        <v>3</v>
      </c>
      <c r="P1509" s="86">
        <v>2</v>
      </c>
      <c r="Q1509" s="4">
        <f t="shared" si="70"/>
        <v>2</v>
      </c>
      <c r="R1509" s="86" t="s">
        <v>44</v>
      </c>
      <c r="S1509" s="86">
        <f t="shared" si="69"/>
        <v>1</v>
      </c>
      <c r="T1509" s="86" t="s">
        <v>5720</v>
      </c>
      <c r="U1509" s="86" t="s">
        <v>3831</v>
      </c>
      <c r="V1509" s="17">
        <f t="shared" si="71"/>
        <v>3</v>
      </c>
      <c r="W1509" s="86">
        <v>0</v>
      </c>
      <c r="X1509" s="86">
        <v>0</v>
      </c>
      <c r="Y1509" s="86">
        <v>0</v>
      </c>
      <c r="Z1509" s="86">
        <v>1</v>
      </c>
    </row>
    <row r="1510" spans="1:26" ht="16" x14ac:dyDescent="0.2">
      <c r="A1510" s="88">
        <v>1509</v>
      </c>
      <c r="B1510" s="37" t="s">
        <v>3767</v>
      </c>
      <c r="C1510" s="41" t="s">
        <v>3663</v>
      </c>
      <c r="D1510" s="85" t="s">
        <v>3649</v>
      </c>
      <c r="E1510" s="17">
        <f>VLOOKUP(D1510,Sheet1!$A$25:$B$49,2,0)</f>
        <v>16</v>
      </c>
      <c r="F1510" s="85" t="s">
        <v>3653</v>
      </c>
      <c r="G1510" s="85" t="s">
        <v>2303</v>
      </c>
      <c r="H1510" s="17">
        <f>VLOOKUP(G1510,Sheet1!$A$52:$B$61,2,0)</f>
        <v>3</v>
      </c>
      <c r="I1510" s="85" t="s">
        <v>498</v>
      </c>
      <c r="J1510" s="86">
        <f>VLOOKUP(I1510,Sheet1!$A$15:$D$17,4,0)</f>
        <v>2</v>
      </c>
      <c r="K1510" s="86" t="s">
        <v>770</v>
      </c>
      <c r="L1510" s="86">
        <f>VLOOKUP(K1510,Sheet1!$A$19:$D$22,4,0)</f>
        <v>4</v>
      </c>
      <c r="M1510" s="86" t="s">
        <v>3457</v>
      </c>
      <c r="N1510" s="86" t="s">
        <v>30</v>
      </c>
      <c r="O1510" s="86">
        <f>VLOOKUP(N1510,Sheet1!$B$8:$D$10,3,0)</f>
        <v>3</v>
      </c>
      <c r="P1510" s="86">
        <v>5</v>
      </c>
      <c r="Q1510" s="4">
        <f t="shared" si="70"/>
        <v>2</v>
      </c>
      <c r="R1510" s="86" t="s">
        <v>31</v>
      </c>
      <c r="S1510" s="86">
        <f t="shared" si="69"/>
        <v>2</v>
      </c>
      <c r="T1510" s="86" t="s">
        <v>5721</v>
      </c>
      <c r="U1510" s="86" t="s">
        <v>3832</v>
      </c>
      <c r="V1510" s="17">
        <f t="shared" si="71"/>
        <v>3</v>
      </c>
      <c r="W1510" s="86">
        <v>0</v>
      </c>
      <c r="X1510" s="86">
        <v>0</v>
      </c>
      <c r="Y1510" s="86">
        <v>0</v>
      </c>
      <c r="Z1510" s="86">
        <v>1</v>
      </c>
    </row>
    <row r="1511" spans="1:26" ht="16" x14ac:dyDescent="0.2">
      <c r="A1511" s="88">
        <v>1510</v>
      </c>
      <c r="B1511" s="37" t="s">
        <v>3833</v>
      </c>
      <c r="C1511" s="41" t="s">
        <v>3663</v>
      </c>
      <c r="D1511" s="85" t="s">
        <v>3649</v>
      </c>
      <c r="E1511" s="17">
        <f>VLOOKUP(D1511,Sheet1!$A$25:$B$49,2,0)</f>
        <v>16</v>
      </c>
      <c r="F1511" s="85" t="s">
        <v>3653</v>
      </c>
      <c r="G1511" s="85" t="s">
        <v>2303</v>
      </c>
      <c r="H1511" s="17">
        <f>VLOOKUP(G1511,Sheet1!$A$52:$B$61,2,0)</f>
        <v>3</v>
      </c>
      <c r="I1511" s="85" t="s">
        <v>498</v>
      </c>
      <c r="J1511" s="86">
        <f>VLOOKUP(I1511,Sheet1!$A$15:$D$17,4,0)</f>
        <v>2</v>
      </c>
      <c r="K1511" s="86" t="s">
        <v>770</v>
      </c>
      <c r="L1511" s="86">
        <f>VLOOKUP(K1511,Sheet1!$A$19:$D$22,4,0)</f>
        <v>4</v>
      </c>
      <c r="M1511" s="86" t="s">
        <v>3457</v>
      </c>
      <c r="N1511" s="86" t="s">
        <v>30</v>
      </c>
      <c r="O1511" s="86">
        <f>VLOOKUP(N1511,Sheet1!$B$8:$D$10,3,0)</f>
        <v>3</v>
      </c>
      <c r="P1511" s="86">
        <v>4</v>
      </c>
      <c r="Q1511" s="4">
        <f t="shared" si="70"/>
        <v>2</v>
      </c>
      <c r="R1511" s="86" t="s">
        <v>31</v>
      </c>
      <c r="S1511" s="86">
        <f t="shared" si="69"/>
        <v>2</v>
      </c>
      <c r="T1511" s="86" t="s">
        <v>5722</v>
      </c>
      <c r="U1511" s="86" t="s">
        <v>3834</v>
      </c>
      <c r="V1511" s="17">
        <f t="shared" si="71"/>
        <v>3</v>
      </c>
      <c r="W1511" s="86">
        <v>0</v>
      </c>
      <c r="X1511" s="86">
        <v>0</v>
      </c>
      <c r="Y1511" s="86">
        <v>0</v>
      </c>
      <c r="Z1511" s="86">
        <v>0</v>
      </c>
    </row>
    <row r="1512" spans="1:26" ht="16" x14ac:dyDescent="0.2">
      <c r="A1512" s="88">
        <v>1511</v>
      </c>
      <c r="B1512" s="37" t="s">
        <v>3662</v>
      </c>
      <c r="C1512" s="41" t="s">
        <v>3663</v>
      </c>
      <c r="D1512" s="85" t="s">
        <v>3649</v>
      </c>
      <c r="E1512" s="17">
        <f>VLOOKUP(D1512,Sheet1!$A$25:$B$49,2,0)</f>
        <v>16</v>
      </c>
      <c r="F1512" s="85" t="s">
        <v>3653</v>
      </c>
      <c r="G1512" s="85" t="s">
        <v>2303</v>
      </c>
      <c r="H1512" s="17">
        <f>VLOOKUP(G1512,Sheet1!$A$52:$B$61,2,0)</f>
        <v>3</v>
      </c>
      <c r="I1512" s="85" t="s">
        <v>498</v>
      </c>
      <c r="J1512" s="86">
        <f>VLOOKUP(I1512,Sheet1!$A$15:$D$17,4,0)</f>
        <v>2</v>
      </c>
      <c r="K1512" s="86" t="s">
        <v>770</v>
      </c>
      <c r="L1512" s="86">
        <f>VLOOKUP(K1512,Sheet1!$A$19:$D$22,4,0)</f>
        <v>4</v>
      </c>
      <c r="M1512" s="86" t="s">
        <v>3457</v>
      </c>
      <c r="N1512" s="86" t="s">
        <v>30</v>
      </c>
      <c r="O1512" s="86">
        <f>VLOOKUP(N1512,Sheet1!$B$8:$D$10,3,0)</f>
        <v>3</v>
      </c>
      <c r="P1512" s="86">
        <v>2</v>
      </c>
      <c r="Q1512" s="4">
        <f t="shared" si="70"/>
        <v>2</v>
      </c>
      <c r="R1512" s="86" t="s">
        <v>31</v>
      </c>
      <c r="S1512" s="86">
        <f t="shared" si="69"/>
        <v>2</v>
      </c>
      <c r="T1512" s="86" t="s">
        <v>5723</v>
      </c>
      <c r="U1512" s="86" t="s">
        <v>3835</v>
      </c>
      <c r="V1512" s="17">
        <f t="shared" si="71"/>
        <v>3</v>
      </c>
      <c r="W1512" s="86">
        <v>0</v>
      </c>
      <c r="X1512" s="86">
        <v>0</v>
      </c>
      <c r="Y1512" s="86">
        <v>0</v>
      </c>
      <c r="Z1512" s="86">
        <v>0</v>
      </c>
    </row>
    <row r="1513" spans="1:26" ht="16" x14ac:dyDescent="0.2">
      <c r="A1513" s="88">
        <v>1512</v>
      </c>
      <c r="B1513" s="37" t="s">
        <v>3665</v>
      </c>
      <c r="C1513" s="41" t="s">
        <v>3663</v>
      </c>
      <c r="D1513" s="85" t="s">
        <v>3649</v>
      </c>
      <c r="E1513" s="17">
        <f>VLOOKUP(D1513,Sheet1!$A$25:$B$49,2,0)</f>
        <v>16</v>
      </c>
      <c r="F1513" s="85" t="s">
        <v>3653</v>
      </c>
      <c r="G1513" s="85" t="s">
        <v>2303</v>
      </c>
      <c r="H1513" s="17">
        <f>VLOOKUP(G1513,Sheet1!$A$52:$B$61,2,0)</f>
        <v>3</v>
      </c>
      <c r="I1513" s="85" t="s">
        <v>498</v>
      </c>
      <c r="J1513" s="86">
        <f>VLOOKUP(I1513,Sheet1!$A$15:$D$17,4,0)</f>
        <v>2</v>
      </c>
      <c r="K1513" s="86" t="s">
        <v>770</v>
      </c>
      <c r="L1513" s="86">
        <f>VLOOKUP(K1513,Sheet1!$A$19:$D$22,4,0)</f>
        <v>4</v>
      </c>
      <c r="M1513" s="86" t="s">
        <v>3457</v>
      </c>
      <c r="N1513" s="86" t="s">
        <v>30</v>
      </c>
      <c r="O1513" s="86">
        <f>VLOOKUP(N1513,Sheet1!$B$8:$D$10,3,0)</f>
        <v>3</v>
      </c>
      <c r="P1513" s="86">
        <v>5</v>
      </c>
      <c r="Q1513" s="4">
        <f t="shared" si="70"/>
        <v>2</v>
      </c>
      <c r="R1513" s="86" t="s">
        <v>44</v>
      </c>
      <c r="S1513" s="86">
        <f t="shared" si="69"/>
        <v>1</v>
      </c>
      <c r="T1513" s="86" t="s">
        <v>5724</v>
      </c>
      <c r="U1513" s="86" t="s">
        <v>3836</v>
      </c>
      <c r="V1513" s="17">
        <f t="shared" si="71"/>
        <v>3</v>
      </c>
      <c r="W1513" s="86">
        <v>1</v>
      </c>
      <c r="X1513" s="86">
        <v>0</v>
      </c>
      <c r="Y1513" s="86">
        <v>1</v>
      </c>
      <c r="Z1513" s="86">
        <v>0</v>
      </c>
    </row>
    <row r="1514" spans="1:26" ht="16" x14ac:dyDescent="0.2">
      <c r="A1514" s="88">
        <v>1513</v>
      </c>
      <c r="B1514" s="37" t="s">
        <v>3682</v>
      </c>
      <c r="C1514" s="41" t="s">
        <v>3648</v>
      </c>
      <c r="D1514" s="85" t="s">
        <v>3649</v>
      </c>
      <c r="E1514" s="17">
        <f>VLOOKUP(D1514,Sheet1!$A$25:$B$49,2,0)</f>
        <v>16</v>
      </c>
      <c r="F1514" s="85" t="s">
        <v>3653</v>
      </c>
      <c r="G1514" s="85" t="s">
        <v>2303</v>
      </c>
      <c r="H1514" s="17">
        <f>VLOOKUP(G1514,Sheet1!$A$52:$B$61,2,0)</f>
        <v>3</v>
      </c>
      <c r="I1514" s="85" t="s">
        <v>498</v>
      </c>
      <c r="J1514" s="86">
        <f>VLOOKUP(I1514,Sheet1!$A$15:$D$17,4,0)</f>
        <v>2</v>
      </c>
      <c r="K1514" s="86" t="s">
        <v>770</v>
      </c>
      <c r="L1514" s="86">
        <f>VLOOKUP(K1514,Sheet1!$A$19:$D$22,4,0)</f>
        <v>4</v>
      </c>
      <c r="M1514" s="86" t="s">
        <v>3457</v>
      </c>
      <c r="N1514" s="86" t="s">
        <v>30</v>
      </c>
      <c r="O1514" s="86">
        <f>VLOOKUP(N1514,Sheet1!$B$8:$D$10,3,0)</f>
        <v>3</v>
      </c>
      <c r="P1514" s="86">
        <v>1</v>
      </c>
      <c r="Q1514" s="4">
        <f t="shared" si="70"/>
        <v>2</v>
      </c>
      <c r="R1514" s="86" t="s">
        <v>31</v>
      </c>
      <c r="S1514" s="86">
        <f t="shared" si="69"/>
        <v>2</v>
      </c>
      <c r="T1514" s="86" t="s">
        <v>5725</v>
      </c>
      <c r="U1514" s="86" t="s">
        <v>3838</v>
      </c>
      <c r="V1514" s="17">
        <f t="shared" si="71"/>
        <v>3</v>
      </c>
      <c r="W1514" s="86">
        <v>1</v>
      </c>
      <c r="X1514" s="86">
        <v>0</v>
      </c>
      <c r="Y1514" s="86">
        <v>0</v>
      </c>
      <c r="Z1514" s="86">
        <v>0</v>
      </c>
    </row>
    <row r="1515" spans="1:26" ht="16" x14ac:dyDescent="0.2">
      <c r="A1515" s="88">
        <v>1514</v>
      </c>
      <c r="B1515" s="37" t="s">
        <v>3839</v>
      </c>
      <c r="C1515" s="41" t="s">
        <v>3648</v>
      </c>
      <c r="D1515" s="85" t="s">
        <v>3649</v>
      </c>
      <c r="E1515" s="17">
        <f>VLOOKUP(D1515,Sheet1!$A$25:$B$49,2,0)</f>
        <v>16</v>
      </c>
      <c r="F1515" s="85" t="s">
        <v>3653</v>
      </c>
      <c r="G1515" s="85" t="s">
        <v>2303</v>
      </c>
      <c r="H1515" s="17">
        <f>VLOOKUP(G1515,Sheet1!$A$52:$B$61,2,0)</f>
        <v>3</v>
      </c>
      <c r="I1515" s="85" t="s">
        <v>498</v>
      </c>
      <c r="J1515" s="86">
        <f>VLOOKUP(I1515,Sheet1!$A$15:$D$17,4,0)</f>
        <v>2</v>
      </c>
      <c r="K1515" s="86" t="s">
        <v>770</v>
      </c>
      <c r="L1515" s="86">
        <f>VLOOKUP(K1515,Sheet1!$A$19:$D$22,4,0)</f>
        <v>4</v>
      </c>
      <c r="M1515" s="86" t="s">
        <v>3457</v>
      </c>
      <c r="N1515" s="86" t="s">
        <v>30</v>
      </c>
      <c r="O1515" s="86">
        <f>VLOOKUP(N1515,Sheet1!$B$8:$D$10,3,0)</f>
        <v>3</v>
      </c>
      <c r="P1515" s="86">
        <v>1</v>
      </c>
      <c r="Q1515" s="4">
        <f t="shared" si="70"/>
        <v>2</v>
      </c>
      <c r="R1515" s="86" t="s">
        <v>31</v>
      </c>
      <c r="S1515" s="86">
        <f t="shared" si="69"/>
        <v>2</v>
      </c>
      <c r="T1515" s="86" t="s">
        <v>5726</v>
      </c>
      <c r="U1515" s="86" t="s">
        <v>3840</v>
      </c>
      <c r="V1515" s="17">
        <f t="shared" si="71"/>
        <v>3</v>
      </c>
      <c r="W1515" s="86">
        <v>0</v>
      </c>
      <c r="X1515" s="86">
        <v>0</v>
      </c>
      <c r="Y1515" s="86">
        <v>0</v>
      </c>
      <c r="Z1515" s="86">
        <v>0</v>
      </c>
    </row>
    <row r="1516" spans="1:26" ht="16" x14ac:dyDescent="0.2">
      <c r="A1516" s="88">
        <v>1515</v>
      </c>
      <c r="B1516" s="37" t="s">
        <v>3839</v>
      </c>
      <c r="C1516" s="41" t="s">
        <v>3648</v>
      </c>
      <c r="D1516" s="85" t="s">
        <v>3649</v>
      </c>
      <c r="E1516" s="17">
        <f>VLOOKUP(D1516,Sheet1!$A$25:$B$49,2,0)</f>
        <v>16</v>
      </c>
      <c r="F1516" s="85" t="s">
        <v>3653</v>
      </c>
      <c r="G1516" s="85" t="s">
        <v>2303</v>
      </c>
      <c r="H1516" s="17">
        <f>VLOOKUP(G1516,Sheet1!$A$52:$B$61,2,0)</f>
        <v>3</v>
      </c>
      <c r="I1516" s="85" t="s">
        <v>498</v>
      </c>
      <c r="J1516" s="86">
        <f>VLOOKUP(I1516,Sheet1!$A$15:$D$17,4,0)</f>
        <v>2</v>
      </c>
      <c r="K1516" s="86" t="s">
        <v>770</v>
      </c>
      <c r="L1516" s="86">
        <f>VLOOKUP(K1516,Sheet1!$A$19:$D$22,4,0)</f>
        <v>4</v>
      </c>
      <c r="M1516" s="86" t="s">
        <v>3457</v>
      </c>
      <c r="N1516" s="86" t="s">
        <v>30</v>
      </c>
      <c r="O1516" s="86">
        <f>VLOOKUP(N1516,Sheet1!$B$8:$D$10,3,0)</f>
        <v>3</v>
      </c>
      <c r="P1516" s="86">
        <v>1</v>
      </c>
      <c r="Q1516" s="4">
        <f t="shared" si="70"/>
        <v>2</v>
      </c>
      <c r="R1516" s="86" t="s">
        <v>31</v>
      </c>
      <c r="S1516" s="86">
        <f t="shared" si="69"/>
        <v>2</v>
      </c>
      <c r="T1516" s="86" t="s">
        <v>5727</v>
      </c>
      <c r="U1516" s="86" t="s">
        <v>3841</v>
      </c>
      <c r="V1516" s="17">
        <f t="shared" si="71"/>
        <v>3</v>
      </c>
      <c r="W1516" s="86">
        <v>0</v>
      </c>
      <c r="X1516" s="86">
        <v>0</v>
      </c>
      <c r="Y1516" s="86">
        <v>0</v>
      </c>
      <c r="Z1516" s="86">
        <v>0</v>
      </c>
    </row>
    <row r="1517" spans="1:26" ht="16" x14ac:dyDescent="0.2">
      <c r="A1517" s="88">
        <v>1516</v>
      </c>
      <c r="B1517" s="37" t="s">
        <v>3690</v>
      </c>
      <c r="C1517" s="41" t="s">
        <v>3648</v>
      </c>
      <c r="D1517" s="85" t="s">
        <v>3649</v>
      </c>
      <c r="E1517" s="17">
        <f>VLOOKUP(D1517,Sheet1!$A$25:$B$49,2,0)</f>
        <v>16</v>
      </c>
      <c r="F1517" s="85" t="s">
        <v>3653</v>
      </c>
      <c r="G1517" s="85" t="s">
        <v>2303</v>
      </c>
      <c r="H1517" s="17">
        <f>VLOOKUP(G1517,Sheet1!$A$52:$B$61,2,0)</f>
        <v>3</v>
      </c>
      <c r="I1517" s="85" t="s">
        <v>498</v>
      </c>
      <c r="J1517" s="86">
        <f>VLOOKUP(I1517,Sheet1!$A$15:$D$17,4,0)</f>
        <v>2</v>
      </c>
      <c r="K1517" s="86" t="s">
        <v>770</v>
      </c>
      <c r="L1517" s="86">
        <f>VLOOKUP(K1517,Sheet1!$A$19:$D$22,4,0)</f>
        <v>4</v>
      </c>
      <c r="M1517" s="86" t="s">
        <v>3457</v>
      </c>
      <c r="N1517" s="86" t="s">
        <v>30</v>
      </c>
      <c r="O1517" s="86">
        <f>VLOOKUP(N1517,Sheet1!$B$8:$D$10,3,0)</f>
        <v>3</v>
      </c>
      <c r="P1517" s="86">
        <v>2</v>
      </c>
      <c r="Q1517" s="4">
        <f t="shared" si="70"/>
        <v>2</v>
      </c>
      <c r="R1517" s="86" t="s">
        <v>44</v>
      </c>
      <c r="S1517" s="86">
        <f t="shared" si="69"/>
        <v>1</v>
      </c>
      <c r="T1517" s="86" t="s">
        <v>5728</v>
      </c>
      <c r="U1517" s="86" t="s">
        <v>3842</v>
      </c>
      <c r="V1517" s="17">
        <f t="shared" si="71"/>
        <v>3</v>
      </c>
      <c r="W1517" s="86">
        <v>0</v>
      </c>
      <c r="X1517" s="86">
        <v>0</v>
      </c>
      <c r="Y1517" s="86">
        <v>0</v>
      </c>
      <c r="Z1517" s="86">
        <v>0</v>
      </c>
    </row>
    <row r="1518" spans="1:26" ht="16" x14ac:dyDescent="0.2">
      <c r="A1518" s="88">
        <v>1517</v>
      </c>
      <c r="B1518" s="37" t="s">
        <v>3690</v>
      </c>
      <c r="C1518" s="41" t="s">
        <v>3648</v>
      </c>
      <c r="D1518" s="85" t="s">
        <v>3649</v>
      </c>
      <c r="E1518" s="17">
        <f>VLOOKUP(D1518,Sheet1!$A$25:$B$49,2,0)</f>
        <v>16</v>
      </c>
      <c r="F1518" s="85" t="s">
        <v>3653</v>
      </c>
      <c r="G1518" s="85" t="s">
        <v>2303</v>
      </c>
      <c r="H1518" s="17">
        <f>VLOOKUP(G1518,Sheet1!$A$52:$B$61,2,0)</f>
        <v>3</v>
      </c>
      <c r="I1518" s="85" t="s">
        <v>498</v>
      </c>
      <c r="J1518" s="86">
        <f>VLOOKUP(I1518,Sheet1!$A$15:$D$17,4,0)</f>
        <v>2</v>
      </c>
      <c r="K1518" s="86" t="s">
        <v>770</v>
      </c>
      <c r="L1518" s="86">
        <f>VLOOKUP(K1518,Sheet1!$A$19:$D$22,4,0)</f>
        <v>4</v>
      </c>
      <c r="M1518" s="86" t="s">
        <v>3457</v>
      </c>
      <c r="N1518" s="86" t="s">
        <v>30</v>
      </c>
      <c r="O1518" s="86">
        <f>VLOOKUP(N1518,Sheet1!$B$8:$D$10,3,0)</f>
        <v>3</v>
      </c>
      <c r="P1518" s="86">
        <v>2</v>
      </c>
      <c r="Q1518" s="4">
        <f t="shared" si="70"/>
        <v>2</v>
      </c>
      <c r="R1518" s="86" t="s">
        <v>44</v>
      </c>
      <c r="S1518" s="86">
        <f t="shared" si="69"/>
        <v>1</v>
      </c>
      <c r="T1518" s="86" t="s">
        <v>5729</v>
      </c>
      <c r="U1518" s="86" t="s">
        <v>3843</v>
      </c>
      <c r="V1518" s="17">
        <f t="shared" si="71"/>
        <v>3</v>
      </c>
      <c r="W1518" s="86">
        <v>0</v>
      </c>
      <c r="X1518" s="86">
        <v>0</v>
      </c>
      <c r="Y1518" s="86">
        <v>0</v>
      </c>
      <c r="Z1518" s="86">
        <v>0</v>
      </c>
    </row>
    <row r="1519" spans="1:26" ht="16" x14ac:dyDescent="0.2">
      <c r="A1519" s="88">
        <v>1518</v>
      </c>
      <c r="B1519" s="37" t="s">
        <v>3779</v>
      </c>
      <c r="C1519" s="37" t="s">
        <v>3648</v>
      </c>
      <c r="D1519" s="85" t="s">
        <v>3649</v>
      </c>
      <c r="E1519" s="17">
        <f>VLOOKUP(D1519,Sheet1!$A$25:$B$49,2,0)</f>
        <v>16</v>
      </c>
      <c r="F1519" s="85" t="s">
        <v>3653</v>
      </c>
      <c r="G1519" s="85" t="s">
        <v>2303</v>
      </c>
      <c r="H1519" s="17">
        <f>VLOOKUP(G1519,Sheet1!$A$52:$B$61,2,0)</f>
        <v>3</v>
      </c>
      <c r="I1519" s="85" t="s">
        <v>498</v>
      </c>
      <c r="J1519" s="86">
        <f>VLOOKUP(I1519,Sheet1!$A$15:$D$17,4,0)</f>
        <v>2</v>
      </c>
      <c r="K1519" s="86" t="s">
        <v>770</v>
      </c>
      <c r="L1519" s="86">
        <f>VLOOKUP(K1519,Sheet1!$A$19:$D$22,4,0)</f>
        <v>4</v>
      </c>
      <c r="M1519" s="86" t="s">
        <v>3457</v>
      </c>
      <c r="N1519" s="86" t="s">
        <v>30</v>
      </c>
      <c r="O1519" s="86">
        <f>VLOOKUP(N1519,Sheet1!$B$8:$D$10,3,0)</f>
        <v>3</v>
      </c>
      <c r="P1519" s="86">
        <v>2.5</v>
      </c>
      <c r="Q1519" s="4">
        <f t="shared" si="70"/>
        <v>2</v>
      </c>
      <c r="R1519" s="86" t="s">
        <v>31</v>
      </c>
      <c r="S1519" s="86">
        <f t="shared" si="69"/>
        <v>2</v>
      </c>
      <c r="T1519" s="86" t="s">
        <v>5730</v>
      </c>
      <c r="U1519" s="86" t="s">
        <v>3844</v>
      </c>
      <c r="V1519" s="17">
        <f t="shared" si="71"/>
        <v>3</v>
      </c>
      <c r="W1519" s="86">
        <v>0</v>
      </c>
      <c r="X1519" s="86">
        <v>0</v>
      </c>
      <c r="Y1519" s="86">
        <v>0</v>
      </c>
      <c r="Z1519" s="86">
        <v>0</v>
      </c>
    </row>
    <row r="1520" spans="1:26" ht="16" x14ac:dyDescent="0.2">
      <c r="A1520" s="88">
        <v>1519</v>
      </c>
      <c r="B1520" s="37" t="s">
        <v>3845</v>
      </c>
      <c r="C1520" s="37" t="s">
        <v>3648</v>
      </c>
      <c r="D1520" s="85" t="s">
        <v>3649</v>
      </c>
      <c r="E1520" s="17">
        <f>VLOOKUP(D1520,Sheet1!$A$25:$B$49,2,0)</f>
        <v>16</v>
      </c>
      <c r="F1520" s="85" t="s">
        <v>3653</v>
      </c>
      <c r="G1520" s="85" t="s">
        <v>2303</v>
      </c>
      <c r="H1520" s="17">
        <f>VLOOKUP(G1520,Sheet1!$A$52:$B$61,2,0)</f>
        <v>3</v>
      </c>
      <c r="I1520" s="85" t="s">
        <v>498</v>
      </c>
      <c r="J1520" s="86">
        <f>VLOOKUP(I1520,Sheet1!$A$15:$D$17,4,0)</f>
        <v>2</v>
      </c>
      <c r="K1520" s="86" t="s">
        <v>770</v>
      </c>
      <c r="L1520" s="86">
        <f>VLOOKUP(K1520,Sheet1!$A$19:$D$22,4,0)</f>
        <v>4</v>
      </c>
      <c r="M1520" s="86" t="s">
        <v>3457</v>
      </c>
      <c r="N1520" s="86" t="s">
        <v>30</v>
      </c>
      <c r="O1520" s="86">
        <f>VLOOKUP(N1520,Sheet1!$B$8:$D$10,3,0)</f>
        <v>3</v>
      </c>
      <c r="P1520" s="86">
        <v>4</v>
      </c>
      <c r="Q1520" s="4">
        <f t="shared" si="70"/>
        <v>2</v>
      </c>
      <c r="R1520" s="86" t="s">
        <v>31</v>
      </c>
      <c r="S1520" s="86">
        <f t="shared" si="69"/>
        <v>2</v>
      </c>
      <c r="T1520" s="86" t="s">
        <v>5731</v>
      </c>
      <c r="U1520" s="86" t="s">
        <v>3846</v>
      </c>
      <c r="V1520" s="17">
        <f t="shared" si="71"/>
        <v>3</v>
      </c>
      <c r="W1520" s="86">
        <v>1</v>
      </c>
      <c r="X1520" s="86">
        <v>0</v>
      </c>
      <c r="Y1520" s="86">
        <v>0</v>
      </c>
      <c r="Z1520" s="86">
        <v>0</v>
      </c>
    </row>
    <row r="1521" spans="1:26" ht="16" x14ac:dyDescent="0.2">
      <c r="A1521" s="88">
        <v>1520</v>
      </c>
      <c r="B1521" s="37" t="s">
        <v>3847</v>
      </c>
      <c r="C1521" s="37" t="s">
        <v>3663</v>
      </c>
      <c r="D1521" s="85" t="s">
        <v>3649</v>
      </c>
      <c r="E1521" s="17">
        <f>VLOOKUP(D1521,Sheet1!$A$25:$B$49,2,0)</f>
        <v>16</v>
      </c>
      <c r="F1521" s="85" t="s">
        <v>3653</v>
      </c>
      <c r="G1521" s="85" t="s">
        <v>2303</v>
      </c>
      <c r="H1521" s="17">
        <f>VLOOKUP(G1521,Sheet1!$A$52:$B$61,2,0)</f>
        <v>3</v>
      </c>
      <c r="I1521" s="85" t="s">
        <v>498</v>
      </c>
      <c r="J1521" s="86">
        <f>VLOOKUP(I1521,Sheet1!$A$15:$D$17,4,0)</f>
        <v>2</v>
      </c>
      <c r="K1521" s="86" t="s">
        <v>770</v>
      </c>
      <c r="L1521" s="86">
        <f>VLOOKUP(K1521,Sheet1!$A$19:$D$22,4,0)</f>
        <v>4</v>
      </c>
      <c r="M1521" s="86" t="s">
        <v>3457</v>
      </c>
      <c r="N1521" s="86" t="s">
        <v>30</v>
      </c>
      <c r="O1521" s="86">
        <f>VLOOKUP(N1521,Sheet1!$B$8:$D$10,3,0)</f>
        <v>3</v>
      </c>
      <c r="P1521" s="86">
        <v>4</v>
      </c>
      <c r="Q1521" s="4">
        <f t="shared" si="70"/>
        <v>2</v>
      </c>
      <c r="R1521" s="86" t="s">
        <v>31</v>
      </c>
      <c r="S1521" s="86">
        <f t="shared" si="69"/>
        <v>2</v>
      </c>
      <c r="T1521" s="86" t="s">
        <v>5732</v>
      </c>
      <c r="U1521" s="86" t="s">
        <v>3848</v>
      </c>
      <c r="V1521" s="17">
        <f t="shared" si="71"/>
        <v>3</v>
      </c>
      <c r="W1521" s="86">
        <v>0</v>
      </c>
      <c r="X1521" s="86">
        <v>1</v>
      </c>
      <c r="Y1521" s="86">
        <v>1</v>
      </c>
      <c r="Z1521" s="86">
        <v>0</v>
      </c>
    </row>
    <row r="1522" spans="1:26" ht="16" x14ac:dyDescent="0.2">
      <c r="A1522" s="88">
        <v>1521</v>
      </c>
      <c r="B1522" s="37" t="s">
        <v>3847</v>
      </c>
      <c r="C1522" s="37" t="s">
        <v>3663</v>
      </c>
      <c r="D1522" s="85" t="s">
        <v>3649</v>
      </c>
      <c r="E1522" s="17">
        <f>VLOOKUP(D1522,Sheet1!$A$25:$B$49,2,0)</f>
        <v>16</v>
      </c>
      <c r="F1522" s="85" t="s">
        <v>3653</v>
      </c>
      <c r="G1522" s="85" t="s">
        <v>2303</v>
      </c>
      <c r="H1522" s="17">
        <f>VLOOKUP(G1522,Sheet1!$A$52:$B$61,2,0)</f>
        <v>3</v>
      </c>
      <c r="I1522" s="85" t="s">
        <v>498</v>
      </c>
      <c r="J1522" s="86">
        <f>VLOOKUP(I1522,Sheet1!$A$15:$D$17,4,0)</f>
        <v>2</v>
      </c>
      <c r="K1522" s="86" t="s">
        <v>770</v>
      </c>
      <c r="L1522" s="86">
        <f>VLOOKUP(K1522,Sheet1!$A$19:$D$22,4,0)</f>
        <v>4</v>
      </c>
      <c r="M1522" s="86" t="s">
        <v>3457</v>
      </c>
      <c r="N1522" s="86" t="s">
        <v>30</v>
      </c>
      <c r="O1522" s="86">
        <f>VLOOKUP(N1522,Sheet1!$B$8:$D$10,3,0)</f>
        <v>3</v>
      </c>
      <c r="P1522" s="86">
        <v>4.5</v>
      </c>
      <c r="Q1522" s="4">
        <f t="shared" si="70"/>
        <v>2</v>
      </c>
      <c r="R1522" s="86" t="s">
        <v>31</v>
      </c>
      <c r="S1522" s="86">
        <f t="shared" si="69"/>
        <v>2</v>
      </c>
      <c r="T1522" s="86" t="s">
        <v>5733</v>
      </c>
      <c r="U1522" s="86" t="s">
        <v>3850</v>
      </c>
      <c r="V1522" s="17">
        <f t="shared" si="71"/>
        <v>3</v>
      </c>
      <c r="W1522" s="86">
        <v>1</v>
      </c>
      <c r="X1522" s="86">
        <v>0</v>
      </c>
      <c r="Y1522" s="86">
        <v>1</v>
      </c>
      <c r="Z1522" s="86">
        <v>1</v>
      </c>
    </row>
    <row r="1523" spans="1:26" ht="16" x14ac:dyDescent="0.2">
      <c r="A1523" s="88">
        <v>1522</v>
      </c>
      <c r="B1523" s="37" t="s">
        <v>3847</v>
      </c>
      <c r="C1523" s="37" t="s">
        <v>3663</v>
      </c>
      <c r="D1523" s="85" t="s">
        <v>3649</v>
      </c>
      <c r="E1523" s="17">
        <f>VLOOKUP(D1523,Sheet1!$A$25:$B$49,2,0)</f>
        <v>16</v>
      </c>
      <c r="F1523" s="85" t="s">
        <v>3653</v>
      </c>
      <c r="G1523" s="85" t="s">
        <v>2303</v>
      </c>
      <c r="H1523" s="17">
        <f>VLOOKUP(G1523,Sheet1!$A$52:$B$61,2,0)</f>
        <v>3</v>
      </c>
      <c r="I1523" s="85" t="s">
        <v>498</v>
      </c>
      <c r="J1523" s="86">
        <f>VLOOKUP(I1523,Sheet1!$A$15:$D$17,4,0)</f>
        <v>2</v>
      </c>
      <c r="K1523" s="86" t="s">
        <v>770</v>
      </c>
      <c r="L1523" s="86">
        <f>VLOOKUP(K1523,Sheet1!$A$19:$D$22,4,0)</f>
        <v>4</v>
      </c>
      <c r="M1523" s="86" t="s">
        <v>3457</v>
      </c>
      <c r="N1523" s="86" t="s">
        <v>30</v>
      </c>
      <c r="O1523" s="86">
        <f>VLOOKUP(N1523,Sheet1!$B$8:$D$10,3,0)</f>
        <v>3</v>
      </c>
      <c r="P1523" s="86">
        <v>6</v>
      </c>
      <c r="Q1523" s="4">
        <f t="shared" si="70"/>
        <v>3</v>
      </c>
      <c r="R1523" s="86" t="s">
        <v>44</v>
      </c>
      <c r="S1523" s="86">
        <f t="shared" si="69"/>
        <v>1</v>
      </c>
      <c r="T1523" s="86" t="s">
        <v>5734</v>
      </c>
      <c r="U1523" s="86" t="s">
        <v>3852</v>
      </c>
      <c r="V1523" s="17">
        <f t="shared" si="71"/>
        <v>3</v>
      </c>
      <c r="W1523" s="86">
        <v>1</v>
      </c>
      <c r="X1523" s="86">
        <v>1</v>
      </c>
      <c r="Y1523" s="86">
        <v>1</v>
      </c>
      <c r="Z1523" s="86">
        <v>0</v>
      </c>
    </row>
    <row r="1524" spans="1:26" ht="16" x14ac:dyDescent="0.2">
      <c r="A1524" s="88">
        <v>1523</v>
      </c>
      <c r="B1524" s="37" t="s">
        <v>3847</v>
      </c>
      <c r="C1524" s="37" t="s">
        <v>3663</v>
      </c>
      <c r="D1524" s="85" t="s">
        <v>3649</v>
      </c>
      <c r="E1524" s="17">
        <f>VLOOKUP(D1524,Sheet1!$A$25:$B$49,2,0)</f>
        <v>16</v>
      </c>
      <c r="F1524" s="85" t="s">
        <v>3653</v>
      </c>
      <c r="G1524" s="85" t="s">
        <v>2303</v>
      </c>
      <c r="H1524" s="17">
        <f>VLOOKUP(G1524,Sheet1!$A$52:$B$61,2,0)</f>
        <v>3</v>
      </c>
      <c r="I1524" s="85" t="s">
        <v>498</v>
      </c>
      <c r="J1524" s="86">
        <f>VLOOKUP(I1524,Sheet1!$A$15:$D$17,4,0)</f>
        <v>2</v>
      </c>
      <c r="K1524" s="86" t="s">
        <v>770</v>
      </c>
      <c r="L1524" s="86">
        <f>VLOOKUP(K1524,Sheet1!$A$19:$D$22,4,0)</f>
        <v>4</v>
      </c>
      <c r="M1524" s="86" t="s">
        <v>3457</v>
      </c>
      <c r="N1524" s="86" t="s">
        <v>30</v>
      </c>
      <c r="O1524" s="86">
        <f>VLOOKUP(N1524,Sheet1!$B$8:$D$10,3,0)</f>
        <v>3</v>
      </c>
      <c r="P1524" s="86">
        <v>5</v>
      </c>
      <c r="Q1524" s="4">
        <f t="shared" si="70"/>
        <v>2</v>
      </c>
      <c r="R1524" s="86" t="s">
        <v>31</v>
      </c>
      <c r="S1524" s="86">
        <f t="shared" si="69"/>
        <v>2</v>
      </c>
      <c r="T1524" s="86" t="s">
        <v>5735</v>
      </c>
      <c r="U1524" s="86" t="s">
        <v>3854</v>
      </c>
      <c r="V1524" s="17">
        <f t="shared" si="71"/>
        <v>3</v>
      </c>
      <c r="W1524" s="86">
        <v>1</v>
      </c>
      <c r="X1524" s="86">
        <v>0</v>
      </c>
      <c r="Y1524" s="86">
        <v>1</v>
      </c>
      <c r="Z1524" s="86">
        <v>0</v>
      </c>
    </row>
    <row r="1525" spans="1:26" ht="16" x14ac:dyDescent="0.2">
      <c r="A1525" s="88">
        <v>1524</v>
      </c>
      <c r="B1525" s="37" t="s">
        <v>3847</v>
      </c>
      <c r="C1525" s="37" t="s">
        <v>3663</v>
      </c>
      <c r="D1525" s="85" t="s">
        <v>3649</v>
      </c>
      <c r="E1525" s="17">
        <f>VLOOKUP(D1525,Sheet1!$A$25:$B$49,2,0)</f>
        <v>16</v>
      </c>
      <c r="F1525" s="85" t="s">
        <v>3653</v>
      </c>
      <c r="G1525" s="85" t="s">
        <v>2303</v>
      </c>
      <c r="H1525" s="17">
        <f>VLOOKUP(G1525,Sheet1!$A$52:$B$61,2,0)</f>
        <v>3</v>
      </c>
      <c r="I1525" s="85" t="s">
        <v>498</v>
      </c>
      <c r="J1525" s="86">
        <f>VLOOKUP(I1525,Sheet1!$A$15:$D$17,4,0)</f>
        <v>2</v>
      </c>
      <c r="K1525" s="86" t="s">
        <v>770</v>
      </c>
      <c r="L1525" s="86">
        <f>VLOOKUP(K1525,Sheet1!$A$19:$D$22,4,0)</f>
        <v>4</v>
      </c>
      <c r="M1525" s="86" t="s">
        <v>3457</v>
      </c>
      <c r="N1525" s="86" t="s">
        <v>30</v>
      </c>
      <c r="O1525" s="86">
        <f>VLOOKUP(N1525,Sheet1!$B$8:$D$10,3,0)</f>
        <v>3</v>
      </c>
      <c r="P1525" s="86">
        <v>7</v>
      </c>
      <c r="Q1525" s="4">
        <f t="shared" si="70"/>
        <v>3</v>
      </c>
      <c r="R1525" s="86" t="s">
        <v>31</v>
      </c>
      <c r="S1525" s="86">
        <f t="shared" si="69"/>
        <v>2</v>
      </c>
      <c r="T1525" s="86" t="s">
        <v>5736</v>
      </c>
      <c r="U1525" s="86" t="s">
        <v>3855</v>
      </c>
      <c r="V1525" s="17">
        <f t="shared" si="71"/>
        <v>3</v>
      </c>
      <c r="W1525" s="86">
        <v>1</v>
      </c>
      <c r="X1525" s="86">
        <v>0</v>
      </c>
      <c r="Y1525" s="86">
        <v>0</v>
      </c>
      <c r="Z1525" s="86">
        <v>0</v>
      </c>
    </row>
    <row r="1526" spans="1:26" ht="16" x14ac:dyDescent="0.2">
      <c r="A1526" s="88">
        <v>1525</v>
      </c>
      <c r="B1526" s="37" t="s">
        <v>3847</v>
      </c>
      <c r="C1526" s="37" t="s">
        <v>3663</v>
      </c>
      <c r="D1526" s="85" t="s">
        <v>3649</v>
      </c>
      <c r="E1526" s="17">
        <f>VLOOKUP(D1526,Sheet1!$A$25:$B$49,2,0)</f>
        <v>16</v>
      </c>
      <c r="F1526" s="85" t="s">
        <v>3653</v>
      </c>
      <c r="G1526" s="85" t="s">
        <v>2303</v>
      </c>
      <c r="H1526" s="17">
        <f>VLOOKUP(G1526,Sheet1!$A$52:$B$61,2,0)</f>
        <v>3</v>
      </c>
      <c r="I1526" s="85" t="s">
        <v>498</v>
      </c>
      <c r="J1526" s="86">
        <f>VLOOKUP(I1526,Sheet1!$A$15:$D$17,4,0)</f>
        <v>2</v>
      </c>
      <c r="K1526" s="86" t="s">
        <v>770</v>
      </c>
      <c r="L1526" s="86">
        <f>VLOOKUP(K1526,Sheet1!$A$19:$D$22,4,0)</f>
        <v>4</v>
      </c>
      <c r="M1526" s="86" t="s">
        <v>3457</v>
      </c>
      <c r="N1526" s="86" t="s">
        <v>30</v>
      </c>
      <c r="O1526" s="86">
        <f>VLOOKUP(N1526,Sheet1!$B$8:$D$10,3,0)</f>
        <v>3</v>
      </c>
      <c r="P1526" s="86">
        <v>6</v>
      </c>
      <c r="Q1526" s="4">
        <f t="shared" si="70"/>
        <v>3</v>
      </c>
      <c r="R1526" s="86" t="s">
        <v>31</v>
      </c>
      <c r="S1526" s="86">
        <f t="shared" si="69"/>
        <v>2</v>
      </c>
      <c r="T1526" s="86" t="s">
        <v>5737</v>
      </c>
      <c r="U1526" s="86" t="s">
        <v>3856</v>
      </c>
      <c r="V1526" s="17">
        <f t="shared" si="71"/>
        <v>3</v>
      </c>
      <c r="W1526" s="86">
        <v>0</v>
      </c>
      <c r="X1526" s="86">
        <v>0</v>
      </c>
      <c r="Y1526" s="86">
        <v>0</v>
      </c>
      <c r="Z1526" s="86">
        <v>0</v>
      </c>
    </row>
    <row r="1527" spans="1:26" ht="16" x14ac:dyDescent="0.2">
      <c r="A1527" s="88">
        <v>1526</v>
      </c>
      <c r="B1527" s="37" t="s">
        <v>3711</v>
      </c>
      <c r="C1527" s="37" t="s">
        <v>3707</v>
      </c>
      <c r="D1527" s="85" t="s">
        <v>3708</v>
      </c>
      <c r="E1527" s="17">
        <f>VLOOKUP(D1527,Sheet1!$A$25:$B$49,2,0)</f>
        <v>17</v>
      </c>
      <c r="F1527" s="85" t="s">
        <v>3709</v>
      </c>
      <c r="G1527" s="85" t="s">
        <v>2303</v>
      </c>
      <c r="H1527" s="17">
        <f>VLOOKUP(G1527,Sheet1!$A$52:$B$61,2,0)</f>
        <v>3</v>
      </c>
      <c r="I1527" s="85" t="s">
        <v>498</v>
      </c>
      <c r="J1527" s="86">
        <f>VLOOKUP(I1527,Sheet1!$A$15:$D$17,4,0)</f>
        <v>2</v>
      </c>
      <c r="K1527" s="86" t="s">
        <v>770</v>
      </c>
      <c r="L1527" s="86">
        <f>VLOOKUP(K1527,Sheet1!$A$19:$D$22,4,0)</f>
        <v>4</v>
      </c>
      <c r="M1527" s="86" t="s">
        <v>3457</v>
      </c>
      <c r="N1527" s="86" t="s">
        <v>30</v>
      </c>
      <c r="O1527" s="86">
        <f>VLOOKUP(N1527,Sheet1!$B$8:$D$10,3,0)</f>
        <v>3</v>
      </c>
      <c r="P1527" s="86">
        <v>7</v>
      </c>
      <c r="Q1527" s="4">
        <f t="shared" si="70"/>
        <v>3</v>
      </c>
      <c r="R1527" s="86" t="s">
        <v>31</v>
      </c>
      <c r="S1527" s="86">
        <f t="shared" si="69"/>
        <v>2</v>
      </c>
      <c r="T1527" s="86" t="s">
        <v>5738</v>
      </c>
      <c r="U1527" s="86" t="s">
        <v>3857</v>
      </c>
      <c r="V1527" s="17">
        <f t="shared" si="71"/>
        <v>3</v>
      </c>
      <c r="W1527" s="86">
        <v>0</v>
      </c>
      <c r="X1527" s="86">
        <v>0</v>
      </c>
      <c r="Y1527" s="86">
        <v>0</v>
      </c>
      <c r="Z1527" s="86">
        <v>0</v>
      </c>
    </row>
    <row r="1528" spans="1:26" ht="16" x14ac:dyDescent="0.2">
      <c r="A1528" s="88">
        <v>1527</v>
      </c>
      <c r="B1528" s="37" t="s">
        <v>3858</v>
      </c>
      <c r="C1528" s="37" t="s">
        <v>3707</v>
      </c>
      <c r="D1528" s="85" t="s">
        <v>3708</v>
      </c>
      <c r="E1528" s="17">
        <f>VLOOKUP(D1528,Sheet1!$A$25:$B$49,2,0)</f>
        <v>17</v>
      </c>
      <c r="F1528" s="85" t="s">
        <v>3709</v>
      </c>
      <c r="G1528" s="85" t="s">
        <v>2303</v>
      </c>
      <c r="H1528" s="17">
        <f>VLOOKUP(G1528,Sheet1!$A$52:$B$61,2,0)</f>
        <v>3</v>
      </c>
      <c r="I1528" s="85" t="s">
        <v>498</v>
      </c>
      <c r="J1528" s="86">
        <f>VLOOKUP(I1528,Sheet1!$A$15:$D$17,4,0)</f>
        <v>2</v>
      </c>
      <c r="K1528" s="86" t="s">
        <v>770</v>
      </c>
      <c r="L1528" s="86">
        <f>VLOOKUP(K1528,Sheet1!$A$19:$D$22,4,0)</f>
        <v>4</v>
      </c>
      <c r="M1528" s="86" t="s">
        <v>3457</v>
      </c>
      <c r="N1528" s="86" t="s">
        <v>30</v>
      </c>
      <c r="O1528" s="86">
        <f>VLOOKUP(N1528,Sheet1!$B$8:$D$10,3,0)</f>
        <v>3</v>
      </c>
      <c r="P1528" s="86">
        <v>7</v>
      </c>
      <c r="Q1528" s="4">
        <f t="shared" si="70"/>
        <v>3</v>
      </c>
      <c r="R1528" s="86" t="s">
        <v>44</v>
      </c>
      <c r="S1528" s="86">
        <f t="shared" si="69"/>
        <v>1</v>
      </c>
      <c r="T1528" s="86" t="s">
        <v>5739</v>
      </c>
      <c r="U1528" s="86" t="s">
        <v>3859</v>
      </c>
      <c r="V1528" s="17">
        <f t="shared" si="71"/>
        <v>3</v>
      </c>
      <c r="W1528" s="86">
        <v>0</v>
      </c>
      <c r="X1528" s="86">
        <v>0</v>
      </c>
      <c r="Y1528" s="86">
        <v>0</v>
      </c>
      <c r="Z1528" s="86">
        <v>0</v>
      </c>
    </row>
    <row r="1529" spans="1:26" ht="16" x14ac:dyDescent="0.2">
      <c r="A1529" s="88">
        <v>1528</v>
      </c>
      <c r="B1529" s="41" t="s">
        <v>3860</v>
      </c>
      <c r="C1529" s="37" t="s">
        <v>3707</v>
      </c>
      <c r="D1529" s="85" t="s">
        <v>3708</v>
      </c>
      <c r="E1529" s="17">
        <f>VLOOKUP(D1529,Sheet1!$A$25:$B$49,2,0)</f>
        <v>17</v>
      </c>
      <c r="F1529" s="85" t="s">
        <v>3709</v>
      </c>
      <c r="G1529" s="85" t="s">
        <v>2303</v>
      </c>
      <c r="H1529" s="17">
        <f>VLOOKUP(G1529,Sheet1!$A$52:$B$61,2,0)</f>
        <v>3</v>
      </c>
      <c r="I1529" s="85" t="s">
        <v>498</v>
      </c>
      <c r="J1529" s="86">
        <f>VLOOKUP(I1529,Sheet1!$A$15:$D$17,4,0)</f>
        <v>2</v>
      </c>
      <c r="K1529" s="86" t="s">
        <v>770</v>
      </c>
      <c r="L1529" s="86">
        <f>VLOOKUP(K1529,Sheet1!$A$19:$D$22,4,0)</f>
        <v>4</v>
      </c>
      <c r="M1529" s="86" t="s">
        <v>3457</v>
      </c>
      <c r="N1529" s="86" t="s">
        <v>30</v>
      </c>
      <c r="O1529" s="86">
        <f>VLOOKUP(N1529,Sheet1!$B$8:$D$10,3,0)</f>
        <v>3</v>
      </c>
      <c r="P1529" s="86">
        <v>4</v>
      </c>
      <c r="Q1529" s="4">
        <f t="shared" si="70"/>
        <v>2</v>
      </c>
      <c r="R1529" s="86" t="s">
        <v>44</v>
      </c>
      <c r="S1529" s="86">
        <f t="shared" si="69"/>
        <v>1</v>
      </c>
      <c r="T1529" s="86" t="s">
        <v>5740</v>
      </c>
      <c r="U1529" s="86" t="s">
        <v>3861</v>
      </c>
      <c r="V1529" s="17">
        <f t="shared" si="71"/>
        <v>3</v>
      </c>
      <c r="W1529" s="86">
        <v>0</v>
      </c>
      <c r="X1529" s="86">
        <v>0</v>
      </c>
      <c r="Y1529" s="86">
        <v>0</v>
      </c>
      <c r="Z1529" s="86">
        <v>0</v>
      </c>
    </row>
    <row r="1530" spans="1:26" ht="16" x14ac:dyDescent="0.2">
      <c r="A1530" s="88">
        <v>1529</v>
      </c>
      <c r="B1530" s="41" t="s">
        <v>3860</v>
      </c>
      <c r="C1530" s="37" t="s">
        <v>3707</v>
      </c>
      <c r="D1530" s="85" t="s">
        <v>3708</v>
      </c>
      <c r="E1530" s="17">
        <f>VLOOKUP(D1530,Sheet1!$A$25:$B$49,2,0)</f>
        <v>17</v>
      </c>
      <c r="F1530" s="85" t="s">
        <v>3709</v>
      </c>
      <c r="G1530" s="85" t="s">
        <v>2303</v>
      </c>
      <c r="H1530" s="17">
        <f>VLOOKUP(G1530,Sheet1!$A$52:$B$61,2,0)</f>
        <v>3</v>
      </c>
      <c r="I1530" s="85" t="s">
        <v>498</v>
      </c>
      <c r="J1530" s="86">
        <f>VLOOKUP(I1530,Sheet1!$A$15:$D$17,4,0)</f>
        <v>2</v>
      </c>
      <c r="K1530" s="86" t="s">
        <v>770</v>
      </c>
      <c r="L1530" s="86">
        <f>VLOOKUP(K1530,Sheet1!$A$19:$D$22,4,0)</f>
        <v>4</v>
      </c>
      <c r="M1530" s="86" t="s">
        <v>3457</v>
      </c>
      <c r="N1530" s="86" t="s">
        <v>30</v>
      </c>
      <c r="O1530" s="86">
        <f>VLOOKUP(N1530,Sheet1!$B$8:$D$10,3,0)</f>
        <v>3</v>
      </c>
      <c r="P1530" s="86">
        <v>3</v>
      </c>
      <c r="Q1530" s="4">
        <f t="shared" si="70"/>
        <v>2</v>
      </c>
      <c r="R1530" s="86" t="s">
        <v>31</v>
      </c>
      <c r="S1530" s="86">
        <f t="shared" si="69"/>
        <v>2</v>
      </c>
      <c r="T1530" s="86" t="s">
        <v>5741</v>
      </c>
      <c r="U1530" s="86" t="s">
        <v>3862</v>
      </c>
      <c r="V1530" s="17">
        <f t="shared" si="71"/>
        <v>3</v>
      </c>
      <c r="W1530" s="86">
        <v>0</v>
      </c>
      <c r="X1530" s="86">
        <v>0</v>
      </c>
      <c r="Y1530" s="86">
        <v>1</v>
      </c>
      <c r="Z1530" s="86">
        <v>0</v>
      </c>
    </row>
    <row r="1531" spans="1:26" ht="16" x14ac:dyDescent="0.2">
      <c r="A1531" s="88">
        <v>1530</v>
      </c>
      <c r="B1531" s="41" t="s">
        <v>3860</v>
      </c>
      <c r="C1531" s="37" t="s">
        <v>3707</v>
      </c>
      <c r="D1531" s="85" t="s">
        <v>3708</v>
      </c>
      <c r="E1531" s="17">
        <f>VLOOKUP(D1531,Sheet1!$A$25:$B$49,2,0)</f>
        <v>17</v>
      </c>
      <c r="F1531" s="85" t="s">
        <v>3709</v>
      </c>
      <c r="G1531" s="85" t="s">
        <v>2303</v>
      </c>
      <c r="H1531" s="17">
        <f>VLOOKUP(G1531,Sheet1!$A$52:$B$61,2,0)</f>
        <v>3</v>
      </c>
      <c r="I1531" s="85" t="s">
        <v>498</v>
      </c>
      <c r="J1531" s="86">
        <f>VLOOKUP(I1531,Sheet1!$A$15:$D$17,4,0)</f>
        <v>2</v>
      </c>
      <c r="K1531" s="86" t="s">
        <v>770</v>
      </c>
      <c r="L1531" s="86">
        <f>VLOOKUP(K1531,Sheet1!$A$19:$D$22,4,0)</f>
        <v>4</v>
      </c>
      <c r="M1531" s="86" t="s">
        <v>3457</v>
      </c>
      <c r="N1531" s="86" t="s">
        <v>30</v>
      </c>
      <c r="O1531" s="86">
        <f>VLOOKUP(N1531,Sheet1!$B$8:$D$10,3,0)</f>
        <v>3</v>
      </c>
      <c r="P1531" s="86">
        <v>7</v>
      </c>
      <c r="Q1531" s="4">
        <f t="shared" si="70"/>
        <v>3</v>
      </c>
      <c r="R1531" s="86" t="s">
        <v>44</v>
      </c>
      <c r="S1531" s="86">
        <f t="shared" si="69"/>
        <v>1</v>
      </c>
      <c r="T1531" s="86" t="s">
        <v>5742</v>
      </c>
      <c r="U1531" s="86" t="s">
        <v>3864</v>
      </c>
      <c r="V1531" s="17">
        <f t="shared" si="71"/>
        <v>3</v>
      </c>
      <c r="W1531" s="86">
        <v>0</v>
      </c>
      <c r="X1531" s="86">
        <v>0</v>
      </c>
      <c r="Y1531" s="86">
        <v>0</v>
      </c>
      <c r="Z1531" s="86">
        <v>0</v>
      </c>
    </row>
    <row r="1532" spans="1:26" ht="16" x14ac:dyDescent="0.2">
      <c r="A1532" s="88">
        <v>1531</v>
      </c>
      <c r="B1532" s="41" t="s">
        <v>3729</v>
      </c>
      <c r="C1532" s="37" t="s">
        <v>3707</v>
      </c>
      <c r="D1532" s="85" t="s">
        <v>3708</v>
      </c>
      <c r="E1532" s="17">
        <f>VLOOKUP(D1532,Sheet1!$A$25:$B$49,2,0)</f>
        <v>17</v>
      </c>
      <c r="F1532" s="85" t="s">
        <v>3709</v>
      </c>
      <c r="G1532" s="85" t="s">
        <v>2303</v>
      </c>
      <c r="H1532" s="17">
        <f>VLOOKUP(G1532,Sheet1!$A$52:$B$61,2,0)</f>
        <v>3</v>
      </c>
      <c r="I1532" s="85" t="s">
        <v>498</v>
      </c>
      <c r="J1532" s="86">
        <f>VLOOKUP(I1532,Sheet1!$A$15:$D$17,4,0)</f>
        <v>2</v>
      </c>
      <c r="K1532" s="86" t="s">
        <v>770</v>
      </c>
      <c r="L1532" s="86">
        <f>VLOOKUP(K1532,Sheet1!$A$19:$D$22,4,0)</f>
        <v>4</v>
      </c>
      <c r="M1532" s="86" t="s">
        <v>3457</v>
      </c>
      <c r="N1532" s="86" t="s">
        <v>30</v>
      </c>
      <c r="O1532" s="86">
        <f>VLOOKUP(N1532,Sheet1!$B$8:$D$10,3,0)</f>
        <v>3</v>
      </c>
      <c r="P1532" s="86">
        <v>2</v>
      </c>
      <c r="Q1532" s="4">
        <f t="shared" si="70"/>
        <v>2</v>
      </c>
      <c r="R1532" s="86" t="s">
        <v>44</v>
      </c>
      <c r="S1532" s="86">
        <f t="shared" si="69"/>
        <v>1</v>
      </c>
      <c r="T1532" s="86" t="s">
        <v>5743</v>
      </c>
      <c r="U1532" s="86" t="s">
        <v>3865</v>
      </c>
      <c r="V1532" s="17">
        <f t="shared" si="71"/>
        <v>3</v>
      </c>
      <c r="W1532" s="86">
        <v>0</v>
      </c>
      <c r="X1532" s="86">
        <v>0</v>
      </c>
      <c r="Y1532" s="86">
        <v>0</v>
      </c>
      <c r="Z1532" s="86">
        <v>0</v>
      </c>
    </row>
    <row r="1533" spans="1:26" ht="16" x14ac:dyDescent="0.2">
      <c r="A1533" s="88">
        <v>1532</v>
      </c>
      <c r="B1533" s="41" t="s">
        <v>3729</v>
      </c>
      <c r="C1533" s="37" t="s">
        <v>3707</v>
      </c>
      <c r="D1533" s="85" t="s">
        <v>3708</v>
      </c>
      <c r="E1533" s="17">
        <f>VLOOKUP(D1533,Sheet1!$A$25:$B$49,2,0)</f>
        <v>17</v>
      </c>
      <c r="F1533" s="85" t="s">
        <v>3709</v>
      </c>
      <c r="G1533" s="85" t="s">
        <v>2303</v>
      </c>
      <c r="H1533" s="17">
        <f>VLOOKUP(G1533,Sheet1!$A$52:$B$61,2,0)</f>
        <v>3</v>
      </c>
      <c r="I1533" s="85" t="s">
        <v>498</v>
      </c>
      <c r="J1533" s="86">
        <f>VLOOKUP(I1533,Sheet1!$A$15:$D$17,4,0)</f>
        <v>2</v>
      </c>
      <c r="K1533" s="86" t="s">
        <v>770</v>
      </c>
      <c r="L1533" s="86">
        <f>VLOOKUP(K1533,Sheet1!$A$19:$D$22,4,0)</f>
        <v>4</v>
      </c>
      <c r="M1533" s="86" t="s">
        <v>3457</v>
      </c>
      <c r="N1533" s="86" t="s">
        <v>30</v>
      </c>
      <c r="O1533" s="86">
        <f>VLOOKUP(N1533,Sheet1!$B$8:$D$10,3,0)</f>
        <v>3</v>
      </c>
      <c r="P1533" s="86">
        <v>2</v>
      </c>
      <c r="Q1533" s="4">
        <f t="shared" si="70"/>
        <v>2</v>
      </c>
      <c r="R1533" s="86" t="s">
        <v>31</v>
      </c>
      <c r="S1533" s="86">
        <f t="shared" si="69"/>
        <v>2</v>
      </c>
      <c r="T1533" s="86" t="s">
        <v>5744</v>
      </c>
      <c r="U1533" s="86" t="s">
        <v>3866</v>
      </c>
      <c r="V1533" s="17">
        <f t="shared" si="71"/>
        <v>3</v>
      </c>
      <c r="W1533" s="86">
        <v>1</v>
      </c>
      <c r="X1533" s="86">
        <v>0</v>
      </c>
      <c r="Y1533" s="86">
        <v>0</v>
      </c>
      <c r="Z1533" s="86">
        <v>0</v>
      </c>
    </row>
    <row r="1534" spans="1:26" ht="16" x14ac:dyDescent="0.2">
      <c r="A1534" s="88">
        <v>1533</v>
      </c>
      <c r="B1534" s="41" t="s">
        <v>3729</v>
      </c>
      <c r="C1534" s="37" t="s">
        <v>3707</v>
      </c>
      <c r="D1534" s="85" t="s">
        <v>3708</v>
      </c>
      <c r="E1534" s="17">
        <f>VLOOKUP(D1534,Sheet1!$A$25:$B$49,2,0)</f>
        <v>17</v>
      </c>
      <c r="F1534" s="85" t="s">
        <v>3709</v>
      </c>
      <c r="G1534" s="85" t="s">
        <v>2303</v>
      </c>
      <c r="H1534" s="17">
        <f>VLOOKUP(G1534,Sheet1!$A$52:$B$61,2,0)</f>
        <v>3</v>
      </c>
      <c r="I1534" s="85" t="s">
        <v>498</v>
      </c>
      <c r="J1534" s="86">
        <f>VLOOKUP(I1534,Sheet1!$A$15:$D$17,4,0)</f>
        <v>2</v>
      </c>
      <c r="K1534" s="86" t="s">
        <v>770</v>
      </c>
      <c r="L1534" s="86">
        <f>VLOOKUP(K1534,Sheet1!$A$19:$D$22,4,0)</f>
        <v>4</v>
      </c>
      <c r="M1534" s="86" t="s">
        <v>3457</v>
      </c>
      <c r="N1534" s="86" t="s">
        <v>30</v>
      </c>
      <c r="O1534" s="86">
        <f>VLOOKUP(N1534,Sheet1!$B$8:$D$10,3,0)</f>
        <v>3</v>
      </c>
      <c r="P1534" s="86">
        <v>2</v>
      </c>
      <c r="Q1534" s="4">
        <f t="shared" si="70"/>
        <v>2</v>
      </c>
      <c r="R1534" s="86" t="s">
        <v>31</v>
      </c>
      <c r="S1534" s="86">
        <f t="shared" si="69"/>
        <v>2</v>
      </c>
      <c r="T1534" s="86" t="s">
        <v>5745</v>
      </c>
      <c r="U1534" s="86" t="s">
        <v>3867</v>
      </c>
      <c r="V1534" s="17">
        <f t="shared" si="71"/>
        <v>3</v>
      </c>
      <c r="W1534" s="86">
        <v>0</v>
      </c>
      <c r="X1534" s="86">
        <v>1</v>
      </c>
      <c r="Y1534" s="86">
        <v>0</v>
      </c>
      <c r="Z1534" s="86">
        <v>0</v>
      </c>
    </row>
    <row r="1535" spans="1:26" ht="16" x14ac:dyDescent="0.2">
      <c r="A1535" s="88">
        <v>1534</v>
      </c>
      <c r="B1535" s="41" t="s">
        <v>3729</v>
      </c>
      <c r="C1535" s="37" t="s">
        <v>3707</v>
      </c>
      <c r="D1535" s="85" t="s">
        <v>3708</v>
      </c>
      <c r="E1535" s="17">
        <f>VLOOKUP(D1535,Sheet1!$A$25:$B$49,2,0)</f>
        <v>17</v>
      </c>
      <c r="F1535" s="85" t="s">
        <v>3709</v>
      </c>
      <c r="G1535" s="85" t="s">
        <v>2303</v>
      </c>
      <c r="H1535" s="17">
        <f>VLOOKUP(G1535,Sheet1!$A$52:$B$61,2,0)</f>
        <v>3</v>
      </c>
      <c r="I1535" s="85" t="s">
        <v>498</v>
      </c>
      <c r="J1535" s="86">
        <f>VLOOKUP(I1535,Sheet1!$A$15:$D$17,4,0)</f>
        <v>2</v>
      </c>
      <c r="K1535" s="86" t="s">
        <v>770</v>
      </c>
      <c r="L1535" s="86">
        <f>VLOOKUP(K1535,Sheet1!$A$19:$D$22,4,0)</f>
        <v>4</v>
      </c>
      <c r="M1535" s="86" t="s">
        <v>3457</v>
      </c>
      <c r="N1535" s="86" t="s">
        <v>30</v>
      </c>
      <c r="O1535" s="86">
        <f>VLOOKUP(N1535,Sheet1!$B$8:$D$10,3,0)</f>
        <v>3</v>
      </c>
      <c r="P1535" s="86">
        <v>2</v>
      </c>
      <c r="Q1535" s="4">
        <f t="shared" si="70"/>
        <v>2</v>
      </c>
      <c r="R1535" s="86" t="s">
        <v>31</v>
      </c>
      <c r="S1535" s="86">
        <f t="shared" si="69"/>
        <v>2</v>
      </c>
      <c r="T1535" s="86" t="s">
        <v>5746</v>
      </c>
      <c r="U1535" s="86" t="s">
        <v>3868</v>
      </c>
      <c r="V1535" s="17">
        <f t="shared" si="71"/>
        <v>3</v>
      </c>
      <c r="W1535" s="86">
        <v>0</v>
      </c>
      <c r="X1535" s="86">
        <v>0</v>
      </c>
      <c r="Y1535" s="86">
        <v>0</v>
      </c>
      <c r="Z1535" s="86">
        <v>0</v>
      </c>
    </row>
    <row r="1536" spans="1:26" ht="16" x14ac:dyDescent="0.2">
      <c r="A1536" s="88">
        <v>1535</v>
      </c>
      <c r="B1536" s="41" t="s">
        <v>3729</v>
      </c>
      <c r="C1536" s="37" t="s">
        <v>3707</v>
      </c>
      <c r="D1536" s="85" t="s">
        <v>3708</v>
      </c>
      <c r="E1536" s="17">
        <f>VLOOKUP(D1536,Sheet1!$A$25:$B$49,2,0)</f>
        <v>17</v>
      </c>
      <c r="F1536" s="85" t="s">
        <v>3709</v>
      </c>
      <c r="G1536" s="85" t="s">
        <v>2303</v>
      </c>
      <c r="H1536" s="17">
        <f>VLOOKUP(G1536,Sheet1!$A$52:$B$61,2,0)</f>
        <v>3</v>
      </c>
      <c r="I1536" s="85" t="s">
        <v>498</v>
      </c>
      <c r="J1536" s="86">
        <f>VLOOKUP(I1536,Sheet1!$A$15:$D$17,4,0)</f>
        <v>2</v>
      </c>
      <c r="K1536" s="86" t="s">
        <v>770</v>
      </c>
      <c r="L1536" s="86">
        <f>VLOOKUP(K1536,Sheet1!$A$19:$D$22,4,0)</f>
        <v>4</v>
      </c>
      <c r="M1536" s="86" t="s">
        <v>3457</v>
      </c>
      <c r="N1536" s="86" t="s">
        <v>30</v>
      </c>
      <c r="O1536" s="86">
        <f>VLOOKUP(N1536,Sheet1!$B$8:$D$10,3,0)</f>
        <v>3</v>
      </c>
      <c r="P1536" s="86">
        <v>1</v>
      </c>
      <c r="Q1536" s="4">
        <f t="shared" si="70"/>
        <v>2</v>
      </c>
      <c r="R1536" s="86" t="s">
        <v>31</v>
      </c>
      <c r="S1536" s="86">
        <f t="shared" si="69"/>
        <v>2</v>
      </c>
      <c r="T1536" s="86" t="s">
        <v>5747</v>
      </c>
      <c r="U1536" s="86" t="s">
        <v>3869</v>
      </c>
      <c r="V1536" s="17">
        <f t="shared" si="71"/>
        <v>3</v>
      </c>
      <c r="W1536" s="86">
        <v>0</v>
      </c>
      <c r="X1536" s="86">
        <v>0</v>
      </c>
      <c r="Y1536" s="86">
        <v>0</v>
      </c>
      <c r="Z1536" s="86">
        <v>0</v>
      </c>
    </row>
    <row r="1537" spans="1:26" ht="16" x14ac:dyDescent="0.2">
      <c r="A1537" s="88">
        <v>1536</v>
      </c>
      <c r="B1537" s="41" t="s">
        <v>3729</v>
      </c>
      <c r="C1537" s="37" t="s">
        <v>3707</v>
      </c>
      <c r="D1537" s="85" t="s">
        <v>3708</v>
      </c>
      <c r="E1537" s="17">
        <f>VLOOKUP(D1537,Sheet1!$A$25:$B$49,2,0)</f>
        <v>17</v>
      </c>
      <c r="F1537" s="85" t="s">
        <v>3709</v>
      </c>
      <c r="G1537" s="85" t="s">
        <v>2303</v>
      </c>
      <c r="H1537" s="17">
        <f>VLOOKUP(G1537,Sheet1!$A$52:$B$61,2,0)</f>
        <v>3</v>
      </c>
      <c r="I1537" s="85" t="s">
        <v>498</v>
      </c>
      <c r="J1537" s="86">
        <f>VLOOKUP(I1537,Sheet1!$A$15:$D$17,4,0)</f>
        <v>2</v>
      </c>
      <c r="K1537" s="86" t="s">
        <v>770</v>
      </c>
      <c r="L1537" s="86">
        <f>VLOOKUP(K1537,Sheet1!$A$19:$D$22,4,0)</f>
        <v>4</v>
      </c>
      <c r="M1537" s="86" t="s">
        <v>3457</v>
      </c>
      <c r="N1537" s="86" t="s">
        <v>30</v>
      </c>
      <c r="O1537" s="86">
        <f>VLOOKUP(N1537,Sheet1!$B$8:$D$10,3,0)</f>
        <v>3</v>
      </c>
      <c r="P1537" s="86">
        <v>6</v>
      </c>
      <c r="Q1537" s="4">
        <f t="shared" si="70"/>
        <v>3</v>
      </c>
      <c r="R1537" s="86" t="s">
        <v>31</v>
      </c>
      <c r="S1537" s="86">
        <f t="shared" si="69"/>
        <v>2</v>
      </c>
      <c r="T1537" s="86" t="s">
        <v>5748</v>
      </c>
      <c r="U1537" s="86" t="s">
        <v>3870</v>
      </c>
      <c r="V1537" s="17">
        <f t="shared" si="71"/>
        <v>3</v>
      </c>
      <c r="W1537" s="86">
        <v>1</v>
      </c>
      <c r="X1537" s="86">
        <v>0</v>
      </c>
      <c r="Y1537" s="86">
        <v>1</v>
      </c>
      <c r="Z1537" s="86">
        <v>0</v>
      </c>
    </row>
    <row r="1538" spans="1:26" ht="16" x14ac:dyDescent="0.2">
      <c r="A1538" s="88">
        <v>1537</v>
      </c>
      <c r="B1538" s="41" t="s">
        <v>3729</v>
      </c>
      <c r="C1538" s="37" t="s">
        <v>3707</v>
      </c>
      <c r="D1538" s="85" t="s">
        <v>3708</v>
      </c>
      <c r="E1538" s="17">
        <f>VLOOKUP(D1538,Sheet1!$A$25:$B$49,2,0)</f>
        <v>17</v>
      </c>
      <c r="F1538" s="85" t="s">
        <v>3709</v>
      </c>
      <c r="G1538" s="85" t="s">
        <v>2303</v>
      </c>
      <c r="H1538" s="17">
        <f>VLOOKUP(G1538,Sheet1!$A$52:$B$61,2,0)</f>
        <v>3</v>
      </c>
      <c r="I1538" s="85" t="s">
        <v>498</v>
      </c>
      <c r="J1538" s="86">
        <f>VLOOKUP(I1538,Sheet1!$A$15:$D$17,4,0)</f>
        <v>2</v>
      </c>
      <c r="K1538" s="86" t="s">
        <v>770</v>
      </c>
      <c r="L1538" s="86">
        <f>VLOOKUP(K1538,Sheet1!$A$19:$D$22,4,0)</f>
        <v>4</v>
      </c>
      <c r="M1538" s="86" t="s">
        <v>3457</v>
      </c>
      <c r="N1538" s="86" t="s">
        <v>30</v>
      </c>
      <c r="O1538" s="86">
        <f>VLOOKUP(N1538,Sheet1!$B$8:$D$10,3,0)</f>
        <v>3</v>
      </c>
      <c r="P1538" s="86">
        <v>1</v>
      </c>
      <c r="Q1538" s="4">
        <f t="shared" si="70"/>
        <v>2</v>
      </c>
      <c r="R1538" s="86" t="s">
        <v>44</v>
      </c>
      <c r="S1538" s="86">
        <f t="shared" ref="S1538:S1601" si="72">IF(R1538="F",2,1)</f>
        <v>1</v>
      </c>
      <c r="T1538" s="86" t="s">
        <v>5749</v>
      </c>
      <c r="U1538" s="86" t="s">
        <v>3871</v>
      </c>
      <c r="V1538" s="17">
        <f t="shared" si="71"/>
        <v>3</v>
      </c>
      <c r="W1538" s="86">
        <v>0</v>
      </c>
      <c r="X1538" s="86">
        <v>0</v>
      </c>
      <c r="Y1538" s="86">
        <v>0</v>
      </c>
      <c r="Z1538" s="86">
        <v>0</v>
      </c>
    </row>
    <row r="1539" spans="1:26" ht="16" x14ac:dyDescent="0.2">
      <c r="A1539" s="88">
        <v>1538</v>
      </c>
      <c r="B1539" s="41" t="s">
        <v>3729</v>
      </c>
      <c r="C1539" s="37" t="s">
        <v>3707</v>
      </c>
      <c r="D1539" s="85" t="s">
        <v>3708</v>
      </c>
      <c r="E1539" s="17">
        <f>VLOOKUP(D1539,Sheet1!$A$25:$B$49,2,0)</f>
        <v>17</v>
      </c>
      <c r="F1539" s="85" t="s">
        <v>3709</v>
      </c>
      <c r="G1539" s="85" t="s">
        <v>2303</v>
      </c>
      <c r="H1539" s="17">
        <f>VLOOKUP(G1539,Sheet1!$A$52:$B$61,2,0)</f>
        <v>3</v>
      </c>
      <c r="I1539" s="85" t="s">
        <v>498</v>
      </c>
      <c r="J1539" s="86">
        <f>VLOOKUP(I1539,Sheet1!$A$15:$D$17,4,0)</f>
        <v>2</v>
      </c>
      <c r="K1539" s="86" t="s">
        <v>770</v>
      </c>
      <c r="L1539" s="86">
        <f>VLOOKUP(K1539,Sheet1!$A$19:$D$22,4,0)</f>
        <v>4</v>
      </c>
      <c r="M1539" s="86" t="s">
        <v>3457</v>
      </c>
      <c r="N1539" s="86" t="s">
        <v>30</v>
      </c>
      <c r="O1539" s="86">
        <f>VLOOKUP(N1539,Sheet1!$B$8:$D$10,3,0)</f>
        <v>3</v>
      </c>
      <c r="P1539" s="86">
        <v>1</v>
      </c>
      <c r="Q1539" s="4">
        <f t="shared" ref="Q1539:Q1602" si="73">IF(AND(OR(L1539=1,L1539=4),P1539&lt;1),1,IF(AND(OR(L1539=1,L1539=4),AND(P1539&gt;=1,P1539&lt;=5)),2,IF(AND(OR(L1539=1,L1539=4),P1539&gt;5),3,IF(AND(L1539=3,P1539&lt;1),1,IF(AND(L1539=3,AND(P1539&gt;=1,P1539&lt;=5)),2,IF(AND(L1539=3,P1539&gt;5),3,IF(AND(L1539=2,P1539&lt;1),1,IF(AND(L1539=2,AND(P1539&gt;=1,P1539&lt;=5)),2,IF(AND(L1539=2,P1539&gt;5),3)))))))))</f>
        <v>2</v>
      </c>
      <c r="R1539" s="86" t="s">
        <v>44</v>
      </c>
      <c r="S1539" s="86">
        <f t="shared" si="72"/>
        <v>1</v>
      </c>
      <c r="T1539" s="86" t="s">
        <v>5750</v>
      </c>
      <c r="U1539" s="86" t="s">
        <v>3872</v>
      </c>
      <c r="V1539" s="17">
        <f t="shared" ref="V1539:V1602" si="74">ABS(MID(U1539,1,1))</f>
        <v>3</v>
      </c>
      <c r="W1539" s="86">
        <v>0</v>
      </c>
      <c r="X1539" s="86">
        <v>0</v>
      </c>
      <c r="Y1539" s="86">
        <v>0</v>
      </c>
      <c r="Z1539" s="86">
        <v>0</v>
      </c>
    </row>
    <row r="1540" spans="1:26" ht="16" x14ac:dyDescent="0.2">
      <c r="A1540" s="88">
        <v>1539</v>
      </c>
      <c r="B1540" s="41" t="s">
        <v>3729</v>
      </c>
      <c r="C1540" s="37" t="s">
        <v>3707</v>
      </c>
      <c r="D1540" s="85" t="s">
        <v>3708</v>
      </c>
      <c r="E1540" s="17">
        <f>VLOOKUP(D1540,Sheet1!$A$25:$B$49,2,0)</f>
        <v>17</v>
      </c>
      <c r="F1540" s="85" t="s">
        <v>3709</v>
      </c>
      <c r="G1540" s="85" t="s">
        <v>2303</v>
      </c>
      <c r="H1540" s="17">
        <f>VLOOKUP(G1540,Sheet1!$A$52:$B$61,2,0)</f>
        <v>3</v>
      </c>
      <c r="I1540" s="85" t="s">
        <v>498</v>
      </c>
      <c r="J1540" s="86">
        <f>VLOOKUP(I1540,Sheet1!$A$15:$D$17,4,0)</f>
        <v>2</v>
      </c>
      <c r="K1540" s="86" t="s">
        <v>770</v>
      </c>
      <c r="L1540" s="86">
        <f>VLOOKUP(K1540,Sheet1!$A$19:$D$22,4,0)</f>
        <v>4</v>
      </c>
      <c r="M1540" s="86" t="s">
        <v>3457</v>
      </c>
      <c r="N1540" s="86" t="s">
        <v>30</v>
      </c>
      <c r="O1540" s="86">
        <f>VLOOKUP(N1540,Sheet1!$B$8:$D$10,3,0)</f>
        <v>3</v>
      </c>
      <c r="P1540" s="86">
        <v>2</v>
      </c>
      <c r="Q1540" s="4">
        <f t="shared" si="73"/>
        <v>2</v>
      </c>
      <c r="R1540" s="86" t="s">
        <v>44</v>
      </c>
      <c r="S1540" s="86">
        <f t="shared" si="72"/>
        <v>1</v>
      </c>
      <c r="T1540" s="86" t="s">
        <v>5751</v>
      </c>
      <c r="U1540" s="86" t="s">
        <v>3873</v>
      </c>
      <c r="V1540" s="17">
        <f t="shared" si="74"/>
        <v>3</v>
      </c>
      <c r="W1540" s="86">
        <v>0</v>
      </c>
      <c r="X1540" s="86">
        <v>0</v>
      </c>
      <c r="Y1540" s="86">
        <v>0</v>
      </c>
      <c r="Z1540" s="86">
        <v>0</v>
      </c>
    </row>
    <row r="1541" spans="1:26" ht="16" x14ac:dyDescent="0.2">
      <c r="A1541" s="88">
        <v>1540</v>
      </c>
      <c r="B1541" s="41" t="s">
        <v>3729</v>
      </c>
      <c r="C1541" s="37" t="s">
        <v>3707</v>
      </c>
      <c r="D1541" s="85" t="s">
        <v>3708</v>
      </c>
      <c r="E1541" s="17">
        <f>VLOOKUP(D1541,Sheet1!$A$25:$B$49,2,0)</f>
        <v>17</v>
      </c>
      <c r="F1541" s="85" t="s">
        <v>3709</v>
      </c>
      <c r="G1541" s="85" t="s">
        <v>2303</v>
      </c>
      <c r="H1541" s="17">
        <f>VLOOKUP(G1541,Sheet1!$A$52:$B$61,2,0)</f>
        <v>3</v>
      </c>
      <c r="I1541" s="85" t="s">
        <v>498</v>
      </c>
      <c r="J1541" s="86">
        <f>VLOOKUP(I1541,Sheet1!$A$15:$D$17,4,0)</f>
        <v>2</v>
      </c>
      <c r="K1541" s="86" t="s">
        <v>770</v>
      </c>
      <c r="L1541" s="86">
        <f>VLOOKUP(K1541,Sheet1!$A$19:$D$22,4,0)</f>
        <v>4</v>
      </c>
      <c r="M1541" s="86" t="s">
        <v>3457</v>
      </c>
      <c r="N1541" s="86" t="s">
        <v>30</v>
      </c>
      <c r="O1541" s="86">
        <f>VLOOKUP(N1541,Sheet1!$B$8:$D$10,3,0)</f>
        <v>3</v>
      </c>
      <c r="P1541" s="86">
        <v>7</v>
      </c>
      <c r="Q1541" s="4">
        <f t="shared" si="73"/>
        <v>3</v>
      </c>
      <c r="R1541" s="86" t="s">
        <v>31</v>
      </c>
      <c r="S1541" s="86">
        <f t="shared" si="72"/>
        <v>2</v>
      </c>
      <c r="T1541" s="86" t="s">
        <v>5752</v>
      </c>
      <c r="U1541" s="86" t="s">
        <v>3874</v>
      </c>
      <c r="V1541" s="17">
        <f t="shared" si="74"/>
        <v>3</v>
      </c>
      <c r="W1541" s="86">
        <v>0</v>
      </c>
      <c r="X1541" s="86">
        <v>0</v>
      </c>
      <c r="Y1541" s="86">
        <v>0</v>
      </c>
      <c r="Z1541" s="86">
        <v>0</v>
      </c>
    </row>
    <row r="1542" spans="1:26" ht="16" x14ac:dyDescent="0.2">
      <c r="A1542" s="88">
        <v>1541</v>
      </c>
      <c r="B1542" s="41" t="s">
        <v>3729</v>
      </c>
      <c r="C1542" s="37" t="s">
        <v>3707</v>
      </c>
      <c r="D1542" s="85" t="s">
        <v>3708</v>
      </c>
      <c r="E1542" s="17">
        <f>VLOOKUP(D1542,Sheet1!$A$25:$B$49,2,0)</f>
        <v>17</v>
      </c>
      <c r="F1542" s="85" t="s">
        <v>3709</v>
      </c>
      <c r="G1542" s="85" t="s">
        <v>2303</v>
      </c>
      <c r="H1542" s="17">
        <f>VLOOKUP(G1542,Sheet1!$A$52:$B$61,2,0)</f>
        <v>3</v>
      </c>
      <c r="I1542" s="85" t="s">
        <v>498</v>
      </c>
      <c r="J1542" s="86">
        <f>VLOOKUP(I1542,Sheet1!$A$15:$D$17,4,0)</f>
        <v>2</v>
      </c>
      <c r="K1542" s="86" t="s">
        <v>770</v>
      </c>
      <c r="L1542" s="86">
        <f>VLOOKUP(K1542,Sheet1!$A$19:$D$22,4,0)</f>
        <v>4</v>
      </c>
      <c r="M1542" s="86" t="s">
        <v>3457</v>
      </c>
      <c r="N1542" s="86" t="s">
        <v>30</v>
      </c>
      <c r="O1542" s="86">
        <f>VLOOKUP(N1542,Sheet1!$B$8:$D$10,3,0)</f>
        <v>3</v>
      </c>
      <c r="P1542" s="86">
        <v>5</v>
      </c>
      <c r="Q1542" s="4">
        <f t="shared" si="73"/>
        <v>2</v>
      </c>
      <c r="R1542" s="86" t="s">
        <v>31</v>
      </c>
      <c r="S1542" s="86">
        <f t="shared" si="72"/>
        <v>2</v>
      </c>
      <c r="T1542" s="86" t="s">
        <v>5753</v>
      </c>
      <c r="U1542" s="86" t="s">
        <v>3875</v>
      </c>
      <c r="V1542" s="17">
        <f t="shared" si="74"/>
        <v>3</v>
      </c>
      <c r="W1542" s="86">
        <v>0</v>
      </c>
      <c r="X1542" s="86">
        <v>0</v>
      </c>
      <c r="Y1542" s="86">
        <v>0</v>
      </c>
      <c r="Z1542" s="86">
        <v>0</v>
      </c>
    </row>
    <row r="1543" spans="1:26" ht="16" x14ac:dyDescent="0.2">
      <c r="A1543" s="88">
        <v>1542</v>
      </c>
      <c r="B1543" s="37" t="s">
        <v>3806</v>
      </c>
      <c r="C1543" s="37" t="s">
        <v>3707</v>
      </c>
      <c r="D1543" s="85" t="s">
        <v>3708</v>
      </c>
      <c r="E1543" s="17">
        <f>VLOOKUP(D1543,Sheet1!$A$25:$B$49,2,0)</f>
        <v>17</v>
      </c>
      <c r="F1543" s="85" t="s">
        <v>3709</v>
      </c>
      <c r="G1543" s="85" t="s">
        <v>2303</v>
      </c>
      <c r="H1543" s="17">
        <f>VLOOKUP(G1543,Sheet1!$A$52:$B$61,2,0)</f>
        <v>3</v>
      </c>
      <c r="I1543" s="85" t="s">
        <v>498</v>
      </c>
      <c r="J1543" s="86">
        <f>VLOOKUP(I1543,Sheet1!$A$15:$D$17,4,0)</f>
        <v>2</v>
      </c>
      <c r="K1543" s="86" t="s">
        <v>770</v>
      </c>
      <c r="L1543" s="86">
        <f>VLOOKUP(K1543,Sheet1!$A$19:$D$22,4,0)</f>
        <v>4</v>
      </c>
      <c r="M1543" s="86" t="s">
        <v>3457</v>
      </c>
      <c r="N1543" s="86" t="s">
        <v>30</v>
      </c>
      <c r="O1543" s="86">
        <f>VLOOKUP(N1543,Sheet1!$B$8:$D$10,3,0)</f>
        <v>3</v>
      </c>
      <c r="P1543" s="86">
        <v>2</v>
      </c>
      <c r="Q1543" s="4">
        <f t="shared" si="73"/>
        <v>2</v>
      </c>
      <c r="R1543" s="86" t="s">
        <v>44</v>
      </c>
      <c r="S1543" s="86">
        <f t="shared" si="72"/>
        <v>1</v>
      </c>
      <c r="T1543" s="86" t="s">
        <v>5754</v>
      </c>
      <c r="U1543" s="86" t="s">
        <v>3876</v>
      </c>
      <c r="V1543" s="17">
        <f t="shared" si="74"/>
        <v>3</v>
      </c>
      <c r="W1543" s="86">
        <v>0</v>
      </c>
      <c r="X1543" s="86">
        <v>0</v>
      </c>
      <c r="Y1543" s="86">
        <v>0</v>
      </c>
      <c r="Z1543" s="86">
        <v>0</v>
      </c>
    </row>
    <row r="1544" spans="1:26" ht="16" x14ac:dyDescent="0.2">
      <c r="A1544" s="88">
        <v>1543</v>
      </c>
      <c r="B1544" s="37" t="s">
        <v>3798</v>
      </c>
      <c r="C1544" s="37" t="s">
        <v>3707</v>
      </c>
      <c r="D1544" s="85" t="s">
        <v>3708</v>
      </c>
      <c r="E1544" s="17">
        <f>VLOOKUP(D1544,Sheet1!$A$25:$B$49,2,0)</f>
        <v>17</v>
      </c>
      <c r="F1544" s="85" t="s">
        <v>3709</v>
      </c>
      <c r="G1544" s="85" t="s">
        <v>2303</v>
      </c>
      <c r="H1544" s="17">
        <f>VLOOKUP(G1544,Sheet1!$A$52:$B$61,2,0)</f>
        <v>3</v>
      </c>
      <c r="I1544" s="85" t="s">
        <v>498</v>
      </c>
      <c r="J1544" s="86">
        <f>VLOOKUP(I1544,Sheet1!$A$15:$D$17,4,0)</f>
        <v>2</v>
      </c>
      <c r="K1544" s="86" t="s">
        <v>770</v>
      </c>
      <c r="L1544" s="86">
        <f>VLOOKUP(K1544,Sheet1!$A$19:$D$22,4,0)</f>
        <v>4</v>
      </c>
      <c r="M1544" s="86" t="s">
        <v>3457</v>
      </c>
      <c r="N1544" s="86" t="s">
        <v>30</v>
      </c>
      <c r="O1544" s="86">
        <f>VLOOKUP(N1544,Sheet1!$B$8:$D$10,3,0)</f>
        <v>3</v>
      </c>
      <c r="P1544" s="86">
        <v>5</v>
      </c>
      <c r="Q1544" s="4">
        <f t="shared" si="73"/>
        <v>2</v>
      </c>
      <c r="R1544" s="86" t="s">
        <v>44</v>
      </c>
      <c r="S1544" s="86">
        <f t="shared" si="72"/>
        <v>1</v>
      </c>
      <c r="T1544" s="86" t="s">
        <v>5755</v>
      </c>
      <c r="U1544" s="86" t="s">
        <v>3877</v>
      </c>
      <c r="V1544" s="17">
        <f t="shared" si="74"/>
        <v>3</v>
      </c>
      <c r="W1544" s="86">
        <v>0</v>
      </c>
      <c r="X1544" s="86">
        <v>0</v>
      </c>
      <c r="Y1544" s="86">
        <v>0</v>
      </c>
      <c r="Z1544" s="86">
        <v>0</v>
      </c>
    </row>
    <row r="1545" spans="1:26" ht="16" x14ac:dyDescent="0.2">
      <c r="A1545" s="88">
        <v>1544</v>
      </c>
      <c r="B1545" s="37" t="s">
        <v>3798</v>
      </c>
      <c r="C1545" s="37" t="s">
        <v>3707</v>
      </c>
      <c r="D1545" s="85" t="s">
        <v>3708</v>
      </c>
      <c r="E1545" s="17">
        <f>VLOOKUP(D1545,Sheet1!$A$25:$B$49,2,0)</f>
        <v>17</v>
      </c>
      <c r="F1545" s="85" t="s">
        <v>3709</v>
      </c>
      <c r="G1545" s="85" t="s">
        <v>2303</v>
      </c>
      <c r="H1545" s="17">
        <f>VLOOKUP(G1545,Sheet1!$A$52:$B$61,2,0)</f>
        <v>3</v>
      </c>
      <c r="I1545" s="85" t="s">
        <v>498</v>
      </c>
      <c r="J1545" s="86">
        <f>VLOOKUP(I1545,Sheet1!$A$15:$D$17,4,0)</f>
        <v>2</v>
      </c>
      <c r="K1545" s="86" t="s">
        <v>770</v>
      </c>
      <c r="L1545" s="86">
        <f>VLOOKUP(K1545,Sheet1!$A$19:$D$22,4,0)</f>
        <v>4</v>
      </c>
      <c r="M1545" s="86" t="s">
        <v>3457</v>
      </c>
      <c r="N1545" s="86" t="s">
        <v>30</v>
      </c>
      <c r="O1545" s="86">
        <f>VLOOKUP(N1545,Sheet1!$B$8:$D$10,3,0)</f>
        <v>3</v>
      </c>
      <c r="P1545" s="86">
        <v>6</v>
      </c>
      <c r="Q1545" s="4">
        <f t="shared" si="73"/>
        <v>3</v>
      </c>
      <c r="R1545" s="86" t="s">
        <v>31</v>
      </c>
      <c r="S1545" s="86">
        <f t="shared" si="72"/>
        <v>2</v>
      </c>
      <c r="T1545" s="86" t="s">
        <v>5756</v>
      </c>
      <c r="U1545" s="86" t="s">
        <v>3878</v>
      </c>
      <c r="V1545" s="17">
        <f t="shared" si="74"/>
        <v>3</v>
      </c>
      <c r="W1545" s="86">
        <v>0</v>
      </c>
      <c r="X1545" s="86">
        <v>0</v>
      </c>
      <c r="Y1545" s="86">
        <v>0</v>
      </c>
      <c r="Z1545" s="86">
        <v>0</v>
      </c>
    </row>
    <row r="1546" spans="1:26" ht="16" x14ac:dyDescent="0.2">
      <c r="A1546" s="88">
        <v>1545</v>
      </c>
      <c r="B1546" s="37" t="s">
        <v>3798</v>
      </c>
      <c r="C1546" s="37" t="s">
        <v>3707</v>
      </c>
      <c r="D1546" s="85" t="s">
        <v>3708</v>
      </c>
      <c r="E1546" s="17">
        <f>VLOOKUP(D1546,Sheet1!$A$25:$B$49,2,0)</f>
        <v>17</v>
      </c>
      <c r="F1546" s="85" t="s">
        <v>3709</v>
      </c>
      <c r="G1546" s="85" t="s">
        <v>2303</v>
      </c>
      <c r="H1546" s="17">
        <f>VLOOKUP(G1546,Sheet1!$A$52:$B$61,2,0)</f>
        <v>3</v>
      </c>
      <c r="I1546" s="85" t="s">
        <v>498</v>
      </c>
      <c r="J1546" s="86">
        <f>VLOOKUP(I1546,Sheet1!$A$15:$D$17,4,0)</f>
        <v>2</v>
      </c>
      <c r="K1546" s="86" t="s">
        <v>770</v>
      </c>
      <c r="L1546" s="86">
        <f>VLOOKUP(K1546,Sheet1!$A$19:$D$22,4,0)</f>
        <v>4</v>
      </c>
      <c r="M1546" s="86" t="s">
        <v>3457</v>
      </c>
      <c r="N1546" s="86" t="s">
        <v>30</v>
      </c>
      <c r="O1546" s="86">
        <f>VLOOKUP(N1546,Sheet1!$B$8:$D$10,3,0)</f>
        <v>3</v>
      </c>
      <c r="P1546" s="86">
        <v>9</v>
      </c>
      <c r="Q1546" s="4">
        <f t="shared" si="73"/>
        <v>3</v>
      </c>
      <c r="R1546" s="86" t="s">
        <v>44</v>
      </c>
      <c r="S1546" s="86">
        <f t="shared" si="72"/>
        <v>1</v>
      </c>
      <c r="T1546" s="86" t="s">
        <v>5757</v>
      </c>
      <c r="U1546" s="86" t="s">
        <v>3879</v>
      </c>
      <c r="V1546" s="17">
        <f t="shared" si="74"/>
        <v>3</v>
      </c>
      <c r="W1546" s="86">
        <v>0</v>
      </c>
      <c r="X1546" s="86">
        <v>0</v>
      </c>
      <c r="Y1546" s="86">
        <v>0</v>
      </c>
      <c r="Z1546" s="86">
        <v>1</v>
      </c>
    </row>
    <row r="1547" spans="1:26" ht="16" x14ac:dyDescent="0.2">
      <c r="A1547" s="88">
        <v>1546</v>
      </c>
      <c r="B1547" s="37" t="s">
        <v>3798</v>
      </c>
      <c r="C1547" s="37" t="s">
        <v>3707</v>
      </c>
      <c r="D1547" s="85" t="s">
        <v>3708</v>
      </c>
      <c r="E1547" s="17">
        <f>VLOOKUP(D1547,Sheet1!$A$25:$B$49,2,0)</f>
        <v>17</v>
      </c>
      <c r="F1547" s="85" t="s">
        <v>3709</v>
      </c>
      <c r="G1547" s="85" t="s">
        <v>2303</v>
      </c>
      <c r="H1547" s="17">
        <f>VLOOKUP(G1547,Sheet1!$A$52:$B$61,2,0)</f>
        <v>3</v>
      </c>
      <c r="I1547" s="85" t="s">
        <v>498</v>
      </c>
      <c r="J1547" s="86">
        <f>VLOOKUP(I1547,Sheet1!$A$15:$D$17,4,0)</f>
        <v>2</v>
      </c>
      <c r="K1547" s="86" t="s">
        <v>770</v>
      </c>
      <c r="L1547" s="86">
        <f>VLOOKUP(K1547,Sheet1!$A$19:$D$22,4,0)</f>
        <v>4</v>
      </c>
      <c r="M1547" s="86" t="s">
        <v>3457</v>
      </c>
      <c r="N1547" s="86" t="s">
        <v>30</v>
      </c>
      <c r="O1547" s="86">
        <f>VLOOKUP(N1547,Sheet1!$B$8:$D$10,3,0)</f>
        <v>3</v>
      </c>
      <c r="P1547" s="86">
        <v>11</v>
      </c>
      <c r="Q1547" s="4">
        <f t="shared" si="73"/>
        <v>3</v>
      </c>
      <c r="R1547" s="86" t="s">
        <v>44</v>
      </c>
      <c r="S1547" s="86">
        <f t="shared" si="72"/>
        <v>1</v>
      </c>
      <c r="T1547" s="86" t="s">
        <v>5758</v>
      </c>
      <c r="U1547" s="86" t="s">
        <v>3880</v>
      </c>
      <c r="V1547" s="17">
        <f t="shared" si="74"/>
        <v>3</v>
      </c>
      <c r="W1547" s="86">
        <v>0</v>
      </c>
      <c r="X1547" s="86">
        <v>0</v>
      </c>
      <c r="Y1547" s="86">
        <v>0</v>
      </c>
      <c r="Z1547" s="86">
        <v>0</v>
      </c>
    </row>
    <row r="1548" spans="1:26" ht="16" x14ac:dyDescent="0.2">
      <c r="A1548" s="88">
        <v>1547</v>
      </c>
      <c r="B1548" s="37" t="s">
        <v>3802</v>
      </c>
      <c r="C1548" s="37" t="s">
        <v>3707</v>
      </c>
      <c r="D1548" s="85" t="s">
        <v>3708</v>
      </c>
      <c r="E1548" s="17">
        <f>VLOOKUP(D1548,Sheet1!$A$25:$B$49,2,0)</f>
        <v>17</v>
      </c>
      <c r="F1548" s="85" t="s">
        <v>3709</v>
      </c>
      <c r="G1548" s="85" t="s">
        <v>2303</v>
      </c>
      <c r="H1548" s="17">
        <f>VLOOKUP(G1548,Sheet1!$A$52:$B$61,2,0)</f>
        <v>3</v>
      </c>
      <c r="I1548" s="85" t="s">
        <v>498</v>
      </c>
      <c r="J1548" s="86">
        <f>VLOOKUP(I1548,Sheet1!$A$15:$D$17,4,0)</f>
        <v>2</v>
      </c>
      <c r="K1548" s="86" t="s">
        <v>770</v>
      </c>
      <c r="L1548" s="86">
        <f>VLOOKUP(K1548,Sheet1!$A$19:$D$22,4,0)</f>
        <v>4</v>
      </c>
      <c r="M1548" s="86" t="s">
        <v>3457</v>
      </c>
      <c r="N1548" s="86" t="s">
        <v>30</v>
      </c>
      <c r="O1548" s="86">
        <f>VLOOKUP(N1548,Sheet1!$B$8:$D$10,3,0)</f>
        <v>3</v>
      </c>
      <c r="P1548" s="86">
        <v>5</v>
      </c>
      <c r="Q1548" s="4">
        <f t="shared" si="73"/>
        <v>2</v>
      </c>
      <c r="R1548" s="86" t="s">
        <v>31</v>
      </c>
      <c r="S1548" s="86">
        <f t="shared" si="72"/>
        <v>2</v>
      </c>
      <c r="T1548" s="86" t="s">
        <v>5759</v>
      </c>
      <c r="U1548" s="86" t="s">
        <v>3881</v>
      </c>
      <c r="V1548" s="17">
        <f t="shared" si="74"/>
        <v>3</v>
      </c>
      <c r="W1548" s="86">
        <v>0</v>
      </c>
      <c r="X1548" s="86">
        <v>0</v>
      </c>
      <c r="Y1548" s="86">
        <v>0</v>
      </c>
      <c r="Z1548" s="86">
        <v>0</v>
      </c>
    </row>
    <row r="1549" spans="1:26" ht="16" x14ac:dyDescent="0.2">
      <c r="A1549" s="88">
        <v>1548</v>
      </c>
      <c r="B1549" s="37" t="s">
        <v>3802</v>
      </c>
      <c r="C1549" s="37" t="s">
        <v>3707</v>
      </c>
      <c r="D1549" s="85" t="s">
        <v>3708</v>
      </c>
      <c r="E1549" s="17">
        <f>VLOOKUP(D1549,Sheet1!$A$25:$B$49,2,0)</f>
        <v>17</v>
      </c>
      <c r="F1549" s="85" t="s">
        <v>3709</v>
      </c>
      <c r="G1549" s="85" t="s">
        <v>2303</v>
      </c>
      <c r="H1549" s="17">
        <f>VLOOKUP(G1549,Sheet1!$A$52:$B$61,2,0)</f>
        <v>3</v>
      </c>
      <c r="I1549" s="85" t="s">
        <v>498</v>
      </c>
      <c r="J1549" s="86">
        <f>VLOOKUP(I1549,Sheet1!$A$15:$D$17,4,0)</f>
        <v>2</v>
      </c>
      <c r="K1549" s="86" t="s">
        <v>770</v>
      </c>
      <c r="L1549" s="86">
        <f>VLOOKUP(K1549,Sheet1!$A$19:$D$22,4,0)</f>
        <v>4</v>
      </c>
      <c r="M1549" s="86" t="s">
        <v>3457</v>
      </c>
      <c r="N1549" s="86" t="s">
        <v>30</v>
      </c>
      <c r="O1549" s="86">
        <f>VLOOKUP(N1549,Sheet1!$B$8:$D$10,3,0)</f>
        <v>3</v>
      </c>
      <c r="P1549" s="86">
        <v>2</v>
      </c>
      <c r="Q1549" s="4">
        <f t="shared" si="73"/>
        <v>2</v>
      </c>
      <c r="R1549" s="86" t="s">
        <v>31</v>
      </c>
      <c r="S1549" s="86">
        <f t="shared" si="72"/>
        <v>2</v>
      </c>
      <c r="T1549" s="86" t="s">
        <v>5760</v>
      </c>
      <c r="U1549" s="86" t="s">
        <v>3882</v>
      </c>
      <c r="V1549" s="17">
        <f t="shared" si="74"/>
        <v>3</v>
      </c>
      <c r="W1549" s="86">
        <v>0</v>
      </c>
      <c r="X1549" s="86">
        <v>0</v>
      </c>
      <c r="Y1549" s="86">
        <v>0</v>
      </c>
      <c r="Z1549" s="86">
        <v>0</v>
      </c>
    </row>
    <row r="1550" spans="1:26" ht="16" x14ac:dyDescent="0.2">
      <c r="A1550" s="88">
        <v>1549</v>
      </c>
      <c r="B1550" s="37" t="s">
        <v>3802</v>
      </c>
      <c r="C1550" s="37" t="s">
        <v>3707</v>
      </c>
      <c r="D1550" s="85" t="s">
        <v>3708</v>
      </c>
      <c r="E1550" s="17">
        <f>VLOOKUP(D1550,Sheet1!$A$25:$B$49,2,0)</f>
        <v>17</v>
      </c>
      <c r="F1550" s="85" t="s">
        <v>3709</v>
      </c>
      <c r="G1550" s="85" t="s">
        <v>2303</v>
      </c>
      <c r="H1550" s="17">
        <f>VLOOKUP(G1550,Sheet1!$A$52:$B$61,2,0)</f>
        <v>3</v>
      </c>
      <c r="I1550" s="85" t="s">
        <v>498</v>
      </c>
      <c r="J1550" s="86">
        <f>VLOOKUP(I1550,Sheet1!$A$15:$D$17,4,0)</f>
        <v>2</v>
      </c>
      <c r="K1550" s="86" t="s">
        <v>770</v>
      </c>
      <c r="L1550" s="86">
        <f>VLOOKUP(K1550,Sheet1!$A$19:$D$22,4,0)</f>
        <v>4</v>
      </c>
      <c r="M1550" s="86" t="s">
        <v>3457</v>
      </c>
      <c r="N1550" s="86" t="s">
        <v>30</v>
      </c>
      <c r="O1550" s="86">
        <f>VLOOKUP(N1550,Sheet1!$B$8:$D$10,3,0)</f>
        <v>3</v>
      </c>
      <c r="P1550" s="86">
        <v>8</v>
      </c>
      <c r="Q1550" s="4">
        <f t="shared" si="73"/>
        <v>3</v>
      </c>
      <c r="R1550" s="86" t="s">
        <v>44</v>
      </c>
      <c r="S1550" s="86">
        <f t="shared" si="72"/>
        <v>1</v>
      </c>
      <c r="T1550" s="86" t="s">
        <v>5761</v>
      </c>
      <c r="U1550" s="86" t="s">
        <v>3883</v>
      </c>
      <c r="V1550" s="17">
        <f t="shared" si="74"/>
        <v>3</v>
      </c>
      <c r="W1550" s="86">
        <v>0</v>
      </c>
      <c r="X1550" s="86">
        <v>0</v>
      </c>
      <c r="Y1550" s="86">
        <v>1</v>
      </c>
      <c r="Z1550" s="86">
        <v>0</v>
      </c>
    </row>
    <row r="1551" spans="1:26" ht="16" x14ac:dyDescent="0.2">
      <c r="A1551" s="88">
        <v>1550</v>
      </c>
      <c r="B1551" s="37" t="s">
        <v>3802</v>
      </c>
      <c r="C1551" s="37" t="s">
        <v>3707</v>
      </c>
      <c r="D1551" s="85" t="s">
        <v>3708</v>
      </c>
      <c r="E1551" s="17">
        <f>VLOOKUP(D1551,Sheet1!$A$25:$B$49,2,0)</f>
        <v>17</v>
      </c>
      <c r="F1551" s="85" t="s">
        <v>3709</v>
      </c>
      <c r="G1551" s="85" t="s">
        <v>2303</v>
      </c>
      <c r="H1551" s="17">
        <f>VLOOKUP(G1551,Sheet1!$A$52:$B$61,2,0)</f>
        <v>3</v>
      </c>
      <c r="I1551" s="85" t="s">
        <v>498</v>
      </c>
      <c r="J1551" s="86">
        <f>VLOOKUP(I1551,Sheet1!$A$15:$D$17,4,0)</f>
        <v>2</v>
      </c>
      <c r="K1551" s="86" t="s">
        <v>770</v>
      </c>
      <c r="L1551" s="86">
        <f>VLOOKUP(K1551,Sheet1!$A$19:$D$22,4,0)</f>
        <v>4</v>
      </c>
      <c r="M1551" s="86" t="s">
        <v>3457</v>
      </c>
      <c r="N1551" s="86" t="s">
        <v>30</v>
      </c>
      <c r="O1551" s="86">
        <f>VLOOKUP(N1551,Sheet1!$B$8:$D$10,3,0)</f>
        <v>3</v>
      </c>
      <c r="P1551" s="86">
        <v>8</v>
      </c>
      <c r="Q1551" s="4">
        <f t="shared" si="73"/>
        <v>3</v>
      </c>
      <c r="R1551" s="86" t="s">
        <v>44</v>
      </c>
      <c r="S1551" s="86">
        <f t="shared" si="72"/>
        <v>1</v>
      </c>
      <c r="T1551" s="86" t="s">
        <v>5762</v>
      </c>
      <c r="U1551" s="86" t="s">
        <v>3885</v>
      </c>
      <c r="V1551" s="17">
        <f t="shared" si="74"/>
        <v>3</v>
      </c>
      <c r="W1551" s="86">
        <v>0</v>
      </c>
      <c r="X1551" s="86">
        <v>0</v>
      </c>
      <c r="Y1551" s="86">
        <v>0</v>
      </c>
      <c r="Z1551" s="86">
        <v>0</v>
      </c>
    </row>
    <row r="1552" spans="1:26" ht="16" x14ac:dyDescent="0.2">
      <c r="A1552" s="88">
        <v>1551</v>
      </c>
      <c r="B1552" s="37" t="s">
        <v>3886</v>
      </c>
      <c r="C1552" s="37" t="s">
        <v>3648</v>
      </c>
      <c r="D1552" s="85" t="s">
        <v>3649</v>
      </c>
      <c r="E1552" s="17">
        <f>VLOOKUP(D1552,Sheet1!$A$25:$B$49,2,0)</f>
        <v>16</v>
      </c>
      <c r="F1552" s="85" t="s">
        <v>3653</v>
      </c>
      <c r="G1552" s="85" t="s">
        <v>2303</v>
      </c>
      <c r="H1552" s="17">
        <f>VLOOKUP(G1552,Sheet1!$A$52:$B$61,2,0)</f>
        <v>3</v>
      </c>
      <c r="I1552" s="85" t="s">
        <v>498</v>
      </c>
      <c r="J1552" s="86">
        <f>VLOOKUP(I1552,Sheet1!$A$15:$D$17,4,0)</f>
        <v>2</v>
      </c>
      <c r="K1552" s="86" t="s">
        <v>389</v>
      </c>
      <c r="L1552" s="86">
        <f>VLOOKUP(K1552,Sheet1!$A$19:$D$22,4,0)</f>
        <v>1</v>
      </c>
      <c r="M1552" s="86" t="s">
        <v>3588</v>
      </c>
      <c r="N1552" s="86" t="s">
        <v>30</v>
      </c>
      <c r="O1552" s="86">
        <f>VLOOKUP(N1552,Sheet1!$B$8:$D$10,3,0)</f>
        <v>3</v>
      </c>
      <c r="P1552" s="86">
        <v>5</v>
      </c>
      <c r="Q1552" s="4">
        <f t="shared" si="73"/>
        <v>2</v>
      </c>
      <c r="R1552" s="86" t="s">
        <v>31</v>
      </c>
      <c r="S1552" s="86">
        <f t="shared" si="72"/>
        <v>2</v>
      </c>
      <c r="T1552" s="86" t="s">
        <v>2833</v>
      </c>
      <c r="U1552" s="86" t="s">
        <v>3887</v>
      </c>
      <c r="V1552" s="17">
        <f t="shared" si="74"/>
        <v>3</v>
      </c>
      <c r="W1552" s="86">
        <v>1</v>
      </c>
      <c r="X1552" s="86">
        <v>0</v>
      </c>
      <c r="Y1552" s="86">
        <v>0</v>
      </c>
      <c r="Z1552" s="86">
        <v>1</v>
      </c>
    </row>
    <row r="1553" spans="1:26" ht="16" x14ac:dyDescent="0.2">
      <c r="A1553" s="88">
        <v>1552</v>
      </c>
      <c r="B1553" s="37" t="s">
        <v>3886</v>
      </c>
      <c r="C1553" s="37" t="s">
        <v>3648</v>
      </c>
      <c r="D1553" s="85" t="s">
        <v>3649</v>
      </c>
      <c r="E1553" s="17">
        <f>VLOOKUP(D1553,Sheet1!$A$25:$B$49,2,0)</f>
        <v>16</v>
      </c>
      <c r="F1553" s="85" t="s">
        <v>3653</v>
      </c>
      <c r="G1553" s="85" t="s">
        <v>2303</v>
      </c>
      <c r="H1553" s="17">
        <f>VLOOKUP(G1553,Sheet1!$A$52:$B$61,2,0)</f>
        <v>3</v>
      </c>
      <c r="I1553" s="85" t="s">
        <v>498</v>
      </c>
      <c r="J1553" s="86">
        <f>VLOOKUP(I1553,Sheet1!$A$15:$D$17,4,0)</f>
        <v>2</v>
      </c>
      <c r="K1553" s="86" t="s">
        <v>389</v>
      </c>
      <c r="L1553" s="86">
        <f>VLOOKUP(K1553,Sheet1!$A$19:$D$22,4,0)</f>
        <v>1</v>
      </c>
      <c r="M1553" s="86" t="s">
        <v>3588</v>
      </c>
      <c r="N1553" s="86" t="s">
        <v>30</v>
      </c>
      <c r="O1553" s="86">
        <f>VLOOKUP(N1553,Sheet1!$B$8:$D$10,3,0)</f>
        <v>3</v>
      </c>
      <c r="P1553" s="86">
        <v>3</v>
      </c>
      <c r="Q1553" s="4">
        <f t="shared" si="73"/>
        <v>2</v>
      </c>
      <c r="R1553" s="86" t="s">
        <v>31</v>
      </c>
      <c r="S1553" s="86">
        <f t="shared" si="72"/>
        <v>2</v>
      </c>
      <c r="T1553" s="86" t="s">
        <v>2835</v>
      </c>
      <c r="U1553" s="86" t="s">
        <v>3889</v>
      </c>
      <c r="V1553" s="17">
        <f t="shared" si="74"/>
        <v>3</v>
      </c>
      <c r="W1553" s="86">
        <v>1</v>
      </c>
      <c r="X1553" s="86">
        <v>0</v>
      </c>
      <c r="Y1553" s="86">
        <v>0</v>
      </c>
      <c r="Z1553" s="86">
        <v>0</v>
      </c>
    </row>
    <row r="1554" spans="1:26" ht="16" x14ac:dyDescent="0.2">
      <c r="A1554" s="88">
        <v>1553</v>
      </c>
      <c r="B1554" s="37" t="s">
        <v>3886</v>
      </c>
      <c r="C1554" s="37" t="s">
        <v>3648</v>
      </c>
      <c r="D1554" s="85" t="s">
        <v>3649</v>
      </c>
      <c r="E1554" s="17">
        <f>VLOOKUP(D1554,Sheet1!$A$25:$B$49,2,0)</f>
        <v>16</v>
      </c>
      <c r="F1554" s="85" t="s">
        <v>3653</v>
      </c>
      <c r="G1554" s="85" t="s">
        <v>2303</v>
      </c>
      <c r="H1554" s="17">
        <f>VLOOKUP(G1554,Sheet1!$A$52:$B$61,2,0)</f>
        <v>3</v>
      </c>
      <c r="I1554" s="85" t="s">
        <v>498</v>
      </c>
      <c r="J1554" s="86">
        <f>VLOOKUP(I1554,Sheet1!$A$15:$D$17,4,0)</f>
        <v>2</v>
      </c>
      <c r="K1554" s="86" t="s">
        <v>389</v>
      </c>
      <c r="L1554" s="86">
        <f>VLOOKUP(K1554,Sheet1!$A$19:$D$22,4,0)</f>
        <v>1</v>
      </c>
      <c r="M1554" s="86" t="s">
        <v>3588</v>
      </c>
      <c r="N1554" s="86" t="s">
        <v>30</v>
      </c>
      <c r="O1554" s="86">
        <f>VLOOKUP(N1554,Sheet1!$B$8:$D$10,3,0)</f>
        <v>3</v>
      </c>
      <c r="P1554" s="86">
        <v>1</v>
      </c>
      <c r="Q1554" s="4">
        <f t="shared" si="73"/>
        <v>2</v>
      </c>
      <c r="R1554" s="86" t="s">
        <v>44</v>
      </c>
      <c r="S1554" s="86">
        <f t="shared" si="72"/>
        <v>1</v>
      </c>
      <c r="T1554" s="86" t="s">
        <v>2838</v>
      </c>
      <c r="U1554" s="86" t="s">
        <v>3890</v>
      </c>
      <c r="V1554" s="17">
        <f t="shared" si="74"/>
        <v>3</v>
      </c>
      <c r="W1554" s="86">
        <v>1</v>
      </c>
      <c r="X1554" s="86">
        <v>1</v>
      </c>
      <c r="Y1554" s="86">
        <v>0</v>
      </c>
      <c r="Z1554" s="86">
        <v>0</v>
      </c>
    </row>
    <row r="1555" spans="1:26" ht="16" x14ac:dyDescent="0.2">
      <c r="A1555" s="88">
        <v>1554</v>
      </c>
      <c r="B1555" s="37" t="s">
        <v>3886</v>
      </c>
      <c r="C1555" s="37" t="s">
        <v>3648</v>
      </c>
      <c r="D1555" s="85" t="s">
        <v>3649</v>
      </c>
      <c r="E1555" s="17">
        <f>VLOOKUP(D1555,Sheet1!$A$25:$B$49,2,0)</f>
        <v>16</v>
      </c>
      <c r="F1555" s="85" t="s">
        <v>3653</v>
      </c>
      <c r="G1555" s="85" t="s">
        <v>2303</v>
      </c>
      <c r="H1555" s="17">
        <f>VLOOKUP(G1555,Sheet1!$A$52:$B$61,2,0)</f>
        <v>3</v>
      </c>
      <c r="I1555" s="85" t="s">
        <v>498</v>
      </c>
      <c r="J1555" s="86">
        <f>VLOOKUP(I1555,Sheet1!$A$15:$D$17,4,0)</f>
        <v>2</v>
      </c>
      <c r="K1555" s="86" t="s">
        <v>389</v>
      </c>
      <c r="L1555" s="86">
        <f>VLOOKUP(K1555,Sheet1!$A$19:$D$22,4,0)</f>
        <v>1</v>
      </c>
      <c r="M1555" s="86" t="s">
        <v>3588</v>
      </c>
      <c r="N1555" s="86" t="s">
        <v>30</v>
      </c>
      <c r="O1555" s="86">
        <f>VLOOKUP(N1555,Sheet1!$B$8:$D$10,3,0)</f>
        <v>3</v>
      </c>
      <c r="P1555" s="86">
        <v>1</v>
      </c>
      <c r="Q1555" s="4">
        <f t="shared" si="73"/>
        <v>2</v>
      </c>
      <c r="R1555" s="86" t="s">
        <v>31</v>
      </c>
      <c r="S1555" s="86">
        <f t="shared" si="72"/>
        <v>2</v>
      </c>
      <c r="T1555" s="86" t="s">
        <v>2843</v>
      </c>
      <c r="U1555" s="86" t="s">
        <v>3892</v>
      </c>
      <c r="V1555" s="17">
        <f t="shared" si="74"/>
        <v>3</v>
      </c>
      <c r="W1555" s="86">
        <v>1</v>
      </c>
      <c r="X1555" s="86">
        <v>0</v>
      </c>
      <c r="Y1555" s="86">
        <v>1</v>
      </c>
      <c r="Z1555" s="86">
        <v>0</v>
      </c>
    </row>
    <row r="1556" spans="1:26" ht="16" x14ac:dyDescent="0.2">
      <c r="A1556" s="88">
        <v>1555</v>
      </c>
      <c r="B1556" s="37" t="s">
        <v>3745</v>
      </c>
      <c r="C1556" s="37" t="s">
        <v>3648</v>
      </c>
      <c r="D1556" s="85" t="s">
        <v>3649</v>
      </c>
      <c r="E1556" s="17">
        <f>VLOOKUP(D1556,Sheet1!$A$25:$B$49,2,0)</f>
        <v>16</v>
      </c>
      <c r="F1556" s="85" t="s">
        <v>3653</v>
      </c>
      <c r="G1556" s="85" t="s">
        <v>2303</v>
      </c>
      <c r="H1556" s="17">
        <f>VLOOKUP(G1556,Sheet1!$A$52:$B$61,2,0)</f>
        <v>3</v>
      </c>
      <c r="I1556" s="85" t="s">
        <v>498</v>
      </c>
      <c r="J1556" s="86">
        <f>VLOOKUP(I1556,Sheet1!$A$15:$D$17,4,0)</f>
        <v>2</v>
      </c>
      <c r="K1556" s="86" t="s">
        <v>389</v>
      </c>
      <c r="L1556" s="86">
        <f>VLOOKUP(K1556,Sheet1!$A$19:$D$22,4,0)</f>
        <v>1</v>
      </c>
      <c r="M1556" s="86" t="s">
        <v>3588</v>
      </c>
      <c r="N1556" s="86" t="s">
        <v>30</v>
      </c>
      <c r="O1556" s="86">
        <f>VLOOKUP(N1556,Sheet1!$B$8:$D$10,3,0)</f>
        <v>3</v>
      </c>
      <c r="P1556" s="86">
        <v>3</v>
      </c>
      <c r="Q1556" s="4">
        <f t="shared" si="73"/>
        <v>2</v>
      </c>
      <c r="R1556" s="86" t="s">
        <v>31</v>
      </c>
      <c r="S1556" s="86">
        <f t="shared" si="72"/>
        <v>2</v>
      </c>
      <c r="T1556" s="86" t="s">
        <v>2845</v>
      </c>
      <c r="U1556" s="86" t="s">
        <v>3893</v>
      </c>
      <c r="V1556" s="17">
        <f t="shared" si="74"/>
        <v>3</v>
      </c>
      <c r="W1556" s="86">
        <v>0</v>
      </c>
      <c r="X1556" s="86">
        <v>1</v>
      </c>
      <c r="Y1556" s="86">
        <v>1</v>
      </c>
      <c r="Z1556" s="86">
        <v>1</v>
      </c>
    </row>
    <row r="1557" spans="1:26" ht="16" x14ac:dyDescent="0.2">
      <c r="A1557" s="88">
        <v>1556</v>
      </c>
      <c r="B1557" s="37" t="s">
        <v>3745</v>
      </c>
      <c r="C1557" s="37" t="s">
        <v>3648</v>
      </c>
      <c r="D1557" s="85" t="s">
        <v>3649</v>
      </c>
      <c r="E1557" s="17">
        <f>VLOOKUP(D1557,Sheet1!$A$25:$B$49,2,0)</f>
        <v>16</v>
      </c>
      <c r="F1557" s="85" t="s">
        <v>3653</v>
      </c>
      <c r="G1557" s="85" t="s">
        <v>2303</v>
      </c>
      <c r="H1557" s="17">
        <f>VLOOKUP(G1557,Sheet1!$A$52:$B$61,2,0)</f>
        <v>3</v>
      </c>
      <c r="I1557" s="85" t="s">
        <v>498</v>
      </c>
      <c r="J1557" s="86">
        <f>VLOOKUP(I1557,Sheet1!$A$15:$D$17,4,0)</f>
        <v>2</v>
      </c>
      <c r="K1557" s="86" t="s">
        <v>389</v>
      </c>
      <c r="L1557" s="86">
        <f>VLOOKUP(K1557,Sheet1!$A$19:$D$22,4,0)</f>
        <v>1</v>
      </c>
      <c r="M1557" s="86" t="s">
        <v>3588</v>
      </c>
      <c r="N1557" s="86" t="s">
        <v>30</v>
      </c>
      <c r="O1557" s="86">
        <f>VLOOKUP(N1557,Sheet1!$B$8:$D$10,3,0)</f>
        <v>3</v>
      </c>
      <c r="P1557" s="86">
        <v>5</v>
      </c>
      <c r="Q1557" s="4">
        <f t="shared" si="73"/>
        <v>2</v>
      </c>
      <c r="R1557" s="86" t="s">
        <v>31</v>
      </c>
      <c r="S1557" s="86">
        <f t="shared" si="72"/>
        <v>2</v>
      </c>
      <c r="T1557" s="86" t="s">
        <v>2848</v>
      </c>
      <c r="U1557" s="86" t="s">
        <v>3895</v>
      </c>
      <c r="V1557" s="17">
        <f t="shared" si="74"/>
        <v>3</v>
      </c>
      <c r="W1557" s="86">
        <v>0</v>
      </c>
      <c r="X1557" s="86">
        <v>0</v>
      </c>
      <c r="Y1557" s="86">
        <v>0</v>
      </c>
      <c r="Z1557" s="86">
        <v>1</v>
      </c>
    </row>
    <row r="1558" spans="1:26" ht="16" x14ac:dyDescent="0.2">
      <c r="A1558" s="88">
        <v>1557</v>
      </c>
      <c r="B1558" s="37" t="s">
        <v>3896</v>
      </c>
      <c r="C1558" s="37" t="s">
        <v>3648</v>
      </c>
      <c r="D1558" s="85" t="s">
        <v>3649</v>
      </c>
      <c r="E1558" s="17">
        <f>VLOOKUP(D1558,Sheet1!$A$25:$B$49,2,0)</f>
        <v>16</v>
      </c>
      <c r="F1558" s="85" t="s">
        <v>3653</v>
      </c>
      <c r="G1558" s="85" t="s">
        <v>2303</v>
      </c>
      <c r="H1558" s="17">
        <f>VLOOKUP(G1558,Sheet1!$A$52:$B$61,2,0)</f>
        <v>3</v>
      </c>
      <c r="I1558" s="85" t="s">
        <v>498</v>
      </c>
      <c r="J1558" s="86">
        <f>VLOOKUP(I1558,Sheet1!$A$15:$D$17,4,0)</f>
        <v>2</v>
      </c>
      <c r="K1558" s="86" t="s">
        <v>389</v>
      </c>
      <c r="L1558" s="86">
        <f>VLOOKUP(K1558,Sheet1!$A$19:$D$22,4,0)</f>
        <v>1</v>
      </c>
      <c r="M1558" s="86" t="s">
        <v>3588</v>
      </c>
      <c r="N1558" s="86" t="s">
        <v>30</v>
      </c>
      <c r="O1558" s="86">
        <f>VLOOKUP(N1558,Sheet1!$B$8:$D$10,3,0)</f>
        <v>3</v>
      </c>
      <c r="P1558" s="86">
        <v>2</v>
      </c>
      <c r="Q1558" s="4">
        <f t="shared" si="73"/>
        <v>2</v>
      </c>
      <c r="R1558" s="86" t="s">
        <v>44</v>
      </c>
      <c r="S1558" s="86">
        <f t="shared" si="72"/>
        <v>1</v>
      </c>
      <c r="T1558" s="86" t="s">
        <v>2852</v>
      </c>
      <c r="U1558" s="86" t="s">
        <v>3897</v>
      </c>
      <c r="V1558" s="17">
        <f t="shared" si="74"/>
        <v>3</v>
      </c>
      <c r="W1558" s="86">
        <v>0</v>
      </c>
      <c r="X1558" s="86">
        <v>0</v>
      </c>
      <c r="Y1558" s="86">
        <v>0</v>
      </c>
      <c r="Z1558" s="86">
        <v>1</v>
      </c>
    </row>
    <row r="1559" spans="1:26" ht="16" x14ac:dyDescent="0.2">
      <c r="A1559" s="88">
        <v>1558</v>
      </c>
      <c r="B1559" s="37" t="s">
        <v>3755</v>
      </c>
      <c r="C1559" s="37" t="s">
        <v>3648</v>
      </c>
      <c r="D1559" s="85" t="s">
        <v>3649</v>
      </c>
      <c r="E1559" s="17">
        <f>VLOOKUP(D1559,Sheet1!$A$25:$B$49,2,0)</f>
        <v>16</v>
      </c>
      <c r="F1559" s="85" t="s">
        <v>3653</v>
      </c>
      <c r="G1559" s="85" t="s">
        <v>2303</v>
      </c>
      <c r="H1559" s="17">
        <f>VLOOKUP(G1559,Sheet1!$A$52:$B$61,2,0)</f>
        <v>3</v>
      </c>
      <c r="I1559" s="85" t="s">
        <v>498</v>
      </c>
      <c r="J1559" s="86">
        <f>VLOOKUP(I1559,Sheet1!$A$15:$D$17,4,0)</f>
        <v>2</v>
      </c>
      <c r="K1559" s="86" t="s">
        <v>389</v>
      </c>
      <c r="L1559" s="86">
        <f>VLOOKUP(K1559,Sheet1!$A$19:$D$22,4,0)</f>
        <v>1</v>
      </c>
      <c r="M1559" s="86" t="s">
        <v>3588</v>
      </c>
      <c r="N1559" s="86" t="s">
        <v>30</v>
      </c>
      <c r="O1559" s="86">
        <f>VLOOKUP(N1559,Sheet1!$B$8:$D$10,3,0)</f>
        <v>3</v>
      </c>
      <c r="P1559" s="86">
        <v>4</v>
      </c>
      <c r="Q1559" s="4">
        <f t="shared" si="73"/>
        <v>2</v>
      </c>
      <c r="R1559" s="86" t="s">
        <v>44</v>
      </c>
      <c r="S1559" s="86">
        <f t="shared" si="72"/>
        <v>1</v>
      </c>
      <c r="T1559" s="86" t="s">
        <v>5200</v>
      </c>
      <c r="U1559" s="86" t="s">
        <v>3898</v>
      </c>
      <c r="V1559" s="17">
        <f t="shared" si="74"/>
        <v>3</v>
      </c>
      <c r="W1559" s="86">
        <v>0</v>
      </c>
      <c r="X1559" s="86">
        <v>0</v>
      </c>
      <c r="Y1559" s="86">
        <v>0</v>
      </c>
      <c r="Z1559" s="86">
        <v>1</v>
      </c>
    </row>
    <row r="1560" spans="1:26" ht="16" x14ac:dyDescent="0.2">
      <c r="A1560" s="88">
        <v>1559</v>
      </c>
      <c r="B1560" s="37" t="s">
        <v>3755</v>
      </c>
      <c r="C1560" s="37" t="s">
        <v>3648</v>
      </c>
      <c r="D1560" s="85" t="s">
        <v>3649</v>
      </c>
      <c r="E1560" s="17">
        <f>VLOOKUP(D1560,Sheet1!$A$25:$B$49,2,0)</f>
        <v>16</v>
      </c>
      <c r="F1560" s="85" t="s">
        <v>3653</v>
      </c>
      <c r="G1560" s="85" t="s">
        <v>2303</v>
      </c>
      <c r="H1560" s="17">
        <f>VLOOKUP(G1560,Sheet1!$A$52:$B$61,2,0)</f>
        <v>3</v>
      </c>
      <c r="I1560" s="85" t="s">
        <v>498</v>
      </c>
      <c r="J1560" s="86">
        <f>VLOOKUP(I1560,Sheet1!$A$15:$D$17,4,0)</f>
        <v>2</v>
      </c>
      <c r="K1560" s="86" t="s">
        <v>389</v>
      </c>
      <c r="L1560" s="86">
        <f>VLOOKUP(K1560,Sheet1!$A$19:$D$22,4,0)</f>
        <v>1</v>
      </c>
      <c r="M1560" s="86" t="s">
        <v>3588</v>
      </c>
      <c r="N1560" s="86" t="s">
        <v>30</v>
      </c>
      <c r="O1560" s="86">
        <f>VLOOKUP(N1560,Sheet1!$B$8:$D$10,3,0)</f>
        <v>3</v>
      </c>
      <c r="P1560" s="86">
        <v>2</v>
      </c>
      <c r="Q1560" s="4">
        <f t="shared" si="73"/>
        <v>2</v>
      </c>
      <c r="R1560" s="86" t="s">
        <v>44</v>
      </c>
      <c r="S1560" s="86">
        <f t="shared" si="72"/>
        <v>1</v>
      </c>
      <c r="T1560" s="86" t="s">
        <v>5202</v>
      </c>
      <c r="U1560" s="86" t="s">
        <v>3899</v>
      </c>
      <c r="V1560" s="17">
        <f t="shared" si="74"/>
        <v>3</v>
      </c>
      <c r="W1560" s="86">
        <v>0</v>
      </c>
      <c r="X1560" s="86">
        <v>0</v>
      </c>
      <c r="Y1560" s="86">
        <v>0</v>
      </c>
      <c r="Z1560" s="86">
        <v>1</v>
      </c>
    </row>
    <row r="1561" spans="1:26" ht="16" x14ac:dyDescent="0.2">
      <c r="A1561" s="88">
        <v>1560</v>
      </c>
      <c r="B1561" s="37" t="s">
        <v>3760</v>
      </c>
      <c r="C1561" s="37" t="s">
        <v>3648</v>
      </c>
      <c r="D1561" s="85" t="s">
        <v>3649</v>
      </c>
      <c r="E1561" s="17">
        <f>VLOOKUP(D1561,Sheet1!$A$25:$B$49,2,0)</f>
        <v>16</v>
      </c>
      <c r="F1561" s="85" t="s">
        <v>3653</v>
      </c>
      <c r="G1561" s="85" t="s">
        <v>2303</v>
      </c>
      <c r="H1561" s="17">
        <f>VLOOKUP(G1561,Sheet1!$A$52:$B$61,2,0)</f>
        <v>3</v>
      </c>
      <c r="I1561" s="85" t="s">
        <v>498</v>
      </c>
      <c r="J1561" s="86">
        <f>VLOOKUP(I1561,Sheet1!$A$15:$D$17,4,0)</f>
        <v>2</v>
      </c>
      <c r="K1561" s="86" t="s">
        <v>389</v>
      </c>
      <c r="L1561" s="86">
        <f>VLOOKUP(K1561,Sheet1!$A$19:$D$22,4,0)</f>
        <v>1</v>
      </c>
      <c r="M1561" s="86" t="s">
        <v>3588</v>
      </c>
      <c r="N1561" s="86" t="s">
        <v>30</v>
      </c>
      <c r="O1561" s="86">
        <f>VLOOKUP(N1561,Sheet1!$B$8:$D$10,3,0)</f>
        <v>3</v>
      </c>
      <c r="P1561" s="86">
        <v>2</v>
      </c>
      <c r="Q1561" s="4">
        <f t="shared" si="73"/>
        <v>2</v>
      </c>
      <c r="R1561" s="86" t="s">
        <v>31</v>
      </c>
      <c r="S1561" s="86">
        <f t="shared" si="72"/>
        <v>2</v>
      </c>
      <c r="T1561" s="86" t="s">
        <v>5206</v>
      </c>
      <c r="U1561" s="86" t="s">
        <v>3900</v>
      </c>
      <c r="V1561" s="17">
        <f t="shared" si="74"/>
        <v>3</v>
      </c>
      <c r="W1561" s="86">
        <v>0</v>
      </c>
      <c r="X1561" s="86">
        <v>0</v>
      </c>
      <c r="Y1561" s="86">
        <v>0</v>
      </c>
      <c r="Z1561" s="86">
        <v>1</v>
      </c>
    </row>
    <row r="1562" spans="1:26" ht="16" x14ac:dyDescent="0.2">
      <c r="A1562" s="88">
        <v>1561</v>
      </c>
      <c r="B1562" s="37" t="s">
        <v>3760</v>
      </c>
      <c r="C1562" s="37" t="s">
        <v>3648</v>
      </c>
      <c r="D1562" s="85" t="s">
        <v>3649</v>
      </c>
      <c r="E1562" s="17">
        <f>VLOOKUP(D1562,Sheet1!$A$25:$B$49,2,0)</f>
        <v>16</v>
      </c>
      <c r="F1562" s="85" t="s">
        <v>3653</v>
      </c>
      <c r="G1562" s="85" t="s">
        <v>2303</v>
      </c>
      <c r="H1562" s="17">
        <f>VLOOKUP(G1562,Sheet1!$A$52:$B$61,2,0)</f>
        <v>3</v>
      </c>
      <c r="I1562" s="85" t="s">
        <v>498</v>
      </c>
      <c r="J1562" s="86">
        <f>VLOOKUP(I1562,Sheet1!$A$15:$D$17,4,0)</f>
        <v>2</v>
      </c>
      <c r="K1562" s="86" t="s">
        <v>389</v>
      </c>
      <c r="L1562" s="86">
        <f>VLOOKUP(K1562,Sheet1!$A$19:$D$22,4,0)</f>
        <v>1</v>
      </c>
      <c r="M1562" s="86" t="s">
        <v>3588</v>
      </c>
      <c r="N1562" s="86" t="s">
        <v>30</v>
      </c>
      <c r="O1562" s="86">
        <f>VLOOKUP(N1562,Sheet1!$B$8:$D$10,3,0)</f>
        <v>3</v>
      </c>
      <c r="P1562" s="86">
        <v>7</v>
      </c>
      <c r="Q1562" s="4">
        <f t="shared" si="73"/>
        <v>3</v>
      </c>
      <c r="R1562" s="86" t="s">
        <v>44</v>
      </c>
      <c r="S1562" s="86">
        <f t="shared" si="72"/>
        <v>1</v>
      </c>
      <c r="T1562" s="86" t="s">
        <v>5208</v>
      </c>
      <c r="U1562" s="86" t="s">
        <v>3901</v>
      </c>
      <c r="V1562" s="17">
        <f t="shared" si="74"/>
        <v>3</v>
      </c>
      <c r="W1562" s="86">
        <v>0</v>
      </c>
      <c r="X1562" s="86">
        <v>0</v>
      </c>
      <c r="Y1562" s="86">
        <v>0</v>
      </c>
      <c r="Z1562" s="86">
        <v>1</v>
      </c>
    </row>
    <row r="1563" spans="1:26" ht="16" x14ac:dyDescent="0.2">
      <c r="A1563" s="88">
        <v>1562</v>
      </c>
      <c r="B1563" s="37" t="s">
        <v>3760</v>
      </c>
      <c r="C1563" s="37" t="s">
        <v>3648</v>
      </c>
      <c r="D1563" s="85" t="s">
        <v>3649</v>
      </c>
      <c r="E1563" s="17">
        <f>VLOOKUP(D1563,Sheet1!$A$25:$B$49,2,0)</f>
        <v>16</v>
      </c>
      <c r="F1563" s="85" t="s">
        <v>3653</v>
      </c>
      <c r="G1563" s="85" t="s">
        <v>2303</v>
      </c>
      <c r="H1563" s="17">
        <f>VLOOKUP(G1563,Sheet1!$A$52:$B$61,2,0)</f>
        <v>3</v>
      </c>
      <c r="I1563" s="85" t="s">
        <v>498</v>
      </c>
      <c r="J1563" s="86">
        <f>VLOOKUP(I1563,Sheet1!$A$15:$D$17,4,0)</f>
        <v>2</v>
      </c>
      <c r="K1563" s="86" t="s">
        <v>389</v>
      </c>
      <c r="L1563" s="86">
        <f>VLOOKUP(K1563,Sheet1!$A$19:$D$22,4,0)</f>
        <v>1</v>
      </c>
      <c r="M1563" s="86" t="s">
        <v>3588</v>
      </c>
      <c r="N1563" s="86" t="s">
        <v>30</v>
      </c>
      <c r="O1563" s="86">
        <f>VLOOKUP(N1563,Sheet1!$B$8:$D$10,3,0)</f>
        <v>3</v>
      </c>
      <c r="P1563" s="86">
        <v>1</v>
      </c>
      <c r="Q1563" s="4">
        <f t="shared" si="73"/>
        <v>2</v>
      </c>
      <c r="R1563" s="86" t="s">
        <v>44</v>
      </c>
      <c r="S1563" s="86">
        <f t="shared" si="72"/>
        <v>1</v>
      </c>
      <c r="T1563" s="86" t="s">
        <v>5212</v>
      </c>
      <c r="U1563" s="86" t="s">
        <v>3902</v>
      </c>
      <c r="V1563" s="17">
        <f t="shared" si="74"/>
        <v>3</v>
      </c>
      <c r="W1563" s="86">
        <v>1</v>
      </c>
      <c r="X1563" s="86">
        <v>0</v>
      </c>
      <c r="Y1563" s="86">
        <v>0</v>
      </c>
      <c r="Z1563" s="86">
        <v>0</v>
      </c>
    </row>
    <row r="1564" spans="1:26" ht="16" x14ac:dyDescent="0.2">
      <c r="A1564" s="88">
        <v>1563</v>
      </c>
      <c r="B1564" s="37" t="s">
        <v>3763</v>
      </c>
      <c r="C1564" s="41" t="s">
        <v>3663</v>
      </c>
      <c r="D1564" s="85" t="s">
        <v>3649</v>
      </c>
      <c r="E1564" s="17">
        <f>VLOOKUP(D1564,Sheet1!$A$25:$B$49,2,0)</f>
        <v>16</v>
      </c>
      <c r="F1564" s="85" t="s">
        <v>3653</v>
      </c>
      <c r="G1564" s="85" t="s">
        <v>2303</v>
      </c>
      <c r="H1564" s="17">
        <f>VLOOKUP(G1564,Sheet1!$A$52:$B$61,2,0)</f>
        <v>3</v>
      </c>
      <c r="I1564" s="85" t="s">
        <v>498</v>
      </c>
      <c r="J1564" s="86">
        <f>VLOOKUP(I1564,Sheet1!$A$15:$D$17,4,0)</f>
        <v>2</v>
      </c>
      <c r="K1564" s="86" t="s">
        <v>389</v>
      </c>
      <c r="L1564" s="86">
        <f>VLOOKUP(K1564,Sheet1!$A$19:$D$22,4,0)</f>
        <v>1</v>
      </c>
      <c r="M1564" s="86" t="s">
        <v>3588</v>
      </c>
      <c r="N1564" s="86" t="s">
        <v>30</v>
      </c>
      <c r="O1564" s="86">
        <f>VLOOKUP(N1564,Sheet1!$B$8:$D$10,3,0)</f>
        <v>3</v>
      </c>
      <c r="P1564" s="86">
        <v>6</v>
      </c>
      <c r="Q1564" s="4">
        <f t="shared" si="73"/>
        <v>3</v>
      </c>
      <c r="R1564" s="86" t="s">
        <v>31</v>
      </c>
      <c r="S1564" s="86">
        <f t="shared" si="72"/>
        <v>2</v>
      </c>
      <c r="T1564" s="86" t="s">
        <v>5224</v>
      </c>
      <c r="U1564" s="86" t="s">
        <v>3903</v>
      </c>
      <c r="V1564" s="17">
        <f t="shared" si="74"/>
        <v>3</v>
      </c>
      <c r="W1564" s="86">
        <v>1</v>
      </c>
      <c r="X1564" s="86">
        <v>0</v>
      </c>
      <c r="Y1564" s="86">
        <v>0</v>
      </c>
      <c r="Z1564" s="86">
        <v>0</v>
      </c>
    </row>
    <row r="1565" spans="1:26" ht="16" x14ac:dyDescent="0.2">
      <c r="A1565" s="88">
        <v>1564</v>
      </c>
      <c r="B1565" s="37" t="s">
        <v>3765</v>
      </c>
      <c r="C1565" s="41" t="s">
        <v>3663</v>
      </c>
      <c r="D1565" s="85" t="s">
        <v>3649</v>
      </c>
      <c r="E1565" s="17">
        <f>VLOOKUP(D1565,Sheet1!$A$25:$B$49,2,0)</f>
        <v>16</v>
      </c>
      <c r="F1565" s="85" t="s">
        <v>3653</v>
      </c>
      <c r="G1565" s="85" t="s">
        <v>2303</v>
      </c>
      <c r="H1565" s="17">
        <f>VLOOKUP(G1565,Sheet1!$A$52:$B$61,2,0)</f>
        <v>3</v>
      </c>
      <c r="I1565" s="85" t="s">
        <v>498</v>
      </c>
      <c r="J1565" s="86">
        <f>VLOOKUP(I1565,Sheet1!$A$15:$D$17,4,0)</f>
        <v>2</v>
      </c>
      <c r="K1565" s="86" t="s">
        <v>389</v>
      </c>
      <c r="L1565" s="86">
        <f>VLOOKUP(K1565,Sheet1!$A$19:$D$22,4,0)</f>
        <v>1</v>
      </c>
      <c r="M1565" s="86" t="s">
        <v>3588</v>
      </c>
      <c r="N1565" s="86" t="s">
        <v>30</v>
      </c>
      <c r="O1565" s="86">
        <f>VLOOKUP(N1565,Sheet1!$B$8:$D$10,3,0)</f>
        <v>3</v>
      </c>
      <c r="P1565" s="86">
        <v>1</v>
      </c>
      <c r="Q1565" s="4">
        <f t="shared" si="73"/>
        <v>2</v>
      </c>
      <c r="R1565" s="86" t="s">
        <v>31</v>
      </c>
      <c r="S1565" s="86">
        <f t="shared" si="72"/>
        <v>2</v>
      </c>
      <c r="T1565" s="86" t="s">
        <v>5227</v>
      </c>
      <c r="U1565" s="86" t="s">
        <v>3904</v>
      </c>
      <c r="V1565" s="17">
        <f t="shared" si="74"/>
        <v>3</v>
      </c>
      <c r="W1565" s="86">
        <v>1</v>
      </c>
      <c r="X1565" s="86">
        <v>0</v>
      </c>
      <c r="Y1565" s="86">
        <v>1</v>
      </c>
      <c r="Z1565" s="86">
        <v>0</v>
      </c>
    </row>
    <row r="1566" spans="1:26" ht="16" x14ac:dyDescent="0.2">
      <c r="A1566" s="88">
        <v>1565</v>
      </c>
      <c r="B1566" s="37" t="s">
        <v>3827</v>
      </c>
      <c r="C1566" s="41" t="s">
        <v>3663</v>
      </c>
      <c r="D1566" s="85" t="s">
        <v>3649</v>
      </c>
      <c r="E1566" s="17">
        <f>VLOOKUP(D1566,Sheet1!$A$25:$B$49,2,0)</f>
        <v>16</v>
      </c>
      <c r="F1566" s="85" t="s">
        <v>3653</v>
      </c>
      <c r="G1566" s="85" t="s">
        <v>2303</v>
      </c>
      <c r="H1566" s="17">
        <f>VLOOKUP(G1566,Sheet1!$A$52:$B$61,2,0)</f>
        <v>3</v>
      </c>
      <c r="I1566" s="85" t="s">
        <v>498</v>
      </c>
      <c r="J1566" s="86">
        <f>VLOOKUP(I1566,Sheet1!$A$15:$D$17,4,0)</f>
        <v>2</v>
      </c>
      <c r="K1566" s="86" t="s">
        <v>389</v>
      </c>
      <c r="L1566" s="86">
        <f>VLOOKUP(K1566,Sheet1!$A$19:$D$22,4,0)</f>
        <v>1</v>
      </c>
      <c r="M1566" s="86" t="s">
        <v>3588</v>
      </c>
      <c r="N1566" s="86" t="s">
        <v>30</v>
      </c>
      <c r="O1566" s="86">
        <f>VLOOKUP(N1566,Sheet1!$B$8:$D$10,3,0)</f>
        <v>3</v>
      </c>
      <c r="P1566" s="86">
        <v>3</v>
      </c>
      <c r="Q1566" s="4">
        <f t="shared" si="73"/>
        <v>2</v>
      </c>
      <c r="R1566" s="86" t="s">
        <v>31</v>
      </c>
      <c r="S1566" s="86">
        <f t="shared" si="72"/>
        <v>2</v>
      </c>
      <c r="T1566" s="86" t="s">
        <v>5763</v>
      </c>
      <c r="U1566" s="86" t="s">
        <v>3905</v>
      </c>
      <c r="V1566" s="17">
        <f t="shared" si="74"/>
        <v>3</v>
      </c>
      <c r="W1566" s="86">
        <v>1</v>
      </c>
      <c r="X1566" s="86">
        <v>0</v>
      </c>
      <c r="Y1566" s="86">
        <v>1</v>
      </c>
      <c r="Z1566" s="86">
        <v>0</v>
      </c>
    </row>
    <row r="1567" spans="1:26" ht="16" x14ac:dyDescent="0.2">
      <c r="A1567" s="88">
        <v>1566</v>
      </c>
      <c r="B1567" s="37" t="s">
        <v>3767</v>
      </c>
      <c r="C1567" s="41" t="s">
        <v>3663</v>
      </c>
      <c r="D1567" s="85" t="s">
        <v>3649</v>
      </c>
      <c r="E1567" s="17">
        <f>VLOOKUP(D1567,Sheet1!$A$25:$B$49,2,0)</f>
        <v>16</v>
      </c>
      <c r="F1567" s="85" t="s">
        <v>3653</v>
      </c>
      <c r="G1567" s="85" t="s">
        <v>2303</v>
      </c>
      <c r="H1567" s="17">
        <f>VLOOKUP(G1567,Sheet1!$A$52:$B$61,2,0)</f>
        <v>3</v>
      </c>
      <c r="I1567" s="85" t="s">
        <v>498</v>
      </c>
      <c r="J1567" s="86">
        <f>VLOOKUP(I1567,Sheet1!$A$15:$D$17,4,0)</f>
        <v>2</v>
      </c>
      <c r="K1567" s="86" t="s">
        <v>389</v>
      </c>
      <c r="L1567" s="86">
        <f>VLOOKUP(K1567,Sheet1!$A$19:$D$22,4,0)</f>
        <v>1</v>
      </c>
      <c r="M1567" s="86" t="s">
        <v>3588</v>
      </c>
      <c r="N1567" s="86" t="s">
        <v>30</v>
      </c>
      <c r="O1567" s="86">
        <f>VLOOKUP(N1567,Sheet1!$B$8:$D$10,3,0)</f>
        <v>3</v>
      </c>
      <c r="P1567" s="86">
        <v>11</v>
      </c>
      <c r="Q1567" s="4">
        <f t="shared" si="73"/>
        <v>3</v>
      </c>
      <c r="R1567" s="86" t="s">
        <v>31</v>
      </c>
      <c r="S1567" s="86">
        <f t="shared" si="72"/>
        <v>2</v>
      </c>
      <c r="T1567" s="86" t="s">
        <v>5764</v>
      </c>
      <c r="U1567" s="86" t="s">
        <v>3906</v>
      </c>
      <c r="V1567" s="17">
        <f t="shared" si="74"/>
        <v>3</v>
      </c>
      <c r="W1567" s="86">
        <v>0</v>
      </c>
      <c r="X1567" s="86">
        <v>1</v>
      </c>
      <c r="Y1567" s="86">
        <v>1</v>
      </c>
      <c r="Z1567" s="86">
        <v>1</v>
      </c>
    </row>
    <row r="1568" spans="1:26" ht="16" x14ac:dyDescent="0.2">
      <c r="A1568" s="88">
        <v>1567</v>
      </c>
      <c r="B1568" s="37" t="s">
        <v>3771</v>
      </c>
      <c r="C1568" s="41" t="s">
        <v>3663</v>
      </c>
      <c r="D1568" s="85" t="s">
        <v>3649</v>
      </c>
      <c r="E1568" s="17">
        <f>VLOOKUP(D1568,Sheet1!$A$25:$B$49,2,0)</f>
        <v>16</v>
      </c>
      <c r="F1568" s="85" t="s">
        <v>3653</v>
      </c>
      <c r="G1568" s="85" t="s">
        <v>2303</v>
      </c>
      <c r="H1568" s="17">
        <f>VLOOKUP(G1568,Sheet1!$A$52:$B$61,2,0)</f>
        <v>3</v>
      </c>
      <c r="I1568" s="85" t="s">
        <v>498</v>
      </c>
      <c r="J1568" s="86">
        <f>VLOOKUP(I1568,Sheet1!$A$15:$D$17,4,0)</f>
        <v>2</v>
      </c>
      <c r="K1568" s="86" t="s">
        <v>389</v>
      </c>
      <c r="L1568" s="86">
        <f>VLOOKUP(K1568,Sheet1!$A$19:$D$22,4,0)</f>
        <v>1</v>
      </c>
      <c r="M1568" s="86" t="s">
        <v>3588</v>
      </c>
      <c r="N1568" s="86" t="s">
        <v>30</v>
      </c>
      <c r="O1568" s="86">
        <f>VLOOKUP(N1568,Sheet1!$B$8:$D$10,3,0)</f>
        <v>3</v>
      </c>
      <c r="P1568" s="86">
        <v>5</v>
      </c>
      <c r="Q1568" s="4">
        <f t="shared" si="73"/>
        <v>2</v>
      </c>
      <c r="R1568" s="86" t="s">
        <v>31</v>
      </c>
      <c r="S1568" s="86">
        <f t="shared" si="72"/>
        <v>2</v>
      </c>
      <c r="T1568" s="86" t="s">
        <v>5765</v>
      </c>
      <c r="U1568" s="86" t="s">
        <v>3907</v>
      </c>
      <c r="V1568" s="17">
        <f t="shared" si="74"/>
        <v>3</v>
      </c>
      <c r="W1568" s="86">
        <v>0</v>
      </c>
      <c r="X1568" s="86">
        <v>0</v>
      </c>
      <c r="Y1568" s="86">
        <v>0</v>
      </c>
      <c r="Z1568" s="86">
        <v>1</v>
      </c>
    </row>
    <row r="1569" spans="1:26" ht="16" x14ac:dyDescent="0.2">
      <c r="A1569" s="88">
        <v>1568</v>
      </c>
      <c r="B1569" s="37" t="s">
        <v>3833</v>
      </c>
      <c r="C1569" s="41" t="s">
        <v>3663</v>
      </c>
      <c r="D1569" s="85" t="s">
        <v>3649</v>
      </c>
      <c r="E1569" s="17">
        <f>VLOOKUP(D1569,Sheet1!$A$25:$B$49,2,0)</f>
        <v>16</v>
      </c>
      <c r="F1569" s="85" t="s">
        <v>3653</v>
      </c>
      <c r="G1569" s="85" t="s">
        <v>2303</v>
      </c>
      <c r="H1569" s="17">
        <f>VLOOKUP(G1569,Sheet1!$A$52:$B$61,2,0)</f>
        <v>3</v>
      </c>
      <c r="I1569" s="85" t="s">
        <v>498</v>
      </c>
      <c r="J1569" s="86">
        <f>VLOOKUP(I1569,Sheet1!$A$15:$D$17,4,0)</f>
        <v>2</v>
      </c>
      <c r="K1569" s="86" t="s">
        <v>389</v>
      </c>
      <c r="L1569" s="86">
        <f>VLOOKUP(K1569,Sheet1!$A$19:$D$22,4,0)</f>
        <v>1</v>
      </c>
      <c r="M1569" s="86" t="s">
        <v>3588</v>
      </c>
      <c r="N1569" s="86" t="s">
        <v>30</v>
      </c>
      <c r="O1569" s="86">
        <f>VLOOKUP(N1569,Sheet1!$B$8:$D$10,3,0)</f>
        <v>3</v>
      </c>
      <c r="P1569" s="86">
        <v>8</v>
      </c>
      <c r="Q1569" s="4">
        <f t="shared" si="73"/>
        <v>3</v>
      </c>
      <c r="R1569" s="86" t="s">
        <v>31</v>
      </c>
      <c r="S1569" s="86">
        <f t="shared" si="72"/>
        <v>2</v>
      </c>
      <c r="T1569" s="86" t="s">
        <v>5766</v>
      </c>
      <c r="U1569" s="86" t="s">
        <v>3908</v>
      </c>
      <c r="V1569" s="17">
        <f t="shared" si="74"/>
        <v>3</v>
      </c>
      <c r="W1569" s="86">
        <v>0</v>
      </c>
      <c r="X1569" s="86">
        <v>0</v>
      </c>
      <c r="Y1569" s="86">
        <v>0</v>
      </c>
      <c r="Z1569" s="86">
        <v>0</v>
      </c>
    </row>
    <row r="1570" spans="1:26" ht="16" x14ac:dyDescent="0.2">
      <c r="A1570" s="88">
        <v>1569</v>
      </c>
      <c r="B1570" s="37" t="s">
        <v>3909</v>
      </c>
      <c r="C1570" s="41" t="s">
        <v>3663</v>
      </c>
      <c r="D1570" s="85" t="s">
        <v>3649</v>
      </c>
      <c r="E1570" s="17">
        <f>VLOOKUP(D1570,Sheet1!$A$25:$B$49,2,0)</f>
        <v>16</v>
      </c>
      <c r="F1570" s="85" t="s">
        <v>3653</v>
      </c>
      <c r="G1570" s="85" t="s">
        <v>2303</v>
      </c>
      <c r="H1570" s="17">
        <f>VLOOKUP(G1570,Sheet1!$A$52:$B$61,2,0)</f>
        <v>3</v>
      </c>
      <c r="I1570" s="85" t="s">
        <v>498</v>
      </c>
      <c r="J1570" s="86">
        <f>VLOOKUP(I1570,Sheet1!$A$15:$D$17,4,0)</f>
        <v>2</v>
      </c>
      <c r="K1570" s="86" t="s">
        <v>389</v>
      </c>
      <c r="L1570" s="86">
        <f>VLOOKUP(K1570,Sheet1!$A$19:$D$22,4,0)</f>
        <v>1</v>
      </c>
      <c r="M1570" s="86" t="s">
        <v>3588</v>
      </c>
      <c r="N1570" s="86" t="s">
        <v>30</v>
      </c>
      <c r="O1570" s="86">
        <f>VLOOKUP(N1570,Sheet1!$B$8:$D$10,3,0)</f>
        <v>3</v>
      </c>
      <c r="P1570" s="86">
        <v>3</v>
      </c>
      <c r="Q1570" s="4">
        <f t="shared" si="73"/>
        <v>2</v>
      </c>
      <c r="R1570" s="86" t="s">
        <v>31</v>
      </c>
      <c r="S1570" s="86">
        <f t="shared" si="72"/>
        <v>2</v>
      </c>
      <c r="T1570" s="86" t="s">
        <v>5767</v>
      </c>
      <c r="U1570" s="86" t="s">
        <v>3910</v>
      </c>
      <c r="V1570" s="17">
        <f t="shared" si="74"/>
        <v>3</v>
      </c>
      <c r="W1570" s="86">
        <v>1</v>
      </c>
      <c r="X1570" s="86">
        <v>0</v>
      </c>
      <c r="Y1570" s="86">
        <v>0</v>
      </c>
      <c r="Z1570" s="86">
        <v>1</v>
      </c>
    </row>
    <row r="1571" spans="1:26" ht="16" x14ac:dyDescent="0.2">
      <c r="A1571" s="88">
        <v>1570</v>
      </c>
      <c r="B1571" s="37" t="s">
        <v>3909</v>
      </c>
      <c r="C1571" s="41" t="s">
        <v>3663</v>
      </c>
      <c r="D1571" s="85" t="s">
        <v>3649</v>
      </c>
      <c r="E1571" s="17">
        <f>VLOOKUP(D1571,Sheet1!$A$25:$B$49,2,0)</f>
        <v>16</v>
      </c>
      <c r="F1571" s="85" t="s">
        <v>3653</v>
      </c>
      <c r="G1571" s="85" t="s">
        <v>2303</v>
      </c>
      <c r="H1571" s="17">
        <f>VLOOKUP(G1571,Sheet1!$A$52:$B$61,2,0)</f>
        <v>3</v>
      </c>
      <c r="I1571" s="85" t="s">
        <v>498</v>
      </c>
      <c r="J1571" s="86">
        <f>VLOOKUP(I1571,Sheet1!$A$15:$D$17,4,0)</f>
        <v>2</v>
      </c>
      <c r="K1571" s="86" t="s">
        <v>389</v>
      </c>
      <c r="L1571" s="86">
        <f>VLOOKUP(K1571,Sheet1!$A$19:$D$22,4,0)</f>
        <v>1</v>
      </c>
      <c r="M1571" s="86" t="s">
        <v>3588</v>
      </c>
      <c r="N1571" s="86" t="s">
        <v>30</v>
      </c>
      <c r="O1571" s="86">
        <f>VLOOKUP(N1571,Sheet1!$B$8:$D$10,3,0)</f>
        <v>3</v>
      </c>
      <c r="P1571" s="86">
        <v>1</v>
      </c>
      <c r="Q1571" s="4">
        <f t="shared" si="73"/>
        <v>2</v>
      </c>
      <c r="R1571" s="86" t="s">
        <v>44</v>
      </c>
      <c r="S1571" s="86">
        <f t="shared" si="72"/>
        <v>1</v>
      </c>
      <c r="T1571" s="86" t="s">
        <v>5768</v>
      </c>
      <c r="U1571" s="86" t="s">
        <v>3911</v>
      </c>
      <c r="V1571" s="17">
        <f t="shared" si="74"/>
        <v>3</v>
      </c>
      <c r="W1571" s="86">
        <v>0</v>
      </c>
      <c r="X1571" s="86">
        <v>0</v>
      </c>
      <c r="Y1571" s="86">
        <v>0</v>
      </c>
      <c r="Z1571" s="86">
        <v>1</v>
      </c>
    </row>
    <row r="1572" spans="1:26" ht="16" x14ac:dyDescent="0.2">
      <c r="A1572" s="88">
        <v>1571</v>
      </c>
      <c r="B1572" s="37" t="s">
        <v>3688</v>
      </c>
      <c r="C1572" s="41" t="s">
        <v>3648</v>
      </c>
      <c r="D1572" s="85" t="s">
        <v>3649</v>
      </c>
      <c r="E1572" s="17">
        <f>VLOOKUP(D1572,Sheet1!$A$25:$B$49,2,0)</f>
        <v>16</v>
      </c>
      <c r="F1572" s="85" t="s">
        <v>3653</v>
      </c>
      <c r="G1572" s="85" t="s">
        <v>2303</v>
      </c>
      <c r="H1572" s="17">
        <f>VLOOKUP(G1572,Sheet1!$A$52:$B$61,2,0)</f>
        <v>3</v>
      </c>
      <c r="I1572" s="85" t="s">
        <v>498</v>
      </c>
      <c r="J1572" s="86">
        <f>VLOOKUP(I1572,Sheet1!$A$15:$D$17,4,0)</f>
        <v>2</v>
      </c>
      <c r="K1572" s="86" t="s">
        <v>389</v>
      </c>
      <c r="L1572" s="86">
        <f>VLOOKUP(K1572,Sheet1!$A$19:$D$22,4,0)</f>
        <v>1</v>
      </c>
      <c r="M1572" s="86" t="s">
        <v>3588</v>
      </c>
      <c r="N1572" s="86" t="s">
        <v>30</v>
      </c>
      <c r="O1572" s="86">
        <f>VLOOKUP(N1572,Sheet1!$B$8:$D$10,3,0)</f>
        <v>3</v>
      </c>
      <c r="P1572" s="86">
        <v>7</v>
      </c>
      <c r="Q1572" s="4">
        <f t="shared" si="73"/>
        <v>3</v>
      </c>
      <c r="R1572" s="86" t="s">
        <v>31</v>
      </c>
      <c r="S1572" s="86">
        <f t="shared" si="72"/>
        <v>2</v>
      </c>
      <c r="T1572" s="86" t="s">
        <v>5769</v>
      </c>
      <c r="U1572" s="86" t="s">
        <v>3912</v>
      </c>
      <c r="V1572" s="17">
        <f t="shared" si="74"/>
        <v>3</v>
      </c>
      <c r="W1572" s="86">
        <v>0</v>
      </c>
      <c r="X1572" s="86">
        <v>0</v>
      </c>
      <c r="Y1572" s="86">
        <v>0</v>
      </c>
      <c r="Z1572" s="86">
        <v>1</v>
      </c>
    </row>
    <row r="1573" spans="1:26" ht="16" x14ac:dyDescent="0.2">
      <c r="A1573" s="88">
        <v>1572</v>
      </c>
      <c r="B1573" s="37" t="s">
        <v>3688</v>
      </c>
      <c r="C1573" s="41" t="s">
        <v>3648</v>
      </c>
      <c r="D1573" s="85" t="s">
        <v>3649</v>
      </c>
      <c r="E1573" s="17">
        <f>VLOOKUP(D1573,Sheet1!$A$25:$B$49,2,0)</f>
        <v>16</v>
      </c>
      <c r="F1573" s="85" t="s">
        <v>3653</v>
      </c>
      <c r="G1573" s="85" t="s">
        <v>2303</v>
      </c>
      <c r="H1573" s="17">
        <f>VLOOKUP(G1573,Sheet1!$A$52:$B$61,2,0)</f>
        <v>3</v>
      </c>
      <c r="I1573" s="85" t="s">
        <v>498</v>
      </c>
      <c r="J1573" s="86">
        <f>VLOOKUP(I1573,Sheet1!$A$15:$D$17,4,0)</f>
        <v>2</v>
      </c>
      <c r="K1573" s="86" t="s">
        <v>389</v>
      </c>
      <c r="L1573" s="86">
        <f>VLOOKUP(K1573,Sheet1!$A$19:$D$22,4,0)</f>
        <v>1</v>
      </c>
      <c r="M1573" s="86" t="s">
        <v>3588</v>
      </c>
      <c r="N1573" s="86" t="s">
        <v>30</v>
      </c>
      <c r="O1573" s="86">
        <f>VLOOKUP(N1573,Sheet1!$B$8:$D$10,3,0)</f>
        <v>3</v>
      </c>
      <c r="P1573" s="86">
        <v>2.5</v>
      </c>
      <c r="Q1573" s="4">
        <f t="shared" si="73"/>
        <v>2</v>
      </c>
      <c r="R1573" s="86" t="s">
        <v>44</v>
      </c>
      <c r="S1573" s="86">
        <f t="shared" si="72"/>
        <v>1</v>
      </c>
      <c r="T1573" s="86" t="s">
        <v>5770</v>
      </c>
      <c r="U1573" s="86" t="s">
        <v>3913</v>
      </c>
      <c r="V1573" s="17">
        <f t="shared" si="74"/>
        <v>3</v>
      </c>
      <c r="W1573" s="86">
        <v>0</v>
      </c>
      <c r="X1573" s="86">
        <v>0</v>
      </c>
      <c r="Y1573" s="86">
        <v>0</v>
      </c>
      <c r="Z1573" s="86">
        <v>1</v>
      </c>
    </row>
    <row r="1574" spans="1:26" ht="16" x14ac:dyDescent="0.2">
      <c r="A1574" s="88">
        <v>1573</v>
      </c>
      <c r="B1574" s="37" t="s">
        <v>3704</v>
      </c>
      <c r="C1574" s="37" t="s">
        <v>3648</v>
      </c>
      <c r="D1574" s="85" t="s">
        <v>3649</v>
      </c>
      <c r="E1574" s="17">
        <f>VLOOKUP(D1574,Sheet1!$A$25:$B$49,2,0)</f>
        <v>16</v>
      </c>
      <c r="F1574" s="85" t="s">
        <v>3653</v>
      </c>
      <c r="G1574" s="85" t="s">
        <v>2303</v>
      </c>
      <c r="H1574" s="17">
        <f>VLOOKUP(G1574,Sheet1!$A$52:$B$61,2,0)</f>
        <v>3</v>
      </c>
      <c r="I1574" s="85" t="s">
        <v>498</v>
      </c>
      <c r="J1574" s="86">
        <f>VLOOKUP(I1574,Sheet1!$A$15:$D$17,4,0)</f>
        <v>2</v>
      </c>
      <c r="K1574" s="86" t="s">
        <v>389</v>
      </c>
      <c r="L1574" s="86">
        <f>VLOOKUP(K1574,Sheet1!$A$19:$D$22,4,0)</f>
        <v>1</v>
      </c>
      <c r="M1574" s="86" t="s">
        <v>3588</v>
      </c>
      <c r="N1574" s="86" t="s">
        <v>30</v>
      </c>
      <c r="O1574" s="86">
        <f>VLOOKUP(N1574,Sheet1!$B$8:$D$10,3,0)</f>
        <v>3</v>
      </c>
      <c r="P1574" s="86">
        <v>3</v>
      </c>
      <c r="Q1574" s="4">
        <f t="shared" si="73"/>
        <v>2</v>
      </c>
      <c r="R1574" s="86" t="s">
        <v>31</v>
      </c>
      <c r="S1574" s="86">
        <f t="shared" si="72"/>
        <v>2</v>
      </c>
      <c r="T1574" s="86" t="s">
        <v>5771</v>
      </c>
      <c r="U1574" s="86" t="s">
        <v>3914</v>
      </c>
      <c r="V1574" s="17">
        <f t="shared" si="74"/>
        <v>3</v>
      </c>
      <c r="W1574" s="86">
        <v>1</v>
      </c>
      <c r="X1574" s="86">
        <v>0</v>
      </c>
      <c r="Y1574" s="86">
        <v>0</v>
      </c>
      <c r="Z1574" s="86">
        <v>0</v>
      </c>
    </row>
    <row r="1575" spans="1:26" ht="16" x14ac:dyDescent="0.2">
      <c r="A1575" s="88">
        <v>1574</v>
      </c>
      <c r="B1575" s="37" t="s">
        <v>3779</v>
      </c>
      <c r="C1575" s="37" t="s">
        <v>3648</v>
      </c>
      <c r="D1575" s="85" t="s">
        <v>3649</v>
      </c>
      <c r="E1575" s="17">
        <f>VLOOKUP(D1575,Sheet1!$A$25:$B$49,2,0)</f>
        <v>16</v>
      </c>
      <c r="F1575" s="85" t="s">
        <v>3653</v>
      </c>
      <c r="G1575" s="85" t="s">
        <v>2303</v>
      </c>
      <c r="H1575" s="17">
        <f>VLOOKUP(G1575,Sheet1!$A$52:$B$61,2,0)</f>
        <v>3</v>
      </c>
      <c r="I1575" s="85" t="s">
        <v>498</v>
      </c>
      <c r="J1575" s="86">
        <f>VLOOKUP(I1575,Sheet1!$A$15:$D$17,4,0)</f>
        <v>2</v>
      </c>
      <c r="K1575" s="86" t="s">
        <v>389</v>
      </c>
      <c r="L1575" s="86">
        <f>VLOOKUP(K1575,Sheet1!$A$19:$D$22,4,0)</f>
        <v>1</v>
      </c>
      <c r="M1575" s="86" t="s">
        <v>3588</v>
      </c>
      <c r="N1575" s="86" t="s">
        <v>30</v>
      </c>
      <c r="O1575" s="86">
        <f>VLOOKUP(N1575,Sheet1!$B$8:$D$10,3,0)</f>
        <v>3</v>
      </c>
      <c r="P1575" s="86">
        <v>4</v>
      </c>
      <c r="Q1575" s="4">
        <f t="shared" si="73"/>
        <v>2</v>
      </c>
      <c r="R1575" s="86" t="s">
        <v>31</v>
      </c>
      <c r="S1575" s="86">
        <f t="shared" si="72"/>
        <v>2</v>
      </c>
      <c r="T1575" s="86" t="s">
        <v>5772</v>
      </c>
      <c r="U1575" s="86" t="s">
        <v>3915</v>
      </c>
      <c r="V1575" s="17">
        <f t="shared" si="74"/>
        <v>3</v>
      </c>
      <c r="W1575" s="86">
        <v>1</v>
      </c>
      <c r="X1575" s="86">
        <v>0</v>
      </c>
      <c r="Y1575" s="86">
        <v>0</v>
      </c>
      <c r="Z1575" s="86">
        <v>0</v>
      </c>
    </row>
    <row r="1576" spans="1:26" ht="16" x14ac:dyDescent="0.2">
      <c r="A1576" s="88">
        <v>1575</v>
      </c>
      <c r="B1576" s="37" t="s">
        <v>3845</v>
      </c>
      <c r="C1576" s="37" t="s">
        <v>3648</v>
      </c>
      <c r="D1576" s="85" t="s">
        <v>3649</v>
      </c>
      <c r="E1576" s="17">
        <f>VLOOKUP(D1576,Sheet1!$A$25:$B$49,2,0)</f>
        <v>16</v>
      </c>
      <c r="F1576" s="85" t="s">
        <v>3653</v>
      </c>
      <c r="G1576" s="85" t="s">
        <v>2303</v>
      </c>
      <c r="H1576" s="17">
        <f>VLOOKUP(G1576,Sheet1!$A$52:$B$61,2,0)</f>
        <v>3</v>
      </c>
      <c r="I1576" s="85" t="s">
        <v>498</v>
      </c>
      <c r="J1576" s="86">
        <f>VLOOKUP(I1576,Sheet1!$A$15:$D$17,4,0)</f>
        <v>2</v>
      </c>
      <c r="K1576" s="86" t="s">
        <v>389</v>
      </c>
      <c r="L1576" s="86">
        <f>VLOOKUP(K1576,Sheet1!$A$19:$D$22,4,0)</f>
        <v>1</v>
      </c>
      <c r="M1576" s="86" t="s">
        <v>3588</v>
      </c>
      <c r="N1576" s="86" t="s">
        <v>30</v>
      </c>
      <c r="O1576" s="86">
        <f>VLOOKUP(N1576,Sheet1!$B$8:$D$10,3,0)</f>
        <v>3</v>
      </c>
      <c r="P1576" s="86">
        <v>7</v>
      </c>
      <c r="Q1576" s="4">
        <f t="shared" si="73"/>
        <v>3</v>
      </c>
      <c r="R1576" s="86" t="s">
        <v>31</v>
      </c>
      <c r="S1576" s="86">
        <f t="shared" si="72"/>
        <v>2</v>
      </c>
      <c r="T1576" s="86" t="s">
        <v>5773</v>
      </c>
      <c r="U1576" s="86" t="s">
        <v>3917</v>
      </c>
      <c r="V1576" s="17">
        <f t="shared" si="74"/>
        <v>3</v>
      </c>
      <c r="W1576" s="86">
        <v>0</v>
      </c>
      <c r="X1576" s="86">
        <v>0</v>
      </c>
      <c r="Y1576" s="86">
        <v>0</v>
      </c>
      <c r="Z1576" s="86">
        <v>1</v>
      </c>
    </row>
    <row r="1577" spans="1:26" ht="16" x14ac:dyDescent="0.2">
      <c r="A1577" s="88">
        <v>1576</v>
      </c>
      <c r="B1577" s="37" t="s">
        <v>3706</v>
      </c>
      <c r="C1577" s="37" t="s">
        <v>3707</v>
      </c>
      <c r="D1577" s="85" t="s">
        <v>3708</v>
      </c>
      <c r="E1577" s="17">
        <f>VLOOKUP(D1577,Sheet1!$A$25:$B$49,2,0)</f>
        <v>17</v>
      </c>
      <c r="F1577" s="85" t="s">
        <v>3709</v>
      </c>
      <c r="G1577" s="85" t="s">
        <v>2303</v>
      </c>
      <c r="H1577" s="17">
        <f>VLOOKUP(G1577,Sheet1!$A$52:$B$61,2,0)</f>
        <v>3</v>
      </c>
      <c r="I1577" s="85" t="s">
        <v>498</v>
      </c>
      <c r="J1577" s="86">
        <f>VLOOKUP(I1577,Sheet1!$A$15:$D$17,4,0)</f>
        <v>2</v>
      </c>
      <c r="K1577" s="86" t="s">
        <v>389</v>
      </c>
      <c r="L1577" s="86">
        <f>VLOOKUP(K1577,Sheet1!$A$19:$D$22,4,0)</f>
        <v>1</v>
      </c>
      <c r="M1577" s="86" t="s">
        <v>3588</v>
      </c>
      <c r="N1577" s="86" t="s">
        <v>30</v>
      </c>
      <c r="O1577" s="86">
        <f>VLOOKUP(N1577,Sheet1!$B$8:$D$10,3,0)</f>
        <v>3</v>
      </c>
      <c r="P1577" s="86">
        <v>2</v>
      </c>
      <c r="Q1577" s="4">
        <f t="shared" si="73"/>
        <v>2</v>
      </c>
      <c r="R1577" s="86" t="s">
        <v>31</v>
      </c>
      <c r="S1577" s="86">
        <f t="shared" si="72"/>
        <v>2</v>
      </c>
      <c r="T1577" s="86" t="s">
        <v>5774</v>
      </c>
      <c r="U1577" s="86" t="s">
        <v>3918</v>
      </c>
      <c r="V1577" s="17">
        <f t="shared" si="74"/>
        <v>3</v>
      </c>
      <c r="W1577" s="86">
        <v>0</v>
      </c>
      <c r="X1577" s="86">
        <v>0</v>
      </c>
      <c r="Y1577" s="86">
        <v>0</v>
      </c>
      <c r="Z1577" s="86">
        <v>0</v>
      </c>
    </row>
    <row r="1578" spans="1:26" ht="16" x14ac:dyDescent="0.2">
      <c r="A1578" s="88">
        <v>1577</v>
      </c>
      <c r="B1578" s="37" t="s">
        <v>3919</v>
      </c>
      <c r="C1578" s="37" t="s">
        <v>3707</v>
      </c>
      <c r="D1578" s="85" t="s">
        <v>3708</v>
      </c>
      <c r="E1578" s="17">
        <f>VLOOKUP(D1578,Sheet1!$A$25:$B$49,2,0)</f>
        <v>17</v>
      </c>
      <c r="F1578" s="85" t="s">
        <v>3709</v>
      </c>
      <c r="G1578" s="85" t="s">
        <v>2303</v>
      </c>
      <c r="H1578" s="17">
        <f>VLOOKUP(G1578,Sheet1!$A$52:$B$61,2,0)</f>
        <v>3</v>
      </c>
      <c r="I1578" s="85" t="s">
        <v>498</v>
      </c>
      <c r="J1578" s="86">
        <f>VLOOKUP(I1578,Sheet1!$A$15:$D$17,4,0)</f>
        <v>2</v>
      </c>
      <c r="K1578" s="86" t="s">
        <v>389</v>
      </c>
      <c r="L1578" s="86">
        <f>VLOOKUP(K1578,Sheet1!$A$19:$D$22,4,0)</f>
        <v>1</v>
      </c>
      <c r="M1578" s="86" t="s">
        <v>3588</v>
      </c>
      <c r="N1578" s="86" t="s">
        <v>30</v>
      </c>
      <c r="O1578" s="86">
        <f>VLOOKUP(N1578,Sheet1!$B$8:$D$10,3,0)</f>
        <v>3</v>
      </c>
      <c r="P1578" s="86">
        <v>8</v>
      </c>
      <c r="Q1578" s="4">
        <f t="shared" si="73"/>
        <v>3</v>
      </c>
      <c r="R1578" s="86" t="s">
        <v>31</v>
      </c>
      <c r="S1578" s="86">
        <f t="shared" si="72"/>
        <v>2</v>
      </c>
      <c r="T1578" s="86" t="s">
        <v>5775</v>
      </c>
      <c r="U1578" s="86" t="s">
        <v>3920</v>
      </c>
      <c r="V1578" s="17">
        <f t="shared" si="74"/>
        <v>3</v>
      </c>
      <c r="W1578" s="86">
        <v>0</v>
      </c>
      <c r="X1578" s="86">
        <v>0</v>
      </c>
      <c r="Y1578" s="86">
        <v>0</v>
      </c>
      <c r="Z1578" s="86">
        <v>1</v>
      </c>
    </row>
    <row r="1579" spans="1:26" ht="16" x14ac:dyDescent="0.2">
      <c r="A1579" s="88">
        <v>1578</v>
      </c>
      <c r="B1579" s="37" t="s">
        <v>3919</v>
      </c>
      <c r="C1579" s="37" t="s">
        <v>3707</v>
      </c>
      <c r="D1579" s="85" t="s">
        <v>3708</v>
      </c>
      <c r="E1579" s="17">
        <f>VLOOKUP(D1579,Sheet1!$A$25:$B$49,2,0)</f>
        <v>17</v>
      </c>
      <c r="F1579" s="85" t="s">
        <v>3709</v>
      </c>
      <c r="G1579" s="85" t="s">
        <v>2303</v>
      </c>
      <c r="H1579" s="17">
        <f>VLOOKUP(G1579,Sheet1!$A$52:$B$61,2,0)</f>
        <v>3</v>
      </c>
      <c r="I1579" s="85" t="s">
        <v>498</v>
      </c>
      <c r="J1579" s="86">
        <f>VLOOKUP(I1579,Sheet1!$A$15:$D$17,4,0)</f>
        <v>2</v>
      </c>
      <c r="K1579" s="86" t="s">
        <v>389</v>
      </c>
      <c r="L1579" s="86">
        <f>VLOOKUP(K1579,Sheet1!$A$19:$D$22,4,0)</f>
        <v>1</v>
      </c>
      <c r="M1579" s="86" t="s">
        <v>3588</v>
      </c>
      <c r="N1579" s="86" t="s">
        <v>30</v>
      </c>
      <c r="O1579" s="86">
        <f>VLOOKUP(N1579,Sheet1!$B$8:$D$10,3,0)</f>
        <v>3</v>
      </c>
      <c r="P1579" s="86">
        <v>2</v>
      </c>
      <c r="Q1579" s="4">
        <f t="shared" si="73"/>
        <v>2</v>
      </c>
      <c r="R1579" s="86" t="s">
        <v>31</v>
      </c>
      <c r="S1579" s="86">
        <f t="shared" si="72"/>
        <v>2</v>
      </c>
      <c r="T1579" s="86" t="s">
        <v>5776</v>
      </c>
      <c r="U1579" s="86" t="s">
        <v>3921</v>
      </c>
      <c r="V1579" s="17">
        <f t="shared" si="74"/>
        <v>3</v>
      </c>
      <c r="W1579" s="86">
        <v>1</v>
      </c>
      <c r="X1579" s="86">
        <v>0</v>
      </c>
      <c r="Y1579" s="86">
        <v>0</v>
      </c>
      <c r="Z1579" s="86">
        <v>0</v>
      </c>
    </row>
    <row r="1580" spans="1:26" ht="16" x14ac:dyDescent="0.2">
      <c r="A1580" s="88">
        <v>1579</v>
      </c>
      <c r="B1580" s="37" t="s">
        <v>3922</v>
      </c>
      <c r="C1580" s="37" t="s">
        <v>3707</v>
      </c>
      <c r="D1580" s="85" t="s">
        <v>3708</v>
      </c>
      <c r="E1580" s="17">
        <f>VLOOKUP(D1580,Sheet1!$A$25:$B$49,2,0)</f>
        <v>17</v>
      </c>
      <c r="F1580" s="85" t="s">
        <v>3709</v>
      </c>
      <c r="G1580" s="85" t="s">
        <v>2303</v>
      </c>
      <c r="H1580" s="17">
        <f>VLOOKUP(G1580,Sheet1!$A$52:$B$61,2,0)</f>
        <v>3</v>
      </c>
      <c r="I1580" s="85" t="s">
        <v>498</v>
      </c>
      <c r="J1580" s="86">
        <f>VLOOKUP(I1580,Sheet1!$A$15:$D$17,4,0)</f>
        <v>2</v>
      </c>
      <c r="K1580" s="86" t="s">
        <v>389</v>
      </c>
      <c r="L1580" s="86">
        <f>VLOOKUP(K1580,Sheet1!$A$19:$D$22,4,0)</f>
        <v>1</v>
      </c>
      <c r="M1580" s="86" t="s">
        <v>3588</v>
      </c>
      <c r="N1580" s="86" t="s">
        <v>30</v>
      </c>
      <c r="O1580" s="86">
        <f>VLOOKUP(N1580,Sheet1!$B$8:$D$10,3,0)</f>
        <v>3</v>
      </c>
      <c r="P1580" s="86">
        <v>3</v>
      </c>
      <c r="Q1580" s="4">
        <f t="shared" si="73"/>
        <v>2</v>
      </c>
      <c r="R1580" s="86" t="s">
        <v>44</v>
      </c>
      <c r="S1580" s="86">
        <f t="shared" si="72"/>
        <v>1</v>
      </c>
      <c r="T1580" s="86" t="s">
        <v>5777</v>
      </c>
      <c r="U1580" s="86" t="s">
        <v>3923</v>
      </c>
      <c r="V1580" s="17">
        <f t="shared" si="74"/>
        <v>3</v>
      </c>
      <c r="W1580" s="86">
        <v>0</v>
      </c>
      <c r="X1580" s="86">
        <v>0</v>
      </c>
      <c r="Y1580" s="86">
        <v>0</v>
      </c>
      <c r="Z1580" s="86">
        <v>1</v>
      </c>
    </row>
    <row r="1581" spans="1:26" ht="16" x14ac:dyDescent="0.2">
      <c r="A1581" s="88">
        <v>1580</v>
      </c>
      <c r="B1581" s="37" t="s">
        <v>3711</v>
      </c>
      <c r="C1581" s="37" t="s">
        <v>3707</v>
      </c>
      <c r="D1581" s="85" t="s">
        <v>3708</v>
      </c>
      <c r="E1581" s="17">
        <f>VLOOKUP(D1581,Sheet1!$A$25:$B$49,2,0)</f>
        <v>17</v>
      </c>
      <c r="F1581" s="85" t="s">
        <v>3709</v>
      </c>
      <c r="G1581" s="85" t="s">
        <v>2303</v>
      </c>
      <c r="H1581" s="17">
        <f>VLOOKUP(G1581,Sheet1!$A$52:$B$61,2,0)</f>
        <v>3</v>
      </c>
      <c r="I1581" s="85" t="s">
        <v>498</v>
      </c>
      <c r="J1581" s="86">
        <f>VLOOKUP(I1581,Sheet1!$A$15:$D$17,4,0)</f>
        <v>2</v>
      </c>
      <c r="K1581" s="86" t="s">
        <v>389</v>
      </c>
      <c r="L1581" s="86">
        <f>VLOOKUP(K1581,Sheet1!$A$19:$D$22,4,0)</f>
        <v>1</v>
      </c>
      <c r="M1581" s="86" t="s">
        <v>3588</v>
      </c>
      <c r="N1581" s="86" t="s">
        <v>30</v>
      </c>
      <c r="O1581" s="86">
        <f>VLOOKUP(N1581,Sheet1!$B$8:$D$10,3,0)</f>
        <v>3</v>
      </c>
      <c r="P1581" s="86">
        <v>7</v>
      </c>
      <c r="Q1581" s="4">
        <f t="shared" si="73"/>
        <v>3</v>
      </c>
      <c r="R1581" s="86" t="s">
        <v>31</v>
      </c>
      <c r="S1581" s="86">
        <f t="shared" si="72"/>
        <v>2</v>
      </c>
      <c r="T1581" s="86" t="s">
        <v>5778</v>
      </c>
      <c r="U1581" s="86" t="s">
        <v>3924</v>
      </c>
      <c r="V1581" s="17">
        <f t="shared" si="74"/>
        <v>3</v>
      </c>
      <c r="W1581" s="86">
        <v>1</v>
      </c>
      <c r="X1581" s="86">
        <v>1</v>
      </c>
      <c r="Y1581" s="86">
        <v>0</v>
      </c>
      <c r="Z1581" s="86">
        <v>0</v>
      </c>
    </row>
    <row r="1582" spans="1:26" ht="16" x14ac:dyDescent="0.2">
      <c r="A1582" s="88">
        <v>1581</v>
      </c>
      <c r="B1582" s="37" t="s">
        <v>3711</v>
      </c>
      <c r="C1582" s="37" t="s">
        <v>3707</v>
      </c>
      <c r="D1582" s="85" t="s">
        <v>3708</v>
      </c>
      <c r="E1582" s="17">
        <f>VLOOKUP(D1582,Sheet1!$A$25:$B$49,2,0)</f>
        <v>17</v>
      </c>
      <c r="F1582" s="85" t="s">
        <v>3709</v>
      </c>
      <c r="G1582" s="85" t="s">
        <v>2303</v>
      </c>
      <c r="H1582" s="17">
        <f>VLOOKUP(G1582,Sheet1!$A$52:$B$61,2,0)</f>
        <v>3</v>
      </c>
      <c r="I1582" s="85" t="s">
        <v>498</v>
      </c>
      <c r="J1582" s="86">
        <f>VLOOKUP(I1582,Sheet1!$A$15:$D$17,4,0)</f>
        <v>2</v>
      </c>
      <c r="K1582" s="86" t="s">
        <v>389</v>
      </c>
      <c r="L1582" s="86">
        <f>VLOOKUP(K1582,Sheet1!$A$19:$D$22,4,0)</f>
        <v>1</v>
      </c>
      <c r="M1582" s="86" t="s">
        <v>3588</v>
      </c>
      <c r="N1582" s="86" t="s">
        <v>30</v>
      </c>
      <c r="O1582" s="86">
        <f>VLOOKUP(N1582,Sheet1!$B$8:$D$10,3,0)</f>
        <v>3</v>
      </c>
      <c r="P1582" s="86">
        <v>1</v>
      </c>
      <c r="Q1582" s="4">
        <f t="shared" si="73"/>
        <v>2</v>
      </c>
      <c r="R1582" s="86" t="s">
        <v>31</v>
      </c>
      <c r="S1582" s="86">
        <f t="shared" si="72"/>
        <v>2</v>
      </c>
      <c r="T1582" s="86" t="s">
        <v>5779</v>
      </c>
      <c r="U1582" s="86" t="s">
        <v>3927</v>
      </c>
      <c r="V1582" s="17">
        <f t="shared" si="74"/>
        <v>3</v>
      </c>
      <c r="W1582" s="86">
        <v>1</v>
      </c>
      <c r="X1582" s="86">
        <v>0</v>
      </c>
      <c r="Y1582" s="86">
        <v>0</v>
      </c>
      <c r="Z1582" s="86">
        <v>0</v>
      </c>
    </row>
    <row r="1583" spans="1:26" ht="16" x14ac:dyDescent="0.2">
      <c r="A1583" s="88">
        <v>1582</v>
      </c>
      <c r="B1583" s="37" t="s">
        <v>3788</v>
      </c>
      <c r="C1583" s="37" t="s">
        <v>3707</v>
      </c>
      <c r="D1583" s="85" t="s">
        <v>3708</v>
      </c>
      <c r="E1583" s="17">
        <f>VLOOKUP(D1583,Sheet1!$A$25:$B$49,2,0)</f>
        <v>17</v>
      </c>
      <c r="F1583" s="85" t="s">
        <v>3709</v>
      </c>
      <c r="G1583" s="85" t="s">
        <v>2303</v>
      </c>
      <c r="H1583" s="17">
        <f>VLOOKUP(G1583,Sheet1!$A$52:$B$61,2,0)</f>
        <v>3</v>
      </c>
      <c r="I1583" s="85" t="s">
        <v>498</v>
      </c>
      <c r="J1583" s="86">
        <f>VLOOKUP(I1583,Sheet1!$A$15:$D$17,4,0)</f>
        <v>2</v>
      </c>
      <c r="K1583" s="86" t="s">
        <v>389</v>
      </c>
      <c r="L1583" s="86">
        <f>VLOOKUP(K1583,Sheet1!$A$19:$D$22,4,0)</f>
        <v>1</v>
      </c>
      <c r="M1583" s="86" t="s">
        <v>3588</v>
      </c>
      <c r="N1583" s="86" t="s">
        <v>30</v>
      </c>
      <c r="O1583" s="86">
        <f>VLOOKUP(N1583,Sheet1!$B$8:$D$10,3,0)</f>
        <v>3</v>
      </c>
      <c r="P1583" s="86">
        <v>0.9</v>
      </c>
      <c r="Q1583" s="4">
        <f t="shared" si="73"/>
        <v>1</v>
      </c>
      <c r="R1583" s="86" t="s">
        <v>44</v>
      </c>
      <c r="S1583" s="86">
        <f t="shared" si="72"/>
        <v>1</v>
      </c>
      <c r="T1583" s="86" t="s">
        <v>4350</v>
      </c>
      <c r="U1583" s="86" t="s">
        <v>3928</v>
      </c>
      <c r="V1583" s="17">
        <f t="shared" si="74"/>
        <v>3</v>
      </c>
      <c r="W1583" s="86">
        <v>0</v>
      </c>
      <c r="X1583" s="86">
        <v>0</v>
      </c>
      <c r="Y1583" s="86">
        <v>0</v>
      </c>
      <c r="Z1583" s="86">
        <v>1</v>
      </c>
    </row>
    <row r="1584" spans="1:26" ht="16" x14ac:dyDescent="0.2">
      <c r="A1584" s="88">
        <v>1583</v>
      </c>
      <c r="B1584" s="37" t="s">
        <v>3713</v>
      </c>
      <c r="C1584" s="37" t="s">
        <v>3707</v>
      </c>
      <c r="D1584" s="85" t="s">
        <v>3708</v>
      </c>
      <c r="E1584" s="17">
        <f>VLOOKUP(D1584,Sheet1!$A$25:$B$49,2,0)</f>
        <v>17</v>
      </c>
      <c r="F1584" s="85" t="s">
        <v>3709</v>
      </c>
      <c r="G1584" s="85" t="s">
        <v>2303</v>
      </c>
      <c r="H1584" s="17">
        <f>VLOOKUP(G1584,Sheet1!$A$52:$B$61,2,0)</f>
        <v>3</v>
      </c>
      <c r="I1584" s="85" t="s">
        <v>498</v>
      </c>
      <c r="J1584" s="86">
        <f>VLOOKUP(I1584,Sheet1!$A$15:$D$17,4,0)</f>
        <v>2</v>
      </c>
      <c r="K1584" s="86" t="s">
        <v>389</v>
      </c>
      <c r="L1584" s="86">
        <f>VLOOKUP(K1584,Sheet1!$A$19:$D$22,4,0)</f>
        <v>1</v>
      </c>
      <c r="M1584" s="86" t="s">
        <v>3588</v>
      </c>
      <c r="N1584" s="86" t="s">
        <v>30</v>
      </c>
      <c r="O1584" s="86">
        <f>VLOOKUP(N1584,Sheet1!$B$8:$D$10,3,0)</f>
        <v>3</v>
      </c>
      <c r="P1584" s="86">
        <v>0.9</v>
      </c>
      <c r="Q1584" s="4">
        <f t="shared" si="73"/>
        <v>1</v>
      </c>
      <c r="R1584" s="86" t="s">
        <v>44</v>
      </c>
      <c r="S1584" s="86">
        <f t="shared" si="72"/>
        <v>1</v>
      </c>
      <c r="T1584" s="86" t="s">
        <v>5780</v>
      </c>
      <c r="U1584" s="86" t="s">
        <v>3929</v>
      </c>
      <c r="V1584" s="17">
        <f t="shared" si="74"/>
        <v>3</v>
      </c>
      <c r="W1584" s="86">
        <v>0</v>
      </c>
      <c r="X1584" s="86">
        <v>0</v>
      </c>
      <c r="Y1584" s="86">
        <v>0</v>
      </c>
      <c r="Z1584" s="86">
        <v>0</v>
      </c>
    </row>
    <row r="1585" spans="1:26" ht="16" x14ac:dyDescent="0.2">
      <c r="A1585" s="88">
        <v>1584</v>
      </c>
      <c r="B1585" s="37" t="s">
        <v>3713</v>
      </c>
      <c r="C1585" s="37" t="s">
        <v>3707</v>
      </c>
      <c r="D1585" s="85" t="s">
        <v>3708</v>
      </c>
      <c r="E1585" s="17">
        <f>VLOOKUP(D1585,Sheet1!$A$25:$B$49,2,0)</f>
        <v>17</v>
      </c>
      <c r="F1585" s="85" t="s">
        <v>3709</v>
      </c>
      <c r="G1585" s="85" t="s">
        <v>2303</v>
      </c>
      <c r="H1585" s="17">
        <f>VLOOKUP(G1585,Sheet1!$A$52:$B$61,2,0)</f>
        <v>3</v>
      </c>
      <c r="I1585" s="85" t="s">
        <v>498</v>
      </c>
      <c r="J1585" s="86">
        <f>VLOOKUP(I1585,Sheet1!$A$15:$D$17,4,0)</f>
        <v>2</v>
      </c>
      <c r="K1585" s="86" t="s">
        <v>389</v>
      </c>
      <c r="L1585" s="86">
        <f>VLOOKUP(K1585,Sheet1!$A$19:$D$22,4,0)</f>
        <v>1</v>
      </c>
      <c r="M1585" s="86" t="s">
        <v>3588</v>
      </c>
      <c r="N1585" s="86" t="s">
        <v>30</v>
      </c>
      <c r="O1585" s="86">
        <f>VLOOKUP(N1585,Sheet1!$B$8:$D$10,3,0)</f>
        <v>3</v>
      </c>
      <c r="P1585" s="86">
        <v>3</v>
      </c>
      <c r="Q1585" s="4">
        <f t="shared" si="73"/>
        <v>2</v>
      </c>
      <c r="R1585" s="86" t="s">
        <v>31</v>
      </c>
      <c r="S1585" s="86">
        <f t="shared" si="72"/>
        <v>2</v>
      </c>
      <c r="T1585" s="86" t="s">
        <v>5781</v>
      </c>
      <c r="U1585" s="86" t="s">
        <v>3930</v>
      </c>
      <c r="V1585" s="17">
        <f t="shared" si="74"/>
        <v>3</v>
      </c>
      <c r="W1585" s="86">
        <v>1</v>
      </c>
      <c r="X1585" s="86">
        <v>0</v>
      </c>
      <c r="Y1585" s="86">
        <v>0</v>
      </c>
      <c r="Z1585" s="86">
        <v>1</v>
      </c>
    </row>
    <row r="1586" spans="1:26" ht="16" x14ac:dyDescent="0.2">
      <c r="A1586" s="88">
        <v>1585</v>
      </c>
      <c r="B1586" s="37" t="s">
        <v>3858</v>
      </c>
      <c r="C1586" s="37" t="s">
        <v>3707</v>
      </c>
      <c r="D1586" s="85" t="s">
        <v>3708</v>
      </c>
      <c r="E1586" s="17">
        <f>VLOOKUP(D1586,Sheet1!$A$25:$B$49,2,0)</f>
        <v>17</v>
      </c>
      <c r="F1586" s="85" t="s">
        <v>3709</v>
      </c>
      <c r="G1586" s="85" t="s">
        <v>2303</v>
      </c>
      <c r="H1586" s="17">
        <f>VLOOKUP(G1586,Sheet1!$A$52:$B$61,2,0)</f>
        <v>3</v>
      </c>
      <c r="I1586" s="85" t="s">
        <v>498</v>
      </c>
      <c r="J1586" s="86">
        <f>VLOOKUP(I1586,Sheet1!$A$15:$D$17,4,0)</f>
        <v>2</v>
      </c>
      <c r="K1586" s="86" t="s">
        <v>389</v>
      </c>
      <c r="L1586" s="86">
        <f>VLOOKUP(K1586,Sheet1!$A$19:$D$22,4,0)</f>
        <v>1</v>
      </c>
      <c r="M1586" s="86" t="s">
        <v>3588</v>
      </c>
      <c r="N1586" s="86" t="s">
        <v>30</v>
      </c>
      <c r="O1586" s="86">
        <f>VLOOKUP(N1586,Sheet1!$B$8:$D$10,3,0)</f>
        <v>3</v>
      </c>
      <c r="P1586" s="86">
        <v>1.5</v>
      </c>
      <c r="Q1586" s="4">
        <f t="shared" si="73"/>
        <v>2</v>
      </c>
      <c r="R1586" s="86" t="s">
        <v>31</v>
      </c>
      <c r="S1586" s="86">
        <f t="shared" si="72"/>
        <v>2</v>
      </c>
      <c r="T1586" s="86" t="s">
        <v>5782</v>
      </c>
      <c r="U1586" s="86" t="s">
        <v>3931</v>
      </c>
      <c r="V1586" s="17">
        <f t="shared" si="74"/>
        <v>3</v>
      </c>
      <c r="W1586" s="86">
        <v>0</v>
      </c>
      <c r="X1586" s="86">
        <v>0</v>
      </c>
      <c r="Y1586" s="86">
        <v>0</v>
      </c>
      <c r="Z1586" s="86">
        <v>0</v>
      </c>
    </row>
    <row r="1587" spans="1:26" ht="16" x14ac:dyDescent="0.2">
      <c r="A1587" s="88">
        <v>1586</v>
      </c>
      <c r="B1587" s="37" t="s">
        <v>3858</v>
      </c>
      <c r="C1587" s="37" t="s">
        <v>3707</v>
      </c>
      <c r="D1587" s="85" t="s">
        <v>3708</v>
      </c>
      <c r="E1587" s="17">
        <f>VLOOKUP(D1587,Sheet1!$A$25:$B$49,2,0)</f>
        <v>17</v>
      </c>
      <c r="F1587" s="85" t="s">
        <v>3709</v>
      </c>
      <c r="G1587" s="85" t="s">
        <v>2303</v>
      </c>
      <c r="H1587" s="17">
        <f>VLOOKUP(G1587,Sheet1!$A$52:$B$61,2,0)</f>
        <v>3</v>
      </c>
      <c r="I1587" s="85" t="s">
        <v>498</v>
      </c>
      <c r="J1587" s="86">
        <f>VLOOKUP(I1587,Sheet1!$A$15:$D$17,4,0)</f>
        <v>2</v>
      </c>
      <c r="K1587" s="86" t="s">
        <v>389</v>
      </c>
      <c r="L1587" s="86">
        <f>VLOOKUP(K1587,Sheet1!$A$19:$D$22,4,0)</f>
        <v>1</v>
      </c>
      <c r="M1587" s="86" t="s">
        <v>3588</v>
      </c>
      <c r="N1587" s="86" t="s">
        <v>30</v>
      </c>
      <c r="O1587" s="86">
        <f>VLOOKUP(N1587,Sheet1!$B$8:$D$10,3,0)</f>
        <v>3</v>
      </c>
      <c r="P1587" s="86">
        <v>2</v>
      </c>
      <c r="Q1587" s="4">
        <f t="shared" si="73"/>
        <v>2</v>
      </c>
      <c r="R1587" s="86" t="s">
        <v>31</v>
      </c>
      <c r="S1587" s="86">
        <f t="shared" si="72"/>
        <v>2</v>
      </c>
      <c r="T1587" s="86" t="s">
        <v>5783</v>
      </c>
      <c r="U1587" s="86" t="s">
        <v>3932</v>
      </c>
      <c r="V1587" s="17">
        <f t="shared" si="74"/>
        <v>3</v>
      </c>
      <c r="W1587" s="86">
        <v>0</v>
      </c>
      <c r="X1587" s="86">
        <v>0</v>
      </c>
      <c r="Y1587" s="86">
        <v>0</v>
      </c>
      <c r="Z1587" s="86">
        <v>0</v>
      </c>
    </row>
    <row r="1588" spans="1:26" ht="16" x14ac:dyDescent="0.2">
      <c r="A1588" s="88">
        <v>1587</v>
      </c>
      <c r="B1588" s="37" t="s">
        <v>3858</v>
      </c>
      <c r="C1588" s="37" t="s">
        <v>3707</v>
      </c>
      <c r="D1588" s="85" t="s">
        <v>3708</v>
      </c>
      <c r="E1588" s="17">
        <f>VLOOKUP(D1588,Sheet1!$A$25:$B$49,2,0)</f>
        <v>17</v>
      </c>
      <c r="F1588" s="85" t="s">
        <v>3709</v>
      </c>
      <c r="G1588" s="85" t="s">
        <v>2303</v>
      </c>
      <c r="H1588" s="17">
        <f>VLOOKUP(G1588,Sheet1!$A$52:$B$61,2,0)</f>
        <v>3</v>
      </c>
      <c r="I1588" s="85" t="s">
        <v>498</v>
      </c>
      <c r="J1588" s="86">
        <f>VLOOKUP(I1588,Sheet1!$A$15:$D$17,4,0)</f>
        <v>2</v>
      </c>
      <c r="K1588" s="86" t="s">
        <v>389</v>
      </c>
      <c r="L1588" s="86">
        <f>VLOOKUP(K1588,Sheet1!$A$19:$D$22,4,0)</f>
        <v>1</v>
      </c>
      <c r="M1588" s="86" t="s">
        <v>3588</v>
      </c>
      <c r="N1588" s="86" t="s">
        <v>30</v>
      </c>
      <c r="O1588" s="86">
        <f>VLOOKUP(N1588,Sheet1!$B$8:$D$10,3,0)</f>
        <v>3</v>
      </c>
      <c r="P1588" s="86">
        <v>10</v>
      </c>
      <c r="Q1588" s="4">
        <f t="shared" si="73"/>
        <v>3</v>
      </c>
      <c r="R1588" s="86" t="s">
        <v>31</v>
      </c>
      <c r="S1588" s="86">
        <f t="shared" si="72"/>
        <v>2</v>
      </c>
      <c r="T1588" s="86" t="s">
        <v>4376</v>
      </c>
      <c r="U1588" s="86" t="s">
        <v>3933</v>
      </c>
      <c r="V1588" s="17">
        <f t="shared" si="74"/>
        <v>3</v>
      </c>
      <c r="W1588" s="86">
        <v>0</v>
      </c>
      <c r="X1588" s="86">
        <v>0</v>
      </c>
      <c r="Y1588" s="86">
        <v>0</v>
      </c>
      <c r="Z1588" s="86">
        <v>1</v>
      </c>
    </row>
    <row r="1589" spans="1:26" ht="16" x14ac:dyDescent="0.2">
      <c r="A1589" s="88">
        <v>1588</v>
      </c>
      <c r="B1589" s="37" t="s">
        <v>3858</v>
      </c>
      <c r="C1589" s="37" t="s">
        <v>3707</v>
      </c>
      <c r="D1589" s="85" t="s">
        <v>3708</v>
      </c>
      <c r="E1589" s="17">
        <f>VLOOKUP(D1589,Sheet1!$A$25:$B$49,2,0)</f>
        <v>17</v>
      </c>
      <c r="F1589" s="85" t="s">
        <v>3709</v>
      </c>
      <c r="G1589" s="85" t="s">
        <v>2303</v>
      </c>
      <c r="H1589" s="17">
        <f>VLOOKUP(G1589,Sheet1!$A$52:$B$61,2,0)</f>
        <v>3</v>
      </c>
      <c r="I1589" s="85" t="s">
        <v>498</v>
      </c>
      <c r="J1589" s="86">
        <f>VLOOKUP(I1589,Sheet1!$A$15:$D$17,4,0)</f>
        <v>2</v>
      </c>
      <c r="K1589" s="86" t="s">
        <v>389</v>
      </c>
      <c r="L1589" s="86">
        <f>VLOOKUP(K1589,Sheet1!$A$19:$D$22,4,0)</f>
        <v>1</v>
      </c>
      <c r="M1589" s="86" t="s">
        <v>3588</v>
      </c>
      <c r="N1589" s="86" t="s">
        <v>30</v>
      </c>
      <c r="O1589" s="86">
        <f>VLOOKUP(N1589,Sheet1!$B$8:$D$10,3,0)</f>
        <v>3</v>
      </c>
      <c r="P1589" s="86">
        <v>4</v>
      </c>
      <c r="Q1589" s="4">
        <f t="shared" si="73"/>
        <v>2</v>
      </c>
      <c r="R1589" s="86" t="s">
        <v>31</v>
      </c>
      <c r="S1589" s="86">
        <f t="shared" si="72"/>
        <v>2</v>
      </c>
      <c r="T1589" s="86" t="s">
        <v>5784</v>
      </c>
      <c r="U1589" s="86" t="s">
        <v>3934</v>
      </c>
      <c r="V1589" s="17">
        <f t="shared" si="74"/>
        <v>3</v>
      </c>
      <c r="W1589" s="86">
        <v>0</v>
      </c>
      <c r="X1589" s="86">
        <v>1</v>
      </c>
      <c r="Y1589" s="86">
        <v>1</v>
      </c>
      <c r="Z1589" s="86">
        <v>0</v>
      </c>
    </row>
    <row r="1590" spans="1:26" ht="16" x14ac:dyDescent="0.2">
      <c r="A1590" s="88">
        <v>1589</v>
      </c>
      <c r="B1590" s="37" t="s">
        <v>3935</v>
      </c>
      <c r="C1590" s="37" t="s">
        <v>3707</v>
      </c>
      <c r="D1590" s="85" t="s">
        <v>3708</v>
      </c>
      <c r="E1590" s="17">
        <f>VLOOKUP(D1590,Sheet1!$A$25:$B$49,2,0)</f>
        <v>17</v>
      </c>
      <c r="F1590" s="85" t="s">
        <v>3709</v>
      </c>
      <c r="G1590" s="85" t="s">
        <v>2303</v>
      </c>
      <c r="H1590" s="17">
        <f>VLOOKUP(G1590,Sheet1!$A$52:$B$61,2,0)</f>
        <v>3</v>
      </c>
      <c r="I1590" s="85" t="s">
        <v>498</v>
      </c>
      <c r="J1590" s="86">
        <f>VLOOKUP(I1590,Sheet1!$A$15:$D$17,4,0)</f>
        <v>2</v>
      </c>
      <c r="K1590" s="86" t="s">
        <v>389</v>
      </c>
      <c r="L1590" s="86">
        <f>VLOOKUP(K1590,Sheet1!$A$19:$D$22,4,0)</f>
        <v>1</v>
      </c>
      <c r="M1590" s="86" t="s">
        <v>3588</v>
      </c>
      <c r="N1590" s="86" t="s">
        <v>30</v>
      </c>
      <c r="O1590" s="86">
        <f>VLOOKUP(N1590,Sheet1!$B$8:$D$10,3,0)</f>
        <v>3</v>
      </c>
      <c r="P1590" s="86">
        <v>8</v>
      </c>
      <c r="Q1590" s="4">
        <f t="shared" si="73"/>
        <v>3</v>
      </c>
      <c r="R1590" s="86" t="s">
        <v>31</v>
      </c>
      <c r="S1590" s="86">
        <f t="shared" si="72"/>
        <v>2</v>
      </c>
      <c r="T1590" s="86" t="s">
        <v>4460</v>
      </c>
      <c r="U1590" s="86" t="s">
        <v>3936</v>
      </c>
      <c r="V1590" s="17">
        <f t="shared" si="74"/>
        <v>3</v>
      </c>
      <c r="W1590" s="86">
        <v>0</v>
      </c>
      <c r="X1590" s="86">
        <v>1</v>
      </c>
      <c r="Y1590" s="86">
        <v>1</v>
      </c>
      <c r="Z1590" s="86">
        <v>1</v>
      </c>
    </row>
    <row r="1591" spans="1:26" ht="16" x14ac:dyDescent="0.2">
      <c r="A1591" s="88">
        <v>1590</v>
      </c>
      <c r="B1591" s="37" t="s">
        <v>3935</v>
      </c>
      <c r="C1591" s="37" t="s">
        <v>3707</v>
      </c>
      <c r="D1591" s="85" t="s">
        <v>3708</v>
      </c>
      <c r="E1591" s="17">
        <f>VLOOKUP(D1591,Sheet1!$A$25:$B$49,2,0)</f>
        <v>17</v>
      </c>
      <c r="F1591" s="85" t="s">
        <v>3709</v>
      </c>
      <c r="G1591" s="85" t="s">
        <v>2303</v>
      </c>
      <c r="H1591" s="17">
        <f>VLOOKUP(G1591,Sheet1!$A$52:$B$61,2,0)</f>
        <v>3</v>
      </c>
      <c r="I1591" s="85" t="s">
        <v>498</v>
      </c>
      <c r="J1591" s="86">
        <f>VLOOKUP(I1591,Sheet1!$A$15:$D$17,4,0)</f>
        <v>2</v>
      </c>
      <c r="K1591" s="86" t="s">
        <v>389</v>
      </c>
      <c r="L1591" s="86">
        <f>VLOOKUP(K1591,Sheet1!$A$19:$D$22,4,0)</f>
        <v>1</v>
      </c>
      <c r="M1591" s="86" t="s">
        <v>3588</v>
      </c>
      <c r="N1591" s="86" t="s">
        <v>30</v>
      </c>
      <c r="O1591" s="86">
        <f>VLOOKUP(N1591,Sheet1!$B$8:$D$10,3,0)</f>
        <v>3</v>
      </c>
      <c r="P1591" s="86">
        <v>3</v>
      </c>
      <c r="Q1591" s="4">
        <f t="shared" si="73"/>
        <v>2</v>
      </c>
      <c r="R1591" s="86" t="s">
        <v>31</v>
      </c>
      <c r="S1591" s="86">
        <f t="shared" si="72"/>
        <v>2</v>
      </c>
      <c r="T1591" s="86" t="s">
        <v>4462</v>
      </c>
      <c r="U1591" s="86" t="s">
        <v>3939</v>
      </c>
      <c r="V1591" s="17">
        <f t="shared" si="74"/>
        <v>3</v>
      </c>
      <c r="W1591" s="86">
        <v>0</v>
      </c>
      <c r="X1591" s="86">
        <v>0</v>
      </c>
      <c r="Y1591" s="86">
        <v>0</v>
      </c>
      <c r="Z1591" s="86">
        <v>1</v>
      </c>
    </row>
    <row r="1592" spans="1:26" ht="16" x14ac:dyDescent="0.2">
      <c r="A1592" s="88">
        <v>1591</v>
      </c>
      <c r="B1592" s="37" t="s">
        <v>3935</v>
      </c>
      <c r="C1592" s="37" t="s">
        <v>3707</v>
      </c>
      <c r="D1592" s="85" t="s">
        <v>3708</v>
      </c>
      <c r="E1592" s="17">
        <f>VLOOKUP(D1592,Sheet1!$A$25:$B$49,2,0)</f>
        <v>17</v>
      </c>
      <c r="F1592" s="85" t="s">
        <v>3709</v>
      </c>
      <c r="G1592" s="85" t="s">
        <v>2303</v>
      </c>
      <c r="H1592" s="17">
        <f>VLOOKUP(G1592,Sheet1!$A$52:$B$61,2,0)</f>
        <v>3</v>
      </c>
      <c r="I1592" s="85" t="s">
        <v>498</v>
      </c>
      <c r="J1592" s="86">
        <f>VLOOKUP(I1592,Sheet1!$A$15:$D$17,4,0)</f>
        <v>2</v>
      </c>
      <c r="K1592" s="86" t="s">
        <v>389</v>
      </c>
      <c r="L1592" s="86">
        <f>VLOOKUP(K1592,Sheet1!$A$19:$D$22,4,0)</f>
        <v>1</v>
      </c>
      <c r="M1592" s="86" t="s">
        <v>3588</v>
      </c>
      <c r="N1592" s="86" t="s">
        <v>30</v>
      </c>
      <c r="O1592" s="86">
        <f>VLOOKUP(N1592,Sheet1!$B$8:$D$10,3,0)</f>
        <v>3</v>
      </c>
      <c r="P1592" s="86">
        <v>3</v>
      </c>
      <c r="Q1592" s="4">
        <f t="shared" si="73"/>
        <v>2</v>
      </c>
      <c r="R1592" s="86" t="s">
        <v>31</v>
      </c>
      <c r="S1592" s="86">
        <f t="shared" si="72"/>
        <v>2</v>
      </c>
      <c r="T1592" s="86" t="s">
        <v>5785</v>
      </c>
      <c r="U1592" s="86" t="s">
        <v>3940</v>
      </c>
      <c r="V1592" s="17">
        <f t="shared" si="74"/>
        <v>3</v>
      </c>
      <c r="W1592" s="86">
        <v>1</v>
      </c>
      <c r="X1592" s="86">
        <v>1</v>
      </c>
      <c r="Y1592" s="86">
        <v>1</v>
      </c>
      <c r="Z1592" s="86">
        <v>0</v>
      </c>
    </row>
    <row r="1593" spans="1:26" ht="16" x14ac:dyDescent="0.2">
      <c r="A1593" s="88">
        <v>1592</v>
      </c>
      <c r="B1593" s="37" t="s">
        <v>3935</v>
      </c>
      <c r="C1593" s="37" t="s">
        <v>3707</v>
      </c>
      <c r="D1593" s="85" t="s">
        <v>3708</v>
      </c>
      <c r="E1593" s="17">
        <f>VLOOKUP(D1593,Sheet1!$A$25:$B$49,2,0)</f>
        <v>17</v>
      </c>
      <c r="F1593" s="85" t="s">
        <v>3709</v>
      </c>
      <c r="G1593" s="85" t="s">
        <v>2303</v>
      </c>
      <c r="H1593" s="17">
        <f>VLOOKUP(G1593,Sheet1!$A$52:$B$61,2,0)</f>
        <v>3</v>
      </c>
      <c r="I1593" s="85" t="s">
        <v>498</v>
      </c>
      <c r="J1593" s="86">
        <f>VLOOKUP(I1593,Sheet1!$A$15:$D$17,4,0)</f>
        <v>2</v>
      </c>
      <c r="K1593" s="86" t="s">
        <v>389</v>
      </c>
      <c r="L1593" s="86">
        <f>VLOOKUP(K1593,Sheet1!$A$19:$D$22,4,0)</f>
        <v>1</v>
      </c>
      <c r="M1593" s="86" t="s">
        <v>3588</v>
      </c>
      <c r="N1593" s="86" t="s">
        <v>30</v>
      </c>
      <c r="O1593" s="86">
        <f>VLOOKUP(N1593,Sheet1!$B$8:$D$10,3,0)</f>
        <v>3</v>
      </c>
      <c r="P1593" s="86">
        <v>2</v>
      </c>
      <c r="Q1593" s="4">
        <f t="shared" si="73"/>
        <v>2</v>
      </c>
      <c r="R1593" s="86" t="s">
        <v>31</v>
      </c>
      <c r="S1593" s="86">
        <f t="shared" si="72"/>
        <v>2</v>
      </c>
      <c r="T1593" s="86" t="s">
        <v>4466</v>
      </c>
      <c r="U1593" s="86" t="s">
        <v>3943</v>
      </c>
      <c r="V1593" s="17">
        <f t="shared" si="74"/>
        <v>3</v>
      </c>
      <c r="W1593" s="86">
        <v>1</v>
      </c>
      <c r="X1593" s="86">
        <v>0</v>
      </c>
      <c r="Y1593" s="86">
        <v>0</v>
      </c>
      <c r="Z1593" s="86">
        <v>0</v>
      </c>
    </row>
    <row r="1594" spans="1:26" ht="16" x14ac:dyDescent="0.2">
      <c r="A1594" s="88">
        <v>1593</v>
      </c>
      <c r="B1594" s="37" t="s">
        <v>3935</v>
      </c>
      <c r="C1594" s="37" t="s">
        <v>3707</v>
      </c>
      <c r="D1594" s="85" t="s">
        <v>3708</v>
      </c>
      <c r="E1594" s="17">
        <f>VLOOKUP(D1594,Sheet1!$A$25:$B$49,2,0)</f>
        <v>17</v>
      </c>
      <c r="F1594" s="85" t="s">
        <v>3709</v>
      </c>
      <c r="G1594" s="85" t="s">
        <v>2303</v>
      </c>
      <c r="H1594" s="17">
        <f>VLOOKUP(G1594,Sheet1!$A$52:$B$61,2,0)</f>
        <v>3</v>
      </c>
      <c r="I1594" s="85" t="s">
        <v>498</v>
      </c>
      <c r="J1594" s="86">
        <f>VLOOKUP(I1594,Sheet1!$A$15:$D$17,4,0)</f>
        <v>2</v>
      </c>
      <c r="K1594" s="86" t="s">
        <v>389</v>
      </c>
      <c r="L1594" s="86">
        <f>VLOOKUP(K1594,Sheet1!$A$19:$D$22,4,0)</f>
        <v>1</v>
      </c>
      <c r="M1594" s="86" t="s">
        <v>3588</v>
      </c>
      <c r="N1594" s="86" t="s">
        <v>30</v>
      </c>
      <c r="O1594" s="86">
        <f>VLOOKUP(N1594,Sheet1!$B$8:$D$10,3,0)</f>
        <v>3</v>
      </c>
      <c r="P1594" s="86">
        <v>9</v>
      </c>
      <c r="Q1594" s="4">
        <f t="shared" si="73"/>
        <v>3</v>
      </c>
      <c r="R1594" s="86" t="s">
        <v>31</v>
      </c>
      <c r="S1594" s="86">
        <f t="shared" si="72"/>
        <v>2</v>
      </c>
      <c r="T1594" s="86" t="s">
        <v>4468</v>
      </c>
      <c r="U1594" s="86" t="s">
        <v>3945</v>
      </c>
      <c r="V1594" s="17">
        <f t="shared" si="74"/>
        <v>3</v>
      </c>
      <c r="W1594" s="86">
        <v>1</v>
      </c>
      <c r="X1594" s="86">
        <v>0</v>
      </c>
      <c r="Y1594" s="86">
        <v>0</v>
      </c>
      <c r="Z1594" s="86">
        <v>1</v>
      </c>
    </row>
    <row r="1595" spans="1:26" ht="16" x14ac:dyDescent="0.2">
      <c r="A1595" s="88">
        <v>1594</v>
      </c>
      <c r="B1595" s="37" t="s">
        <v>3935</v>
      </c>
      <c r="C1595" s="37" t="s">
        <v>3707</v>
      </c>
      <c r="D1595" s="85" t="s">
        <v>3708</v>
      </c>
      <c r="E1595" s="17">
        <f>VLOOKUP(D1595,Sheet1!$A$25:$B$49,2,0)</f>
        <v>17</v>
      </c>
      <c r="F1595" s="85" t="s">
        <v>3709</v>
      </c>
      <c r="G1595" s="85" t="s">
        <v>2303</v>
      </c>
      <c r="H1595" s="17">
        <f>VLOOKUP(G1595,Sheet1!$A$52:$B$61,2,0)</f>
        <v>3</v>
      </c>
      <c r="I1595" s="85" t="s">
        <v>498</v>
      </c>
      <c r="J1595" s="86">
        <f>VLOOKUP(I1595,Sheet1!$A$15:$D$17,4,0)</f>
        <v>2</v>
      </c>
      <c r="K1595" s="86" t="s">
        <v>389</v>
      </c>
      <c r="L1595" s="86">
        <f>VLOOKUP(K1595,Sheet1!$A$19:$D$22,4,0)</f>
        <v>1</v>
      </c>
      <c r="M1595" s="86" t="s">
        <v>3588</v>
      </c>
      <c r="N1595" s="86" t="s">
        <v>30</v>
      </c>
      <c r="O1595" s="86">
        <f>VLOOKUP(N1595,Sheet1!$B$8:$D$10,3,0)</f>
        <v>3</v>
      </c>
      <c r="P1595" s="86">
        <v>4</v>
      </c>
      <c r="Q1595" s="4">
        <f t="shared" si="73"/>
        <v>2</v>
      </c>
      <c r="R1595" s="86" t="s">
        <v>44</v>
      </c>
      <c r="S1595" s="86">
        <f t="shared" si="72"/>
        <v>1</v>
      </c>
      <c r="T1595" s="86" t="s">
        <v>4470</v>
      </c>
      <c r="U1595" s="86" t="s">
        <v>3946</v>
      </c>
      <c r="V1595" s="17">
        <f t="shared" si="74"/>
        <v>3</v>
      </c>
      <c r="W1595" s="86">
        <v>0</v>
      </c>
      <c r="X1595" s="86">
        <v>0</v>
      </c>
      <c r="Y1595" s="86">
        <v>1</v>
      </c>
      <c r="Z1595" s="86">
        <v>0</v>
      </c>
    </row>
    <row r="1596" spans="1:26" ht="16" x14ac:dyDescent="0.2">
      <c r="A1596" s="88">
        <v>1595</v>
      </c>
      <c r="B1596" s="37" t="s">
        <v>3935</v>
      </c>
      <c r="C1596" s="37" t="s">
        <v>3707</v>
      </c>
      <c r="D1596" s="85" t="s">
        <v>3708</v>
      </c>
      <c r="E1596" s="17">
        <f>VLOOKUP(D1596,Sheet1!$A$25:$B$49,2,0)</f>
        <v>17</v>
      </c>
      <c r="F1596" s="85" t="s">
        <v>3709</v>
      </c>
      <c r="G1596" s="85" t="s">
        <v>2303</v>
      </c>
      <c r="H1596" s="17">
        <f>VLOOKUP(G1596,Sheet1!$A$52:$B$61,2,0)</f>
        <v>3</v>
      </c>
      <c r="I1596" s="85" t="s">
        <v>498</v>
      </c>
      <c r="J1596" s="86">
        <f>VLOOKUP(I1596,Sheet1!$A$15:$D$17,4,0)</f>
        <v>2</v>
      </c>
      <c r="K1596" s="86" t="s">
        <v>389</v>
      </c>
      <c r="L1596" s="86">
        <f>VLOOKUP(K1596,Sheet1!$A$19:$D$22,4,0)</f>
        <v>1</v>
      </c>
      <c r="M1596" s="86" t="s">
        <v>3588</v>
      </c>
      <c r="N1596" s="86" t="s">
        <v>30</v>
      </c>
      <c r="O1596" s="86">
        <f>VLOOKUP(N1596,Sheet1!$B$8:$D$10,3,0)</f>
        <v>3</v>
      </c>
      <c r="P1596" s="86">
        <v>8</v>
      </c>
      <c r="Q1596" s="4">
        <f t="shared" si="73"/>
        <v>3</v>
      </c>
      <c r="R1596" s="86" t="s">
        <v>31</v>
      </c>
      <c r="S1596" s="86">
        <f t="shared" si="72"/>
        <v>2</v>
      </c>
      <c r="T1596" s="86" t="s">
        <v>4472</v>
      </c>
      <c r="U1596" s="86" t="s">
        <v>3947</v>
      </c>
      <c r="V1596" s="17">
        <f t="shared" si="74"/>
        <v>3</v>
      </c>
      <c r="W1596" s="86">
        <v>0</v>
      </c>
      <c r="X1596" s="86">
        <v>1</v>
      </c>
      <c r="Y1596" s="86">
        <v>0</v>
      </c>
      <c r="Z1596" s="86">
        <v>0</v>
      </c>
    </row>
    <row r="1597" spans="1:26" ht="16" x14ac:dyDescent="0.2">
      <c r="A1597" s="88">
        <v>1596</v>
      </c>
      <c r="B1597" s="37" t="s">
        <v>3806</v>
      </c>
      <c r="C1597" s="37" t="s">
        <v>3707</v>
      </c>
      <c r="D1597" s="85" t="s">
        <v>3708</v>
      </c>
      <c r="E1597" s="17">
        <f>VLOOKUP(D1597,Sheet1!$A$25:$B$49,2,0)</f>
        <v>17</v>
      </c>
      <c r="F1597" s="85" t="s">
        <v>3709</v>
      </c>
      <c r="G1597" s="85" t="s">
        <v>2303</v>
      </c>
      <c r="H1597" s="17">
        <f>VLOOKUP(G1597,Sheet1!$A$52:$B$61,2,0)</f>
        <v>3</v>
      </c>
      <c r="I1597" s="85" t="s">
        <v>498</v>
      </c>
      <c r="J1597" s="86">
        <f>VLOOKUP(I1597,Sheet1!$A$15:$D$17,4,0)</f>
        <v>2</v>
      </c>
      <c r="K1597" s="86" t="s">
        <v>389</v>
      </c>
      <c r="L1597" s="86">
        <f>VLOOKUP(K1597,Sheet1!$A$19:$D$22,4,0)</f>
        <v>1</v>
      </c>
      <c r="M1597" s="86" t="s">
        <v>3588</v>
      </c>
      <c r="N1597" s="86" t="s">
        <v>30</v>
      </c>
      <c r="O1597" s="86">
        <f>VLOOKUP(N1597,Sheet1!$B$8:$D$10,3,0)</f>
        <v>3</v>
      </c>
      <c r="P1597" s="86">
        <v>3</v>
      </c>
      <c r="Q1597" s="4">
        <f t="shared" si="73"/>
        <v>2</v>
      </c>
      <c r="R1597" s="86" t="s">
        <v>44</v>
      </c>
      <c r="S1597" s="86">
        <f t="shared" si="72"/>
        <v>1</v>
      </c>
      <c r="T1597" s="86" t="s">
        <v>5786</v>
      </c>
      <c r="U1597" s="86" t="s">
        <v>3949</v>
      </c>
      <c r="V1597" s="17">
        <f t="shared" si="74"/>
        <v>3</v>
      </c>
      <c r="W1597" s="86">
        <v>0</v>
      </c>
      <c r="X1597" s="86">
        <v>0</v>
      </c>
      <c r="Y1597" s="86">
        <v>1</v>
      </c>
      <c r="Z1597" s="86">
        <v>1</v>
      </c>
    </row>
    <row r="1598" spans="1:26" ht="16" x14ac:dyDescent="0.2">
      <c r="A1598" s="88">
        <v>1597</v>
      </c>
      <c r="B1598" s="37" t="s">
        <v>3806</v>
      </c>
      <c r="C1598" s="37" t="s">
        <v>3707</v>
      </c>
      <c r="D1598" s="85" t="s">
        <v>3708</v>
      </c>
      <c r="E1598" s="17">
        <f>VLOOKUP(D1598,Sheet1!$A$25:$B$49,2,0)</f>
        <v>17</v>
      </c>
      <c r="F1598" s="85" t="s">
        <v>3709</v>
      </c>
      <c r="G1598" s="85" t="s">
        <v>2303</v>
      </c>
      <c r="H1598" s="17">
        <f>VLOOKUP(G1598,Sheet1!$A$52:$B$61,2,0)</f>
        <v>3</v>
      </c>
      <c r="I1598" s="85" t="s">
        <v>498</v>
      </c>
      <c r="J1598" s="86">
        <f>VLOOKUP(I1598,Sheet1!$A$15:$D$17,4,0)</f>
        <v>2</v>
      </c>
      <c r="K1598" s="86" t="s">
        <v>389</v>
      </c>
      <c r="L1598" s="86">
        <f>VLOOKUP(K1598,Sheet1!$A$19:$D$22,4,0)</f>
        <v>1</v>
      </c>
      <c r="M1598" s="86" t="s">
        <v>3588</v>
      </c>
      <c r="N1598" s="86" t="s">
        <v>30</v>
      </c>
      <c r="O1598" s="86">
        <f>VLOOKUP(N1598,Sheet1!$B$8:$D$10,3,0)</f>
        <v>3</v>
      </c>
      <c r="P1598" s="86">
        <v>2</v>
      </c>
      <c r="Q1598" s="4">
        <f t="shared" si="73"/>
        <v>2</v>
      </c>
      <c r="R1598" s="86" t="s">
        <v>44</v>
      </c>
      <c r="S1598" s="86">
        <f t="shared" si="72"/>
        <v>1</v>
      </c>
      <c r="T1598" s="86" t="s">
        <v>5787</v>
      </c>
      <c r="U1598" s="86" t="s">
        <v>3950</v>
      </c>
      <c r="V1598" s="17">
        <f t="shared" si="74"/>
        <v>3</v>
      </c>
      <c r="W1598" s="86">
        <v>0</v>
      </c>
      <c r="X1598" s="86">
        <v>0</v>
      </c>
      <c r="Y1598" s="86">
        <v>1</v>
      </c>
      <c r="Z1598" s="86">
        <v>0</v>
      </c>
    </row>
    <row r="1599" spans="1:26" ht="16" x14ac:dyDescent="0.2">
      <c r="A1599" s="88">
        <v>1598</v>
      </c>
      <c r="B1599" s="37" t="s">
        <v>3806</v>
      </c>
      <c r="C1599" s="37" t="s">
        <v>3707</v>
      </c>
      <c r="D1599" s="85" t="s">
        <v>3708</v>
      </c>
      <c r="E1599" s="17">
        <f>VLOOKUP(D1599,Sheet1!$A$25:$B$49,2,0)</f>
        <v>17</v>
      </c>
      <c r="F1599" s="85" t="s">
        <v>3709</v>
      </c>
      <c r="G1599" s="85" t="s">
        <v>2303</v>
      </c>
      <c r="H1599" s="17">
        <f>VLOOKUP(G1599,Sheet1!$A$52:$B$61,2,0)</f>
        <v>3</v>
      </c>
      <c r="I1599" s="85" t="s">
        <v>498</v>
      </c>
      <c r="J1599" s="86">
        <f>VLOOKUP(I1599,Sheet1!$A$15:$D$17,4,0)</f>
        <v>2</v>
      </c>
      <c r="K1599" s="86" t="s">
        <v>389</v>
      </c>
      <c r="L1599" s="86">
        <f>VLOOKUP(K1599,Sheet1!$A$19:$D$22,4,0)</f>
        <v>1</v>
      </c>
      <c r="M1599" s="86" t="s">
        <v>3588</v>
      </c>
      <c r="N1599" s="86" t="s">
        <v>30</v>
      </c>
      <c r="O1599" s="86">
        <f>VLOOKUP(N1599,Sheet1!$B$8:$D$10,3,0)</f>
        <v>3</v>
      </c>
      <c r="P1599" s="86">
        <v>9</v>
      </c>
      <c r="Q1599" s="4">
        <f t="shared" si="73"/>
        <v>3</v>
      </c>
      <c r="R1599" s="86" t="s">
        <v>31</v>
      </c>
      <c r="S1599" s="86">
        <f t="shared" si="72"/>
        <v>2</v>
      </c>
      <c r="T1599" s="86" t="s">
        <v>5788</v>
      </c>
      <c r="U1599" s="86" t="s">
        <v>3952</v>
      </c>
      <c r="V1599" s="17">
        <f t="shared" si="74"/>
        <v>3</v>
      </c>
      <c r="W1599" s="86">
        <v>0</v>
      </c>
      <c r="X1599" s="86">
        <v>0</v>
      </c>
      <c r="Y1599" s="86">
        <v>1</v>
      </c>
      <c r="Z1599" s="86">
        <v>0</v>
      </c>
    </row>
    <row r="1600" spans="1:26" ht="16" x14ac:dyDescent="0.2">
      <c r="A1600" s="88">
        <v>1599</v>
      </c>
      <c r="B1600" s="37" t="s">
        <v>3732</v>
      </c>
      <c r="C1600" s="37" t="s">
        <v>3707</v>
      </c>
      <c r="D1600" s="85" t="s">
        <v>3708</v>
      </c>
      <c r="E1600" s="17">
        <f>VLOOKUP(D1600,Sheet1!$A$25:$B$49,2,0)</f>
        <v>17</v>
      </c>
      <c r="F1600" s="85" t="s">
        <v>3709</v>
      </c>
      <c r="G1600" s="85" t="s">
        <v>2303</v>
      </c>
      <c r="H1600" s="17">
        <f>VLOOKUP(G1600,Sheet1!$A$52:$B$61,2,0)</f>
        <v>3</v>
      </c>
      <c r="I1600" s="85" t="s">
        <v>498</v>
      </c>
      <c r="J1600" s="86">
        <f>VLOOKUP(I1600,Sheet1!$A$15:$D$17,4,0)</f>
        <v>2</v>
      </c>
      <c r="K1600" s="86" t="s">
        <v>389</v>
      </c>
      <c r="L1600" s="86">
        <f>VLOOKUP(K1600,Sheet1!$A$19:$D$22,4,0)</f>
        <v>1</v>
      </c>
      <c r="M1600" s="86" t="s">
        <v>3588</v>
      </c>
      <c r="N1600" s="86" t="s">
        <v>30</v>
      </c>
      <c r="O1600" s="86">
        <f>VLOOKUP(N1600,Sheet1!$B$8:$D$10,3,0)</f>
        <v>3</v>
      </c>
      <c r="P1600" s="86">
        <v>3</v>
      </c>
      <c r="Q1600" s="4">
        <f t="shared" si="73"/>
        <v>2</v>
      </c>
      <c r="R1600" s="86" t="s">
        <v>44</v>
      </c>
      <c r="S1600" s="86">
        <f t="shared" si="72"/>
        <v>1</v>
      </c>
      <c r="T1600" s="86" t="s">
        <v>5789</v>
      </c>
      <c r="U1600" s="86" t="s">
        <v>3953</v>
      </c>
      <c r="V1600" s="17">
        <f t="shared" si="74"/>
        <v>3</v>
      </c>
      <c r="W1600" s="86">
        <v>0</v>
      </c>
      <c r="X1600" s="86">
        <v>0</v>
      </c>
      <c r="Y1600" s="86">
        <v>1</v>
      </c>
      <c r="Z1600" s="86">
        <v>0</v>
      </c>
    </row>
    <row r="1601" spans="1:26" ht="16" x14ac:dyDescent="0.2">
      <c r="A1601" s="88">
        <v>1600</v>
      </c>
      <c r="B1601" s="37" t="s">
        <v>3732</v>
      </c>
      <c r="C1601" s="37" t="s">
        <v>3707</v>
      </c>
      <c r="D1601" s="85" t="s">
        <v>3708</v>
      </c>
      <c r="E1601" s="17">
        <f>VLOOKUP(D1601,Sheet1!$A$25:$B$49,2,0)</f>
        <v>17</v>
      </c>
      <c r="F1601" s="85" t="s">
        <v>3709</v>
      </c>
      <c r="G1601" s="85" t="s">
        <v>2303</v>
      </c>
      <c r="H1601" s="17">
        <f>VLOOKUP(G1601,Sheet1!$A$52:$B$61,2,0)</f>
        <v>3</v>
      </c>
      <c r="I1601" s="85" t="s">
        <v>498</v>
      </c>
      <c r="J1601" s="86">
        <f>VLOOKUP(I1601,Sheet1!$A$15:$D$17,4,0)</f>
        <v>2</v>
      </c>
      <c r="K1601" s="86" t="s">
        <v>389</v>
      </c>
      <c r="L1601" s="86">
        <f>VLOOKUP(K1601,Sheet1!$A$19:$D$22,4,0)</f>
        <v>1</v>
      </c>
      <c r="M1601" s="86" t="s">
        <v>3588</v>
      </c>
      <c r="N1601" s="86" t="s">
        <v>30</v>
      </c>
      <c r="O1601" s="86">
        <f>VLOOKUP(N1601,Sheet1!$B$8:$D$10,3,0)</f>
        <v>3</v>
      </c>
      <c r="P1601" s="86">
        <v>5</v>
      </c>
      <c r="Q1601" s="4">
        <f t="shared" si="73"/>
        <v>2</v>
      </c>
      <c r="R1601" s="86" t="s">
        <v>31</v>
      </c>
      <c r="S1601" s="86">
        <f t="shared" si="72"/>
        <v>2</v>
      </c>
      <c r="T1601" s="86" t="s">
        <v>5790</v>
      </c>
      <c r="U1601" s="86" t="s">
        <v>3955</v>
      </c>
      <c r="V1601" s="17">
        <f t="shared" si="74"/>
        <v>3</v>
      </c>
      <c r="W1601" s="86">
        <v>0</v>
      </c>
      <c r="X1601" s="86">
        <v>0</v>
      </c>
      <c r="Y1601" s="86">
        <v>0</v>
      </c>
      <c r="Z1601" s="86">
        <v>1</v>
      </c>
    </row>
    <row r="1602" spans="1:26" ht="16" x14ac:dyDescent="0.2">
      <c r="A1602" s="88">
        <v>1601</v>
      </c>
      <c r="B1602" s="37" t="s">
        <v>3957</v>
      </c>
      <c r="C1602" s="37" t="s">
        <v>3958</v>
      </c>
      <c r="D1602" s="85" t="s">
        <v>3959</v>
      </c>
      <c r="E1602" s="17">
        <f>VLOOKUP(D1602,Sheet1!$A$25:$B$49,2,0)</f>
        <v>18</v>
      </c>
      <c r="F1602" s="85" t="s">
        <v>3960</v>
      </c>
      <c r="G1602" s="85" t="s">
        <v>3961</v>
      </c>
      <c r="H1602" s="17">
        <f>VLOOKUP(G1602,Sheet1!$A$52:$B$61,2,0)</f>
        <v>8</v>
      </c>
      <c r="I1602" s="85" t="s">
        <v>967</v>
      </c>
      <c r="J1602" s="86">
        <f>VLOOKUP(I1602,Sheet1!$A$15:$D$17,4,0)</f>
        <v>3</v>
      </c>
      <c r="K1602" s="86" t="s">
        <v>28</v>
      </c>
      <c r="L1602" s="86">
        <f>VLOOKUP(K1602,Sheet1!$A$19:$D$22,4,0)</f>
        <v>2</v>
      </c>
      <c r="M1602" s="86" t="s">
        <v>1459</v>
      </c>
      <c r="N1602" s="86" t="s">
        <v>30</v>
      </c>
      <c r="O1602" s="86">
        <f>VLOOKUP(N1602,Sheet1!$B$8:$D$10,3,0)</f>
        <v>3</v>
      </c>
      <c r="P1602" s="86">
        <v>8</v>
      </c>
      <c r="Q1602" s="4">
        <f t="shared" si="73"/>
        <v>3</v>
      </c>
      <c r="R1602" s="86" t="s">
        <v>31</v>
      </c>
      <c r="S1602" s="86">
        <f t="shared" ref="S1602:S1665" si="75">IF(R1602="F",2,1)</f>
        <v>2</v>
      </c>
      <c r="T1602" s="86" t="s">
        <v>5791</v>
      </c>
      <c r="U1602" s="86" t="s">
        <v>3962</v>
      </c>
      <c r="V1602" s="17">
        <f t="shared" si="74"/>
        <v>3</v>
      </c>
      <c r="W1602" s="86">
        <v>1</v>
      </c>
      <c r="X1602" s="86">
        <v>1</v>
      </c>
      <c r="Y1602" s="86">
        <v>1</v>
      </c>
      <c r="Z1602" s="86">
        <v>0</v>
      </c>
    </row>
    <row r="1603" spans="1:26" ht="16" x14ac:dyDescent="0.2">
      <c r="A1603" s="88">
        <v>1602</v>
      </c>
      <c r="B1603" s="37" t="s">
        <v>3957</v>
      </c>
      <c r="C1603" s="37" t="s">
        <v>3958</v>
      </c>
      <c r="D1603" s="85" t="s">
        <v>3959</v>
      </c>
      <c r="E1603" s="17">
        <f>VLOOKUP(D1603,Sheet1!$A$25:$B$49,2,0)</f>
        <v>18</v>
      </c>
      <c r="F1603" s="85" t="s">
        <v>3960</v>
      </c>
      <c r="G1603" s="85" t="s">
        <v>3961</v>
      </c>
      <c r="H1603" s="17">
        <f>VLOOKUP(G1603,Sheet1!$A$52:$B$61,2,0)</f>
        <v>8</v>
      </c>
      <c r="I1603" s="85" t="s">
        <v>967</v>
      </c>
      <c r="J1603" s="86">
        <f>VLOOKUP(I1603,Sheet1!$A$15:$D$17,4,0)</f>
        <v>3</v>
      </c>
      <c r="K1603" s="86" t="s">
        <v>28</v>
      </c>
      <c r="L1603" s="86">
        <f>VLOOKUP(K1603,Sheet1!$A$19:$D$22,4,0)</f>
        <v>2</v>
      </c>
      <c r="M1603" s="86" t="s">
        <v>1459</v>
      </c>
      <c r="N1603" s="86" t="s">
        <v>30</v>
      </c>
      <c r="O1603" s="86">
        <f>VLOOKUP(N1603,Sheet1!$B$8:$D$10,3,0)</f>
        <v>3</v>
      </c>
      <c r="P1603" s="86">
        <v>6</v>
      </c>
      <c r="Q1603" s="4">
        <f t="shared" ref="Q1603:Q1666" si="76">IF(AND(OR(L1603=1,L1603=4),P1603&lt;1),1,IF(AND(OR(L1603=1,L1603=4),AND(P1603&gt;=1,P1603&lt;=5)),2,IF(AND(OR(L1603=1,L1603=4),P1603&gt;5),3,IF(AND(L1603=3,P1603&lt;1),1,IF(AND(L1603=3,AND(P1603&gt;=1,P1603&lt;=5)),2,IF(AND(L1603=3,P1603&gt;5),3,IF(AND(L1603=2,P1603&lt;1),1,IF(AND(L1603=2,AND(P1603&gt;=1,P1603&lt;=5)),2,IF(AND(L1603=2,P1603&gt;5),3)))))))))</f>
        <v>3</v>
      </c>
      <c r="R1603" s="86" t="s">
        <v>31</v>
      </c>
      <c r="S1603" s="86">
        <f t="shared" si="75"/>
        <v>2</v>
      </c>
      <c r="T1603" s="86" t="s">
        <v>5792</v>
      </c>
      <c r="U1603" s="86" t="s">
        <v>3965</v>
      </c>
      <c r="V1603" s="17">
        <f t="shared" ref="V1603:V1666" si="77">ABS(MID(U1603,1,1))</f>
        <v>3</v>
      </c>
      <c r="W1603" s="86">
        <v>1</v>
      </c>
      <c r="X1603" s="86">
        <v>0</v>
      </c>
      <c r="Y1603" s="86">
        <v>1</v>
      </c>
      <c r="Z1603" s="86">
        <v>0</v>
      </c>
    </row>
    <row r="1604" spans="1:26" ht="16" x14ac:dyDescent="0.2">
      <c r="A1604" s="88">
        <v>1603</v>
      </c>
      <c r="B1604" s="37" t="s">
        <v>3966</v>
      </c>
      <c r="C1604" s="37" t="s">
        <v>3958</v>
      </c>
      <c r="D1604" s="85" t="s">
        <v>3959</v>
      </c>
      <c r="E1604" s="17">
        <f>VLOOKUP(D1604,Sheet1!$A$25:$B$49,2,0)</f>
        <v>18</v>
      </c>
      <c r="F1604" s="85" t="s">
        <v>3960</v>
      </c>
      <c r="G1604" s="85" t="s">
        <v>3961</v>
      </c>
      <c r="H1604" s="17">
        <f>VLOOKUP(G1604,Sheet1!$A$52:$B$61,2,0)</f>
        <v>8</v>
      </c>
      <c r="I1604" s="85" t="s">
        <v>967</v>
      </c>
      <c r="J1604" s="86">
        <f>VLOOKUP(I1604,Sheet1!$A$15:$D$17,4,0)</f>
        <v>3</v>
      </c>
      <c r="K1604" s="86" t="s">
        <v>28</v>
      </c>
      <c r="L1604" s="86">
        <f>VLOOKUP(K1604,Sheet1!$A$19:$D$22,4,0)</f>
        <v>2</v>
      </c>
      <c r="M1604" s="86" t="s">
        <v>1459</v>
      </c>
      <c r="N1604" s="86" t="s">
        <v>30</v>
      </c>
      <c r="O1604" s="86">
        <f>VLOOKUP(N1604,Sheet1!$B$8:$D$10,3,0)</f>
        <v>3</v>
      </c>
      <c r="P1604" s="86">
        <v>7</v>
      </c>
      <c r="Q1604" s="4">
        <f t="shared" si="76"/>
        <v>3</v>
      </c>
      <c r="R1604" s="86" t="s">
        <v>31</v>
      </c>
      <c r="S1604" s="86">
        <f t="shared" si="75"/>
        <v>2</v>
      </c>
      <c r="T1604" s="86" t="s">
        <v>5793</v>
      </c>
      <c r="U1604" s="86" t="s">
        <v>3967</v>
      </c>
      <c r="V1604" s="17">
        <f t="shared" si="77"/>
        <v>3</v>
      </c>
      <c r="W1604" s="86">
        <v>1</v>
      </c>
      <c r="X1604" s="86">
        <v>0</v>
      </c>
      <c r="Y1604" s="86">
        <v>1</v>
      </c>
      <c r="Z1604" s="86">
        <v>0</v>
      </c>
    </row>
    <row r="1605" spans="1:26" ht="16" x14ac:dyDescent="0.2">
      <c r="A1605" s="88">
        <v>1604</v>
      </c>
      <c r="B1605" s="37" t="s">
        <v>3966</v>
      </c>
      <c r="C1605" s="37" t="s">
        <v>3958</v>
      </c>
      <c r="D1605" s="85" t="s">
        <v>3959</v>
      </c>
      <c r="E1605" s="17">
        <f>VLOOKUP(D1605,Sheet1!$A$25:$B$49,2,0)</f>
        <v>18</v>
      </c>
      <c r="F1605" s="85" t="s">
        <v>3960</v>
      </c>
      <c r="G1605" s="85" t="s">
        <v>3961</v>
      </c>
      <c r="H1605" s="17">
        <f>VLOOKUP(G1605,Sheet1!$A$52:$B$61,2,0)</f>
        <v>8</v>
      </c>
      <c r="I1605" s="85" t="s">
        <v>967</v>
      </c>
      <c r="J1605" s="86">
        <f>VLOOKUP(I1605,Sheet1!$A$15:$D$17,4,0)</f>
        <v>3</v>
      </c>
      <c r="K1605" s="86" t="s">
        <v>28</v>
      </c>
      <c r="L1605" s="86">
        <f>VLOOKUP(K1605,Sheet1!$A$19:$D$22,4,0)</f>
        <v>2</v>
      </c>
      <c r="M1605" s="86" t="s">
        <v>1459</v>
      </c>
      <c r="N1605" s="86" t="s">
        <v>30</v>
      </c>
      <c r="O1605" s="86">
        <f>VLOOKUP(N1605,Sheet1!$B$8:$D$10,3,0)</f>
        <v>3</v>
      </c>
      <c r="P1605" s="86">
        <v>3</v>
      </c>
      <c r="Q1605" s="4">
        <f t="shared" si="76"/>
        <v>2</v>
      </c>
      <c r="R1605" s="86" t="s">
        <v>31</v>
      </c>
      <c r="S1605" s="86">
        <f t="shared" si="75"/>
        <v>2</v>
      </c>
      <c r="T1605" s="86" t="s">
        <v>5794</v>
      </c>
      <c r="U1605" s="86" t="s">
        <v>3968</v>
      </c>
      <c r="V1605" s="17">
        <f t="shared" si="77"/>
        <v>3</v>
      </c>
      <c r="W1605" s="86">
        <v>0</v>
      </c>
      <c r="X1605" s="86">
        <v>1</v>
      </c>
      <c r="Y1605" s="86">
        <v>0</v>
      </c>
      <c r="Z1605" s="86">
        <v>0</v>
      </c>
    </row>
    <row r="1606" spans="1:26" ht="16" x14ac:dyDescent="0.2">
      <c r="A1606" s="88">
        <v>1605</v>
      </c>
      <c r="B1606" s="37" t="s">
        <v>3970</v>
      </c>
      <c r="C1606" s="37" t="s">
        <v>3958</v>
      </c>
      <c r="D1606" s="85" t="s">
        <v>3959</v>
      </c>
      <c r="E1606" s="17">
        <f>VLOOKUP(D1606,Sheet1!$A$25:$B$49,2,0)</f>
        <v>18</v>
      </c>
      <c r="F1606" s="85" t="s">
        <v>3960</v>
      </c>
      <c r="G1606" s="85" t="s">
        <v>3961</v>
      </c>
      <c r="H1606" s="17">
        <f>VLOOKUP(G1606,Sheet1!$A$52:$B$61,2,0)</f>
        <v>8</v>
      </c>
      <c r="I1606" s="85" t="s">
        <v>967</v>
      </c>
      <c r="J1606" s="86">
        <f>VLOOKUP(I1606,Sheet1!$A$15:$D$17,4,0)</f>
        <v>3</v>
      </c>
      <c r="K1606" s="86" t="s">
        <v>28</v>
      </c>
      <c r="L1606" s="86">
        <f>VLOOKUP(K1606,Sheet1!$A$19:$D$22,4,0)</f>
        <v>2</v>
      </c>
      <c r="M1606" s="86" t="s">
        <v>1459</v>
      </c>
      <c r="N1606" s="86" t="s">
        <v>30</v>
      </c>
      <c r="O1606" s="86">
        <f>VLOOKUP(N1606,Sheet1!$B$8:$D$10,3,0)</f>
        <v>3</v>
      </c>
      <c r="P1606" s="86">
        <v>4</v>
      </c>
      <c r="Q1606" s="4">
        <f t="shared" si="76"/>
        <v>2</v>
      </c>
      <c r="R1606" s="86" t="s">
        <v>31</v>
      </c>
      <c r="S1606" s="86">
        <f t="shared" si="75"/>
        <v>2</v>
      </c>
      <c r="T1606" s="86" t="s">
        <v>5795</v>
      </c>
      <c r="U1606" s="86" t="s">
        <v>3971</v>
      </c>
      <c r="V1606" s="17">
        <f t="shared" si="77"/>
        <v>3</v>
      </c>
      <c r="W1606" s="86">
        <v>0</v>
      </c>
      <c r="X1606" s="86">
        <v>0</v>
      </c>
      <c r="Y1606" s="86">
        <v>1</v>
      </c>
      <c r="Z1606" s="86">
        <v>0</v>
      </c>
    </row>
    <row r="1607" spans="1:26" ht="16" x14ac:dyDescent="0.2">
      <c r="A1607" s="88">
        <v>1606</v>
      </c>
      <c r="B1607" s="37" t="s">
        <v>3973</v>
      </c>
      <c r="C1607" s="37" t="s">
        <v>3958</v>
      </c>
      <c r="D1607" s="85" t="s">
        <v>3959</v>
      </c>
      <c r="E1607" s="17">
        <f>VLOOKUP(D1607,Sheet1!$A$25:$B$49,2,0)</f>
        <v>18</v>
      </c>
      <c r="F1607" s="85" t="s">
        <v>3960</v>
      </c>
      <c r="G1607" s="85" t="s">
        <v>3961</v>
      </c>
      <c r="H1607" s="17">
        <f>VLOOKUP(G1607,Sheet1!$A$52:$B$61,2,0)</f>
        <v>8</v>
      </c>
      <c r="I1607" s="85" t="s">
        <v>967</v>
      </c>
      <c r="J1607" s="86">
        <f>VLOOKUP(I1607,Sheet1!$A$15:$D$17,4,0)</f>
        <v>3</v>
      </c>
      <c r="K1607" s="86" t="s">
        <v>28</v>
      </c>
      <c r="L1607" s="86">
        <f>VLOOKUP(K1607,Sheet1!$A$19:$D$22,4,0)</f>
        <v>2</v>
      </c>
      <c r="M1607" s="86" t="s">
        <v>1459</v>
      </c>
      <c r="N1607" s="86" t="s">
        <v>30</v>
      </c>
      <c r="O1607" s="86">
        <f>VLOOKUP(N1607,Sheet1!$B$8:$D$10,3,0)</f>
        <v>3</v>
      </c>
      <c r="P1607" s="86">
        <v>1.5</v>
      </c>
      <c r="Q1607" s="4">
        <f t="shared" si="76"/>
        <v>2</v>
      </c>
      <c r="R1607" s="86" t="s">
        <v>31</v>
      </c>
      <c r="S1607" s="86">
        <f t="shared" si="75"/>
        <v>2</v>
      </c>
      <c r="T1607" s="86" t="s">
        <v>5796</v>
      </c>
      <c r="U1607" s="86" t="s">
        <v>3974</v>
      </c>
      <c r="V1607" s="17">
        <f t="shared" si="77"/>
        <v>3</v>
      </c>
      <c r="W1607" s="86">
        <v>1</v>
      </c>
      <c r="X1607" s="86">
        <v>1</v>
      </c>
      <c r="Y1607" s="86">
        <v>1</v>
      </c>
      <c r="Z1607" s="86">
        <v>0</v>
      </c>
    </row>
    <row r="1608" spans="1:26" ht="16" x14ac:dyDescent="0.2">
      <c r="A1608" s="88">
        <v>1607</v>
      </c>
      <c r="B1608" s="37" t="s">
        <v>3973</v>
      </c>
      <c r="C1608" s="37" t="s">
        <v>3958</v>
      </c>
      <c r="D1608" s="85" t="s">
        <v>3959</v>
      </c>
      <c r="E1608" s="17">
        <f>VLOOKUP(D1608,Sheet1!$A$25:$B$49,2,0)</f>
        <v>18</v>
      </c>
      <c r="F1608" s="85" t="s">
        <v>3960</v>
      </c>
      <c r="G1608" s="85" t="s">
        <v>3961</v>
      </c>
      <c r="H1608" s="17">
        <f>VLOOKUP(G1608,Sheet1!$A$52:$B$61,2,0)</f>
        <v>8</v>
      </c>
      <c r="I1608" s="85" t="s">
        <v>967</v>
      </c>
      <c r="J1608" s="86">
        <f>VLOOKUP(I1608,Sheet1!$A$15:$D$17,4,0)</f>
        <v>3</v>
      </c>
      <c r="K1608" s="86" t="s">
        <v>28</v>
      </c>
      <c r="L1608" s="86">
        <f>VLOOKUP(K1608,Sheet1!$A$19:$D$22,4,0)</f>
        <v>2</v>
      </c>
      <c r="M1608" s="86" t="s">
        <v>1459</v>
      </c>
      <c r="N1608" s="86" t="s">
        <v>30</v>
      </c>
      <c r="O1608" s="86">
        <f>VLOOKUP(N1608,Sheet1!$B$8:$D$10,3,0)</f>
        <v>3</v>
      </c>
      <c r="P1608" s="86">
        <v>6</v>
      </c>
      <c r="Q1608" s="4">
        <f t="shared" si="76"/>
        <v>3</v>
      </c>
      <c r="R1608" s="86" t="s">
        <v>31</v>
      </c>
      <c r="S1608" s="86">
        <f t="shared" si="75"/>
        <v>2</v>
      </c>
      <c r="T1608" s="86" t="s">
        <v>5797</v>
      </c>
      <c r="U1608" s="86" t="s">
        <v>3977</v>
      </c>
      <c r="V1608" s="17">
        <f t="shared" si="77"/>
        <v>3</v>
      </c>
      <c r="W1608" s="86">
        <v>1</v>
      </c>
      <c r="X1608" s="86">
        <v>0</v>
      </c>
      <c r="Y1608" s="86">
        <v>0</v>
      </c>
      <c r="Z1608" s="86">
        <v>0</v>
      </c>
    </row>
    <row r="1609" spans="1:26" ht="16" x14ac:dyDescent="0.2">
      <c r="A1609" s="88">
        <v>1608</v>
      </c>
      <c r="B1609" s="37" t="s">
        <v>3978</v>
      </c>
      <c r="C1609" s="37" t="s">
        <v>3958</v>
      </c>
      <c r="D1609" s="85" t="s">
        <v>3959</v>
      </c>
      <c r="E1609" s="17">
        <f>VLOOKUP(D1609,Sheet1!$A$25:$B$49,2,0)</f>
        <v>18</v>
      </c>
      <c r="F1609" s="85" t="s">
        <v>3960</v>
      </c>
      <c r="G1609" s="85" t="s">
        <v>3961</v>
      </c>
      <c r="H1609" s="17">
        <f>VLOOKUP(G1609,Sheet1!$A$52:$B$61,2,0)</f>
        <v>8</v>
      </c>
      <c r="I1609" s="85" t="s">
        <v>967</v>
      </c>
      <c r="J1609" s="86">
        <f>VLOOKUP(I1609,Sheet1!$A$15:$D$17,4,0)</f>
        <v>3</v>
      </c>
      <c r="K1609" s="86" t="s">
        <v>28</v>
      </c>
      <c r="L1609" s="86">
        <f>VLOOKUP(K1609,Sheet1!$A$19:$D$22,4,0)</f>
        <v>2</v>
      </c>
      <c r="M1609" s="86" t="s">
        <v>67</v>
      </c>
      <c r="N1609" s="86" t="s">
        <v>68</v>
      </c>
      <c r="O1609" s="86">
        <f>VLOOKUP(N1609,Sheet1!$B$8:$D$10,3,0)</f>
        <v>2</v>
      </c>
      <c r="P1609" s="86">
        <v>8</v>
      </c>
      <c r="Q1609" s="4">
        <f t="shared" si="76"/>
        <v>3</v>
      </c>
      <c r="R1609" s="86" t="s">
        <v>31</v>
      </c>
      <c r="S1609" s="86">
        <f t="shared" si="75"/>
        <v>2</v>
      </c>
      <c r="T1609" s="86" t="s">
        <v>5798</v>
      </c>
      <c r="U1609" s="86" t="s">
        <v>3979</v>
      </c>
      <c r="V1609" s="17">
        <f t="shared" si="77"/>
        <v>3</v>
      </c>
      <c r="W1609" s="86">
        <v>0</v>
      </c>
      <c r="X1609" s="86">
        <v>0</v>
      </c>
      <c r="Y1609" s="86">
        <v>1</v>
      </c>
      <c r="Z1609" s="86">
        <v>0</v>
      </c>
    </row>
    <row r="1610" spans="1:26" ht="16" x14ac:dyDescent="0.2">
      <c r="A1610" s="88">
        <v>1609</v>
      </c>
      <c r="B1610" s="37" t="s">
        <v>3978</v>
      </c>
      <c r="C1610" s="37" t="s">
        <v>3958</v>
      </c>
      <c r="D1610" s="85" t="s">
        <v>3959</v>
      </c>
      <c r="E1610" s="17">
        <f>VLOOKUP(D1610,Sheet1!$A$25:$B$49,2,0)</f>
        <v>18</v>
      </c>
      <c r="F1610" s="85" t="s">
        <v>3960</v>
      </c>
      <c r="G1610" s="85" t="s">
        <v>3961</v>
      </c>
      <c r="H1610" s="17">
        <f>VLOOKUP(G1610,Sheet1!$A$52:$B$61,2,0)</f>
        <v>8</v>
      </c>
      <c r="I1610" s="85" t="s">
        <v>967</v>
      </c>
      <c r="J1610" s="86">
        <f>VLOOKUP(I1610,Sheet1!$A$15:$D$17,4,0)</f>
        <v>3</v>
      </c>
      <c r="K1610" s="86" t="s">
        <v>28</v>
      </c>
      <c r="L1610" s="86">
        <f>VLOOKUP(K1610,Sheet1!$A$19:$D$22,4,0)</f>
        <v>2</v>
      </c>
      <c r="M1610" s="86" t="s">
        <v>67</v>
      </c>
      <c r="N1610" s="86" t="s">
        <v>68</v>
      </c>
      <c r="O1610" s="86">
        <f>VLOOKUP(N1610,Sheet1!$B$8:$D$10,3,0)</f>
        <v>2</v>
      </c>
      <c r="P1610" s="86">
        <v>7</v>
      </c>
      <c r="Q1610" s="4">
        <f t="shared" si="76"/>
        <v>3</v>
      </c>
      <c r="R1610" s="86" t="s">
        <v>31</v>
      </c>
      <c r="S1610" s="86">
        <f t="shared" si="75"/>
        <v>2</v>
      </c>
      <c r="T1610" s="86" t="s">
        <v>5799</v>
      </c>
      <c r="U1610" s="86" t="s">
        <v>3980</v>
      </c>
      <c r="V1610" s="17">
        <f t="shared" si="77"/>
        <v>3</v>
      </c>
      <c r="W1610" s="86">
        <v>0</v>
      </c>
      <c r="X1610" s="86">
        <v>1</v>
      </c>
      <c r="Y1610" s="86">
        <v>0</v>
      </c>
      <c r="Z1610" s="86">
        <v>0</v>
      </c>
    </row>
    <row r="1611" spans="1:26" ht="16" x14ac:dyDescent="0.2">
      <c r="A1611" s="88">
        <v>1610</v>
      </c>
      <c r="B1611" s="41" t="s">
        <v>3982</v>
      </c>
      <c r="C1611" s="37" t="s">
        <v>3958</v>
      </c>
      <c r="D1611" s="85" t="s">
        <v>3959</v>
      </c>
      <c r="E1611" s="17">
        <f>VLOOKUP(D1611,Sheet1!$A$25:$B$49,2,0)</f>
        <v>18</v>
      </c>
      <c r="F1611" s="85" t="s">
        <v>3960</v>
      </c>
      <c r="G1611" s="85" t="s">
        <v>3961</v>
      </c>
      <c r="H1611" s="17">
        <f>VLOOKUP(G1611,Sheet1!$A$52:$B$61,2,0)</f>
        <v>8</v>
      </c>
      <c r="I1611" s="85" t="s">
        <v>967</v>
      </c>
      <c r="J1611" s="86">
        <f>VLOOKUP(I1611,Sheet1!$A$15:$D$17,4,0)</f>
        <v>3</v>
      </c>
      <c r="K1611" s="86" t="s">
        <v>28</v>
      </c>
      <c r="L1611" s="86">
        <f>VLOOKUP(K1611,Sheet1!$A$19:$D$22,4,0)</f>
        <v>2</v>
      </c>
      <c r="M1611" s="86" t="s">
        <v>67</v>
      </c>
      <c r="N1611" s="86" t="s">
        <v>68</v>
      </c>
      <c r="O1611" s="86">
        <f>VLOOKUP(N1611,Sheet1!$B$8:$D$10,3,0)</f>
        <v>2</v>
      </c>
      <c r="P1611" s="86">
        <v>3</v>
      </c>
      <c r="Q1611" s="4">
        <f t="shared" si="76"/>
        <v>2</v>
      </c>
      <c r="R1611" s="86" t="s">
        <v>44</v>
      </c>
      <c r="S1611" s="86">
        <f t="shared" si="75"/>
        <v>1</v>
      </c>
      <c r="T1611" s="86" t="s">
        <v>5800</v>
      </c>
      <c r="U1611" s="86" t="s">
        <v>3983</v>
      </c>
      <c r="V1611" s="17">
        <f t="shared" si="77"/>
        <v>3</v>
      </c>
      <c r="W1611" s="86">
        <v>0</v>
      </c>
      <c r="X1611" s="86">
        <v>0</v>
      </c>
      <c r="Y1611" s="86">
        <v>0</v>
      </c>
      <c r="Z1611" s="86">
        <v>0</v>
      </c>
    </row>
    <row r="1612" spans="1:26" ht="16" x14ac:dyDescent="0.2">
      <c r="A1612" s="88">
        <v>1611</v>
      </c>
      <c r="B1612" s="41" t="s">
        <v>3982</v>
      </c>
      <c r="C1612" s="37" t="s">
        <v>3958</v>
      </c>
      <c r="D1612" s="85" t="s">
        <v>3959</v>
      </c>
      <c r="E1612" s="17">
        <f>VLOOKUP(D1612,Sheet1!$A$25:$B$49,2,0)</f>
        <v>18</v>
      </c>
      <c r="F1612" s="85" t="s">
        <v>3960</v>
      </c>
      <c r="G1612" s="85" t="s">
        <v>3961</v>
      </c>
      <c r="H1612" s="17">
        <f>VLOOKUP(G1612,Sheet1!$A$52:$B$61,2,0)</f>
        <v>8</v>
      </c>
      <c r="I1612" s="85" t="s">
        <v>967</v>
      </c>
      <c r="J1612" s="86">
        <f>VLOOKUP(I1612,Sheet1!$A$15:$D$17,4,0)</f>
        <v>3</v>
      </c>
      <c r="K1612" s="86" t="s">
        <v>28</v>
      </c>
      <c r="L1612" s="86">
        <f>VLOOKUP(K1612,Sheet1!$A$19:$D$22,4,0)</f>
        <v>2</v>
      </c>
      <c r="M1612" s="86" t="s">
        <v>1459</v>
      </c>
      <c r="N1612" s="86" t="s">
        <v>30</v>
      </c>
      <c r="O1612" s="86">
        <f>VLOOKUP(N1612,Sheet1!$B$8:$D$10,3,0)</f>
        <v>3</v>
      </c>
      <c r="P1612" s="86">
        <v>4</v>
      </c>
      <c r="Q1612" s="4">
        <f t="shared" si="76"/>
        <v>2</v>
      </c>
      <c r="R1612" s="86" t="s">
        <v>31</v>
      </c>
      <c r="S1612" s="86">
        <f t="shared" si="75"/>
        <v>2</v>
      </c>
      <c r="T1612" s="86" t="s">
        <v>5801</v>
      </c>
      <c r="U1612" s="86" t="s">
        <v>3984</v>
      </c>
      <c r="V1612" s="17">
        <f t="shared" si="77"/>
        <v>3</v>
      </c>
      <c r="W1612" s="86">
        <v>0</v>
      </c>
      <c r="X1612" s="86">
        <v>0</v>
      </c>
      <c r="Y1612" s="86">
        <v>0</v>
      </c>
      <c r="Z1612" s="86">
        <v>0</v>
      </c>
    </row>
    <row r="1613" spans="1:26" ht="16" x14ac:dyDescent="0.2">
      <c r="A1613" s="88">
        <v>1612</v>
      </c>
      <c r="B1613" s="37" t="s">
        <v>3985</v>
      </c>
      <c r="C1613" s="41" t="s">
        <v>3986</v>
      </c>
      <c r="D1613" s="85" t="s">
        <v>3959</v>
      </c>
      <c r="E1613" s="17">
        <f>VLOOKUP(D1613,Sheet1!$A$25:$B$49,2,0)</f>
        <v>18</v>
      </c>
      <c r="F1613" s="85" t="s">
        <v>3960</v>
      </c>
      <c r="G1613" s="85" t="s">
        <v>3961</v>
      </c>
      <c r="H1613" s="17">
        <f>VLOOKUP(G1613,Sheet1!$A$52:$B$61,2,0)</f>
        <v>8</v>
      </c>
      <c r="I1613" s="85" t="s">
        <v>967</v>
      </c>
      <c r="J1613" s="86">
        <f>VLOOKUP(I1613,Sheet1!$A$15:$D$17,4,0)</f>
        <v>3</v>
      </c>
      <c r="K1613" s="86" t="s">
        <v>28</v>
      </c>
      <c r="L1613" s="86">
        <f>VLOOKUP(K1613,Sheet1!$A$19:$D$22,4,0)</f>
        <v>2</v>
      </c>
      <c r="M1613" s="86" t="s">
        <v>1459</v>
      </c>
      <c r="N1613" s="86" t="s">
        <v>30</v>
      </c>
      <c r="O1613" s="86">
        <f>VLOOKUP(N1613,Sheet1!$B$8:$D$10,3,0)</f>
        <v>3</v>
      </c>
      <c r="P1613" s="86">
        <v>1</v>
      </c>
      <c r="Q1613" s="4">
        <f t="shared" si="76"/>
        <v>2</v>
      </c>
      <c r="R1613" s="86" t="s">
        <v>44</v>
      </c>
      <c r="S1613" s="86">
        <f t="shared" si="75"/>
        <v>1</v>
      </c>
      <c r="T1613" s="86" t="s">
        <v>5802</v>
      </c>
      <c r="U1613" s="86" t="s">
        <v>3987</v>
      </c>
      <c r="V1613" s="17">
        <f t="shared" si="77"/>
        <v>3</v>
      </c>
      <c r="W1613" s="86">
        <v>0</v>
      </c>
      <c r="X1613" s="86">
        <v>0</v>
      </c>
      <c r="Y1613" s="86">
        <v>1</v>
      </c>
      <c r="Z1613" s="86">
        <v>1</v>
      </c>
    </row>
    <row r="1614" spans="1:26" ht="16" x14ac:dyDescent="0.2">
      <c r="A1614" s="88">
        <v>1613</v>
      </c>
      <c r="B1614" s="37" t="s">
        <v>3985</v>
      </c>
      <c r="C1614" s="41" t="s">
        <v>3986</v>
      </c>
      <c r="D1614" s="85" t="s">
        <v>3959</v>
      </c>
      <c r="E1614" s="17">
        <f>VLOOKUP(D1614,Sheet1!$A$25:$B$49,2,0)</f>
        <v>18</v>
      </c>
      <c r="F1614" s="85" t="s">
        <v>3960</v>
      </c>
      <c r="G1614" s="85" t="s">
        <v>3961</v>
      </c>
      <c r="H1614" s="17">
        <f>VLOOKUP(G1614,Sheet1!$A$52:$B$61,2,0)</f>
        <v>8</v>
      </c>
      <c r="I1614" s="85" t="s">
        <v>967</v>
      </c>
      <c r="J1614" s="86">
        <f>VLOOKUP(I1614,Sheet1!$A$15:$D$17,4,0)</f>
        <v>3</v>
      </c>
      <c r="K1614" s="86" t="s">
        <v>28</v>
      </c>
      <c r="L1614" s="86">
        <f>VLOOKUP(K1614,Sheet1!$A$19:$D$22,4,0)</f>
        <v>2</v>
      </c>
      <c r="M1614" s="86" t="s">
        <v>1459</v>
      </c>
      <c r="N1614" s="86" t="s">
        <v>30</v>
      </c>
      <c r="O1614" s="86">
        <f>VLOOKUP(N1614,Sheet1!$B$8:$D$10,3,0)</f>
        <v>3</v>
      </c>
      <c r="P1614" s="86">
        <v>2.5</v>
      </c>
      <c r="Q1614" s="4">
        <f t="shared" si="76"/>
        <v>2</v>
      </c>
      <c r="R1614" s="86" t="s">
        <v>31</v>
      </c>
      <c r="S1614" s="86">
        <f t="shared" si="75"/>
        <v>2</v>
      </c>
      <c r="T1614" s="86" t="s">
        <v>5803</v>
      </c>
      <c r="U1614" s="86" t="s">
        <v>3989</v>
      </c>
      <c r="V1614" s="17">
        <f t="shared" si="77"/>
        <v>3</v>
      </c>
      <c r="W1614" s="86">
        <v>0</v>
      </c>
      <c r="X1614" s="86">
        <v>1</v>
      </c>
      <c r="Y1614" s="86">
        <v>0</v>
      </c>
      <c r="Z1614" s="86">
        <v>0</v>
      </c>
    </row>
    <row r="1615" spans="1:26" ht="16" x14ac:dyDescent="0.2">
      <c r="A1615" s="88">
        <v>1614</v>
      </c>
      <c r="B1615" s="37" t="s">
        <v>3991</v>
      </c>
      <c r="C1615" s="41" t="s">
        <v>3986</v>
      </c>
      <c r="D1615" s="85" t="s">
        <v>3959</v>
      </c>
      <c r="E1615" s="17">
        <f>VLOOKUP(D1615,Sheet1!$A$25:$B$49,2,0)</f>
        <v>18</v>
      </c>
      <c r="F1615" s="85" t="s">
        <v>3960</v>
      </c>
      <c r="G1615" s="85" t="s">
        <v>3961</v>
      </c>
      <c r="H1615" s="17">
        <f>VLOOKUP(G1615,Sheet1!$A$52:$B$61,2,0)</f>
        <v>8</v>
      </c>
      <c r="I1615" s="85" t="s">
        <v>967</v>
      </c>
      <c r="J1615" s="86">
        <f>VLOOKUP(I1615,Sheet1!$A$15:$D$17,4,0)</f>
        <v>3</v>
      </c>
      <c r="K1615" s="86" t="s">
        <v>28</v>
      </c>
      <c r="L1615" s="86">
        <f>VLOOKUP(K1615,Sheet1!$A$19:$D$22,4,0)</f>
        <v>2</v>
      </c>
      <c r="M1615" s="86" t="s">
        <v>1459</v>
      </c>
      <c r="N1615" s="86" t="s">
        <v>30</v>
      </c>
      <c r="O1615" s="86">
        <f>VLOOKUP(N1615,Sheet1!$B$8:$D$10,3,0)</f>
        <v>3</v>
      </c>
      <c r="P1615" s="86">
        <v>6</v>
      </c>
      <c r="Q1615" s="4">
        <f t="shared" si="76"/>
        <v>3</v>
      </c>
      <c r="R1615" s="86" t="s">
        <v>31</v>
      </c>
      <c r="S1615" s="86">
        <f t="shared" si="75"/>
        <v>2</v>
      </c>
      <c r="T1615" s="86" t="s">
        <v>5804</v>
      </c>
      <c r="U1615" s="86" t="s">
        <v>3992</v>
      </c>
      <c r="V1615" s="17">
        <f t="shared" si="77"/>
        <v>3</v>
      </c>
      <c r="W1615" s="86">
        <v>0</v>
      </c>
      <c r="X1615" s="86">
        <v>0</v>
      </c>
      <c r="Y1615" s="86">
        <v>1</v>
      </c>
      <c r="Z1615" s="86">
        <v>0</v>
      </c>
    </row>
    <row r="1616" spans="1:26" ht="16" x14ac:dyDescent="0.2">
      <c r="A1616" s="88">
        <v>1615</v>
      </c>
      <c r="B1616" s="37" t="s">
        <v>3991</v>
      </c>
      <c r="C1616" s="41" t="s">
        <v>3986</v>
      </c>
      <c r="D1616" s="85" t="s">
        <v>3959</v>
      </c>
      <c r="E1616" s="17">
        <f>VLOOKUP(D1616,Sheet1!$A$25:$B$49,2,0)</f>
        <v>18</v>
      </c>
      <c r="F1616" s="85" t="s">
        <v>3960</v>
      </c>
      <c r="G1616" s="85" t="s">
        <v>3961</v>
      </c>
      <c r="H1616" s="17">
        <f>VLOOKUP(G1616,Sheet1!$A$52:$B$61,2,0)</f>
        <v>8</v>
      </c>
      <c r="I1616" s="85" t="s">
        <v>967</v>
      </c>
      <c r="J1616" s="86">
        <f>VLOOKUP(I1616,Sheet1!$A$15:$D$17,4,0)</f>
        <v>3</v>
      </c>
      <c r="K1616" s="86" t="s">
        <v>28</v>
      </c>
      <c r="L1616" s="86">
        <f>VLOOKUP(K1616,Sheet1!$A$19:$D$22,4,0)</f>
        <v>2</v>
      </c>
      <c r="M1616" s="86" t="s">
        <v>1459</v>
      </c>
      <c r="N1616" s="86" t="s">
        <v>30</v>
      </c>
      <c r="O1616" s="86">
        <f>VLOOKUP(N1616,Sheet1!$B$8:$D$10,3,0)</f>
        <v>3</v>
      </c>
      <c r="P1616" s="86">
        <v>2</v>
      </c>
      <c r="Q1616" s="4">
        <f t="shared" si="76"/>
        <v>2</v>
      </c>
      <c r="R1616" s="86" t="s">
        <v>31</v>
      </c>
      <c r="S1616" s="86">
        <f t="shared" si="75"/>
        <v>2</v>
      </c>
      <c r="T1616" s="86" t="s">
        <v>5805</v>
      </c>
      <c r="U1616" s="86" t="s">
        <v>3994</v>
      </c>
      <c r="V1616" s="17">
        <f t="shared" si="77"/>
        <v>3</v>
      </c>
      <c r="W1616" s="86">
        <v>0</v>
      </c>
      <c r="X1616" s="86">
        <v>0</v>
      </c>
      <c r="Y1616" s="86">
        <v>1</v>
      </c>
      <c r="Z1616" s="86">
        <v>0</v>
      </c>
    </row>
    <row r="1617" spans="1:26" ht="16" x14ac:dyDescent="0.2">
      <c r="A1617" s="88">
        <v>1616</v>
      </c>
      <c r="B1617" s="37" t="s">
        <v>3996</v>
      </c>
      <c r="C1617" s="41" t="s">
        <v>3986</v>
      </c>
      <c r="D1617" s="85" t="s">
        <v>3959</v>
      </c>
      <c r="E1617" s="17">
        <f>VLOOKUP(D1617,Sheet1!$A$25:$B$49,2,0)</f>
        <v>18</v>
      </c>
      <c r="F1617" s="85" t="s">
        <v>3960</v>
      </c>
      <c r="G1617" s="85" t="s">
        <v>3961</v>
      </c>
      <c r="H1617" s="17">
        <f>VLOOKUP(G1617,Sheet1!$A$52:$B$61,2,0)</f>
        <v>8</v>
      </c>
      <c r="I1617" s="85" t="s">
        <v>967</v>
      </c>
      <c r="J1617" s="86">
        <f>VLOOKUP(I1617,Sheet1!$A$15:$D$17,4,0)</f>
        <v>3</v>
      </c>
      <c r="K1617" s="86" t="s">
        <v>28</v>
      </c>
      <c r="L1617" s="86">
        <f>VLOOKUP(K1617,Sheet1!$A$19:$D$22,4,0)</f>
        <v>2</v>
      </c>
      <c r="M1617" s="86" t="s">
        <v>67</v>
      </c>
      <c r="N1617" s="86" t="s">
        <v>68</v>
      </c>
      <c r="O1617" s="86">
        <f>VLOOKUP(N1617,Sheet1!$B$8:$D$10,3,0)</f>
        <v>2</v>
      </c>
      <c r="P1617" s="86">
        <v>3</v>
      </c>
      <c r="Q1617" s="4">
        <f t="shared" si="76"/>
        <v>2</v>
      </c>
      <c r="R1617" s="86" t="s">
        <v>31</v>
      </c>
      <c r="S1617" s="86">
        <f t="shared" si="75"/>
        <v>2</v>
      </c>
      <c r="T1617" s="86" t="s">
        <v>5806</v>
      </c>
      <c r="U1617" s="86" t="s">
        <v>3997</v>
      </c>
      <c r="V1617" s="17">
        <f t="shared" si="77"/>
        <v>3</v>
      </c>
      <c r="W1617" s="86">
        <v>0</v>
      </c>
      <c r="X1617" s="86">
        <v>1</v>
      </c>
      <c r="Y1617" s="86">
        <v>1</v>
      </c>
      <c r="Z1617" s="86">
        <v>0</v>
      </c>
    </row>
    <row r="1618" spans="1:26" ht="16" x14ac:dyDescent="0.2">
      <c r="A1618" s="88">
        <v>1617</v>
      </c>
      <c r="B1618" s="37" t="s">
        <v>3996</v>
      </c>
      <c r="C1618" s="41" t="s">
        <v>3986</v>
      </c>
      <c r="D1618" s="85" t="s">
        <v>3959</v>
      </c>
      <c r="E1618" s="17">
        <f>VLOOKUP(D1618,Sheet1!$A$25:$B$49,2,0)</f>
        <v>18</v>
      </c>
      <c r="F1618" s="85" t="s">
        <v>3960</v>
      </c>
      <c r="G1618" s="85" t="s">
        <v>3961</v>
      </c>
      <c r="H1618" s="17">
        <f>VLOOKUP(G1618,Sheet1!$A$52:$B$61,2,0)</f>
        <v>8</v>
      </c>
      <c r="I1618" s="85" t="s">
        <v>967</v>
      </c>
      <c r="J1618" s="86">
        <f>VLOOKUP(I1618,Sheet1!$A$15:$D$17,4,0)</f>
        <v>3</v>
      </c>
      <c r="K1618" s="86" t="s">
        <v>28</v>
      </c>
      <c r="L1618" s="86">
        <f>VLOOKUP(K1618,Sheet1!$A$19:$D$22,4,0)</f>
        <v>2</v>
      </c>
      <c r="M1618" s="86" t="s">
        <v>67</v>
      </c>
      <c r="N1618" s="86" t="s">
        <v>68</v>
      </c>
      <c r="O1618" s="86">
        <f>VLOOKUP(N1618,Sheet1!$B$8:$D$10,3,0)</f>
        <v>2</v>
      </c>
      <c r="P1618" s="86">
        <v>8</v>
      </c>
      <c r="Q1618" s="4">
        <f t="shared" si="76"/>
        <v>3</v>
      </c>
      <c r="R1618" s="86" t="s">
        <v>31</v>
      </c>
      <c r="S1618" s="86">
        <f t="shared" si="75"/>
        <v>2</v>
      </c>
      <c r="T1618" s="86" t="s">
        <v>5807</v>
      </c>
      <c r="U1618" s="86" t="s">
        <v>3998</v>
      </c>
      <c r="V1618" s="17">
        <f t="shared" si="77"/>
        <v>3</v>
      </c>
      <c r="W1618" s="86">
        <v>0</v>
      </c>
      <c r="X1618" s="86">
        <v>0</v>
      </c>
      <c r="Y1618" s="86">
        <v>1</v>
      </c>
      <c r="Z1618" s="86">
        <v>0</v>
      </c>
    </row>
    <row r="1619" spans="1:26" ht="16" x14ac:dyDescent="0.2">
      <c r="A1619" s="88">
        <v>1618</v>
      </c>
      <c r="B1619" s="37" t="s">
        <v>3996</v>
      </c>
      <c r="C1619" s="41" t="s">
        <v>3986</v>
      </c>
      <c r="D1619" s="85" t="s">
        <v>3959</v>
      </c>
      <c r="E1619" s="17">
        <f>VLOOKUP(D1619,Sheet1!$A$25:$B$49,2,0)</f>
        <v>18</v>
      </c>
      <c r="F1619" s="85" t="s">
        <v>3960</v>
      </c>
      <c r="G1619" s="85" t="s">
        <v>3961</v>
      </c>
      <c r="H1619" s="17">
        <f>VLOOKUP(G1619,Sheet1!$A$52:$B$61,2,0)</f>
        <v>8</v>
      </c>
      <c r="I1619" s="85" t="s">
        <v>967</v>
      </c>
      <c r="J1619" s="86">
        <f>VLOOKUP(I1619,Sheet1!$A$15:$D$17,4,0)</f>
        <v>3</v>
      </c>
      <c r="K1619" s="86" t="s">
        <v>28</v>
      </c>
      <c r="L1619" s="86">
        <f>VLOOKUP(K1619,Sheet1!$A$19:$D$22,4,0)</f>
        <v>2</v>
      </c>
      <c r="M1619" s="86" t="s">
        <v>67</v>
      </c>
      <c r="N1619" s="86" t="s">
        <v>68</v>
      </c>
      <c r="O1619" s="86">
        <f>VLOOKUP(N1619,Sheet1!$B$8:$D$10,3,0)</f>
        <v>2</v>
      </c>
      <c r="P1619" s="86">
        <v>6</v>
      </c>
      <c r="Q1619" s="4">
        <f t="shared" si="76"/>
        <v>3</v>
      </c>
      <c r="R1619" s="86" t="s">
        <v>31</v>
      </c>
      <c r="S1619" s="86">
        <f t="shared" si="75"/>
        <v>2</v>
      </c>
      <c r="T1619" s="86" t="s">
        <v>5808</v>
      </c>
      <c r="U1619" s="86" t="s">
        <v>4000</v>
      </c>
      <c r="V1619" s="17">
        <f t="shared" si="77"/>
        <v>3</v>
      </c>
      <c r="W1619" s="86">
        <v>0</v>
      </c>
      <c r="X1619" s="86">
        <v>0</v>
      </c>
      <c r="Y1619" s="86">
        <v>0</v>
      </c>
      <c r="Z1619" s="86">
        <v>0</v>
      </c>
    </row>
    <row r="1620" spans="1:26" ht="16" x14ac:dyDescent="0.2">
      <c r="A1620" s="88">
        <v>1619</v>
      </c>
      <c r="B1620" s="37" t="s">
        <v>1478</v>
      </c>
      <c r="C1620" s="41" t="s">
        <v>3986</v>
      </c>
      <c r="D1620" s="85" t="s">
        <v>3959</v>
      </c>
      <c r="E1620" s="17">
        <f>VLOOKUP(D1620,Sheet1!$A$25:$B$49,2,0)</f>
        <v>18</v>
      </c>
      <c r="F1620" s="85" t="s">
        <v>3960</v>
      </c>
      <c r="G1620" s="85" t="s">
        <v>3961</v>
      </c>
      <c r="H1620" s="17">
        <f>VLOOKUP(G1620,Sheet1!$A$52:$B$61,2,0)</f>
        <v>8</v>
      </c>
      <c r="I1620" s="85" t="s">
        <v>967</v>
      </c>
      <c r="J1620" s="86">
        <f>VLOOKUP(I1620,Sheet1!$A$15:$D$17,4,0)</f>
        <v>3</v>
      </c>
      <c r="K1620" s="86" t="s">
        <v>28</v>
      </c>
      <c r="L1620" s="86">
        <f>VLOOKUP(K1620,Sheet1!$A$19:$D$22,4,0)</f>
        <v>2</v>
      </c>
      <c r="M1620" s="86" t="s">
        <v>1459</v>
      </c>
      <c r="N1620" s="86" t="s">
        <v>30</v>
      </c>
      <c r="O1620" s="86">
        <f>VLOOKUP(N1620,Sheet1!$B$8:$D$10,3,0)</f>
        <v>3</v>
      </c>
      <c r="P1620" s="86">
        <v>4</v>
      </c>
      <c r="Q1620" s="4">
        <f t="shared" si="76"/>
        <v>2</v>
      </c>
      <c r="R1620" s="86" t="s">
        <v>31</v>
      </c>
      <c r="S1620" s="86">
        <f t="shared" si="75"/>
        <v>2</v>
      </c>
      <c r="T1620" s="86" t="s">
        <v>5809</v>
      </c>
      <c r="U1620" s="86" t="s">
        <v>4001</v>
      </c>
      <c r="V1620" s="17">
        <f t="shared" si="77"/>
        <v>3</v>
      </c>
      <c r="W1620" s="86">
        <v>0</v>
      </c>
      <c r="X1620" s="86">
        <v>0</v>
      </c>
      <c r="Y1620" s="86">
        <v>1</v>
      </c>
      <c r="Z1620" s="86">
        <v>0</v>
      </c>
    </row>
    <row r="1621" spans="1:26" ht="16" x14ac:dyDescent="0.2">
      <c r="A1621" s="88">
        <v>1620</v>
      </c>
      <c r="B1621" s="37" t="s">
        <v>1478</v>
      </c>
      <c r="C1621" s="41" t="s">
        <v>3986</v>
      </c>
      <c r="D1621" s="85" t="s">
        <v>3959</v>
      </c>
      <c r="E1621" s="17">
        <f>VLOOKUP(D1621,Sheet1!$A$25:$B$49,2,0)</f>
        <v>18</v>
      </c>
      <c r="F1621" s="85" t="s">
        <v>3960</v>
      </c>
      <c r="G1621" s="85" t="s">
        <v>3961</v>
      </c>
      <c r="H1621" s="17">
        <f>VLOOKUP(G1621,Sheet1!$A$52:$B$61,2,0)</f>
        <v>8</v>
      </c>
      <c r="I1621" s="85" t="s">
        <v>967</v>
      </c>
      <c r="J1621" s="86">
        <f>VLOOKUP(I1621,Sheet1!$A$15:$D$17,4,0)</f>
        <v>3</v>
      </c>
      <c r="K1621" s="86" t="s">
        <v>28</v>
      </c>
      <c r="L1621" s="86">
        <f>VLOOKUP(K1621,Sheet1!$A$19:$D$22,4,0)</f>
        <v>2</v>
      </c>
      <c r="M1621" s="86" t="s">
        <v>1459</v>
      </c>
      <c r="N1621" s="86" t="s">
        <v>30</v>
      </c>
      <c r="O1621" s="86">
        <f>VLOOKUP(N1621,Sheet1!$B$8:$D$10,3,0)</f>
        <v>3</v>
      </c>
      <c r="P1621" s="86">
        <v>2.5</v>
      </c>
      <c r="Q1621" s="4">
        <f t="shared" si="76"/>
        <v>2</v>
      </c>
      <c r="R1621" s="86" t="s">
        <v>31</v>
      </c>
      <c r="S1621" s="86">
        <f t="shared" si="75"/>
        <v>2</v>
      </c>
      <c r="T1621" s="86" t="s">
        <v>5810</v>
      </c>
      <c r="U1621" s="86" t="s">
        <v>4003</v>
      </c>
      <c r="V1621" s="17">
        <f t="shared" si="77"/>
        <v>3</v>
      </c>
      <c r="W1621" s="86">
        <v>1</v>
      </c>
      <c r="X1621" s="86">
        <v>1</v>
      </c>
      <c r="Y1621" s="86">
        <v>1</v>
      </c>
      <c r="Z1621" s="86">
        <v>0</v>
      </c>
    </row>
    <row r="1622" spans="1:26" ht="16" x14ac:dyDescent="0.2">
      <c r="A1622" s="88">
        <v>1621</v>
      </c>
      <c r="B1622" s="37" t="s">
        <v>4006</v>
      </c>
      <c r="C1622" s="41" t="s">
        <v>3986</v>
      </c>
      <c r="D1622" s="85" t="s">
        <v>3959</v>
      </c>
      <c r="E1622" s="17">
        <f>VLOOKUP(D1622,Sheet1!$A$25:$B$49,2,0)</f>
        <v>18</v>
      </c>
      <c r="F1622" s="85" t="s">
        <v>3960</v>
      </c>
      <c r="G1622" s="85" t="s">
        <v>3961</v>
      </c>
      <c r="H1622" s="17">
        <f>VLOOKUP(G1622,Sheet1!$A$52:$B$61,2,0)</f>
        <v>8</v>
      </c>
      <c r="I1622" s="85" t="s">
        <v>967</v>
      </c>
      <c r="J1622" s="86">
        <f>VLOOKUP(I1622,Sheet1!$A$15:$D$17,4,0)</f>
        <v>3</v>
      </c>
      <c r="K1622" s="86" t="s">
        <v>28</v>
      </c>
      <c r="L1622" s="86">
        <f>VLOOKUP(K1622,Sheet1!$A$19:$D$22,4,0)</f>
        <v>2</v>
      </c>
      <c r="M1622" s="86" t="s">
        <v>1459</v>
      </c>
      <c r="N1622" s="86" t="s">
        <v>30</v>
      </c>
      <c r="O1622" s="86">
        <f>VLOOKUP(N1622,Sheet1!$B$8:$D$10,3,0)</f>
        <v>3</v>
      </c>
      <c r="P1622" s="86">
        <v>1.5</v>
      </c>
      <c r="Q1622" s="4">
        <f t="shared" si="76"/>
        <v>2</v>
      </c>
      <c r="R1622" s="86" t="s">
        <v>31</v>
      </c>
      <c r="S1622" s="86">
        <f t="shared" si="75"/>
        <v>2</v>
      </c>
      <c r="T1622" s="86" t="s">
        <v>5811</v>
      </c>
      <c r="U1622" s="86" t="s">
        <v>4007</v>
      </c>
      <c r="V1622" s="17">
        <f t="shared" si="77"/>
        <v>3</v>
      </c>
      <c r="W1622" s="86">
        <v>1</v>
      </c>
      <c r="X1622" s="86">
        <v>0</v>
      </c>
      <c r="Y1622" s="86">
        <v>0</v>
      </c>
      <c r="Z1622" s="86">
        <v>0</v>
      </c>
    </row>
    <row r="1623" spans="1:26" ht="16" x14ac:dyDescent="0.2">
      <c r="A1623" s="88">
        <v>1622</v>
      </c>
      <c r="B1623" s="37" t="s">
        <v>4006</v>
      </c>
      <c r="C1623" s="41" t="s">
        <v>3986</v>
      </c>
      <c r="D1623" s="85" t="s">
        <v>3959</v>
      </c>
      <c r="E1623" s="17">
        <f>VLOOKUP(D1623,Sheet1!$A$25:$B$49,2,0)</f>
        <v>18</v>
      </c>
      <c r="F1623" s="85" t="s">
        <v>3960</v>
      </c>
      <c r="G1623" s="85" t="s">
        <v>3961</v>
      </c>
      <c r="H1623" s="17">
        <f>VLOOKUP(G1623,Sheet1!$A$52:$B$61,2,0)</f>
        <v>8</v>
      </c>
      <c r="I1623" s="85" t="s">
        <v>967</v>
      </c>
      <c r="J1623" s="86">
        <f>VLOOKUP(I1623,Sheet1!$A$15:$D$17,4,0)</f>
        <v>3</v>
      </c>
      <c r="K1623" s="86" t="s">
        <v>28</v>
      </c>
      <c r="L1623" s="86">
        <f>VLOOKUP(K1623,Sheet1!$A$19:$D$22,4,0)</f>
        <v>2</v>
      </c>
      <c r="M1623" s="86" t="s">
        <v>1459</v>
      </c>
      <c r="N1623" s="86" t="s">
        <v>30</v>
      </c>
      <c r="O1623" s="86">
        <f>VLOOKUP(N1623,Sheet1!$B$8:$D$10,3,0)</f>
        <v>3</v>
      </c>
      <c r="P1623" s="86">
        <v>0.9</v>
      </c>
      <c r="Q1623" s="4">
        <f t="shared" si="76"/>
        <v>1</v>
      </c>
      <c r="R1623" s="86" t="s">
        <v>44</v>
      </c>
      <c r="S1623" s="86">
        <f t="shared" si="75"/>
        <v>1</v>
      </c>
      <c r="T1623" s="86" t="s">
        <v>5812</v>
      </c>
      <c r="U1623" s="86" t="s">
        <v>4009</v>
      </c>
      <c r="V1623" s="17">
        <f t="shared" si="77"/>
        <v>3</v>
      </c>
      <c r="W1623" s="86">
        <v>0</v>
      </c>
      <c r="X1623" s="86">
        <v>0</v>
      </c>
      <c r="Y1623" s="86">
        <v>1</v>
      </c>
      <c r="Z1623" s="86">
        <v>0</v>
      </c>
    </row>
    <row r="1624" spans="1:26" ht="16" x14ac:dyDescent="0.2">
      <c r="A1624" s="88">
        <v>1623</v>
      </c>
      <c r="B1624" s="37" t="s">
        <v>4010</v>
      </c>
      <c r="C1624" s="37" t="s">
        <v>4011</v>
      </c>
      <c r="D1624" s="85" t="s">
        <v>3959</v>
      </c>
      <c r="E1624" s="17">
        <f>VLOOKUP(D1624,Sheet1!$A$25:$B$49,2,0)</f>
        <v>18</v>
      </c>
      <c r="F1624" s="85" t="s">
        <v>3960</v>
      </c>
      <c r="G1624" s="85" t="s">
        <v>3961</v>
      </c>
      <c r="H1624" s="17">
        <f>VLOOKUP(G1624,Sheet1!$A$52:$B$61,2,0)</f>
        <v>8</v>
      </c>
      <c r="I1624" s="85" t="s">
        <v>967</v>
      </c>
      <c r="J1624" s="86">
        <f>VLOOKUP(I1624,Sheet1!$A$15:$D$17,4,0)</f>
        <v>3</v>
      </c>
      <c r="K1624" s="86" t="s">
        <v>28</v>
      </c>
      <c r="L1624" s="86">
        <f>VLOOKUP(K1624,Sheet1!$A$19:$D$22,4,0)</f>
        <v>2</v>
      </c>
      <c r="M1624" s="86" t="s">
        <v>1459</v>
      </c>
      <c r="N1624" s="86" t="s">
        <v>30</v>
      </c>
      <c r="O1624" s="86">
        <f>VLOOKUP(N1624,Sheet1!$B$8:$D$10,3,0)</f>
        <v>3</v>
      </c>
      <c r="P1624" s="86">
        <v>0.5</v>
      </c>
      <c r="Q1624" s="4">
        <f t="shared" si="76"/>
        <v>1</v>
      </c>
      <c r="R1624" s="86" t="s">
        <v>44</v>
      </c>
      <c r="S1624" s="86">
        <f t="shared" si="75"/>
        <v>1</v>
      </c>
      <c r="T1624" s="86" t="s">
        <v>5813</v>
      </c>
      <c r="U1624" s="86" t="s">
        <v>4012</v>
      </c>
      <c r="V1624" s="17">
        <f t="shared" si="77"/>
        <v>3</v>
      </c>
      <c r="W1624" s="86">
        <v>0</v>
      </c>
      <c r="X1624" s="86">
        <v>1</v>
      </c>
      <c r="Y1624" s="86">
        <v>0</v>
      </c>
      <c r="Z1624" s="86">
        <v>0</v>
      </c>
    </row>
    <row r="1625" spans="1:26" ht="16" x14ac:dyDescent="0.2">
      <c r="A1625" s="88">
        <v>1624</v>
      </c>
      <c r="B1625" s="37" t="s">
        <v>4010</v>
      </c>
      <c r="C1625" s="37" t="s">
        <v>4011</v>
      </c>
      <c r="D1625" s="85" t="s">
        <v>3959</v>
      </c>
      <c r="E1625" s="17">
        <f>VLOOKUP(D1625,Sheet1!$A$25:$B$49,2,0)</f>
        <v>18</v>
      </c>
      <c r="F1625" s="85" t="s">
        <v>3960</v>
      </c>
      <c r="G1625" s="85" t="s">
        <v>3961</v>
      </c>
      <c r="H1625" s="17">
        <f>VLOOKUP(G1625,Sheet1!$A$52:$B$61,2,0)</f>
        <v>8</v>
      </c>
      <c r="I1625" s="85" t="s">
        <v>967</v>
      </c>
      <c r="J1625" s="86">
        <f>VLOOKUP(I1625,Sheet1!$A$15:$D$17,4,0)</f>
        <v>3</v>
      </c>
      <c r="K1625" s="86" t="s">
        <v>28</v>
      </c>
      <c r="L1625" s="86">
        <f>VLOOKUP(K1625,Sheet1!$A$19:$D$22,4,0)</f>
        <v>2</v>
      </c>
      <c r="M1625" s="86" t="s">
        <v>1459</v>
      </c>
      <c r="N1625" s="86" t="s">
        <v>30</v>
      </c>
      <c r="O1625" s="86">
        <f>VLOOKUP(N1625,Sheet1!$B$8:$D$10,3,0)</f>
        <v>3</v>
      </c>
      <c r="P1625" s="86">
        <v>2</v>
      </c>
      <c r="Q1625" s="4">
        <f t="shared" si="76"/>
        <v>2</v>
      </c>
      <c r="R1625" s="86" t="s">
        <v>31</v>
      </c>
      <c r="S1625" s="86">
        <f t="shared" si="75"/>
        <v>2</v>
      </c>
      <c r="T1625" s="86" t="s">
        <v>5814</v>
      </c>
      <c r="U1625" s="86" t="s">
        <v>4013</v>
      </c>
      <c r="V1625" s="17">
        <f t="shared" si="77"/>
        <v>3</v>
      </c>
      <c r="W1625" s="86">
        <v>0</v>
      </c>
      <c r="X1625" s="86">
        <v>0</v>
      </c>
      <c r="Y1625" s="86">
        <v>0</v>
      </c>
      <c r="Z1625" s="86">
        <v>0</v>
      </c>
    </row>
    <row r="1626" spans="1:26" ht="16" x14ac:dyDescent="0.2">
      <c r="A1626" s="88">
        <v>1625</v>
      </c>
      <c r="B1626" s="37" t="s">
        <v>4010</v>
      </c>
      <c r="C1626" s="37" t="s">
        <v>4011</v>
      </c>
      <c r="D1626" s="85" t="s">
        <v>3959</v>
      </c>
      <c r="E1626" s="17">
        <f>VLOOKUP(D1626,Sheet1!$A$25:$B$49,2,0)</f>
        <v>18</v>
      </c>
      <c r="F1626" s="85" t="s">
        <v>3960</v>
      </c>
      <c r="G1626" s="85" t="s">
        <v>3961</v>
      </c>
      <c r="H1626" s="17">
        <f>VLOOKUP(G1626,Sheet1!$A$52:$B$61,2,0)</f>
        <v>8</v>
      </c>
      <c r="I1626" s="85" t="s">
        <v>967</v>
      </c>
      <c r="J1626" s="86">
        <f>VLOOKUP(I1626,Sheet1!$A$15:$D$17,4,0)</f>
        <v>3</v>
      </c>
      <c r="K1626" s="86" t="s">
        <v>28</v>
      </c>
      <c r="L1626" s="86">
        <f>VLOOKUP(K1626,Sheet1!$A$19:$D$22,4,0)</f>
        <v>2</v>
      </c>
      <c r="M1626" s="86" t="s">
        <v>1459</v>
      </c>
      <c r="N1626" s="86" t="s">
        <v>30</v>
      </c>
      <c r="O1626" s="86">
        <f>VLOOKUP(N1626,Sheet1!$B$8:$D$10,3,0)</f>
        <v>3</v>
      </c>
      <c r="P1626" s="86">
        <v>1</v>
      </c>
      <c r="Q1626" s="4">
        <f t="shared" si="76"/>
        <v>2</v>
      </c>
      <c r="R1626" s="86" t="s">
        <v>31</v>
      </c>
      <c r="S1626" s="86">
        <f t="shared" si="75"/>
        <v>2</v>
      </c>
      <c r="T1626" s="86" t="s">
        <v>5815</v>
      </c>
      <c r="U1626" s="86" t="s">
        <v>4014</v>
      </c>
      <c r="V1626" s="17">
        <f t="shared" si="77"/>
        <v>3</v>
      </c>
      <c r="W1626" s="86">
        <v>0</v>
      </c>
      <c r="X1626" s="86">
        <v>0</v>
      </c>
      <c r="Y1626" s="86">
        <v>1</v>
      </c>
      <c r="Z1626" s="86">
        <v>1</v>
      </c>
    </row>
    <row r="1627" spans="1:26" ht="16" x14ac:dyDescent="0.2">
      <c r="A1627" s="88">
        <v>1626</v>
      </c>
      <c r="B1627" s="37" t="s">
        <v>4016</v>
      </c>
      <c r="C1627" s="37" t="s">
        <v>4017</v>
      </c>
      <c r="D1627" s="85" t="s">
        <v>4018</v>
      </c>
      <c r="E1627" s="17">
        <f>VLOOKUP(D1627,Sheet1!$A$25:$B$49,2,0)</f>
        <v>19</v>
      </c>
      <c r="F1627" s="85" t="s">
        <v>4019</v>
      </c>
      <c r="G1627" s="85" t="s">
        <v>3961</v>
      </c>
      <c r="H1627" s="17">
        <f>VLOOKUP(G1627,Sheet1!$A$52:$B$61,2,0)</f>
        <v>8</v>
      </c>
      <c r="I1627" s="85" t="s">
        <v>967</v>
      </c>
      <c r="J1627" s="86">
        <f>VLOOKUP(I1627,Sheet1!$A$15:$D$17,4,0)</f>
        <v>3</v>
      </c>
      <c r="K1627" s="86" t="s">
        <v>28</v>
      </c>
      <c r="L1627" s="86">
        <f>VLOOKUP(K1627,Sheet1!$A$19:$D$22,4,0)</f>
        <v>2</v>
      </c>
      <c r="M1627" s="86" t="s">
        <v>1459</v>
      </c>
      <c r="N1627" s="86" t="s">
        <v>30</v>
      </c>
      <c r="O1627" s="86">
        <f>VLOOKUP(N1627,Sheet1!$B$8:$D$10,3,0)</f>
        <v>3</v>
      </c>
      <c r="P1627" s="86">
        <v>3</v>
      </c>
      <c r="Q1627" s="4">
        <f t="shared" si="76"/>
        <v>2</v>
      </c>
      <c r="R1627" s="86" t="s">
        <v>31</v>
      </c>
      <c r="S1627" s="86">
        <f t="shared" si="75"/>
        <v>2</v>
      </c>
      <c r="T1627" s="86" t="s">
        <v>5638</v>
      </c>
      <c r="U1627" s="86" t="s">
        <v>4020</v>
      </c>
      <c r="V1627" s="17">
        <f t="shared" si="77"/>
        <v>3</v>
      </c>
      <c r="W1627" s="86">
        <v>1</v>
      </c>
      <c r="X1627" s="86">
        <v>0</v>
      </c>
      <c r="Y1627" s="86">
        <v>0</v>
      </c>
      <c r="Z1627" s="86">
        <v>0</v>
      </c>
    </row>
    <row r="1628" spans="1:26" ht="16" x14ac:dyDescent="0.2">
      <c r="A1628" s="88">
        <v>1627</v>
      </c>
      <c r="B1628" s="37" t="s">
        <v>4022</v>
      </c>
      <c r="C1628" s="37" t="s">
        <v>4023</v>
      </c>
      <c r="D1628" s="85" t="s">
        <v>4018</v>
      </c>
      <c r="E1628" s="17">
        <f>VLOOKUP(D1628,Sheet1!$A$25:$B$49,2,0)</f>
        <v>19</v>
      </c>
      <c r="F1628" s="85" t="s">
        <v>4019</v>
      </c>
      <c r="G1628" s="85" t="s">
        <v>3961</v>
      </c>
      <c r="H1628" s="17">
        <f>VLOOKUP(G1628,Sheet1!$A$52:$B$61,2,0)</f>
        <v>8</v>
      </c>
      <c r="I1628" s="85" t="s">
        <v>967</v>
      </c>
      <c r="J1628" s="86">
        <f>VLOOKUP(I1628,Sheet1!$A$15:$D$17,4,0)</f>
        <v>3</v>
      </c>
      <c r="K1628" s="86" t="s">
        <v>28</v>
      </c>
      <c r="L1628" s="86">
        <f>VLOOKUP(K1628,Sheet1!$A$19:$D$22,4,0)</f>
        <v>2</v>
      </c>
      <c r="M1628" s="86" t="s">
        <v>1459</v>
      </c>
      <c r="N1628" s="86" t="s">
        <v>30</v>
      </c>
      <c r="O1628" s="86">
        <f>VLOOKUP(N1628,Sheet1!$B$8:$D$10,3,0)</f>
        <v>3</v>
      </c>
      <c r="P1628" s="86">
        <v>1</v>
      </c>
      <c r="Q1628" s="4">
        <f t="shared" si="76"/>
        <v>2</v>
      </c>
      <c r="R1628" s="86" t="s">
        <v>44</v>
      </c>
      <c r="S1628" s="86">
        <f t="shared" si="75"/>
        <v>1</v>
      </c>
      <c r="T1628" s="86" t="s">
        <v>5816</v>
      </c>
      <c r="U1628" s="86" t="s">
        <v>4024</v>
      </c>
      <c r="V1628" s="17">
        <f t="shared" si="77"/>
        <v>3</v>
      </c>
      <c r="W1628" s="86">
        <v>1</v>
      </c>
      <c r="X1628" s="86">
        <v>0</v>
      </c>
      <c r="Y1628" s="86">
        <v>0</v>
      </c>
      <c r="Z1628" s="86">
        <v>0</v>
      </c>
    </row>
    <row r="1629" spans="1:26" ht="16" x14ac:dyDescent="0.2">
      <c r="A1629" s="88">
        <v>1628</v>
      </c>
      <c r="B1629" s="37" t="s">
        <v>4026</v>
      </c>
      <c r="C1629" s="37" t="s">
        <v>4023</v>
      </c>
      <c r="D1629" s="85" t="s">
        <v>4018</v>
      </c>
      <c r="E1629" s="17">
        <f>VLOOKUP(D1629,Sheet1!$A$25:$B$49,2,0)</f>
        <v>19</v>
      </c>
      <c r="F1629" s="85" t="s">
        <v>4019</v>
      </c>
      <c r="G1629" s="85" t="s">
        <v>3961</v>
      </c>
      <c r="H1629" s="17">
        <f>VLOOKUP(G1629,Sheet1!$A$52:$B$61,2,0)</f>
        <v>8</v>
      </c>
      <c r="I1629" s="85" t="s">
        <v>967</v>
      </c>
      <c r="J1629" s="86">
        <f>VLOOKUP(I1629,Sheet1!$A$15:$D$17,4,0)</f>
        <v>3</v>
      </c>
      <c r="K1629" s="86" t="s">
        <v>28</v>
      </c>
      <c r="L1629" s="86">
        <f>VLOOKUP(K1629,Sheet1!$A$19:$D$22,4,0)</f>
        <v>2</v>
      </c>
      <c r="M1629" s="86" t="s">
        <v>1459</v>
      </c>
      <c r="N1629" s="86" t="s">
        <v>30</v>
      </c>
      <c r="O1629" s="86">
        <f>VLOOKUP(N1629,Sheet1!$B$8:$D$10,3,0)</f>
        <v>3</v>
      </c>
      <c r="P1629" s="86">
        <v>7</v>
      </c>
      <c r="Q1629" s="4">
        <f t="shared" si="76"/>
        <v>3</v>
      </c>
      <c r="R1629" s="86" t="s">
        <v>31</v>
      </c>
      <c r="S1629" s="86">
        <f t="shared" si="75"/>
        <v>2</v>
      </c>
      <c r="T1629" s="86" t="s">
        <v>5817</v>
      </c>
      <c r="U1629" s="86" t="s">
        <v>4027</v>
      </c>
      <c r="V1629" s="17">
        <f t="shared" si="77"/>
        <v>3</v>
      </c>
      <c r="W1629" s="86">
        <v>1</v>
      </c>
      <c r="X1629" s="86">
        <v>0</v>
      </c>
      <c r="Y1629" s="86">
        <v>0</v>
      </c>
      <c r="Z1629" s="86">
        <v>0</v>
      </c>
    </row>
    <row r="1630" spans="1:26" ht="16" x14ac:dyDescent="0.2">
      <c r="A1630" s="88">
        <v>1629</v>
      </c>
      <c r="B1630" s="37" t="s">
        <v>4028</v>
      </c>
      <c r="C1630" s="37" t="s">
        <v>4023</v>
      </c>
      <c r="D1630" s="85" t="s">
        <v>4018</v>
      </c>
      <c r="E1630" s="17">
        <f>VLOOKUP(D1630,Sheet1!$A$25:$B$49,2,0)</f>
        <v>19</v>
      </c>
      <c r="F1630" s="85" t="s">
        <v>4019</v>
      </c>
      <c r="G1630" s="85" t="s">
        <v>3961</v>
      </c>
      <c r="H1630" s="17">
        <f>VLOOKUP(G1630,Sheet1!$A$52:$B$61,2,0)</f>
        <v>8</v>
      </c>
      <c r="I1630" s="85" t="s">
        <v>967</v>
      </c>
      <c r="J1630" s="86">
        <f>VLOOKUP(I1630,Sheet1!$A$15:$D$17,4,0)</f>
        <v>3</v>
      </c>
      <c r="K1630" s="86" t="s">
        <v>28</v>
      </c>
      <c r="L1630" s="86">
        <f>VLOOKUP(K1630,Sheet1!$A$19:$D$22,4,0)</f>
        <v>2</v>
      </c>
      <c r="M1630" s="86" t="s">
        <v>1459</v>
      </c>
      <c r="N1630" s="86" t="s">
        <v>30</v>
      </c>
      <c r="O1630" s="86">
        <f>VLOOKUP(N1630,Sheet1!$B$8:$D$10,3,0)</f>
        <v>3</v>
      </c>
      <c r="P1630" s="86">
        <v>5</v>
      </c>
      <c r="Q1630" s="4">
        <f t="shared" si="76"/>
        <v>2</v>
      </c>
      <c r="R1630" s="86" t="s">
        <v>31</v>
      </c>
      <c r="S1630" s="86">
        <f t="shared" si="75"/>
        <v>2</v>
      </c>
      <c r="T1630" s="86" t="s">
        <v>5818</v>
      </c>
      <c r="U1630" s="86" t="s">
        <v>4029</v>
      </c>
      <c r="V1630" s="17">
        <f t="shared" si="77"/>
        <v>3</v>
      </c>
      <c r="W1630" s="86">
        <v>0</v>
      </c>
      <c r="X1630" s="86">
        <v>0</v>
      </c>
      <c r="Y1630" s="86">
        <v>0</v>
      </c>
      <c r="Z1630" s="86">
        <v>0</v>
      </c>
    </row>
    <row r="1631" spans="1:26" ht="16" x14ac:dyDescent="0.2">
      <c r="A1631" s="88">
        <v>1630</v>
      </c>
      <c r="B1631" s="37" t="s">
        <v>4030</v>
      </c>
      <c r="C1631" s="37" t="s">
        <v>4023</v>
      </c>
      <c r="D1631" s="85" t="s">
        <v>4018</v>
      </c>
      <c r="E1631" s="17">
        <f>VLOOKUP(D1631,Sheet1!$A$25:$B$49,2,0)</f>
        <v>19</v>
      </c>
      <c r="F1631" s="85" t="s">
        <v>4019</v>
      </c>
      <c r="G1631" s="85" t="s">
        <v>3961</v>
      </c>
      <c r="H1631" s="17">
        <f>VLOOKUP(G1631,Sheet1!$A$52:$B$61,2,0)</f>
        <v>8</v>
      </c>
      <c r="I1631" s="85" t="s">
        <v>967</v>
      </c>
      <c r="J1631" s="86">
        <f>VLOOKUP(I1631,Sheet1!$A$15:$D$17,4,0)</f>
        <v>3</v>
      </c>
      <c r="K1631" s="86" t="s">
        <v>28</v>
      </c>
      <c r="L1631" s="86">
        <f>VLOOKUP(K1631,Sheet1!$A$19:$D$22,4,0)</f>
        <v>2</v>
      </c>
      <c r="M1631" s="86" t="s">
        <v>1459</v>
      </c>
      <c r="N1631" s="86" t="s">
        <v>30</v>
      </c>
      <c r="O1631" s="86">
        <f>VLOOKUP(N1631,Sheet1!$B$8:$D$10,3,0)</f>
        <v>3</v>
      </c>
      <c r="P1631" s="86">
        <v>10</v>
      </c>
      <c r="Q1631" s="4">
        <f t="shared" si="76"/>
        <v>3</v>
      </c>
      <c r="R1631" s="86" t="s">
        <v>31</v>
      </c>
      <c r="S1631" s="86">
        <f t="shared" si="75"/>
        <v>2</v>
      </c>
      <c r="T1631" s="86" t="s">
        <v>5819</v>
      </c>
      <c r="U1631" s="86" t="s">
        <v>4031</v>
      </c>
      <c r="V1631" s="17">
        <f t="shared" si="77"/>
        <v>3</v>
      </c>
      <c r="W1631" s="86">
        <v>1</v>
      </c>
      <c r="X1631" s="86">
        <v>0</v>
      </c>
      <c r="Y1631" s="86">
        <v>0</v>
      </c>
      <c r="Z1631" s="86">
        <v>0</v>
      </c>
    </row>
    <row r="1632" spans="1:26" ht="16" x14ac:dyDescent="0.2">
      <c r="A1632" s="88">
        <v>1631</v>
      </c>
      <c r="B1632" s="41" t="s">
        <v>4032</v>
      </c>
      <c r="C1632" s="41" t="s">
        <v>4033</v>
      </c>
      <c r="D1632" s="85" t="s">
        <v>4018</v>
      </c>
      <c r="E1632" s="17">
        <f>VLOOKUP(D1632,Sheet1!$A$25:$B$49,2,0)</f>
        <v>19</v>
      </c>
      <c r="F1632" s="85" t="s">
        <v>4019</v>
      </c>
      <c r="G1632" s="85" t="s">
        <v>3961</v>
      </c>
      <c r="H1632" s="17">
        <f>VLOOKUP(G1632,Sheet1!$A$52:$B$61,2,0)</f>
        <v>8</v>
      </c>
      <c r="I1632" s="85" t="s">
        <v>967</v>
      </c>
      <c r="J1632" s="86">
        <f>VLOOKUP(I1632,Sheet1!$A$15:$D$17,4,0)</f>
        <v>3</v>
      </c>
      <c r="K1632" s="86" t="s">
        <v>28</v>
      </c>
      <c r="L1632" s="86">
        <f>VLOOKUP(K1632,Sheet1!$A$19:$D$22,4,0)</f>
        <v>2</v>
      </c>
      <c r="M1632" s="86" t="s">
        <v>1459</v>
      </c>
      <c r="N1632" s="86" t="s">
        <v>30</v>
      </c>
      <c r="O1632" s="86">
        <f>VLOOKUP(N1632,Sheet1!$B$8:$D$10,3,0)</f>
        <v>3</v>
      </c>
      <c r="P1632" s="86">
        <v>10</v>
      </c>
      <c r="Q1632" s="4">
        <f t="shared" si="76"/>
        <v>3</v>
      </c>
      <c r="R1632" s="86" t="s">
        <v>31</v>
      </c>
      <c r="S1632" s="86">
        <f t="shared" si="75"/>
        <v>2</v>
      </c>
      <c r="T1632" s="86" t="s">
        <v>5647</v>
      </c>
      <c r="U1632" s="86" t="s">
        <v>4034</v>
      </c>
      <c r="V1632" s="17">
        <f t="shared" si="77"/>
        <v>3</v>
      </c>
      <c r="W1632" s="86">
        <v>0</v>
      </c>
      <c r="X1632" s="86">
        <v>0</v>
      </c>
      <c r="Y1632" s="86">
        <v>0</v>
      </c>
      <c r="Z1632" s="86">
        <v>0</v>
      </c>
    </row>
    <row r="1633" spans="1:26" ht="16" x14ac:dyDescent="0.2">
      <c r="A1633" s="88">
        <v>1632</v>
      </c>
      <c r="B1633" s="37" t="s">
        <v>4035</v>
      </c>
      <c r="C1633" s="41" t="s">
        <v>4033</v>
      </c>
      <c r="D1633" s="85" t="s">
        <v>4018</v>
      </c>
      <c r="E1633" s="17">
        <f>VLOOKUP(D1633,Sheet1!$A$25:$B$49,2,0)</f>
        <v>19</v>
      </c>
      <c r="F1633" s="85" t="s">
        <v>4019</v>
      </c>
      <c r="G1633" s="85" t="s">
        <v>3961</v>
      </c>
      <c r="H1633" s="17">
        <f>VLOOKUP(G1633,Sheet1!$A$52:$B$61,2,0)</f>
        <v>8</v>
      </c>
      <c r="I1633" s="85" t="s">
        <v>967</v>
      </c>
      <c r="J1633" s="86">
        <f>VLOOKUP(I1633,Sheet1!$A$15:$D$17,4,0)</f>
        <v>3</v>
      </c>
      <c r="K1633" s="86" t="s">
        <v>28</v>
      </c>
      <c r="L1633" s="86">
        <f>VLOOKUP(K1633,Sheet1!$A$19:$D$22,4,0)</f>
        <v>2</v>
      </c>
      <c r="M1633" s="86" t="s">
        <v>1459</v>
      </c>
      <c r="N1633" s="86" t="s">
        <v>30</v>
      </c>
      <c r="O1633" s="86">
        <f>VLOOKUP(N1633,Sheet1!$B$8:$D$10,3,0)</f>
        <v>3</v>
      </c>
      <c r="P1633" s="86">
        <v>3</v>
      </c>
      <c r="Q1633" s="4">
        <f t="shared" si="76"/>
        <v>2</v>
      </c>
      <c r="R1633" s="86" t="s">
        <v>31</v>
      </c>
      <c r="S1633" s="86">
        <f t="shared" si="75"/>
        <v>2</v>
      </c>
      <c r="T1633" s="86" t="s">
        <v>5649</v>
      </c>
      <c r="U1633" s="86" t="s">
        <v>4036</v>
      </c>
      <c r="V1633" s="17">
        <f t="shared" si="77"/>
        <v>3</v>
      </c>
      <c r="W1633" s="86">
        <v>1</v>
      </c>
      <c r="X1633" s="86">
        <v>0</v>
      </c>
      <c r="Y1633" s="86">
        <v>0</v>
      </c>
      <c r="Z1633" s="86">
        <v>0</v>
      </c>
    </row>
    <row r="1634" spans="1:26" ht="16" x14ac:dyDescent="0.2">
      <c r="A1634" s="88">
        <v>1633</v>
      </c>
      <c r="B1634" s="37" t="s">
        <v>4037</v>
      </c>
      <c r="C1634" s="37" t="s">
        <v>4038</v>
      </c>
      <c r="D1634" s="85" t="s">
        <v>4018</v>
      </c>
      <c r="E1634" s="17">
        <f>VLOOKUP(D1634,Sheet1!$A$25:$B$49,2,0)</f>
        <v>19</v>
      </c>
      <c r="F1634" s="85" t="s">
        <v>4019</v>
      </c>
      <c r="G1634" s="85" t="s">
        <v>3961</v>
      </c>
      <c r="H1634" s="17">
        <f>VLOOKUP(G1634,Sheet1!$A$52:$B$61,2,0)</f>
        <v>8</v>
      </c>
      <c r="I1634" s="85" t="s">
        <v>967</v>
      </c>
      <c r="J1634" s="86">
        <f>VLOOKUP(I1634,Sheet1!$A$15:$D$17,4,0)</f>
        <v>3</v>
      </c>
      <c r="K1634" s="86" t="s">
        <v>28</v>
      </c>
      <c r="L1634" s="86">
        <f>VLOOKUP(K1634,Sheet1!$A$19:$D$22,4,0)</f>
        <v>2</v>
      </c>
      <c r="M1634" s="86" t="s">
        <v>1459</v>
      </c>
      <c r="N1634" s="86" t="s">
        <v>30</v>
      </c>
      <c r="O1634" s="86">
        <f>VLOOKUP(N1634,Sheet1!$B$8:$D$10,3,0)</f>
        <v>3</v>
      </c>
      <c r="P1634" s="86">
        <v>5</v>
      </c>
      <c r="Q1634" s="4">
        <f t="shared" si="76"/>
        <v>2</v>
      </c>
      <c r="R1634" s="86" t="s">
        <v>31</v>
      </c>
      <c r="S1634" s="86">
        <f t="shared" si="75"/>
        <v>2</v>
      </c>
      <c r="T1634" s="86" t="s">
        <v>5820</v>
      </c>
      <c r="U1634" s="86" t="s">
        <v>4039</v>
      </c>
      <c r="V1634" s="17">
        <f t="shared" si="77"/>
        <v>3</v>
      </c>
      <c r="W1634" s="86">
        <v>1</v>
      </c>
      <c r="X1634" s="86">
        <v>1</v>
      </c>
      <c r="Y1634" s="86">
        <v>1</v>
      </c>
      <c r="Z1634" s="86">
        <v>0</v>
      </c>
    </row>
    <row r="1635" spans="1:26" ht="16" x14ac:dyDescent="0.2">
      <c r="A1635" s="88">
        <v>1634</v>
      </c>
      <c r="B1635" s="37" t="s">
        <v>4037</v>
      </c>
      <c r="C1635" s="37" t="s">
        <v>4038</v>
      </c>
      <c r="D1635" s="85" t="s">
        <v>4018</v>
      </c>
      <c r="E1635" s="17">
        <f>VLOOKUP(D1635,Sheet1!$A$25:$B$49,2,0)</f>
        <v>19</v>
      </c>
      <c r="F1635" s="85" t="s">
        <v>4019</v>
      </c>
      <c r="G1635" s="85" t="s">
        <v>3961</v>
      </c>
      <c r="H1635" s="17">
        <f>VLOOKUP(G1635,Sheet1!$A$52:$B$61,2,0)</f>
        <v>8</v>
      </c>
      <c r="I1635" s="85" t="s">
        <v>967</v>
      </c>
      <c r="J1635" s="86">
        <f>VLOOKUP(I1635,Sheet1!$A$15:$D$17,4,0)</f>
        <v>3</v>
      </c>
      <c r="K1635" s="86" t="s">
        <v>28</v>
      </c>
      <c r="L1635" s="86">
        <f>VLOOKUP(K1635,Sheet1!$A$19:$D$22,4,0)</f>
        <v>2</v>
      </c>
      <c r="M1635" s="86" t="s">
        <v>1459</v>
      </c>
      <c r="N1635" s="86" t="s">
        <v>30</v>
      </c>
      <c r="O1635" s="86">
        <f>VLOOKUP(N1635,Sheet1!$B$8:$D$10,3,0)</f>
        <v>3</v>
      </c>
      <c r="P1635" s="86">
        <v>1</v>
      </c>
      <c r="Q1635" s="4">
        <f t="shared" si="76"/>
        <v>2</v>
      </c>
      <c r="R1635" s="86" t="s">
        <v>31</v>
      </c>
      <c r="S1635" s="86">
        <f t="shared" si="75"/>
        <v>2</v>
      </c>
      <c r="T1635" s="86" t="s">
        <v>5821</v>
      </c>
      <c r="U1635" s="86" t="s">
        <v>4043</v>
      </c>
      <c r="V1635" s="17">
        <f t="shared" si="77"/>
        <v>3</v>
      </c>
      <c r="W1635" s="86">
        <v>1</v>
      </c>
      <c r="X1635" s="86">
        <v>1</v>
      </c>
      <c r="Y1635" s="86">
        <v>1</v>
      </c>
      <c r="Z1635" s="86">
        <v>1</v>
      </c>
    </row>
    <row r="1636" spans="1:26" ht="16" x14ac:dyDescent="0.2">
      <c r="A1636" s="88">
        <v>1635</v>
      </c>
      <c r="B1636" s="37" t="s">
        <v>4044</v>
      </c>
      <c r="C1636" s="37" t="s">
        <v>4023</v>
      </c>
      <c r="D1636" s="85" t="s">
        <v>4018</v>
      </c>
      <c r="E1636" s="17">
        <f>VLOOKUP(D1636,Sheet1!$A$25:$B$49,2,0)</f>
        <v>19</v>
      </c>
      <c r="F1636" s="85" t="s">
        <v>4019</v>
      </c>
      <c r="G1636" s="85" t="s">
        <v>3961</v>
      </c>
      <c r="H1636" s="17">
        <f>VLOOKUP(G1636,Sheet1!$A$52:$B$61,2,0)</f>
        <v>8</v>
      </c>
      <c r="I1636" s="85" t="s">
        <v>967</v>
      </c>
      <c r="J1636" s="86">
        <f>VLOOKUP(I1636,Sheet1!$A$15:$D$17,4,0)</f>
        <v>3</v>
      </c>
      <c r="K1636" s="86" t="s">
        <v>28</v>
      </c>
      <c r="L1636" s="86">
        <f>VLOOKUP(K1636,Sheet1!$A$19:$D$22,4,0)</f>
        <v>2</v>
      </c>
      <c r="M1636" s="86" t="s">
        <v>1459</v>
      </c>
      <c r="N1636" s="86" t="s">
        <v>30</v>
      </c>
      <c r="O1636" s="86">
        <f>VLOOKUP(N1636,Sheet1!$B$8:$D$10,3,0)</f>
        <v>3</v>
      </c>
      <c r="P1636" s="86">
        <v>6</v>
      </c>
      <c r="Q1636" s="4">
        <f t="shared" si="76"/>
        <v>3</v>
      </c>
      <c r="R1636" s="86" t="s">
        <v>31</v>
      </c>
      <c r="S1636" s="86">
        <f t="shared" si="75"/>
        <v>2</v>
      </c>
      <c r="T1636" s="86" t="s">
        <v>5822</v>
      </c>
      <c r="U1636" s="86" t="s">
        <v>4045</v>
      </c>
      <c r="V1636" s="17">
        <f t="shared" si="77"/>
        <v>3</v>
      </c>
      <c r="W1636" s="86">
        <v>0</v>
      </c>
      <c r="X1636" s="86">
        <v>1</v>
      </c>
      <c r="Y1636" s="86">
        <v>1</v>
      </c>
      <c r="Z1636" s="86">
        <v>0</v>
      </c>
    </row>
    <row r="1637" spans="1:26" ht="16" x14ac:dyDescent="0.2">
      <c r="A1637" s="88">
        <v>1636</v>
      </c>
      <c r="B1637" s="37" t="s">
        <v>4044</v>
      </c>
      <c r="C1637" s="37" t="s">
        <v>4023</v>
      </c>
      <c r="D1637" s="85" t="s">
        <v>4018</v>
      </c>
      <c r="E1637" s="17">
        <f>VLOOKUP(D1637,Sheet1!$A$25:$B$49,2,0)</f>
        <v>19</v>
      </c>
      <c r="F1637" s="85" t="s">
        <v>4019</v>
      </c>
      <c r="G1637" s="85" t="s">
        <v>3961</v>
      </c>
      <c r="H1637" s="17">
        <f>VLOOKUP(G1637,Sheet1!$A$52:$B$61,2,0)</f>
        <v>8</v>
      </c>
      <c r="I1637" s="85" t="s">
        <v>967</v>
      </c>
      <c r="J1637" s="86">
        <f>VLOOKUP(I1637,Sheet1!$A$15:$D$17,4,0)</f>
        <v>3</v>
      </c>
      <c r="K1637" s="86" t="s">
        <v>28</v>
      </c>
      <c r="L1637" s="86">
        <f>VLOOKUP(K1637,Sheet1!$A$19:$D$22,4,0)</f>
        <v>2</v>
      </c>
      <c r="M1637" s="86" t="s">
        <v>1459</v>
      </c>
      <c r="N1637" s="86" t="s">
        <v>30</v>
      </c>
      <c r="O1637" s="86">
        <f>VLOOKUP(N1637,Sheet1!$B$8:$D$10,3,0)</f>
        <v>3</v>
      </c>
      <c r="P1637" s="86">
        <v>2</v>
      </c>
      <c r="Q1637" s="4">
        <f t="shared" si="76"/>
        <v>2</v>
      </c>
      <c r="R1637" s="86" t="s">
        <v>31</v>
      </c>
      <c r="S1637" s="86">
        <f t="shared" si="75"/>
        <v>2</v>
      </c>
      <c r="T1637" s="86" t="s">
        <v>5823</v>
      </c>
      <c r="U1637" s="86" t="s">
        <v>4048</v>
      </c>
      <c r="V1637" s="17">
        <f t="shared" si="77"/>
        <v>3</v>
      </c>
      <c r="W1637" s="86">
        <v>1</v>
      </c>
      <c r="X1637" s="86">
        <v>1</v>
      </c>
      <c r="Y1637" s="86">
        <v>1</v>
      </c>
      <c r="Z1637" s="86">
        <v>0</v>
      </c>
    </row>
    <row r="1638" spans="1:26" ht="16" x14ac:dyDescent="0.2">
      <c r="A1638" s="88">
        <v>1637</v>
      </c>
      <c r="B1638" s="37" t="s">
        <v>4044</v>
      </c>
      <c r="C1638" s="37" t="s">
        <v>4023</v>
      </c>
      <c r="D1638" s="85" t="s">
        <v>4018</v>
      </c>
      <c r="E1638" s="17">
        <f>VLOOKUP(D1638,Sheet1!$A$25:$B$49,2,0)</f>
        <v>19</v>
      </c>
      <c r="F1638" s="85" t="s">
        <v>4019</v>
      </c>
      <c r="G1638" s="85" t="s">
        <v>3961</v>
      </c>
      <c r="H1638" s="17">
        <f>VLOOKUP(G1638,Sheet1!$A$52:$B$61,2,0)</f>
        <v>8</v>
      </c>
      <c r="I1638" s="85" t="s">
        <v>967</v>
      </c>
      <c r="J1638" s="86">
        <f>VLOOKUP(I1638,Sheet1!$A$15:$D$17,4,0)</f>
        <v>3</v>
      </c>
      <c r="K1638" s="86" t="s">
        <v>28</v>
      </c>
      <c r="L1638" s="86">
        <f>VLOOKUP(K1638,Sheet1!$A$19:$D$22,4,0)</f>
        <v>2</v>
      </c>
      <c r="M1638" s="86" t="s">
        <v>1459</v>
      </c>
      <c r="N1638" s="86" t="s">
        <v>30</v>
      </c>
      <c r="O1638" s="86">
        <f>VLOOKUP(N1638,Sheet1!$B$8:$D$10,3,0)</f>
        <v>3</v>
      </c>
      <c r="P1638" s="86">
        <v>3</v>
      </c>
      <c r="Q1638" s="4">
        <f t="shared" si="76"/>
        <v>2</v>
      </c>
      <c r="R1638" s="86" t="s">
        <v>31</v>
      </c>
      <c r="S1638" s="86">
        <f t="shared" si="75"/>
        <v>2</v>
      </c>
      <c r="T1638" s="86" t="s">
        <v>5824</v>
      </c>
      <c r="U1638" s="86" t="s">
        <v>4052</v>
      </c>
      <c r="V1638" s="17">
        <f t="shared" si="77"/>
        <v>3</v>
      </c>
      <c r="W1638" s="86">
        <v>0</v>
      </c>
      <c r="X1638" s="86">
        <v>1</v>
      </c>
      <c r="Y1638" s="86">
        <v>1</v>
      </c>
      <c r="Z1638" s="86">
        <v>0</v>
      </c>
    </row>
    <row r="1639" spans="1:26" ht="16" x14ac:dyDescent="0.2">
      <c r="A1639" s="88">
        <v>1638</v>
      </c>
      <c r="B1639" s="37" t="s">
        <v>4054</v>
      </c>
      <c r="C1639" s="37" t="s">
        <v>4023</v>
      </c>
      <c r="D1639" s="85" t="s">
        <v>4018</v>
      </c>
      <c r="E1639" s="17">
        <f>VLOOKUP(D1639,Sheet1!$A$25:$B$49,2,0)</f>
        <v>19</v>
      </c>
      <c r="F1639" s="85" t="s">
        <v>4019</v>
      </c>
      <c r="G1639" s="85" t="s">
        <v>3961</v>
      </c>
      <c r="H1639" s="17">
        <f>VLOOKUP(G1639,Sheet1!$A$52:$B$61,2,0)</f>
        <v>8</v>
      </c>
      <c r="I1639" s="85" t="s">
        <v>967</v>
      </c>
      <c r="J1639" s="86">
        <f>VLOOKUP(I1639,Sheet1!$A$15:$D$17,4,0)</f>
        <v>3</v>
      </c>
      <c r="K1639" s="86" t="s">
        <v>28</v>
      </c>
      <c r="L1639" s="86">
        <f>VLOOKUP(K1639,Sheet1!$A$19:$D$22,4,0)</f>
        <v>2</v>
      </c>
      <c r="M1639" s="86" t="s">
        <v>1459</v>
      </c>
      <c r="N1639" s="86" t="s">
        <v>30</v>
      </c>
      <c r="O1639" s="86">
        <f>VLOOKUP(N1639,Sheet1!$B$8:$D$10,3,0)</f>
        <v>3</v>
      </c>
      <c r="P1639" s="86">
        <v>2</v>
      </c>
      <c r="Q1639" s="4">
        <f t="shared" si="76"/>
        <v>2</v>
      </c>
      <c r="R1639" s="86" t="s">
        <v>44</v>
      </c>
      <c r="S1639" s="86">
        <f t="shared" si="75"/>
        <v>1</v>
      </c>
      <c r="T1639" s="86" t="s">
        <v>5825</v>
      </c>
      <c r="U1639" s="86" t="s">
        <v>4055</v>
      </c>
      <c r="V1639" s="17">
        <f t="shared" si="77"/>
        <v>3</v>
      </c>
      <c r="W1639" s="86">
        <v>1</v>
      </c>
      <c r="X1639" s="86">
        <v>1</v>
      </c>
      <c r="Y1639" s="86">
        <v>1</v>
      </c>
      <c r="Z1639" s="86">
        <v>0</v>
      </c>
    </row>
    <row r="1640" spans="1:26" ht="16" x14ac:dyDescent="0.2">
      <c r="A1640" s="88">
        <v>1639</v>
      </c>
      <c r="B1640" s="37" t="s">
        <v>4054</v>
      </c>
      <c r="C1640" s="37" t="s">
        <v>4023</v>
      </c>
      <c r="D1640" s="85" t="s">
        <v>4018</v>
      </c>
      <c r="E1640" s="17">
        <f>VLOOKUP(D1640,Sheet1!$A$25:$B$49,2,0)</f>
        <v>19</v>
      </c>
      <c r="F1640" s="85" t="s">
        <v>4019</v>
      </c>
      <c r="G1640" s="85" t="s">
        <v>3961</v>
      </c>
      <c r="H1640" s="17">
        <f>VLOOKUP(G1640,Sheet1!$A$52:$B$61,2,0)</f>
        <v>8</v>
      </c>
      <c r="I1640" s="85" t="s">
        <v>967</v>
      </c>
      <c r="J1640" s="86">
        <f>VLOOKUP(I1640,Sheet1!$A$15:$D$17,4,0)</f>
        <v>3</v>
      </c>
      <c r="K1640" s="86" t="s">
        <v>28</v>
      </c>
      <c r="L1640" s="86">
        <f>VLOOKUP(K1640,Sheet1!$A$19:$D$22,4,0)</f>
        <v>2</v>
      </c>
      <c r="M1640" s="86" t="s">
        <v>1459</v>
      </c>
      <c r="N1640" s="86" t="s">
        <v>30</v>
      </c>
      <c r="O1640" s="86">
        <f>VLOOKUP(N1640,Sheet1!$B$8:$D$10,3,0)</f>
        <v>3</v>
      </c>
      <c r="P1640" s="86">
        <v>3</v>
      </c>
      <c r="Q1640" s="4">
        <f t="shared" si="76"/>
        <v>2</v>
      </c>
      <c r="R1640" s="86" t="s">
        <v>31</v>
      </c>
      <c r="S1640" s="86">
        <f t="shared" si="75"/>
        <v>2</v>
      </c>
      <c r="T1640" s="86" t="s">
        <v>5826</v>
      </c>
      <c r="U1640" s="86" t="s">
        <v>4058</v>
      </c>
      <c r="V1640" s="17">
        <f t="shared" si="77"/>
        <v>3</v>
      </c>
      <c r="W1640" s="86">
        <v>0</v>
      </c>
      <c r="X1640" s="86">
        <v>0</v>
      </c>
      <c r="Y1640" s="86">
        <v>0</v>
      </c>
      <c r="Z1640" s="86">
        <v>0</v>
      </c>
    </row>
    <row r="1641" spans="1:26" ht="16" x14ac:dyDescent="0.2">
      <c r="A1641" s="88">
        <v>1640</v>
      </c>
      <c r="B1641" s="37" t="s">
        <v>4059</v>
      </c>
      <c r="C1641" s="37" t="s">
        <v>4023</v>
      </c>
      <c r="D1641" s="85" t="s">
        <v>4018</v>
      </c>
      <c r="E1641" s="17">
        <f>VLOOKUP(D1641,Sheet1!$A$25:$B$49,2,0)</f>
        <v>19</v>
      </c>
      <c r="F1641" s="85" t="s">
        <v>4019</v>
      </c>
      <c r="G1641" s="85" t="s">
        <v>3961</v>
      </c>
      <c r="H1641" s="17">
        <f>VLOOKUP(G1641,Sheet1!$A$52:$B$61,2,0)</f>
        <v>8</v>
      </c>
      <c r="I1641" s="85" t="s">
        <v>967</v>
      </c>
      <c r="J1641" s="86">
        <f>VLOOKUP(I1641,Sheet1!$A$15:$D$17,4,0)</f>
        <v>3</v>
      </c>
      <c r="K1641" s="86" t="s">
        <v>28</v>
      </c>
      <c r="L1641" s="86">
        <f>VLOOKUP(K1641,Sheet1!$A$19:$D$22,4,0)</f>
        <v>2</v>
      </c>
      <c r="M1641" s="86" t="s">
        <v>67</v>
      </c>
      <c r="N1641" s="86" t="s">
        <v>68</v>
      </c>
      <c r="O1641" s="86">
        <f>VLOOKUP(N1641,Sheet1!$B$8:$D$10,3,0)</f>
        <v>2</v>
      </c>
      <c r="P1641" s="86">
        <v>2</v>
      </c>
      <c r="Q1641" s="4">
        <f t="shared" si="76"/>
        <v>2</v>
      </c>
      <c r="R1641" s="86" t="s">
        <v>44</v>
      </c>
      <c r="S1641" s="86">
        <f t="shared" si="75"/>
        <v>1</v>
      </c>
      <c r="T1641" s="86" t="s">
        <v>5827</v>
      </c>
      <c r="U1641" s="86" t="s">
        <v>4060</v>
      </c>
      <c r="V1641" s="17">
        <f t="shared" si="77"/>
        <v>3</v>
      </c>
      <c r="W1641" s="86">
        <v>0</v>
      </c>
      <c r="X1641" s="86">
        <v>0</v>
      </c>
      <c r="Y1641" s="86">
        <v>0</v>
      </c>
      <c r="Z1641" s="86">
        <v>0</v>
      </c>
    </row>
    <row r="1642" spans="1:26" ht="16" x14ac:dyDescent="0.2">
      <c r="A1642" s="88">
        <v>1641</v>
      </c>
      <c r="B1642" s="37" t="s">
        <v>4059</v>
      </c>
      <c r="C1642" s="37" t="s">
        <v>4023</v>
      </c>
      <c r="D1642" s="85" t="s">
        <v>4018</v>
      </c>
      <c r="E1642" s="17">
        <f>VLOOKUP(D1642,Sheet1!$A$25:$B$49,2,0)</f>
        <v>19</v>
      </c>
      <c r="F1642" s="85" t="s">
        <v>4019</v>
      </c>
      <c r="G1642" s="85" t="s">
        <v>3961</v>
      </c>
      <c r="H1642" s="17">
        <f>VLOOKUP(G1642,Sheet1!$A$52:$B$61,2,0)</f>
        <v>8</v>
      </c>
      <c r="I1642" s="85" t="s">
        <v>967</v>
      </c>
      <c r="J1642" s="86">
        <f>VLOOKUP(I1642,Sheet1!$A$15:$D$17,4,0)</f>
        <v>3</v>
      </c>
      <c r="K1642" s="86" t="s">
        <v>28</v>
      </c>
      <c r="L1642" s="86">
        <f>VLOOKUP(K1642,Sheet1!$A$19:$D$22,4,0)</f>
        <v>2</v>
      </c>
      <c r="M1642" s="86" t="s">
        <v>67</v>
      </c>
      <c r="N1642" s="86" t="s">
        <v>68</v>
      </c>
      <c r="O1642" s="86">
        <f>VLOOKUP(N1642,Sheet1!$B$8:$D$10,3,0)</f>
        <v>2</v>
      </c>
      <c r="P1642" s="86">
        <v>0.5</v>
      </c>
      <c r="Q1642" s="4">
        <f t="shared" si="76"/>
        <v>1</v>
      </c>
      <c r="R1642" s="86" t="s">
        <v>44</v>
      </c>
      <c r="S1642" s="86">
        <f t="shared" si="75"/>
        <v>1</v>
      </c>
      <c r="T1642" s="86" t="s">
        <v>5828</v>
      </c>
      <c r="U1642" s="86" t="s">
        <v>4061</v>
      </c>
      <c r="V1642" s="17">
        <f t="shared" si="77"/>
        <v>3</v>
      </c>
      <c r="W1642" s="86">
        <v>0</v>
      </c>
      <c r="X1642" s="86">
        <v>1</v>
      </c>
      <c r="Y1642" s="86">
        <v>1</v>
      </c>
      <c r="Z1642" s="86">
        <v>0</v>
      </c>
    </row>
    <row r="1643" spans="1:26" ht="16" x14ac:dyDescent="0.2">
      <c r="A1643" s="88">
        <v>1642</v>
      </c>
      <c r="B1643" s="37" t="s">
        <v>4059</v>
      </c>
      <c r="C1643" s="37" t="s">
        <v>4023</v>
      </c>
      <c r="D1643" s="85" t="s">
        <v>4018</v>
      </c>
      <c r="E1643" s="17">
        <f>VLOOKUP(D1643,Sheet1!$A$25:$B$49,2,0)</f>
        <v>19</v>
      </c>
      <c r="F1643" s="85" t="s">
        <v>4019</v>
      </c>
      <c r="G1643" s="85" t="s">
        <v>3961</v>
      </c>
      <c r="H1643" s="17">
        <f>VLOOKUP(G1643,Sheet1!$A$52:$B$61,2,0)</f>
        <v>8</v>
      </c>
      <c r="I1643" s="85" t="s">
        <v>967</v>
      </c>
      <c r="J1643" s="86">
        <f>VLOOKUP(I1643,Sheet1!$A$15:$D$17,4,0)</f>
        <v>3</v>
      </c>
      <c r="K1643" s="86" t="s">
        <v>28</v>
      </c>
      <c r="L1643" s="86">
        <f>VLOOKUP(K1643,Sheet1!$A$19:$D$22,4,0)</f>
        <v>2</v>
      </c>
      <c r="M1643" s="86" t="s">
        <v>67</v>
      </c>
      <c r="N1643" s="86" t="s">
        <v>68</v>
      </c>
      <c r="O1643" s="86">
        <f>VLOOKUP(N1643,Sheet1!$B$8:$D$10,3,0)</f>
        <v>2</v>
      </c>
      <c r="P1643" s="86">
        <v>10</v>
      </c>
      <c r="Q1643" s="4">
        <f t="shared" si="76"/>
        <v>3</v>
      </c>
      <c r="R1643" s="86" t="s">
        <v>31</v>
      </c>
      <c r="S1643" s="86">
        <f t="shared" si="75"/>
        <v>2</v>
      </c>
      <c r="T1643" s="86" t="s">
        <v>5829</v>
      </c>
      <c r="U1643" s="86" t="s">
        <v>4063</v>
      </c>
      <c r="V1643" s="17">
        <f t="shared" si="77"/>
        <v>3</v>
      </c>
      <c r="W1643" s="86">
        <v>0</v>
      </c>
      <c r="X1643" s="86">
        <v>1</v>
      </c>
      <c r="Y1643" s="86">
        <v>1</v>
      </c>
      <c r="Z1643" s="86">
        <v>0</v>
      </c>
    </row>
    <row r="1644" spans="1:26" ht="16" x14ac:dyDescent="0.2">
      <c r="A1644" s="88">
        <v>1643</v>
      </c>
      <c r="B1644" s="37" t="s">
        <v>4065</v>
      </c>
      <c r="C1644" s="37" t="s">
        <v>4038</v>
      </c>
      <c r="D1644" s="85" t="s">
        <v>4018</v>
      </c>
      <c r="E1644" s="17">
        <f>VLOOKUP(D1644,Sheet1!$A$25:$B$49,2,0)</f>
        <v>19</v>
      </c>
      <c r="F1644" s="85" t="s">
        <v>4019</v>
      </c>
      <c r="G1644" s="85" t="s">
        <v>3961</v>
      </c>
      <c r="H1644" s="17">
        <f>VLOOKUP(G1644,Sheet1!$A$52:$B$61,2,0)</f>
        <v>8</v>
      </c>
      <c r="I1644" s="85" t="s">
        <v>967</v>
      </c>
      <c r="J1644" s="86">
        <f>VLOOKUP(I1644,Sheet1!$A$15:$D$17,4,0)</f>
        <v>3</v>
      </c>
      <c r="K1644" s="86" t="s">
        <v>28</v>
      </c>
      <c r="L1644" s="86">
        <f>VLOOKUP(K1644,Sheet1!$A$19:$D$22,4,0)</f>
        <v>2</v>
      </c>
      <c r="M1644" s="86" t="s">
        <v>67</v>
      </c>
      <c r="N1644" s="86" t="s">
        <v>68</v>
      </c>
      <c r="O1644" s="86">
        <f>VLOOKUP(N1644,Sheet1!$B$8:$D$10,3,0)</f>
        <v>2</v>
      </c>
      <c r="P1644" s="86">
        <v>4</v>
      </c>
      <c r="Q1644" s="4">
        <f t="shared" si="76"/>
        <v>2</v>
      </c>
      <c r="R1644" s="86" t="s">
        <v>31</v>
      </c>
      <c r="S1644" s="86">
        <f t="shared" si="75"/>
        <v>2</v>
      </c>
      <c r="T1644" s="86" t="s">
        <v>5830</v>
      </c>
      <c r="U1644" s="86" t="s">
        <v>4066</v>
      </c>
      <c r="V1644" s="17">
        <f t="shared" si="77"/>
        <v>3</v>
      </c>
      <c r="W1644" s="86">
        <v>0</v>
      </c>
      <c r="X1644" s="86">
        <v>0</v>
      </c>
      <c r="Y1644" s="86">
        <v>1</v>
      </c>
      <c r="Z1644" s="86">
        <v>0</v>
      </c>
    </row>
    <row r="1645" spans="1:26" ht="16" x14ac:dyDescent="0.2">
      <c r="A1645" s="88">
        <v>1644</v>
      </c>
      <c r="B1645" s="37" t="s">
        <v>4068</v>
      </c>
      <c r="C1645" s="37" t="s">
        <v>4038</v>
      </c>
      <c r="D1645" s="85" t="s">
        <v>4018</v>
      </c>
      <c r="E1645" s="17">
        <f>VLOOKUP(D1645,Sheet1!$A$25:$B$49,2,0)</f>
        <v>19</v>
      </c>
      <c r="F1645" s="85" t="s">
        <v>4019</v>
      </c>
      <c r="G1645" s="85" t="s">
        <v>3961</v>
      </c>
      <c r="H1645" s="17">
        <f>VLOOKUP(G1645,Sheet1!$A$52:$B$61,2,0)</f>
        <v>8</v>
      </c>
      <c r="I1645" s="85" t="s">
        <v>967</v>
      </c>
      <c r="J1645" s="86">
        <f>VLOOKUP(I1645,Sheet1!$A$15:$D$17,4,0)</f>
        <v>3</v>
      </c>
      <c r="K1645" s="86" t="s">
        <v>28</v>
      </c>
      <c r="L1645" s="86">
        <f>VLOOKUP(K1645,Sheet1!$A$19:$D$22,4,0)</f>
        <v>2</v>
      </c>
      <c r="M1645" s="86" t="s">
        <v>67</v>
      </c>
      <c r="N1645" s="86" t="s">
        <v>68</v>
      </c>
      <c r="O1645" s="86">
        <f>VLOOKUP(N1645,Sheet1!$B$8:$D$10,3,0)</f>
        <v>2</v>
      </c>
      <c r="P1645" s="86">
        <v>9</v>
      </c>
      <c r="Q1645" s="4">
        <f t="shared" si="76"/>
        <v>3</v>
      </c>
      <c r="R1645" s="86" t="s">
        <v>31</v>
      </c>
      <c r="S1645" s="86">
        <f t="shared" si="75"/>
        <v>2</v>
      </c>
      <c r="T1645" s="86" t="s">
        <v>5831</v>
      </c>
      <c r="U1645" s="86" t="s">
        <v>4069</v>
      </c>
      <c r="V1645" s="17">
        <f t="shared" si="77"/>
        <v>3</v>
      </c>
      <c r="W1645" s="86">
        <v>0</v>
      </c>
      <c r="X1645" s="86">
        <v>0</v>
      </c>
      <c r="Y1645" s="86">
        <v>0</v>
      </c>
      <c r="Z1645" s="86">
        <v>0</v>
      </c>
    </row>
    <row r="1646" spans="1:26" ht="16" x14ac:dyDescent="0.2">
      <c r="A1646" s="88">
        <v>1645</v>
      </c>
      <c r="B1646" s="37" t="s">
        <v>4070</v>
      </c>
      <c r="C1646" s="37" t="s">
        <v>4038</v>
      </c>
      <c r="D1646" s="85" t="s">
        <v>4018</v>
      </c>
      <c r="E1646" s="17">
        <f>VLOOKUP(D1646,Sheet1!$A$25:$B$49,2,0)</f>
        <v>19</v>
      </c>
      <c r="F1646" s="85" t="s">
        <v>4019</v>
      </c>
      <c r="G1646" s="85" t="s">
        <v>3961</v>
      </c>
      <c r="H1646" s="17">
        <f>VLOOKUP(G1646,Sheet1!$A$52:$B$61,2,0)</f>
        <v>8</v>
      </c>
      <c r="I1646" s="85" t="s">
        <v>967</v>
      </c>
      <c r="J1646" s="86">
        <f>VLOOKUP(I1646,Sheet1!$A$15:$D$17,4,0)</f>
        <v>3</v>
      </c>
      <c r="K1646" s="86" t="s">
        <v>28</v>
      </c>
      <c r="L1646" s="86">
        <f>VLOOKUP(K1646,Sheet1!$A$19:$D$22,4,0)</f>
        <v>2</v>
      </c>
      <c r="M1646" s="86" t="s">
        <v>67</v>
      </c>
      <c r="N1646" s="86" t="s">
        <v>68</v>
      </c>
      <c r="O1646" s="86">
        <f>VLOOKUP(N1646,Sheet1!$B$8:$D$10,3,0)</f>
        <v>2</v>
      </c>
      <c r="P1646" s="86">
        <v>4</v>
      </c>
      <c r="Q1646" s="4">
        <f t="shared" si="76"/>
        <v>2</v>
      </c>
      <c r="R1646" s="86" t="s">
        <v>31</v>
      </c>
      <c r="S1646" s="86">
        <f t="shared" si="75"/>
        <v>2</v>
      </c>
      <c r="T1646" s="86" t="s">
        <v>5832</v>
      </c>
      <c r="U1646" s="86" t="s">
        <v>4071</v>
      </c>
      <c r="V1646" s="17">
        <f t="shared" si="77"/>
        <v>3</v>
      </c>
      <c r="W1646" s="86">
        <v>0</v>
      </c>
      <c r="X1646" s="86">
        <v>0</v>
      </c>
      <c r="Y1646" s="86">
        <v>0</v>
      </c>
      <c r="Z1646" s="86">
        <v>0</v>
      </c>
    </row>
    <row r="1647" spans="1:26" ht="16" x14ac:dyDescent="0.2">
      <c r="A1647" s="88">
        <v>1646</v>
      </c>
      <c r="B1647" s="37" t="s">
        <v>4072</v>
      </c>
      <c r="C1647" s="37" t="s">
        <v>4038</v>
      </c>
      <c r="D1647" s="85" t="s">
        <v>4018</v>
      </c>
      <c r="E1647" s="17">
        <f>VLOOKUP(D1647,Sheet1!$A$25:$B$49,2,0)</f>
        <v>19</v>
      </c>
      <c r="F1647" s="85" t="s">
        <v>4019</v>
      </c>
      <c r="G1647" s="85" t="s">
        <v>3961</v>
      </c>
      <c r="H1647" s="17">
        <f>VLOOKUP(G1647,Sheet1!$A$52:$B$61,2,0)</f>
        <v>8</v>
      </c>
      <c r="I1647" s="85" t="s">
        <v>967</v>
      </c>
      <c r="J1647" s="86">
        <f>VLOOKUP(I1647,Sheet1!$A$15:$D$17,4,0)</f>
        <v>3</v>
      </c>
      <c r="K1647" s="86" t="s">
        <v>28</v>
      </c>
      <c r="L1647" s="86">
        <f>VLOOKUP(K1647,Sheet1!$A$19:$D$22,4,0)</f>
        <v>2</v>
      </c>
      <c r="M1647" s="86" t="s">
        <v>67</v>
      </c>
      <c r="N1647" s="86" t="s">
        <v>68</v>
      </c>
      <c r="O1647" s="86">
        <f>VLOOKUP(N1647,Sheet1!$B$8:$D$10,3,0)</f>
        <v>2</v>
      </c>
      <c r="P1647" s="86">
        <v>1</v>
      </c>
      <c r="Q1647" s="4">
        <f t="shared" si="76"/>
        <v>2</v>
      </c>
      <c r="R1647" s="86" t="s">
        <v>31</v>
      </c>
      <c r="S1647" s="86">
        <f t="shared" si="75"/>
        <v>2</v>
      </c>
      <c r="T1647" s="86" t="s">
        <v>5833</v>
      </c>
      <c r="U1647" s="86" t="s">
        <v>4073</v>
      </c>
      <c r="V1647" s="17">
        <f t="shared" si="77"/>
        <v>3</v>
      </c>
      <c r="W1647" s="86">
        <v>0</v>
      </c>
      <c r="X1647" s="86">
        <v>1</v>
      </c>
      <c r="Y1647" s="86">
        <v>1</v>
      </c>
      <c r="Z1647" s="86">
        <v>0</v>
      </c>
    </row>
    <row r="1648" spans="1:26" ht="16" x14ac:dyDescent="0.2">
      <c r="A1648" s="88">
        <v>1647</v>
      </c>
      <c r="B1648" s="37" t="s">
        <v>4076</v>
      </c>
      <c r="C1648" s="37" t="s">
        <v>4077</v>
      </c>
      <c r="D1648" s="85" t="s">
        <v>4018</v>
      </c>
      <c r="E1648" s="17">
        <f>VLOOKUP(D1648,Sheet1!$A$25:$B$49,2,0)</f>
        <v>19</v>
      </c>
      <c r="F1648" s="85" t="s">
        <v>4019</v>
      </c>
      <c r="G1648" s="85" t="s">
        <v>3961</v>
      </c>
      <c r="H1648" s="17">
        <f>VLOOKUP(G1648,Sheet1!$A$52:$B$61,2,0)</f>
        <v>8</v>
      </c>
      <c r="I1648" s="85" t="s">
        <v>967</v>
      </c>
      <c r="J1648" s="86">
        <f>VLOOKUP(I1648,Sheet1!$A$15:$D$17,4,0)</f>
        <v>3</v>
      </c>
      <c r="K1648" s="86" t="s">
        <v>28</v>
      </c>
      <c r="L1648" s="86">
        <f>VLOOKUP(K1648,Sheet1!$A$19:$D$22,4,0)</f>
        <v>2</v>
      </c>
      <c r="M1648" s="86" t="s">
        <v>67</v>
      </c>
      <c r="N1648" s="86" t="s">
        <v>68</v>
      </c>
      <c r="O1648" s="86">
        <f>VLOOKUP(N1648,Sheet1!$B$8:$D$10,3,0)</f>
        <v>2</v>
      </c>
      <c r="P1648" s="86">
        <v>3</v>
      </c>
      <c r="Q1648" s="4">
        <f t="shared" si="76"/>
        <v>2</v>
      </c>
      <c r="R1648" s="86" t="s">
        <v>31</v>
      </c>
      <c r="S1648" s="86">
        <f t="shared" si="75"/>
        <v>2</v>
      </c>
      <c r="T1648" s="86" t="s">
        <v>5651</v>
      </c>
      <c r="U1648" s="86" t="s">
        <v>4078</v>
      </c>
      <c r="V1648" s="17">
        <f t="shared" si="77"/>
        <v>3</v>
      </c>
      <c r="W1648" s="86">
        <v>0</v>
      </c>
      <c r="X1648" s="86">
        <v>1</v>
      </c>
      <c r="Y1648" s="86">
        <v>1</v>
      </c>
      <c r="Z1648" s="86">
        <v>0</v>
      </c>
    </row>
    <row r="1649" spans="1:26" ht="16" x14ac:dyDescent="0.2">
      <c r="A1649" s="88">
        <v>1648</v>
      </c>
      <c r="B1649" s="37" t="s">
        <v>4076</v>
      </c>
      <c r="C1649" s="37" t="s">
        <v>4077</v>
      </c>
      <c r="D1649" s="85" t="s">
        <v>4018</v>
      </c>
      <c r="E1649" s="17">
        <f>VLOOKUP(D1649,Sheet1!$A$25:$B$49,2,0)</f>
        <v>19</v>
      </c>
      <c r="F1649" s="85" t="s">
        <v>4019</v>
      </c>
      <c r="G1649" s="85" t="s">
        <v>3961</v>
      </c>
      <c r="H1649" s="17">
        <f>VLOOKUP(G1649,Sheet1!$A$52:$B$61,2,0)</f>
        <v>8</v>
      </c>
      <c r="I1649" s="85" t="s">
        <v>967</v>
      </c>
      <c r="J1649" s="86">
        <f>VLOOKUP(I1649,Sheet1!$A$15:$D$17,4,0)</f>
        <v>3</v>
      </c>
      <c r="K1649" s="86" t="s">
        <v>28</v>
      </c>
      <c r="L1649" s="86">
        <f>VLOOKUP(K1649,Sheet1!$A$19:$D$22,4,0)</f>
        <v>2</v>
      </c>
      <c r="M1649" s="86" t="s">
        <v>67</v>
      </c>
      <c r="N1649" s="86" t="s">
        <v>68</v>
      </c>
      <c r="O1649" s="86">
        <f>VLOOKUP(N1649,Sheet1!$B$8:$D$10,3,0)</f>
        <v>2</v>
      </c>
      <c r="P1649" s="86">
        <v>1.5</v>
      </c>
      <c r="Q1649" s="4">
        <f t="shared" si="76"/>
        <v>2</v>
      </c>
      <c r="R1649" s="86" t="s">
        <v>31</v>
      </c>
      <c r="S1649" s="86">
        <f t="shared" si="75"/>
        <v>2</v>
      </c>
      <c r="T1649" s="86" t="s">
        <v>5653</v>
      </c>
      <c r="U1649" s="86" t="s">
        <v>4081</v>
      </c>
      <c r="V1649" s="17">
        <f t="shared" si="77"/>
        <v>3</v>
      </c>
      <c r="W1649" s="86">
        <v>0</v>
      </c>
      <c r="X1649" s="86">
        <v>0</v>
      </c>
      <c r="Y1649" s="86">
        <v>0</v>
      </c>
      <c r="Z1649" s="86">
        <v>0</v>
      </c>
    </row>
    <row r="1650" spans="1:26" ht="16" x14ac:dyDescent="0.2">
      <c r="A1650" s="88">
        <v>1649</v>
      </c>
      <c r="B1650" s="37" t="s">
        <v>4082</v>
      </c>
      <c r="C1650" s="37" t="s">
        <v>4077</v>
      </c>
      <c r="D1650" s="85" t="s">
        <v>4018</v>
      </c>
      <c r="E1650" s="17">
        <f>VLOOKUP(D1650,Sheet1!$A$25:$B$49,2,0)</f>
        <v>19</v>
      </c>
      <c r="F1650" s="85" t="s">
        <v>4019</v>
      </c>
      <c r="G1650" s="85" t="s">
        <v>3961</v>
      </c>
      <c r="H1650" s="17">
        <f>VLOOKUP(G1650,Sheet1!$A$52:$B$61,2,0)</f>
        <v>8</v>
      </c>
      <c r="I1650" s="85" t="s">
        <v>967</v>
      </c>
      <c r="J1650" s="86">
        <f>VLOOKUP(I1650,Sheet1!$A$15:$D$17,4,0)</f>
        <v>3</v>
      </c>
      <c r="K1650" s="86" t="s">
        <v>28</v>
      </c>
      <c r="L1650" s="86">
        <f>VLOOKUP(K1650,Sheet1!$A$19:$D$22,4,0)</f>
        <v>2</v>
      </c>
      <c r="M1650" s="86" t="s">
        <v>67</v>
      </c>
      <c r="N1650" s="86" t="s">
        <v>68</v>
      </c>
      <c r="O1650" s="86">
        <f>VLOOKUP(N1650,Sheet1!$B$8:$D$10,3,0)</f>
        <v>2</v>
      </c>
      <c r="P1650" s="86">
        <v>8</v>
      </c>
      <c r="Q1650" s="4">
        <f t="shared" si="76"/>
        <v>3</v>
      </c>
      <c r="R1650" s="86" t="s">
        <v>31</v>
      </c>
      <c r="S1650" s="86">
        <f t="shared" si="75"/>
        <v>2</v>
      </c>
      <c r="T1650" s="86" t="s">
        <v>5655</v>
      </c>
      <c r="U1650" s="86" t="s">
        <v>4083</v>
      </c>
      <c r="V1650" s="17">
        <f t="shared" si="77"/>
        <v>3</v>
      </c>
      <c r="W1650" s="86">
        <v>0</v>
      </c>
      <c r="X1650" s="86">
        <v>0</v>
      </c>
      <c r="Y1650" s="86">
        <v>0</v>
      </c>
      <c r="Z1650" s="86">
        <v>0</v>
      </c>
    </row>
    <row r="1651" spans="1:26" ht="16" x14ac:dyDescent="0.2">
      <c r="A1651" s="88">
        <v>1650</v>
      </c>
      <c r="B1651" s="37" t="s">
        <v>4082</v>
      </c>
      <c r="C1651" s="37" t="s">
        <v>4077</v>
      </c>
      <c r="D1651" s="85" t="s">
        <v>4018</v>
      </c>
      <c r="E1651" s="17">
        <f>VLOOKUP(D1651,Sheet1!$A$25:$B$49,2,0)</f>
        <v>19</v>
      </c>
      <c r="F1651" s="85" t="s">
        <v>4019</v>
      </c>
      <c r="G1651" s="85" t="s">
        <v>3961</v>
      </c>
      <c r="H1651" s="17">
        <f>VLOOKUP(G1651,Sheet1!$A$52:$B$61,2,0)</f>
        <v>8</v>
      </c>
      <c r="I1651" s="85" t="s">
        <v>967</v>
      </c>
      <c r="J1651" s="86">
        <f>VLOOKUP(I1651,Sheet1!$A$15:$D$17,4,0)</f>
        <v>3</v>
      </c>
      <c r="K1651" s="86" t="s">
        <v>28</v>
      </c>
      <c r="L1651" s="86">
        <f>VLOOKUP(K1651,Sheet1!$A$19:$D$22,4,0)</f>
        <v>2</v>
      </c>
      <c r="M1651" s="86" t="s">
        <v>67</v>
      </c>
      <c r="N1651" s="86" t="s">
        <v>68</v>
      </c>
      <c r="O1651" s="86">
        <f>VLOOKUP(N1651,Sheet1!$B$8:$D$10,3,0)</f>
        <v>2</v>
      </c>
      <c r="P1651" s="86">
        <v>2.5</v>
      </c>
      <c r="Q1651" s="4">
        <f t="shared" si="76"/>
        <v>2</v>
      </c>
      <c r="R1651" s="86" t="s">
        <v>31</v>
      </c>
      <c r="S1651" s="86">
        <f t="shared" si="75"/>
        <v>2</v>
      </c>
      <c r="T1651" s="86" t="s">
        <v>5656</v>
      </c>
      <c r="U1651" s="86" t="s">
        <v>4084</v>
      </c>
      <c r="V1651" s="17">
        <f t="shared" si="77"/>
        <v>3</v>
      </c>
      <c r="W1651" s="86">
        <v>0</v>
      </c>
      <c r="X1651" s="86">
        <v>0</v>
      </c>
      <c r="Y1651" s="86">
        <v>0</v>
      </c>
      <c r="Z1651" s="86">
        <v>0</v>
      </c>
    </row>
    <row r="1652" spans="1:26" ht="16" x14ac:dyDescent="0.2">
      <c r="A1652" s="88">
        <v>1651</v>
      </c>
      <c r="B1652" s="37" t="s">
        <v>4085</v>
      </c>
      <c r="C1652" s="41" t="s">
        <v>3986</v>
      </c>
      <c r="D1652" s="85" t="s">
        <v>3959</v>
      </c>
      <c r="E1652" s="17">
        <f>VLOOKUP(D1652,Sheet1!$A$25:$B$49,2,0)</f>
        <v>18</v>
      </c>
      <c r="F1652" s="85" t="s">
        <v>3960</v>
      </c>
      <c r="G1652" s="85" t="s">
        <v>3961</v>
      </c>
      <c r="H1652" s="17">
        <f>VLOOKUP(G1652,Sheet1!$A$52:$B$61,2,0)</f>
        <v>8</v>
      </c>
      <c r="I1652" s="85" t="s">
        <v>967</v>
      </c>
      <c r="J1652" s="86">
        <f>VLOOKUP(I1652,Sheet1!$A$15:$D$17,4,0)</f>
        <v>3</v>
      </c>
      <c r="K1652" s="86" t="s">
        <v>196</v>
      </c>
      <c r="L1652" s="86">
        <f>VLOOKUP(K1652,Sheet1!$A$19:$D$22,4,0)</f>
        <v>3</v>
      </c>
      <c r="M1652" s="86" t="s">
        <v>3457</v>
      </c>
      <c r="N1652" s="86" t="s">
        <v>0</v>
      </c>
      <c r="O1652" s="86">
        <f>VLOOKUP(N1652,Sheet1!$B$8:$D$10,3,0)</f>
        <v>1</v>
      </c>
      <c r="P1652" s="86">
        <v>5</v>
      </c>
      <c r="Q1652" s="4">
        <f t="shared" si="76"/>
        <v>2</v>
      </c>
      <c r="R1652" s="86" t="s">
        <v>31</v>
      </c>
      <c r="S1652" s="86">
        <f t="shared" si="75"/>
        <v>2</v>
      </c>
      <c r="T1652" s="86" t="s">
        <v>5834</v>
      </c>
      <c r="U1652" s="86" t="s">
        <v>4086</v>
      </c>
      <c r="V1652" s="17">
        <f t="shared" si="77"/>
        <v>3</v>
      </c>
      <c r="W1652" s="86">
        <v>0</v>
      </c>
      <c r="X1652" s="86">
        <v>0</v>
      </c>
      <c r="Y1652" s="86">
        <v>0</v>
      </c>
      <c r="Z1652" s="86">
        <v>0</v>
      </c>
    </row>
    <row r="1653" spans="1:26" ht="16" x14ac:dyDescent="0.2">
      <c r="A1653" s="88">
        <v>1652</v>
      </c>
      <c r="B1653" s="37" t="s">
        <v>4085</v>
      </c>
      <c r="C1653" s="41" t="s">
        <v>3986</v>
      </c>
      <c r="D1653" s="85" t="s">
        <v>3959</v>
      </c>
      <c r="E1653" s="17">
        <f>VLOOKUP(D1653,Sheet1!$A$25:$B$49,2,0)</f>
        <v>18</v>
      </c>
      <c r="F1653" s="85" t="s">
        <v>3960</v>
      </c>
      <c r="G1653" s="85" t="s">
        <v>3961</v>
      </c>
      <c r="H1653" s="17">
        <f>VLOOKUP(G1653,Sheet1!$A$52:$B$61,2,0)</f>
        <v>8</v>
      </c>
      <c r="I1653" s="85" t="s">
        <v>967</v>
      </c>
      <c r="J1653" s="86">
        <f>VLOOKUP(I1653,Sheet1!$A$15:$D$17,4,0)</f>
        <v>3</v>
      </c>
      <c r="K1653" s="86" t="s">
        <v>196</v>
      </c>
      <c r="L1653" s="86">
        <f>VLOOKUP(K1653,Sheet1!$A$19:$D$22,4,0)</f>
        <v>3</v>
      </c>
      <c r="M1653" s="86" t="s">
        <v>3457</v>
      </c>
      <c r="N1653" s="86" t="s">
        <v>0</v>
      </c>
      <c r="O1653" s="86">
        <f>VLOOKUP(N1653,Sheet1!$B$8:$D$10,3,0)</f>
        <v>1</v>
      </c>
      <c r="P1653" s="86">
        <v>6</v>
      </c>
      <c r="Q1653" s="4">
        <f t="shared" si="76"/>
        <v>3</v>
      </c>
      <c r="R1653" s="86" t="s">
        <v>44</v>
      </c>
      <c r="S1653" s="86">
        <f t="shared" si="75"/>
        <v>1</v>
      </c>
      <c r="T1653" s="86" t="s">
        <v>5835</v>
      </c>
      <c r="U1653" s="86" t="s">
        <v>4087</v>
      </c>
      <c r="V1653" s="17">
        <f t="shared" si="77"/>
        <v>3</v>
      </c>
      <c r="W1653" s="86">
        <v>0</v>
      </c>
      <c r="X1653" s="86">
        <v>0</v>
      </c>
      <c r="Y1653" s="86">
        <v>0</v>
      </c>
      <c r="Z1653" s="86">
        <v>0</v>
      </c>
    </row>
    <row r="1654" spans="1:26" ht="16" x14ac:dyDescent="0.2">
      <c r="A1654" s="88">
        <v>1653</v>
      </c>
      <c r="B1654" s="37" t="s">
        <v>4085</v>
      </c>
      <c r="C1654" s="41" t="s">
        <v>3986</v>
      </c>
      <c r="D1654" s="85" t="s">
        <v>3959</v>
      </c>
      <c r="E1654" s="17">
        <f>VLOOKUP(D1654,Sheet1!$A$25:$B$49,2,0)</f>
        <v>18</v>
      </c>
      <c r="F1654" s="85" t="s">
        <v>3960</v>
      </c>
      <c r="G1654" s="85" t="s">
        <v>3961</v>
      </c>
      <c r="H1654" s="17">
        <f>VLOOKUP(G1654,Sheet1!$A$52:$B$61,2,0)</f>
        <v>8</v>
      </c>
      <c r="I1654" s="85" t="s">
        <v>967</v>
      </c>
      <c r="J1654" s="86">
        <f>VLOOKUP(I1654,Sheet1!$A$15:$D$17,4,0)</f>
        <v>3</v>
      </c>
      <c r="K1654" s="86" t="s">
        <v>196</v>
      </c>
      <c r="L1654" s="86">
        <f>VLOOKUP(K1654,Sheet1!$A$19:$D$22,4,0)</f>
        <v>3</v>
      </c>
      <c r="M1654" s="86" t="s">
        <v>3457</v>
      </c>
      <c r="N1654" s="86" t="s">
        <v>0</v>
      </c>
      <c r="O1654" s="86">
        <f>VLOOKUP(N1654,Sheet1!$B$8:$D$10,3,0)</f>
        <v>1</v>
      </c>
      <c r="P1654" s="86">
        <v>0.5</v>
      </c>
      <c r="Q1654" s="4">
        <f t="shared" si="76"/>
        <v>1</v>
      </c>
      <c r="R1654" s="86" t="s">
        <v>31</v>
      </c>
      <c r="S1654" s="86">
        <f t="shared" si="75"/>
        <v>2</v>
      </c>
      <c r="T1654" s="86" t="s">
        <v>5836</v>
      </c>
      <c r="U1654" s="86" t="s">
        <v>4088</v>
      </c>
      <c r="V1654" s="17">
        <f t="shared" si="77"/>
        <v>3</v>
      </c>
      <c r="W1654" s="86">
        <v>0</v>
      </c>
      <c r="X1654" s="86">
        <v>0</v>
      </c>
      <c r="Y1654" s="86">
        <v>0</v>
      </c>
      <c r="Z1654" s="86">
        <v>0</v>
      </c>
    </row>
    <row r="1655" spans="1:26" ht="16" x14ac:dyDescent="0.2">
      <c r="A1655" s="88">
        <v>1654</v>
      </c>
      <c r="B1655" s="37" t="s">
        <v>4085</v>
      </c>
      <c r="C1655" s="41" t="s">
        <v>3986</v>
      </c>
      <c r="D1655" s="85" t="s">
        <v>3959</v>
      </c>
      <c r="E1655" s="17">
        <f>VLOOKUP(D1655,Sheet1!$A$25:$B$49,2,0)</f>
        <v>18</v>
      </c>
      <c r="F1655" s="85" t="s">
        <v>3960</v>
      </c>
      <c r="G1655" s="85" t="s">
        <v>3961</v>
      </c>
      <c r="H1655" s="17">
        <f>VLOOKUP(G1655,Sheet1!$A$52:$B$61,2,0)</f>
        <v>8</v>
      </c>
      <c r="I1655" s="85" t="s">
        <v>967</v>
      </c>
      <c r="J1655" s="86">
        <f>VLOOKUP(I1655,Sheet1!$A$15:$D$17,4,0)</f>
        <v>3</v>
      </c>
      <c r="K1655" s="86" t="s">
        <v>196</v>
      </c>
      <c r="L1655" s="86">
        <f>VLOOKUP(K1655,Sheet1!$A$19:$D$22,4,0)</f>
        <v>3</v>
      </c>
      <c r="M1655" s="86" t="s">
        <v>3457</v>
      </c>
      <c r="N1655" s="86" t="s">
        <v>0</v>
      </c>
      <c r="O1655" s="86">
        <f>VLOOKUP(N1655,Sheet1!$B$8:$D$10,3,0)</f>
        <v>1</v>
      </c>
      <c r="P1655" s="86">
        <v>0.79999999999999993</v>
      </c>
      <c r="Q1655" s="4">
        <f t="shared" si="76"/>
        <v>1</v>
      </c>
      <c r="R1655" s="86" t="s">
        <v>31</v>
      </c>
      <c r="S1655" s="86">
        <f t="shared" si="75"/>
        <v>2</v>
      </c>
      <c r="T1655" s="86" t="s">
        <v>5837</v>
      </c>
      <c r="U1655" s="86" t="s">
        <v>4089</v>
      </c>
      <c r="V1655" s="17">
        <f t="shared" si="77"/>
        <v>3</v>
      </c>
      <c r="W1655" s="86">
        <v>0</v>
      </c>
      <c r="X1655" s="86">
        <v>0</v>
      </c>
      <c r="Y1655" s="86">
        <v>0</v>
      </c>
      <c r="Z1655" s="86">
        <v>0</v>
      </c>
    </row>
    <row r="1656" spans="1:26" ht="16" x14ac:dyDescent="0.2">
      <c r="A1656" s="88">
        <v>1655</v>
      </c>
      <c r="B1656" s="37" t="s">
        <v>4085</v>
      </c>
      <c r="C1656" s="41" t="s">
        <v>3986</v>
      </c>
      <c r="D1656" s="85" t="s">
        <v>3959</v>
      </c>
      <c r="E1656" s="17">
        <f>VLOOKUP(D1656,Sheet1!$A$25:$B$49,2,0)</f>
        <v>18</v>
      </c>
      <c r="F1656" s="85" t="s">
        <v>3960</v>
      </c>
      <c r="G1656" s="85" t="s">
        <v>3961</v>
      </c>
      <c r="H1656" s="17">
        <f>VLOOKUP(G1656,Sheet1!$A$52:$B$61,2,0)</f>
        <v>8</v>
      </c>
      <c r="I1656" s="85" t="s">
        <v>967</v>
      </c>
      <c r="J1656" s="86">
        <f>VLOOKUP(I1656,Sheet1!$A$15:$D$17,4,0)</f>
        <v>3</v>
      </c>
      <c r="K1656" s="86" t="s">
        <v>196</v>
      </c>
      <c r="L1656" s="86">
        <f>VLOOKUP(K1656,Sheet1!$A$19:$D$22,4,0)</f>
        <v>3</v>
      </c>
      <c r="M1656" s="86" t="s">
        <v>3457</v>
      </c>
      <c r="N1656" s="86" t="s">
        <v>0</v>
      </c>
      <c r="O1656" s="86">
        <f>VLOOKUP(N1656,Sheet1!$B$8:$D$10,3,0)</f>
        <v>1</v>
      </c>
      <c r="P1656" s="86">
        <v>0.5</v>
      </c>
      <c r="Q1656" s="4">
        <f t="shared" si="76"/>
        <v>1</v>
      </c>
      <c r="R1656" s="86" t="s">
        <v>31</v>
      </c>
      <c r="S1656" s="86">
        <f t="shared" si="75"/>
        <v>2</v>
      </c>
      <c r="T1656" s="86" t="s">
        <v>5838</v>
      </c>
      <c r="U1656" s="86" t="s">
        <v>4090</v>
      </c>
      <c r="V1656" s="17">
        <f t="shared" si="77"/>
        <v>3</v>
      </c>
      <c r="W1656" s="86">
        <v>0</v>
      </c>
      <c r="X1656" s="86">
        <v>0</v>
      </c>
      <c r="Y1656" s="86">
        <v>0</v>
      </c>
      <c r="Z1656" s="86">
        <v>0</v>
      </c>
    </row>
    <row r="1657" spans="1:26" ht="16" x14ac:dyDescent="0.2">
      <c r="A1657" s="88">
        <v>1656</v>
      </c>
      <c r="B1657" s="37" t="s">
        <v>4085</v>
      </c>
      <c r="C1657" s="41" t="s">
        <v>3986</v>
      </c>
      <c r="D1657" s="85" t="s">
        <v>3959</v>
      </c>
      <c r="E1657" s="17">
        <f>VLOOKUP(D1657,Sheet1!$A$25:$B$49,2,0)</f>
        <v>18</v>
      </c>
      <c r="F1657" s="85" t="s">
        <v>3960</v>
      </c>
      <c r="G1657" s="85" t="s">
        <v>3961</v>
      </c>
      <c r="H1657" s="17">
        <f>VLOOKUP(G1657,Sheet1!$A$52:$B$61,2,0)</f>
        <v>8</v>
      </c>
      <c r="I1657" s="85" t="s">
        <v>967</v>
      </c>
      <c r="J1657" s="86">
        <f>VLOOKUP(I1657,Sheet1!$A$15:$D$17,4,0)</f>
        <v>3</v>
      </c>
      <c r="K1657" s="86" t="s">
        <v>196</v>
      </c>
      <c r="L1657" s="86">
        <f>VLOOKUP(K1657,Sheet1!$A$19:$D$22,4,0)</f>
        <v>3</v>
      </c>
      <c r="M1657" s="86" t="s">
        <v>3457</v>
      </c>
      <c r="N1657" s="86" t="s">
        <v>0</v>
      </c>
      <c r="O1657" s="86">
        <f>VLOOKUP(N1657,Sheet1!$B$8:$D$10,3,0)</f>
        <v>1</v>
      </c>
      <c r="P1657" s="86">
        <v>0.5</v>
      </c>
      <c r="Q1657" s="4">
        <f t="shared" si="76"/>
        <v>1</v>
      </c>
      <c r="R1657" s="86" t="s">
        <v>31</v>
      </c>
      <c r="S1657" s="86">
        <f t="shared" si="75"/>
        <v>2</v>
      </c>
      <c r="T1657" s="86" t="s">
        <v>5839</v>
      </c>
      <c r="U1657" s="86" t="s">
        <v>4091</v>
      </c>
      <c r="V1657" s="17">
        <f t="shared" si="77"/>
        <v>3</v>
      </c>
      <c r="W1657" s="86">
        <v>0</v>
      </c>
      <c r="X1657" s="86">
        <v>0</v>
      </c>
      <c r="Y1657" s="86">
        <v>0</v>
      </c>
      <c r="Z1657" s="86">
        <v>0</v>
      </c>
    </row>
    <row r="1658" spans="1:26" ht="16" x14ac:dyDescent="0.2">
      <c r="A1658" s="88">
        <v>1657</v>
      </c>
      <c r="B1658" s="37" t="s">
        <v>4010</v>
      </c>
      <c r="C1658" s="37" t="s">
        <v>4011</v>
      </c>
      <c r="D1658" s="85" t="s">
        <v>3959</v>
      </c>
      <c r="E1658" s="17">
        <f>VLOOKUP(D1658,Sheet1!$A$25:$B$49,2,0)</f>
        <v>18</v>
      </c>
      <c r="F1658" s="85" t="s">
        <v>3960</v>
      </c>
      <c r="G1658" s="85" t="s">
        <v>3961</v>
      </c>
      <c r="H1658" s="17">
        <f>VLOOKUP(G1658,Sheet1!$A$52:$B$61,2,0)</f>
        <v>8</v>
      </c>
      <c r="I1658" s="85" t="s">
        <v>967</v>
      </c>
      <c r="J1658" s="86">
        <f>VLOOKUP(I1658,Sheet1!$A$15:$D$17,4,0)</f>
        <v>3</v>
      </c>
      <c r="K1658" s="86" t="s">
        <v>196</v>
      </c>
      <c r="L1658" s="86">
        <f>VLOOKUP(K1658,Sheet1!$A$19:$D$22,4,0)</f>
        <v>3</v>
      </c>
      <c r="M1658" s="86" t="s">
        <v>3457</v>
      </c>
      <c r="N1658" s="86" t="s">
        <v>0</v>
      </c>
      <c r="O1658" s="86">
        <f>VLOOKUP(N1658,Sheet1!$B$8:$D$10,3,0)</f>
        <v>1</v>
      </c>
      <c r="P1658" s="86">
        <v>0.30000000000000004</v>
      </c>
      <c r="Q1658" s="4">
        <f t="shared" si="76"/>
        <v>1</v>
      </c>
      <c r="R1658" s="86" t="s">
        <v>44</v>
      </c>
      <c r="S1658" s="86">
        <f t="shared" si="75"/>
        <v>1</v>
      </c>
      <c r="T1658" s="86" t="s">
        <v>5840</v>
      </c>
      <c r="U1658" s="86" t="s">
        <v>4092</v>
      </c>
      <c r="V1658" s="17">
        <f t="shared" si="77"/>
        <v>3</v>
      </c>
      <c r="W1658" s="86">
        <v>0</v>
      </c>
      <c r="X1658" s="86">
        <v>0</v>
      </c>
      <c r="Y1658" s="86">
        <v>0</v>
      </c>
      <c r="Z1658" s="86">
        <v>0</v>
      </c>
    </row>
    <row r="1659" spans="1:26" ht="16" x14ac:dyDescent="0.2">
      <c r="A1659" s="88">
        <v>1658</v>
      </c>
      <c r="B1659" s="37" t="s">
        <v>4010</v>
      </c>
      <c r="C1659" s="37" t="s">
        <v>4011</v>
      </c>
      <c r="D1659" s="85" t="s">
        <v>3959</v>
      </c>
      <c r="E1659" s="17">
        <f>VLOOKUP(D1659,Sheet1!$A$25:$B$49,2,0)</f>
        <v>18</v>
      </c>
      <c r="F1659" s="85" t="s">
        <v>3960</v>
      </c>
      <c r="G1659" s="85" t="s">
        <v>3961</v>
      </c>
      <c r="H1659" s="17">
        <f>VLOOKUP(G1659,Sheet1!$A$52:$B$61,2,0)</f>
        <v>8</v>
      </c>
      <c r="I1659" s="85" t="s">
        <v>967</v>
      </c>
      <c r="J1659" s="86">
        <f>VLOOKUP(I1659,Sheet1!$A$15:$D$17,4,0)</f>
        <v>3</v>
      </c>
      <c r="K1659" s="86" t="s">
        <v>196</v>
      </c>
      <c r="L1659" s="86">
        <f>VLOOKUP(K1659,Sheet1!$A$19:$D$22,4,0)</f>
        <v>3</v>
      </c>
      <c r="M1659" s="86" t="s">
        <v>3457</v>
      </c>
      <c r="N1659" s="86" t="s">
        <v>0</v>
      </c>
      <c r="O1659" s="86">
        <f>VLOOKUP(N1659,Sheet1!$B$8:$D$10,3,0)</f>
        <v>1</v>
      </c>
      <c r="P1659" s="86">
        <v>0.4</v>
      </c>
      <c r="Q1659" s="4">
        <f t="shared" si="76"/>
        <v>1</v>
      </c>
      <c r="R1659" s="86" t="s">
        <v>44</v>
      </c>
      <c r="S1659" s="86">
        <f t="shared" si="75"/>
        <v>1</v>
      </c>
      <c r="T1659" s="86" t="s">
        <v>5841</v>
      </c>
      <c r="U1659" s="86" t="s">
        <v>4093</v>
      </c>
      <c r="V1659" s="17">
        <f t="shared" si="77"/>
        <v>3</v>
      </c>
      <c r="W1659" s="86">
        <v>0</v>
      </c>
      <c r="X1659" s="86">
        <v>0</v>
      </c>
      <c r="Y1659" s="86">
        <v>0</v>
      </c>
      <c r="Z1659" s="86">
        <v>0</v>
      </c>
    </row>
    <row r="1660" spans="1:26" ht="16" x14ac:dyDescent="0.2">
      <c r="A1660" s="88">
        <v>1659</v>
      </c>
      <c r="B1660" s="37" t="s">
        <v>4094</v>
      </c>
      <c r="C1660" s="37" t="s">
        <v>4011</v>
      </c>
      <c r="D1660" s="85" t="s">
        <v>3959</v>
      </c>
      <c r="E1660" s="17">
        <f>VLOOKUP(D1660,Sheet1!$A$25:$B$49,2,0)</f>
        <v>18</v>
      </c>
      <c r="F1660" s="85" t="s">
        <v>3960</v>
      </c>
      <c r="G1660" s="85" t="s">
        <v>3961</v>
      </c>
      <c r="H1660" s="17">
        <f>VLOOKUP(G1660,Sheet1!$A$52:$B$61,2,0)</f>
        <v>8</v>
      </c>
      <c r="I1660" s="85" t="s">
        <v>967</v>
      </c>
      <c r="J1660" s="86">
        <f>VLOOKUP(I1660,Sheet1!$A$15:$D$17,4,0)</f>
        <v>3</v>
      </c>
      <c r="K1660" s="86" t="s">
        <v>196</v>
      </c>
      <c r="L1660" s="86">
        <f>VLOOKUP(K1660,Sheet1!$A$19:$D$22,4,0)</f>
        <v>3</v>
      </c>
      <c r="M1660" s="86" t="s">
        <v>3457</v>
      </c>
      <c r="N1660" s="86" t="s">
        <v>0</v>
      </c>
      <c r="O1660" s="86">
        <f>VLOOKUP(N1660,Sheet1!$B$8:$D$10,3,0)</f>
        <v>1</v>
      </c>
      <c r="P1660" s="86">
        <v>3</v>
      </c>
      <c r="Q1660" s="4">
        <f t="shared" si="76"/>
        <v>2</v>
      </c>
      <c r="R1660" s="86" t="s">
        <v>44</v>
      </c>
      <c r="S1660" s="86">
        <f t="shared" si="75"/>
        <v>1</v>
      </c>
      <c r="T1660" s="86" t="s">
        <v>5842</v>
      </c>
      <c r="U1660" s="86" t="s">
        <v>4095</v>
      </c>
      <c r="V1660" s="17">
        <f t="shared" si="77"/>
        <v>3</v>
      </c>
      <c r="W1660" s="86">
        <v>0</v>
      </c>
      <c r="X1660" s="86">
        <v>0</v>
      </c>
      <c r="Y1660" s="86">
        <v>0</v>
      </c>
      <c r="Z1660" s="86">
        <v>0</v>
      </c>
    </row>
    <row r="1661" spans="1:26" ht="16" x14ac:dyDescent="0.2">
      <c r="A1661" s="88">
        <v>1660</v>
      </c>
      <c r="B1661" s="37" t="s">
        <v>4096</v>
      </c>
      <c r="C1661" s="37" t="s">
        <v>4011</v>
      </c>
      <c r="D1661" s="85" t="s">
        <v>3959</v>
      </c>
      <c r="E1661" s="17">
        <f>VLOOKUP(D1661,Sheet1!$A$25:$B$49,2,0)</f>
        <v>18</v>
      </c>
      <c r="F1661" s="85" t="s">
        <v>3960</v>
      </c>
      <c r="G1661" s="85" t="s">
        <v>3961</v>
      </c>
      <c r="H1661" s="17">
        <f>VLOOKUP(G1661,Sheet1!$A$52:$B$61,2,0)</f>
        <v>8</v>
      </c>
      <c r="I1661" s="85" t="s">
        <v>967</v>
      </c>
      <c r="J1661" s="86">
        <f>VLOOKUP(I1661,Sheet1!$A$15:$D$17,4,0)</f>
        <v>3</v>
      </c>
      <c r="K1661" s="86" t="s">
        <v>196</v>
      </c>
      <c r="L1661" s="86">
        <f>VLOOKUP(K1661,Sheet1!$A$19:$D$22,4,0)</f>
        <v>3</v>
      </c>
      <c r="M1661" s="86" t="s">
        <v>3457</v>
      </c>
      <c r="N1661" s="86" t="s">
        <v>0</v>
      </c>
      <c r="O1661" s="86">
        <f>VLOOKUP(N1661,Sheet1!$B$8:$D$10,3,0)</f>
        <v>1</v>
      </c>
      <c r="P1661" s="86">
        <v>0.7</v>
      </c>
      <c r="Q1661" s="4">
        <f t="shared" si="76"/>
        <v>1</v>
      </c>
      <c r="R1661" s="86" t="s">
        <v>31</v>
      </c>
      <c r="S1661" s="86">
        <f t="shared" si="75"/>
        <v>2</v>
      </c>
      <c r="T1661" s="86" t="s">
        <v>5843</v>
      </c>
      <c r="U1661" s="86" t="s">
        <v>4097</v>
      </c>
      <c r="V1661" s="17">
        <f t="shared" si="77"/>
        <v>3</v>
      </c>
      <c r="W1661" s="86">
        <v>0</v>
      </c>
      <c r="X1661" s="86">
        <v>0</v>
      </c>
      <c r="Y1661" s="86">
        <v>0</v>
      </c>
      <c r="Z1661" s="86">
        <v>0</v>
      </c>
    </row>
    <row r="1662" spans="1:26" ht="16" x14ac:dyDescent="0.2">
      <c r="A1662" s="88">
        <v>1661</v>
      </c>
      <c r="B1662" s="37" t="s">
        <v>4096</v>
      </c>
      <c r="C1662" s="37" t="s">
        <v>4011</v>
      </c>
      <c r="D1662" s="85" t="s">
        <v>3959</v>
      </c>
      <c r="E1662" s="17">
        <f>VLOOKUP(D1662,Sheet1!$A$25:$B$49,2,0)</f>
        <v>18</v>
      </c>
      <c r="F1662" s="85" t="s">
        <v>3960</v>
      </c>
      <c r="G1662" s="85" t="s">
        <v>3961</v>
      </c>
      <c r="H1662" s="17">
        <f>VLOOKUP(G1662,Sheet1!$A$52:$B$61,2,0)</f>
        <v>8</v>
      </c>
      <c r="I1662" s="85" t="s">
        <v>967</v>
      </c>
      <c r="J1662" s="86">
        <f>VLOOKUP(I1662,Sheet1!$A$15:$D$17,4,0)</f>
        <v>3</v>
      </c>
      <c r="K1662" s="86" t="s">
        <v>196</v>
      </c>
      <c r="L1662" s="86">
        <f>VLOOKUP(K1662,Sheet1!$A$19:$D$22,4,0)</f>
        <v>3</v>
      </c>
      <c r="M1662" s="86" t="s">
        <v>3457</v>
      </c>
      <c r="N1662" s="86" t="s">
        <v>0</v>
      </c>
      <c r="O1662" s="86">
        <f>VLOOKUP(N1662,Sheet1!$B$8:$D$10,3,0)</f>
        <v>1</v>
      </c>
      <c r="P1662" s="86">
        <v>0.5</v>
      </c>
      <c r="Q1662" s="4">
        <f t="shared" si="76"/>
        <v>1</v>
      </c>
      <c r="R1662" s="86" t="s">
        <v>31</v>
      </c>
      <c r="S1662" s="86">
        <f t="shared" si="75"/>
        <v>2</v>
      </c>
      <c r="T1662" s="86" t="s">
        <v>5844</v>
      </c>
      <c r="U1662" s="86" t="s">
        <v>4098</v>
      </c>
      <c r="V1662" s="17">
        <f t="shared" si="77"/>
        <v>3</v>
      </c>
      <c r="W1662" s="86">
        <v>0</v>
      </c>
      <c r="X1662" s="86">
        <v>0</v>
      </c>
      <c r="Y1662" s="86">
        <v>0</v>
      </c>
      <c r="Z1662" s="86">
        <v>0</v>
      </c>
    </row>
    <row r="1663" spans="1:26" ht="16" x14ac:dyDescent="0.2">
      <c r="A1663" s="88">
        <v>1662</v>
      </c>
      <c r="B1663" s="37" t="s">
        <v>4096</v>
      </c>
      <c r="C1663" s="37" t="s">
        <v>4011</v>
      </c>
      <c r="D1663" s="85" t="s">
        <v>3959</v>
      </c>
      <c r="E1663" s="17">
        <f>VLOOKUP(D1663,Sheet1!$A$25:$B$49,2,0)</f>
        <v>18</v>
      </c>
      <c r="F1663" s="85" t="s">
        <v>3960</v>
      </c>
      <c r="G1663" s="85" t="s">
        <v>3961</v>
      </c>
      <c r="H1663" s="17">
        <f>VLOOKUP(G1663,Sheet1!$A$52:$B$61,2,0)</f>
        <v>8</v>
      </c>
      <c r="I1663" s="85" t="s">
        <v>967</v>
      </c>
      <c r="J1663" s="86">
        <f>VLOOKUP(I1663,Sheet1!$A$15:$D$17,4,0)</f>
        <v>3</v>
      </c>
      <c r="K1663" s="86" t="s">
        <v>196</v>
      </c>
      <c r="L1663" s="86">
        <f>VLOOKUP(K1663,Sheet1!$A$19:$D$22,4,0)</f>
        <v>3</v>
      </c>
      <c r="M1663" s="86" t="s">
        <v>3457</v>
      </c>
      <c r="N1663" s="86" t="s">
        <v>0</v>
      </c>
      <c r="O1663" s="86">
        <f>VLOOKUP(N1663,Sheet1!$B$8:$D$10,3,0)</f>
        <v>1</v>
      </c>
      <c r="P1663" s="86">
        <v>0.5</v>
      </c>
      <c r="Q1663" s="4">
        <f t="shared" si="76"/>
        <v>1</v>
      </c>
      <c r="R1663" s="86" t="s">
        <v>31</v>
      </c>
      <c r="S1663" s="86">
        <f t="shared" si="75"/>
        <v>2</v>
      </c>
      <c r="T1663" s="86" t="s">
        <v>5845</v>
      </c>
      <c r="U1663" s="86" t="s">
        <v>4099</v>
      </c>
      <c r="V1663" s="17">
        <f t="shared" si="77"/>
        <v>3</v>
      </c>
      <c r="W1663" s="86">
        <v>0</v>
      </c>
      <c r="X1663" s="86">
        <v>0</v>
      </c>
      <c r="Y1663" s="86">
        <v>0</v>
      </c>
      <c r="Z1663" s="86">
        <v>1</v>
      </c>
    </row>
    <row r="1664" spans="1:26" ht="16" x14ac:dyDescent="0.2">
      <c r="A1664" s="88">
        <v>1663</v>
      </c>
      <c r="B1664" s="37" t="s">
        <v>4096</v>
      </c>
      <c r="C1664" s="37" t="s">
        <v>4011</v>
      </c>
      <c r="D1664" s="85" t="s">
        <v>3959</v>
      </c>
      <c r="E1664" s="17">
        <f>VLOOKUP(D1664,Sheet1!$A$25:$B$49,2,0)</f>
        <v>18</v>
      </c>
      <c r="F1664" s="85" t="s">
        <v>3960</v>
      </c>
      <c r="G1664" s="85" t="s">
        <v>3961</v>
      </c>
      <c r="H1664" s="17">
        <f>VLOOKUP(G1664,Sheet1!$A$52:$B$61,2,0)</f>
        <v>8</v>
      </c>
      <c r="I1664" s="85" t="s">
        <v>967</v>
      </c>
      <c r="J1664" s="86">
        <f>VLOOKUP(I1664,Sheet1!$A$15:$D$17,4,0)</f>
        <v>3</v>
      </c>
      <c r="K1664" s="86" t="s">
        <v>196</v>
      </c>
      <c r="L1664" s="86">
        <f>VLOOKUP(K1664,Sheet1!$A$19:$D$22,4,0)</f>
        <v>3</v>
      </c>
      <c r="M1664" s="86" t="s">
        <v>3457</v>
      </c>
      <c r="N1664" s="86" t="s">
        <v>0</v>
      </c>
      <c r="O1664" s="86">
        <f>VLOOKUP(N1664,Sheet1!$B$8:$D$10,3,0)</f>
        <v>1</v>
      </c>
      <c r="P1664" s="86">
        <v>0.79999999999999993</v>
      </c>
      <c r="Q1664" s="4">
        <f t="shared" si="76"/>
        <v>1</v>
      </c>
      <c r="R1664" s="86" t="s">
        <v>44</v>
      </c>
      <c r="S1664" s="86">
        <f t="shared" si="75"/>
        <v>1</v>
      </c>
      <c r="T1664" s="86" t="s">
        <v>5846</v>
      </c>
      <c r="U1664" s="86" t="s">
        <v>4100</v>
      </c>
      <c r="V1664" s="17">
        <f t="shared" si="77"/>
        <v>3</v>
      </c>
      <c r="W1664" s="86">
        <v>0</v>
      </c>
      <c r="X1664" s="86">
        <v>0</v>
      </c>
      <c r="Y1664" s="86">
        <v>1</v>
      </c>
      <c r="Z1664" s="86">
        <v>0</v>
      </c>
    </row>
    <row r="1665" spans="1:26" ht="16" x14ac:dyDescent="0.2">
      <c r="A1665" s="88">
        <v>1664</v>
      </c>
      <c r="B1665" s="37" t="s">
        <v>4096</v>
      </c>
      <c r="C1665" s="37" t="s">
        <v>4011</v>
      </c>
      <c r="D1665" s="85" t="s">
        <v>3959</v>
      </c>
      <c r="E1665" s="17">
        <f>VLOOKUP(D1665,Sheet1!$A$25:$B$49,2,0)</f>
        <v>18</v>
      </c>
      <c r="F1665" s="85" t="s">
        <v>3960</v>
      </c>
      <c r="G1665" s="85" t="s">
        <v>3961</v>
      </c>
      <c r="H1665" s="17">
        <f>VLOOKUP(G1665,Sheet1!$A$52:$B$61,2,0)</f>
        <v>8</v>
      </c>
      <c r="I1665" s="85" t="s">
        <v>967</v>
      </c>
      <c r="J1665" s="86">
        <f>VLOOKUP(I1665,Sheet1!$A$15:$D$17,4,0)</f>
        <v>3</v>
      </c>
      <c r="K1665" s="86" t="s">
        <v>196</v>
      </c>
      <c r="L1665" s="86">
        <f>VLOOKUP(K1665,Sheet1!$A$19:$D$22,4,0)</f>
        <v>3</v>
      </c>
      <c r="M1665" s="86" t="s">
        <v>3457</v>
      </c>
      <c r="N1665" s="86" t="s">
        <v>0</v>
      </c>
      <c r="O1665" s="86">
        <f>VLOOKUP(N1665,Sheet1!$B$8:$D$10,3,0)</f>
        <v>1</v>
      </c>
      <c r="P1665" s="86">
        <v>0.7</v>
      </c>
      <c r="Q1665" s="4">
        <f t="shared" si="76"/>
        <v>1</v>
      </c>
      <c r="R1665" s="86" t="s">
        <v>31</v>
      </c>
      <c r="S1665" s="86">
        <f t="shared" si="75"/>
        <v>2</v>
      </c>
      <c r="T1665" s="86" t="s">
        <v>5847</v>
      </c>
      <c r="U1665" s="86" t="s">
        <v>4102</v>
      </c>
      <c r="V1665" s="17">
        <f t="shared" si="77"/>
        <v>3</v>
      </c>
      <c r="W1665" s="86">
        <v>0</v>
      </c>
      <c r="X1665" s="86">
        <v>0</v>
      </c>
      <c r="Y1665" s="86">
        <v>0</v>
      </c>
      <c r="Z1665" s="86">
        <v>0</v>
      </c>
    </row>
    <row r="1666" spans="1:26" ht="16" x14ac:dyDescent="0.2">
      <c r="A1666" s="88">
        <v>1665</v>
      </c>
      <c r="B1666" s="37" t="s">
        <v>4096</v>
      </c>
      <c r="C1666" s="37" t="s">
        <v>4011</v>
      </c>
      <c r="D1666" s="85" t="s">
        <v>3959</v>
      </c>
      <c r="E1666" s="17">
        <f>VLOOKUP(D1666,Sheet1!$A$25:$B$49,2,0)</f>
        <v>18</v>
      </c>
      <c r="F1666" s="85" t="s">
        <v>3960</v>
      </c>
      <c r="G1666" s="85" t="s">
        <v>3961</v>
      </c>
      <c r="H1666" s="17">
        <f>VLOOKUP(G1666,Sheet1!$A$52:$B$61,2,0)</f>
        <v>8</v>
      </c>
      <c r="I1666" s="85" t="s">
        <v>967</v>
      </c>
      <c r="J1666" s="86">
        <f>VLOOKUP(I1666,Sheet1!$A$15:$D$17,4,0)</f>
        <v>3</v>
      </c>
      <c r="K1666" s="86" t="s">
        <v>196</v>
      </c>
      <c r="L1666" s="86">
        <f>VLOOKUP(K1666,Sheet1!$A$19:$D$22,4,0)</f>
        <v>3</v>
      </c>
      <c r="M1666" s="86" t="s">
        <v>3457</v>
      </c>
      <c r="N1666" s="86" t="s">
        <v>0</v>
      </c>
      <c r="O1666" s="86">
        <f>VLOOKUP(N1666,Sheet1!$B$8:$D$10,3,0)</f>
        <v>1</v>
      </c>
      <c r="P1666" s="86">
        <v>0.5</v>
      </c>
      <c r="Q1666" s="4">
        <f t="shared" si="76"/>
        <v>1</v>
      </c>
      <c r="R1666" s="86" t="s">
        <v>44</v>
      </c>
      <c r="S1666" s="86">
        <f t="shared" ref="S1666:S1729" si="78">IF(R1666="F",2,1)</f>
        <v>1</v>
      </c>
      <c r="T1666" s="86" t="s">
        <v>5848</v>
      </c>
      <c r="U1666" s="86" t="s">
        <v>4103</v>
      </c>
      <c r="V1666" s="17">
        <f t="shared" si="77"/>
        <v>3</v>
      </c>
      <c r="W1666" s="86">
        <v>0</v>
      </c>
      <c r="X1666" s="86">
        <v>0</v>
      </c>
      <c r="Y1666" s="86">
        <v>1</v>
      </c>
      <c r="Z1666" s="86">
        <v>0</v>
      </c>
    </row>
    <row r="1667" spans="1:26" ht="16" x14ac:dyDescent="0.2">
      <c r="A1667" s="88">
        <v>1666</v>
      </c>
      <c r="B1667" s="37" t="s">
        <v>4096</v>
      </c>
      <c r="C1667" s="37" t="s">
        <v>4011</v>
      </c>
      <c r="D1667" s="85" t="s">
        <v>3959</v>
      </c>
      <c r="E1667" s="17">
        <f>VLOOKUP(D1667,Sheet1!$A$25:$B$49,2,0)</f>
        <v>18</v>
      </c>
      <c r="F1667" s="85" t="s">
        <v>3960</v>
      </c>
      <c r="G1667" s="85" t="s">
        <v>3961</v>
      </c>
      <c r="H1667" s="17">
        <f>VLOOKUP(G1667,Sheet1!$A$52:$B$61,2,0)</f>
        <v>8</v>
      </c>
      <c r="I1667" s="85" t="s">
        <v>967</v>
      </c>
      <c r="J1667" s="86">
        <f>VLOOKUP(I1667,Sheet1!$A$15:$D$17,4,0)</f>
        <v>3</v>
      </c>
      <c r="K1667" s="86" t="s">
        <v>196</v>
      </c>
      <c r="L1667" s="86">
        <f>VLOOKUP(K1667,Sheet1!$A$19:$D$22,4,0)</f>
        <v>3</v>
      </c>
      <c r="M1667" s="86" t="s">
        <v>3457</v>
      </c>
      <c r="N1667" s="86" t="s">
        <v>0</v>
      </c>
      <c r="O1667" s="86">
        <f>VLOOKUP(N1667,Sheet1!$B$8:$D$10,3,0)</f>
        <v>1</v>
      </c>
      <c r="P1667" s="86">
        <v>1</v>
      </c>
      <c r="Q1667" s="4">
        <f t="shared" ref="Q1667:Q1730" si="79">IF(AND(OR(L1667=1,L1667=4),P1667&lt;1),1,IF(AND(OR(L1667=1,L1667=4),AND(P1667&gt;=1,P1667&lt;=5)),2,IF(AND(OR(L1667=1,L1667=4),P1667&gt;5),3,IF(AND(L1667=3,P1667&lt;1),1,IF(AND(L1667=3,AND(P1667&gt;=1,P1667&lt;=5)),2,IF(AND(L1667=3,P1667&gt;5),3,IF(AND(L1667=2,P1667&lt;1),1,IF(AND(L1667=2,AND(P1667&gt;=1,P1667&lt;=5)),2,IF(AND(L1667=2,P1667&gt;5),3)))))))))</f>
        <v>2</v>
      </c>
      <c r="R1667" s="86" t="s">
        <v>44</v>
      </c>
      <c r="S1667" s="86">
        <f t="shared" si="78"/>
        <v>1</v>
      </c>
      <c r="T1667" s="86" t="s">
        <v>5849</v>
      </c>
      <c r="U1667" s="86" t="s">
        <v>4105</v>
      </c>
      <c r="V1667" s="17">
        <f t="shared" ref="V1667:V1730" si="80">ABS(MID(U1667,1,1))</f>
        <v>3</v>
      </c>
      <c r="W1667" s="86">
        <v>0</v>
      </c>
      <c r="X1667" s="86">
        <v>0</v>
      </c>
      <c r="Y1667" s="86">
        <v>0</v>
      </c>
      <c r="Z1667" s="86">
        <v>0</v>
      </c>
    </row>
    <row r="1668" spans="1:26" ht="16" x14ac:dyDescent="0.2">
      <c r="A1668" s="88">
        <v>1667</v>
      </c>
      <c r="B1668" s="37" t="s">
        <v>4096</v>
      </c>
      <c r="C1668" s="37" t="s">
        <v>4011</v>
      </c>
      <c r="D1668" s="85" t="s">
        <v>3959</v>
      </c>
      <c r="E1668" s="17">
        <f>VLOOKUP(D1668,Sheet1!$A$25:$B$49,2,0)</f>
        <v>18</v>
      </c>
      <c r="F1668" s="85" t="s">
        <v>3960</v>
      </c>
      <c r="G1668" s="85" t="s">
        <v>3961</v>
      </c>
      <c r="H1668" s="17">
        <f>VLOOKUP(G1668,Sheet1!$A$52:$B$61,2,0)</f>
        <v>8</v>
      </c>
      <c r="I1668" s="85" t="s">
        <v>967</v>
      </c>
      <c r="J1668" s="86">
        <f>VLOOKUP(I1668,Sheet1!$A$15:$D$17,4,0)</f>
        <v>3</v>
      </c>
      <c r="K1668" s="86" t="s">
        <v>196</v>
      </c>
      <c r="L1668" s="86">
        <f>VLOOKUP(K1668,Sheet1!$A$19:$D$22,4,0)</f>
        <v>3</v>
      </c>
      <c r="M1668" s="86" t="s">
        <v>3457</v>
      </c>
      <c r="N1668" s="86" t="s">
        <v>0</v>
      </c>
      <c r="O1668" s="86">
        <f>VLOOKUP(N1668,Sheet1!$B$8:$D$10,3,0)</f>
        <v>1</v>
      </c>
      <c r="P1668" s="86">
        <v>1.5</v>
      </c>
      <c r="Q1668" s="4">
        <f t="shared" si="79"/>
        <v>2</v>
      </c>
      <c r="R1668" s="86" t="s">
        <v>31</v>
      </c>
      <c r="S1668" s="86">
        <f t="shared" si="78"/>
        <v>2</v>
      </c>
      <c r="T1668" s="86" t="s">
        <v>5850</v>
      </c>
      <c r="U1668" s="86" t="s">
        <v>4106</v>
      </c>
      <c r="V1668" s="17">
        <f t="shared" si="80"/>
        <v>3</v>
      </c>
      <c r="W1668" s="86">
        <v>0</v>
      </c>
      <c r="X1668" s="86">
        <v>0</v>
      </c>
      <c r="Y1668" s="86">
        <v>0</v>
      </c>
      <c r="Z1668" s="86">
        <v>0</v>
      </c>
    </row>
    <row r="1669" spans="1:26" ht="16" x14ac:dyDescent="0.2">
      <c r="A1669" s="88">
        <v>1668</v>
      </c>
      <c r="B1669" s="37" t="s">
        <v>4096</v>
      </c>
      <c r="C1669" s="37" t="s">
        <v>4011</v>
      </c>
      <c r="D1669" s="85" t="s">
        <v>3959</v>
      </c>
      <c r="E1669" s="17">
        <f>VLOOKUP(D1669,Sheet1!$A$25:$B$49,2,0)</f>
        <v>18</v>
      </c>
      <c r="F1669" s="85" t="s">
        <v>3960</v>
      </c>
      <c r="G1669" s="85" t="s">
        <v>3961</v>
      </c>
      <c r="H1669" s="17">
        <f>VLOOKUP(G1669,Sheet1!$A$52:$B$61,2,0)</f>
        <v>8</v>
      </c>
      <c r="I1669" s="85" t="s">
        <v>967</v>
      </c>
      <c r="J1669" s="86">
        <f>VLOOKUP(I1669,Sheet1!$A$15:$D$17,4,0)</f>
        <v>3</v>
      </c>
      <c r="K1669" s="86" t="s">
        <v>196</v>
      </c>
      <c r="L1669" s="86">
        <f>VLOOKUP(K1669,Sheet1!$A$19:$D$22,4,0)</f>
        <v>3</v>
      </c>
      <c r="M1669" s="86" t="s">
        <v>3457</v>
      </c>
      <c r="N1669" s="86" t="s">
        <v>0</v>
      </c>
      <c r="O1669" s="86">
        <f>VLOOKUP(N1669,Sheet1!$B$8:$D$10,3,0)</f>
        <v>1</v>
      </c>
      <c r="P1669" s="86">
        <v>0.5</v>
      </c>
      <c r="Q1669" s="4">
        <f t="shared" si="79"/>
        <v>1</v>
      </c>
      <c r="R1669" s="86" t="s">
        <v>31</v>
      </c>
      <c r="S1669" s="86">
        <f t="shared" si="78"/>
        <v>2</v>
      </c>
      <c r="T1669" s="86" t="s">
        <v>5851</v>
      </c>
      <c r="U1669" s="86" t="s">
        <v>4107</v>
      </c>
      <c r="V1669" s="17">
        <f t="shared" si="80"/>
        <v>3</v>
      </c>
      <c r="W1669" s="86">
        <v>0</v>
      </c>
      <c r="X1669" s="86">
        <v>0</v>
      </c>
      <c r="Y1669" s="86">
        <v>0</v>
      </c>
      <c r="Z1669" s="86">
        <v>0</v>
      </c>
    </row>
    <row r="1670" spans="1:26" ht="16" x14ac:dyDescent="0.2">
      <c r="A1670" s="88">
        <v>1669</v>
      </c>
      <c r="B1670" s="37" t="s">
        <v>4085</v>
      </c>
      <c r="C1670" s="37" t="s">
        <v>3958</v>
      </c>
      <c r="D1670" s="85" t="s">
        <v>3959</v>
      </c>
      <c r="E1670" s="17">
        <f>VLOOKUP(D1670,Sheet1!$A$25:$B$49,2,0)</f>
        <v>18</v>
      </c>
      <c r="F1670" s="85" t="s">
        <v>3960</v>
      </c>
      <c r="G1670" s="85" t="s">
        <v>3961</v>
      </c>
      <c r="H1670" s="17">
        <f>VLOOKUP(G1670,Sheet1!$A$52:$B$61,2,0)</f>
        <v>8</v>
      </c>
      <c r="I1670" s="85" t="s">
        <v>967</v>
      </c>
      <c r="J1670" s="86">
        <f>VLOOKUP(I1670,Sheet1!$A$15:$D$17,4,0)</f>
        <v>3</v>
      </c>
      <c r="K1670" s="86" t="s">
        <v>196</v>
      </c>
      <c r="L1670" s="86">
        <f>VLOOKUP(K1670,Sheet1!$A$19:$D$22,4,0)</f>
        <v>3</v>
      </c>
      <c r="M1670" s="86" t="s">
        <v>3457</v>
      </c>
      <c r="N1670" s="86" t="s">
        <v>0</v>
      </c>
      <c r="O1670" s="86">
        <f>VLOOKUP(N1670,Sheet1!$B$8:$D$10,3,0)</f>
        <v>1</v>
      </c>
      <c r="P1670" s="86">
        <v>0.5</v>
      </c>
      <c r="Q1670" s="4">
        <f t="shared" si="79"/>
        <v>1</v>
      </c>
      <c r="R1670" s="86" t="s">
        <v>31</v>
      </c>
      <c r="S1670" s="86">
        <f t="shared" si="78"/>
        <v>2</v>
      </c>
      <c r="T1670" s="86" t="s">
        <v>5852</v>
      </c>
      <c r="U1670" s="86" t="s">
        <v>4108</v>
      </c>
      <c r="V1670" s="17">
        <f t="shared" si="80"/>
        <v>3</v>
      </c>
      <c r="W1670" s="86">
        <v>0</v>
      </c>
      <c r="X1670" s="86">
        <v>0</v>
      </c>
      <c r="Y1670" s="86">
        <v>0</v>
      </c>
      <c r="Z1670" s="86">
        <v>1</v>
      </c>
    </row>
    <row r="1671" spans="1:26" ht="16" x14ac:dyDescent="0.2">
      <c r="A1671" s="88">
        <v>1670</v>
      </c>
      <c r="B1671" s="37" t="s">
        <v>4085</v>
      </c>
      <c r="C1671" s="37" t="s">
        <v>3958</v>
      </c>
      <c r="D1671" s="85" t="s">
        <v>3959</v>
      </c>
      <c r="E1671" s="17">
        <f>VLOOKUP(D1671,Sheet1!$A$25:$B$49,2,0)</f>
        <v>18</v>
      </c>
      <c r="F1671" s="85" t="s">
        <v>3960</v>
      </c>
      <c r="G1671" s="85" t="s">
        <v>3961</v>
      </c>
      <c r="H1671" s="17">
        <f>VLOOKUP(G1671,Sheet1!$A$52:$B$61,2,0)</f>
        <v>8</v>
      </c>
      <c r="I1671" s="85" t="s">
        <v>967</v>
      </c>
      <c r="J1671" s="86">
        <f>VLOOKUP(I1671,Sheet1!$A$15:$D$17,4,0)</f>
        <v>3</v>
      </c>
      <c r="K1671" s="86" t="s">
        <v>196</v>
      </c>
      <c r="L1671" s="86">
        <f>VLOOKUP(K1671,Sheet1!$A$19:$D$22,4,0)</f>
        <v>3</v>
      </c>
      <c r="M1671" s="86" t="s">
        <v>3457</v>
      </c>
      <c r="N1671" s="86" t="s">
        <v>0</v>
      </c>
      <c r="O1671" s="86">
        <f>VLOOKUP(N1671,Sheet1!$B$8:$D$10,3,0)</f>
        <v>1</v>
      </c>
      <c r="P1671" s="86">
        <v>0.9</v>
      </c>
      <c r="Q1671" s="4">
        <f t="shared" si="79"/>
        <v>1</v>
      </c>
      <c r="R1671" s="86" t="s">
        <v>31</v>
      </c>
      <c r="S1671" s="86">
        <f t="shared" si="78"/>
        <v>2</v>
      </c>
      <c r="T1671" s="86" t="s">
        <v>5853</v>
      </c>
      <c r="U1671" s="86" t="s">
        <v>4109</v>
      </c>
      <c r="V1671" s="17">
        <f t="shared" si="80"/>
        <v>3</v>
      </c>
      <c r="W1671" s="86">
        <v>0</v>
      </c>
      <c r="X1671" s="86">
        <v>0</v>
      </c>
      <c r="Y1671" s="86">
        <v>0</v>
      </c>
      <c r="Z1671" s="86">
        <v>0</v>
      </c>
    </row>
    <row r="1672" spans="1:26" ht="16" x14ac:dyDescent="0.2">
      <c r="A1672" s="88">
        <v>1671</v>
      </c>
      <c r="B1672" s="37" t="s">
        <v>4085</v>
      </c>
      <c r="C1672" s="37" t="s">
        <v>3958</v>
      </c>
      <c r="D1672" s="85" t="s">
        <v>3959</v>
      </c>
      <c r="E1672" s="17">
        <f>VLOOKUP(D1672,Sheet1!$A$25:$B$49,2,0)</f>
        <v>18</v>
      </c>
      <c r="F1672" s="85" t="s">
        <v>3960</v>
      </c>
      <c r="G1672" s="85" t="s">
        <v>3961</v>
      </c>
      <c r="H1672" s="17">
        <f>VLOOKUP(G1672,Sheet1!$A$52:$B$61,2,0)</f>
        <v>8</v>
      </c>
      <c r="I1672" s="85" t="s">
        <v>967</v>
      </c>
      <c r="J1672" s="86">
        <f>VLOOKUP(I1672,Sheet1!$A$15:$D$17,4,0)</f>
        <v>3</v>
      </c>
      <c r="K1672" s="86" t="s">
        <v>196</v>
      </c>
      <c r="L1672" s="86">
        <f>VLOOKUP(K1672,Sheet1!$A$19:$D$22,4,0)</f>
        <v>3</v>
      </c>
      <c r="M1672" s="86" t="s">
        <v>3457</v>
      </c>
      <c r="N1672" s="86" t="s">
        <v>0</v>
      </c>
      <c r="O1672" s="86">
        <f>VLOOKUP(N1672,Sheet1!$B$8:$D$10,3,0)</f>
        <v>1</v>
      </c>
      <c r="P1672" s="86">
        <v>1</v>
      </c>
      <c r="Q1672" s="4">
        <f t="shared" si="79"/>
        <v>2</v>
      </c>
      <c r="R1672" s="86" t="s">
        <v>31</v>
      </c>
      <c r="S1672" s="86">
        <f t="shared" si="78"/>
        <v>2</v>
      </c>
      <c r="T1672" s="86" t="s">
        <v>5854</v>
      </c>
      <c r="U1672" s="86" t="s">
        <v>4110</v>
      </c>
      <c r="V1672" s="17">
        <f t="shared" si="80"/>
        <v>3</v>
      </c>
      <c r="W1672" s="86">
        <v>0</v>
      </c>
      <c r="X1672" s="86">
        <v>0</v>
      </c>
      <c r="Y1672" s="86">
        <v>0</v>
      </c>
      <c r="Z1672" s="86">
        <v>0</v>
      </c>
    </row>
    <row r="1673" spans="1:26" ht="16" x14ac:dyDescent="0.2">
      <c r="A1673" s="88">
        <v>1672</v>
      </c>
      <c r="B1673" s="37" t="s">
        <v>4085</v>
      </c>
      <c r="C1673" s="37" t="s">
        <v>3958</v>
      </c>
      <c r="D1673" s="85" t="s">
        <v>3959</v>
      </c>
      <c r="E1673" s="17">
        <f>VLOOKUP(D1673,Sheet1!$A$25:$B$49,2,0)</f>
        <v>18</v>
      </c>
      <c r="F1673" s="85" t="s">
        <v>3960</v>
      </c>
      <c r="G1673" s="85" t="s">
        <v>3961</v>
      </c>
      <c r="H1673" s="17">
        <f>VLOOKUP(G1673,Sheet1!$A$52:$B$61,2,0)</f>
        <v>8</v>
      </c>
      <c r="I1673" s="85" t="s">
        <v>967</v>
      </c>
      <c r="J1673" s="86">
        <f>VLOOKUP(I1673,Sheet1!$A$15:$D$17,4,0)</f>
        <v>3</v>
      </c>
      <c r="K1673" s="86" t="s">
        <v>196</v>
      </c>
      <c r="L1673" s="86">
        <f>VLOOKUP(K1673,Sheet1!$A$19:$D$22,4,0)</f>
        <v>3</v>
      </c>
      <c r="M1673" s="86" t="s">
        <v>3457</v>
      </c>
      <c r="N1673" s="86" t="s">
        <v>0</v>
      </c>
      <c r="O1673" s="86">
        <f>VLOOKUP(N1673,Sheet1!$B$8:$D$10,3,0)</f>
        <v>1</v>
      </c>
      <c r="P1673" s="86">
        <v>2</v>
      </c>
      <c r="Q1673" s="4">
        <f t="shared" si="79"/>
        <v>2</v>
      </c>
      <c r="R1673" s="86" t="s">
        <v>31</v>
      </c>
      <c r="S1673" s="86">
        <f t="shared" si="78"/>
        <v>2</v>
      </c>
      <c r="T1673" s="86" t="s">
        <v>5855</v>
      </c>
      <c r="U1673" s="86" t="s">
        <v>4111</v>
      </c>
      <c r="V1673" s="17">
        <f t="shared" si="80"/>
        <v>3</v>
      </c>
      <c r="W1673" s="86">
        <v>0</v>
      </c>
      <c r="X1673" s="86">
        <v>0</v>
      </c>
      <c r="Y1673" s="86">
        <v>0</v>
      </c>
      <c r="Z1673" s="86">
        <v>0</v>
      </c>
    </row>
    <row r="1674" spans="1:26" ht="16" x14ac:dyDescent="0.2">
      <c r="A1674" s="88">
        <v>1673</v>
      </c>
      <c r="B1674" s="37" t="s">
        <v>4085</v>
      </c>
      <c r="C1674" s="37" t="s">
        <v>3958</v>
      </c>
      <c r="D1674" s="85" t="s">
        <v>3959</v>
      </c>
      <c r="E1674" s="17">
        <f>VLOOKUP(D1674,Sheet1!$A$25:$B$49,2,0)</f>
        <v>18</v>
      </c>
      <c r="F1674" s="85" t="s">
        <v>3960</v>
      </c>
      <c r="G1674" s="85" t="s">
        <v>3961</v>
      </c>
      <c r="H1674" s="17">
        <f>VLOOKUP(G1674,Sheet1!$A$52:$B$61,2,0)</f>
        <v>8</v>
      </c>
      <c r="I1674" s="85" t="s">
        <v>967</v>
      </c>
      <c r="J1674" s="86">
        <f>VLOOKUP(I1674,Sheet1!$A$15:$D$17,4,0)</f>
        <v>3</v>
      </c>
      <c r="K1674" s="86" t="s">
        <v>196</v>
      </c>
      <c r="L1674" s="86">
        <f>VLOOKUP(K1674,Sheet1!$A$19:$D$22,4,0)</f>
        <v>3</v>
      </c>
      <c r="M1674" s="86" t="s">
        <v>3457</v>
      </c>
      <c r="N1674" s="86" t="s">
        <v>0</v>
      </c>
      <c r="O1674" s="86">
        <f>VLOOKUP(N1674,Sheet1!$B$8:$D$10,3,0)</f>
        <v>1</v>
      </c>
      <c r="P1674" s="86">
        <v>0.7</v>
      </c>
      <c r="Q1674" s="4">
        <f t="shared" si="79"/>
        <v>1</v>
      </c>
      <c r="R1674" s="86" t="s">
        <v>31</v>
      </c>
      <c r="S1674" s="86">
        <f t="shared" si="78"/>
        <v>2</v>
      </c>
      <c r="T1674" s="86" t="s">
        <v>5856</v>
      </c>
      <c r="U1674" s="86" t="s">
        <v>4112</v>
      </c>
      <c r="V1674" s="17">
        <f t="shared" si="80"/>
        <v>3</v>
      </c>
      <c r="W1674" s="86">
        <v>0</v>
      </c>
      <c r="X1674" s="86">
        <v>0</v>
      </c>
      <c r="Y1674" s="86">
        <v>0</v>
      </c>
      <c r="Z1674" s="86">
        <v>1</v>
      </c>
    </row>
    <row r="1675" spans="1:26" ht="16" x14ac:dyDescent="0.2">
      <c r="A1675" s="88">
        <v>1674</v>
      </c>
      <c r="B1675" s="37" t="s">
        <v>4094</v>
      </c>
      <c r="C1675" s="37" t="s">
        <v>4011</v>
      </c>
      <c r="D1675" s="85" t="s">
        <v>3959</v>
      </c>
      <c r="E1675" s="17">
        <f>VLOOKUP(D1675,Sheet1!$A$25:$B$49,2,0)</f>
        <v>18</v>
      </c>
      <c r="F1675" s="85" t="s">
        <v>3960</v>
      </c>
      <c r="G1675" s="85" t="s">
        <v>3961</v>
      </c>
      <c r="H1675" s="17">
        <f>VLOOKUP(G1675,Sheet1!$A$52:$B$61,2,0)</f>
        <v>8</v>
      </c>
      <c r="I1675" s="85" t="s">
        <v>967</v>
      </c>
      <c r="J1675" s="86">
        <f>VLOOKUP(I1675,Sheet1!$A$15:$D$17,4,0)</f>
        <v>3</v>
      </c>
      <c r="K1675" s="86" t="s">
        <v>196</v>
      </c>
      <c r="L1675" s="86">
        <f>VLOOKUP(K1675,Sheet1!$A$19:$D$22,4,0)</f>
        <v>3</v>
      </c>
      <c r="M1675" s="86" t="s">
        <v>3457</v>
      </c>
      <c r="N1675" s="86" t="s">
        <v>0</v>
      </c>
      <c r="O1675" s="86">
        <f>VLOOKUP(N1675,Sheet1!$B$8:$D$10,3,0)</f>
        <v>1</v>
      </c>
      <c r="P1675" s="86">
        <v>2</v>
      </c>
      <c r="Q1675" s="4">
        <f t="shared" si="79"/>
        <v>2</v>
      </c>
      <c r="R1675" s="86" t="s">
        <v>31</v>
      </c>
      <c r="S1675" s="86">
        <f t="shared" si="78"/>
        <v>2</v>
      </c>
      <c r="T1675" s="86" t="s">
        <v>5857</v>
      </c>
      <c r="U1675" s="86" t="s">
        <v>4113</v>
      </c>
      <c r="V1675" s="17">
        <f t="shared" si="80"/>
        <v>3</v>
      </c>
      <c r="W1675" s="86">
        <v>0</v>
      </c>
      <c r="X1675" s="86">
        <v>0</v>
      </c>
      <c r="Y1675" s="86">
        <v>1</v>
      </c>
      <c r="Z1675" s="86">
        <v>0</v>
      </c>
    </row>
    <row r="1676" spans="1:26" ht="16" x14ac:dyDescent="0.2">
      <c r="A1676" s="88">
        <v>1675</v>
      </c>
      <c r="B1676" s="37" t="s">
        <v>4094</v>
      </c>
      <c r="C1676" s="37" t="s">
        <v>4011</v>
      </c>
      <c r="D1676" s="85" t="s">
        <v>3959</v>
      </c>
      <c r="E1676" s="17">
        <f>VLOOKUP(D1676,Sheet1!$A$25:$B$49,2,0)</f>
        <v>18</v>
      </c>
      <c r="F1676" s="85" t="s">
        <v>3960</v>
      </c>
      <c r="G1676" s="85" t="s">
        <v>3961</v>
      </c>
      <c r="H1676" s="17">
        <f>VLOOKUP(G1676,Sheet1!$A$52:$B$61,2,0)</f>
        <v>8</v>
      </c>
      <c r="I1676" s="85" t="s">
        <v>967</v>
      </c>
      <c r="J1676" s="86">
        <f>VLOOKUP(I1676,Sheet1!$A$15:$D$17,4,0)</f>
        <v>3</v>
      </c>
      <c r="K1676" s="86" t="s">
        <v>196</v>
      </c>
      <c r="L1676" s="86">
        <f>VLOOKUP(K1676,Sheet1!$A$19:$D$22,4,0)</f>
        <v>3</v>
      </c>
      <c r="M1676" s="86" t="s">
        <v>3457</v>
      </c>
      <c r="N1676" s="86" t="s">
        <v>0</v>
      </c>
      <c r="O1676" s="86">
        <f>VLOOKUP(N1676,Sheet1!$B$8:$D$10,3,0)</f>
        <v>1</v>
      </c>
      <c r="P1676" s="86">
        <v>0.7</v>
      </c>
      <c r="Q1676" s="4">
        <f t="shared" si="79"/>
        <v>1</v>
      </c>
      <c r="R1676" s="86" t="s">
        <v>31</v>
      </c>
      <c r="S1676" s="86">
        <f t="shared" si="78"/>
        <v>2</v>
      </c>
      <c r="T1676" s="86" t="s">
        <v>5858</v>
      </c>
      <c r="U1676" s="86" t="s">
        <v>4115</v>
      </c>
      <c r="V1676" s="17">
        <f t="shared" si="80"/>
        <v>3</v>
      </c>
      <c r="W1676" s="86">
        <v>0</v>
      </c>
      <c r="X1676" s="86">
        <v>0</v>
      </c>
      <c r="Y1676" s="86">
        <v>1</v>
      </c>
      <c r="Z1676" s="86">
        <v>0</v>
      </c>
    </row>
    <row r="1677" spans="1:26" ht="16" x14ac:dyDescent="0.2">
      <c r="A1677" s="88">
        <v>1676</v>
      </c>
      <c r="B1677" s="37" t="s">
        <v>4016</v>
      </c>
      <c r="C1677" s="37" t="s">
        <v>4017</v>
      </c>
      <c r="D1677" s="85" t="s">
        <v>4018</v>
      </c>
      <c r="E1677" s="17">
        <f>VLOOKUP(D1677,Sheet1!$A$25:$B$49,2,0)</f>
        <v>19</v>
      </c>
      <c r="F1677" s="85" t="s">
        <v>4019</v>
      </c>
      <c r="G1677" s="85" t="s">
        <v>3961</v>
      </c>
      <c r="H1677" s="17">
        <f>VLOOKUP(G1677,Sheet1!$A$52:$B$61,2,0)</f>
        <v>8</v>
      </c>
      <c r="I1677" s="85" t="s">
        <v>967</v>
      </c>
      <c r="J1677" s="86">
        <f>VLOOKUP(I1677,Sheet1!$A$15:$D$17,4,0)</f>
        <v>3</v>
      </c>
      <c r="K1677" s="86" t="s">
        <v>196</v>
      </c>
      <c r="L1677" s="86">
        <f>VLOOKUP(K1677,Sheet1!$A$19:$D$22,4,0)</f>
        <v>3</v>
      </c>
      <c r="M1677" s="86" t="s">
        <v>3457</v>
      </c>
      <c r="N1677" s="86" t="s">
        <v>0</v>
      </c>
      <c r="O1677" s="86">
        <f>VLOOKUP(N1677,Sheet1!$B$8:$D$10,3,0)</f>
        <v>1</v>
      </c>
      <c r="P1677" s="86">
        <v>1</v>
      </c>
      <c r="Q1677" s="4">
        <f t="shared" si="79"/>
        <v>2</v>
      </c>
      <c r="R1677" s="86" t="s">
        <v>44</v>
      </c>
      <c r="S1677" s="86">
        <f t="shared" si="78"/>
        <v>1</v>
      </c>
      <c r="T1677" s="86" t="s">
        <v>5859</v>
      </c>
      <c r="U1677" s="86" t="s">
        <v>4117</v>
      </c>
      <c r="V1677" s="17">
        <f t="shared" si="80"/>
        <v>3</v>
      </c>
      <c r="W1677" s="86">
        <v>0</v>
      </c>
      <c r="X1677" s="86">
        <v>0</v>
      </c>
      <c r="Y1677" s="86">
        <v>0</v>
      </c>
      <c r="Z1677" s="86">
        <v>0</v>
      </c>
    </row>
    <row r="1678" spans="1:26" ht="16" x14ac:dyDescent="0.2">
      <c r="A1678" s="88">
        <v>1677</v>
      </c>
      <c r="B1678" s="37" t="s">
        <v>4016</v>
      </c>
      <c r="C1678" s="37" t="s">
        <v>4017</v>
      </c>
      <c r="D1678" s="85" t="s">
        <v>4018</v>
      </c>
      <c r="E1678" s="17">
        <f>VLOOKUP(D1678,Sheet1!$A$25:$B$49,2,0)</f>
        <v>19</v>
      </c>
      <c r="F1678" s="85" t="s">
        <v>4019</v>
      </c>
      <c r="G1678" s="85" t="s">
        <v>3961</v>
      </c>
      <c r="H1678" s="17">
        <f>VLOOKUP(G1678,Sheet1!$A$52:$B$61,2,0)</f>
        <v>8</v>
      </c>
      <c r="I1678" s="85" t="s">
        <v>967</v>
      </c>
      <c r="J1678" s="86">
        <f>VLOOKUP(I1678,Sheet1!$A$15:$D$17,4,0)</f>
        <v>3</v>
      </c>
      <c r="K1678" s="86" t="s">
        <v>196</v>
      </c>
      <c r="L1678" s="86">
        <f>VLOOKUP(K1678,Sheet1!$A$19:$D$22,4,0)</f>
        <v>3</v>
      </c>
      <c r="M1678" s="86" t="s">
        <v>3457</v>
      </c>
      <c r="N1678" s="86" t="s">
        <v>0</v>
      </c>
      <c r="O1678" s="86">
        <f>VLOOKUP(N1678,Sheet1!$B$8:$D$10,3,0)</f>
        <v>1</v>
      </c>
      <c r="P1678" s="86">
        <v>0.5</v>
      </c>
      <c r="Q1678" s="4">
        <f t="shared" si="79"/>
        <v>1</v>
      </c>
      <c r="R1678" s="86" t="s">
        <v>31</v>
      </c>
      <c r="S1678" s="86">
        <f t="shared" si="78"/>
        <v>2</v>
      </c>
      <c r="T1678" s="86" t="s">
        <v>5688</v>
      </c>
      <c r="U1678" s="86" t="s">
        <v>4118</v>
      </c>
      <c r="V1678" s="17">
        <f t="shared" si="80"/>
        <v>3</v>
      </c>
      <c r="W1678" s="86">
        <v>0</v>
      </c>
      <c r="X1678" s="86">
        <v>0</v>
      </c>
      <c r="Y1678" s="86">
        <v>0</v>
      </c>
      <c r="Z1678" s="86">
        <v>1</v>
      </c>
    </row>
    <row r="1679" spans="1:26" ht="16" x14ac:dyDescent="0.2">
      <c r="A1679" s="88">
        <v>1678</v>
      </c>
      <c r="B1679" s="37" t="s">
        <v>4119</v>
      </c>
      <c r="C1679" s="41" t="s">
        <v>4017</v>
      </c>
      <c r="D1679" s="85" t="s">
        <v>4018</v>
      </c>
      <c r="E1679" s="17">
        <f>VLOOKUP(D1679,Sheet1!$A$25:$B$49,2,0)</f>
        <v>19</v>
      </c>
      <c r="F1679" s="85" t="s">
        <v>4019</v>
      </c>
      <c r="G1679" s="85" t="s">
        <v>3961</v>
      </c>
      <c r="H1679" s="17">
        <f>VLOOKUP(G1679,Sheet1!$A$52:$B$61,2,0)</f>
        <v>8</v>
      </c>
      <c r="I1679" s="85" t="s">
        <v>967</v>
      </c>
      <c r="J1679" s="86">
        <f>VLOOKUP(I1679,Sheet1!$A$15:$D$17,4,0)</f>
        <v>3</v>
      </c>
      <c r="K1679" s="86" t="s">
        <v>196</v>
      </c>
      <c r="L1679" s="86">
        <f>VLOOKUP(K1679,Sheet1!$A$19:$D$22,4,0)</f>
        <v>3</v>
      </c>
      <c r="M1679" s="86" t="s">
        <v>3457</v>
      </c>
      <c r="N1679" s="86" t="s">
        <v>0</v>
      </c>
      <c r="O1679" s="86">
        <f>VLOOKUP(N1679,Sheet1!$B$8:$D$10,3,0)</f>
        <v>1</v>
      </c>
      <c r="P1679" s="86">
        <v>0.79999999999999993</v>
      </c>
      <c r="Q1679" s="4">
        <f t="shared" si="79"/>
        <v>1</v>
      </c>
      <c r="R1679" s="86" t="s">
        <v>31</v>
      </c>
      <c r="S1679" s="86">
        <f t="shared" si="78"/>
        <v>2</v>
      </c>
      <c r="T1679" s="86" t="s">
        <v>5860</v>
      </c>
      <c r="U1679" s="86" t="s">
        <v>4120</v>
      </c>
      <c r="V1679" s="17">
        <f t="shared" si="80"/>
        <v>3</v>
      </c>
      <c r="W1679" s="86">
        <v>0</v>
      </c>
      <c r="X1679" s="86">
        <v>0</v>
      </c>
      <c r="Y1679" s="86">
        <v>0</v>
      </c>
      <c r="Z1679" s="86">
        <v>0</v>
      </c>
    </row>
    <row r="1680" spans="1:26" ht="16" x14ac:dyDescent="0.2">
      <c r="A1680" s="88">
        <v>1679</v>
      </c>
      <c r="B1680" s="37" t="s">
        <v>4119</v>
      </c>
      <c r="C1680" s="41" t="s">
        <v>4017</v>
      </c>
      <c r="D1680" s="85" t="s">
        <v>4018</v>
      </c>
      <c r="E1680" s="17">
        <f>VLOOKUP(D1680,Sheet1!$A$25:$B$49,2,0)</f>
        <v>19</v>
      </c>
      <c r="F1680" s="85" t="s">
        <v>4019</v>
      </c>
      <c r="G1680" s="85" t="s">
        <v>3961</v>
      </c>
      <c r="H1680" s="17">
        <f>VLOOKUP(G1680,Sheet1!$A$52:$B$61,2,0)</f>
        <v>8</v>
      </c>
      <c r="I1680" s="85" t="s">
        <v>967</v>
      </c>
      <c r="J1680" s="86">
        <f>VLOOKUP(I1680,Sheet1!$A$15:$D$17,4,0)</f>
        <v>3</v>
      </c>
      <c r="K1680" s="86" t="s">
        <v>196</v>
      </c>
      <c r="L1680" s="86">
        <f>VLOOKUP(K1680,Sheet1!$A$19:$D$22,4,0)</f>
        <v>3</v>
      </c>
      <c r="M1680" s="86" t="s">
        <v>3457</v>
      </c>
      <c r="N1680" s="86" t="s">
        <v>0</v>
      </c>
      <c r="O1680" s="86">
        <f>VLOOKUP(N1680,Sheet1!$B$8:$D$10,3,0)</f>
        <v>1</v>
      </c>
      <c r="P1680" s="86">
        <v>1</v>
      </c>
      <c r="Q1680" s="4">
        <f t="shared" si="79"/>
        <v>2</v>
      </c>
      <c r="R1680" s="86" t="s">
        <v>44</v>
      </c>
      <c r="S1680" s="86">
        <f t="shared" si="78"/>
        <v>1</v>
      </c>
      <c r="T1680" s="86" t="s">
        <v>5861</v>
      </c>
      <c r="U1680" s="86" t="s">
        <v>4121</v>
      </c>
      <c r="V1680" s="17">
        <f t="shared" si="80"/>
        <v>3</v>
      </c>
      <c r="W1680" s="86">
        <v>0</v>
      </c>
      <c r="X1680" s="86">
        <v>0</v>
      </c>
      <c r="Y1680" s="86">
        <v>0</v>
      </c>
      <c r="Z1680" s="86">
        <v>0</v>
      </c>
    </row>
    <row r="1681" spans="1:26" ht="16" x14ac:dyDescent="0.2">
      <c r="A1681" s="88">
        <v>1680</v>
      </c>
      <c r="B1681" s="37" t="s">
        <v>4119</v>
      </c>
      <c r="C1681" s="41" t="s">
        <v>4017</v>
      </c>
      <c r="D1681" s="85" t="s">
        <v>4018</v>
      </c>
      <c r="E1681" s="17">
        <f>VLOOKUP(D1681,Sheet1!$A$25:$B$49,2,0)</f>
        <v>19</v>
      </c>
      <c r="F1681" s="85" t="s">
        <v>4019</v>
      </c>
      <c r="G1681" s="85" t="s">
        <v>3961</v>
      </c>
      <c r="H1681" s="17">
        <f>VLOOKUP(G1681,Sheet1!$A$52:$B$61,2,0)</f>
        <v>8</v>
      </c>
      <c r="I1681" s="85" t="s">
        <v>967</v>
      </c>
      <c r="J1681" s="86">
        <f>VLOOKUP(I1681,Sheet1!$A$15:$D$17,4,0)</f>
        <v>3</v>
      </c>
      <c r="K1681" s="86" t="s">
        <v>196</v>
      </c>
      <c r="L1681" s="86">
        <f>VLOOKUP(K1681,Sheet1!$A$19:$D$22,4,0)</f>
        <v>3</v>
      </c>
      <c r="M1681" s="86" t="s">
        <v>3457</v>
      </c>
      <c r="N1681" s="86" t="s">
        <v>0</v>
      </c>
      <c r="O1681" s="86">
        <f>VLOOKUP(N1681,Sheet1!$B$8:$D$10,3,0)</f>
        <v>1</v>
      </c>
      <c r="P1681" s="86">
        <v>0.79999999999999993</v>
      </c>
      <c r="Q1681" s="4">
        <f t="shared" si="79"/>
        <v>1</v>
      </c>
      <c r="R1681" s="86" t="s">
        <v>31</v>
      </c>
      <c r="S1681" s="86">
        <f t="shared" si="78"/>
        <v>2</v>
      </c>
      <c r="T1681" s="86" t="s">
        <v>5862</v>
      </c>
      <c r="U1681" s="86" t="s">
        <v>4122</v>
      </c>
      <c r="V1681" s="17">
        <f t="shared" si="80"/>
        <v>3</v>
      </c>
      <c r="W1681" s="86">
        <v>0</v>
      </c>
      <c r="X1681" s="86">
        <v>0</v>
      </c>
      <c r="Y1681" s="86">
        <v>0</v>
      </c>
      <c r="Z1681" s="86">
        <v>0</v>
      </c>
    </row>
    <row r="1682" spans="1:26" ht="16" x14ac:dyDescent="0.2">
      <c r="A1682" s="88">
        <v>1681</v>
      </c>
      <c r="B1682" s="37" t="s">
        <v>4119</v>
      </c>
      <c r="C1682" s="41" t="s">
        <v>4017</v>
      </c>
      <c r="D1682" s="85" t="s">
        <v>4018</v>
      </c>
      <c r="E1682" s="17">
        <f>VLOOKUP(D1682,Sheet1!$A$25:$B$49,2,0)</f>
        <v>19</v>
      </c>
      <c r="F1682" s="85" t="s">
        <v>4019</v>
      </c>
      <c r="G1682" s="85" t="s">
        <v>3961</v>
      </c>
      <c r="H1682" s="17">
        <f>VLOOKUP(G1682,Sheet1!$A$52:$B$61,2,0)</f>
        <v>8</v>
      </c>
      <c r="I1682" s="85" t="s">
        <v>967</v>
      </c>
      <c r="J1682" s="86">
        <f>VLOOKUP(I1682,Sheet1!$A$15:$D$17,4,0)</f>
        <v>3</v>
      </c>
      <c r="K1682" s="86" t="s">
        <v>196</v>
      </c>
      <c r="L1682" s="86">
        <f>VLOOKUP(K1682,Sheet1!$A$19:$D$22,4,0)</f>
        <v>3</v>
      </c>
      <c r="M1682" s="86" t="s">
        <v>3457</v>
      </c>
      <c r="N1682" s="86" t="s">
        <v>0</v>
      </c>
      <c r="O1682" s="86">
        <f>VLOOKUP(N1682,Sheet1!$B$8:$D$10,3,0)</f>
        <v>1</v>
      </c>
      <c r="P1682" s="86">
        <v>1</v>
      </c>
      <c r="Q1682" s="4">
        <f t="shared" si="79"/>
        <v>2</v>
      </c>
      <c r="R1682" s="86" t="s">
        <v>44</v>
      </c>
      <c r="S1682" s="86">
        <f t="shared" si="78"/>
        <v>1</v>
      </c>
      <c r="T1682" s="86" t="s">
        <v>5697</v>
      </c>
      <c r="U1682" s="86" t="s">
        <v>4123</v>
      </c>
      <c r="V1682" s="17">
        <f t="shared" si="80"/>
        <v>3</v>
      </c>
      <c r="W1682" s="86">
        <v>0</v>
      </c>
      <c r="X1682" s="86">
        <v>0</v>
      </c>
      <c r="Y1682" s="86">
        <v>0</v>
      </c>
      <c r="Z1682" s="86">
        <v>0</v>
      </c>
    </row>
    <row r="1683" spans="1:26" ht="16" x14ac:dyDescent="0.2">
      <c r="A1683" s="88">
        <v>1682</v>
      </c>
      <c r="B1683" s="37" t="s">
        <v>4119</v>
      </c>
      <c r="C1683" s="41" t="s">
        <v>4017</v>
      </c>
      <c r="D1683" s="85" t="s">
        <v>4018</v>
      </c>
      <c r="E1683" s="17">
        <f>VLOOKUP(D1683,Sheet1!$A$25:$B$49,2,0)</f>
        <v>19</v>
      </c>
      <c r="F1683" s="85" t="s">
        <v>4019</v>
      </c>
      <c r="G1683" s="85" t="s">
        <v>3961</v>
      </c>
      <c r="H1683" s="17">
        <f>VLOOKUP(G1683,Sheet1!$A$52:$B$61,2,0)</f>
        <v>8</v>
      </c>
      <c r="I1683" s="85" t="s">
        <v>967</v>
      </c>
      <c r="J1683" s="86">
        <f>VLOOKUP(I1683,Sheet1!$A$15:$D$17,4,0)</f>
        <v>3</v>
      </c>
      <c r="K1683" s="86" t="s">
        <v>196</v>
      </c>
      <c r="L1683" s="86">
        <f>VLOOKUP(K1683,Sheet1!$A$19:$D$22,4,0)</f>
        <v>3</v>
      </c>
      <c r="M1683" s="86" t="s">
        <v>3457</v>
      </c>
      <c r="N1683" s="86" t="s">
        <v>0</v>
      </c>
      <c r="O1683" s="86">
        <f>VLOOKUP(N1683,Sheet1!$B$8:$D$10,3,0)</f>
        <v>1</v>
      </c>
      <c r="P1683" s="86">
        <v>1.5</v>
      </c>
      <c r="Q1683" s="4">
        <f t="shared" si="79"/>
        <v>2</v>
      </c>
      <c r="R1683" s="86" t="s">
        <v>44</v>
      </c>
      <c r="S1683" s="86">
        <f t="shared" si="78"/>
        <v>1</v>
      </c>
      <c r="T1683" s="86" t="s">
        <v>5863</v>
      </c>
      <c r="U1683" s="86" t="s">
        <v>4124</v>
      </c>
      <c r="V1683" s="17">
        <f t="shared" si="80"/>
        <v>3</v>
      </c>
      <c r="W1683" s="86">
        <v>0</v>
      </c>
      <c r="X1683" s="86">
        <v>0</v>
      </c>
      <c r="Y1683" s="86">
        <v>0</v>
      </c>
      <c r="Z1683" s="86">
        <v>1</v>
      </c>
    </row>
    <row r="1684" spans="1:26" ht="16" x14ac:dyDescent="0.2">
      <c r="A1684" s="88">
        <v>1683</v>
      </c>
      <c r="B1684" s="37" t="s">
        <v>4119</v>
      </c>
      <c r="C1684" s="41" t="s">
        <v>4017</v>
      </c>
      <c r="D1684" s="85" t="s">
        <v>4018</v>
      </c>
      <c r="E1684" s="17">
        <f>VLOOKUP(D1684,Sheet1!$A$25:$B$49,2,0)</f>
        <v>19</v>
      </c>
      <c r="F1684" s="85" t="s">
        <v>4019</v>
      </c>
      <c r="G1684" s="85" t="s">
        <v>3961</v>
      </c>
      <c r="H1684" s="17">
        <f>VLOOKUP(G1684,Sheet1!$A$52:$B$61,2,0)</f>
        <v>8</v>
      </c>
      <c r="I1684" s="85" t="s">
        <v>967</v>
      </c>
      <c r="J1684" s="86">
        <f>VLOOKUP(I1684,Sheet1!$A$15:$D$17,4,0)</f>
        <v>3</v>
      </c>
      <c r="K1684" s="86" t="s">
        <v>196</v>
      </c>
      <c r="L1684" s="86">
        <f>VLOOKUP(K1684,Sheet1!$A$19:$D$22,4,0)</f>
        <v>3</v>
      </c>
      <c r="M1684" s="86" t="s">
        <v>3457</v>
      </c>
      <c r="N1684" s="86" t="s">
        <v>0</v>
      </c>
      <c r="O1684" s="86">
        <f>VLOOKUP(N1684,Sheet1!$B$8:$D$10,3,0)</f>
        <v>1</v>
      </c>
      <c r="P1684" s="86">
        <v>0.7</v>
      </c>
      <c r="Q1684" s="4">
        <f t="shared" si="79"/>
        <v>1</v>
      </c>
      <c r="R1684" s="86" t="s">
        <v>44</v>
      </c>
      <c r="S1684" s="86">
        <f t="shared" si="78"/>
        <v>1</v>
      </c>
      <c r="T1684" s="86" t="s">
        <v>5864</v>
      </c>
      <c r="U1684" s="86" t="s">
        <v>4125</v>
      </c>
      <c r="V1684" s="17">
        <f t="shared" si="80"/>
        <v>3</v>
      </c>
      <c r="W1684" s="86">
        <v>0</v>
      </c>
      <c r="X1684" s="86">
        <v>0</v>
      </c>
      <c r="Y1684" s="86">
        <v>0</v>
      </c>
      <c r="Z1684" s="86">
        <v>0</v>
      </c>
    </row>
    <row r="1685" spans="1:26" ht="16" x14ac:dyDescent="0.2">
      <c r="A1685" s="88">
        <v>1684</v>
      </c>
      <c r="B1685" s="37" t="s">
        <v>4119</v>
      </c>
      <c r="C1685" s="41" t="s">
        <v>4017</v>
      </c>
      <c r="D1685" s="85" t="s">
        <v>4018</v>
      </c>
      <c r="E1685" s="17">
        <f>VLOOKUP(D1685,Sheet1!$A$25:$B$49,2,0)</f>
        <v>19</v>
      </c>
      <c r="F1685" s="85" t="s">
        <v>4019</v>
      </c>
      <c r="G1685" s="85" t="s">
        <v>3961</v>
      </c>
      <c r="H1685" s="17">
        <f>VLOOKUP(G1685,Sheet1!$A$52:$B$61,2,0)</f>
        <v>8</v>
      </c>
      <c r="I1685" s="85" t="s">
        <v>967</v>
      </c>
      <c r="J1685" s="86">
        <f>VLOOKUP(I1685,Sheet1!$A$15:$D$17,4,0)</f>
        <v>3</v>
      </c>
      <c r="K1685" s="86" t="s">
        <v>196</v>
      </c>
      <c r="L1685" s="86">
        <f>VLOOKUP(K1685,Sheet1!$A$19:$D$22,4,0)</f>
        <v>3</v>
      </c>
      <c r="M1685" s="86" t="s">
        <v>3457</v>
      </c>
      <c r="N1685" s="86" t="s">
        <v>0</v>
      </c>
      <c r="O1685" s="86">
        <f>VLOOKUP(N1685,Sheet1!$B$8:$D$10,3,0)</f>
        <v>1</v>
      </c>
      <c r="P1685" s="86">
        <v>0.79999999999999993</v>
      </c>
      <c r="Q1685" s="4">
        <f t="shared" si="79"/>
        <v>1</v>
      </c>
      <c r="R1685" s="86" t="s">
        <v>31</v>
      </c>
      <c r="S1685" s="86">
        <f t="shared" si="78"/>
        <v>2</v>
      </c>
      <c r="T1685" s="86" t="s">
        <v>5865</v>
      </c>
      <c r="U1685" s="86" t="s">
        <v>4126</v>
      </c>
      <c r="V1685" s="17">
        <f t="shared" si="80"/>
        <v>3</v>
      </c>
      <c r="W1685" s="86">
        <v>0</v>
      </c>
      <c r="X1685" s="86">
        <v>0</v>
      </c>
      <c r="Y1685" s="86">
        <v>0</v>
      </c>
      <c r="Z1685" s="86">
        <v>0</v>
      </c>
    </row>
    <row r="1686" spans="1:26" ht="16" x14ac:dyDescent="0.2">
      <c r="A1686" s="88">
        <v>1685</v>
      </c>
      <c r="B1686" s="41" t="s">
        <v>4127</v>
      </c>
      <c r="C1686" s="41" t="s">
        <v>4017</v>
      </c>
      <c r="D1686" s="85" t="s">
        <v>4018</v>
      </c>
      <c r="E1686" s="17">
        <f>VLOOKUP(D1686,Sheet1!$A$25:$B$49,2,0)</f>
        <v>19</v>
      </c>
      <c r="F1686" s="85" t="s">
        <v>4019</v>
      </c>
      <c r="G1686" s="85" t="s">
        <v>3961</v>
      </c>
      <c r="H1686" s="17">
        <f>VLOOKUP(G1686,Sheet1!$A$52:$B$61,2,0)</f>
        <v>8</v>
      </c>
      <c r="I1686" s="85" t="s">
        <v>967</v>
      </c>
      <c r="J1686" s="86">
        <f>VLOOKUP(I1686,Sheet1!$A$15:$D$17,4,0)</f>
        <v>3</v>
      </c>
      <c r="K1686" s="86" t="s">
        <v>196</v>
      </c>
      <c r="L1686" s="86">
        <f>VLOOKUP(K1686,Sheet1!$A$19:$D$22,4,0)</f>
        <v>3</v>
      </c>
      <c r="M1686" s="86" t="s">
        <v>3457</v>
      </c>
      <c r="N1686" s="86" t="s">
        <v>0</v>
      </c>
      <c r="O1686" s="86">
        <f>VLOOKUP(N1686,Sheet1!$B$8:$D$10,3,0)</f>
        <v>1</v>
      </c>
      <c r="P1686" s="86">
        <v>0.7</v>
      </c>
      <c r="Q1686" s="4">
        <f t="shared" si="79"/>
        <v>1</v>
      </c>
      <c r="R1686" s="86" t="s">
        <v>44</v>
      </c>
      <c r="S1686" s="86">
        <f t="shared" si="78"/>
        <v>1</v>
      </c>
      <c r="T1686" s="86" t="s">
        <v>5866</v>
      </c>
      <c r="U1686" s="86" t="s">
        <v>4128</v>
      </c>
      <c r="V1686" s="17">
        <f t="shared" si="80"/>
        <v>3</v>
      </c>
      <c r="W1686" s="86">
        <v>0</v>
      </c>
      <c r="X1686" s="86">
        <v>0</v>
      </c>
      <c r="Y1686" s="86">
        <v>0</v>
      </c>
      <c r="Z1686" s="86">
        <v>0</v>
      </c>
    </row>
    <row r="1687" spans="1:26" ht="16" x14ac:dyDescent="0.2">
      <c r="A1687" s="88">
        <v>1686</v>
      </c>
      <c r="B1687" s="41" t="s">
        <v>4129</v>
      </c>
      <c r="C1687" s="41" t="s">
        <v>4017</v>
      </c>
      <c r="D1687" s="85" t="s">
        <v>4018</v>
      </c>
      <c r="E1687" s="17">
        <f>VLOOKUP(D1687,Sheet1!$A$25:$B$49,2,0)</f>
        <v>19</v>
      </c>
      <c r="F1687" s="85" t="s">
        <v>4019</v>
      </c>
      <c r="G1687" s="85" t="s">
        <v>3961</v>
      </c>
      <c r="H1687" s="17">
        <f>VLOOKUP(G1687,Sheet1!$A$52:$B$61,2,0)</f>
        <v>8</v>
      </c>
      <c r="I1687" s="85" t="s">
        <v>967</v>
      </c>
      <c r="J1687" s="86">
        <f>VLOOKUP(I1687,Sheet1!$A$15:$D$17,4,0)</f>
        <v>3</v>
      </c>
      <c r="K1687" s="86" t="s">
        <v>196</v>
      </c>
      <c r="L1687" s="86">
        <f>VLOOKUP(K1687,Sheet1!$A$19:$D$22,4,0)</f>
        <v>3</v>
      </c>
      <c r="M1687" s="86" t="s">
        <v>3457</v>
      </c>
      <c r="N1687" s="86" t="s">
        <v>0</v>
      </c>
      <c r="O1687" s="86">
        <f>VLOOKUP(N1687,Sheet1!$B$8:$D$10,3,0)</f>
        <v>1</v>
      </c>
      <c r="P1687" s="86">
        <v>1</v>
      </c>
      <c r="Q1687" s="4">
        <f t="shared" si="79"/>
        <v>2</v>
      </c>
      <c r="R1687" s="86" t="s">
        <v>31</v>
      </c>
      <c r="S1687" s="86">
        <f t="shared" si="78"/>
        <v>2</v>
      </c>
      <c r="T1687" s="86" t="s">
        <v>5867</v>
      </c>
      <c r="U1687" s="86" t="s">
        <v>4130</v>
      </c>
      <c r="V1687" s="17">
        <f t="shared" si="80"/>
        <v>3</v>
      </c>
      <c r="W1687" s="86">
        <v>0</v>
      </c>
      <c r="X1687" s="86">
        <v>0</v>
      </c>
      <c r="Y1687" s="86">
        <v>0</v>
      </c>
      <c r="Z1687" s="86">
        <v>0</v>
      </c>
    </row>
    <row r="1688" spans="1:26" ht="16" x14ac:dyDescent="0.2">
      <c r="A1688" s="88">
        <v>1687</v>
      </c>
      <c r="B1688" s="41" t="s">
        <v>4129</v>
      </c>
      <c r="C1688" s="41" t="s">
        <v>4017</v>
      </c>
      <c r="D1688" s="85" t="s">
        <v>4018</v>
      </c>
      <c r="E1688" s="17">
        <f>VLOOKUP(D1688,Sheet1!$A$25:$B$49,2,0)</f>
        <v>19</v>
      </c>
      <c r="F1688" s="85" t="s">
        <v>4019</v>
      </c>
      <c r="G1688" s="85" t="s">
        <v>3961</v>
      </c>
      <c r="H1688" s="17">
        <f>VLOOKUP(G1688,Sheet1!$A$52:$B$61,2,0)</f>
        <v>8</v>
      </c>
      <c r="I1688" s="85" t="s">
        <v>967</v>
      </c>
      <c r="J1688" s="86">
        <f>VLOOKUP(I1688,Sheet1!$A$15:$D$17,4,0)</f>
        <v>3</v>
      </c>
      <c r="K1688" s="86" t="s">
        <v>196</v>
      </c>
      <c r="L1688" s="86">
        <f>VLOOKUP(K1688,Sheet1!$A$19:$D$22,4,0)</f>
        <v>3</v>
      </c>
      <c r="M1688" s="86" t="s">
        <v>3457</v>
      </c>
      <c r="N1688" s="86" t="s">
        <v>0</v>
      </c>
      <c r="O1688" s="86">
        <f>VLOOKUP(N1688,Sheet1!$B$8:$D$10,3,0)</f>
        <v>1</v>
      </c>
      <c r="P1688" s="86">
        <v>1</v>
      </c>
      <c r="Q1688" s="4">
        <f t="shared" si="79"/>
        <v>2</v>
      </c>
      <c r="R1688" s="86" t="s">
        <v>31</v>
      </c>
      <c r="S1688" s="86">
        <f t="shared" si="78"/>
        <v>2</v>
      </c>
      <c r="T1688" s="86" t="s">
        <v>5868</v>
      </c>
      <c r="U1688" s="86" t="s">
        <v>4131</v>
      </c>
      <c r="V1688" s="17">
        <f t="shared" si="80"/>
        <v>3</v>
      </c>
      <c r="W1688" s="86">
        <v>1</v>
      </c>
      <c r="X1688" s="86">
        <v>0</v>
      </c>
      <c r="Y1688" s="86">
        <v>0</v>
      </c>
      <c r="Z1688" s="86">
        <v>0</v>
      </c>
    </row>
    <row r="1689" spans="1:26" ht="16" x14ac:dyDescent="0.2">
      <c r="A1689" s="88">
        <v>1688</v>
      </c>
      <c r="B1689" s="41" t="s">
        <v>4129</v>
      </c>
      <c r="C1689" s="41" t="s">
        <v>4017</v>
      </c>
      <c r="D1689" s="85" t="s">
        <v>4018</v>
      </c>
      <c r="E1689" s="17">
        <f>VLOOKUP(D1689,Sheet1!$A$25:$B$49,2,0)</f>
        <v>19</v>
      </c>
      <c r="F1689" s="85" t="s">
        <v>4019</v>
      </c>
      <c r="G1689" s="85" t="s">
        <v>3961</v>
      </c>
      <c r="H1689" s="17">
        <f>VLOOKUP(G1689,Sheet1!$A$52:$B$61,2,0)</f>
        <v>8</v>
      </c>
      <c r="I1689" s="85" t="s">
        <v>967</v>
      </c>
      <c r="J1689" s="86">
        <f>VLOOKUP(I1689,Sheet1!$A$15:$D$17,4,0)</f>
        <v>3</v>
      </c>
      <c r="K1689" s="86" t="s">
        <v>196</v>
      </c>
      <c r="L1689" s="86">
        <f>VLOOKUP(K1689,Sheet1!$A$19:$D$22,4,0)</f>
        <v>3</v>
      </c>
      <c r="M1689" s="86" t="s">
        <v>3457</v>
      </c>
      <c r="N1689" s="86" t="s">
        <v>0</v>
      </c>
      <c r="O1689" s="86">
        <f>VLOOKUP(N1689,Sheet1!$B$8:$D$10,3,0)</f>
        <v>1</v>
      </c>
      <c r="P1689" s="86">
        <v>0.5</v>
      </c>
      <c r="Q1689" s="4">
        <f t="shared" si="79"/>
        <v>1</v>
      </c>
      <c r="R1689" s="86" t="s">
        <v>44</v>
      </c>
      <c r="S1689" s="86">
        <f t="shared" si="78"/>
        <v>1</v>
      </c>
      <c r="T1689" s="86" t="s">
        <v>5869</v>
      </c>
      <c r="U1689" s="86" t="s">
        <v>4133</v>
      </c>
      <c r="V1689" s="17">
        <f t="shared" si="80"/>
        <v>3</v>
      </c>
      <c r="W1689" s="86">
        <v>1</v>
      </c>
      <c r="X1689" s="86">
        <v>0</v>
      </c>
      <c r="Y1689" s="86">
        <v>0</v>
      </c>
      <c r="Z1689" s="86">
        <v>0</v>
      </c>
    </row>
    <row r="1690" spans="1:26" ht="16" x14ac:dyDescent="0.2">
      <c r="A1690" s="88">
        <v>1689</v>
      </c>
      <c r="B1690" s="41" t="s">
        <v>4032</v>
      </c>
      <c r="C1690" s="41" t="s">
        <v>4033</v>
      </c>
      <c r="D1690" s="85" t="s">
        <v>4018</v>
      </c>
      <c r="E1690" s="17">
        <f>VLOOKUP(D1690,Sheet1!$A$25:$B$49,2,0)</f>
        <v>19</v>
      </c>
      <c r="F1690" s="85" t="s">
        <v>4019</v>
      </c>
      <c r="G1690" s="85" t="s">
        <v>3961</v>
      </c>
      <c r="H1690" s="17">
        <f>VLOOKUP(G1690,Sheet1!$A$52:$B$61,2,0)</f>
        <v>8</v>
      </c>
      <c r="I1690" s="85" t="s">
        <v>967</v>
      </c>
      <c r="J1690" s="86">
        <f>VLOOKUP(I1690,Sheet1!$A$15:$D$17,4,0)</f>
        <v>3</v>
      </c>
      <c r="K1690" s="86" t="s">
        <v>196</v>
      </c>
      <c r="L1690" s="86">
        <f>VLOOKUP(K1690,Sheet1!$A$19:$D$22,4,0)</f>
        <v>3</v>
      </c>
      <c r="M1690" s="86" t="s">
        <v>3457</v>
      </c>
      <c r="N1690" s="86" t="s">
        <v>0</v>
      </c>
      <c r="O1690" s="86">
        <f>VLOOKUP(N1690,Sheet1!$B$8:$D$10,3,0)</f>
        <v>1</v>
      </c>
      <c r="P1690" s="86">
        <v>1</v>
      </c>
      <c r="Q1690" s="4">
        <f t="shared" si="79"/>
        <v>2</v>
      </c>
      <c r="R1690" s="86" t="s">
        <v>31</v>
      </c>
      <c r="S1690" s="86">
        <f t="shared" si="78"/>
        <v>2</v>
      </c>
      <c r="T1690" s="86" t="s">
        <v>5870</v>
      </c>
      <c r="U1690" s="86" t="s">
        <v>4134</v>
      </c>
      <c r="V1690" s="17">
        <f t="shared" si="80"/>
        <v>3</v>
      </c>
      <c r="W1690" s="86">
        <v>1</v>
      </c>
      <c r="X1690" s="86">
        <v>0</v>
      </c>
      <c r="Y1690" s="86">
        <v>0</v>
      </c>
      <c r="Z1690" s="86">
        <v>0</v>
      </c>
    </row>
    <row r="1691" spans="1:26" ht="16" x14ac:dyDescent="0.2">
      <c r="A1691" s="88">
        <v>1690</v>
      </c>
      <c r="B1691" s="41" t="s">
        <v>4032</v>
      </c>
      <c r="C1691" s="41" t="s">
        <v>4033</v>
      </c>
      <c r="D1691" s="85" t="s">
        <v>4018</v>
      </c>
      <c r="E1691" s="17">
        <f>VLOOKUP(D1691,Sheet1!$A$25:$B$49,2,0)</f>
        <v>19</v>
      </c>
      <c r="F1691" s="85" t="s">
        <v>4019</v>
      </c>
      <c r="G1691" s="85" t="s">
        <v>3961</v>
      </c>
      <c r="H1691" s="17">
        <f>VLOOKUP(G1691,Sheet1!$A$52:$B$61,2,0)</f>
        <v>8</v>
      </c>
      <c r="I1691" s="85" t="s">
        <v>967</v>
      </c>
      <c r="J1691" s="86">
        <f>VLOOKUP(I1691,Sheet1!$A$15:$D$17,4,0)</f>
        <v>3</v>
      </c>
      <c r="K1691" s="86" t="s">
        <v>196</v>
      </c>
      <c r="L1691" s="86">
        <f>VLOOKUP(K1691,Sheet1!$A$19:$D$22,4,0)</f>
        <v>3</v>
      </c>
      <c r="M1691" s="86" t="s">
        <v>3457</v>
      </c>
      <c r="N1691" s="86" t="s">
        <v>0</v>
      </c>
      <c r="O1691" s="86">
        <f>VLOOKUP(N1691,Sheet1!$B$8:$D$10,3,0)</f>
        <v>1</v>
      </c>
      <c r="P1691" s="86">
        <v>0.9</v>
      </c>
      <c r="Q1691" s="4">
        <f t="shared" si="79"/>
        <v>1</v>
      </c>
      <c r="R1691" s="86" t="s">
        <v>31</v>
      </c>
      <c r="S1691" s="86">
        <f t="shared" si="78"/>
        <v>2</v>
      </c>
      <c r="T1691" s="86" t="s">
        <v>5871</v>
      </c>
      <c r="U1691" s="86" t="s">
        <v>4135</v>
      </c>
      <c r="V1691" s="17">
        <f t="shared" si="80"/>
        <v>3</v>
      </c>
      <c r="W1691" s="86">
        <v>1</v>
      </c>
      <c r="X1691" s="86">
        <v>0</v>
      </c>
      <c r="Y1691" s="86">
        <v>0</v>
      </c>
      <c r="Z1691" s="86">
        <v>0</v>
      </c>
    </row>
    <row r="1692" spans="1:26" ht="16" x14ac:dyDescent="0.2">
      <c r="A1692" s="88">
        <v>1691</v>
      </c>
      <c r="B1692" s="37" t="s">
        <v>4136</v>
      </c>
      <c r="C1692" s="41" t="s">
        <v>4137</v>
      </c>
      <c r="D1692" s="85" t="s">
        <v>4018</v>
      </c>
      <c r="E1692" s="17">
        <f>VLOOKUP(D1692,Sheet1!$A$25:$B$49,2,0)</f>
        <v>19</v>
      </c>
      <c r="F1692" s="85" t="s">
        <v>4019</v>
      </c>
      <c r="G1692" s="85" t="s">
        <v>3961</v>
      </c>
      <c r="H1692" s="17">
        <f>VLOOKUP(G1692,Sheet1!$A$52:$B$61,2,0)</f>
        <v>8</v>
      </c>
      <c r="I1692" s="85" t="s">
        <v>967</v>
      </c>
      <c r="J1692" s="86">
        <f>VLOOKUP(I1692,Sheet1!$A$15:$D$17,4,0)</f>
        <v>3</v>
      </c>
      <c r="K1692" s="86" t="s">
        <v>196</v>
      </c>
      <c r="L1692" s="86">
        <f>VLOOKUP(K1692,Sheet1!$A$19:$D$22,4,0)</f>
        <v>3</v>
      </c>
      <c r="M1692" s="86" t="s">
        <v>3457</v>
      </c>
      <c r="N1692" s="86" t="s">
        <v>0</v>
      </c>
      <c r="O1692" s="86">
        <f>VLOOKUP(N1692,Sheet1!$B$8:$D$10,3,0)</f>
        <v>1</v>
      </c>
      <c r="P1692" s="86">
        <v>0.79999999999999993</v>
      </c>
      <c r="Q1692" s="4">
        <f t="shared" si="79"/>
        <v>1</v>
      </c>
      <c r="R1692" s="86" t="s">
        <v>31</v>
      </c>
      <c r="S1692" s="86">
        <f t="shared" si="78"/>
        <v>2</v>
      </c>
      <c r="T1692" s="86" t="s">
        <v>5872</v>
      </c>
      <c r="U1692" s="86" t="s">
        <v>4138</v>
      </c>
      <c r="V1692" s="17">
        <f t="shared" si="80"/>
        <v>3</v>
      </c>
      <c r="W1692" s="86">
        <v>1</v>
      </c>
      <c r="X1692" s="86">
        <v>0</v>
      </c>
      <c r="Y1692" s="86">
        <v>0</v>
      </c>
      <c r="Z1692" s="86">
        <v>0</v>
      </c>
    </row>
    <row r="1693" spans="1:26" ht="16" x14ac:dyDescent="0.2">
      <c r="A1693" s="88">
        <v>1692</v>
      </c>
      <c r="B1693" s="37" t="s">
        <v>4136</v>
      </c>
      <c r="C1693" s="41" t="s">
        <v>4137</v>
      </c>
      <c r="D1693" s="85" t="s">
        <v>4018</v>
      </c>
      <c r="E1693" s="17">
        <f>VLOOKUP(D1693,Sheet1!$A$25:$B$49,2,0)</f>
        <v>19</v>
      </c>
      <c r="F1693" s="85" t="s">
        <v>4019</v>
      </c>
      <c r="G1693" s="85" t="s">
        <v>3961</v>
      </c>
      <c r="H1693" s="17">
        <f>VLOOKUP(G1693,Sheet1!$A$52:$B$61,2,0)</f>
        <v>8</v>
      </c>
      <c r="I1693" s="85" t="s">
        <v>967</v>
      </c>
      <c r="J1693" s="86">
        <f>VLOOKUP(I1693,Sheet1!$A$15:$D$17,4,0)</f>
        <v>3</v>
      </c>
      <c r="K1693" s="86" t="s">
        <v>196</v>
      </c>
      <c r="L1693" s="86">
        <f>VLOOKUP(K1693,Sheet1!$A$19:$D$22,4,0)</f>
        <v>3</v>
      </c>
      <c r="M1693" s="86" t="s">
        <v>3457</v>
      </c>
      <c r="N1693" s="86" t="s">
        <v>0</v>
      </c>
      <c r="O1693" s="86">
        <f>VLOOKUP(N1693,Sheet1!$B$8:$D$10,3,0)</f>
        <v>1</v>
      </c>
      <c r="P1693" s="86">
        <v>0.6</v>
      </c>
      <c r="Q1693" s="4">
        <f t="shared" si="79"/>
        <v>1</v>
      </c>
      <c r="R1693" s="86" t="s">
        <v>44</v>
      </c>
      <c r="S1693" s="86">
        <f t="shared" si="78"/>
        <v>1</v>
      </c>
      <c r="T1693" s="86" t="s">
        <v>5873</v>
      </c>
      <c r="U1693" s="86" t="s">
        <v>4140</v>
      </c>
      <c r="V1693" s="17">
        <f t="shared" si="80"/>
        <v>3</v>
      </c>
      <c r="W1693" s="86">
        <v>0</v>
      </c>
      <c r="X1693" s="86">
        <v>0</v>
      </c>
      <c r="Y1693" s="86">
        <v>0</v>
      </c>
      <c r="Z1693" s="86">
        <v>1</v>
      </c>
    </row>
    <row r="1694" spans="1:26" ht="16" x14ac:dyDescent="0.2">
      <c r="A1694" s="88">
        <v>1693</v>
      </c>
      <c r="B1694" s="37" t="s">
        <v>4136</v>
      </c>
      <c r="C1694" s="41" t="s">
        <v>4137</v>
      </c>
      <c r="D1694" s="85" t="s">
        <v>4018</v>
      </c>
      <c r="E1694" s="17">
        <f>VLOOKUP(D1694,Sheet1!$A$25:$B$49,2,0)</f>
        <v>19</v>
      </c>
      <c r="F1694" s="85" t="s">
        <v>4019</v>
      </c>
      <c r="G1694" s="85" t="s">
        <v>3961</v>
      </c>
      <c r="H1694" s="17">
        <f>VLOOKUP(G1694,Sheet1!$A$52:$B$61,2,0)</f>
        <v>8</v>
      </c>
      <c r="I1694" s="85" t="s">
        <v>967</v>
      </c>
      <c r="J1694" s="86">
        <f>VLOOKUP(I1694,Sheet1!$A$15:$D$17,4,0)</f>
        <v>3</v>
      </c>
      <c r="K1694" s="86" t="s">
        <v>196</v>
      </c>
      <c r="L1694" s="86">
        <f>VLOOKUP(K1694,Sheet1!$A$19:$D$22,4,0)</f>
        <v>3</v>
      </c>
      <c r="M1694" s="86" t="s">
        <v>3457</v>
      </c>
      <c r="N1694" s="86" t="s">
        <v>0</v>
      </c>
      <c r="O1694" s="86">
        <f>VLOOKUP(N1694,Sheet1!$B$8:$D$10,3,0)</f>
        <v>1</v>
      </c>
      <c r="P1694" s="86">
        <v>1</v>
      </c>
      <c r="Q1694" s="4">
        <f t="shared" si="79"/>
        <v>2</v>
      </c>
      <c r="R1694" s="86" t="s">
        <v>31</v>
      </c>
      <c r="S1694" s="86">
        <f t="shared" si="78"/>
        <v>2</v>
      </c>
      <c r="T1694" s="86" t="s">
        <v>5874</v>
      </c>
      <c r="U1694" s="86" t="s">
        <v>4141</v>
      </c>
      <c r="V1694" s="17">
        <f t="shared" si="80"/>
        <v>3</v>
      </c>
      <c r="W1694" s="86">
        <v>0</v>
      </c>
      <c r="X1694" s="86">
        <v>0</v>
      </c>
      <c r="Y1694" s="86">
        <v>0</v>
      </c>
      <c r="Z1694" s="86">
        <v>0</v>
      </c>
    </row>
    <row r="1695" spans="1:26" ht="16" x14ac:dyDescent="0.2">
      <c r="A1695" s="88">
        <v>1694</v>
      </c>
      <c r="B1695" s="37" t="s">
        <v>4136</v>
      </c>
      <c r="C1695" s="41" t="s">
        <v>4137</v>
      </c>
      <c r="D1695" s="85" t="s">
        <v>4018</v>
      </c>
      <c r="E1695" s="17">
        <f>VLOOKUP(D1695,Sheet1!$A$25:$B$49,2,0)</f>
        <v>19</v>
      </c>
      <c r="F1695" s="85" t="s">
        <v>4019</v>
      </c>
      <c r="G1695" s="85" t="s">
        <v>3961</v>
      </c>
      <c r="H1695" s="17">
        <f>VLOOKUP(G1695,Sheet1!$A$52:$B$61,2,0)</f>
        <v>8</v>
      </c>
      <c r="I1695" s="85" t="s">
        <v>967</v>
      </c>
      <c r="J1695" s="86">
        <f>VLOOKUP(I1695,Sheet1!$A$15:$D$17,4,0)</f>
        <v>3</v>
      </c>
      <c r="K1695" s="86" t="s">
        <v>196</v>
      </c>
      <c r="L1695" s="86">
        <f>VLOOKUP(K1695,Sheet1!$A$19:$D$22,4,0)</f>
        <v>3</v>
      </c>
      <c r="M1695" s="86" t="s">
        <v>3457</v>
      </c>
      <c r="N1695" s="86" t="s">
        <v>0</v>
      </c>
      <c r="O1695" s="86">
        <f>VLOOKUP(N1695,Sheet1!$B$8:$D$10,3,0)</f>
        <v>1</v>
      </c>
      <c r="P1695" s="86">
        <v>1</v>
      </c>
      <c r="Q1695" s="4">
        <f t="shared" si="79"/>
        <v>2</v>
      </c>
      <c r="R1695" s="86" t="s">
        <v>31</v>
      </c>
      <c r="S1695" s="86">
        <f t="shared" si="78"/>
        <v>2</v>
      </c>
      <c r="T1695" s="86" t="s">
        <v>5875</v>
      </c>
      <c r="U1695" s="86" t="s">
        <v>4142</v>
      </c>
      <c r="V1695" s="17">
        <f t="shared" si="80"/>
        <v>3</v>
      </c>
      <c r="W1695" s="86">
        <v>0</v>
      </c>
      <c r="X1695" s="86">
        <v>0</v>
      </c>
      <c r="Y1695" s="86">
        <v>0</v>
      </c>
      <c r="Z1695" s="86">
        <v>0</v>
      </c>
    </row>
    <row r="1696" spans="1:26" ht="16" x14ac:dyDescent="0.2">
      <c r="A1696" s="88">
        <v>1695</v>
      </c>
      <c r="B1696" s="37" t="s">
        <v>4136</v>
      </c>
      <c r="C1696" s="41" t="s">
        <v>4137</v>
      </c>
      <c r="D1696" s="85" t="s">
        <v>4018</v>
      </c>
      <c r="E1696" s="17">
        <f>VLOOKUP(D1696,Sheet1!$A$25:$B$49,2,0)</f>
        <v>19</v>
      </c>
      <c r="F1696" s="85" t="s">
        <v>4019</v>
      </c>
      <c r="G1696" s="85" t="s">
        <v>3961</v>
      </c>
      <c r="H1696" s="17">
        <f>VLOOKUP(G1696,Sheet1!$A$52:$B$61,2,0)</f>
        <v>8</v>
      </c>
      <c r="I1696" s="85" t="s">
        <v>967</v>
      </c>
      <c r="J1696" s="86">
        <f>VLOOKUP(I1696,Sheet1!$A$15:$D$17,4,0)</f>
        <v>3</v>
      </c>
      <c r="K1696" s="86" t="s">
        <v>196</v>
      </c>
      <c r="L1696" s="86">
        <f>VLOOKUP(K1696,Sheet1!$A$19:$D$22,4,0)</f>
        <v>3</v>
      </c>
      <c r="M1696" s="86" t="s">
        <v>3457</v>
      </c>
      <c r="N1696" s="86" t="s">
        <v>0</v>
      </c>
      <c r="O1696" s="86">
        <f>VLOOKUP(N1696,Sheet1!$B$8:$D$10,3,0)</f>
        <v>1</v>
      </c>
      <c r="P1696" s="86">
        <v>1</v>
      </c>
      <c r="Q1696" s="4">
        <f t="shared" si="79"/>
        <v>2</v>
      </c>
      <c r="R1696" s="86" t="s">
        <v>31</v>
      </c>
      <c r="S1696" s="86">
        <f t="shared" si="78"/>
        <v>2</v>
      </c>
      <c r="T1696" s="86" t="s">
        <v>5876</v>
      </c>
      <c r="U1696" s="86" t="s">
        <v>4143</v>
      </c>
      <c r="V1696" s="17">
        <f t="shared" si="80"/>
        <v>3</v>
      </c>
      <c r="W1696" s="86">
        <v>0</v>
      </c>
      <c r="X1696" s="86">
        <v>0</v>
      </c>
      <c r="Y1696" s="86">
        <v>0</v>
      </c>
      <c r="Z1696" s="86">
        <v>0</v>
      </c>
    </row>
    <row r="1697" spans="1:26" ht="16" x14ac:dyDescent="0.2">
      <c r="A1697" s="88">
        <v>1696</v>
      </c>
      <c r="B1697" s="37" t="s">
        <v>4144</v>
      </c>
      <c r="C1697" s="37" t="s">
        <v>4033</v>
      </c>
      <c r="D1697" s="85" t="s">
        <v>4018</v>
      </c>
      <c r="E1697" s="17">
        <f>VLOOKUP(D1697,Sheet1!$A$25:$B$49,2,0)</f>
        <v>19</v>
      </c>
      <c r="F1697" s="85" t="s">
        <v>4019</v>
      </c>
      <c r="G1697" s="85" t="s">
        <v>3961</v>
      </c>
      <c r="H1697" s="17">
        <f>VLOOKUP(G1697,Sheet1!$A$52:$B$61,2,0)</f>
        <v>8</v>
      </c>
      <c r="I1697" s="85" t="s">
        <v>967</v>
      </c>
      <c r="J1697" s="86">
        <f>VLOOKUP(I1697,Sheet1!$A$15:$D$17,4,0)</f>
        <v>3</v>
      </c>
      <c r="K1697" s="86" t="s">
        <v>196</v>
      </c>
      <c r="L1697" s="86">
        <f>VLOOKUP(K1697,Sheet1!$A$19:$D$22,4,0)</f>
        <v>3</v>
      </c>
      <c r="M1697" s="86" t="s">
        <v>3457</v>
      </c>
      <c r="N1697" s="86" t="s">
        <v>0</v>
      </c>
      <c r="O1697" s="86">
        <f>VLOOKUP(N1697,Sheet1!$B$8:$D$10,3,0)</f>
        <v>1</v>
      </c>
      <c r="P1697" s="86">
        <v>2</v>
      </c>
      <c r="Q1697" s="4">
        <f t="shared" si="79"/>
        <v>2</v>
      </c>
      <c r="R1697" s="86" t="s">
        <v>31</v>
      </c>
      <c r="S1697" s="86">
        <f t="shared" si="78"/>
        <v>2</v>
      </c>
      <c r="T1697" s="86" t="s">
        <v>5877</v>
      </c>
      <c r="U1697" s="86" t="s">
        <v>4145</v>
      </c>
      <c r="V1697" s="17">
        <f t="shared" si="80"/>
        <v>3</v>
      </c>
      <c r="W1697" s="86">
        <v>0</v>
      </c>
      <c r="X1697" s="86">
        <v>0</v>
      </c>
      <c r="Y1697" s="86">
        <v>0</v>
      </c>
      <c r="Z1697" s="86">
        <v>1</v>
      </c>
    </row>
    <row r="1698" spans="1:26" ht="16" x14ac:dyDescent="0.2">
      <c r="A1698" s="88">
        <v>1697</v>
      </c>
      <c r="B1698" s="37" t="s">
        <v>4144</v>
      </c>
      <c r="C1698" s="37" t="s">
        <v>4033</v>
      </c>
      <c r="D1698" s="85" t="s">
        <v>4018</v>
      </c>
      <c r="E1698" s="17">
        <f>VLOOKUP(D1698,Sheet1!$A$25:$B$49,2,0)</f>
        <v>19</v>
      </c>
      <c r="F1698" s="85" t="s">
        <v>4019</v>
      </c>
      <c r="G1698" s="85" t="s">
        <v>3961</v>
      </c>
      <c r="H1698" s="17">
        <f>VLOOKUP(G1698,Sheet1!$A$52:$B$61,2,0)</f>
        <v>8</v>
      </c>
      <c r="I1698" s="85" t="s">
        <v>967</v>
      </c>
      <c r="J1698" s="86">
        <f>VLOOKUP(I1698,Sheet1!$A$15:$D$17,4,0)</f>
        <v>3</v>
      </c>
      <c r="K1698" s="86" t="s">
        <v>196</v>
      </c>
      <c r="L1698" s="86">
        <f>VLOOKUP(K1698,Sheet1!$A$19:$D$22,4,0)</f>
        <v>3</v>
      </c>
      <c r="M1698" s="86" t="s">
        <v>3457</v>
      </c>
      <c r="N1698" s="86" t="s">
        <v>0</v>
      </c>
      <c r="O1698" s="86">
        <f>VLOOKUP(N1698,Sheet1!$B$8:$D$10,3,0)</f>
        <v>1</v>
      </c>
      <c r="P1698" s="86">
        <v>0.5</v>
      </c>
      <c r="Q1698" s="4">
        <f t="shared" si="79"/>
        <v>1</v>
      </c>
      <c r="R1698" s="86" t="s">
        <v>31</v>
      </c>
      <c r="S1698" s="86">
        <f t="shared" si="78"/>
        <v>2</v>
      </c>
      <c r="T1698" s="86" t="s">
        <v>5878</v>
      </c>
      <c r="U1698" s="86" t="s">
        <v>4146</v>
      </c>
      <c r="V1698" s="17">
        <f t="shared" si="80"/>
        <v>3</v>
      </c>
      <c r="W1698" s="86">
        <v>0</v>
      </c>
      <c r="X1698" s="86">
        <v>0</v>
      </c>
      <c r="Y1698" s="86">
        <v>0</v>
      </c>
      <c r="Z1698" s="86">
        <v>0</v>
      </c>
    </row>
    <row r="1699" spans="1:26" ht="16" x14ac:dyDescent="0.2">
      <c r="A1699" s="88">
        <v>1698</v>
      </c>
      <c r="B1699" s="37" t="s">
        <v>4144</v>
      </c>
      <c r="C1699" s="37" t="s">
        <v>4033</v>
      </c>
      <c r="D1699" s="85" t="s">
        <v>4018</v>
      </c>
      <c r="E1699" s="17">
        <f>VLOOKUP(D1699,Sheet1!$A$25:$B$49,2,0)</f>
        <v>19</v>
      </c>
      <c r="F1699" s="85" t="s">
        <v>4019</v>
      </c>
      <c r="G1699" s="85" t="s">
        <v>3961</v>
      </c>
      <c r="H1699" s="17">
        <f>VLOOKUP(G1699,Sheet1!$A$52:$B$61,2,0)</f>
        <v>8</v>
      </c>
      <c r="I1699" s="85" t="s">
        <v>967</v>
      </c>
      <c r="J1699" s="86">
        <f>VLOOKUP(I1699,Sheet1!$A$15:$D$17,4,0)</f>
        <v>3</v>
      </c>
      <c r="K1699" s="86" t="s">
        <v>196</v>
      </c>
      <c r="L1699" s="86">
        <f>VLOOKUP(K1699,Sheet1!$A$19:$D$22,4,0)</f>
        <v>3</v>
      </c>
      <c r="M1699" s="86" t="s">
        <v>3457</v>
      </c>
      <c r="N1699" s="86" t="s">
        <v>0</v>
      </c>
      <c r="O1699" s="86">
        <f>VLOOKUP(N1699,Sheet1!$B$8:$D$10,3,0)</f>
        <v>1</v>
      </c>
      <c r="P1699" s="86">
        <v>0.5</v>
      </c>
      <c r="Q1699" s="4">
        <f t="shared" si="79"/>
        <v>1</v>
      </c>
      <c r="R1699" s="86" t="s">
        <v>44</v>
      </c>
      <c r="S1699" s="86">
        <f t="shared" si="78"/>
        <v>1</v>
      </c>
      <c r="T1699" s="86" t="s">
        <v>5879</v>
      </c>
      <c r="U1699" s="86" t="s">
        <v>4147</v>
      </c>
      <c r="V1699" s="17">
        <f t="shared" si="80"/>
        <v>3</v>
      </c>
      <c r="W1699" s="86">
        <v>0</v>
      </c>
      <c r="X1699" s="86">
        <v>0</v>
      </c>
      <c r="Y1699" s="86">
        <v>0</v>
      </c>
      <c r="Z1699" s="86">
        <v>0</v>
      </c>
    </row>
    <row r="1700" spans="1:26" ht="16" x14ac:dyDescent="0.2">
      <c r="A1700" s="88">
        <v>1699</v>
      </c>
      <c r="B1700" s="37" t="s">
        <v>4144</v>
      </c>
      <c r="C1700" s="37" t="s">
        <v>4033</v>
      </c>
      <c r="D1700" s="85" t="s">
        <v>4018</v>
      </c>
      <c r="E1700" s="17">
        <f>VLOOKUP(D1700,Sheet1!$A$25:$B$49,2,0)</f>
        <v>19</v>
      </c>
      <c r="F1700" s="85" t="s">
        <v>4019</v>
      </c>
      <c r="G1700" s="85" t="s">
        <v>3961</v>
      </c>
      <c r="H1700" s="17">
        <f>VLOOKUP(G1700,Sheet1!$A$52:$B$61,2,0)</f>
        <v>8</v>
      </c>
      <c r="I1700" s="85" t="s">
        <v>967</v>
      </c>
      <c r="J1700" s="86">
        <f>VLOOKUP(I1700,Sheet1!$A$15:$D$17,4,0)</f>
        <v>3</v>
      </c>
      <c r="K1700" s="86" t="s">
        <v>196</v>
      </c>
      <c r="L1700" s="86">
        <f>VLOOKUP(K1700,Sheet1!$A$19:$D$22,4,0)</f>
        <v>3</v>
      </c>
      <c r="M1700" s="86" t="s">
        <v>3457</v>
      </c>
      <c r="N1700" s="86" t="s">
        <v>0</v>
      </c>
      <c r="O1700" s="86">
        <f>VLOOKUP(N1700,Sheet1!$B$8:$D$10,3,0)</f>
        <v>1</v>
      </c>
      <c r="P1700" s="86">
        <v>0.5</v>
      </c>
      <c r="Q1700" s="4">
        <f t="shared" si="79"/>
        <v>1</v>
      </c>
      <c r="R1700" s="86" t="s">
        <v>44</v>
      </c>
      <c r="S1700" s="86">
        <f t="shared" si="78"/>
        <v>1</v>
      </c>
      <c r="T1700" s="86" t="s">
        <v>5880</v>
      </c>
      <c r="U1700" s="86" t="s">
        <v>4148</v>
      </c>
      <c r="V1700" s="17">
        <f t="shared" si="80"/>
        <v>3</v>
      </c>
      <c r="W1700" s="86">
        <v>0</v>
      </c>
      <c r="X1700" s="86">
        <v>0</v>
      </c>
      <c r="Y1700" s="86">
        <v>0</v>
      </c>
      <c r="Z1700" s="86">
        <v>0</v>
      </c>
    </row>
    <row r="1701" spans="1:26" ht="16" x14ac:dyDescent="0.2">
      <c r="A1701" s="88">
        <v>1700</v>
      </c>
      <c r="B1701" s="37" t="s">
        <v>4144</v>
      </c>
      <c r="C1701" s="37" t="s">
        <v>4033</v>
      </c>
      <c r="D1701" s="85" t="s">
        <v>4018</v>
      </c>
      <c r="E1701" s="17">
        <f>VLOOKUP(D1701,Sheet1!$A$25:$B$49,2,0)</f>
        <v>19</v>
      </c>
      <c r="F1701" s="85" t="s">
        <v>4019</v>
      </c>
      <c r="G1701" s="85" t="s">
        <v>3961</v>
      </c>
      <c r="H1701" s="17">
        <f>VLOOKUP(G1701,Sheet1!$A$52:$B$61,2,0)</f>
        <v>8</v>
      </c>
      <c r="I1701" s="85" t="s">
        <v>967</v>
      </c>
      <c r="J1701" s="86">
        <f>VLOOKUP(I1701,Sheet1!$A$15:$D$17,4,0)</f>
        <v>3</v>
      </c>
      <c r="K1701" s="86" t="s">
        <v>196</v>
      </c>
      <c r="L1701" s="86">
        <f>VLOOKUP(K1701,Sheet1!$A$19:$D$22,4,0)</f>
        <v>3</v>
      </c>
      <c r="M1701" s="86" t="s">
        <v>3457</v>
      </c>
      <c r="N1701" s="86" t="s">
        <v>0</v>
      </c>
      <c r="O1701" s="86">
        <f>VLOOKUP(N1701,Sheet1!$B$8:$D$10,3,0)</f>
        <v>1</v>
      </c>
      <c r="P1701" s="86">
        <v>0.79999999999999993</v>
      </c>
      <c r="Q1701" s="4">
        <f t="shared" si="79"/>
        <v>1</v>
      </c>
      <c r="R1701" s="86" t="s">
        <v>31</v>
      </c>
      <c r="S1701" s="86">
        <f t="shared" si="78"/>
        <v>2</v>
      </c>
      <c r="T1701" s="86" t="s">
        <v>5881</v>
      </c>
      <c r="U1701" s="86" t="s">
        <v>4149</v>
      </c>
      <c r="V1701" s="17">
        <f t="shared" si="80"/>
        <v>3</v>
      </c>
      <c r="W1701" s="86">
        <v>0</v>
      </c>
      <c r="X1701" s="86">
        <v>0</v>
      </c>
      <c r="Y1701" s="86">
        <v>0</v>
      </c>
      <c r="Z1701" s="86">
        <v>0</v>
      </c>
    </row>
    <row r="1702" spans="1:26" ht="16" x14ac:dyDescent="0.2">
      <c r="A1702" s="88">
        <v>1701</v>
      </c>
      <c r="B1702" s="41" t="s">
        <v>4150</v>
      </c>
      <c r="C1702" s="37" t="s">
        <v>3958</v>
      </c>
      <c r="D1702" s="85" t="s">
        <v>3959</v>
      </c>
      <c r="E1702" s="17">
        <f>VLOOKUP(D1702,Sheet1!$A$25:$B$49,2,0)</f>
        <v>18</v>
      </c>
      <c r="F1702" s="85" t="s">
        <v>3960</v>
      </c>
      <c r="G1702" s="85" t="s">
        <v>3961</v>
      </c>
      <c r="H1702" s="17">
        <f>VLOOKUP(G1702,Sheet1!$A$52:$B$61,2,0)</f>
        <v>8</v>
      </c>
      <c r="I1702" s="85" t="s">
        <v>967</v>
      </c>
      <c r="J1702" s="86">
        <f>VLOOKUP(I1702,Sheet1!$A$15:$D$17,4,0)</f>
        <v>3</v>
      </c>
      <c r="K1702" s="86" t="s">
        <v>770</v>
      </c>
      <c r="L1702" s="86">
        <f>VLOOKUP(K1702,Sheet1!$A$19:$D$22,4,0)</f>
        <v>4</v>
      </c>
      <c r="M1702" s="86" t="s">
        <v>3457</v>
      </c>
      <c r="N1702" s="86" t="s">
        <v>30</v>
      </c>
      <c r="O1702" s="86">
        <f>VLOOKUP(N1702,Sheet1!$B$8:$D$10,3,0)</f>
        <v>3</v>
      </c>
      <c r="P1702" s="86">
        <v>1</v>
      </c>
      <c r="Q1702" s="4">
        <f t="shared" si="79"/>
        <v>2</v>
      </c>
      <c r="R1702" s="86" t="s">
        <v>44</v>
      </c>
      <c r="S1702" s="86">
        <f t="shared" si="78"/>
        <v>1</v>
      </c>
      <c r="T1702" s="86" t="s">
        <v>5882</v>
      </c>
      <c r="U1702" s="86" t="s">
        <v>4151</v>
      </c>
      <c r="V1702" s="17">
        <f t="shared" si="80"/>
        <v>3</v>
      </c>
      <c r="W1702" s="86">
        <v>0</v>
      </c>
      <c r="X1702" s="86">
        <v>0</v>
      </c>
      <c r="Y1702" s="86">
        <v>0</v>
      </c>
      <c r="Z1702" s="86">
        <v>1</v>
      </c>
    </row>
    <row r="1703" spans="1:26" ht="16" x14ac:dyDescent="0.2">
      <c r="A1703" s="88">
        <v>1702</v>
      </c>
      <c r="B1703" s="41" t="s">
        <v>4150</v>
      </c>
      <c r="C1703" s="37" t="s">
        <v>3958</v>
      </c>
      <c r="D1703" s="85" t="s">
        <v>3959</v>
      </c>
      <c r="E1703" s="17">
        <f>VLOOKUP(D1703,Sheet1!$A$25:$B$49,2,0)</f>
        <v>18</v>
      </c>
      <c r="F1703" s="85" t="s">
        <v>3960</v>
      </c>
      <c r="G1703" s="85" t="s">
        <v>3961</v>
      </c>
      <c r="H1703" s="17">
        <f>VLOOKUP(G1703,Sheet1!$A$52:$B$61,2,0)</f>
        <v>8</v>
      </c>
      <c r="I1703" s="85" t="s">
        <v>967</v>
      </c>
      <c r="J1703" s="86">
        <f>VLOOKUP(I1703,Sheet1!$A$15:$D$17,4,0)</f>
        <v>3</v>
      </c>
      <c r="K1703" s="86" t="s">
        <v>770</v>
      </c>
      <c r="L1703" s="86">
        <f>VLOOKUP(K1703,Sheet1!$A$19:$D$22,4,0)</f>
        <v>4</v>
      </c>
      <c r="M1703" s="86" t="s">
        <v>3457</v>
      </c>
      <c r="N1703" s="86" t="s">
        <v>30</v>
      </c>
      <c r="O1703" s="86">
        <f>VLOOKUP(N1703,Sheet1!$B$8:$D$10,3,0)</f>
        <v>3</v>
      </c>
      <c r="P1703" s="86">
        <v>1</v>
      </c>
      <c r="Q1703" s="4">
        <f t="shared" si="79"/>
        <v>2</v>
      </c>
      <c r="R1703" s="86" t="s">
        <v>44</v>
      </c>
      <c r="S1703" s="86">
        <f t="shared" si="78"/>
        <v>1</v>
      </c>
      <c r="T1703" s="86" t="s">
        <v>5883</v>
      </c>
      <c r="U1703" s="86" t="s">
        <v>4152</v>
      </c>
      <c r="V1703" s="17">
        <f t="shared" si="80"/>
        <v>3</v>
      </c>
      <c r="W1703" s="86">
        <v>1</v>
      </c>
      <c r="X1703" s="86">
        <v>0</v>
      </c>
      <c r="Y1703" s="86">
        <v>0</v>
      </c>
      <c r="Z1703" s="86">
        <v>0</v>
      </c>
    </row>
    <row r="1704" spans="1:26" ht="16" x14ac:dyDescent="0.2">
      <c r="A1704" s="88">
        <v>1703</v>
      </c>
      <c r="B1704" s="46" t="s">
        <v>3978</v>
      </c>
      <c r="C1704" s="37" t="s">
        <v>3958</v>
      </c>
      <c r="D1704" s="85" t="s">
        <v>3959</v>
      </c>
      <c r="E1704" s="17">
        <f>VLOOKUP(D1704,Sheet1!$A$25:$B$49,2,0)</f>
        <v>18</v>
      </c>
      <c r="F1704" s="85" t="s">
        <v>3960</v>
      </c>
      <c r="G1704" s="85" t="s">
        <v>3961</v>
      </c>
      <c r="H1704" s="17">
        <f>VLOOKUP(G1704,Sheet1!$A$52:$B$61,2,0)</f>
        <v>8</v>
      </c>
      <c r="I1704" s="85" t="s">
        <v>967</v>
      </c>
      <c r="J1704" s="86">
        <f>VLOOKUP(I1704,Sheet1!$A$15:$D$17,4,0)</f>
        <v>3</v>
      </c>
      <c r="K1704" s="86" t="s">
        <v>770</v>
      </c>
      <c r="L1704" s="86">
        <f>VLOOKUP(K1704,Sheet1!$A$19:$D$22,4,0)</f>
        <v>4</v>
      </c>
      <c r="M1704" s="86" t="s">
        <v>3457</v>
      </c>
      <c r="N1704" s="86" t="s">
        <v>30</v>
      </c>
      <c r="O1704" s="86">
        <f>VLOOKUP(N1704,Sheet1!$B$8:$D$10,3,0)</f>
        <v>3</v>
      </c>
      <c r="P1704" s="86">
        <v>3</v>
      </c>
      <c r="Q1704" s="4">
        <f t="shared" si="79"/>
        <v>2</v>
      </c>
      <c r="R1704" s="86" t="s">
        <v>44</v>
      </c>
      <c r="S1704" s="86">
        <f t="shared" si="78"/>
        <v>1</v>
      </c>
      <c r="T1704" s="86" t="s">
        <v>5884</v>
      </c>
      <c r="U1704" s="86" t="s">
        <v>4153</v>
      </c>
      <c r="V1704" s="17">
        <f t="shared" si="80"/>
        <v>3</v>
      </c>
      <c r="W1704" s="86">
        <v>0</v>
      </c>
      <c r="X1704" s="86">
        <v>0</v>
      </c>
      <c r="Y1704" s="86">
        <v>0</v>
      </c>
      <c r="Z1704" s="86">
        <v>0</v>
      </c>
    </row>
    <row r="1705" spans="1:26" ht="16" x14ac:dyDescent="0.2">
      <c r="A1705" s="88">
        <v>1704</v>
      </c>
      <c r="B1705" s="46" t="s">
        <v>3978</v>
      </c>
      <c r="C1705" s="37" t="s">
        <v>3958</v>
      </c>
      <c r="D1705" s="85" t="s">
        <v>3959</v>
      </c>
      <c r="E1705" s="17">
        <f>VLOOKUP(D1705,Sheet1!$A$25:$B$49,2,0)</f>
        <v>18</v>
      </c>
      <c r="F1705" s="85" t="s">
        <v>3960</v>
      </c>
      <c r="G1705" s="85" t="s">
        <v>3961</v>
      </c>
      <c r="H1705" s="17">
        <f>VLOOKUP(G1705,Sheet1!$A$52:$B$61,2,0)</f>
        <v>8</v>
      </c>
      <c r="I1705" s="85" t="s">
        <v>967</v>
      </c>
      <c r="J1705" s="86">
        <f>VLOOKUP(I1705,Sheet1!$A$15:$D$17,4,0)</f>
        <v>3</v>
      </c>
      <c r="K1705" s="86" t="s">
        <v>770</v>
      </c>
      <c r="L1705" s="86">
        <f>VLOOKUP(K1705,Sheet1!$A$19:$D$22,4,0)</f>
        <v>4</v>
      </c>
      <c r="M1705" s="86" t="s">
        <v>3457</v>
      </c>
      <c r="N1705" s="86" t="s">
        <v>30</v>
      </c>
      <c r="O1705" s="86">
        <f>VLOOKUP(N1705,Sheet1!$B$8:$D$10,3,0)</f>
        <v>3</v>
      </c>
      <c r="P1705" s="86">
        <v>3</v>
      </c>
      <c r="Q1705" s="4">
        <f t="shared" si="79"/>
        <v>2</v>
      </c>
      <c r="R1705" s="86" t="s">
        <v>31</v>
      </c>
      <c r="S1705" s="86">
        <f t="shared" si="78"/>
        <v>2</v>
      </c>
      <c r="T1705" s="86" t="s">
        <v>5885</v>
      </c>
      <c r="U1705" s="86" t="s">
        <v>4154</v>
      </c>
      <c r="V1705" s="17">
        <f t="shared" si="80"/>
        <v>3</v>
      </c>
      <c r="W1705" s="86">
        <v>1</v>
      </c>
      <c r="X1705" s="86">
        <v>0</v>
      </c>
      <c r="Y1705" s="86">
        <v>1</v>
      </c>
      <c r="Z1705" s="86">
        <v>0</v>
      </c>
    </row>
    <row r="1706" spans="1:26" ht="16" x14ac:dyDescent="0.2">
      <c r="A1706" s="88">
        <v>1705</v>
      </c>
      <c r="B1706" s="46" t="s">
        <v>3978</v>
      </c>
      <c r="C1706" s="37" t="s">
        <v>3958</v>
      </c>
      <c r="D1706" s="85" t="s">
        <v>3959</v>
      </c>
      <c r="E1706" s="17">
        <f>VLOOKUP(D1706,Sheet1!$A$25:$B$49,2,0)</f>
        <v>18</v>
      </c>
      <c r="F1706" s="85" t="s">
        <v>3960</v>
      </c>
      <c r="G1706" s="85" t="s">
        <v>3961</v>
      </c>
      <c r="H1706" s="17">
        <f>VLOOKUP(G1706,Sheet1!$A$52:$B$61,2,0)</f>
        <v>8</v>
      </c>
      <c r="I1706" s="85" t="s">
        <v>967</v>
      </c>
      <c r="J1706" s="86">
        <f>VLOOKUP(I1706,Sheet1!$A$15:$D$17,4,0)</f>
        <v>3</v>
      </c>
      <c r="K1706" s="86" t="s">
        <v>770</v>
      </c>
      <c r="L1706" s="86">
        <f>VLOOKUP(K1706,Sheet1!$A$19:$D$22,4,0)</f>
        <v>4</v>
      </c>
      <c r="M1706" s="86" t="s">
        <v>3457</v>
      </c>
      <c r="N1706" s="86" t="s">
        <v>30</v>
      </c>
      <c r="O1706" s="86">
        <f>VLOOKUP(N1706,Sheet1!$B$8:$D$10,3,0)</f>
        <v>3</v>
      </c>
      <c r="P1706" s="86">
        <v>3</v>
      </c>
      <c r="Q1706" s="4">
        <f t="shared" si="79"/>
        <v>2</v>
      </c>
      <c r="R1706" s="86" t="s">
        <v>31</v>
      </c>
      <c r="S1706" s="86">
        <f t="shared" si="78"/>
        <v>2</v>
      </c>
      <c r="T1706" s="86" t="s">
        <v>5886</v>
      </c>
      <c r="U1706" s="86" t="s">
        <v>4155</v>
      </c>
      <c r="V1706" s="17">
        <f t="shared" si="80"/>
        <v>3</v>
      </c>
      <c r="W1706" s="86">
        <v>1</v>
      </c>
      <c r="X1706" s="86">
        <v>0</v>
      </c>
      <c r="Y1706" s="86">
        <v>0</v>
      </c>
      <c r="Z1706" s="86">
        <v>0</v>
      </c>
    </row>
    <row r="1707" spans="1:26" ht="16" x14ac:dyDescent="0.2">
      <c r="A1707" s="88">
        <v>1706</v>
      </c>
      <c r="B1707" s="46" t="s">
        <v>3978</v>
      </c>
      <c r="C1707" s="37" t="s">
        <v>3958</v>
      </c>
      <c r="D1707" s="85" t="s">
        <v>3959</v>
      </c>
      <c r="E1707" s="17">
        <f>VLOOKUP(D1707,Sheet1!$A$25:$B$49,2,0)</f>
        <v>18</v>
      </c>
      <c r="F1707" s="85" t="s">
        <v>3960</v>
      </c>
      <c r="G1707" s="85" t="s">
        <v>3961</v>
      </c>
      <c r="H1707" s="17">
        <f>VLOOKUP(G1707,Sheet1!$A$52:$B$61,2,0)</f>
        <v>8</v>
      </c>
      <c r="I1707" s="85" t="s">
        <v>967</v>
      </c>
      <c r="J1707" s="86">
        <f>VLOOKUP(I1707,Sheet1!$A$15:$D$17,4,0)</f>
        <v>3</v>
      </c>
      <c r="K1707" s="86" t="s">
        <v>770</v>
      </c>
      <c r="L1707" s="86">
        <f>VLOOKUP(K1707,Sheet1!$A$19:$D$22,4,0)</f>
        <v>4</v>
      </c>
      <c r="M1707" s="86" t="s">
        <v>3457</v>
      </c>
      <c r="N1707" s="86" t="s">
        <v>30</v>
      </c>
      <c r="O1707" s="86">
        <f>VLOOKUP(N1707,Sheet1!$B$8:$D$10,3,0)</f>
        <v>3</v>
      </c>
      <c r="P1707" s="86">
        <v>5</v>
      </c>
      <c r="Q1707" s="4">
        <f t="shared" si="79"/>
        <v>2</v>
      </c>
      <c r="R1707" s="86" t="s">
        <v>31</v>
      </c>
      <c r="S1707" s="86">
        <f t="shared" si="78"/>
        <v>2</v>
      </c>
      <c r="T1707" s="86" t="s">
        <v>5887</v>
      </c>
      <c r="U1707" s="86" t="s">
        <v>4157</v>
      </c>
      <c r="V1707" s="17">
        <f t="shared" si="80"/>
        <v>3</v>
      </c>
      <c r="W1707" s="86">
        <v>0</v>
      </c>
      <c r="X1707" s="86">
        <v>0</v>
      </c>
      <c r="Y1707" s="86">
        <v>0</v>
      </c>
      <c r="Z1707" s="86">
        <v>0</v>
      </c>
    </row>
    <row r="1708" spans="1:26" ht="16" x14ac:dyDescent="0.2">
      <c r="A1708" s="88">
        <v>1707</v>
      </c>
      <c r="B1708" s="46" t="s">
        <v>3978</v>
      </c>
      <c r="C1708" s="37" t="s">
        <v>3958</v>
      </c>
      <c r="D1708" s="85" t="s">
        <v>3959</v>
      </c>
      <c r="E1708" s="17">
        <f>VLOOKUP(D1708,Sheet1!$A$25:$B$49,2,0)</f>
        <v>18</v>
      </c>
      <c r="F1708" s="85" t="s">
        <v>3960</v>
      </c>
      <c r="G1708" s="85" t="s">
        <v>3961</v>
      </c>
      <c r="H1708" s="17">
        <f>VLOOKUP(G1708,Sheet1!$A$52:$B$61,2,0)</f>
        <v>8</v>
      </c>
      <c r="I1708" s="85" t="s">
        <v>967</v>
      </c>
      <c r="J1708" s="86">
        <f>VLOOKUP(I1708,Sheet1!$A$15:$D$17,4,0)</f>
        <v>3</v>
      </c>
      <c r="K1708" s="86" t="s">
        <v>770</v>
      </c>
      <c r="L1708" s="86">
        <f>VLOOKUP(K1708,Sheet1!$A$19:$D$22,4,0)</f>
        <v>4</v>
      </c>
      <c r="M1708" s="86" t="s">
        <v>3457</v>
      </c>
      <c r="N1708" s="86" t="s">
        <v>30</v>
      </c>
      <c r="O1708" s="86">
        <f>VLOOKUP(N1708,Sheet1!$B$8:$D$10,3,0)</f>
        <v>3</v>
      </c>
      <c r="P1708" s="86">
        <v>2</v>
      </c>
      <c r="Q1708" s="4">
        <f t="shared" si="79"/>
        <v>2</v>
      </c>
      <c r="R1708" s="86" t="s">
        <v>31</v>
      </c>
      <c r="S1708" s="86">
        <f t="shared" si="78"/>
        <v>2</v>
      </c>
      <c r="T1708" s="86" t="s">
        <v>5888</v>
      </c>
      <c r="U1708" s="86" t="s">
        <v>4158</v>
      </c>
      <c r="V1708" s="17">
        <f t="shared" si="80"/>
        <v>3</v>
      </c>
      <c r="W1708" s="86">
        <v>0</v>
      </c>
      <c r="X1708" s="86">
        <v>0</v>
      </c>
      <c r="Y1708" s="86">
        <v>0</v>
      </c>
      <c r="Z1708" s="86">
        <v>0</v>
      </c>
    </row>
    <row r="1709" spans="1:26" ht="16" x14ac:dyDescent="0.2">
      <c r="A1709" s="88">
        <v>1708</v>
      </c>
      <c r="B1709" s="46" t="s">
        <v>3978</v>
      </c>
      <c r="C1709" s="37" t="s">
        <v>3958</v>
      </c>
      <c r="D1709" s="85" t="s">
        <v>3959</v>
      </c>
      <c r="E1709" s="17">
        <f>VLOOKUP(D1709,Sheet1!$A$25:$B$49,2,0)</f>
        <v>18</v>
      </c>
      <c r="F1709" s="85" t="s">
        <v>3960</v>
      </c>
      <c r="G1709" s="85" t="s">
        <v>3961</v>
      </c>
      <c r="H1709" s="17">
        <f>VLOOKUP(G1709,Sheet1!$A$52:$B$61,2,0)</f>
        <v>8</v>
      </c>
      <c r="I1709" s="85" t="s">
        <v>967</v>
      </c>
      <c r="J1709" s="86">
        <f>VLOOKUP(I1709,Sheet1!$A$15:$D$17,4,0)</f>
        <v>3</v>
      </c>
      <c r="K1709" s="86" t="s">
        <v>770</v>
      </c>
      <c r="L1709" s="86">
        <f>VLOOKUP(K1709,Sheet1!$A$19:$D$22,4,0)</f>
        <v>4</v>
      </c>
      <c r="M1709" s="86" t="s">
        <v>3457</v>
      </c>
      <c r="N1709" s="86" t="s">
        <v>30</v>
      </c>
      <c r="O1709" s="86">
        <f>VLOOKUP(N1709,Sheet1!$B$8:$D$10,3,0)</f>
        <v>3</v>
      </c>
      <c r="P1709" s="86">
        <v>4</v>
      </c>
      <c r="Q1709" s="4">
        <f t="shared" si="79"/>
        <v>2</v>
      </c>
      <c r="R1709" s="86" t="s">
        <v>31</v>
      </c>
      <c r="S1709" s="86">
        <f t="shared" si="78"/>
        <v>2</v>
      </c>
      <c r="T1709" s="86" t="s">
        <v>5889</v>
      </c>
      <c r="U1709" s="86" t="s">
        <v>4159</v>
      </c>
      <c r="V1709" s="17">
        <f t="shared" si="80"/>
        <v>3</v>
      </c>
      <c r="W1709" s="86">
        <v>1</v>
      </c>
      <c r="X1709" s="86">
        <v>0</v>
      </c>
      <c r="Y1709" s="86">
        <v>0</v>
      </c>
      <c r="Z1709" s="86">
        <v>0</v>
      </c>
    </row>
    <row r="1710" spans="1:26" ht="16" x14ac:dyDescent="0.2">
      <c r="A1710" s="88">
        <v>1709</v>
      </c>
      <c r="B1710" s="46" t="s">
        <v>3978</v>
      </c>
      <c r="C1710" s="37" t="s">
        <v>3958</v>
      </c>
      <c r="D1710" s="85" t="s">
        <v>3959</v>
      </c>
      <c r="E1710" s="17">
        <f>VLOOKUP(D1710,Sheet1!$A$25:$B$49,2,0)</f>
        <v>18</v>
      </c>
      <c r="F1710" s="85" t="s">
        <v>3960</v>
      </c>
      <c r="G1710" s="85" t="s">
        <v>3961</v>
      </c>
      <c r="H1710" s="17">
        <f>VLOOKUP(G1710,Sheet1!$A$52:$B$61,2,0)</f>
        <v>8</v>
      </c>
      <c r="I1710" s="85" t="s">
        <v>967</v>
      </c>
      <c r="J1710" s="86">
        <f>VLOOKUP(I1710,Sheet1!$A$15:$D$17,4,0)</f>
        <v>3</v>
      </c>
      <c r="K1710" s="86" t="s">
        <v>770</v>
      </c>
      <c r="L1710" s="86">
        <f>VLOOKUP(K1710,Sheet1!$A$19:$D$22,4,0)</f>
        <v>4</v>
      </c>
      <c r="M1710" s="86" t="s">
        <v>3457</v>
      </c>
      <c r="N1710" s="86" t="s">
        <v>30</v>
      </c>
      <c r="O1710" s="86">
        <f>VLOOKUP(N1710,Sheet1!$B$8:$D$10,3,0)</f>
        <v>3</v>
      </c>
      <c r="P1710" s="86">
        <v>2.5</v>
      </c>
      <c r="Q1710" s="4">
        <f t="shared" si="79"/>
        <v>2</v>
      </c>
      <c r="R1710" s="86" t="s">
        <v>31</v>
      </c>
      <c r="S1710" s="86">
        <f t="shared" si="78"/>
        <v>2</v>
      </c>
      <c r="T1710" s="86" t="s">
        <v>5890</v>
      </c>
      <c r="U1710" s="86" t="s">
        <v>4160</v>
      </c>
      <c r="V1710" s="17">
        <f t="shared" si="80"/>
        <v>3</v>
      </c>
      <c r="W1710" s="86">
        <v>1</v>
      </c>
      <c r="X1710" s="86">
        <v>0</v>
      </c>
      <c r="Y1710" s="86">
        <v>0</v>
      </c>
      <c r="Z1710" s="86">
        <v>1</v>
      </c>
    </row>
    <row r="1711" spans="1:26" ht="16" x14ac:dyDescent="0.2">
      <c r="A1711" s="88">
        <v>1710</v>
      </c>
      <c r="B1711" s="46" t="s">
        <v>3978</v>
      </c>
      <c r="C1711" s="37" t="s">
        <v>3958</v>
      </c>
      <c r="D1711" s="85" t="s">
        <v>3959</v>
      </c>
      <c r="E1711" s="17">
        <f>VLOOKUP(D1711,Sheet1!$A$25:$B$49,2,0)</f>
        <v>18</v>
      </c>
      <c r="F1711" s="85" t="s">
        <v>3960</v>
      </c>
      <c r="G1711" s="85" t="s">
        <v>3961</v>
      </c>
      <c r="H1711" s="17">
        <f>VLOOKUP(G1711,Sheet1!$A$52:$B$61,2,0)</f>
        <v>8</v>
      </c>
      <c r="I1711" s="85" t="s">
        <v>967</v>
      </c>
      <c r="J1711" s="86">
        <f>VLOOKUP(I1711,Sheet1!$A$15:$D$17,4,0)</f>
        <v>3</v>
      </c>
      <c r="K1711" s="86" t="s">
        <v>770</v>
      </c>
      <c r="L1711" s="86">
        <f>VLOOKUP(K1711,Sheet1!$A$19:$D$22,4,0)</f>
        <v>4</v>
      </c>
      <c r="M1711" s="86" t="s">
        <v>3457</v>
      </c>
      <c r="N1711" s="86" t="s">
        <v>30</v>
      </c>
      <c r="O1711" s="86">
        <f>VLOOKUP(N1711,Sheet1!$B$8:$D$10,3,0)</f>
        <v>3</v>
      </c>
      <c r="P1711" s="86">
        <v>0.5</v>
      </c>
      <c r="Q1711" s="4">
        <f t="shared" si="79"/>
        <v>1</v>
      </c>
      <c r="R1711" s="86" t="s">
        <v>31</v>
      </c>
      <c r="S1711" s="86">
        <f t="shared" si="78"/>
        <v>2</v>
      </c>
      <c r="T1711" s="86" t="s">
        <v>5891</v>
      </c>
      <c r="U1711" s="86" t="s">
        <v>4161</v>
      </c>
      <c r="V1711" s="17">
        <f t="shared" si="80"/>
        <v>3</v>
      </c>
      <c r="W1711" s="86">
        <v>0</v>
      </c>
      <c r="X1711" s="86">
        <v>0</v>
      </c>
      <c r="Y1711" s="86">
        <v>0</v>
      </c>
      <c r="Z1711" s="86">
        <v>1</v>
      </c>
    </row>
    <row r="1712" spans="1:26" ht="16" x14ac:dyDescent="0.2">
      <c r="A1712" s="88">
        <v>1711</v>
      </c>
      <c r="B1712" s="41" t="s">
        <v>4162</v>
      </c>
      <c r="C1712" s="41" t="s">
        <v>3986</v>
      </c>
      <c r="D1712" s="85" t="s">
        <v>3959</v>
      </c>
      <c r="E1712" s="17">
        <f>VLOOKUP(D1712,Sheet1!$A$25:$B$49,2,0)</f>
        <v>18</v>
      </c>
      <c r="F1712" s="85" t="s">
        <v>3960</v>
      </c>
      <c r="G1712" s="85" t="s">
        <v>3961</v>
      </c>
      <c r="H1712" s="17">
        <f>VLOOKUP(G1712,Sheet1!$A$52:$B$61,2,0)</f>
        <v>8</v>
      </c>
      <c r="I1712" s="85" t="s">
        <v>967</v>
      </c>
      <c r="J1712" s="86">
        <f>VLOOKUP(I1712,Sheet1!$A$15:$D$17,4,0)</f>
        <v>3</v>
      </c>
      <c r="K1712" s="86" t="s">
        <v>770</v>
      </c>
      <c r="L1712" s="86">
        <f>VLOOKUP(K1712,Sheet1!$A$19:$D$22,4,0)</f>
        <v>4</v>
      </c>
      <c r="M1712" s="86" t="s">
        <v>3457</v>
      </c>
      <c r="N1712" s="86" t="s">
        <v>30</v>
      </c>
      <c r="O1712" s="86">
        <f>VLOOKUP(N1712,Sheet1!$B$8:$D$10,3,0)</f>
        <v>3</v>
      </c>
      <c r="P1712" s="86">
        <v>2</v>
      </c>
      <c r="Q1712" s="4">
        <f t="shared" si="79"/>
        <v>2</v>
      </c>
      <c r="R1712" s="86" t="s">
        <v>31</v>
      </c>
      <c r="S1712" s="86">
        <f t="shared" si="78"/>
        <v>2</v>
      </c>
      <c r="T1712" s="86" t="s">
        <v>5892</v>
      </c>
      <c r="U1712" s="86" t="s">
        <v>4163</v>
      </c>
      <c r="V1712" s="17">
        <f t="shared" si="80"/>
        <v>3</v>
      </c>
      <c r="W1712" s="86">
        <v>1</v>
      </c>
      <c r="X1712" s="86">
        <v>0</v>
      </c>
      <c r="Y1712" s="86">
        <v>0</v>
      </c>
      <c r="Z1712" s="86">
        <v>0</v>
      </c>
    </row>
    <row r="1713" spans="1:26" ht="16" x14ac:dyDescent="0.2">
      <c r="A1713" s="88">
        <v>1712</v>
      </c>
      <c r="B1713" s="41" t="s">
        <v>4162</v>
      </c>
      <c r="C1713" s="41" t="s">
        <v>3986</v>
      </c>
      <c r="D1713" s="85" t="s">
        <v>3959</v>
      </c>
      <c r="E1713" s="17">
        <f>VLOOKUP(D1713,Sheet1!$A$25:$B$49,2,0)</f>
        <v>18</v>
      </c>
      <c r="F1713" s="85" t="s">
        <v>3960</v>
      </c>
      <c r="G1713" s="85" t="s">
        <v>3961</v>
      </c>
      <c r="H1713" s="17">
        <f>VLOOKUP(G1713,Sheet1!$A$52:$B$61,2,0)</f>
        <v>8</v>
      </c>
      <c r="I1713" s="85" t="s">
        <v>967</v>
      </c>
      <c r="J1713" s="86">
        <f>VLOOKUP(I1713,Sheet1!$A$15:$D$17,4,0)</f>
        <v>3</v>
      </c>
      <c r="K1713" s="86" t="s">
        <v>770</v>
      </c>
      <c r="L1713" s="86">
        <f>VLOOKUP(K1713,Sheet1!$A$19:$D$22,4,0)</f>
        <v>4</v>
      </c>
      <c r="M1713" s="86" t="s">
        <v>3457</v>
      </c>
      <c r="N1713" s="86" t="s">
        <v>30</v>
      </c>
      <c r="O1713" s="86">
        <f>VLOOKUP(N1713,Sheet1!$B$8:$D$10,3,0)</f>
        <v>3</v>
      </c>
      <c r="P1713" s="86">
        <v>9</v>
      </c>
      <c r="Q1713" s="4">
        <f t="shared" si="79"/>
        <v>3</v>
      </c>
      <c r="R1713" s="86" t="s">
        <v>31</v>
      </c>
      <c r="S1713" s="86">
        <f t="shared" si="78"/>
        <v>2</v>
      </c>
      <c r="T1713" s="86" t="s">
        <v>5893</v>
      </c>
      <c r="U1713" s="86" t="s">
        <v>4164</v>
      </c>
      <c r="V1713" s="17">
        <f t="shared" si="80"/>
        <v>3</v>
      </c>
      <c r="W1713" s="86">
        <v>0</v>
      </c>
      <c r="X1713" s="86">
        <v>0</v>
      </c>
      <c r="Y1713" s="86">
        <v>0</v>
      </c>
      <c r="Z1713" s="86">
        <v>0</v>
      </c>
    </row>
    <row r="1714" spans="1:26" ht="16" x14ac:dyDescent="0.2">
      <c r="A1714" s="88">
        <v>1713</v>
      </c>
      <c r="B1714" s="37" t="s">
        <v>3996</v>
      </c>
      <c r="C1714" s="41" t="s">
        <v>3986</v>
      </c>
      <c r="D1714" s="85" t="s">
        <v>3959</v>
      </c>
      <c r="E1714" s="17">
        <f>VLOOKUP(D1714,Sheet1!$A$25:$B$49,2,0)</f>
        <v>18</v>
      </c>
      <c r="F1714" s="85" t="s">
        <v>3960</v>
      </c>
      <c r="G1714" s="85" t="s">
        <v>3961</v>
      </c>
      <c r="H1714" s="17">
        <f>VLOOKUP(G1714,Sheet1!$A$52:$B$61,2,0)</f>
        <v>8</v>
      </c>
      <c r="I1714" s="85" t="s">
        <v>967</v>
      </c>
      <c r="J1714" s="86">
        <f>VLOOKUP(I1714,Sheet1!$A$15:$D$17,4,0)</f>
        <v>3</v>
      </c>
      <c r="K1714" s="86" t="s">
        <v>770</v>
      </c>
      <c r="L1714" s="86">
        <f>VLOOKUP(K1714,Sheet1!$A$19:$D$22,4,0)</f>
        <v>4</v>
      </c>
      <c r="M1714" s="86" t="s">
        <v>3457</v>
      </c>
      <c r="N1714" s="86" t="s">
        <v>30</v>
      </c>
      <c r="O1714" s="86">
        <f>VLOOKUP(N1714,Sheet1!$B$8:$D$10,3,0)</f>
        <v>3</v>
      </c>
      <c r="P1714" s="86">
        <v>1</v>
      </c>
      <c r="Q1714" s="4">
        <f t="shared" si="79"/>
        <v>2</v>
      </c>
      <c r="R1714" s="86" t="s">
        <v>44</v>
      </c>
      <c r="S1714" s="86">
        <f t="shared" si="78"/>
        <v>1</v>
      </c>
      <c r="T1714" s="86" t="s">
        <v>5894</v>
      </c>
      <c r="U1714" s="86" t="s">
        <v>4165</v>
      </c>
      <c r="V1714" s="17">
        <f t="shared" si="80"/>
        <v>3</v>
      </c>
      <c r="W1714" s="86">
        <v>0</v>
      </c>
      <c r="X1714" s="86">
        <v>1</v>
      </c>
      <c r="Y1714" s="86">
        <v>0</v>
      </c>
      <c r="Z1714" s="86">
        <v>0</v>
      </c>
    </row>
    <row r="1715" spans="1:26" ht="16" x14ac:dyDescent="0.2">
      <c r="A1715" s="88">
        <v>1714</v>
      </c>
      <c r="B1715" s="37" t="s">
        <v>4167</v>
      </c>
      <c r="C1715" s="37" t="s">
        <v>4168</v>
      </c>
      <c r="D1715" s="85" t="s">
        <v>3959</v>
      </c>
      <c r="E1715" s="17">
        <f>VLOOKUP(D1715,Sheet1!$A$25:$B$49,2,0)</f>
        <v>18</v>
      </c>
      <c r="F1715" s="85" t="s">
        <v>3960</v>
      </c>
      <c r="G1715" s="85" t="s">
        <v>3961</v>
      </c>
      <c r="H1715" s="17">
        <f>VLOOKUP(G1715,Sheet1!$A$52:$B$61,2,0)</f>
        <v>8</v>
      </c>
      <c r="I1715" s="85" t="s">
        <v>967</v>
      </c>
      <c r="J1715" s="86">
        <f>VLOOKUP(I1715,Sheet1!$A$15:$D$17,4,0)</f>
        <v>3</v>
      </c>
      <c r="K1715" s="86" t="s">
        <v>770</v>
      </c>
      <c r="L1715" s="86">
        <f>VLOOKUP(K1715,Sheet1!$A$19:$D$22,4,0)</f>
        <v>4</v>
      </c>
      <c r="M1715" s="86" t="s">
        <v>3457</v>
      </c>
      <c r="N1715" s="86" t="s">
        <v>30</v>
      </c>
      <c r="O1715" s="86">
        <f>VLOOKUP(N1715,Sheet1!$B$8:$D$10,3,0)</f>
        <v>3</v>
      </c>
      <c r="P1715" s="86">
        <v>3</v>
      </c>
      <c r="Q1715" s="4">
        <f t="shared" si="79"/>
        <v>2</v>
      </c>
      <c r="R1715" s="86" t="s">
        <v>31</v>
      </c>
      <c r="S1715" s="86">
        <f t="shared" si="78"/>
        <v>2</v>
      </c>
      <c r="T1715" s="86" t="s">
        <v>5895</v>
      </c>
      <c r="U1715" s="86" t="s">
        <v>4169</v>
      </c>
      <c r="V1715" s="17">
        <f t="shared" si="80"/>
        <v>3</v>
      </c>
      <c r="W1715" s="86">
        <v>0</v>
      </c>
      <c r="X1715" s="86">
        <v>0</v>
      </c>
      <c r="Y1715" s="86">
        <v>1</v>
      </c>
      <c r="Z1715" s="86">
        <v>0</v>
      </c>
    </row>
    <row r="1716" spans="1:26" ht="16" x14ac:dyDescent="0.2">
      <c r="A1716" s="88">
        <v>1715</v>
      </c>
      <c r="B1716" s="37" t="s">
        <v>4167</v>
      </c>
      <c r="C1716" s="37" t="s">
        <v>4168</v>
      </c>
      <c r="D1716" s="85" t="s">
        <v>3959</v>
      </c>
      <c r="E1716" s="17">
        <f>VLOOKUP(D1716,Sheet1!$A$25:$B$49,2,0)</f>
        <v>18</v>
      </c>
      <c r="F1716" s="85" t="s">
        <v>3960</v>
      </c>
      <c r="G1716" s="85" t="s">
        <v>3961</v>
      </c>
      <c r="H1716" s="17">
        <f>VLOOKUP(G1716,Sheet1!$A$52:$B$61,2,0)</f>
        <v>8</v>
      </c>
      <c r="I1716" s="85" t="s">
        <v>967</v>
      </c>
      <c r="J1716" s="86">
        <f>VLOOKUP(I1716,Sheet1!$A$15:$D$17,4,0)</f>
        <v>3</v>
      </c>
      <c r="K1716" s="86" t="s">
        <v>770</v>
      </c>
      <c r="L1716" s="86">
        <f>VLOOKUP(K1716,Sheet1!$A$19:$D$22,4,0)</f>
        <v>4</v>
      </c>
      <c r="M1716" s="86" t="s">
        <v>3457</v>
      </c>
      <c r="N1716" s="86" t="s">
        <v>30</v>
      </c>
      <c r="O1716" s="86">
        <f>VLOOKUP(N1716,Sheet1!$B$8:$D$10,3,0)</f>
        <v>3</v>
      </c>
      <c r="P1716" s="86">
        <v>6</v>
      </c>
      <c r="Q1716" s="4">
        <f t="shared" si="79"/>
        <v>3</v>
      </c>
      <c r="R1716" s="86" t="s">
        <v>31</v>
      </c>
      <c r="S1716" s="86">
        <f t="shared" si="78"/>
        <v>2</v>
      </c>
      <c r="T1716" s="86" t="s">
        <v>5896</v>
      </c>
      <c r="U1716" s="86" t="s">
        <v>4170</v>
      </c>
      <c r="V1716" s="17">
        <f t="shared" si="80"/>
        <v>3</v>
      </c>
      <c r="W1716" s="86">
        <v>1</v>
      </c>
      <c r="X1716" s="86">
        <v>0</v>
      </c>
      <c r="Y1716" s="86">
        <v>0</v>
      </c>
      <c r="Z1716" s="86">
        <v>0</v>
      </c>
    </row>
    <row r="1717" spans="1:26" ht="16" x14ac:dyDescent="0.2">
      <c r="A1717" s="88">
        <v>1716</v>
      </c>
      <c r="B1717" s="37" t="s">
        <v>4167</v>
      </c>
      <c r="C1717" s="37" t="s">
        <v>4168</v>
      </c>
      <c r="D1717" s="85" t="s">
        <v>3959</v>
      </c>
      <c r="E1717" s="17">
        <f>VLOOKUP(D1717,Sheet1!$A$25:$B$49,2,0)</f>
        <v>18</v>
      </c>
      <c r="F1717" s="85" t="s">
        <v>3960</v>
      </c>
      <c r="G1717" s="85" t="s">
        <v>3961</v>
      </c>
      <c r="H1717" s="17">
        <f>VLOOKUP(G1717,Sheet1!$A$52:$B$61,2,0)</f>
        <v>8</v>
      </c>
      <c r="I1717" s="85" t="s">
        <v>967</v>
      </c>
      <c r="J1717" s="86">
        <f>VLOOKUP(I1717,Sheet1!$A$15:$D$17,4,0)</f>
        <v>3</v>
      </c>
      <c r="K1717" s="86" t="s">
        <v>770</v>
      </c>
      <c r="L1717" s="86">
        <f>VLOOKUP(K1717,Sheet1!$A$19:$D$22,4,0)</f>
        <v>4</v>
      </c>
      <c r="M1717" s="86" t="s">
        <v>3457</v>
      </c>
      <c r="N1717" s="86" t="s">
        <v>30</v>
      </c>
      <c r="O1717" s="86">
        <f>VLOOKUP(N1717,Sheet1!$B$8:$D$10,3,0)</f>
        <v>3</v>
      </c>
      <c r="P1717" s="86">
        <v>4</v>
      </c>
      <c r="Q1717" s="4">
        <f t="shared" si="79"/>
        <v>2</v>
      </c>
      <c r="R1717" s="86" t="s">
        <v>31</v>
      </c>
      <c r="S1717" s="86">
        <f t="shared" si="78"/>
        <v>2</v>
      </c>
      <c r="T1717" s="86" t="s">
        <v>5897</v>
      </c>
      <c r="U1717" s="86" t="s">
        <v>4171</v>
      </c>
      <c r="V1717" s="17">
        <f t="shared" si="80"/>
        <v>3</v>
      </c>
      <c r="W1717" s="86">
        <v>0</v>
      </c>
      <c r="X1717" s="86">
        <v>0</v>
      </c>
      <c r="Y1717" s="86">
        <v>0</v>
      </c>
      <c r="Z1717" s="86">
        <v>1</v>
      </c>
    </row>
    <row r="1718" spans="1:26" ht="16" x14ac:dyDescent="0.2">
      <c r="A1718" s="88">
        <v>1717</v>
      </c>
      <c r="B1718" s="37" t="s">
        <v>4167</v>
      </c>
      <c r="C1718" s="37" t="s">
        <v>4168</v>
      </c>
      <c r="D1718" s="85" t="s">
        <v>3959</v>
      </c>
      <c r="E1718" s="17">
        <f>VLOOKUP(D1718,Sheet1!$A$25:$B$49,2,0)</f>
        <v>18</v>
      </c>
      <c r="F1718" s="85" t="s">
        <v>3960</v>
      </c>
      <c r="G1718" s="85" t="s">
        <v>3961</v>
      </c>
      <c r="H1718" s="17">
        <f>VLOOKUP(G1718,Sheet1!$A$52:$B$61,2,0)</f>
        <v>8</v>
      </c>
      <c r="I1718" s="85" t="s">
        <v>967</v>
      </c>
      <c r="J1718" s="86">
        <f>VLOOKUP(I1718,Sheet1!$A$15:$D$17,4,0)</f>
        <v>3</v>
      </c>
      <c r="K1718" s="86" t="s">
        <v>770</v>
      </c>
      <c r="L1718" s="86">
        <f>VLOOKUP(K1718,Sheet1!$A$19:$D$22,4,0)</f>
        <v>4</v>
      </c>
      <c r="M1718" s="86" t="s">
        <v>3457</v>
      </c>
      <c r="N1718" s="86" t="s">
        <v>30</v>
      </c>
      <c r="O1718" s="86">
        <f>VLOOKUP(N1718,Sheet1!$B$8:$D$10,3,0)</f>
        <v>3</v>
      </c>
      <c r="P1718" s="86">
        <v>4</v>
      </c>
      <c r="Q1718" s="4">
        <f t="shared" si="79"/>
        <v>2</v>
      </c>
      <c r="R1718" s="86" t="s">
        <v>31</v>
      </c>
      <c r="S1718" s="86">
        <f t="shared" si="78"/>
        <v>2</v>
      </c>
      <c r="T1718" s="86" t="s">
        <v>5898</v>
      </c>
      <c r="U1718" s="86" t="s">
        <v>4172</v>
      </c>
      <c r="V1718" s="17">
        <f t="shared" si="80"/>
        <v>3</v>
      </c>
      <c r="W1718" s="86">
        <v>0</v>
      </c>
      <c r="X1718" s="86">
        <v>0</v>
      </c>
      <c r="Y1718" s="86">
        <v>0</v>
      </c>
      <c r="Z1718" s="86">
        <v>1</v>
      </c>
    </row>
    <row r="1719" spans="1:26" ht="16" x14ac:dyDescent="0.2">
      <c r="A1719" s="88">
        <v>1718</v>
      </c>
      <c r="B1719" s="37" t="s">
        <v>4173</v>
      </c>
      <c r="C1719" s="37" t="s">
        <v>4168</v>
      </c>
      <c r="D1719" s="85" t="s">
        <v>3959</v>
      </c>
      <c r="E1719" s="17">
        <f>VLOOKUP(D1719,Sheet1!$A$25:$B$49,2,0)</f>
        <v>18</v>
      </c>
      <c r="F1719" s="85" t="s">
        <v>3960</v>
      </c>
      <c r="G1719" s="85" t="s">
        <v>3961</v>
      </c>
      <c r="H1719" s="17">
        <f>VLOOKUP(G1719,Sheet1!$A$52:$B$61,2,0)</f>
        <v>8</v>
      </c>
      <c r="I1719" s="85" t="s">
        <v>967</v>
      </c>
      <c r="J1719" s="86">
        <f>VLOOKUP(I1719,Sheet1!$A$15:$D$17,4,0)</f>
        <v>3</v>
      </c>
      <c r="K1719" s="86" t="s">
        <v>770</v>
      </c>
      <c r="L1719" s="86">
        <f>VLOOKUP(K1719,Sheet1!$A$19:$D$22,4,0)</f>
        <v>4</v>
      </c>
      <c r="M1719" s="86" t="s">
        <v>3457</v>
      </c>
      <c r="N1719" s="86" t="s">
        <v>30</v>
      </c>
      <c r="O1719" s="86">
        <f>VLOOKUP(N1719,Sheet1!$B$8:$D$10,3,0)</f>
        <v>3</v>
      </c>
      <c r="P1719" s="86">
        <v>2</v>
      </c>
      <c r="Q1719" s="4">
        <f t="shared" si="79"/>
        <v>2</v>
      </c>
      <c r="R1719" s="86" t="s">
        <v>44</v>
      </c>
      <c r="S1719" s="86">
        <f t="shared" si="78"/>
        <v>1</v>
      </c>
      <c r="T1719" s="86" t="s">
        <v>5899</v>
      </c>
      <c r="U1719" s="86" t="s">
        <v>4174</v>
      </c>
      <c r="V1719" s="17">
        <f t="shared" si="80"/>
        <v>3</v>
      </c>
      <c r="W1719" s="86">
        <v>0</v>
      </c>
      <c r="X1719" s="86">
        <v>0</v>
      </c>
      <c r="Y1719" s="86">
        <v>0</v>
      </c>
      <c r="Z1719" s="86">
        <v>1</v>
      </c>
    </row>
    <row r="1720" spans="1:26" ht="16" x14ac:dyDescent="0.2">
      <c r="A1720" s="88">
        <v>1719</v>
      </c>
      <c r="B1720" s="37" t="s">
        <v>4175</v>
      </c>
      <c r="C1720" s="37" t="s">
        <v>4011</v>
      </c>
      <c r="D1720" s="85" t="s">
        <v>3959</v>
      </c>
      <c r="E1720" s="17">
        <f>VLOOKUP(D1720,Sheet1!$A$25:$B$49,2,0)</f>
        <v>18</v>
      </c>
      <c r="F1720" s="85" t="s">
        <v>3960</v>
      </c>
      <c r="G1720" s="85" t="s">
        <v>3961</v>
      </c>
      <c r="H1720" s="17">
        <f>VLOOKUP(G1720,Sheet1!$A$52:$B$61,2,0)</f>
        <v>8</v>
      </c>
      <c r="I1720" s="85" t="s">
        <v>967</v>
      </c>
      <c r="J1720" s="86">
        <f>VLOOKUP(I1720,Sheet1!$A$15:$D$17,4,0)</f>
        <v>3</v>
      </c>
      <c r="K1720" s="86" t="s">
        <v>770</v>
      </c>
      <c r="L1720" s="86">
        <f>VLOOKUP(K1720,Sheet1!$A$19:$D$22,4,0)</f>
        <v>4</v>
      </c>
      <c r="M1720" s="86" t="s">
        <v>3457</v>
      </c>
      <c r="N1720" s="86" t="s">
        <v>30</v>
      </c>
      <c r="O1720" s="86">
        <f>VLOOKUP(N1720,Sheet1!$B$8:$D$10,3,0)</f>
        <v>3</v>
      </c>
      <c r="P1720" s="86">
        <v>10</v>
      </c>
      <c r="Q1720" s="4">
        <f t="shared" si="79"/>
        <v>3</v>
      </c>
      <c r="R1720" s="86" t="s">
        <v>31</v>
      </c>
      <c r="S1720" s="86">
        <f t="shared" si="78"/>
        <v>2</v>
      </c>
      <c r="T1720" s="86" t="s">
        <v>5900</v>
      </c>
      <c r="U1720" s="86" t="s">
        <v>4176</v>
      </c>
      <c r="V1720" s="17">
        <f t="shared" si="80"/>
        <v>3</v>
      </c>
      <c r="W1720" s="86">
        <v>1</v>
      </c>
      <c r="X1720" s="86">
        <v>0</v>
      </c>
      <c r="Y1720" s="86">
        <v>0</v>
      </c>
      <c r="Z1720" s="86">
        <v>0</v>
      </c>
    </row>
    <row r="1721" spans="1:26" ht="16" x14ac:dyDescent="0.2">
      <c r="A1721" s="88">
        <v>1720</v>
      </c>
      <c r="B1721" s="37" t="s">
        <v>4178</v>
      </c>
      <c r="C1721" s="37" t="s">
        <v>4179</v>
      </c>
      <c r="D1721" s="85" t="s">
        <v>3959</v>
      </c>
      <c r="E1721" s="17">
        <f>VLOOKUP(D1721,Sheet1!$A$25:$B$49,2,0)</f>
        <v>18</v>
      </c>
      <c r="F1721" s="85" t="s">
        <v>3960</v>
      </c>
      <c r="G1721" s="85" t="s">
        <v>3961</v>
      </c>
      <c r="H1721" s="17">
        <f>VLOOKUP(G1721,Sheet1!$A$52:$B$61,2,0)</f>
        <v>8</v>
      </c>
      <c r="I1721" s="85" t="s">
        <v>967</v>
      </c>
      <c r="J1721" s="86">
        <f>VLOOKUP(I1721,Sheet1!$A$15:$D$17,4,0)</f>
        <v>3</v>
      </c>
      <c r="K1721" s="86" t="s">
        <v>770</v>
      </c>
      <c r="L1721" s="86">
        <f>VLOOKUP(K1721,Sheet1!$A$19:$D$22,4,0)</f>
        <v>4</v>
      </c>
      <c r="M1721" s="86" t="s">
        <v>3457</v>
      </c>
      <c r="N1721" s="86" t="s">
        <v>30</v>
      </c>
      <c r="O1721" s="86">
        <f>VLOOKUP(N1721,Sheet1!$B$8:$D$10,3,0)</f>
        <v>3</v>
      </c>
      <c r="P1721" s="86">
        <v>4</v>
      </c>
      <c r="Q1721" s="4">
        <f t="shared" si="79"/>
        <v>2</v>
      </c>
      <c r="R1721" s="86" t="s">
        <v>44</v>
      </c>
      <c r="S1721" s="86">
        <f t="shared" si="78"/>
        <v>1</v>
      </c>
      <c r="T1721" s="86" t="s">
        <v>5901</v>
      </c>
      <c r="U1721" s="86" t="s">
        <v>4180</v>
      </c>
      <c r="V1721" s="17">
        <f t="shared" si="80"/>
        <v>3</v>
      </c>
      <c r="W1721" s="86">
        <v>0</v>
      </c>
      <c r="X1721" s="86">
        <v>0</v>
      </c>
      <c r="Y1721" s="86">
        <v>0</v>
      </c>
      <c r="Z1721" s="86">
        <v>1</v>
      </c>
    </row>
    <row r="1722" spans="1:26" ht="16" x14ac:dyDescent="0.2">
      <c r="A1722" s="88">
        <v>1721</v>
      </c>
      <c r="B1722" s="37" t="s">
        <v>4178</v>
      </c>
      <c r="C1722" s="37" t="s">
        <v>4179</v>
      </c>
      <c r="D1722" s="85" t="s">
        <v>3959</v>
      </c>
      <c r="E1722" s="17">
        <f>VLOOKUP(D1722,Sheet1!$A$25:$B$49,2,0)</f>
        <v>18</v>
      </c>
      <c r="F1722" s="85" t="s">
        <v>3960</v>
      </c>
      <c r="G1722" s="85" t="s">
        <v>3961</v>
      </c>
      <c r="H1722" s="17">
        <f>VLOOKUP(G1722,Sheet1!$A$52:$B$61,2,0)</f>
        <v>8</v>
      </c>
      <c r="I1722" s="85" t="s">
        <v>967</v>
      </c>
      <c r="J1722" s="86">
        <f>VLOOKUP(I1722,Sheet1!$A$15:$D$17,4,0)</f>
        <v>3</v>
      </c>
      <c r="K1722" s="86" t="s">
        <v>770</v>
      </c>
      <c r="L1722" s="86">
        <f>VLOOKUP(K1722,Sheet1!$A$19:$D$22,4,0)</f>
        <v>4</v>
      </c>
      <c r="M1722" s="86" t="s">
        <v>3457</v>
      </c>
      <c r="N1722" s="86" t="s">
        <v>30</v>
      </c>
      <c r="O1722" s="86">
        <f>VLOOKUP(N1722,Sheet1!$B$8:$D$10,3,0)</f>
        <v>3</v>
      </c>
      <c r="P1722" s="86">
        <v>1.5</v>
      </c>
      <c r="Q1722" s="4">
        <f t="shared" si="79"/>
        <v>2</v>
      </c>
      <c r="R1722" s="86" t="s">
        <v>31</v>
      </c>
      <c r="S1722" s="86">
        <f t="shared" si="78"/>
        <v>2</v>
      </c>
      <c r="T1722" s="86" t="s">
        <v>5902</v>
      </c>
      <c r="U1722" s="86" t="s">
        <v>4181</v>
      </c>
      <c r="V1722" s="17">
        <f t="shared" si="80"/>
        <v>3</v>
      </c>
      <c r="W1722" s="86">
        <v>0</v>
      </c>
      <c r="X1722" s="86">
        <v>0</v>
      </c>
      <c r="Y1722" s="86">
        <v>0</v>
      </c>
      <c r="Z1722" s="86">
        <v>1</v>
      </c>
    </row>
    <row r="1723" spans="1:26" ht="16" x14ac:dyDescent="0.2">
      <c r="A1723" s="88">
        <v>1722</v>
      </c>
      <c r="B1723" s="37" t="s">
        <v>4178</v>
      </c>
      <c r="C1723" s="37" t="s">
        <v>4179</v>
      </c>
      <c r="D1723" s="85" t="s">
        <v>3959</v>
      </c>
      <c r="E1723" s="17">
        <f>VLOOKUP(D1723,Sheet1!$A$25:$B$49,2,0)</f>
        <v>18</v>
      </c>
      <c r="F1723" s="85" t="s">
        <v>3960</v>
      </c>
      <c r="G1723" s="85" t="s">
        <v>3961</v>
      </c>
      <c r="H1723" s="17">
        <f>VLOOKUP(G1723,Sheet1!$A$52:$B$61,2,0)</f>
        <v>8</v>
      </c>
      <c r="I1723" s="85" t="s">
        <v>967</v>
      </c>
      <c r="J1723" s="86">
        <f>VLOOKUP(I1723,Sheet1!$A$15:$D$17,4,0)</f>
        <v>3</v>
      </c>
      <c r="K1723" s="86" t="s">
        <v>770</v>
      </c>
      <c r="L1723" s="86">
        <f>VLOOKUP(K1723,Sheet1!$A$19:$D$22,4,0)</f>
        <v>4</v>
      </c>
      <c r="M1723" s="86" t="s">
        <v>3457</v>
      </c>
      <c r="N1723" s="86" t="s">
        <v>30</v>
      </c>
      <c r="O1723" s="86">
        <f>VLOOKUP(N1723,Sheet1!$B$8:$D$10,3,0)</f>
        <v>3</v>
      </c>
      <c r="P1723" s="86">
        <v>6</v>
      </c>
      <c r="Q1723" s="4">
        <f t="shared" si="79"/>
        <v>3</v>
      </c>
      <c r="R1723" s="86" t="s">
        <v>31</v>
      </c>
      <c r="S1723" s="86">
        <f t="shared" si="78"/>
        <v>2</v>
      </c>
      <c r="T1723" s="86" t="s">
        <v>5903</v>
      </c>
      <c r="U1723" s="86" t="s">
        <v>4182</v>
      </c>
      <c r="V1723" s="17">
        <f t="shared" si="80"/>
        <v>3</v>
      </c>
      <c r="W1723" s="86">
        <v>0</v>
      </c>
      <c r="X1723" s="86">
        <v>1</v>
      </c>
      <c r="Y1723" s="86">
        <v>1</v>
      </c>
      <c r="Z1723" s="86">
        <v>1</v>
      </c>
    </row>
    <row r="1724" spans="1:26" ht="16" x14ac:dyDescent="0.2">
      <c r="A1724" s="88">
        <v>1723</v>
      </c>
      <c r="B1724" s="37" t="s">
        <v>4178</v>
      </c>
      <c r="C1724" s="37" t="s">
        <v>4179</v>
      </c>
      <c r="D1724" s="85" t="s">
        <v>3959</v>
      </c>
      <c r="E1724" s="17">
        <f>VLOOKUP(D1724,Sheet1!$A$25:$B$49,2,0)</f>
        <v>18</v>
      </c>
      <c r="F1724" s="85" t="s">
        <v>3960</v>
      </c>
      <c r="G1724" s="85" t="s">
        <v>3961</v>
      </c>
      <c r="H1724" s="17">
        <f>VLOOKUP(G1724,Sheet1!$A$52:$B$61,2,0)</f>
        <v>8</v>
      </c>
      <c r="I1724" s="85" t="s">
        <v>967</v>
      </c>
      <c r="J1724" s="86">
        <f>VLOOKUP(I1724,Sheet1!$A$15:$D$17,4,0)</f>
        <v>3</v>
      </c>
      <c r="K1724" s="86" t="s">
        <v>770</v>
      </c>
      <c r="L1724" s="86">
        <f>VLOOKUP(K1724,Sheet1!$A$19:$D$22,4,0)</f>
        <v>4</v>
      </c>
      <c r="M1724" s="86" t="s">
        <v>3457</v>
      </c>
      <c r="N1724" s="86" t="s">
        <v>30</v>
      </c>
      <c r="O1724" s="86">
        <f>VLOOKUP(N1724,Sheet1!$B$8:$D$10,3,0)</f>
        <v>3</v>
      </c>
      <c r="P1724" s="86">
        <v>6</v>
      </c>
      <c r="Q1724" s="4">
        <f t="shared" si="79"/>
        <v>3</v>
      </c>
      <c r="R1724" s="86" t="s">
        <v>31</v>
      </c>
      <c r="S1724" s="86">
        <f t="shared" si="78"/>
        <v>2</v>
      </c>
      <c r="T1724" s="86" t="s">
        <v>5904</v>
      </c>
      <c r="U1724" s="86" t="s">
        <v>4184</v>
      </c>
      <c r="V1724" s="17">
        <f t="shared" si="80"/>
        <v>3</v>
      </c>
      <c r="W1724" s="86">
        <v>0</v>
      </c>
      <c r="X1724" s="86">
        <v>0</v>
      </c>
      <c r="Y1724" s="86">
        <v>1</v>
      </c>
      <c r="Z1724" s="86">
        <v>0</v>
      </c>
    </row>
    <row r="1725" spans="1:26" ht="16" x14ac:dyDescent="0.2">
      <c r="A1725" s="88">
        <v>1724</v>
      </c>
      <c r="B1725" s="37" t="s">
        <v>4178</v>
      </c>
      <c r="C1725" s="37" t="s">
        <v>4179</v>
      </c>
      <c r="D1725" s="85" t="s">
        <v>3959</v>
      </c>
      <c r="E1725" s="17">
        <f>VLOOKUP(D1725,Sheet1!$A$25:$B$49,2,0)</f>
        <v>18</v>
      </c>
      <c r="F1725" s="85" t="s">
        <v>3960</v>
      </c>
      <c r="G1725" s="85" t="s">
        <v>3961</v>
      </c>
      <c r="H1725" s="17">
        <f>VLOOKUP(G1725,Sheet1!$A$52:$B$61,2,0)</f>
        <v>8</v>
      </c>
      <c r="I1725" s="85" t="s">
        <v>967</v>
      </c>
      <c r="J1725" s="86">
        <f>VLOOKUP(I1725,Sheet1!$A$15:$D$17,4,0)</f>
        <v>3</v>
      </c>
      <c r="K1725" s="86" t="s">
        <v>770</v>
      </c>
      <c r="L1725" s="86">
        <f>VLOOKUP(K1725,Sheet1!$A$19:$D$22,4,0)</f>
        <v>4</v>
      </c>
      <c r="M1725" s="86" t="s">
        <v>3457</v>
      </c>
      <c r="N1725" s="86" t="s">
        <v>30</v>
      </c>
      <c r="O1725" s="86">
        <f>VLOOKUP(N1725,Sheet1!$B$8:$D$10,3,0)</f>
        <v>3</v>
      </c>
      <c r="P1725" s="86">
        <v>5</v>
      </c>
      <c r="Q1725" s="4">
        <f t="shared" si="79"/>
        <v>2</v>
      </c>
      <c r="R1725" s="86" t="s">
        <v>31</v>
      </c>
      <c r="S1725" s="86">
        <f t="shared" si="78"/>
        <v>2</v>
      </c>
      <c r="T1725" s="86" t="s">
        <v>5905</v>
      </c>
      <c r="U1725" s="86" t="s">
        <v>4185</v>
      </c>
      <c r="V1725" s="17">
        <f t="shared" si="80"/>
        <v>3</v>
      </c>
      <c r="W1725" s="86">
        <v>0</v>
      </c>
      <c r="X1725" s="86">
        <v>0</v>
      </c>
      <c r="Y1725" s="86">
        <v>1</v>
      </c>
      <c r="Z1725" s="86">
        <v>1</v>
      </c>
    </row>
    <row r="1726" spans="1:26" ht="16" x14ac:dyDescent="0.2">
      <c r="A1726" s="88">
        <v>1725</v>
      </c>
      <c r="B1726" s="37" t="s">
        <v>4178</v>
      </c>
      <c r="C1726" s="37" t="s">
        <v>4179</v>
      </c>
      <c r="D1726" s="85" t="s">
        <v>3959</v>
      </c>
      <c r="E1726" s="17">
        <f>VLOOKUP(D1726,Sheet1!$A$25:$B$49,2,0)</f>
        <v>18</v>
      </c>
      <c r="F1726" s="85" t="s">
        <v>3960</v>
      </c>
      <c r="G1726" s="85" t="s">
        <v>3961</v>
      </c>
      <c r="H1726" s="17">
        <f>VLOOKUP(G1726,Sheet1!$A$52:$B$61,2,0)</f>
        <v>8</v>
      </c>
      <c r="I1726" s="85" t="s">
        <v>967</v>
      </c>
      <c r="J1726" s="86">
        <f>VLOOKUP(I1726,Sheet1!$A$15:$D$17,4,0)</f>
        <v>3</v>
      </c>
      <c r="K1726" s="86" t="s">
        <v>770</v>
      </c>
      <c r="L1726" s="86">
        <f>VLOOKUP(K1726,Sheet1!$A$19:$D$22,4,0)</f>
        <v>4</v>
      </c>
      <c r="M1726" s="86" t="s">
        <v>3457</v>
      </c>
      <c r="N1726" s="86" t="s">
        <v>30</v>
      </c>
      <c r="O1726" s="86">
        <f>VLOOKUP(N1726,Sheet1!$B$8:$D$10,3,0)</f>
        <v>3</v>
      </c>
      <c r="P1726" s="86">
        <v>4</v>
      </c>
      <c r="Q1726" s="4">
        <f t="shared" si="79"/>
        <v>2</v>
      </c>
      <c r="R1726" s="86" t="s">
        <v>31</v>
      </c>
      <c r="S1726" s="86">
        <f t="shared" si="78"/>
        <v>2</v>
      </c>
      <c r="T1726" s="86" t="s">
        <v>5906</v>
      </c>
      <c r="U1726" s="86" t="s">
        <v>4186</v>
      </c>
      <c r="V1726" s="17">
        <f t="shared" si="80"/>
        <v>3</v>
      </c>
      <c r="W1726" s="86">
        <v>0</v>
      </c>
      <c r="X1726" s="86">
        <v>0</v>
      </c>
      <c r="Y1726" s="86">
        <v>1</v>
      </c>
      <c r="Z1726" s="86">
        <v>0</v>
      </c>
    </row>
    <row r="1727" spans="1:26" ht="16" x14ac:dyDescent="0.2">
      <c r="A1727" s="88">
        <v>1726</v>
      </c>
      <c r="B1727" s="37" t="s">
        <v>4016</v>
      </c>
      <c r="C1727" s="37" t="s">
        <v>4017</v>
      </c>
      <c r="D1727" s="85" t="s">
        <v>4018</v>
      </c>
      <c r="E1727" s="17">
        <f>VLOOKUP(D1727,Sheet1!$A$25:$B$49,2,0)</f>
        <v>19</v>
      </c>
      <c r="F1727" s="85" t="s">
        <v>4019</v>
      </c>
      <c r="G1727" s="85" t="s">
        <v>3961</v>
      </c>
      <c r="H1727" s="17">
        <f>VLOOKUP(G1727,Sheet1!$A$52:$B$61,2,0)</f>
        <v>8</v>
      </c>
      <c r="I1727" s="85" t="s">
        <v>967</v>
      </c>
      <c r="J1727" s="86">
        <f>VLOOKUP(I1727,Sheet1!$A$15:$D$17,4,0)</f>
        <v>3</v>
      </c>
      <c r="K1727" s="86" t="s">
        <v>770</v>
      </c>
      <c r="L1727" s="86">
        <f>VLOOKUP(K1727,Sheet1!$A$19:$D$22,4,0)</f>
        <v>4</v>
      </c>
      <c r="M1727" s="86" t="s">
        <v>3457</v>
      </c>
      <c r="N1727" s="86" t="s">
        <v>30</v>
      </c>
      <c r="O1727" s="86">
        <f>VLOOKUP(N1727,Sheet1!$B$8:$D$10,3,0)</f>
        <v>3</v>
      </c>
      <c r="P1727" s="86">
        <v>5</v>
      </c>
      <c r="Q1727" s="4">
        <f t="shared" si="79"/>
        <v>2</v>
      </c>
      <c r="R1727" s="86" t="s">
        <v>44</v>
      </c>
      <c r="S1727" s="86">
        <f t="shared" si="78"/>
        <v>1</v>
      </c>
      <c r="T1727" s="86" t="s">
        <v>5907</v>
      </c>
      <c r="U1727" s="86" t="s">
        <v>4188</v>
      </c>
      <c r="V1727" s="17">
        <f t="shared" si="80"/>
        <v>3</v>
      </c>
      <c r="W1727" s="86">
        <v>0</v>
      </c>
      <c r="X1727" s="86">
        <v>1</v>
      </c>
      <c r="Y1727" s="86">
        <v>1</v>
      </c>
      <c r="Z1727" s="86">
        <v>1</v>
      </c>
    </row>
    <row r="1728" spans="1:26" ht="16" x14ac:dyDescent="0.2">
      <c r="A1728" s="88">
        <v>1727</v>
      </c>
      <c r="B1728" s="37" t="s">
        <v>4022</v>
      </c>
      <c r="C1728" s="37" t="s">
        <v>4023</v>
      </c>
      <c r="D1728" s="85" t="s">
        <v>4018</v>
      </c>
      <c r="E1728" s="17">
        <f>VLOOKUP(D1728,Sheet1!$A$25:$B$49,2,0)</f>
        <v>19</v>
      </c>
      <c r="F1728" s="85" t="s">
        <v>4019</v>
      </c>
      <c r="G1728" s="85" t="s">
        <v>3961</v>
      </c>
      <c r="H1728" s="17">
        <f>VLOOKUP(G1728,Sheet1!$A$52:$B$61,2,0)</f>
        <v>8</v>
      </c>
      <c r="I1728" s="85" t="s">
        <v>967</v>
      </c>
      <c r="J1728" s="86">
        <f>VLOOKUP(I1728,Sheet1!$A$15:$D$17,4,0)</f>
        <v>3</v>
      </c>
      <c r="K1728" s="86" t="s">
        <v>770</v>
      </c>
      <c r="L1728" s="86">
        <f>VLOOKUP(K1728,Sheet1!$A$19:$D$22,4,0)</f>
        <v>4</v>
      </c>
      <c r="M1728" s="86" t="s">
        <v>3457</v>
      </c>
      <c r="N1728" s="86" t="s">
        <v>30</v>
      </c>
      <c r="O1728" s="86">
        <f>VLOOKUP(N1728,Sheet1!$B$8:$D$10,3,0)</f>
        <v>3</v>
      </c>
      <c r="P1728" s="86">
        <v>5</v>
      </c>
      <c r="Q1728" s="4">
        <f t="shared" si="79"/>
        <v>2</v>
      </c>
      <c r="R1728" s="86" t="s">
        <v>44</v>
      </c>
      <c r="S1728" s="86">
        <f t="shared" si="78"/>
        <v>1</v>
      </c>
      <c r="T1728" s="86" t="s">
        <v>5908</v>
      </c>
      <c r="U1728" s="86" t="s">
        <v>4191</v>
      </c>
      <c r="V1728" s="17">
        <f t="shared" si="80"/>
        <v>3</v>
      </c>
      <c r="W1728" s="86">
        <v>0</v>
      </c>
      <c r="X1728" s="86">
        <v>0</v>
      </c>
      <c r="Y1728" s="86">
        <v>1</v>
      </c>
      <c r="Z1728" s="86">
        <v>0</v>
      </c>
    </row>
    <row r="1729" spans="1:26" ht="16" x14ac:dyDescent="0.2">
      <c r="A1729" s="88">
        <v>1728</v>
      </c>
      <c r="B1729" s="37" t="s">
        <v>4026</v>
      </c>
      <c r="C1729" s="37" t="s">
        <v>4023</v>
      </c>
      <c r="D1729" s="85" t="s">
        <v>4018</v>
      </c>
      <c r="E1729" s="17">
        <f>VLOOKUP(D1729,Sheet1!$A$25:$B$49,2,0)</f>
        <v>19</v>
      </c>
      <c r="F1729" s="85" t="s">
        <v>4019</v>
      </c>
      <c r="G1729" s="85" t="s">
        <v>3961</v>
      </c>
      <c r="H1729" s="17">
        <f>VLOOKUP(G1729,Sheet1!$A$52:$B$61,2,0)</f>
        <v>8</v>
      </c>
      <c r="I1729" s="85" t="s">
        <v>967</v>
      </c>
      <c r="J1729" s="86">
        <f>VLOOKUP(I1729,Sheet1!$A$15:$D$17,4,0)</f>
        <v>3</v>
      </c>
      <c r="K1729" s="86" t="s">
        <v>770</v>
      </c>
      <c r="L1729" s="86">
        <f>VLOOKUP(K1729,Sheet1!$A$19:$D$22,4,0)</f>
        <v>4</v>
      </c>
      <c r="M1729" s="86" t="s">
        <v>3457</v>
      </c>
      <c r="N1729" s="86" t="s">
        <v>30</v>
      </c>
      <c r="O1729" s="86">
        <f>VLOOKUP(N1729,Sheet1!$B$8:$D$10,3,0)</f>
        <v>3</v>
      </c>
      <c r="P1729" s="86">
        <v>7</v>
      </c>
      <c r="Q1729" s="4">
        <f t="shared" si="79"/>
        <v>3</v>
      </c>
      <c r="R1729" s="86" t="s">
        <v>44</v>
      </c>
      <c r="S1729" s="86">
        <f t="shared" si="78"/>
        <v>1</v>
      </c>
      <c r="T1729" s="86" t="s">
        <v>5909</v>
      </c>
      <c r="U1729" s="86" t="s">
        <v>4192</v>
      </c>
      <c r="V1729" s="17">
        <f t="shared" si="80"/>
        <v>3</v>
      </c>
      <c r="W1729" s="86">
        <v>0</v>
      </c>
      <c r="X1729" s="86">
        <v>0</v>
      </c>
      <c r="Y1729" s="86">
        <v>0</v>
      </c>
      <c r="Z1729" s="86">
        <v>1</v>
      </c>
    </row>
    <row r="1730" spans="1:26" ht="16" x14ac:dyDescent="0.2">
      <c r="A1730" s="88">
        <v>1729</v>
      </c>
      <c r="B1730" s="37" t="s">
        <v>4028</v>
      </c>
      <c r="C1730" s="37" t="s">
        <v>4023</v>
      </c>
      <c r="D1730" s="85" t="s">
        <v>4018</v>
      </c>
      <c r="E1730" s="17">
        <f>VLOOKUP(D1730,Sheet1!$A$25:$B$49,2,0)</f>
        <v>19</v>
      </c>
      <c r="F1730" s="85" t="s">
        <v>4019</v>
      </c>
      <c r="G1730" s="85" t="s">
        <v>3961</v>
      </c>
      <c r="H1730" s="17">
        <f>VLOOKUP(G1730,Sheet1!$A$52:$B$61,2,0)</f>
        <v>8</v>
      </c>
      <c r="I1730" s="85" t="s">
        <v>967</v>
      </c>
      <c r="J1730" s="86">
        <f>VLOOKUP(I1730,Sheet1!$A$15:$D$17,4,0)</f>
        <v>3</v>
      </c>
      <c r="K1730" s="86" t="s">
        <v>770</v>
      </c>
      <c r="L1730" s="86">
        <f>VLOOKUP(K1730,Sheet1!$A$19:$D$22,4,0)</f>
        <v>4</v>
      </c>
      <c r="M1730" s="86" t="s">
        <v>3457</v>
      </c>
      <c r="N1730" s="86" t="s">
        <v>30</v>
      </c>
      <c r="O1730" s="86">
        <f>VLOOKUP(N1730,Sheet1!$B$8:$D$10,3,0)</f>
        <v>3</v>
      </c>
      <c r="P1730" s="86">
        <v>6</v>
      </c>
      <c r="Q1730" s="4">
        <f t="shared" si="79"/>
        <v>3</v>
      </c>
      <c r="R1730" s="86" t="s">
        <v>31</v>
      </c>
      <c r="S1730" s="86">
        <f t="shared" ref="S1730:S1793" si="81">IF(R1730="F",2,1)</f>
        <v>2</v>
      </c>
      <c r="T1730" s="86" t="s">
        <v>5910</v>
      </c>
      <c r="U1730" s="86" t="s">
        <v>4193</v>
      </c>
      <c r="V1730" s="17">
        <f t="shared" si="80"/>
        <v>3</v>
      </c>
      <c r="W1730" s="86">
        <v>0</v>
      </c>
      <c r="X1730" s="86">
        <v>0</v>
      </c>
      <c r="Y1730" s="86">
        <v>0</v>
      </c>
      <c r="Z1730" s="86">
        <v>0</v>
      </c>
    </row>
    <row r="1731" spans="1:26" ht="16" x14ac:dyDescent="0.2">
      <c r="A1731" s="88">
        <v>1730</v>
      </c>
      <c r="B1731" s="37" t="s">
        <v>4194</v>
      </c>
      <c r="C1731" s="37" t="s">
        <v>4023</v>
      </c>
      <c r="D1731" s="85" t="s">
        <v>4018</v>
      </c>
      <c r="E1731" s="17">
        <f>VLOOKUP(D1731,Sheet1!$A$25:$B$49,2,0)</f>
        <v>19</v>
      </c>
      <c r="F1731" s="85" t="s">
        <v>4019</v>
      </c>
      <c r="G1731" s="85" t="s">
        <v>3961</v>
      </c>
      <c r="H1731" s="17">
        <f>VLOOKUP(G1731,Sheet1!$A$52:$B$61,2,0)</f>
        <v>8</v>
      </c>
      <c r="I1731" s="85" t="s">
        <v>967</v>
      </c>
      <c r="J1731" s="86">
        <f>VLOOKUP(I1731,Sheet1!$A$15:$D$17,4,0)</f>
        <v>3</v>
      </c>
      <c r="K1731" s="86" t="s">
        <v>770</v>
      </c>
      <c r="L1731" s="86">
        <f>VLOOKUP(K1731,Sheet1!$A$19:$D$22,4,0)</f>
        <v>4</v>
      </c>
      <c r="M1731" s="86" t="s">
        <v>3457</v>
      </c>
      <c r="N1731" s="86" t="s">
        <v>30</v>
      </c>
      <c r="O1731" s="86">
        <f>VLOOKUP(N1731,Sheet1!$B$8:$D$10,3,0)</f>
        <v>3</v>
      </c>
      <c r="P1731" s="86">
        <v>9</v>
      </c>
      <c r="Q1731" s="4">
        <f t="shared" ref="Q1731:Q1794" si="82">IF(AND(OR(L1731=1,L1731=4),P1731&lt;1),1,IF(AND(OR(L1731=1,L1731=4),AND(P1731&gt;=1,P1731&lt;=5)),2,IF(AND(OR(L1731=1,L1731=4),P1731&gt;5),3,IF(AND(L1731=3,P1731&lt;1),1,IF(AND(L1731=3,AND(P1731&gt;=1,P1731&lt;=5)),2,IF(AND(L1731=3,P1731&gt;5),3,IF(AND(L1731=2,P1731&lt;1),1,IF(AND(L1731=2,AND(P1731&gt;=1,P1731&lt;=5)),2,IF(AND(L1731=2,P1731&gt;5),3)))))))))</f>
        <v>3</v>
      </c>
      <c r="R1731" s="86" t="s">
        <v>44</v>
      </c>
      <c r="S1731" s="86">
        <f t="shared" si="81"/>
        <v>1</v>
      </c>
      <c r="T1731" s="86" t="s">
        <v>5911</v>
      </c>
      <c r="U1731" s="86" t="s">
        <v>4195</v>
      </c>
      <c r="V1731" s="17">
        <f t="shared" ref="V1731:V1794" si="83">ABS(MID(U1731,1,1))</f>
        <v>3</v>
      </c>
      <c r="W1731" s="86">
        <v>1</v>
      </c>
      <c r="X1731" s="86">
        <v>0</v>
      </c>
      <c r="Y1731" s="86">
        <v>0</v>
      </c>
      <c r="Z1731" s="86">
        <v>0</v>
      </c>
    </row>
    <row r="1732" spans="1:26" ht="16" x14ac:dyDescent="0.2">
      <c r="A1732" s="88">
        <v>1731</v>
      </c>
      <c r="B1732" s="37" t="s">
        <v>4030</v>
      </c>
      <c r="C1732" s="37" t="s">
        <v>4023</v>
      </c>
      <c r="D1732" s="85" t="s">
        <v>4018</v>
      </c>
      <c r="E1732" s="17">
        <f>VLOOKUP(D1732,Sheet1!$A$25:$B$49,2,0)</f>
        <v>19</v>
      </c>
      <c r="F1732" s="85" t="s">
        <v>4019</v>
      </c>
      <c r="G1732" s="85" t="s">
        <v>3961</v>
      </c>
      <c r="H1732" s="17">
        <f>VLOOKUP(G1732,Sheet1!$A$52:$B$61,2,0)</f>
        <v>8</v>
      </c>
      <c r="I1732" s="85" t="s">
        <v>967</v>
      </c>
      <c r="J1732" s="86">
        <f>VLOOKUP(I1732,Sheet1!$A$15:$D$17,4,0)</f>
        <v>3</v>
      </c>
      <c r="K1732" s="86" t="s">
        <v>770</v>
      </c>
      <c r="L1732" s="86">
        <f>VLOOKUP(K1732,Sheet1!$A$19:$D$22,4,0)</f>
        <v>4</v>
      </c>
      <c r="M1732" s="86" t="s">
        <v>3457</v>
      </c>
      <c r="N1732" s="86" t="s">
        <v>30</v>
      </c>
      <c r="O1732" s="86">
        <f>VLOOKUP(N1732,Sheet1!$B$8:$D$10,3,0)</f>
        <v>3</v>
      </c>
      <c r="P1732" s="86">
        <v>3</v>
      </c>
      <c r="Q1732" s="4">
        <f t="shared" si="82"/>
        <v>2</v>
      </c>
      <c r="R1732" s="86" t="s">
        <v>31</v>
      </c>
      <c r="S1732" s="86">
        <f t="shared" si="81"/>
        <v>2</v>
      </c>
      <c r="T1732" s="86" t="s">
        <v>5912</v>
      </c>
      <c r="U1732" s="86" t="s">
        <v>4197</v>
      </c>
      <c r="V1732" s="17">
        <f t="shared" si="83"/>
        <v>3</v>
      </c>
      <c r="W1732" s="86">
        <v>0</v>
      </c>
      <c r="X1732" s="86">
        <v>0</v>
      </c>
      <c r="Y1732" s="86">
        <v>1</v>
      </c>
      <c r="Z1732" s="86">
        <v>1</v>
      </c>
    </row>
    <row r="1733" spans="1:26" ht="16" x14ac:dyDescent="0.2">
      <c r="A1733" s="88">
        <v>1732</v>
      </c>
      <c r="B1733" s="37" t="s">
        <v>4198</v>
      </c>
      <c r="C1733" s="37" t="s">
        <v>4023</v>
      </c>
      <c r="D1733" s="85" t="s">
        <v>4018</v>
      </c>
      <c r="E1733" s="17">
        <f>VLOOKUP(D1733,Sheet1!$A$25:$B$49,2,0)</f>
        <v>19</v>
      </c>
      <c r="F1733" s="85" t="s">
        <v>4019</v>
      </c>
      <c r="G1733" s="85" t="s">
        <v>3961</v>
      </c>
      <c r="H1733" s="17">
        <f>VLOOKUP(G1733,Sheet1!$A$52:$B$61,2,0)</f>
        <v>8</v>
      </c>
      <c r="I1733" s="85" t="s">
        <v>967</v>
      </c>
      <c r="J1733" s="86">
        <f>VLOOKUP(I1733,Sheet1!$A$15:$D$17,4,0)</f>
        <v>3</v>
      </c>
      <c r="K1733" s="86" t="s">
        <v>770</v>
      </c>
      <c r="L1733" s="86">
        <f>VLOOKUP(K1733,Sheet1!$A$19:$D$22,4,0)</f>
        <v>4</v>
      </c>
      <c r="M1733" s="86" t="s">
        <v>3457</v>
      </c>
      <c r="N1733" s="86" t="s">
        <v>30</v>
      </c>
      <c r="O1733" s="86">
        <f>VLOOKUP(N1733,Sheet1!$B$8:$D$10,3,0)</f>
        <v>3</v>
      </c>
      <c r="P1733" s="86">
        <v>1</v>
      </c>
      <c r="Q1733" s="4">
        <f t="shared" si="82"/>
        <v>2</v>
      </c>
      <c r="R1733" s="86" t="s">
        <v>31</v>
      </c>
      <c r="S1733" s="86">
        <f t="shared" si="81"/>
        <v>2</v>
      </c>
      <c r="T1733" s="86" t="s">
        <v>5913</v>
      </c>
      <c r="U1733" s="86" t="s">
        <v>4199</v>
      </c>
      <c r="V1733" s="17">
        <f t="shared" si="83"/>
        <v>3</v>
      </c>
      <c r="W1733" s="86">
        <v>0</v>
      </c>
      <c r="X1733" s="86">
        <v>0</v>
      </c>
      <c r="Y1733" s="86">
        <v>0</v>
      </c>
      <c r="Z1733" s="86">
        <v>1</v>
      </c>
    </row>
    <row r="1734" spans="1:26" ht="16" x14ac:dyDescent="0.2">
      <c r="A1734" s="88">
        <v>1733</v>
      </c>
      <c r="B1734" s="37" t="s">
        <v>4119</v>
      </c>
      <c r="C1734" s="37" t="s">
        <v>4200</v>
      </c>
      <c r="D1734" s="85" t="s">
        <v>4018</v>
      </c>
      <c r="E1734" s="17">
        <f>VLOOKUP(D1734,Sheet1!$A$25:$B$49,2,0)</f>
        <v>19</v>
      </c>
      <c r="F1734" s="85" t="s">
        <v>4019</v>
      </c>
      <c r="G1734" s="85" t="s">
        <v>3961</v>
      </c>
      <c r="H1734" s="17">
        <f>VLOOKUP(G1734,Sheet1!$A$52:$B$61,2,0)</f>
        <v>8</v>
      </c>
      <c r="I1734" s="85" t="s">
        <v>967</v>
      </c>
      <c r="J1734" s="86">
        <f>VLOOKUP(I1734,Sheet1!$A$15:$D$17,4,0)</f>
        <v>3</v>
      </c>
      <c r="K1734" s="86" t="s">
        <v>770</v>
      </c>
      <c r="L1734" s="86">
        <f>VLOOKUP(K1734,Sheet1!$A$19:$D$22,4,0)</f>
        <v>4</v>
      </c>
      <c r="M1734" s="86" t="s">
        <v>3457</v>
      </c>
      <c r="N1734" s="86" t="s">
        <v>30</v>
      </c>
      <c r="O1734" s="86">
        <f>VLOOKUP(N1734,Sheet1!$B$8:$D$10,3,0)</f>
        <v>3</v>
      </c>
      <c r="P1734" s="86">
        <v>5</v>
      </c>
      <c r="Q1734" s="4">
        <f t="shared" si="82"/>
        <v>2</v>
      </c>
      <c r="R1734" s="86" t="s">
        <v>31</v>
      </c>
      <c r="S1734" s="86">
        <f t="shared" si="81"/>
        <v>2</v>
      </c>
      <c r="T1734" s="86" t="s">
        <v>5914</v>
      </c>
      <c r="U1734" s="86" t="s">
        <v>4201</v>
      </c>
      <c r="V1734" s="17">
        <f t="shared" si="83"/>
        <v>3</v>
      </c>
      <c r="W1734" s="86">
        <v>0</v>
      </c>
      <c r="X1734" s="86">
        <v>0</v>
      </c>
      <c r="Y1734" s="86">
        <v>0</v>
      </c>
      <c r="Z1734" s="86">
        <v>1</v>
      </c>
    </row>
    <row r="1735" spans="1:26" ht="16" x14ac:dyDescent="0.2">
      <c r="A1735" s="88">
        <v>1734</v>
      </c>
      <c r="B1735" s="37" t="s">
        <v>4119</v>
      </c>
      <c r="C1735" s="37" t="s">
        <v>4200</v>
      </c>
      <c r="D1735" s="85" t="s">
        <v>4018</v>
      </c>
      <c r="E1735" s="17">
        <f>VLOOKUP(D1735,Sheet1!$A$25:$B$49,2,0)</f>
        <v>19</v>
      </c>
      <c r="F1735" s="85" t="s">
        <v>4019</v>
      </c>
      <c r="G1735" s="85" t="s">
        <v>3961</v>
      </c>
      <c r="H1735" s="17">
        <f>VLOOKUP(G1735,Sheet1!$A$52:$B$61,2,0)</f>
        <v>8</v>
      </c>
      <c r="I1735" s="85" t="s">
        <v>967</v>
      </c>
      <c r="J1735" s="86">
        <f>VLOOKUP(I1735,Sheet1!$A$15:$D$17,4,0)</f>
        <v>3</v>
      </c>
      <c r="K1735" s="86" t="s">
        <v>770</v>
      </c>
      <c r="L1735" s="86">
        <f>VLOOKUP(K1735,Sheet1!$A$19:$D$22,4,0)</f>
        <v>4</v>
      </c>
      <c r="M1735" s="86" t="s">
        <v>3457</v>
      </c>
      <c r="N1735" s="86" t="s">
        <v>30</v>
      </c>
      <c r="O1735" s="86">
        <f>VLOOKUP(N1735,Sheet1!$B$8:$D$10,3,0)</f>
        <v>3</v>
      </c>
      <c r="P1735" s="86">
        <v>4</v>
      </c>
      <c r="Q1735" s="4">
        <f t="shared" si="82"/>
        <v>2</v>
      </c>
      <c r="R1735" s="86" t="s">
        <v>31</v>
      </c>
      <c r="S1735" s="86">
        <f t="shared" si="81"/>
        <v>2</v>
      </c>
      <c r="T1735" s="86" t="s">
        <v>5915</v>
      </c>
      <c r="U1735" s="86" t="s">
        <v>4202</v>
      </c>
      <c r="V1735" s="17">
        <f t="shared" si="83"/>
        <v>3</v>
      </c>
      <c r="W1735" s="86">
        <v>0</v>
      </c>
      <c r="X1735" s="86">
        <v>1</v>
      </c>
      <c r="Y1735" s="86">
        <v>0</v>
      </c>
      <c r="Z1735" s="86">
        <v>0</v>
      </c>
    </row>
    <row r="1736" spans="1:26" ht="16" x14ac:dyDescent="0.2">
      <c r="A1736" s="88">
        <v>1735</v>
      </c>
      <c r="B1736" s="41" t="s">
        <v>4204</v>
      </c>
      <c r="C1736" s="41" t="s">
        <v>4017</v>
      </c>
      <c r="D1736" s="85" t="s">
        <v>4018</v>
      </c>
      <c r="E1736" s="17">
        <f>VLOOKUP(D1736,Sheet1!$A$25:$B$49,2,0)</f>
        <v>19</v>
      </c>
      <c r="F1736" s="85" t="s">
        <v>4019</v>
      </c>
      <c r="G1736" s="85" t="s">
        <v>3961</v>
      </c>
      <c r="H1736" s="17">
        <f>VLOOKUP(G1736,Sheet1!$A$52:$B$61,2,0)</f>
        <v>8</v>
      </c>
      <c r="I1736" s="85" t="s">
        <v>967</v>
      </c>
      <c r="J1736" s="86">
        <f>VLOOKUP(I1736,Sheet1!$A$15:$D$17,4,0)</f>
        <v>3</v>
      </c>
      <c r="K1736" s="86" t="s">
        <v>770</v>
      </c>
      <c r="L1736" s="86">
        <f>VLOOKUP(K1736,Sheet1!$A$19:$D$22,4,0)</f>
        <v>4</v>
      </c>
      <c r="M1736" s="86" t="s">
        <v>3457</v>
      </c>
      <c r="N1736" s="86" t="s">
        <v>30</v>
      </c>
      <c r="O1736" s="86">
        <f>VLOOKUP(N1736,Sheet1!$B$8:$D$10,3,0)</f>
        <v>3</v>
      </c>
      <c r="P1736" s="86">
        <v>5</v>
      </c>
      <c r="Q1736" s="4">
        <f t="shared" si="82"/>
        <v>2</v>
      </c>
      <c r="R1736" s="86" t="s">
        <v>44</v>
      </c>
      <c r="S1736" s="86">
        <f t="shared" si="81"/>
        <v>1</v>
      </c>
      <c r="T1736" s="86" t="s">
        <v>5742</v>
      </c>
      <c r="U1736" s="86" t="s">
        <v>4205</v>
      </c>
      <c r="V1736" s="17">
        <f t="shared" si="83"/>
        <v>3</v>
      </c>
      <c r="W1736" s="86">
        <v>0</v>
      </c>
      <c r="X1736" s="86">
        <v>0</v>
      </c>
      <c r="Y1736" s="86">
        <v>0</v>
      </c>
      <c r="Z1736" s="86">
        <v>1</v>
      </c>
    </row>
    <row r="1737" spans="1:26" ht="16" x14ac:dyDescent="0.2">
      <c r="A1737" s="88">
        <v>1736</v>
      </c>
      <c r="B1737" s="41" t="s">
        <v>4032</v>
      </c>
      <c r="C1737" s="41" t="s">
        <v>4033</v>
      </c>
      <c r="D1737" s="85" t="s">
        <v>4018</v>
      </c>
      <c r="E1737" s="17">
        <f>VLOOKUP(D1737,Sheet1!$A$25:$B$49,2,0)</f>
        <v>19</v>
      </c>
      <c r="F1737" s="85" t="s">
        <v>4019</v>
      </c>
      <c r="G1737" s="85" t="s">
        <v>3961</v>
      </c>
      <c r="H1737" s="17">
        <f>VLOOKUP(G1737,Sheet1!$A$52:$B$61,2,0)</f>
        <v>8</v>
      </c>
      <c r="I1737" s="85" t="s">
        <v>967</v>
      </c>
      <c r="J1737" s="86">
        <f>VLOOKUP(I1737,Sheet1!$A$15:$D$17,4,0)</f>
        <v>3</v>
      </c>
      <c r="K1737" s="86" t="s">
        <v>770</v>
      </c>
      <c r="L1737" s="86">
        <f>VLOOKUP(K1737,Sheet1!$A$19:$D$22,4,0)</f>
        <v>4</v>
      </c>
      <c r="M1737" s="86" t="s">
        <v>3457</v>
      </c>
      <c r="N1737" s="86" t="s">
        <v>30</v>
      </c>
      <c r="O1737" s="86">
        <f>VLOOKUP(N1737,Sheet1!$B$8:$D$10,3,0)</f>
        <v>3</v>
      </c>
      <c r="P1737" s="86">
        <v>11</v>
      </c>
      <c r="Q1737" s="4">
        <f t="shared" si="82"/>
        <v>3</v>
      </c>
      <c r="R1737" s="86" t="s">
        <v>44</v>
      </c>
      <c r="S1737" s="86">
        <f t="shared" si="81"/>
        <v>1</v>
      </c>
      <c r="T1737" s="86" t="s">
        <v>5916</v>
      </c>
      <c r="U1737" s="86" t="s">
        <v>4206</v>
      </c>
      <c r="V1737" s="17">
        <f t="shared" si="83"/>
        <v>3</v>
      </c>
      <c r="W1737" s="86">
        <v>0</v>
      </c>
      <c r="X1737" s="86">
        <v>0</v>
      </c>
      <c r="Y1737" s="86">
        <v>1</v>
      </c>
      <c r="Z1737" s="86">
        <v>0</v>
      </c>
    </row>
    <row r="1738" spans="1:26" ht="16" x14ac:dyDescent="0.2">
      <c r="A1738" s="88">
        <v>1737</v>
      </c>
      <c r="B1738" s="37" t="s">
        <v>4037</v>
      </c>
      <c r="C1738" s="37" t="s">
        <v>4038</v>
      </c>
      <c r="D1738" s="85" t="s">
        <v>4018</v>
      </c>
      <c r="E1738" s="17">
        <f>VLOOKUP(D1738,Sheet1!$A$25:$B$49,2,0)</f>
        <v>19</v>
      </c>
      <c r="F1738" s="85" t="s">
        <v>4019</v>
      </c>
      <c r="G1738" s="85" t="s">
        <v>3961</v>
      </c>
      <c r="H1738" s="17">
        <f>VLOOKUP(G1738,Sheet1!$A$52:$B$61,2,0)</f>
        <v>8</v>
      </c>
      <c r="I1738" s="85" t="s">
        <v>967</v>
      </c>
      <c r="J1738" s="86">
        <f>VLOOKUP(I1738,Sheet1!$A$15:$D$17,4,0)</f>
        <v>3</v>
      </c>
      <c r="K1738" s="86" t="s">
        <v>770</v>
      </c>
      <c r="L1738" s="86">
        <f>VLOOKUP(K1738,Sheet1!$A$19:$D$22,4,0)</f>
        <v>4</v>
      </c>
      <c r="M1738" s="86" t="s">
        <v>3457</v>
      </c>
      <c r="N1738" s="86" t="s">
        <v>30</v>
      </c>
      <c r="O1738" s="86">
        <f>VLOOKUP(N1738,Sheet1!$B$8:$D$10,3,0)</f>
        <v>3</v>
      </c>
      <c r="P1738" s="86">
        <v>3</v>
      </c>
      <c r="Q1738" s="4">
        <f t="shared" si="82"/>
        <v>2</v>
      </c>
      <c r="R1738" s="86" t="s">
        <v>31</v>
      </c>
      <c r="S1738" s="86">
        <f t="shared" si="81"/>
        <v>2</v>
      </c>
      <c r="T1738" s="86" t="s">
        <v>5756</v>
      </c>
      <c r="U1738" s="86" t="s">
        <v>4207</v>
      </c>
      <c r="V1738" s="17">
        <f t="shared" si="83"/>
        <v>3</v>
      </c>
      <c r="W1738" s="86">
        <v>0</v>
      </c>
      <c r="X1738" s="86">
        <v>0</v>
      </c>
      <c r="Y1738" s="86">
        <v>0</v>
      </c>
      <c r="Z1738" s="86">
        <v>0</v>
      </c>
    </row>
    <row r="1739" spans="1:26" ht="16" x14ac:dyDescent="0.2">
      <c r="A1739" s="88">
        <v>1738</v>
      </c>
      <c r="B1739" s="37" t="s">
        <v>4037</v>
      </c>
      <c r="C1739" s="37" t="s">
        <v>4038</v>
      </c>
      <c r="D1739" s="85" t="s">
        <v>4018</v>
      </c>
      <c r="E1739" s="17">
        <f>VLOOKUP(D1739,Sheet1!$A$25:$B$49,2,0)</f>
        <v>19</v>
      </c>
      <c r="F1739" s="85" t="s">
        <v>4019</v>
      </c>
      <c r="G1739" s="85" t="s">
        <v>3961</v>
      </c>
      <c r="H1739" s="17">
        <f>VLOOKUP(G1739,Sheet1!$A$52:$B$61,2,0)</f>
        <v>8</v>
      </c>
      <c r="I1739" s="85" t="s">
        <v>967</v>
      </c>
      <c r="J1739" s="86">
        <f>VLOOKUP(I1739,Sheet1!$A$15:$D$17,4,0)</f>
        <v>3</v>
      </c>
      <c r="K1739" s="86" t="s">
        <v>770</v>
      </c>
      <c r="L1739" s="86">
        <f>VLOOKUP(K1739,Sheet1!$A$19:$D$22,4,0)</f>
        <v>4</v>
      </c>
      <c r="M1739" s="86" t="s">
        <v>3457</v>
      </c>
      <c r="N1739" s="86" t="s">
        <v>30</v>
      </c>
      <c r="O1739" s="86">
        <f>VLOOKUP(N1739,Sheet1!$B$8:$D$10,3,0)</f>
        <v>3</v>
      </c>
      <c r="P1739" s="86">
        <v>1.5</v>
      </c>
      <c r="Q1739" s="4">
        <f t="shared" si="82"/>
        <v>2</v>
      </c>
      <c r="R1739" s="86" t="s">
        <v>44</v>
      </c>
      <c r="S1739" s="86">
        <f t="shared" si="81"/>
        <v>1</v>
      </c>
      <c r="T1739" s="86" t="s">
        <v>5757</v>
      </c>
      <c r="U1739" s="86" t="s">
        <v>4208</v>
      </c>
      <c r="V1739" s="17">
        <f t="shared" si="83"/>
        <v>3</v>
      </c>
      <c r="W1739" s="86">
        <v>0</v>
      </c>
      <c r="X1739" s="86">
        <v>0</v>
      </c>
      <c r="Y1739" s="86">
        <v>0</v>
      </c>
      <c r="Z1739" s="86">
        <v>1</v>
      </c>
    </row>
    <row r="1740" spans="1:26" ht="16" x14ac:dyDescent="0.2">
      <c r="A1740" s="88">
        <v>1739</v>
      </c>
      <c r="B1740" s="37" t="s">
        <v>4065</v>
      </c>
      <c r="C1740" s="37" t="s">
        <v>4038</v>
      </c>
      <c r="D1740" s="85" t="s">
        <v>4018</v>
      </c>
      <c r="E1740" s="17">
        <f>VLOOKUP(D1740,Sheet1!$A$25:$B$49,2,0)</f>
        <v>19</v>
      </c>
      <c r="F1740" s="85" t="s">
        <v>4019</v>
      </c>
      <c r="G1740" s="85" t="s">
        <v>3961</v>
      </c>
      <c r="H1740" s="17">
        <f>VLOOKUP(G1740,Sheet1!$A$52:$B$61,2,0)</f>
        <v>8</v>
      </c>
      <c r="I1740" s="85" t="s">
        <v>967</v>
      </c>
      <c r="J1740" s="86">
        <f>VLOOKUP(I1740,Sheet1!$A$15:$D$17,4,0)</f>
        <v>3</v>
      </c>
      <c r="K1740" s="86" t="s">
        <v>770</v>
      </c>
      <c r="L1740" s="86">
        <f>VLOOKUP(K1740,Sheet1!$A$19:$D$22,4,0)</f>
        <v>4</v>
      </c>
      <c r="M1740" s="86" t="s">
        <v>3457</v>
      </c>
      <c r="N1740" s="86" t="s">
        <v>30</v>
      </c>
      <c r="O1740" s="86">
        <f>VLOOKUP(N1740,Sheet1!$B$8:$D$10,3,0)</f>
        <v>3</v>
      </c>
      <c r="P1740" s="86">
        <v>7</v>
      </c>
      <c r="Q1740" s="4">
        <f t="shared" si="82"/>
        <v>3</v>
      </c>
      <c r="R1740" s="86" t="s">
        <v>31</v>
      </c>
      <c r="S1740" s="86">
        <f t="shared" si="81"/>
        <v>2</v>
      </c>
      <c r="T1740" s="86" t="s">
        <v>5917</v>
      </c>
      <c r="U1740" s="86" t="s">
        <v>4209</v>
      </c>
      <c r="V1740" s="17">
        <f t="shared" si="83"/>
        <v>3</v>
      </c>
      <c r="W1740" s="86">
        <v>0</v>
      </c>
      <c r="X1740" s="86">
        <v>0</v>
      </c>
      <c r="Y1740" s="86">
        <v>0</v>
      </c>
      <c r="Z1740" s="86">
        <v>1</v>
      </c>
    </row>
    <row r="1741" spans="1:26" ht="16" x14ac:dyDescent="0.2">
      <c r="A1741" s="88">
        <v>1740</v>
      </c>
      <c r="B1741" s="37" t="s">
        <v>4065</v>
      </c>
      <c r="C1741" s="37" t="s">
        <v>4038</v>
      </c>
      <c r="D1741" s="85" t="s">
        <v>4018</v>
      </c>
      <c r="E1741" s="17">
        <f>VLOOKUP(D1741,Sheet1!$A$25:$B$49,2,0)</f>
        <v>19</v>
      </c>
      <c r="F1741" s="85" t="s">
        <v>4019</v>
      </c>
      <c r="G1741" s="85" t="s">
        <v>3961</v>
      </c>
      <c r="H1741" s="17">
        <f>VLOOKUP(G1741,Sheet1!$A$52:$B$61,2,0)</f>
        <v>8</v>
      </c>
      <c r="I1741" s="85" t="s">
        <v>967</v>
      </c>
      <c r="J1741" s="86">
        <f>VLOOKUP(I1741,Sheet1!$A$15:$D$17,4,0)</f>
        <v>3</v>
      </c>
      <c r="K1741" s="86" t="s">
        <v>770</v>
      </c>
      <c r="L1741" s="86">
        <f>VLOOKUP(K1741,Sheet1!$A$19:$D$22,4,0)</f>
        <v>4</v>
      </c>
      <c r="M1741" s="86" t="s">
        <v>3457</v>
      </c>
      <c r="N1741" s="86" t="s">
        <v>30</v>
      </c>
      <c r="O1741" s="86">
        <f>VLOOKUP(N1741,Sheet1!$B$8:$D$10,3,0)</f>
        <v>3</v>
      </c>
      <c r="P1741" s="86">
        <v>5</v>
      </c>
      <c r="Q1741" s="4">
        <f t="shared" si="82"/>
        <v>2</v>
      </c>
      <c r="R1741" s="86" t="s">
        <v>44</v>
      </c>
      <c r="S1741" s="86">
        <f t="shared" si="81"/>
        <v>1</v>
      </c>
      <c r="T1741" s="86" t="s">
        <v>5918</v>
      </c>
      <c r="U1741" s="86" t="s">
        <v>4210</v>
      </c>
      <c r="V1741" s="17">
        <f t="shared" si="83"/>
        <v>3</v>
      </c>
      <c r="W1741" s="86">
        <v>0</v>
      </c>
      <c r="X1741" s="86">
        <v>0</v>
      </c>
      <c r="Y1741" s="86">
        <v>0</v>
      </c>
      <c r="Z1741" s="86">
        <v>1</v>
      </c>
    </row>
    <row r="1742" spans="1:26" ht="16" x14ac:dyDescent="0.2">
      <c r="A1742" s="88">
        <v>1741</v>
      </c>
      <c r="B1742" s="37" t="s">
        <v>4068</v>
      </c>
      <c r="C1742" s="37" t="s">
        <v>4038</v>
      </c>
      <c r="D1742" s="85" t="s">
        <v>4018</v>
      </c>
      <c r="E1742" s="17">
        <f>VLOOKUP(D1742,Sheet1!$A$25:$B$49,2,0)</f>
        <v>19</v>
      </c>
      <c r="F1742" s="85" t="s">
        <v>4019</v>
      </c>
      <c r="G1742" s="85" t="s">
        <v>3961</v>
      </c>
      <c r="H1742" s="17">
        <f>VLOOKUP(G1742,Sheet1!$A$52:$B$61,2,0)</f>
        <v>8</v>
      </c>
      <c r="I1742" s="85" t="s">
        <v>967</v>
      </c>
      <c r="J1742" s="86">
        <f>VLOOKUP(I1742,Sheet1!$A$15:$D$17,4,0)</f>
        <v>3</v>
      </c>
      <c r="K1742" s="86" t="s">
        <v>770</v>
      </c>
      <c r="L1742" s="86">
        <f>VLOOKUP(K1742,Sheet1!$A$19:$D$22,4,0)</f>
        <v>4</v>
      </c>
      <c r="M1742" s="86" t="s">
        <v>3457</v>
      </c>
      <c r="N1742" s="86" t="s">
        <v>30</v>
      </c>
      <c r="O1742" s="86">
        <f>VLOOKUP(N1742,Sheet1!$B$8:$D$10,3,0)</f>
        <v>3</v>
      </c>
      <c r="P1742" s="86">
        <v>9</v>
      </c>
      <c r="Q1742" s="4">
        <f t="shared" si="82"/>
        <v>3</v>
      </c>
      <c r="R1742" s="86" t="s">
        <v>44</v>
      </c>
      <c r="S1742" s="86">
        <f t="shared" si="81"/>
        <v>1</v>
      </c>
      <c r="T1742" s="86" t="s">
        <v>5919</v>
      </c>
      <c r="U1742" s="86" t="s">
        <v>4211</v>
      </c>
      <c r="V1742" s="17">
        <f t="shared" si="83"/>
        <v>3</v>
      </c>
      <c r="W1742" s="86">
        <v>1</v>
      </c>
      <c r="X1742" s="86">
        <v>0</v>
      </c>
      <c r="Y1742" s="86">
        <v>0</v>
      </c>
      <c r="Z1742" s="86">
        <v>0</v>
      </c>
    </row>
    <row r="1743" spans="1:26" ht="16" x14ac:dyDescent="0.2">
      <c r="A1743" s="88">
        <v>1742</v>
      </c>
      <c r="B1743" s="37" t="s">
        <v>4068</v>
      </c>
      <c r="C1743" s="37" t="s">
        <v>4038</v>
      </c>
      <c r="D1743" s="85" t="s">
        <v>4018</v>
      </c>
      <c r="E1743" s="17">
        <f>VLOOKUP(D1743,Sheet1!$A$25:$B$49,2,0)</f>
        <v>19</v>
      </c>
      <c r="F1743" s="85" t="s">
        <v>4019</v>
      </c>
      <c r="G1743" s="85" t="s">
        <v>3961</v>
      </c>
      <c r="H1743" s="17">
        <f>VLOOKUP(G1743,Sheet1!$A$52:$B$61,2,0)</f>
        <v>8</v>
      </c>
      <c r="I1743" s="85" t="s">
        <v>967</v>
      </c>
      <c r="J1743" s="86">
        <f>VLOOKUP(I1743,Sheet1!$A$15:$D$17,4,0)</f>
        <v>3</v>
      </c>
      <c r="K1743" s="86" t="s">
        <v>770</v>
      </c>
      <c r="L1743" s="86">
        <f>VLOOKUP(K1743,Sheet1!$A$19:$D$22,4,0)</f>
        <v>4</v>
      </c>
      <c r="M1743" s="86" t="s">
        <v>3457</v>
      </c>
      <c r="N1743" s="86" t="s">
        <v>30</v>
      </c>
      <c r="O1743" s="86">
        <f>VLOOKUP(N1743,Sheet1!$B$8:$D$10,3,0)</f>
        <v>3</v>
      </c>
      <c r="P1743" s="86">
        <v>2</v>
      </c>
      <c r="Q1743" s="4">
        <f t="shared" si="82"/>
        <v>2</v>
      </c>
      <c r="R1743" s="86" t="s">
        <v>31</v>
      </c>
      <c r="S1743" s="86">
        <f t="shared" si="81"/>
        <v>2</v>
      </c>
      <c r="T1743" s="86" t="s">
        <v>5920</v>
      </c>
      <c r="U1743" s="86" t="s">
        <v>4212</v>
      </c>
      <c r="V1743" s="17">
        <f t="shared" si="83"/>
        <v>3</v>
      </c>
      <c r="W1743" s="86">
        <v>0</v>
      </c>
      <c r="X1743" s="86">
        <v>0</v>
      </c>
      <c r="Y1743" s="86">
        <v>0</v>
      </c>
      <c r="Z1743" s="86">
        <v>1</v>
      </c>
    </row>
    <row r="1744" spans="1:26" ht="16" x14ac:dyDescent="0.2">
      <c r="A1744" s="88">
        <v>1743</v>
      </c>
      <c r="B1744" s="37" t="s">
        <v>4070</v>
      </c>
      <c r="C1744" s="37" t="s">
        <v>4038</v>
      </c>
      <c r="D1744" s="85" t="s">
        <v>4018</v>
      </c>
      <c r="E1744" s="17">
        <f>VLOOKUP(D1744,Sheet1!$A$25:$B$49,2,0)</f>
        <v>19</v>
      </c>
      <c r="F1744" s="85" t="s">
        <v>4019</v>
      </c>
      <c r="G1744" s="85" t="s">
        <v>3961</v>
      </c>
      <c r="H1744" s="17">
        <f>VLOOKUP(G1744,Sheet1!$A$52:$B$61,2,0)</f>
        <v>8</v>
      </c>
      <c r="I1744" s="85" t="s">
        <v>967</v>
      </c>
      <c r="J1744" s="86">
        <f>VLOOKUP(I1744,Sheet1!$A$15:$D$17,4,0)</f>
        <v>3</v>
      </c>
      <c r="K1744" s="86" t="s">
        <v>770</v>
      </c>
      <c r="L1744" s="86">
        <f>VLOOKUP(K1744,Sheet1!$A$19:$D$22,4,0)</f>
        <v>4</v>
      </c>
      <c r="M1744" s="86" t="s">
        <v>3457</v>
      </c>
      <c r="N1744" s="86" t="s">
        <v>30</v>
      </c>
      <c r="O1744" s="86">
        <f>VLOOKUP(N1744,Sheet1!$B$8:$D$10,3,0)</f>
        <v>3</v>
      </c>
      <c r="P1744" s="86">
        <v>3</v>
      </c>
      <c r="Q1744" s="4">
        <f t="shared" si="82"/>
        <v>2</v>
      </c>
      <c r="R1744" s="86" t="s">
        <v>31</v>
      </c>
      <c r="S1744" s="86">
        <f t="shared" si="81"/>
        <v>2</v>
      </c>
      <c r="T1744" s="86" t="s">
        <v>5921</v>
      </c>
      <c r="U1744" s="86" t="s">
        <v>4213</v>
      </c>
      <c r="V1744" s="17">
        <f t="shared" si="83"/>
        <v>3</v>
      </c>
      <c r="W1744" s="86">
        <v>0</v>
      </c>
      <c r="X1744" s="86">
        <v>0</v>
      </c>
      <c r="Y1744" s="86">
        <v>0</v>
      </c>
      <c r="Z1744" s="86">
        <v>1</v>
      </c>
    </row>
    <row r="1745" spans="1:26" ht="16" x14ac:dyDescent="0.2">
      <c r="A1745" s="88">
        <v>1744</v>
      </c>
      <c r="B1745" s="37" t="s">
        <v>4072</v>
      </c>
      <c r="C1745" s="37" t="s">
        <v>4038</v>
      </c>
      <c r="D1745" s="85" t="s">
        <v>4018</v>
      </c>
      <c r="E1745" s="17">
        <f>VLOOKUP(D1745,Sheet1!$A$25:$B$49,2,0)</f>
        <v>19</v>
      </c>
      <c r="F1745" s="85" t="s">
        <v>4019</v>
      </c>
      <c r="G1745" s="85" t="s">
        <v>3961</v>
      </c>
      <c r="H1745" s="17">
        <f>VLOOKUP(G1745,Sheet1!$A$52:$B$61,2,0)</f>
        <v>8</v>
      </c>
      <c r="I1745" s="85" t="s">
        <v>967</v>
      </c>
      <c r="J1745" s="86">
        <f>VLOOKUP(I1745,Sheet1!$A$15:$D$17,4,0)</f>
        <v>3</v>
      </c>
      <c r="K1745" s="86" t="s">
        <v>770</v>
      </c>
      <c r="L1745" s="86">
        <f>VLOOKUP(K1745,Sheet1!$A$19:$D$22,4,0)</f>
        <v>4</v>
      </c>
      <c r="M1745" s="86" t="s">
        <v>3457</v>
      </c>
      <c r="N1745" s="86" t="s">
        <v>30</v>
      </c>
      <c r="O1745" s="86">
        <f>VLOOKUP(N1745,Sheet1!$B$8:$D$10,3,0)</f>
        <v>3</v>
      </c>
      <c r="P1745" s="86">
        <v>2</v>
      </c>
      <c r="Q1745" s="4">
        <f t="shared" si="82"/>
        <v>2</v>
      </c>
      <c r="R1745" s="86" t="s">
        <v>31</v>
      </c>
      <c r="S1745" s="86">
        <f t="shared" si="81"/>
        <v>2</v>
      </c>
      <c r="T1745" s="86" t="s">
        <v>5922</v>
      </c>
      <c r="U1745" s="86" t="s">
        <v>4214</v>
      </c>
      <c r="V1745" s="17">
        <f t="shared" si="83"/>
        <v>3</v>
      </c>
      <c r="W1745" s="86">
        <v>0</v>
      </c>
      <c r="X1745" s="86">
        <v>0</v>
      </c>
      <c r="Y1745" s="86">
        <v>0</v>
      </c>
      <c r="Z1745" s="86">
        <v>0</v>
      </c>
    </row>
    <row r="1746" spans="1:26" ht="16" x14ac:dyDescent="0.2">
      <c r="A1746" s="88">
        <v>1745</v>
      </c>
      <c r="B1746" s="37" t="s">
        <v>4076</v>
      </c>
      <c r="C1746" s="37" t="s">
        <v>4077</v>
      </c>
      <c r="D1746" s="85" t="s">
        <v>4018</v>
      </c>
      <c r="E1746" s="17">
        <f>VLOOKUP(D1746,Sheet1!$A$25:$B$49,2,0)</f>
        <v>19</v>
      </c>
      <c r="F1746" s="85" t="s">
        <v>4019</v>
      </c>
      <c r="G1746" s="85" t="s">
        <v>3961</v>
      </c>
      <c r="H1746" s="17">
        <f>VLOOKUP(G1746,Sheet1!$A$52:$B$61,2,0)</f>
        <v>8</v>
      </c>
      <c r="I1746" s="85" t="s">
        <v>967</v>
      </c>
      <c r="J1746" s="86">
        <f>VLOOKUP(I1746,Sheet1!$A$15:$D$17,4,0)</f>
        <v>3</v>
      </c>
      <c r="K1746" s="86" t="s">
        <v>770</v>
      </c>
      <c r="L1746" s="86">
        <f>VLOOKUP(K1746,Sheet1!$A$19:$D$22,4,0)</f>
        <v>4</v>
      </c>
      <c r="M1746" s="86" t="s">
        <v>3457</v>
      </c>
      <c r="N1746" s="86" t="s">
        <v>30</v>
      </c>
      <c r="O1746" s="86">
        <f>VLOOKUP(N1746,Sheet1!$B$8:$D$10,3,0)</f>
        <v>3</v>
      </c>
      <c r="P1746" s="86">
        <v>2</v>
      </c>
      <c r="Q1746" s="4">
        <f t="shared" si="82"/>
        <v>2</v>
      </c>
      <c r="R1746" s="86" t="s">
        <v>31</v>
      </c>
      <c r="S1746" s="86">
        <f t="shared" si="81"/>
        <v>2</v>
      </c>
      <c r="T1746" s="86" t="s">
        <v>5923</v>
      </c>
      <c r="U1746" s="86" t="s">
        <v>4215</v>
      </c>
      <c r="V1746" s="17">
        <f t="shared" si="83"/>
        <v>3</v>
      </c>
      <c r="W1746" s="86">
        <v>0</v>
      </c>
      <c r="X1746" s="86">
        <v>0</v>
      </c>
      <c r="Y1746" s="86">
        <v>0</v>
      </c>
      <c r="Z1746" s="86">
        <v>1</v>
      </c>
    </row>
    <row r="1747" spans="1:26" ht="16" x14ac:dyDescent="0.2">
      <c r="A1747" s="88">
        <v>1746</v>
      </c>
      <c r="B1747" s="37" t="s">
        <v>4076</v>
      </c>
      <c r="C1747" s="37" t="s">
        <v>4077</v>
      </c>
      <c r="D1747" s="85" t="s">
        <v>4018</v>
      </c>
      <c r="E1747" s="17">
        <f>VLOOKUP(D1747,Sheet1!$A$25:$B$49,2,0)</f>
        <v>19</v>
      </c>
      <c r="F1747" s="85" t="s">
        <v>4019</v>
      </c>
      <c r="G1747" s="85" t="s">
        <v>3961</v>
      </c>
      <c r="H1747" s="17">
        <f>VLOOKUP(G1747,Sheet1!$A$52:$B$61,2,0)</f>
        <v>8</v>
      </c>
      <c r="I1747" s="85" t="s">
        <v>967</v>
      </c>
      <c r="J1747" s="86">
        <f>VLOOKUP(I1747,Sheet1!$A$15:$D$17,4,0)</f>
        <v>3</v>
      </c>
      <c r="K1747" s="86" t="s">
        <v>770</v>
      </c>
      <c r="L1747" s="86">
        <f>VLOOKUP(K1747,Sheet1!$A$19:$D$22,4,0)</f>
        <v>4</v>
      </c>
      <c r="M1747" s="86" t="s">
        <v>3457</v>
      </c>
      <c r="N1747" s="86" t="s">
        <v>30</v>
      </c>
      <c r="O1747" s="86">
        <f>VLOOKUP(N1747,Sheet1!$B$8:$D$10,3,0)</f>
        <v>3</v>
      </c>
      <c r="P1747" s="86">
        <v>8</v>
      </c>
      <c r="Q1747" s="4">
        <f t="shared" si="82"/>
        <v>3</v>
      </c>
      <c r="R1747" s="86" t="s">
        <v>44</v>
      </c>
      <c r="S1747" s="86">
        <f t="shared" si="81"/>
        <v>1</v>
      </c>
      <c r="T1747" s="86" t="s">
        <v>5924</v>
      </c>
      <c r="U1747" s="86" t="s">
        <v>4216</v>
      </c>
      <c r="V1747" s="17">
        <f t="shared" si="83"/>
        <v>3</v>
      </c>
      <c r="W1747" s="86">
        <v>0</v>
      </c>
      <c r="X1747" s="86">
        <v>0</v>
      </c>
      <c r="Y1747" s="86">
        <v>1</v>
      </c>
      <c r="Z1747" s="86">
        <v>0</v>
      </c>
    </row>
    <row r="1748" spans="1:26" ht="16" x14ac:dyDescent="0.2">
      <c r="A1748" s="88">
        <v>1747</v>
      </c>
      <c r="B1748" s="37" t="s">
        <v>4076</v>
      </c>
      <c r="C1748" s="37" t="s">
        <v>4077</v>
      </c>
      <c r="D1748" s="85" t="s">
        <v>4018</v>
      </c>
      <c r="E1748" s="17">
        <f>VLOOKUP(D1748,Sheet1!$A$25:$B$49,2,0)</f>
        <v>19</v>
      </c>
      <c r="F1748" s="85" t="s">
        <v>4019</v>
      </c>
      <c r="G1748" s="85" t="s">
        <v>3961</v>
      </c>
      <c r="H1748" s="17">
        <f>VLOOKUP(G1748,Sheet1!$A$52:$B$61,2,0)</f>
        <v>8</v>
      </c>
      <c r="I1748" s="85" t="s">
        <v>967</v>
      </c>
      <c r="J1748" s="86">
        <f>VLOOKUP(I1748,Sheet1!$A$15:$D$17,4,0)</f>
        <v>3</v>
      </c>
      <c r="K1748" s="86" t="s">
        <v>770</v>
      </c>
      <c r="L1748" s="86">
        <f>VLOOKUP(K1748,Sheet1!$A$19:$D$22,4,0)</f>
        <v>4</v>
      </c>
      <c r="M1748" s="86" t="s">
        <v>3457</v>
      </c>
      <c r="N1748" s="86" t="s">
        <v>30</v>
      </c>
      <c r="O1748" s="86">
        <f>VLOOKUP(N1748,Sheet1!$B$8:$D$10,3,0)</f>
        <v>3</v>
      </c>
      <c r="P1748" s="86">
        <v>3</v>
      </c>
      <c r="Q1748" s="4">
        <f t="shared" si="82"/>
        <v>2</v>
      </c>
      <c r="R1748" s="86" t="s">
        <v>44</v>
      </c>
      <c r="S1748" s="86">
        <f t="shared" si="81"/>
        <v>1</v>
      </c>
      <c r="T1748" s="86" t="s">
        <v>5925</v>
      </c>
      <c r="U1748" s="86" t="s">
        <v>4218</v>
      </c>
      <c r="V1748" s="17">
        <f t="shared" si="83"/>
        <v>3</v>
      </c>
      <c r="W1748" s="86">
        <v>0</v>
      </c>
      <c r="X1748" s="86">
        <v>0</v>
      </c>
      <c r="Y1748" s="86">
        <v>1</v>
      </c>
      <c r="Z1748" s="86">
        <v>1</v>
      </c>
    </row>
    <row r="1749" spans="1:26" ht="16" x14ac:dyDescent="0.2">
      <c r="A1749" s="88">
        <v>1748</v>
      </c>
      <c r="B1749" s="37" t="s">
        <v>4076</v>
      </c>
      <c r="C1749" s="37" t="s">
        <v>4077</v>
      </c>
      <c r="D1749" s="85" t="s">
        <v>4018</v>
      </c>
      <c r="E1749" s="17">
        <f>VLOOKUP(D1749,Sheet1!$A$25:$B$49,2,0)</f>
        <v>19</v>
      </c>
      <c r="F1749" s="85" t="s">
        <v>4019</v>
      </c>
      <c r="G1749" s="85" t="s">
        <v>3961</v>
      </c>
      <c r="H1749" s="17">
        <f>VLOOKUP(G1749,Sheet1!$A$52:$B$61,2,0)</f>
        <v>8</v>
      </c>
      <c r="I1749" s="85" t="s">
        <v>967</v>
      </c>
      <c r="J1749" s="86">
        <f>VLOOKUP(I1749,Sheet1!$A$15:$D$17,4,0)</f>
        <v>3</v>
      </c>
      <c r="K1749" s="86" t="s">
        <v>770</v>
      </c>
      <c r="L1749" s="86">
        <f>VLOOKUP(K1749,Sheet1!$A$19:$D$22,4,0)</f>
        <v>4</v>
      </c>
      <c r="M1749" s="86" t="s">
        <v>3457</v>
      </c>
      <c r="N1749" s="86" t="s">
        <v>30</v>
      </c>
      <c r="O1749" s="86">
        <f>VLOOKUP(N1749,Sheet1!$B$8:$D$10,3,0)</f>
        <v>3</v>
      </c>
      <c r="P1749" s="86">
        <v>2</v>
      </c>
      <c r="Q1749" s="4">
        <f t="shared" si="82"/>
        <v>2</v>
      </c>
      <c r="R1749" s="86" t="s">
        <v>31</v>
      </c>
      <c r="S1749" s="86">
        <f t="shared" si="81"/>
        <v>2</v>
      </c>
      <c r="T1749" s="86" t="s">
        <v>5926</v>
      </c>
      <c r="U1749" s="86" t="s">
        <v>4219</v>
      </c>
      <c r="V1749" s="17">
        <f t="shared" si="83"/>
        <v>3</v>
      </c>
      <c r="W1749" s="86">
        <v>0</v>
      </c>
      <c r="X1749" s="86">
        <v>0</v>
      </c>
      <c r="Y1749" s="86">
        <v>0</v>
      </c>
      <c r="Z1749" s="86">
        <v>1</v>
      </c>
    </row>
    <row r="1750" spans="1:26" ht="16" x14ac:dyDescent="0.2">
      <c r="A1750" s="88">
        <v>1749</v>
      </c>
      <c r="B1750" s="37" t="s">
        <v>4076</v>
      </c>
      <c r="C1750" s="37" t="s">
        <v>4077</v>
      </c>
      <c r="D1750" s="85" t="s">
        <v>4018</v>
      </c>
      <c r="E1750" s="17">
        <f>VLOOKUP(D1750,Sheet1!$A$25:$B$49,2,0)</f>
        <v>19</v>
      </c>
      <c r="F1750" s="85" t="s">
        <v>4019</v>
      </c>
      <c r="G1750" s="85" t="s">
        <v>3961</v>
      </c>
      <c r="H1750" s="17">
        <f>VLOOKUP(G1750,Sheet1!$A$52:$B$61,2,0)</f>
        <v>8</v>
      </c>
      <c r="I1750" s="85" t="s">
        <v>967</v>
      </c>
      <c r="J1750" s="86">
        <f>VLOOKUP(I1750,Sheet1!$A$15:$D$17,4,0)</f>
        <v>3</v>
      </c>
      <c r="K1750" s="86" t="s">
        <v>770</v>
      </c>
      <c r="L1750" s="86">
        <f>VLOOKUP(K1750,Sheet1!$A$19:$D$22,4,0)</f>
        <v>4</v>
      </c>
      <c r="M1750" s="86" t="s">
        <v>3457</v>
      </c>
      <c r="N1750" s="86" t="s">
        <v>30</v>
      </c>
      <c r="O1750" s="86">
        <f>VLOOKUP(N1750,Sheet1!$B$8:$D$10,3,0)</f>
        <v>3</v>
      </c>
      <c r="P1750" s="86">
        <v>1.7000000000000002</v>
      </c>
      <c r="Q1750" s="4">
        <f t="shared" si="82"/>
        <v>2</v>
      </c>
      <c r="R1750" s="86" t="s">
        <v>31</v>
      </c>
      <c r="S1750" s="86">
        <f t="shared" si="81"/>
        <v>2</v>
      </c>
      <c r="T1750" s="86" t="s">
        <v>5927</v>
      </c>
      <c r="U1750" s="86" t="s">
        <v>4221</v>
      </c>
      <c r="V1750" s="17">
        <f t="shared" si="83"/>
        <v>3</v>
      </c>
      <c r="W1750" s="86">
        <v>0</v>
      </c>
      <c r="X1750" s="86">
        <v>0</v>
      </c>
      <c r="Y1750" s="86">
        <v>0</v>
      </c>
      <c r="Z1750" s="86">
        <v>0</v>
      </c>
    </row>
    <row r="1751" spans="1:26" ht="16" x14ac:dyDescent="0.2">
      <c r="A1751" s="88">
        <v>1750</v>
      </c>
      <c r="B1751" s="37" t="s">
        <v>4222</v>
      </c>
      <c r="C1751" s="37" t="s">
        <v>4077</v>
      </c>
      <c r="D1751" s="85" t="s">
        <v>4018</v>
      </c>
      <c r="E1751" s="17">
        <f>VLOOKUP(D1751,Sheet1!$A$25:$B$49,2,0)</f>
        <v>19</v>
      </c>
      <c r="F1751" s="85" t="s">
        <v>4019</v>
      </c>
      <c r="G1751" s="85" t="s">
        <v>3961</v>
      </c>
      <c r="H1751" s="17">
        <f>VLOOKUP(G1751,Sheet1!$A$52:$B$61,2,0)</f>
        <v>8</v>
      </c>
      <c r="I1751" s="85" t="s">
        <v>967</v>
      </c>
      <c r="J1751" s="86">
        <f>VLOOKUP(I1751,Sheet1!$A$15:$D$17,4,0)</f>
        <v>3</v>
      </c>
      <c r="K1751" s="86" t="s">
        <v>770</v>
      </c>
      <c r="L1751" s="86">
        <f>VLOOKUP(K1751,Sheet1!$A$19:$D$22,4,0)</f>
        <v>4</v>
      </c>
      <c r="M1751" s="86" t="s">
        <v>3457</v>
      </c>
      <c r="N1751" s="86" t="s">
        <v>30</v>
      </c>
      <c r="O1751" s="86">
        <f>VLOOKUP(N1751,Sheet1!$B$8:$D$10,3,0)</f>
        <v>3</v>
      </c>
      <c r="P1751" s="86">
        <v>2</v>
      </c>
      <c r="Q1751" s="4">
        <f t="shared" si="82"/>
        <v>2</v>
      </c>
      <c r="R1751" s="86" t="s">
        <v>31</v>
      </c>
      <c r="S1751" s="86">
        <f t="shared" si="81"/>
        <v>2</v>
      </c>
      <c r="T1751" s="86" t="s">
        <v>5928</v>
      </c>
      <c r="U1751" s="86" t="s">
        <v>4223</v>
      </c>
      <c r="V1751" s="17">
        <f t="shared" si="83"/>
        <v>3</v>
      </c>
      <c r="W1751" s="86">
        <v>0</v>
      </c>
      <c r="X1751" s="86">
        <v>0</v>
      </c>
      <c r="Y1751" s="86">
        <v>1</v>
      </c>
      <c r="Z1751" s="86">
        <v>1</v>
      </c>
    </row>
    <row r="1752" spans="1:26" ht="16" x14ac:dyDescent="0.2">
      <c r="A1752" s="88">
        <v>1751</v>
      </c>
      <c r="B1752" s="37" t="s">
        <v>3966</v>
      </c>
      <c r="C1752" s="37" t="s">
        <v>3958</v>
      </c>
      <c r="D1752" s="85" t="s">
        <v>3959</v>
      </c>
      <c r="E1752" s="17">
        <f>VLOOKUP(D1752,Sheet1!$A$25:$B$49,2,0)</f>
        <v>18</v>
      </c>
      <c r="F1752" s="85" t="s">
        <v>3960</v>
      </c>
      <c r="G1752" s="85" t="s">
        <v>3961</v>
      </c>
      <c r="H1752" s="17">
        <f>VLOOKUP(G1752,Sheet1!$A$52:$B$61,2,0)</f>
        <v>8</v>
      </c>
      <c r="I1752" s="85" t="s">
        <v>967</v>
      </c>
      <c r="J1752" s="86">
        <f>VLOOKUP(I1752,Sheet1!$A$15:$D$17,4,0)</f>
        <v>3</v>
      </c>
      <c r="K1752" s="86" t="s">
        <v>389</v>
      </c>
      <c r="L1752" s="86">
        <f>VLOOKUP(K1752,Sheet1!$A$19:$D$22,4,0)</f>
        <v>1</v>
      </c>
      <c r="M1752" s="86" t="s">
        <v>3588</v>
      </c>
      <c r="N1752" s="86" t="s">
        <v>30</v>
      </c>
      <c r="O1752" s="86">
        <f>VLOOKUP(N1752,Sheet1!$B$8:$D$10,3,0)</f>
        <v>3</v>
      </c>
      <c r="P1752" s="86">
        <v>2</v>
      </c>
      <c r="Q1752" s="4">
        <f t="shared" si="82"/>
        <v>2</v>
      </c>
      <c r="R1752" s="86" t="s">
        <v>31</v>
      </c>
      <c r="S1752" s="86">
        <f t="shared" si="81"/>
        <v>2</v>
      </c>
      <c r="T1752" s="86" t="s">
        <v>5929</v>
      </c>
      <c r="U1752" s="86" t="s">
        <v>4224</v>
      </c>
      <c r="V1752" s="17">
        <f t="shared" si="83"/>
        <v>3</v>
      </c>
      <c r="W1752" s="86">
        <v>1</v>
      </c>
      <c r="X1752" s="86">
        <v>0</v>
      </c>
      <c r="Y1752" s="86">
        <v>0</v>
      </c>
      <c r="Z1752" s="86">
        <v>0</v>
      </c>
    </row>
    <row r="1753" spans="1:26" ht="16" x14ac:dyDescent="0.2">
      <c r="A1753" s="88">
        <v>1752</v>
      </c>
      <c r="B1753" s="37" t="s">
        <v>3966</v>
      </c>
      <c r="C1753" s="37" t="s">
        <v>3958</v>
      </c>
      <c r="D1753" s="85" t="s">
        <v>3959</v>
      </c>
      <c r="E1753" s="17">
        <f>VLOOKUP(D1753,Sheet1!$A$25:$B$49,2,0)</f>
        <v>18</v>
      </c>
      <c r="F1753" s="85" t="s">
        <v>3960</v>
      </c>
      <c r="G1753" s="85" t="s">
        <v>3961</v>
      </c>
      <c r="H1753" s="17">
        <f>VLOOKUP(G1753,Sheet1!$A$52:$B$61,2,0)</f>
        <v>8</v>
      </c>
      <c r="I1753" s="85" t="s">
        <v>967</v>
      </c>
      <c r="J1753" s="86">
        <f>VLOOKUP(I1753,Sheet1!$A$15:$D$17,4,0)</f>
        <v>3</v>
      </c>
      <c r="K1753" s="86" t="s">
        <v>389</v>
      </c>
      <c r="L1753" s="86">
        <f>VLOOKUP(K1753,Sheet1!$A$19:$D$22,4,0)</f>
        <v>1</v>
      </c>
      <c r="M1753" s="86" t="s">
        <v>3588</v>
      </c>
      <c r="N1753" s="86" t="s">
        <v>30</v>
      </c>
      <c r="O1753" s="86">
        <f>VLOOKUP(N1753,Sheet1!$B$8:$D$10,3,0)</f>
        <v>3</v>
      </c>
      <c r="P1753" s="86">
        <v>5</v>
      </c>
      <c r="Q1753" s="4">
        <f t="shared" si="82"/>
        <v>2</v>
      </c>
      <c r="R1753" s="86" t="s">
        <v>31</v>
      </c>
      <c r="S1753" s="86">
        <f t="shared" si="81"/>
        <v>2</v>
      </c>
      <c r="T1753" s="86" t="s">
        <v>5930</v>
      </c>
      <c r="U1753" s="86" t="s">
        <v>4225</v>
      </c>
      <c r="V1753" s="17">
        <f t="shared" si="83"/>
        <v>3</v>
      </c>
      <c r="W1753" s="86">
        <v>1</v>
      </c>
      <c r="X1753" s="86">
        <v>0</v>
      </c>
      <c r="Y1753" s="86">
        <v>0</v>
      </c>
      <c r="Z1753" s="86">
        <v>0</v>
      </c>
    </row>
    <row r="1754" spans="1:26" ht="16" x14ac:dyDescent="0.2">
      <c r="A1754" s="88">
        <v>1753</v>
      </c>
      <c r="B1754" s="37" t="s">
        <v>4226</v>
      </c>
      <c r="C1754" s="37" t="s">
        <v>3958</v>
      </c>
      <c r="D1754" s="85" t="s">
        <v>3959</v>
      </c>
      <c r="E1754" s="17">
        <f>VLOOKUP(D1754,Sheet1!$A$25:$B$49,2,0)</f>
        <v>18</v>
      </c>
      <c r="F1754" s="85" t="s">
        <v>3960</v>
      </c>
      <c r="G1754" s="85" t="s">
        <v>3961</v>
      </c>
      <c r="H1754" s="17">
        <f>VLOOKUP(G1754,Sheet1!$A$52:$B$61,2,0)</f>
        <v>8</v>
      </c>
      <c r="I1754" s="85" t="s">
        <v>967</v>
      </c>
      <c r="J1754" s="86">
        <f>VLOOKUP(I1754,Sheet1!$A$15:$D$17,4,0)</f>
        <v>3</v>
      </c>
      <c r="K1754" s="86" t="s">
        <v>389</v>
      </c>
      <c r="L1754" s="86">
        <f>VLOOKUP(K1754,Sheet1!$A$19:$D$22,4,0)</f>
        <v>1</v>
      </c>
      <c r="M1754" s="86" t="s">
        <v>3588</v>
      </c>
      <c r="N1754" s="86" t="s">
        <v>30</v>
      </c>
      <c r="O1754" s="86">
        <f>VLOOKUP(N1754,Sheet1!$B$8:$D$10,3,0)</f>
        <v>3</v>
      </c>
      <c r="P1754" s="86">
        <v>3</v>
      </c>
      <c r="Q1754" s="4">
        <f t="shared" si="82"/>
        <v>2</v>
      </c>
      <c r="R1754" s="86" t="s">
        <v>44</v>
      </c>
      <c r="S1754" s="86">
        <f t="shared" si="81"/>
        <v>1</v>
      </c>
      <c r="T1754" s="86" t="s">
        <v>5931</v>
      </c>
      <c r="U1754" s="86" t="s">
        <v>4228</v>
      </c>
      <c r="V1754" s="17">
        <f t="shared" si="83"/>
        <v>3</v>
      </c>
      <c r="W1754" s="86">
        <v>0</v>
      </c>
      <c r="X1754" s="86">
        <v>0</v>
      </c>
      <c r="Y1754" s="86">
        <v>0</v>
      </c>
      <c r="Z1754" s="86">
        <v>1</v>
      </c>
    </row>
    <row r="1755" spans="1:26" ht="16" x14ac:dyDescent="0.2">
      <c r="A1755" s="88">
        <v>1754</v>
      </c>
      <c r="B1755" s="37" t="s">
        <v>4226</v>
      </c>
      <c r="C1755" s="37" t="s">
        <v>3958</v>
      </c>
      <c r="D1755" s="85" t="s">
        <v>3959</v>
      </c>
      <c r="E1755" s="17">
        <f>VLOOKUP(D1755,Sheet1!$A$25:$B$49,2,0)</f>
        <v>18</v>
      </c>
      <c r="F1755" s="85" t="s">
        <v>3960</v>
      </c>
      <c r="G1755" s="85" t="s">
        <v>3961</v>
      </c>
      <c r="H1755" s="17">
        <f>VLOOKUP(G1755,Sheet1!$A$52:$B$61,2,0)</f>
        <v>8</v>
      </c>
      <c r="I1755" s="85" t="s">
        <v>967</v>
      </c>
      <c r="J1755" s="86">
        <f>VLOOKUP(I1755,Sheet1!$A$15:$D$17,4,0)</f>
        <v>3</v>
      </c>
      <c r="K1755" s="86" t="s">
        <v>389</v>
      </c>
      <c r="L1755" s="86">
        <f>VLOOKUP(K1755,Sheet1!$A$19:$D$22,4,0)</f>
        <v>1</v>
      </c>
      <c r="M1755" s="86" t="s">
        <v>3588</v>
      </c>
      <c r="N1755" s="86" t="s">
        <v>30</v>
      </c>
      <c r="O1755" s="86">
        <f>VLOOKUP(N1755,Sheet1!$B$8:$D$10,3,0)</f>
        <v>3</v>
      </c>
      <c r="P1755" s="86">
        <v>4</v>
      </c>
      <c r="Q1755" s="4">
        <f t="shared" si="82"/>
        <v>2</v>
      </c>
      <c r="R1755" s="86" t="s">
        <v>44</v>
      </c>
      <c r="S1755" s="86">
        <f t="shared" si="81"/>
        <v>1</v>
      </c>
      <c r="T1755" s="86" t="s">
        <v>5932</v>
      </c>
      <c r="U1755" s="86" t="s">
        <v>4230</v>
      </c>
      <c r="V1755" s="17">
        <f t="shared" si="83"/>
        <v>3</v>
      </c>
      <c r="W1755" s="86">
        <v>0</v>
      </c>
      <c r="X1755" s="86">
        <v>0</v>
      </c>
      <c r="Y1755" s="86">
        <v>0</v>
      </c>
      <c r="Z1755" s="86">
        <v>1</v>
      </c>
    </row>
    <row r="1756" spans="1:26" ht="16" x14ac:dyDescent="0.2">
      <c r="A1756" s="88">
        <v>1755</v>
      </c>
      <c r="B1756" s="37" t="s">
        <v>4231</v>
      </c>
      <c r="C1756" s="37" t="s">
        <v>3958</v>
      </c>
      <c r="D1756" s="85" t="s">
        <v>3959</v>
      </c>
      <c r="E1756" s="17">
        <f>VLOOKUP(D1756,Sheet1!$A$25:$B$49,2,0)</f>
        <v>18</v>
      </c>
      <c r="F1756" s="85" t="s">
        <v>3960</v>
      </c>
      <c r="G1756" s="85" t="s">
        <v>3961</v>
      </c>
      <c r="H1756" s="17">
        <f>VLOOKUP(G1756,Sheet1!$A$52:$B$61,2,0)</f>
        <v>8</v>
      </c>
      <c r="I1756" s="85" t="s">
        <v>967</v>
      </c>
      <c r="J1756" s="86">
        <f>VLOOKUP(I1756,Sheet1!$A$15:$D$17,4,0)</f>
        <v>3</v>
      </c>
      <c r="K1756" s="86" t="s">
        <v>389</v>
      </c>
      <c r="L1756" s="86">
        <f>VLOOKUP(K1756,Sheet1!$A$19:$D$22,4,0)</f>
        <v>1</v>
      </c>
      <c r="M1756" s="86" t="s">
        <v>3588</v>
      </c>
      <c r="N1756" s="86" t="s">
        <v>30</v>
      </c>
      <c r="O1756" s="86">
        <f>VLOOKUP(N1756,Sheet1!$B$8:$D$10,3,0)</f>
        <v>3</v>
      </c>
      <c r="P1756" s="86">
        <v>5</v>
      </c>
      <c r="Q1756" s="4">
        <f t="shared" si="82"/>
        <v>2</v>
      </c>
      <c r="R1756" s="86" t="s">
        <v>31</v>
      </c>
      <c r="S1756" s="86">
        <f t="shared" si="81"/>
        <v>2</v>
      </c>
      <c r="T1756" s="86" t="s">
        <v>5933</v>
      </c>
      <c r="U1756" s="86" t="s">
        <v>4232</v>
      </c>
      <c r="V1756" s="17">
        <f t="shared" si="83"/>
        <v>3</v>
      </c>
      <c r="W1756" s="86">
        <v>1</v>
      </c>
      <c r="X1756" s="86">
        <v>0</v>
      </c>
      <c r="Y1756" s="86">
        <v>0</v>
      </c>
      <c r="Z1756" s="86">
        <v>0</v>
      </c>
    </row>
    <row r="1757" spans="1:26" ht="16" x14ac:dyDescent="0.2">
      <c r="A1757" s="88">
        <v>1756</v>
      </c>
      <c r="B1757" s="37" t="s">
        <v>4231</v>
      </c>
      <c r="C1757" s="37" t="s">
        <v>3958</v>
      </c>
      <c r="D1757" s="85" t="s">
        <v>3959</v>
      </c>
      <c r="E1757" s="17">
        <f>VLOOKUP(D1757,Sheet1!$A$25:$B$49,2,0)</f>
        <v>18</v>
      </c>
      <c r="F1757" s="85" t="s">
        <v>3960</v>
      </c>
      <c r="G1757" s="85" t="s">
        <v>3961</v>
      </c>
      <c r="H1757" s="17">
        <f>VLOOKUP(G1757,Sheet1!$A$52:$B$61,2,0)</f>
        <v>8</v>
      </c>
      <c r="I1757" s="85" t="s">
        <v>967</v>
      </c>
      <c r="J1757" s="86">
        <f>VLOOKUP(I1757,Sheet1!$A$15:$D$17,4,0)</f>
        <v>3</v>
      </c>
      <c r="K1757" s="86" t="s">
        <v>389</v>
      </c>
      <c r="L1757" s="86">
        <f>VLOOKUP(K1757,Sheet1!$A$19:$D$22,4,0)</f>
        <v>1</v>
      </c>
      <c r="M1757" s="86" t="s">
        <v>3588</v>
      </c>
      <c r="N1757" s="86" t="s">
        <v>30</v>
      </c>
      <c r="O1757" s="86">
        <f>VLOOKUP(N1757,Sheet1!$B$8:$D$10,3,0)</f>
        <v>3</v>
      </c>
      <c r="P1757" s="86">
        <v>8</v>
      </c>
      <c r="Q1757" s="4">
        <f t="shared" si="82"/>
        <v>3</v>
      </c>
      <c r="R1757" s="86" t="s">
        <v>31</v>
      </c>
      <c r="S1757" s="86">
        <f t="shared" si="81"/>
        <v>2</v>
      </c>
      <c r="T1757" s="86" t="s">
        <v>5934</v>
      </c>
      <c r="U1757" s="86" t="s">
        <v>4235</v>
      </c>
      <c r="V1757" s="17">
        <f t="shared" si="83"/>
        <v>3</v>
      </c>
      <c r="W1757" s="86">
        <v>0</v>
      </c>
      <c r="X1757" s="86">
        <v>0</v>
      </c>
      <c r="Y1757" s="86">
        <v>0</v>
      </c>
      <c r="Z1757" s="86">
        <v>1</v>
      </c>
    </row>
    <row r="1758" spans="1:26" ht="16" x14ac:dyDescent="0.2">
      <c r="A1758" s="88">
        <v>1757</v>
      </c>
      <c r="B1758" s="37" t="s">
        <v>4231</v>
      </c>
      <c r="C1758" s="37" t="s">
        <v>3958</v>
      </c>
      <c r="D1758" s="85" t="s">
        <v>3959</v>
      </c>
      <c r="E1758" s="17">
        <f>VLOOKUP(D1758,Sheet1!$A$25:$B$49,2,0)</f>
        <v>18</v>
      </c>
      <c r="F1758" s="85" t="s">
        <v>3960</v>
      </c>
      <c r="G1758" s="85" t="s">
        <v>3961</v>
      </c>
      <c r="H1758" s="17">
        <f>VLOOKUP(G1758,Sheet1!$A$52:$B$61,2,0)</f>
        <v>8</v>
      </c>
      <c r="I1758" s="85" t="s">
        <v>967</v>
      </c>
      <c r="J1758" s="86">
        <f>VLOOKUP(I1758,Sheet1!$A$15:$D$17,4,0)</f>
        <v>3</v>
      </c>
      <c r="K1758" s="86" t="s">
        <v>389</v>
      </c>
      <c r="L1758" s="86">
        <f>VLOOKUP(K1758,Sheet1!$A$19:$D$22,4,0)</f>
        <v>1</v>
      </c>
      <c r="M1758" s="86" t="s">
        <v>3588</v>
      </c>
      <c r="N1758" s="86" t="s">
        <v>30</v>
      </c>
      <c r="O1758" s="86">
        <f>VLOOKUP(N1758,Sheet1!$B$8:$D$10,3,0)</f>
        <v>3</v>
      </c>
      <c r="P1758" s="86">
        <v>2</v>
      </c>
      <c r="Q1758" s="4">
        <f t="shared" si="82"/>
        <v>2</v>
      </c>
      <c r="R1758" s="86" t="s">
        <v>31</v>
      </c>
      <c r="S1758" s="86">
        <f t="shared" si="81"/>
        <v>2</v>
      </c>
      <c r="T1758" s="86" t="s">
        <v>5935</v>
      </c>
      <c r="U1758" s="86" t="s">
        <v>4237</v>
      </c>
      <c r="V1758" s="17">
        <f t="shared" si="83"/>
        <v>3</v>
      </c>
      <c r="W1758" s="86">
        <v>1</v>
      </c>
      <c r="X1758" s="86">
        <v>0</v>
      </c>
      <c r="Y1758" s="86">
        <v>0</v>
      </c>
      <c r="Z1758" s="86">
        <v>1</v>
      </c>
    </row>
    <row r="1759" spans="1:26" ht="16" x14ac:dyDescent="0.2">
      <c r="A1759" s="88">
        <v>1758</v>
      </c>
      <c r="B1759" s="37" t="s">
        <v>4231</v>
      </c>
      <c r="C1759" s="37" t="s">
        <v>3958</v>
      </c>
      <c r="D1759" s="85" t="s">
        <v>3959</v>
      </c>
      <c r="E1759" s="17">
        <f>VLOOKUP(D1759,Sheet1!$A$25:$B$49,2,0)</f>
        <v>18</v>
      </c>
      <c r="F1759" s="85" t="s">
        <v>3960</v>
      </c>
      <c r="G1759" s="85" t="s">
        <v>3961</v>
      </c>
      <c r="H1759" s="17">
        <f>VLOOKUP(G1759,Sheet1!$A$52:$B$61,2,0)</f>
        <v>8</v>
      </c>
      <c r="I1759" s="85" t="s">
        <v>967</v>
      </c>
      <c r="J1759" s="86">
        <f>VLOOKUP(I1759,Sheet1!$A$15:$D$17,4,0)</f>
        <v>3</v>
      </c>
      <c r="K1759" s="86" t="s">
        <v>389</v>
      </c>
      <c r="L1759" s="86">
        <f>VLOOKUP(K1759,Sheet1!$A$19:$D$22,4,0)</f>
        <v>1</v>
      </c>
      <c r="M1759" s="86" t="s">
        <v>3588</v>
      </c>
      <c r="N1759" s="86" t="s">
        <v>30</v>
      </c>
      <c r="O1759" s="86">
        <f>VLOOKUP(N1759,Sheet1!$B$8:$D$10,3,0)</f>
        <v>3</v>
      </c>
      <c r="P1759" s="86">
        <v>4</v>
      </c>
      <c r="Q1759" s="4">
        <f t="shared" si="82"/>
        <v>2</v>
      </c>
      <c r="R1759" s="86" t="s">
        <v>31</v>
      </c>
      <c r="S1759" s="86">
        <f t="shared" si="81"/>
        <v>2</v>
      </c>
      <c r="T1759" s="86" t="s">
        <v>5936</v>
      </c>
      <c r="U1759" s="86" t="s">
        <v>4238</v>
      </c>
      <c r="V1759" s="17">
        <f t="shared" si="83"/>
        <v>3</v>
      </c>
      <c r="W1759" s="86">
        <v>1</v>
      </c>
      <c r="X1759" s="86">
        <v>0</v>
      </c>
      <c r="Y1759" s="86">
        <v>0</v>
      </c>
      <c r="Z1759" s="86">
        <v>0</v>
      </c>
    </row>
    <row r="1760" spans="1:26" ht="16" x14ac:dyDescent="0.2">
      <c r="A1760" s="88">
        <v>1759</v>
      </c>
      <c r="B1760" s="37" t="s">
        <v>3970</v>
      </c>
      <c r="C1760" s="37" t="s">
        <v>3958</v>
      </c>
      <c r="D1760" s="85" t="s">
        <v>3959</v>
      </c>
      <c r="E1760" s="17">
        <f>VLOOKUP(D1760,Sheet1!$A$25:$B$49,2,0)</f>
        <v>18</v>
      </c>
      <c r="F1760" s="85" t="s">
        <v>3960</v>
      </c>
      <c r="G1760" s="85" t="s">
        <v>3961</v>
      </c>
      <c r="H1760" s="17">
        <f>VLOOKUP(G1760,Sheet1!$A$52:$B$61,2,0)</f>
        <v>8</v>
      </c>
      <c r="I1760" s="85" t="s">
        <v>967</v>
      </c>
      <c r="J1760" s="86">
        <f>VLOOKUP(I1760,Sheet1!$A$15:$D$17,4,0)</f>
        <v>3</v>
      </c>
      <c r="K1760" s="86" t="s">
        <v>389</v>
      </c>
      <c r="L1760" s="86">
        <f>VLOOKUP(K1760,Sheet1!$A$19:$D$22,4,0)</f>
        <v>1</v>
      </c>
      <c r="M1760" s="86" t="s">
        <v>3588</v>
      </c>
      <c r="N1760" s="86" t="s">
        <v>30</v>
      </c>
      <c r="O1760" s="86">
        <f>VLOOKUP(N1760,Sheet1!$B$8:$D$10,3,0)</f>
        <v>3</v>
      </c>
      <c r="P1760" s="86">
        <v>2</v>
      </c>
      <c r="Q1760" s="4">
        <f t="shared" si="82"/>
        <v>2</v>
      </c>
      <c r="R1760" s="86" t="s">
        <v>31</v>
      </c>
      <c r="S1760" s="86">
        <f t="shared" si="81"/>
        <v>2</v>
      </c>
      <c r="T1760" s="86" t="s">
        <v>4606</v>
      </c>
      <c r="U1760" s="86" t="s">
        <v>4239</v>
      </c>
      <c r="V1760" s="17">
        <f t="shared" si="83"/>
        <v>3</v>
      </c>
      <c r="W1760" s="86">
        <v>1</v>
      </c>
      <c r="X1760" s="86">
        <v>0</v>
      </c>
      <c r="Y1760" s="86">
        <v>0</v>
      </c>
      <c r="Z1760" s="86">
        <v>0</v>
      </c>
    </row>
    <row r="1761" spans="1:26" ht="16" x14ac:dyDescent="0.2">
      <c r="A1761" s="88">
        <v>1760</v>
      </c>
      <c r="B1761" s="37" t="s">
        <v>3973</v>
      </c>
      <c r="C1761" s="37" t="s">
        <v>3958</v>
      </c>
      <c r="D1761" s="85" t="s">
        <v>3959</v>
      </c>
      <c r="E1761" s="17">
        <f>VLOOKUP(D1761,Sheet1!$A$25:$B$49,2,0)</f>
        <v>18</v>
      </c>
      <c r="F1761" s="85" t="s">
        <v>3960</v>
      </c>
      <c r="G1761" s="85" t="s">
        <v>3961</v>
      </c>
      <c r="H1761" s="17">
        <f>VLOOKUP(G1761,Sheet1!$A$52:$B$61,2,0)</f>
        <v>8</v>
      </c>
      <c r="I1761" s="85" t="s">
        <v>967</v>
      </c>
      <c r="J1761" s="86">
        <f>VLOOKUP(I1761,Sheet1!$A$15:$D$17,4,0)</f>
        <v>3</v>
      </c>
      <c r="K1761" s="86" t="s">
        <v>389</v>
      </c>
      <c r="L1761" s="86">
        <f>VLOOKUP(K1761,Sheet1!$A$19:$D$22,4,0)</f>
        <v>1</v>
      </c>
      <c r="M1761" s="86" t="s">
        <v>3588</v>
      </c>
      <c r="N1761" s="86" t="s">
        <v>30</v>
      </c>
      <c r="O1761" s="86">
        <f>VLOOKUP(N1761,Sheet1!$B$8:$D$10,3,0)</f>
        <v>3</v>
      </c>
      <c r="P1761" s="86">
        <v>5</v>
      </c>
      <c r="Q1761" s="4">
        <f t="shared" si="82"/>
        <v>2</v>
      </c>
      <c r="R1761" s="86" t="s">
        <v>31</v>
      </c>
      <c r="S1761" s="86">
        <f t="shared" si="81"/>
        <v>2</v>
      </c>
      <c r="T1761" s="86" t="s">
        <v>4610</v>
      </c>
      <c r="U1761" s="86" t="s">
        <v>4241</v>
      </c>
      <c r="V1761" s="17">
        <f t="shared" si="83"/>
        <v>3</v>
      </c>
      <c r="W1761" s="86">
        <v>1</v>
      </c>
      <c r="X1761" s="86">
        <v>0</v>
      </c>
      <c r="Y1761" s="86">
        <v>0</v>
      </c>
      <c r="Z1761" s="86">
        <v>0</v>
      </c>
    </row>
    <row r="1762" spans="1:26" ht="16" x14ac:dyDescent="0.2">
      <c r="A1762" s="88">
        <v>1761</v>
      </c>
      <c r="B1762" s="37" t="s">
        <v>3978</v>
      </c>
      <c r="C1762" s="37" t="s">
        <v>3958</v>
      </c>
      <c r="D1762" s="85" t="s">
        <v>3959</v>
      </c>
      <c r="E1762" s="17">
        <f>VLOOKUP(D1762,Sheet1!$A$25:$B$49,2,0)</f>
        <v>18</v>
      </c>
      <c r="F1762" s="85" t="s">
        <v>3960</v>
      </c>
      <c r="G1762" s="85" t="s">
        <v>3961</v>
      </c>
      <c r="H1762" s="17">
        <f>VLOOKUP(G1762,Sheet1!$A$52:$B$61,2,0)</f>
        <v>8</v>
      </c>
      <c r="I1762" s="85" t="s">
        <v>967</v>
      </c>
      <c r="J1762" s="86">
        <f>VLOOKUP(I1762,Sheet1!$A$15:$D$17,4,0)</f>
        <v>3</v>
      </c>
      <c r="K1762" s="86" t="s">
        <v>389</v>
      </c>
      <c r="L1762" s="86">
        <f>VLOOKUP(K1762,Sheet1!$A$19:$D$22,4,0)</f>
        <v>1</v>
      </c>
      <c r="M1762" s="86" t="s">
        <v>3588</v>
      </c>
      <c r="N1762" s="86" t="s">
        <v>30</v>
      </c>
      <c r="O1762" s="86">
        <f>VLOOKUP(N1762,Sheet1!$B$8:$D$10,3,0)</f>
        <v>3</v>
      </c>
      <c r="P1762" s="86">
        <v>5</v>
      </c>
      <c r="Q1762" s="4">
        <f t="shared" si="82"/>
        <v>2</v>
      </c>
      <c r="R1762" s="86" t="s">
        <v>44</v>
      </c>
      <c r="S1762" s="86">
        <f t="shared" si="81"/>
        <v>1</v>
      </c>
      <c r="T1762" s="86" t="s">
        <v>5937</v>
      </c>
      <c r="U1762" s="86" t="s">
        <v>4242</v>
      </c>
      <c r="V1762" s="17">
        <f t="shared" si="83"/>
        <v>3</v>
      </c>
      <c r="W1762" s="86">
        <v>1</v>
      </c>
      <c r="X1762" s="86">
        <v>0</v>
      </c>
      <c r="Y1762" s="86">
        <v>0</v>
      </c>
      <c r="Z1762" s="86">
        <v>0</v>
      </c>
    </row>
    <row r="1763" spans="1:26" ht="16" x14ac:dyDescent="0.2">
      <c r="A1763" s="88">
        <v>1762</v>
      </c>
      <c r="B1763" s="41" t="s">
        <v>4243</v>
      </c>
      <c r="C1763" s="37" t="s">
        <v>3958</v>
      </c>
      <c r="D1763" s="85" t="s">
        <v>3959</v>
      </c>
      <c r="E1763" s="17">
        <f>VLOOKUP(D1763,Sheet1!$A$25:$B$49,2,0)</f>
        <v>18</v>
      </c>
      <c r="F1763" s="85" t="s">
        <v>3960</v>
      </c>
      <c r="G1763" s="85" t="s">
        <v>3961</v>
      </c>
      <c r="H1763" s="17">
        <f>VLOOKUP(G1763,Sheet1!$A$52:$B$61,2,0)</f>
        <v>8</v>
      </c>
      <c r="I1763" s="85" t="s">
        <v>967</v>
      </c>
      <c r="J1763" s="86">
        <f>VLOOKUP(I1763,Sheet1!$A$15:$D$17,4,0)</f>
        <v>3</v>
      </c>
      <c r="K1763" s="86" t="s">
        <v>389</v>
      </c>
      <c r="L1763" s="86">
        <f>VLOOKUP(K1763,Sheet1!$A$19:$D$22,4,0)</f>
        <v>1</v>
      </c>
      <c r="M1763" s="86" t="s">
        <v>3588</v>
      </c>
      <c r="N1763" s="86" t="s">
        <v>30</v>
      </c>
      <c r="O1763" s="86">
        <f>VLOOKUP(N1763,Sheet1!$B$8:$D$10,3,0)</f>
        <v>3</v>
      </c>
      <c r="P1763" s="86">
        <v>3</v>
      </c>
      <c r="Q1763" s="4">
        <f t="shared" si="82"/>
        <v>2</v>
      </c>
      <c r="R1763" s="86" t="s">
        <v>44</v>
      </c>
      <c r="S1763" s="86">
        <f t="shared" si="81"/>
        <v>1</v>
      </c>
      <c r="T1763" s="86" t="s">
        <v>5938</v>
      </c>
      <c r="U1763" s="86" t="s">
        <v>4244</v>
      </c>
      <c r="V1763" s="17">
        <f t="shared" si="83"/>
        <v>3</v>
      </c>
      <c r="W1763" s="86">
        <v>1</v>
      </c>
      <c r="X1763" s="86">
        <v>0</v>
      </c>
      <c r="Y1763" s="86">
        <v>0</v>
      </c>
      <c r="Z1763" s="86">
        <v>0</v>
      </c>
    </row>
    <row r="1764" spans="1:26" ht="16" x14ac:dyDescent="0.2">
      <c r="A1764" s="88">
        <v>1763</v>
      </c>
      <c r="B1764" s="41" t="s">
        <v>4243</v>
      </c>
      <c r="C1764" s="37" t="s">
        <v>3958</v>
      </c>
      <c r="D1764" s="85" t="s">
        <v>3959</v>
      </c>
      <c r="E1764" s="17">
        <f>VLOOKUP(D1764,Sheet1!$A$25:$B$49,2,0)</f>
        <v>18</v>
      </c>
      <c r="F1764" s="85" t="s">
        <v>3960</v>
      </c>
      <c r="G1764" s="85" t="s">
        <v>3961</v>
      </c>
      <c r="H1764" s="17">
        <f>VLOOKUP(G1764,Sheet1!$A$52:$B$61,2,0)</f>
        <v>8</v>
      </c>
      <c r="I1764" s="85" t="s">
        <v>967</v>
      </c>
      <c r="J1764" s="86">
        <f>VLOOKUP(I1764,Sheet1!$A$15:$D$17,4,0)</f>
        <v>3</v>
      </c>
      <c r="K1764" s="86" t="s">
        <v>389</v>
      </c>
      <c r="L1764" s="86">
        <f>VLOOKUP(K1764,Sheet1!$A$19:$D$22,4,0)</f>
        <v>1</v>
      </c>
      <c r="M1764" s="86" t="s">
        <v>3588</v>
      </c>
      <c r="N1764" s="86" t="s">
        <v>30</v>
      </c>
      <c r="O1764" s="86">
        <f>VLOOKUP(N1764,Sheet1!$B$8:$D$10,3,0)</f>
        <v>3</v>
      </c>
      <c r="P1764" s="86">
        <v>2</v>
      </c>
      <c r="Q1764" s="4">
        <f t="shared" si="82"/>
        <v>2</v>
      </c>
      <c r="R1764" s="86" t="s">
        <v>44</v>
      </c>
      <c r="S1764" s="86">
        <f t="shared" si="81"/>
        <v>1</v>
      </c>
      <c r="T1764" s="86" t="s">
        <v>5939</v>
      </c>
      <c r="U1764" s="86" t="s">
        <v>4246</v>
      </c>
      <c r="V1764" s="17">
        <f t="shared" si="83"/>
        <v>3</v>
      </c>
      <c r="W1764" s="86">
        <v>1</v>
      </c>
      <c r="X1764" s="86">
        <v>0</v>
      </c>
      <c r="Y1764" s="86">
        <v>0</v>
      </c>
      <c r="Z1764" s="86">
        <v>0</v>
      </c>
    </row>
    <row r="1765" spans="1:26" ht="16" x14ac:dyDescent="0.2">
      <c r="A1765" s="88">
        <v>1764</v>
      </c>
      <c r="B1765" s="41" t="s">
        <v>4243</v>
      </c>
      <c r="C1765" s="37" t="s">
        <v>3958</v>
      </c>
      <c r="D1765" s="85" t="s">
        <v>3959</v>
      </c>
      <c r="E1765" s="17">
        <f>VLOOKUP(D1765,Sheet1!$A$25:$B$49,2,0)</f>
        <v>18</v>
      </c>
      <c r="F1765" s="85" t="s">
        <v>3960</v>
      </c>
      <c r="G1765" s="85" t="s">
        <v>3961</v>
      </c>
      <c r="H1765" s="17">
        <f>VLOOKUP(G1765,Sheet1!$A$52:$B$61,2,0)</f>
        <v>8</v>
      </c>
      <c r="I1765" s="85" t="s">
        <v>967</v>
      </c>
      <c r="J1765" s="86">
        <f>VLOOKUP(I1765,Sheet1!$A$15:$D$17,4,0)</f>
        <v>3</v>
      </c>
      <c r="K1765" s="86" t="s">
        <v>389</v>
      </c>
      <c r="L1765" s="86">
        <f>VLOOKUP(K1765,Sheet1!$A$19:$D$22,4,0)</f>
        <v>1</v>
      </c>
      <c r="M1765" s="86" t="s">
        <v>3588</v>
      </c>
      <c r="N1765" s="86" t="s">
        <v>30</v>
      </c>
      <c r="O1765" s="86">
        <f>VLOOKUP(N1765,Sheet1!$B$8:$D$10,3,0)</f>
        <v>3</v>
      </c>
      <c r="P1765" s="86">
        <v>2.5</v>
      </c>
      <c r="Q1765" s="4">
        <f t="shared" si="82"/>
        <v>2</v>
      </c>
      <c r="R1765" s="86" t="s">
        <v>44</v>
      </c>
      <c r="S1765" s="86">
        <f t="shared" si="81"/>
        <v>1</v>
      </c>
      <c r="T1765" s="86" t="s">
        <v>5940</v>
      </c>
      <c r="U1765" s="86" t="s">
        <v>4247</v>
      </c>
      <c r="V1765" s="17">
        <f t="shared" si="83"/>
        <v>3</v>
      </c>
      <c r="W1765" s="86">
        <v>1</v>
      </c>
      <c r="X1765" s="86">
        <v>0</v>
      </c>
      <c r="Y1765" s="86">
        <v>0</v>
      </c>
      <c r="Z1765" s="86">
        <v>0</v>
      </c>
    </row>
    <row r="1766" spans="1:26" ht="16" x14ac:dyDescent="0.2">
      <c r="A1766" s="88">
        <v>1765</v>
      </c>
      <c r="B1766" s="41" t="s">
        <v>3982</v>
      </c>
      <c r="C1766" s="37" t="s">
        <v>3958</v>
      </c>
      <c r="D1766" s="85" t="s">
        <v>3959</v>
      </c>
      <c r="E1766" s="17">
        <f>VLOOKUP(D1766,Sheet1!$A$25:$B$49,2,0)</f>
        <v>18</v>
      </c>
      <c r="F1766" s="85" t="s">
        <v>3960</v>
      </c>
      <c r="G1766" s="85" t="s">
        <v>3961</v>
      </c>
      <c r="H1766" s="17">
        <f>VLOOKUP(G1766,Sheet1!$A$52:$B$61,2,0)</f>
        <v>8</v>
      </c>
      <c r="I1766" s="85" t="s">
        <v>967</v>
      </c>
      <c r="J1766" s="86">
        <f>VLOOKUP(I1766,Sheet1!$A$15:$D$17,4,0)</f>
        <v>3</v>
      </c>
      <c r="K1766" s="86" t="s">
        <v>389</v>
      </c>
      <c r="L1766" s="86">
        <f>VLOOKUP(K1766,Sheet1!$A$19:$D$22,4,0)</f>
        <v>1</v>
      </c>
      <c r="M1766" s="86" t="s">
        <v>3588</v>
      </c>
      <c r="N1766" s="86" t="s">
        <v>30</v>
      </c>
      <c r="O1766" s="86">
        <f>VLOOKUP(N1766,Sheet1!$B$8:$D$10,3,0)</f>
        <v>3</v>
      </c>
      <c r="P1766" s="86">
        <v>3</v>
      </c>
      <c r="Q1766" s="4">
        <f t="shared" si="82"/>
        <v>2</v>
      </c>
      <c r="R1766" s="86" t="s">
        <v>44</v>
      </c>
      <c r="S1766" s="86">
        <f t="shared" si="81"/>
        <v>1</v>
      </c>
      <c r="T1766" s="86" t="s">
        <v>5941</v>
      </c>
      <c r="U1766" s="86" t="s">
        <v>4249</v>
      </c>
      <c r="V1766" s="17">
        <f t="shared" si="83"/>
        <v>3</v>
      </c>
      <c r="W1766" s="86">
        <v>1</v>
      </c>
      <c r="X1766" s="86">
        <v>0</v>
      </c>
      <c r="Y1766" s="86">
        <v>0</v>
      </c>
      <c r="Z1766" s="86">
        <v>1</v>
      </c>
    </row>
    <row r="1767" spans="1:26" ht="16" x14ac:dyDescent="0.2">
      <c r="A1767" s="88">
        <v>1766</v>
      </c>
      <c r="B1767" s="41" t="s">
        <v>4150</v>
      </c>
      <c r="C1767" s="37" t="s">
        <v>3958</v>
      </c>
      <c r="D1767" s="85" t="s">
        <v>3959</v>
      </c>
      <c r="E1767" s="17">
        <f>VLOOKUP(D1767,Sheet1!$A$25:$B$49,2,0)</f>
        <v>18</v>
      </c>
      <c r="F1767" s="85" t="s">
        <v>3960</v>
      </c>
      <c r="G1767" s="85" t="s">
        <v>3961</v>
      </c>
      <c r="H1767" s="17">
        <f>VLOOKUP(G1767,Sheet1!$A$52:$B$61,2,0)</f>
        <v>8</v>
      </c>
      <c r="I1767" s="85" t="s">
        <v>967</v>
      </c>
      <c r="J1767" s="86">
        <f>VLOOKUP(I1767,Sheet1!$A$15:$D$17,4,0)</f>
        <v>3</v>
      </c>
      <c r="K1767" s="86" t="s">
        <v>389</v>
      </c>
      <c r="L1767" s="86">
        <f>VLOOKUP(K1767,Sheet1!$A$19:$D$22,4,0)</f>
        <v>1</v>
      </c>
      <c r="M1767" s="86" t="s">
        <v>3588</v>
      </c>
      <c r="N1767" s="86" t="s">
        <v>30</v>
      </c>
      <c r="O1767" s="86">
        <f>VLOOKUP(N1767,Sheet1!$B$8:$D$10,3,0)</f>
        <v>3</v>
      </c>
      <c r="P1767" s="86">
        <v>3.5</v>
      </c>
      <c r="Q1767" s="4">
        <f t="shared" si="82"/>
        <v>2</v>
      </c>
      <c r="R1767" s="86" t="s">
        <v>31</v>
      </c>
      <c r="S1767" s="86">
        <f t="shared" si="81"/>
        <v>2</v>
      </c>
      <c r="T1767" s="86" t="s">
        <v>4660</v>
      </c>
      <c r="U1767" s="86" t="s">
        <v>4251</v>
      </c>
      <c r="V1767" s="17">
        <f t="shared" si="83"/>
        <v>3</v>
      </c>
      <c r="W1767" s="86">
        <v>1</v>
      </c>
      <c r="X1767" s="86">
        <v>0</v>
      </c>
      <c r="Y1767" s="86">
        <v>0</v>
      </c>
      <c r="Z1767" s="86">
        <v>0</v>
      </c>
    </row>
    <row r="1768" spans="1:26" ht="16" x14ac:dyDescent="0.2">
      <c r="A1768" s="88">
        <v>1767</v>
      </c>
      <c r="B1768" s="41" t="s">
        <v>4162</v>
      </c>
      <c r="C1768" s="41" t="s">
        <v>3986</v>
      </c>
      <c r="D1768" s="85" t="s">
        <v>3959</v>
      </c>
      <c r="E1768" s="17">
        <f>VLOOKUP(D1768,Sheet1!$A$25:$B$49,2,0)</f>
        <v>18</v>
      </c>
      <c r="F1768" s="85" t="s">
        <v>3960</v>
      </c>
      <c r="G1768" s="85" t="s">
        <v>3961</v>
      </c>
      <c r="H1768" s="17">
        <f>VLOOKUP(G1768,Sheet1!$A$52:$B$61,2,0)</f>
        <v>8</v>
      </c>
      <c r="I1768" s="85" t="s">
        <v>967</v>
      </c>
      <c r="J1768" s="86">
        <f>VLOOKUP(I1768,Sheet1!$A$15:$D$17,4,0)</f>
        <v>3</v>
      </c>
      <c r="K1768" s="86" t="s">
        <v>389</v>
      </c>
      <c r="L1768" s="86">
        <f>VLOOKUP(K1768,Sheet1!$A$19:$D$22,4,0)</f>
        <v>1</v>
      </c>
      <c r="M1768" s="86" t="s">
        <v>3588</v>
      </c>
      <c r="N1768" s="86" t="s">
        <v>30</v>
      </c>
      <c r="O1768" s="86">
        <f>VLOOKUP(N1768,Sheet1!$B$8:$D$10,3,0)</f>
        <v>3</v>
      </c>
      <c r="P1768" s="86">
        <v>3</v>
      </c>
      <c r="Q1768" s="4">
        <f t="shared" si="82"/>
        <v>2</v>
      </c>
      <c r="R1768" s="86" t="s">
        <v>44</v>
      </c>
      <c r="S1768" s="86">
        <f t="shared" si="81"/>
        <v>1</v>
      </c>
      <c r="T1768" s="86" t="s">
        <v>5942</v>
      </c>
      <c r="U1768" s="86" t="s">
        <v>4252</v>
      </c>
      <c r="V1768" s="17">
        <f t="shared" si="83"/>
        <v>3</v>
      </c>
      <c r="W1768" s="86">
        <v>1</v>
      </c>
      <c r="X1768" s="86">
        <v>0</v>
      </c>
      <c r="Y1768" s="86">
        <v>0</v>
      </c>
      <c r="Z1768" s="86">
        <v>0</v>
      </c>
    </row>
    <row r="1769" spans="1:26" ht="16" x14ac:dyDescent="0.2">
      <c r="A1769" s="88">
        <v>1768</v>
      </c>
      <c r="B1769" s="37" t="s">
        <v>4253</v>
      </c>
      <c r="C1769" s="37" t="s">
        <v>4011</v>
      </c>
      <c r="D1769" s="85" t="s">
        <v>3959</v>
      </c>
      <c r="E1769" s="17">
        <f>VLOOKUP(D1769,Sheet1!$A$25:$B$49,2,0)</f>
        <v>18</v>
      </c>
      <c r="F1769" s="85" t="s">
        <v>3960</v>
      </c>
      <c r="G1769" s="85" t="s">
        <v>3961</v>
      </c>
      <c r="H1769" s="17">
        <f>VLOOKUP(G1769,Sheet1!$A$52:$B$61,2,0)</f>
        <v>8</v>
      </c>
      <c r="I1769" s="85" t="s">
        <v>967</v>
      </c>
      <c r="J1769" s="86">
        <f>VLOOKUP(I1769,Sheet1!$A$15:$D$17,4,0)</f>
        <v>3</v>
      </c>
      <c r="K1769" s="86" t="s">
        <v>389</v>
      </c>
      <c r="L1769" s="86">
        <f>VLOOKUP(K1769,Sheet1!$A$19:$D$22,4,0)</f>
        <v>1</v>
      </c>
      <c r="M1769" s="86" t="s">
        <v>3588</v>
      </c>
      <c r="N1769" s="86" t="s">
        <v>30</v>
      </c>
      <c r="O1769" s="86">
        <f>VLOOKUP(N1769,Sheet1!$B$8:$D$10,3,0)</f>
        <v>3</v>
      </c>
      <c r="P1769" s="86">
        <v>1.5</v>
      </c>
      <c r="Q1769" s="4">
        <f t="shared" si="82"/>
        <v>2</v>
      </c>
      <c r="R1769" s="86" t="s">
        <v>44</v>
      </c>
      <c r="S1769" s="86">
        <f t="shared" si="81"/>
        <v>1</v>
      </c>
      <c r="T1769" s="86" t="s">
        <v>4746</v>
      </c>
      <c r="U1769" s="86" t="s">
        <v>4254</v>
      </c>
      <c r="V1769" s="17">
        <f t="shared" si="83"/>
        <v>3</v>
      </c>
      <c r="W1769" s="86">
        <v>1</v>
      </c>
      <c r="X1769" s="86">
        <v>0</v>
      </c>
      <c r="Y1769" s="86">
        <v>0</v>
      </c>
      <c r="Z1769" s="86">
        <v>0</v>
      </c>
    </row>
    <row r="1770" spans="1:26" ht="16" x14ac:dyDescent="0.2">
      <c r="A1770" s="88">
        <v>1769</v>
      </c>
      <c r="B1770" s="37" t="s">
        <v>4253</v>
      </c>
      <c r="C1770" s="37" t="s">
        <v>4011</v>
      </c>
      <c r="D1770" s="85" t="s">
        <v>3959</v>
      </c>
      <c r="E1770" s="17">
        <f>VLOOKUP(D1770,Sheet1!$A$25:$B$49,2,0)</f>
        <v>18</v>
      </c>
      <c r="F1770" s="85" t="s">
        <v>3960</v>
      </c>
      <c r="G1770" s="85" t="s">
        <v>3961</v>
      </c>
      <c r="H1770" s="17">
        <f>VLOOKUP(G1770,Sheet1!$A$52:$B$61,2,0)</f>
        <v>8</v>
      </c>
      <c r="I1770" s="85" t="s">
        <v>967</v>
      </c>
      <c r="J1770" s="86">
        <f>VLOOKUP(I1770,Sheet1!$A$15:$D$17,4,0)</f>
        <v>3</v>
      </c>
      <c r="K1770" s="86" t="s">
        <v>389</v>
      </c>
      <c r="L1770" s="86">
        <f>VLOOKUP(K1770,Sheet1!$A$19:$D$22,4,0)</f>
        <v>1</v>
      </c>
      <c r="M1770" s="86" t="s">
        <v>3588</v>
      </c>
      <c r="N1770" s="86" t="s">
        <v>30</v>
      </c>
      <c r="O1770" s="86">
        <f>VLOOKUP(N1770,Sheet1!$B$8:$D$10,3,0)</f>
        <v>3</v>
      </c>
      <c r="P1770" s="86">
        <v>2</v>
      </c>
      <c r="Q1770" s="4">
        <f t="shared" si="82"/>
        <v>2</v>
      </c>
      <c r="R1770" s="86" t="s">
        <v>31</v>
      </c>
      <c r="S1770" s="86">
        <f t="shared" si="81"/>
        <v>2</v>
      </c>
      <c r="T1770" s="86" t="s">
        <v>5943</v>
      </c>
      <c r="U1770" s="86" t="s">
        <v>4255</v>
      </c>
      <c r="V1770" s="17">
        <f t="shared" si="83"/>
        <v>3</v>
      </c>
      <c r="W1770" s="86">
        <v>1</v>
      </c>
      <c r="X1770" s="86">
        <v>0</v>
      </c>
      <c r="Y1770" s="86">
        <v>0</v>
      </c>
      <c r="Z1770" s="86">
        <v>0</v>
      </c>
    </row>
    <row r="1771" spans="1:26" ht="16" x14ac:dyDescent="0.2">
      <c r="A1771" s="88">
        <v>1770</v>
      </c>
      <c r="B1771" s="37" t="s">
        <v>4253</v>
      </c>
      <c r="C1771" s="37" t="s">
        <v>4011</v>
      </c>
      <c r="D1771" s="85" t="s">
        <v>3959</v>
      </c>
      <c r="E1771" s="17">
        <f>VLOOKUP(D1771,Sheet1!$A$25:$B$49,2,0)</f>
        <v>18</v>
      </c>
      <c r="F1771" s="85" t="s">
        <v>3960</v>
      </c>
      <c r="G1771" s="85" t="s">
        <v>3961</v>
      </c>
      <c r="H1771" s="17">
        <f>VLOOKUP(G1771,Sheet1!$A$52:$B$61,2,0)</f>
        <v>8</v>
      </c>
      <c r="I1771" s="85" t="s">
        <v>967</v>
      </c>
      <c r="J1771" s="86">
        <f>VLOOKUP(I1771,Sheet1!$A$15:$D$17,4,0)</f>
        <v>3</v>
      </c>
      <c r="K1771" s="86" t="s">
        <v>389</v>
      </c>
      <c r="L1771" s="86">
        <f>VLOOKUP(K1771,Sheet1!$A$19:$D$22,4,0)</f>
        <v>1</v>
      </c>
      <c r="M1771" s="86" t="s">
        <v>3588</v>
      </c>
      <c r="N1771" s="86" t="s">
        <v>30</v>
      </c>
      <c r="O1771" s="86">
        <f>VLOOKUP(N1771,Sheet1!$B$8:$D$10,3,0)</f>
        <v>3</v>
      </c>
      <c r="P1771" s="86">
        <v>10</v>
      </c>
      <c r="Q1771" s="4">
        <f t="shared" si="82"/>
        <v>3</v>
      </c>
      <c r="R1771" s="86" t="s">
        <v>31</v>
      </c>
      <c r="S1771" s="86">
        <f t="shared" si="81"/>
        <v>2</v>
      </c>
      <c r="T1771" s="86" t="s">
        <v>5944</v>
      </c>
      <c r="U1771" s="86" t="s">
        <v>4257</v>
      </c>
      <c r="V1771" s="17">
        <f t="shared" si="83"/>
        <v>3</v>
      </c>
      <c r="W1771" s="86">
        <v>1</v>
      </c>
      <c r="X1771" s="86">
        <v>0</v>
      </c>
      <c r="Y1771" s="86">
        <v>0</v>
      </c>
      <c r="Z1771" s="86">
        <v>0</v>
      </c>
    </row>
    <row r="1772" spans="1:26" ht="16" x14ac:dyDescent="0.2">
      <c r="A1772" s="88">
        <v>1771</v>
      </c>
      <c r="B1772" s="37" t="s">
        <v>4175</v>
      </c>
      <c r="C1772" s="37" t="s">
        <v>4011</v>
      </c>
      <c r="D1772" s="85" t="s">
        <v>3959</v>
      </c>
      <c r="E1772" s="17">
        <f>VLOOKUP(D1772,Sheet1!$A$25:$B$49,2,0)</f>
        <v>18</v>
      </c>
      <c r="F1772" s="85" t="s">
        <v>3960</v>
      </c>
      <c r="G1772" s="85" t="s">
        <v>3961</v>
      </c>
      <c r="H1772" s="17">
        <f>VLOOKUP(G1772,Sheet1!$A$52:$B$61,2,0)</f>
        <v>8</v>
      </c>
      <c r="I1772" s="85" t="s">
        <v>967</v>
      </c>
      <c r="J1772" s="86">
        <f>VLOOKUP(I1772,Sheet1!$A$15:$D$17,4,0)</f>
        <v>3</v>
      </c>
      <c r="K1772" s="86" t="s">
        <v>389</v>
      </c>
      <c r="L1772" s="86">
        <f>VLOOKUP(K1772,Sheet1!$A$19:$D$22,4,0)</f>
        <v>1</v>
      </c>
      <c r="M1772" s="86" t="s">
        <v>3588</v>
      </c>
      <c r="N1772" s="86" t="s">
        <v>30</v>
      </c>
      <c r="O1772" s="86">
        <f>VLOOKUP(N1772,Sheet1!$B$8:$D$10,3,0)</f>
        <v>3</v>
      </c>
      <c r="P1772" s="86">
        <v>3</v>
      </c>
      <c r="Q1772" s="4">
        <f t="shared" si="82"/>
        <v>2</v>
      </c>
      <c r="R1772" s="86" t="s">
        <v>44</v>
      </c>
      <c r="S1772" s="86">
        <f t="shared" si="81"/>
        <v>1</v>
      </c>
      <c r="T1772" s="86" t="s">
        <v>5945</v>
      </c>
      <c r="U1772" s="86" t="s">
        <v>4260</v>
      </c>
      <c r="V1772" s="17">
        <f t="shared" si="83"/>
        <v>3</v>
      </c>
      <c r="W1772" s="86">
        <v>1</v>
      </c>
      <c r="X1772" s="86">
        <v>0</v>
      </c>
      <c r="Y1772" s="86">
        <v>0</v>
      </c>
      <c r="Z1772" s="86">
        <v>1</v>
      </c>
    </row>
    <row r="1773" spans="1:26" ht="16" x14ac:dyDescent="0.2">
      <c r="A1773" s="88">
        <v>1772</v>
      </c>
      <c r="B1773" s="37" t="s">
        <v>4175</v>
      </c>
      <c r="C1773" s="37" t="s">
        <v>4011</v>
      </c>
      <c r="D1773" s="85" t="s">
        <v>3959</v>
      </c>
      <c r="E1773" s="17">
        <f>VLOOKUP(D1773,Sheet1!$A$25:$B$49,2,0)</f>
        <v>18</v>
      </c>
      <c r="F1773" s="85" t="s">
        <v>3960</v>
      </c>
      <c r="G1773" s="85" t="s">
        <v>3961</v>
      </c>
      <c r="H1773" s="17">
        <f>VLOOKUP(G1773,Sheet1!$A$52:$B$61,2,0)</f>
        <v>8</v>
      </c>
      <c r="I1773" s="85" t="s">
        <v>967</v>
      </c>
      <c r="J1773" s="86">
        <f>VLOOKUP(I1773,Sheet1!$A$15:$D$17,4,0)</f>
        <v>3</v>
      </c>
      <c r="K1773" s="86" t="s">
        <v>389</v>
      </c>
      <c r="L1773" s="86">
        <f>VLOOKUP(K1773,Sheet1!$A$19:$D$22,4,0)</f>
        <v>1</v>
      </c>
      <c r="M1773" s="86" t="s">
        <v>3588</v>
      </c>
      <c r="N1773" s="86" t="s">
        <v>30</v>
      </c>
      <c r="O1773" s="86">
        <f>VLOOKUP(N1773,Sheet1!$B$8:$D$10,3,0)</f>
        <v>3</v>
      </c>
      <c r="P1773" s="86">
        <v>3</v>
      </c>
      <c r="Q1773" s="4">
        <f t="shared" si="82"/>
        <v>2</v>
      </c>
      <c r="R1773" s="86" t="s">
        <v>44</v>
      </c>
      <c r="S1773" s="86">
        <f t="shared" si="81"/>
        <v>1</v>
      </c>
      <c r="T1773" s="86" t="s">
        <v>5946</v>
      </c>
      <c r="U1773" s="86" t="s">
        <v>4261</v>
      </c>
      <c r="V1773" s="17">
        <f t="shared" si="83"/>
        <v>3</v>
      </c>
      <c r="W1773" s="86">
        <v>1</v>
      </c>
      <c r="X1773" s="86">
        <v>0</v>
      </c>
      <c r="Y1773" s="86">
        <v>0</v>
      </c>
      <c r="Z1773" s="86">
        <v>0</v>
      </c>
    </row>
    <row r="1774" spans="1:26" ht="16" x14ac:dyDescent="0.2">
      <c r="A1774" s="88">
        <v>1773</v>
      </c>
      <c r="B1774" s="37" t="s">
        <v>4175</v>
      </c>
      <c r="C1774" s="37" t="s">
        <v>4011</v>
      </c>
      <c r="D1774" s="85" t="s">
        <v>3959</v>
      </c>
      <c r="E1774" s="17">
        <f>VLOOKUP(D1774,Sheet1!$A$25:$B$49,2,0)</f>
        <v>18</v>
      </c>
      <c r="F1774" s="85" t="s">
        <v>3960</v>
      </c>
      <c r="G1774" s="85" t="s">
        <v>3961</v>
      </c>
      <c r="H1774" s="17">
        <f>VLOOKUP(G1774,Sheet1!$A$52:$B$61,2,0)</f>
        <v>8</v>
      </c>
      <c r="I1774" s="85" t="s">
        <v>967</v>
      </c>
      <c r="J1774" s="86">
        <f>VLOOKUP(I1774,Sheet1!$A$15:$D$17,4,0)</f>
        <v>3</v>
      </c>
      <c r="K1774" s="86" t="s">
        <v>389</v>
      </c>
      <c r="L1774" s="86">
        <f>VLOOKUP(K1774,Sheet1!$A$19:$D$22,4,0)</f>
        <v>1</v>
      </c>
      <c r="M1774" s="86" t="s">
        <v>3588</v>
      </c>
      <c r="N1774" s="86" t="s">
        <v>30</v>
      </c>
      <c r="O1774" s="86">
        <f>VLOOKUP(N1774,Sheet1!$B$8:$D$10,3,0)</f>
        <v>3</v>
      </c>
      <c r="P1774" s="86">
        <v>13</v>
      </c>
      <c r="Q1774" s="4">
        <f t="shared" si="82"/>
        <v>3</v>
      </c>
      <c r="R1774" s="86" t="s">
        <v>31</v>
      </c>
      <c r="S1774" s="86">
        <f t="shared" si="81"/>
        <v>2</v>
      </c>
      <c r="T1774" s="86" t="s">
        <v>5947</v>
      </c>
      <c r="U1774" s="86" t="s">
        <v>4262</v>
      </c>
      <c r="V1774" s="17">
        <f t="shared" si="83"/>
        <v>3</v>
      </c>
      <c r="W1774" s="86">
        <v>1</v>
      </c>
      <c r="X1774" s="86">
        <v>0</v>
      </c>
      <c r="Y1774" s="86">
        <v>0</v>
      </c>
      <c r="Z1774" s="86">
        <v>0</v>
      </c>
    </row>
    <row r="1775" spans="1:26" ht="16" x14ac:dyDescent="0.2">
      <c r="A1775" s="88">
        <v>1774</v>
      </c>
      <c r="B1775" s="37" t="s">
        <v>4094</v>
      </c>
      <c r="C1775" s="37" t="s">
        <v>4011</v>
      </c>
      <c r="D1775" s="85" t="s">
        <v>3959</v>
      </c>
      <c r="E1775" s="17">
        <f>VLOOKUP(D1775,Sheet1!$A$25:$B$49,2,0)</f>
        <v>18</v>
      </c>
      <c r="F1775" s="85" t="s">
        <v>3960</v>
      </c>
      <c r="G1775" s="85" t="s">
        <v>3961</v>
      </c>
      <c r="H1775" s="17">
        <f>VLOOKUP(G1775,Sheet1!$A$52:$B$61,2,0)</f>
        <v>8</v>
      </c>
      <c r="I1775" s="85" t="s">
        <v>967</v>
      </c>
      <c r="J1775" s="86">
        <f>VLOOKUP(I1775,Sheet1!$A$15:$D$17,4,0)</f>
        <v>3</v>
      </c>
      <c r="K1775" s="86" t="s">
        <v>389</v>
      </c>
      <c r="L1775" s="86">
        <f>VLOOKUP(K1775,Sheet1!$A$19:$D$22,4,0)</f>
        <v>1</v>
      </c>
      <c r="M1775" s="86" t="s">
        <v>3588</v>
      </c>
      <c r="N1775" s="86" t="s">
        <v>30</v>
      </c>
      <c r="O1775" s="86">
        <f>VLOOKUP(N1775,Sheet1!$B$8:$D$10,3,0)</f>
        <v>3</v>
      </c>
      <c r="P1775" s="86">
        <v>7</v>
      </c>
      <c r="Q1775" s="4">
        <f t="shared" si="82"/>
        <v>3</v>
      </c>
      <c r="R1775" s="86" t="s">
        <v>31</v>
      </c>
      <c r="S1775" s="86">
        <f t="shared" si="81"/>
        <v>2</v>
      </c>
      <c r="T1775" s="86" t="s">
        <v>5948</v>
      </c>
      <c r="U1775" s="86" t="s">
        <v>4263</v>
      </c>
      <c r="V1775" s="17">
        <f t="shared" si="83"/>
        <v>3</v>
      </c>
      <c r="W1775" s="86">
        <v>1</v>
      </c>
      <c r="X1775" s="86">
        <v>0</v>
      </c>
      <c r="Y1775" s="86">
        <v>0</v>
      </c>
      <c r="Z1775" s="86">
        <v>0</v>
      </c>
    </row>
    <row r="1776" spans="1:26" ht="16" x14ac:dyDescent="0.2">
      <c r="A1776" s="88">
        <v>1775</v>
      </c>
      <c r="B1776" s="37" t="s">
        <v>4094</v>
      </c>
      <c r="C1776" s="37" t="s">
        <v>4011</v>
      </c>
      <c r="D1776" s="85" t="s">
        <v>3959</v>
      </c>
      <c r="E1776" s="17">
        <f>VLOOKUP(D1776,Sheet1!$A$25:$B$49,2,0)</f>
        <v>18</v>
      </c>
      <c r="F1776" s="85" t="s">
        <v>3960</v>
      </c>
      <c r="G1776" s="85" t="s">
        <v>3961</v>
      </c>
      <c r="H1776" s="17">
        <f>VLOOKUP(G1776,Sheet1!$A$52:$B$61,2,0)</f>
        <v>8</v>
      </c>
      <c r="I1776" s="85" t="s">
        <v>967</v>
      </c>
      <c r="J1776" s="86">
        <f>VLOOKUP(I1776,Sheet1!$A$15:$D$17,4,0)</f>
        <v>3</v>
      </c>
      <c r="K1776" s="86" t="s">
        <v>389</v>
      </c>
      <c r="L1776" s="86">
        <f>VLOOKUP(K1776,Sheet1!$A$19:$D$22,4,0)</f>
        <v>1</v>
      </c>
      <c r="M1776" s="86" t="s">
        <v>3588</v>
      </c>
      <c r="N1776" s="86" t="s">
        <v>30</v>
      </c>
      <c r="O1776" s="86">
        <f>VLOOKUP(N1776,Sheet1!$B$8:$D$10,3,0)</f>
        <v>3</v>
      </c>
      <c r="P1776" s="86">
        <v>3</v>
      </c>
      <c r="Q1776" s="4">
        <f t="shared" si="82"/>
        <v>2</v>
      </c>
      <c r="R1776" s="86" t="s">
        <v>31</v>
      </c>
      <c r="S1776" s="86">
        <f t="shared" si="81"/>
        <v>2</v>
      </c>
      <c r="T1776" s="86" t="s">
        <v>5949</v>
      </c>
      <c r="U1776" s="86" t="s">
        <v>4265</v>
      </c>
      <c r="V1776" s="17">
        <f t="shared" si="83"/>
        <v>3</v>
      </c>
      <c r="W1776" s="86">
        <v>1</v>
      </c>
      <c r="X1776" s="86">
        <v>0</v>
      </c>
      <c r="Y1776" s="86">
        <v>0</v>
      </c>
      <c r="Z1776" s="86">
        <v>0</v>
      </c>
    </row>
    <row r="1777" spans="1:26" ht="16" x14ac:dyDescent="0.2">
      <c r="A1777" s="88">
        <v>1776</v>
      </c>
      <c r="B1777" s="37" t="s">
        <v>4016</v>
      </c>
      <c r="C1777" s="37" t="s">
        <v>4017</v>
      </c>
      <c r="D1777" s="85" t="s">
        <v>4018</v>
      </c>
      <c r="E1777" s="17">
        <f>VLOOKUP(D1777,Sheet1!$A$25:$B$49,2,0)</f>
        <v>19</v>
      </c>
      <c r="F1777" s="85" t="s">
        <v>4019</v>
      </c>
      <c r="G1777" s="85" t="s">
        <v>3961</v>
      </c>
      <c r="H1777" s="17">
        <f>VLOOKUP(G1777,Sheet1!$A$52:$B$61,2,0)</f>
        <v>8</v>
      </c>
      <c r="I1777" s="85" t="s">
        <v>967</v>
      </c>
      <c r="J1777" s="86">
        <f>VLOOKUP(I1777,Sheet1!$A$15:$D$17,4,0)</f>
        <v>3</v>
      </c>
      <c r="K1777" s="86" t="s">
        <v>389</v>
      </c>
      <c r="L1777" s="86">
        <f>VLOOKUP(K1777,Sheet1!$A$19:$D$22,4,0)</f>
        <v>1</v>
      </c>
      <c r="M1777" s="86" t="s">
        <v>3588</v>
      </c>
      <c r="N1777" s="86" t="s">
        <v>30</v>
      </c>
      <c r="O1777" s="86">
        <f>VLOOKUP(N1777,Sheet1!$B$8:$D$10,3,0)</f>
        <v>3</v>
      </c>
      <c r="P1777" s="86">
        <v>8</v>
      </c>
      <c r="Q1777" s="4">
        <f t="shared" si="82"/>
        <v>3</v>
      </c>
      <c r="R1777" s="86" t="s">
        <v>44</v>
      </c>
      <c r="S1777" s="86">
        <f t="shared" si="81"/>
        <v>1</v>
      </c>
      <c r="T1777" s="86" t="s">
        <v>5775</v>
      </c>
      <c r="U1777" s="86" t="s">
        <v>4266</v>
      </c>
      <c r="V1777" s="17">
        <f t="shared" si="83"/>
        <v>3</v>
      </c>
      <c r="W1777" s="86">
        <v>1</v>
      </c>
      <c r="X1777" s="86">
        <v>0</v>
      </c>
      <c r="Y1777" s="86">
        <v>0</v>
      </c>
      <c r="Z1777" s="86">
        <v>0</v>
      </c>
    </row>
    <row r="1778" spans="1:26" ht="16" x14ac:dyDescent="0.2">
      <c r="A1778" s="88">
        <v>1777</v>
      </c>
      <c r="B1778" s="37" t="s">
        <v>4026</v>
      </c>
      <c r="C1778" s="37" t="s">
        <v>4023</v>
      </c>
      <c r="D1778" s="85" t="s">
        <v>4018</v>
      </c>
      <c r="E1778" s="17">
        <f>VLOOKUP(D1778,Sheet1!$A$25:$B$49,2,0)</f>
        <v>19</v>
      </c>
      <c r="F1778" s="85" t="s">
        <v>4019</v>
      </c>
      <c r="G1778" s="85" t="s">
        <v>3961</v>
      </c>
      <c r="H1778" s="17">
        <f>VLOOKUP(G1778,Sheet1!$A$52:$B$61,2,0)</f>
        <v>8</v>
      </c>
      <c r="I1778" s="85" t="s">
        <v>967</v>
      </c>
      <c r="J1778" s="86">
        <f>VLOOKUP(I1778,Sheet1!$A$15:$D$17,4,0)</f>
        <v>3</v>
      </c>
      <c r="K1778" s="86" t="s">
        <v>389</v>
      </c>
      <c r="L1778" s="86">
        <f>VLOOKUP(K1778,Sheet1!$A$19:$D$22,4,0)</f>
        <v>1</v>
      </c>
      <c r="M1778" s="86" t="s">
        <v>3588</v>
      </c>
      <c r="N1778" s="86" t="s">
        <v>30</v>
      </c>
      <c r="O1778" s="86">
        <f>VLOOKUP(N1778,Sheet1!$B$8:$D$10,3,0)</f>
        <v>3</v>
      </c>
      <c r="P1778" s="86">
        <v>2</v>
      </c>
      <c r="Q1778" s="4">
        <f t="shared" si="82"/>
        <v>2</v>
      </c>
      <c r="R1778" s="86" t="s">
        <v>44</v>
      </c>
      <c r="S1778" s="86">
        <f t="shared" si="81"/>
        <v>1</v>
      </c>
      <c r="T1778" s="86" t="s">
        <v>5950</v>
      </c>
      <c r="U1778" s="86" t="s">
        <v>4267</v>
      </c>
      <c r="V1778" s="17">
        <f t="shared" si="83"/>
        <v>3</v>
      </c>
      <c r="W1778" s="86">
        <v>1</v>
      </c>
      <c r="X1778" s="86">
        <v>0</v>
      </c>
      <c r="Y1778" s="86">
        <v>0</v>
      </c>
      <c r="Z1778" s="86">
        <v>0</v>
      </c>
    </row>
    <row r="1779" spans="1:26" ht="16" x14ac:dyDescent="0.2">
      <c r="A1779" s="88">
        <v>1778</v>
      </c>
      <c r="B1779" s="37" t="s">
        <v>4028</v>
      </c>
      <c r="C1779" s="37" t="s">
        <v>4023</v>
      </c>
      <c r="D1779" s="85" t="s">
        <v>4018</v>
      </c>
      <c r="E1779" s="17">
        <f>VLOOKUP(D1779,Sheet1!$A$25:$B$49,2,0)</f>
        <v>19</v>
      </c>
      <c r="F1779" s="85" t="s">
        <v>4019</v>
      </c>
      <c r="G1779" s="85" t="s">
        <v>3961</v>
      </c>
      <c r="H1779" s="17">
        <f>VLOOKUP(G1779,Sheet1!$A$52:$B$61,2,0)</f>
        <v>8</v>
      </c>
      <c r="I1779" s="85" t="s">
        <v>967</v>
      </c>
      <c r="J1779" s="86">
        <f>VLOOKUP(I1779,Sheet1!$A$15:$D$17,4,0)</f>
        <v>3</v>
      </c>
      <c r="K1779" s="86" t="s">
        <v>389</v>
      </c>
      <c r="L1779" s="86">
        <f>VLOOKUP(K1779,Sheet1!$A$19:$D$22,4,0)</f>
        <v>1</v>
      </c>
      <c r="M1779" s="86" t="s">
        <v>3588</v>
      </c>
      <c r="N1779" s="86" t="s">
        <v>30</v>
      </c>
      <c r="O1779" s="86">
        <f>VLOOKUP(N1779,Sheet1!$B$8:$D$10,3,0)</f>
        <v>3</v>
      </c>
      <c r="P1779" s="86">
        <v>1</v>
      </c>
      <c r="Q1779" s="4">
        <f t="shared" si="82"/>
        <v>2</v>
      </c>
      <c r="R1779" s="86" t="s">
        <v>44</v>
      </c>
      <c r="S1779" s="86">
        <f t="shared" si="81"/>
        <v>1</v>
      </c>
      <c r="T1779" s="86" t="s">
        <v>5951</v>
      </c>
      <c r="U1779" s="86" t="s">
        <v>4268</v>
      </c>
      <c r="V1779" s="17">
        <f t="shared" si="83"/>
        <v>3</v>
      </c>
      <c r="W1779" s="86">
        <v>1</v>
      </c>
      <c r="X1779" s="86">
        <v>0</v>
      </c>
      <c r="Y1779" s="86">
        <v>0</v>
      </c>
      <c r="Z1779" s="86">
        <v>0</v>
      </c>
    </row>
    <row r="1780" spans="1:26" ht="16" x14ac:dyDescent="0.2">
      <c r="A1780" s="88">
        <v>1779</v>
      </c>
      <c r="B1780" s="37" t="s">
        <v>4030</v>
      </c>
      <c r="C1780" s="37" t="s">
        <v>4023</v>
      </c>
      <c r="D1780" s="85" t="s">
        <v>4018</v>
      </c>
      <c r="E1780" s="17">
        <f>VLOOKUP(D1780,Sheet1!$A$25:$B$49,2,0)</f>
        <v>19</v>
      </c>
      <c r="F1780" s="85" t="s">
        <v>4019</v>
      </c>
      <c r="G1780" s="85" t="s">
        <v>3961</v>
      </c>
      <c r="H1780" s="17">
        <f>VLOOKUP(G1780,Sheet1!$A$52:$B$61,2,0)</f>
        <v>8</v>
      </c>
      <c r="I1780" s="85" t="s">
        <v>967</v>
      </c>
      <c r="J1780" s="86">
        <f>VLOOKUP(I1780,Sheet1!$A$15:$D$17,4,0)</f>
        <v>3</v>
      </c>
      <c r="K1780" s="86" t="s">
        <v>389</v>
      </c>
      <c r="L1780" s="86">
        <f>VLOOKUP(K1780,Sheet1!$A$19:$D$22,4,0)</f>
        <v>1</v>
      </c>
      <c r="M1780" s="86" t="s">
        <v>3588</v>
      </c>
      <c r="N1780" s="86" t="s">
        <v>30</v>
      </c>
      <c r="O1780" s="86">
        <f>VLOOKUP(N1780,Sheet1!$B$8:$D$10,3,0)</f>
        <v>3</v>
      </c>
      <c r="P1780" s="86">
        <v>9</v>
      </c>
      <c r="Q1780" s="4">
        <f t="shared" si="82"/>
        <v>3</v>
      </c>
      <c r="R1780" s="86" t="s">
        <v>31</v>
      </c>
      <c r="S1780" s="86">
        <f t="shared" si="81"/>
        <v>2</v>
      </c>
      <c r="T1780" s="86" t="s">
        <v>5952</v>
      </c>
      <c r="U1780" s="86" t="s">
        <v>4270</v>
      </c>
      <c r="V1780" s="17">
        <f t="shared" si="83"/>
        <v>3</v>
      </c>
      <c r="W1780" s="86">
        <v>1</v>
      </c>
      <c r="X1780" s="86">
        <v>0</v>
      </c>
      <c r="Y1780" s="86">
        <v>0</v>
      </c>
      <c r="Z1780" s="86">
        <v>0</v>
      </c>
    </row>
    <row r="1781" spans="1:26" ht="16" x14ac:dyDescent="0.2">
      <c r="A1781" s="88">
        <v>1780</v>
      </c>
      <c r="B1781" s="41" t="s">
        <v>4204</v>
      </c>
      <c r="C1781" s="41" t="s">
        <v>4017</v>
      </c>
      <c r="D1781" s="85" t="s">
        <v>4018</v>
      </c>
      <c r="E1781" s="17">
        <f>VLOOKUP(D1781,Sheet1!$A$25:$B$49,2,0)</f>
        <v>19</v>
      </c>
      <c r="F1781" s="85" t="s">
        <v>4019</v>
      </c>
      <c r="G1781" s="85" t="s">
        <v>3961</v>
      </c>
      <c r="H1781" s="17">
        <f>VLOOKUP(G1781,Sheet1!$A$52:$B$61,2,0)</f>
        <v>8</v>
      </c>
      <c r="I1781" s="85" t="s">
        <v>967</v>
      </c>
      <c r="J1781" s="86">
        <f>VLOOKUP(I1781,Sheet1!$A$15:$D$17,4,0)</f>
        <v>3</v>
      </c>
      <c r="K1781" s="86" t="s">
        <v>389</v>
      </c>
      <c r="L1781" s="86">
        <f>VLOOKUP(K1781,Sheet1!$A$19:$D$22,4,0)</f>
        <v>1</v>
      </c>
      <c r="M1781" s="86" t="s">
        <v>3588</v>
      </c>
      <c r="N1781" s="86" t="s">
        <v>30</v>
      </c>
      <c r="O1781" s="86">
        <f>VLOOKUP(N1781,Sheet1!$B$8:$D$10,3,0)</f>
        <v>3</v>
      </c>
      <c r="P1781" s="86">
        <v>3</v>
      </c>
      <c r="Q1781" s="4">
        <f t="shared" si="82"/>
        <v>2</v>
      </c>
      <c r="R1781" s="86" t="s">
        <v>44</v>
      </c>
      <c r="S1781" s="86">
        <f t="shared" si="81"/>
        <v>1</v>
      </c>
      <c r="T1781" s="86" t="s">
        <v>5953</v>
      </c>
      <c r="U1781" s="86" t="s">
        <v>4272</v>
      </c>
      <c r="V1781" s="17">
        <f t="shared" si="83"/>
        <v>3</v>
      </c>
      <c r="W1781" s="86">
        <v>1</v>
      </c>
      <c r="X1781" s="86">
        <v>0</v>
      </c>
      <c r="Y1781" s="86">
        <v>0</v>
      </c>
      <c r="Z1781" s="86">
        <v>0</v>
      </c>
    </row>
    <row r="1782" spans="1:26" ht="16" x14ac:dyDescent="0.2">
      <c r="A1782" s="88">
        <v>1781</v>
      </c>
      <c r="B1782" s="41" t="s">
        <v>4032</v>
      </c>
      <c r="C1782" s="41" t="s">
        <v>4033</v>
      </c>
      <c r="D1782" s="85" t="s">
        <v>4018</v>
      </c>
      <c r="E1782" s="17">
        <f>VLOOKUP(D1782,Sheet1!$A$25:$B$49,2,0)</f>
        <v>19</v>
      </c>
      <c r="F1782" s="85" t="s">
        <v>4019</v>
      </c>
      <c r="G1782" s="85" t="s">
        <v>3961</v>
      </c>
      <c r="H1782" s="17">
        <f>VLOOKUP(G1782,Sheet1!$A$52:$B$61,2,0)</f>
        <v>8</v>
      </c>
      <c r="I1782" s="85" t="s">
        <v>967</v>
      </c>
      <c r="J1782" s="86">
        <f>VLOOKUP(I1782,Sheet1!$A$15:$D$17,4,0)</f>
        <v>3</v>
      </c>
      <c r="K1782" s="86" t="s">
        <v>389</v>
      </c>
      <c r="L1782" s="86">
        <f>VLOOKUP(K1782,Sheet1!$A$19:$D$22,4,0)</f>
        <v>1</v>
      </c>
      <c r="M1782" s="86" t="s">
        <v>3588</v>
      </c>
      <c r="N1782" s="86" t="s">
        <v>30</v>
      </c>
      <c r="O1782" s="86">
        <f>VLOOKUP(N1782,Sheet1!$B$8:$D$10,3,0)</f>
        <v>3</v>
      </c>
      <c r="P1782" s="86">
        <v>10</v>
      </c>
      <c r="Q1782" s="4">
        <f t="shared" si="82"/>
        <v>3</v>
      </c>
      <c r="R1782" s="86" t="s">
        <v>31</v>
      </c>
      <c r="S1782" s="86">
        <f t="shared" si="81"/>
        <v>2</v>
      </c>
      <c r="T1782" s="86" t="s">
        <v>5954</v>
      </c>
      <c r="U1782" s="86" t="s">
        <v>4273</v>
      </c>
      <c r="V1782" s="17">
        <f t="shared" si="83"/>
        <v>3</v>
      </c>
      <c r="W1782" s="86">
        <v>1</v>
      </c>
      <c r="X1782" s="86">
        <v>0</v>
      </c>
      <c r="Y1782" s="86">
        <v>0</v>
      </c>
      <c r="Z1782" s="86">
        <v>0</v>
      </c>
    </row>
    <row r="1783" spans="1:26" ht="16" x14ac:dyDescent="0.2">
      <c r="A1783" s="88">
        <v>1782</v>
      </c>
      <c r="B1783" s="41" t="s">
        <v>4032</v>
      </c>
      <c r="C1783" s="41" t="s">
        <v>4033</v>
      </c>
      <c r="D1783" s="85" t="s">
        <v>4018</v>
      </c>
      <c r="E1783" s="17">
        <f>VLOOKUP(D1783,Sheet1!$A$25:$B$49,2,0)</f>
        <v>19</v>
      </c>
      <c r="F1783" s="85" t="s">
        <v>4019</v>
      </c>
      <c r="G1783" s="85" t="s">
        <v>3961</v>
      </c>
      <c r="H1783" s="17">
        <f>VLOOKUP(G1783,Sheet1!$A$52:$B$61,2,0)</f>
        <v>8</v>
      </c>
      <c r="I1783" s="85" t="s">
        <v>967</v>
      </c>
      <c r="J1783" s="86">
        <f>VLOOKUP(I1783,Sheet1!$A$15:$D$17,4,0)</f>
        <v>3</v>
      </c>
      <c r="K1783" s="86" t="s">
        <v>389</v>
      </c>
      <c r="L1783" s="86">
        <f>VLOOKUP(K1783,Sheet1!$A$19:$D$22,4,0)</f>
        <v>1</v>
      </c>
      <c r="M1783" s="86" t="s">
        <v>3588</v>
      </c>
      <c r="N1783" s="86" t="s">
        <v>30</v>
      </c>
      <c r="O1783" s="86">
        <f>VLOOKUP(N1783,Sheet1!$B$8:$D$10,3,0)</f>
        <v>3</v>
      </c>
      <c r="P1783" s="86">
        <v>12</v>
      </c>
      <c r="Q1783" s="4">
        <f t="shared" si="82"/>
        <v>3</v>
      </c>
      <c r="R1783" s="86" t="s">
        <v>31</v>
      </c>
      <c r="S1783" s="86">
        <f t="shared" si="81"/>
        <v>2</v>
      </c>
      <c r="T1783" s="86" t="s">
        <v>5955</v>
      </c>
      <c r="U1783" s="86" t="s">
        <v>4275</v>
      </c>
      <c r="V1783" s="17">
        <f t="shared" si="83"/>
        <v>3</v>
      </c>
      <c r="W1783" s="86">
        <v>1</v>
      </c>
      <c r="X1783" s="86">
        <v>0</v>
      </c>
      <c r="Y1783" s="86">
        <v>0</v>
      </c>
      <c r="Z1783" s="86">
        <v>0</v>
      </c>
    </row>
    <row r="1784" spans="1:26" ht="16" x14ac:dyDescent="0.2">
      <c r="A1784" s="88">
        <v>1783</v>
      </c>
      <c r="B1784" s="37" t="s">
        <v>4136</v>
      </c>
      <c r="C1784" s="41" t="s">
        <v>4137</v>
      </c>
      <c r="D1784" s="85" t="s">
        <v>4018</v>
      </c>
      <c r="E1784" s="17">
        <f>VLOOKUP(D1784,Sheet1!$A$25:$B$49,2,0)</f>
        <v>19</v>
      </c>
      <c r="F1784" s="85" t="s">
        <v>4019</v>
      </c>
      <c r="G1784" s="85" t="s">
        <v>3961</v>
      </c>
      <c r="H1784" s="17">
        <f>VLOOKUP(G1784,Sheet1!$A$52:$B$61,2,0)</f>
        <v>8</v>
      </c>
      <c r="I1784" s="85" t="s">
        <v>967</v>
      </c>
      <c r="J1784" s="86">
        <f>VLOOKUP(I1784,Sheet1!$A$15:$D$17,4,0)</f>
        <v>3</v>
      </c>
      <c r="K1784" s="86" t="s">
        <v>389</v>
      </c>
      <c r="L1784" s="86">
        <f>VLOOKUP(K1784,Sheet1!$A$19:$D$22,4,0)</f>
        <v>1</v>
      </c>
      <c r="M1784" s="86" t="s">
        <v>3588</v>
      </c>
      <c r="N1784" s="86" t="s">
        <v>30</v>
      </c>
      <c r="O1784" s="86">
        <f>VLOOKUP(N1784,Sheet1!$B$8:$D$10,3,0)</f>
        <v>3</v>
      </c>
      <c r="P1784" s="86">
        <v>3</v>
      </c>
      <c r="Q1784" s="4">
        <f t="shared" si="82"/>
        <v>2</v>
      </c>
      <c r="R1784" s="86" t="s">
        <v>44</v>
      </c>
      <c r="S1784" s="86">
        <f t="shared" si="81"/>
        <v>1</v>
      </c>
      <c r="T1784" s="86" t="s">
        <v>5956</v>
      </c>
      <c r="U1784" s="86" t="s">
        <v>4276</v>
      </c>
      <c r="V1784" s="17">
        <f t="shared" si="83"/>
        <v>3</v>
      </c>
      <c r="W1784" s="86">
        <v>0</v>
      </c>
      <c r="X1784" s="86">
        <v>0</v>
      </c>
      <c r="Y1784" s="86">
        <v>0</v>
      </c>
      <c r="Z1784" s="86">
        <v>1</v>
      </c>
    </row>
    <row r="1785" spans="1:26" ht="16" x14ac:dyDescent="0.2">
      <c r="A1785" s="88">
        <v>1784</v>
      </c>
      <c r="B1785" s="37" t="s">
        <v>4144</v>
      </c>
      <c r="C1785" s="37" t="s">
        <v>4033</v>
      </c>
      <c r="D1785" s="85" t="s">
        <v>4018</v>
      </c>
      <c r="E1785" s="17">
        <f>VLOOKUP(D1785,Sheet1!$A$25:$B$49,2,0)</f>
        <v>19</v>
      </c>
      <c r="F1785" s="85" t="s">
        <v>4019</v>
      </c>
      <c r="G1785" s="85" t="s">
        <v>3961</v>
      </c>
      <c r="H1785" s="17">
        <f>VLOOKUP(G1785,Sheet1!$A$52:$B$61,2,0)</f>
        <v>8</v>
      </c>
      <c r="I1785" s="85" t="s">
        <v>967</v>
      </c>
      <c r="J1785" s="86">
        <f>VLOOKUP(I1785,Sheet1!$A$15:$D$17,4,0)</f>
        <v>3</v>
      </c>
      <c r="K1785" s="86" t="s">
        <v>389</v>
      </c>
      <c r="L1785" s="86">
        <f>VLOOKUP(K1785,Sheet1!$A$19:$D$22,4,0)</f>
        <v>1</v>
      </c>
      <c r="M1785" s="86" t="s">
        <v>3588</v>
      </c>
      <c r="N1785" s="86" t="s">
        <v>30</v>
      </c>
      <c r="O1785" s="86">
        <f>VLOOKUP(N1785,Sheet1!$B$8:$D$10,3,0)</f>
        <v>3</v>
      </c>
      <c r="P1785" s="86">
        <v>2</v>
      </c>
      <c r="Q1785" s="4">
        <f t="shared" si="82"/>
        <v>2</v>
      </c>
      <c r="R1785" s="86" t="s">
        <v>44</v>
      </c>
      <c r="S1785" s="86">
        <f t="shared" si="81"/>
        <v>1</v>
      </c>
      <c r="T1785" s="86" t="s">
        <v>5957</v>
      </c>
      <c r="U1785" s="86" t="s">
        <v>4277</v>
      </c>
      <c r="V1785" s="17">
        <f t="shared" si="83"/>
        <v>3</v>
      </c>
      <c r="W1785" s="86">
        <v>1</v>
      </c>
      <c r="X1785" s="86">
        <v>0</v>
      </c>
      <c r="Y1785" s="86">
        <v>0</v>
      </c>
      <c r="Z1785" s="86">
        <v>0</v>
      </c>
    </row>
    <row r="1786" spans="1:26" ht="16" x14ac:dyDescent="0.2">
      <c r="A1786" s="88">
        <v>1785</v>
      </c>
      <c r="B1786" s="37" t="s">
        <v>4278</v>
      </c>
      <c r="C1786" s="37" t="s">
        <v>4038</v>
      </c>
      <c r="D1786" s="85" t="s">
        <v>4018</v>
      </c>
      <c r="E1786" s="17">
        <f>VLOOKUP(D1786,Sheet1!$A$25:$B$49,2,0)</f>
        <v>19</v>
      </c>
      <c r="F1786" s="85" t="s">
        <v>4019</v>
      </c>
      <c r="G1786" s="85" t="s">
        <v>3961</v>
      </c>
      <c r="H1786" s="17">
        <f>VLOOKUP(G1786,Sheet1!$A$52:$B$61,2,0)</f>
        <v>8</v>
      </c>
      <c r="I1786" s="85" t="s">
        <v>967</v>
      </c>
      <c r="J1786" s="86">
        <f>VLOOKUP(I1786,Sheet1!$A$15:$D$17,4,0)</f>
        <v>3</v>
      </c>
      <c r="K1786" s="86" t="s">
        <v>389</v>
      </c>
      <c r="L1786" s="86">
        <f>VLOOKUP(K1786,Sheet1!$A$19:$D$22,4,0)</f>
        <v>1</v>
      </c>
      <c r="M1786" s="86" t="s">
        <v>3588</v>
      </c>
      <c r="N1786" s="86" t="s">
        <v>30</v>
      </c>
      <c r="O1786" s="86">
        <f>VLOOKUP(N1786,Sheet1!$B$8:$D$10,3,0)</f>
        <v>3</v>
      </c>
      <c r="P1786" s="86">
        <v>8</v>
      </c>
      <c r="Q1786" s="4">
        <f t="shared" si="82"/>
        <v>3</v>
      </c>
      <c r="R1786" s="86" t="s">
        <v>31</v>
      </c>
      <c r="S1786" s="86">
        <f t="shared" si="81"/>
        <v>2</v>
      </c>
      <c r="T1786" s="86" t="s">
        <v>5958</v>
      </c>
      <c r="U1786" s="86" t="s">
        <v>4279</v>
      </c>
      <c r="V1786" s="17">
        <f t="shared" si="83"/>
        <v>3</v>
      </c>
      <c r="W1786" s="86">
        <v>1</v>
      </c>
      <c r="X1786" s="86">
        <v>0</v>
      </c>
      <c r="Y1786" s="86">
        <v>0</v>
      </c>
      <c r="Z1786" s="86">
        <v>0</v>
      </c>
    </row>
    <row r="1787" spans="1:26" ht="16" x14ac:dyDescent="0.2">
      <c r="A1787" s="88">
        <v>1786</v>
      </c>
      <c r="B1787" s="37" t="s">
        <v>4278</v>
      </c>
      <c r="C1787" s="37" t="s">
        <v>4038</v>
      </c>
      <c r="D1787" s="85" t="s">
        <v>4018</v>
      </c>
      <c r="E1787" s="17">
        <f>VLOOKUP(D1787,Sheet1!$A$25:$B$49,2,0)</f>
        <v>19</v>
      </c>
      <c r="F1787" s="85" t="s">
        <v>4019</v>
      </c>
      <c r="G1787" s="85" t="s">
        <v>3961</v>
      </c>
      <c r="H1787" s="17">
        <f>VLOOKUP(G1787,Sheet1!$A$52:$B$61,2,0)</f>
        <v>8</v>
      </c>
      <c r="I1787" s="85" t="s">
        <v>967</v>
      </c>
      <c r="J1787" s="86">
        <f>VLOOKUP(I1787,Sheet1!$A$15:$D$17,4,0)</f>
        <v>3</v>
      </c>
      <c r="K1787" s="86" t="s">
        <v>389</v>
      </c>
      <c r="L1787" s="86">
        <f>VLOOKUP(K1787,Sheet1!$A$19:$D$22,4,0)</f>
        <v>1</v>
      </c>
      <c r="M1787" s="86" t="s">
        <v>3588</v>
      </c>
      <c r="N1787" s="86" t="s">
        <v>30</v>
      </c>
      <c r="O1787" s="86">
        <f>VLOOKUP(N1787,Sheet1!$B$8:$D$10,3,0)</f>
        <v>3</v>
      </c>
      <c r="P1787" s="86">
        <v>1</v>
      </c>
      <c r="Q1787" s="4">
        <f t="shared" si="82"/>
        <v>2</v>
      </c>
      <c r="R1787" s="86" t="s">
        <v>44</v>
      </c>
      <c r="S1787" s="86">
        <f t="shared" si="81"/>
        <v>1</v>
      </c>
      <c r="T1787" s="86" t="s">
        <v>4439</v>
      </c>
      <c r="U1787" s="86" t="s">
        <v>4280</v>
      </c>
      <c r="V1787" s="17">
        <f t="shared" si="83"/>
        <v>3</v>
      </c>
      <c r="W1787" s="86">
        <v>0</v>
      </c>
      <c r="X1787" s="86">
        <v>0</v>
      </c>
      <c r="Y1787" s="86">
        <v>0</v>
      </c>
      <c r="Z1787" s="86">
        <v>1</v>
      </c>
    </row>
    <row r="1788" spans="1:26" ht="16" x14ac:dyDescent="0.2">
      <c r="A1788" s="88">
        <v>1787</v>
      </c>
      <c r="B1788" s="37" t="s">
        <v>4028</v>
      </c>
      <c r="C1788" s="37" t="s">
        <v>4023</v>
      </c>
      <c r="D1788" s="85" t="s">
        <v>4018</v>
      </c>
      <c r="E1788" s="17">
        <f>VLOOKUP(D1788,Sheet1!$A$25:$B$49,2,0)</f>
        <v>19</v>
      </c>
      <c r="F1788" s="85" t="s">
        <v>4019</v>
      </c>
      <c r="G1788" s="85" t="s">
        <v>3961</v>
      </c>
      <c r="H1788" s="17">
        <f>VLOOKUP(G1788,Sheet1!$A$52:$B$61,2,0)</f>
        <v>8</v>
      </c>
      <c r="I1788" s="85" t="s">
        <v>967</v>
      </c>
      <c r="J1788" s="86">
        <f>VLOOKUP(I1788,Sheet1!$A$15:$D$17,4,0)</f>
        <v>3</v>
      </c>
      <c r="K1788" s="86" t="s">
        <v>389</v>
      </c>
      <c r="L1788" s="86">
        <f>VLOOKUP(K1788,Sheet1!$A$19:$D$22,4,0)</f>
        <v>1</v>
      </c>
      <c r="M1788" s="86" t="s">
        <v>3588</v>
      </c>
      <c r="N1788" s="86" t="s">
        <v>30</v>
      </c>
      <c r="O1788" s="86">
        <f>VLOOKUP(N1788,Sheet1!$B$8:$D$10,3,0)</f>
        <v>3</v>
      </c>
      <c r="P1788" s="86">
        <v>6</v>
      </c>
      <c r="Q1788" s="4">
        <f t="shared" si="82"/>
        <v>3</v>
      </c>
      <c r="R1788" s="86" t="s">
        <v>31</v>
      </c>
      <c r="S1788" s="86">
        <f t="shared" si="81"/>
        <v>2</v>
      </c>
      <c r="T1788" s="86" t="s">
        <v>4470</v>
      </c>
      <c r="U1788" s="86" t="s">
        <v>4281</v>
      </c>
      <c r="V1788" s="17">
        <f t="shared" si="83"/>
        <v>3</v>
      </c>
      <c r="W1788" s="86">
        <v>0</v>
      </c>
      <c r="X1788" s="86">
        <v>0</v>
      </c>
      <c r="Y1788" s="86">
        <v>0</v>
      </c>
      <c r="Z1788" s="86">
        <v>0</v>
      </c>
    </row>
    <row r="1789" spans="1:26" ht="16" x14ac:dyDescent="0.2">
      <c r="A1789" s="88">
        <v>1788</v>
      </c>
      <c r="B1789" s="37" t="s">
        <v>4028</v>
      </c>
      <c r="C1789" s="37" t="s">
        <v>4023</v>
      </c>
      <c r="D1789" s="85" t="s">
        <v>4018</v>
      </c>
      <c r="E1789" s="17">
        <f>VLOOKUP(D1789,Sheet1!$A$25:$B$49,2,0)</f>
        <v>19</v>
      </c>
      <c r="F1789" s="85" t="s">
        <v>4019</v>
      </c>
      <c r="G1789" s="85" t="s">
        <v>3961</v>
      </c>
      <c r="H1789" s="17">
        <f>VLOOKUP(G1789,Sheet1!$A$52:$B$61,2,0)</f>
        <v>8</v>
      </c>
      <c r="I1789" s="85" t="s">
        <v>967</v>
      </c>
      <c r="J1789" s="86">
        <f>VLOOKUP(I1789,Sheet1!$A$15:$D$17,4,0)</f>
        <v>3</v>
      </c>
      <c r="K1789" s="86" t="s">
        <v>389</v>
      </c>
      <c r="L1789" s="86">
        <f>VLOOKUP(K1789,Sheet1!$A$19:$D$22,4,0)</f>
        <v>1</v>
      </c>
      <c r="M1789" s="86" t="s">
        <v>3588</v>
      </c>
      <c r="N1789" s="86" t="s">
        <v>30</v>
      </c>
      <c r="O1789" s="86">
        <f>VLOOKUP(N1789,Sheet1!$B$8:$D$10,3,0)</f>
        <v>3</v>
      </c>
      <c r="P1789" s="86">
        <v>1.5</v>
      </c>
      <c r="Q1789" s="4">
        <f t="shared" si="82"/>
        <v>2</v>
      </c>
      <c r="R1789" s="86" t="s">
        <v>44</v>
      </c>
      <c r="S1789" s="86">
        <f t="shared" si="81"/>
        <v>1</v>
      </c>
      <c r="T1789" s="86" t="s">
        <v>4472</v>
      </c>
      <c r="U1789" s="86" t="s">
        <v>4282</v>
      </c>
      <c r="V1789" s="17">
        <f t="shared" si="83"/>
        <v>3</v>
      </c>
      <c r="W1789" s="86">
        <v>1</v>
      </c>
      <c r="X1789" s="86">
        <v>0</v>
      </c>
      <c r="Y1789" s="86">
        <v>1</v>
      </c>
      <c r="Z1789" s="86">
        <v>0</v>
      </c>
    </row>
    <row r="1790" spans="1:26" ht="16" x14ac:dyDescent="0.2">
      <c r="A1790" s="88">
        <v>1789</v>
      </c>
      <c r="B1790" s="37" t="s">
        <v>4284</v>
      </c>
      <c r="C1790" s="37" t="s">
        <v>4023</v>
      </c>
      <c r="D1790" s="85" t="s">
        <v>4018</v>
      </c>
      <c r="E1790" s="17">
        <f>VLOOKUP(D1790,Sheet1!$A$25:$B$49,2,0)</f>
        <v>19</v>
      </c>
      <c r="F1790" s="85" t="s">
        <v>4019</v>
      </c>
      <c r="G1790" s="85" t="s">
        <v>3961</v>
      </c>
      <c r="H1790" s="17">
        <f>VLOOKUP(G1790,Sheet1!$A$52:$B$61,2,0)</f>
        <v>8</v>
      </c>
      <c r="I1790" s="85" t="s">
        <v>967</v>
      </c>
      <c r="J1790" s="86">
        <f>VLOOKUP(I1790,Sheet1!$A$15:$D$17,4,0)</f>
        <v>3</v>
      </c>
      <c r="K1790" s="86" t="s">
        <v>389</v>
      </c>
      <c r="L1790" s="86">
        <f>VLOOKUP(K1790,Sheet1!$A$19:$D$22,4,0)</f>
        <v>1</v>
      </c>
      <c r="M1790" s="86" t="s">
        <v>3588</v>
      </c>
      <c r="N1790" s="86" t="s">
        <v>30</v>
      </c>
      <c r="O1790" s="86">
        <f>VLOOKUP(N1790,Sheet1!$B$8:$D$10,3,0)</f>
        <v>3</v>
      </c>
      <c r="P1790" s="86">
        <v>10</v>
      </c>
      <c r="Q1790" s="4">
        <f t="shared" si="82"/>
        <v>3</v>
      </c>
      <c r="R1790" s="86" t="s">
        <v>31</v>
      </c>
      <c r="S1790" s="86">
        <f t="shared" si="81"/>
        <v>2</v>
      </c>
      <c r="T1790" s="86" t="s">
        <v>5786</v>
      </c>
      <c r="U1790" s="86" t="s">
        <v>4285</v>
      </c>
      <c r="V1790" s="17">
        <f t="shared" si="83"/>
        <v>3</v>
      </c>
      <c r="W1790" s="86">
        <v>1</v>
      </c>
      <c r="X1790" s="86">
        <v>1</v>
      </c>
      <c r="Y1790" s="86">
        <v>1</v>
      </c>
      <c r="Z1790" s="86">
        <v>0</v>
      </c>
    </row>
    <row r="1791" spans="1:26" ht="16" x14ac:dyDescent="0.2">
      <c r="A1791" s="88">
        <v>1790</v>
      </c>
      <c r="B1791" s="37" t="s">
        <v>4284</v>
      </c>
      <c r="C1791" s="37" t="s">
        <v>4023</v>
      </c>
      <c r="D1791" s="85" t="s">
        <v>4018</v>
      </c>
      <c r="E1791" s="17">
        <f>VLOOKUP(D1791,Sheet1!$A$25:$B$49,2,0)</f>
        <v>19</v>
      </c>
      <c r="F1791" s="85" t="s">
        <v>4019</v>
      </c>
      <c r="G1791" s="85" t="s">
        <v>3961</v>
      </c>
      <c r="H1791" s="17">
        <f>VLOOKUP(G1791,Sheet1!$A$52:$B$61,2,0)</f>
        <v>8</v>
      </c>
      <c r="I1791" s="85" t="s">
        <v>967</v>
      </c>
      <c r="J1791" s="86">
        <f>VLOOKUP(I1791,Sheet1!$A$15:$D$17,4,0)</f>
        <v>3</v>
      </c>
      <c r="K1791" s="86" t="s">
        <v>389</v>
      </c>
      <c r="L1791" s="86">
        <f>VLOOKUP(K1791,Sheet1!$A$19:$D$22,4,0)</f>
        <v>1</v>
      </c>
      <c r="M1791" s="86" t="s">
        <v>3588</v>
      </c>
      <c r="N1791" s="86" t="s">
        <v>30</v>
      </c>
      <c r="O1791" s="86">
        <f>VLOOKUP(N1791,Sheet1!$B$8:$D$10,3,0)</f>
        <v>3</v>
      </c>
      <c r="P1791" s="86">
        <v>5</v>
      </c>
      <c r="Q1791" s="4">
        <f t="shared" si="82"/>
        <v>2</v>
      </c>
      <c r="R1791" s="86" t="s">
        <v>31</v>
      </c>
      <c r="S1791" s="86">
        <f t="shared" si="81"/>
        <v>2</v>
      </c>
      <c r="T1791" s="86" t="s">
        <v>5787</v>
      </c>
      <c r="U1791" s="86" t="s">
        <v>4287</v>
      </c>
      <c r="V1791" s="17">
        <f t="shared" si="83"/>
        <v>3</v>
      </c>
      <c r="W1791" s="86">
        <v>1</v>
      </c>
      <c r="X1791" s="86">
        <v>0</v>
      </c>
      <c r="Y1791" s="86">
        <v>1</v>
      </c>
      <c r="Z1791" s="86">
        <v>0</v>
      </c>
    </row>
    <row r="1792" spans="1:26" ht="16" x14ac:dyDescent="0.2">
      <c r="A1792" s="88">
        <v>1791</v>
      </c>
      <c r="B1792" s="37" t="s">
        <v>4284</v>
      </c>
      <c r="C1792" s="37" t="s">
        <v>4023</v>
      </c>
      <c r="D1792" s="85" t="s">
        <v>4018</v>
      </c>
      <c r="E1792" s="17">
        <f>VLOOKUP(D1792,Sheet1!$A$25:$B$49,2,0)</f>
        <v>19</v>
      </c>
      <c r="F1792" s="85" t="s">
        <v>4019</v>
      </c>
      <c r="G1792" s="85" t="s">
        <v>3961</v>
      </c>
      <c r="H1792" s="17">
        <f>VLOOKUP(G1792,Sheet1!$A$52:$B$61,2,0)</f>
        <v>8</v>
      </c>
      <c r="I1792" s="85" t="s">
        <v>967</v>
      </c>
      <c r="J1792" s="86">
        <f>VLOOKUP(I1792,Sheet1!$A$15:$D$17,4,0)</f>
        <v>3</v>
      </c>
      <c r="K1792" s="86" t="s">
        <v>389</v>
      </c>
      <c r="L1792" s="86">
        <f>VLOOKUP(K1792,Sheet1!$A$19:$D$22,4,0)</f>
        <v>1</v>
      </c>
      <c r="M1792" s="86" t="s">
        <v>3588</v>
      </c>
      <c r="N1792" s="86" t="s">
        <v>30</v>
      </c>
      <c r="O1792" s="86">
        <f>VLOOKUP(N1792,Sheet1!$B$8:$D$10,3,0)</f>
        <v>3</v>
      </c>
      <c r="P1792" s="86">
        <v>2</v>
      </c>
      <c r="Q1792" s="4">
        <f t="shared" si="82"/>
        <v>2</v>
      </c>
      <c r="R1792" s="86" t="s">
        <v>31</v>
      </c>
      <c r="S1792" s="86">
        <f t="shared" si="81"/>
        <v>2</v>
      </c>
      <c r="T1792" s="86" t="s">
        <v>5788</v>
      </c>
      <c r="U1792" s="86" t="s">
        <v>4288</v>
      </c>
      <c r="V1792" s="17">
        <f t="shared" si="83"/>
        <v>3</v>
      </c>
      <c r="W1792" s="86">
        <v>1</v>
      </c>
      <c r="X1792" s="86">
        <v>0</v>
      </c>
      <c r="Y1792" s="86">
        <v>0</v>
      </c>
      <c r="Z1792" s="86">
        <v>0</v>
      </c>
    </row>
    <row r="1793" spans="1:26" ht="16" x14ac:dyDescent="0.2">
      <c r="A1793" s="88">
        <v>1792</v>
      </c>
      <c r="B1793" s="37" t="s">
        <v>4065</v>
      </c>
      <c r="C1793" s="37" t="s">
        <v>4038</v>
      </c>
      <c r="D1793" s="85" t="s">
        <v>4018</v>
      </c>
      <c r="E1793" s="17">
        <f>VLOOKUP(D1793,Sheet1!$A$25:$B$49,2,0)</f>
        <v>19</v>
      </c>
      <c r="F1793" s="85" t="s">
        <v>4019</v>
      </c>
      <c r="G1793" s="85" t="s">
        <v>3961</v>
      </c>
      <c r="H1793" s="17">
        <f>VLOOKUP(G1793,Sheet1!$A$52:$B$61,2,0)</f>
        <v>8</v>
      </c>
      <c r="I1793" s="85" t="s">
        <v>967</v>
      </c>
      <c r="J1793" s="86">
        <f>VLOOKUP(I1793,Sheet1!$A$15:$D$17,4,0)</f>
        <v>3</v>
      </c>
      <c r="K1793" s="86" t="s">
        <v>389</v>
      </c>
      <c r="L1793" s="86">
        <f>VLOOKUP(K1793,Sheet1!$A$19:$D$22,4,0)</f>
        <v>1</v>
      </c>
      <c r="M1793" s="86" t="s">
        <v>3588</v>
      </c>
      <c r="N1793" s="86" t="s">
        <v>30</v>
      </c>
      <c r="O1793" s="86">
        <f>VLOOKUP(N1793,Sheet1!$B$8:$D$10,3,0)</f>
        <v>3</v>
      </c>
      <c r="P1793" s="86">
        <v>5</v>
      </c>
      <c r="Q1793" s="4">
        <f t="shared" si="82"/>
        <v>2</v>
      </c>
      <c r="R1793" s="86" t="s">
        <v>31</v>
      </c>
      <c r="S1793" s="86">
        <f t="shared" si="81"/>
        <v>2</v>
      </c>
      <c r="T1793" s="86" t="s">
        <v>5959</v>
      </c>
      <c r="U1793" s="86" t="s">
        <v>4289</v>
      </c>
      <c r="V1793" s="17">
        <f t="shared" si="83"/>
        <v>3</v>
      </c>
      <c r="W1793" s="86">
        <v>0</v>
      </c>
      <c r="X1793" s="86">
        <v>0</v>
      </c>
      <c r="Y1793" s="86">
        <v>0</v>
      </c>
      <c r="Z1793" s="86">
        <v>1</v>
      </c>
    </row>
    <row r="1794" spans="1:26" ht="16" x14ac:dyDescent="0.2">
      <c r="A1794" s="88">
        <v>1793</v>
      </c>
      <c r="B1794" s="37" t="s">
        <v>4072</v>
      </c>
      <c r="C1794" s="37" t="s">
        <v>4038</v>
      </c>
      <c r="D1794" s="85" t="s">
        <v>4018</v>
      </c>
      <c r="E1794" s="17">
        <f>VLOOKUP(D1794,Sheet1!$A$25:$B$49,2,0)</f>
        <v>19</v>
      </c>
      <c r="F1794" s="85" t="s">
        <v>4019</v>
      </c>
      <c r="G1794" s="85" t="s">
        <v>3961</v>
      </c>
      <c r="H1794" s="17">
        <f>VLOOKUP(G1794,Sheet1!$A$52:$B$61,2,0)</f>
        <v>8</v>
      </c>
      <c r="I1794" s="85" t="s">
        <v>967</v>
      </c>
      <c r="J1794" s="86">
        <f>VLOOKUP(I1794,Sheet1!$A$15:$D$17,4,0)</f>
        <v>3</v>
      </c>
      <c r="K1794" s="86" t="s">
        <v>389</v>
      </c>
      <c r="L1794" s="86">
        <f>VLOOKUP(K1794,Sheet1!$A$19:$D$22,4,0)</f>
        <v>1</v>
      </c>
      <c r="M1794" s="86" t="s">
        <v>3588</v>
      </c>
      <c r="N1794" s="86" t="s">
        <v>30</v>
      </c>
      <c r="O1794" s="86">
        <f>VLOOKUP(N1794,Sheet1!$B$8:$D$10,3,0)</f>
        <v>3</v>
      </c>
      <c r="P1794" s="86">
        <v>6</v>
      </c>
      <c r="Q1794" s="4">
        <f t="shared" si="82"/>
        <v>3</v>
      </c>
      <c r="R1794" s="86" t="s">
        <v>31</v>
      </c>
      <c r="S1794" s="86">
        <f t="shared" ref="S1794:S1857" si="84">IF(R1794="F",2,1)</f>
        <v>2</v>
      </c>
      <c r="T1794" s="86" t="s">
        <v>5960</v>
      </c>
      <c r="U1794" s="86" t="s">
        <v>4290</v>
      </c>
      <c r="V1794" s="17">
        <f t="shared" si="83"/>
        <v>3</v>
      </c>
      <c r="W1794" s="86">
        <v>0</v>
      </c>
      <c r="X1794" s="86">
        <v>0</v>
      </c>
      <c r="Y1794" s="86">
        <v>0</v>
      </c>
      <c r="Z1794" s="86">
        <v>0</v>
      </c>
    </row>
    <row r="1795" spans="1:26" ht="16" x14ac:dyDescent="0.2">
      <c r="A1795" s="88">
        <v>1794</v>
      </c>
      <c r="B1795" s="37" t="s">
        <v>4222</v>
      </c>
      <c r="C1795" s="37" t="s">
        <v>4077</v>
      </c>
      <c r="D1795" s="85" t="s">
        <v>4018</v>
      </c>
      <c r="E1795" s="17">
        <f>VLOOKUP(D1795,Sheet1!$A$25:$B$49,2,0)</f>
        <v>19</v>
      </c>
      <c r="F1795" s="85" t="s">
        <v>4019</v>
      </c>
      <c r="G1795" s="85" t="s">
        <v>3961</v>
      </c>
      <c r="H1795" s="17">
        <f>VLOOKUP(G1795,Sheet1!$A$52:$B$61,2,0)</f>
        <v>8</v>
      </c>
      <c r="I1795" s="85" t="s">
        <v>967</v>
      </c>
      <c r="J1795" s="86">
        <f>VLOOKUP(I1795,Sheet1!$A$15:$D$17,4,0)</f>
        <v>3</v>
      </c>
      <c r="K1795" s="86" t="s">
        <v>389</v>
      </c>
      <c r="L1795" s="86">
        <f>VLOOKUP(K1795,Sheet1!$A$19:$D$22,4,0)</f>
        <v>1</v>
      </c>
      <c r="M1795" s="86" t="s">
        <v>3588</v>
      </c>
      <c r="N1795" s="86" t="s">
        <v>30</v>
      </c>
      <c r="O1795" s="86">
        <f>VLOOKUP(N1795,Sheet1!$B$8:$D$10,3,0)</f>
        <v>3</v>
      </c>
      <c r="P1795" s="86">
        <v>6</v>
      </c>
      <c r="Q1795" s="4">
        <f t="shared" ref="Q1795:Q1858" si="85">IF(AND(OR(L1795=1,L1795=4),P1795&lt;1),1,IF(AND(OR(L1795=1,L1795=4),AND(P1795&gt;=1,P1795&lt;=5)),2,IF(AND(OR(L1795=1,L1795=4),P1795&gt;5),3,IF(AND(L1795=3,P1795&lt;1),1,IF(AND(L1795=3,AND(P1795&gt;=1,P1795&lt;=5)),2,IF(AND(L1795=3,P1795&gt;5),3,IF(AND(L1795=2,P1795&lt;1),1,IF(AND(L1795=2,AND(P1795&gt;=1,P1795&lt;=5)),2,IF(AND(L1795=2,P1795&gt;5),3)))))))))</f>
        <v>3</v>
      </c>
      <c r="R1795" s="86" t="s">
        <v>31</v>
      </c>
      <c r="S1795" s="86">
        <f t="shared" si="84"/>
        <v>2</v>
      </c>
      <c r="T1795" s="86" t="s">
        <v>5961</v>
      </c>
      <c r="U1795" s="86" t="s">
        <v>4291</v>
      </c>
      <c r="V1795" s="17">
        <f t="shared" ref="V1795:V1858" si="86">ABS(MID(U1795,1,1))</f>
        <v>3</v>
      </c>
      <c r="W1795" s="86">
        <v>0</v>
      </c>
      <c r="X1795" s="86">
        <v>0</v>
      </c>
      <c r="Y1795" s="86">
        <v>0</v>
      </c>
      <c r="Z1795" s="86">
        <v>1</v>
      </c>
    </row>
    <row r="1796" spans="1:26" ht="16" x14ac:dyDescent="0.2">
      <c r="A1796" s="88">
        <v>1795</v>
      </c>
      <c r="B1796" s="37" t="s">
        <v>4222</v>
      </c>
      <c r="C1796" s="37" t="s">
        <v>4077</v>
      </c>
      <c r="D1796" s="85" t="s">
        <v>4018</v>
      </c>
      <c r="E1796" s="17">
        <f>VLOOKUP(D1796,Sheet1!$A$25:$B$49,2,0)</f>
        <v>19</v>
      </c>
      <c r="F1796" s="85" t="s">
        <v>4019</v>
      </c>
      <c r="G1796" s="85" t="s">
        <v>3961</v>
      </c>
      <c r="H1796" s="17">
        <f>VLOOKUP(G1796,Sheet1!$A$52:$B$61,2,0)</f>
        <v>8</v>
      </c>
      <c r="I1796" s="85" t="s">
        <v>967</v>
      </c>
      <c r="J1796" s="86">
        <f>VLOOKUP(I1796,Sheet1!$A$15:$D$17,4,0)</f>
        <v>3</v>
      </c>
      <c r="K1796" s="86" t="s">
        <v>389</v>
      </c>
      <c r="L1796" s="86">
        <f>VLOOKUP(K1796,Sheet1!$A$19:$D$22,4,0)</f>
        <v>1</v>
      </c>
      <c r="M1796" s="86" t="s">
        <v>3588</v>
      </c>
      <c r="N1796" s="86" t="s">
        <v>30</v>
      </c>
      <c r="O1796" s="86">
        <f>VLOOKUP(N1796,Sheet1!$B$8:$D$10,3,0)</f>
        <v>3</v>
      </c>
      <c r="P1796" s="86">
        <v>2.5</v>
      </c>
      <c r="Q1796" s="4">
        <f t="shared" si="85"/>
        <v>2</v>
      </c>
      <c r="R1796" s="86" t="s">
        <v>31</v>
      </c>
      <c r="S1796" s="86">
        <f t="shared" si="84"/>
        <v>2</v>
      </c>
      <c r="T1796" s="86" t="s">
        <v>5962</v>
      </c>
      <c r="U1796" s="86" t="s">
        <v>4292</v>
      </c>
      <c r="V1796" s="17">
        <f t="shared" si="86"/>
        <v>3</v>
      </c>
      <c r="W1796" s="86">
        <v>1</v>
      </c>
      <c r="X1796" s="86">
        <v>0</v>
      </c>
      <c r="Y1796" s="86">
        <v>1</v>
      </c>
      <c r="Z1796" s="86">
        <v>0</v>
      </c>
    </row>
    <row r="1797" spans="1:26" ht="16" x14ac:dyDescent="0.2">
      <c r="A1797" s="88">
        <v>1796</v>
      </c>
      <c r="B1797" s="37" t="s">
        <v>4222</v>
      </c>
      <c r="C1797" s="37" t="s">
        <v>4077</v>
      </c>
      <c r="D1797" s="85" t="s">
        <v>4018</v>
      </c>
      <c r="E1797" s="17">
        <f>VLOOKUP(D1797,Sheet1!$A$25:$B$49,2,0)</f>
        <v>19</v>
      </c>
      <c r="F1797" s="85" t="s">
        <v>4019</v>
      </c>
      <c r="G1797" s="85" t="s">
        <v>3961</v>
      </c>
      <c r="H1797" s="17">
        <f>VLOOKUP(G1797,Sheet1!$A$52:$B$61,2,0)</f>
        <v>8</v>
      </c>
      <c r="I1797" s="85" t="s">
        <v>967</v>
      </c>
      <c r="J1797" s="86">
        <f>VLOOKUP(I1797,Sheet1!$A$15:$D$17,4,0)</f>
        <v>3</v>
      </c>
      <c r="K1797" s="86" t="s">
        <v>389</v>
      </c>
      <c r="L1797" s="86">
        <f>VLOOKUP(K1797,Sheet1!$A$19:$D$22,4,0)</f>
        <v>1</v>
      </c>
      <c r="M1797" s="86" t="s">
        <v>3588</v>
      </c>
      <c r="N1797" s="86" t="s">
        <v>30</v>
      </c>
      <c r="O1797" s="86">
        <f>VLOOKUP(N1797,Sheet1!$B$8:$D$10,3,0)</f>
        <v>3</v>
      </c>
      <c r="P1797" s="86">
        <v>8</v>
      </c>
      <c r="Q1797" s="4">
        <f t="shared" si="85"/>
        <v>3</v>
      </c>
      <c r="R1797" s="86" t="s">
        <v>31</v>
      </c>
      <c r="S1797" s="86">
        <f t="shared" si="84"/>
        <v>2</v>
      </c>
      <c r="T1797" s="86" t="s">
        <v>5963</v>
      </c>
      <c r="U1797" s="86" t="s">
        <v>4294</v>
      </c>
      <c r="V1797" s="17">
        <f t="shared" si="86"/>
        <v>3</v>
      </c>
      <c r="W1797" s="86">
        <v>1</v>
      </c>
      <c r="X1797" s="86">
        <v>1</v>
      </c>
      <c r="Y1797" s="86">
        <v>0</v>
      </c>
      <c r="Z1797" s="86">
        <v>0</v>
      </c>
    </row>
    <row r="1798" spans="1:26" ht="16" x14ac:dyDescent="0.2">
      <c r="A1798" s="88">
        <v>1797</v>
      </c>
      <c r="B1798" s="37" t="s">
        <v>4222</v>
      </c>
      <c r="C1798" s="37" t="s">
        <v>4077</v>
      </c>
      <c r="D1798" s="85" t="s">
        <v>4018</v>
      </c>
      <c r="E1798" s="17">
        <f>VLOOKUP(D1798,Sheet1!$A$25:$B$49,2,0)</f>
        <v>19</v>
      </c>
      <c r="F1798" s="85" t="s">
        <v>4019</v>
      </c>
      <c r="G1798" s="85" t="s">
        <v>3961</v>
      </c>
      <c r="H1798" s="17">
        <f>VLOOKUP(G1798,Sheet1!$A$52:$B$61,2,0)</f>
        <v>8</v>
      </c>
      <c r="I1798" s="85" t="s">
        <v>967</v>
      </c>
      <c r="J1798" s="86">
        <f>VLOOKUP(I1798,Sheet1!$A$15:$D$17,4,0)</f>
        <v>3</v>
      </c>
      <c r="K1798" s="86" t="s">
        <v>389</v>
      </c>
      <c r="L1798" s="86">
        <f>VLOOKUP(K1798,Sheet1!$A$19:$D$22,4,0)</f>
        <v>1</v>
      </c>
      <c r="M1798" s="86" t="s">
        <v>3588</v>
      </c>
      <c r="N1798" s="86" t="s">
        <v>30</v>
      </c>
      <c r="O1798" s="86">
        <f>VLOOKUP(N1798,Sheet1!$B$8:$D$10,3,0)</f>
        <v>3</v>
      </c>
      <c r="P1798" s="86">
        <v>9</v>
      </c>
      <c r="Q1798" s="4">
        <f t="shared" si="85"/>
        <v>3</v>
      </c>
      <c r="R1798" s="86" t="s">
        <v>31</v>
      </c>
      <c r="S1798" s="86">
        <f t="shared" si="84"/>
        <v>2</v>
      </c>
      <c r="T1798" s="86" t="s">
        <v>5964</v>
      </c>
      <c r="U1798" s="86" t="s">
        <v>4296</v>
      </c>
      <c r="V1798" s="17">
        <f t="shared" si="86"/>
        <v>3</v>
      </c>
      <c r="W1798" s="86">
        <v>1</v>
      </c>
      <c r="X1798" s="86">
        <v>0</v>
      </c>
      <c r="Y1798" s="86">
        <v>1</v>
      </c>
      <c r="Z1798" s="86">
        <v>0</v>
      </c>
    </row>
    <row r="1799" spans="1:26" ht="16" x14ac:dyDescent="0.2">
      <c r="A1799" s="88">
        <v>1798</v>
      </c>
      <c r="B1799" s="37" t="s">
        <v>4222</v>
      </c>
      <c r="C1799" s="37" t="s">
        <v>4077</v>
      </c>
      <c r="D1799" s="85" t="s">
        <v>4018</v>
      </c>
      <c r="E1799" s="17">
        <f>VLOOKUP(D1799,Sheet1!$A$25:$B$49,2,0)</f>
        <v>19</v>
      </c>
      <c r="F1799" s="85" t="s">
        <v>4019</v>
      </c>
      <c r="G1799" s="85" t="s">
        <v>3961</v>
      </c>
      <c r="H1799" s="17">
        <f>VLOOKUP(G1799,Sheet1!$A$52:$B$61,2,0)</f>
        <v>8</v>
      </c>
      <c r="I1799" s="85" t="s">
        <v>967</v>
      </c>
      <c r="J1799" s="86">
        <f>VLOOKUP(I1799,Sheet1!$A$15:$D$17,4,0)</f>
        <v>3</v>
      </c>
      <c r="K1799" s="86" t="s">
        <v>389</v>
      </c>
      <c r="L1799" s="86">
        <f>VLOOKUP(K1799,Sheet1!$A$19:$D$22,4,0)</f>
        <v>1</v>
      </c>
      <c r="M1799" s="86" t="s">
        <v>3588</v>
      </c>
      <c r="N1799" s="86" t="s">
        <v>30</v>
      </c>
      <c r="O1799" s="86">
        <f>VLOOKUP(N1799,Sheet1!$B$8:$D$10,3,0)</f>
        <v>3</v>
      </c>
      <c r="P1799" s="86">
        <v>3</v>
      </c>
      <c r="Q1799" s="4">
        <f t="shared" si="85"/>
        <v>2</v>
      </c>
      <c r="R1799" s="86" t="s">
        <v>31</v>
      </c>
      <c r="S1799" s="86">
        <f t="shared" si="84"/>
        <v>2</v>
      </c>
      <c r="T1799" s="86" t="s">
        <v>5965</v>
      </c>
      <c r="U1799" s="86" t="s">
        <v>4297</v>
      </c>
      <c r="V1799" s="17">
        <f t="shared" si="86"/>
        <v>3</v>
      </c>
      <c r="W1799" s="86">
        <v>1</v>
      </c>
      <c r="X1799" s="86">
        <v>0</v>
      </c>
      <c r="Y1799" s="86">
        <v>0</v>
      </c>
      <c r="Z1799" s="86">
        <v>0</v>
      </c>
    </row>
    <row r="1800" spans="1:26" ht="16" x14ac:dyDescent="0.2">
      <c r="A1800" s="88">
        <v>1799</v>
      </c>
      <c r="B1800" s="37" t="s">
        <v>4222</v>
      </c>
      <c r="C1800" s="37" t="s">
        <v>4077</v>
      </c>
      <c r="D1800" s="85" t="s">
        <v>4018</v>
      </c>
      <c r="E1800" s="17">
        <f>VLOOKUP(D1800,Sheet1!$A$25:$B$49,2,0)</f>
        <v>19</v>
      </c>
      <c r="F1800" s="85" t="s">
        <v>4019</v>
      </c>
      <c r="G1800" s="85" t="s">
        <v>3961</v>
      </c>
      <c r="H1800" s="17">
        <f>VLOOKUP(G1800,Sheet1!$A$52:$B$61,2,0)</f>
        <v>8</v>
      </c>
      <c r="I1800" s="85" t="s">
        <v>967</v>
      </c>
      <c r="J1800" s="86">
        <f>VLOOKUP(I1800,Sheet1!$A$15:$D$17,4,0)</f>
        <v>3</v>
      </c>
      <c r="K1800" s="86" t="s">
        <v>389</v>
      </c>
      <c r="L1800" s="86">
        <f>VLOOKUP(K1800,Sheet1!$A$19:$D$22,4,0)</f>
        <v>1</v>
      </c>
      <c r="M1800" s="86" t="s">
        <v>3588</v>
      </c>
      <c r="N1800" s="86" t="s">
        <v>30</v>
      </c>
      <c r="O1800" s="86">
        <f>VLOOKUP(N1800,Sheet1!$B$8:$D$10,3,0)</f>
        <v>3</v>
      </c>
      <c r="P1800" s="86">
        <v>7</v>
      </c>
      <c r="Q1800" s="4">
        <f t="shared" si="85"/>
        <v>3</v>
      </c>
      <c r="R1800" s="86" t="s">
        <v>44</v>
      </c>
      <c r="S1800" s="86">
        <f t="shared" si="84"/>
        <v>1</v>
      </c>
      <c r="T1800" s="86" t="s">
        <v>5789</v>
      </c>
      <c r="U1800" s="86" t="s">
        <v>4298</v>
      </c>
      <c r="V1800" s="17">
        <f t="shared" si="86"/>
        <v>3</v>
      </c>
      <c r="W1800" s="86">
        <v>1</v>
      </c>
      <c r="X1800" s="86">
        <v>1</v>
      </c>
      <c r="Y1800" s="86">
        <v>0</v>
      </c>
      <c r="Z1800" s="86">
        <v>0</v>
      </c>
    </row>
    <row r="1801" spans="1:26" ht="16" x14ac:dyDescent="0.2">
      <c r="A1801" s="88">
        <v>1800</v>
      </c>
      <c r="B1801" s="37" t="s">
        <v>4222</v>
      </c>
      <c r="C1801" s="37" t="s">
        <v>4077</v>
      </c>
      <c r="D1801" s="85" t="s">
        <v>4018</v>
      </c>
      <c r="E1801" s="17">
        <f>VLOOKUP(D1801,Sheet1!$A$25:$B$49,2,0)</f>
        <v>19</v>
      </c>
      <c r="F1801" s="85" t="s">
        <v>4019</v>
      </c>
      <c r="G1801" s="85" t="s">
        <v>3961</v>
      </c>
      <c r="H1801" s="17">
        <f>VLOOKUP(G1801,Sheet1!$A$52:$B$61,2,0)</f>
        <v>8</v>
      </c>
      <c r="I1801" s="85" t="s">
        <v>967</v>
      </c>
      <c r="J1801" s="86">
        <f>VLOOKUP(I1801,Sheet1!$A$15:$D$17,4,0)</f>
        <v>3</v>
      </c>
      <c r="K1801" s="86" t="s">
        <v>389</v>
      </c>
      <c r="L1801" s="86">
        <f>VLOOKUP(K1801,Sheet1!$A$19:$D$22,4,0)</f>
        <v>1</v>
      </c>
      <c r="M1801" s="86" t="s">
        <v>3588</v>
      </c>
      <c r="N1801" s="86" t="s">
        <v>30</v>
      </c>
      <c r="O1801" s="86">
        <f>VLOOKUP(N1801,Sheet1!$B$8:$D$10,3,0)</f>
        <v>3</v>
      </c>
      <c r="P1801" s="86">
        <v>4</v>
      </c>
      <c r="Q1801" s="4">
        <f t="shared" si="85"/>
        <v>2</v>
      </c>
      <c r="R1801" s="86" t="s">
        <v>44</v>
      </c>
      <c r="S1801" s="86">
        <f t="shared" si="84"/>
        <v>1</v>
      </c>
      <c r="T1801" s="86" t="s">
        <v>5790</v>
      </c>
      <c r="U1801" s="86" t="s">
        <v>4299</v>
      </c>
      <c r="V1801" s="17">
        <f t="shared" si="86"/>
        <v>3</v>
      </c>
      <c r="W1801" s="86">
        <v>1</v>
      </c>
      <c r="X1801" s="86">
        <v>0</v>
      </c>
      <c r="Y1801" s="86">
        <v>1</v>
      </c>
      <c r="Z1801" s="86">
        <v>0</v>
      </c>
    </row>
    <row r="1802" spans="1:26" ht="16" x14ac:dyDescent="0.2">
      <c r="A1802" s="88">
        <v>1801</v>
      </c>
      <c r="B1802" s="2" t="s">
        <v>22</v>
      </c>
      <c r="C1802" s="2" t="s">
        <v>23</v>
      </c>
      <c r="D1802" s="2" t="s">
        <v>24</v>
      </c>
      <c r="E1802" s="17">
        <f>VLOOKUP(D1802,Sheet1!$A$25:$B$49,2,0)</f>
        <v>20</v>
      </c>
      <c r="F1802" s="3" t="s">
        <v>25</v>
      </c>
      <c r="G1802" s="2" t="s">
        <v>26</v>
      </c>
      <c r="H1802" s="17">
        <f>VLOOKUP(G1802,Sheet1!$A$52:$B$61,2,0)</f>
        <v>1</v>
      </c>
      <c r="I1802" s="2" t="s">
        <v>27</v>
      </c>
      <c r="J1802" s="4">
        <f>VLOOKUP(I1802,Sheet1!$A$15:$D$17,4,0)</f>
        <v>1</v>
      </c>
      <c r="K1802" s="4" t="s">
        <v>28</v>
      </c>
      <c r="L1802" s="4">
        <f>VLOOKUP(K1802,Sheet1!$A$19:$D$22,4,0)</f>
        <v>2</v>
      </c>
      <c r="M1802" s="4" t="s">
        <v>29</v>
      </c>
      <c r="N1802" s="4" t="s">
        <v>30</v>
      </c>
      <c r="O1802" s="4">
        <f>VLOOKUP(N1802,Sheet1!$B$8:$D$10,3,0)</f>
        <v>3</v>
      </c>
      <c r="P1802" s="4">
        <v>5</v>
      </c>
      <c r="Q1802" s="4">
        <f t="shared" si="85"/>
        <v>2</v>
      </c>
      <c r="R1802" s="4" t="s">
        <v>31</v>
      </c>
      <c r="S1802" s="4">
        <f t="shared" si="84"/>
        <v>2</v>
      </c>
      <c r="T1802" s="4" t="s">
        <v>32</v>
      </c>
      <c r="U1802" s="4" t="s">
        <v>33</v>
      </c>
      <c r="V1802" s="17">
        <f t="shared" si="86"/>
        <v>4</v>
      </c>
      <c r="W1802" s="4">
        <v>1</v>
      </c>
      <c r="X1802" s="4">
        <v>0</v>
      </c>
      <c r="Y1802" s="4">
        <v>0</v>
      </c>
      <c r="Z1802" s="4">
        <v>0</v>
      </c>
    </row>
    <row r="1803" spans="1:26" ht="16" x14ac:dyDescent="0.2">
      <c r="A1803" s="88">
        <v>1802</v>
      </c>
      <c r="B1803" s="2" t="s">
        <v>22</v>
      </c>
      <c r="C1803" s="2" t="s">
        <v>23</v>
      </c>
      <c r="D1803" s="2" t="s">
        <v>24</v>
      </c>
      <c r="E1803" s="17">
        <f>VLOOKUP(D1803,Sheet1!$A$25:$B$49,2,0)</f>
        <v>20</v>
      </c>
      <c r="F1803" s="3" t="s">
        <v>25</v>
      </c>
      <c r="G1803" s="2" t="s">
        <v>26</v>
      </c>
      <c r="H1803" s="17">
        <f>VLOOKUP(G1803,Sheet1!$A$52:$B$61,2,0)</f>
        <v>1</v>
      </c>
      <c r="I1803" s="2" t="s">
        <v>27</v>
      </c>
      <c r="J1803" s="4">
        <f>VLOOKUP(I1803,Sheet1!$A$15:$D$17,4,0)</f>
        <v>1</v>
      </c>
      <c r="K1803" s="4" t="s">
        <v>28</v>
      </c>
      <c r="L1803" s="4">
        <f>VLOOKUP(K1803,Sheet1!$A$19:$D$22,4,0)</f>
        <v>2</v>
      </c>
      <c r="M1803" s="4" t="s">
        <v>29</v>
      </c>
      <c r="N1803" s="4" t="s">
        <v>30</v>
      </c>
      <c r="O1803" s="4">
        <f>VLOOKUP(N1803,Sheet1!$B$8:$D$10,3,0)</f>
        <v>3</v>
      </c>
      <c r="P1803" s="4">
        <v>5</v>
      </c>
      <c r="Q1803" s="4">
        <f t="shared" si="85"/>
        <v>2</v>
      </c>
      <c r="R1803" s="4" t="s">
        <v>31</v>
      </c>
      <c r="S1803" s="4">
        <f t="shared" si="84"/>
        <v>2</v>
      </c>
      <c r="T1803" s="4" t="s">
        <v>35</v>
      </c>
      <c r="U1803" s="4" t="s">
        <v>36</v>
      </c>
      <c r="V1803" s="17">
        <f t="shared" si="86"/>
        <v>4</v>
      </c>
      <c r="W1803" s="4">
        <v>0</v>
      </c>
      <c r="X1803" s="4">
        <v>0</v>
      </c>
      <c r="Y1803" s="4">
        <v>0</v>
      </c>
      <c r="Z1803" s="4">
        <v>0</v>
      </c>
    </row>
    <row r="1804" spans="1:26" ht="16" x14ac:dyDescent="0.2">
      <c r="A1804" s="88">
        <v>1803</v>
      </c>
      <c r="B1804" s="2" t="s">
        <v>22</v>
      </c>
      <c r="C1804" s="2" t="s">
        <v>23</v>
      </c>
      <c r="D1804" s="2" t="s">
        <v>24</v>
      </c>
      <c r="E1804" s="17">
        <f>VLOOKUP(D1804,Sheet1!$A$25:$B$49,2,0)</f>
        <v>20</v>
      </c>
      <c r="F1804" s="3" t="s">
        <v>25</v>
      </c>
      <c r="G1804" s="2" t="s">
        <v>26</v>
      </c>
      <c r="H1804" s="17">
        <f>VLOOKUP(G1804,Sheet1!$A$52:$B$61,2,0)</f>
        <v>1</v>
      </c>
      <c r="I1804" s="2" t="s">
        <v>27</v>
      </c>
      <c r="J1804" s="4">
        <f>VLOOKUP(I1804,Sheet1!$A$15:$D$17,4,0)</f>
        <v>1</v>
      </c>
      <c r="K1804" s="4" t="s">
        <v>28</v>
      </c>
      <c r="L1804" s="4">
        <f>VLOOKUP(K1804,Sheet1!$A$19:$D$22,4,0)</f>
        <v>2</v>
      </c>
      <c r="M1804" s="4" t="s">
        <v>29</v>
      </c>
      <c r="N1804" s="4" t="s">
        <v>30</v>
      </c>
      <c r="O1804" s="4">
        <f>VLOOKUP(N1804,Sheet1!$B$8:$D$10,3,0)</f>
        <v>3</v>
      </c>
      <c r="P1804" s="4">
        <v>5</v>
      </c>
      <c r="Q1804" s="4">
        <f t="shared" si="85"/>
        <v>2</v>
      </c>
      <c r="R1804" s="4" t="s">
        <v>31</v>
      </c>
      <c r="S1804" s="4">
        <f t="shared" si="84"/>
        <v>2</v>
      </c>
      <c r="T1804" s="4" t="s">
        <v>37</v>
      </c>
      <c r="U1804" s="4" t="s">
        <v>38</v>
      </c>
      <c r="V1804" s="17">
        <f t="shared" si="86"/>
        <v>4</v>
      </c>
      <c r="W1804" s="4">
        <v>1</v>
      </c>
      <c r="X1804" s="4">
        <v>0</v>
      </c>
      <c r="Y1804" s="4">
        <v>0</v>
      </c>
      <c r="Z1804" s="4">
        <v>0</v>
      </c>
    </row>
    <row r="1805" spans="1:26" ht="16" x14ac:dyDescent="0.2">
      <c r="A1805" s="88">
        <v>1804</v>
      </c>
      <c r="B1805" s="2" t="s">
        <v>22</v>
      </c>
      <c r="C1805" s="2" t="s">
        <v>23</v>
      </c>
      <c r="D1805" s="2" t="s">
        <v>24</v>
      </c>
      <c r="E1805" s="17">
        <f>VLOOKUP(D1805,Sheet1!$A$25:$B$49,2,0)</f>
        <v>20</v>
      </c>
      <c r="F1805" s="3" t="s">
        <v>25</v>
      </c>
      <c r="G1805" s="2" t="s">
        <v>26</v>
      </c>
      <c r="H1805" s="17">
        <f>VLOOKUP(G1805,Sheet1!$A$52:$B$61,2,0)</f>
        <v>1</v>
      </c>
      <c r="I1805" s="2" t="s">
        <v>27</v>
      </c>
      <c r="J1805" s="4">
        <f>VLOOKUP(I1805,Sheet1!$A$15:$D$17,4,0)</f>
        <v>1</v>
      </c>
      <c r="K1805" s="4" t="s">
        <v>28</v>
      </c>
      <c r="L1805" s="4">
        <f>VLOOKUP(K1805,Sheet1!$A$19:$D$22,4,0)</f>
        <v>2</v>
      </c>
      <c r="M1805" s="4" t="s">
        <v>29</v>
      </c>
      <c r="N1805" s="4" t="s">
        <v>30</v>
      </c>
      <c r="O1805" s="4">
        <f>VLOOKUP(N1805,Sheet1!$B$8:$D$10,3,0)</f>
        <v>3</v>
      </c>
      <c r="P1805" s="4">
        <v>5</v>
      </c>
      <c r="Q1805" s="4">
        <f t="shared" si="85"/>
        <v>2</v>
      </c>
      <c r="R1805" s="4" t="s">
        <v>31</v>
      </c>
      <c r="S1805" s="4">
        <f t="shared" si="84"/>
        <v>2</v>
      </c>
      <c r="T1805" s="4" t="s">
        <v>39</v>
      </c>
      <c r="U1805" s="4" t="s">
        <v>40</v>
      </c>
      <c r="V1805" s="17">
        <f t="shared" si="86"/>
        <v>4</v>
      </c>
      <c r="W1805" s="4">
        <v>0</v>
      </c>
      <c r="X1805" s="4">
        <v>0</v>
      </c>
      <c r="Y1805" s="4">
        <v>0</v>
      </c>
      <c r="Z1805" s="4">
        <v>0</v>
      </c>
    </row>
    <row r="1806" spans="1:26" ht="16" x14ac:dyDescent="0.2">
      <c r="A1806" s="88">
        <v>1805</v>
      </c>
      <c r="B1806" s="2" t="s">
        <v>22</v>
      </c>
      <c r="C1806" s="2" t="s">
        <v>23</v>
      </c>
      <c r="D1806" s="2" t="s">
        <v>24</v>
      </c>
      <c r="E1806" s="17">
        <f>VLOOKUP(D1806,Sheet1!$A$25:$B$49,2,0)</f>
        <v>20</v>
      </c>
      <c r="F1806" s="3" t="s">
        <v>25</v>
      </c>
      <c r="G1806" s="2" t="s">
        <v>26</v>
      </c>
      <c r="H1806" s="17">
        <f>VLOOKUP(G1806,Sheet1!$A$52:$B$61,2,0)</f>
        <v>1</v>
      </c>
      <c r="I1806" s="2" t="s">
        <v>27</v>
      </c>
      <c r="J1806" s="4">
        <f>VLOOKUP(I1806,Sheet1!$A$15:$D$17,4,0)</f>
        <v>1</v>
      </c>
      <c r="K1806" s="4" t="s">
        <v>28</v>
      </c>
      <c r="L1806" s="4">
        <f>VLOOKUP(K1806,Sheet1!$A$19:$D$22,4,0)</f>
        <v>2</v>
      </c>
      <c r="M1806" s="4" t="s">
        <v>29</v>
      </c>
      <c r="N1806" s="4" t="s">
        <v>30</v>
      </c>
      <c r="O1806" s="4">
        <f>VLOOKUP(N1806,Sheet1!$B$8:$D$10,3,0)</f>
        <v>3</v>
      </c>
      <c r="P1806" s="4">
        <v>5</v>
      </c>
      <c r="Q1806" s="4">
        <f t="shared" si="85"/>
        <v>2</v>
      </c>
      <c r="R1806" s="4" t="s">
        <v>31</v>
      </c>
      <c r="S1806" s="4">
        <f t="shared" si="84"/>
        <v>2</v>
      </c>
      <c r="T1806" s="4" t="s">
        <v>41</v>
      </c>
      <c r="U1806" s="4" t="s">
        <v>42</v>
      </c>
      <c r="V1806" s="17">
        <f t="shared" si="86"/>
        <v>4</v>
      </c>
      <c r="W1806" s="4">
        <v>0</v>
      </c>
      <c r="X1806" s="4">
        <v>0</v>
      </c>
      <c r="Y1806" s="4">
        <v>0</v>
      </c>
      <c r="Z1806" s="4">
        <v>0</v>
      </c>
    </row>
    <row r="1807" spans="1:26" ht="16" x14ac:dyDescent="0.2">
      <c r="A1807" s="88">
        <v>1806</v>
      </c>
      <c r="B1807" s="2" t="s">
        <v>43</v>
      </c>
      <c r="C1807" s="2" t="s">
        <v>23</v>
      </c>
      <c r="D1807" s="2" t="s">
        <v>24</v>
      </c>
      <c r="E1807" s="17">
        <f>VLOOKUP(D1807,Sheet1!$A$25:$B$49,2,0)</f>
        <v>20</v>
      </c>
      <c r="F1807" s="3" t="s">
        <v>25</v>
      </c>
      <c r="G1807" s="2" t="s">
        <v>26</v>
      </c>
      <c r="H1807" s="17">
        <f>VLOOKUP(G1807,Sheet1!$A$52:$B$61,2,0)</f>
        <v>1</v>
      </c>
      <c r="I1807" s="2" t="s">
        <v>27</v>
      </c>
      <c r="J1807" s="4">
        <f>VLOOKUP(I1807,Sheet1!$A$15:$D$17,4,0)</f>
        <v>1</v>
      </c>
      <c r="K1807" s="4" t="s">
        <v>28</v>
      </c>
      <c r="L1807" s="4">
        <f>VLOOKUP(K1807,Sheet1!$A$19:$D$22,4,0)</f>
        <v>2</v>
      </c>
      <c r="M1807" s="4" t="s">
        <v>29</v>
      </c>
      <c r="N1807" s="4" t="s">
        <v>30</v>
      </c>
      <c r="O1807" s="4">
        <f>VLOOKUP(N1807,Sheet1!$B$8:$D$10,3,0)</f>
        <v>3</v>
      </c>
      <c r="P1807" s="4">
        <v>3.5</v>
      </c>
      <c r="Q1807" s="4">
        <f t="shared" si="85"/>
        <v>2</v>
      </c>
      <c r="R1807" s="4" t="s">
        <v>44</v>
      </c>
      <c r="S1807" s="4">
        <f t="shared" si="84"/>
        <v>1</v>
      </c>
      <c r="T1807" s="4" t="s">
        <v>45</v>
      </c>
      <c r="U1807" s="4" t="s">
        <v>46</v>
      </c>
      <c r="V1807" s="17">
        <f t="shared" si="86"/>
        <v>4</v>
      </c>
      <c r="W1807" s="4">
        <v>0</v>
      </c>
      <c r="X1807" s="4">
        <v>0</v>
      </c>
      <c r="Y1807" s="4">
        <v>0</v>
      </c>
      <c r="Z1807" s="4">
        <v>0</v>
      </c>
    </row>
    <row r="1808" spans="1:26" ht="16" x14ac:dyDescent="0.2">
      <c r="A1808" s="88">
        <v>1807</v>
      </c>
      <c r="B1808" s="2" t="s">
        <v>43</v>
      </c>
      <c r="C1808" s="2" t="s">
        <v>23</v>
      </c>
      <c r="D1808" s="2" t="s">
        <v>24</v>
      </c>
      <c r="E1808" s="17">
        <f>VLOOKUP(D1808,Sheet1!$A$25:$B$49,2,0)</f>
        <v>20</v>
      </c>
      <c r="F1808" s="3" t="s">
        <v>25</v>
      </c>
      <c r="G1808" s="2" t="s">
        <v>26</v>
      </c>
      <c r="H1808" s="17">
        <f>VLOOKUP(G1808,Sheet1!$A$52:$B$61,2,0)</f>
        <v>1</v>
      </c>
      <c r="I1808" s="2" t="s">
        <v>27</v>
      </c>
      <c r="J1808" s="4">
        <f>VLOOKUP(I1808,Sheet1!$A$15:$D$17,4,0)</f>
        <v>1</v>
      </c>
      <c r="K1808" s="4" t="s">
        <v>28</v>
      </c>
      <c r="L1808" s="4">
        <f>VLOOKUP(K1808,Sheet1!$A$19:$D$22,4,0)</f>
        <v>2</v>
      </c>
      <c r="M1808" s="4" t="s">
        <v>29</v>
      </c>
      <c r="N1808" s="4" t="s">
        <v>30</v>
      </c>
      <c r="O1808" s="4">
        <f>VLOOKUP(N1808,Sheet1!$B$8:$D$10,3,0)</f>
        <v>3</v>
      </c>
      <c r="P1808" s="4">
        <v>2</v>
      </c>
      <c r="Q1808" s="4">
        <f t="shared" si="85"/>
        <v>2</v>
      </c>
      <c r="R1808" s="4" t="s">
        <v>31</v>
      </c>
      <c r="S1808" s="4">
        <f t="shared" si="84"/>
        <v>2</v>
      </c>
      <c r="T1808" s="4" t="s">
        <v>47</v>
      </c>
      <c r="U1808" s="4" t="s">
        <v>48</v>
      </c>
      <c r="V1808" s="17">
        <f t="shared" si="86"/>
        <v>4</v>
      </c>
      <c r="W1808" s="4">
        <v>0</v>
      </c>
      <c r="X1808" s="4">
        <v>0</v>
      </c>
      <c r="Y1808" s="4">
        <v>0</v>
      </c>
      <c r="Z1808" s="4">
        <v>0</v>
      </c>
    </row>
    <row r="1809" spans="1:26" ht="16" x14ac:dyDescent="0.2">
      <c r="A1809" s="88">
        <v>1808</v>
      </c>
      <c r="B1809" s="2" t="s">
        <v>49</v>
      </c>
      <c r="C1809" s="2" t="s">
        <v>23</v>
      </c>
      <c r="D1809" s="2" t="s">
        <v>24</v>
      </c>
      <c r="E1809" s="17">
        <f>VLOOKUP(D1809,Sheet1!$A$25:$B$49,2,0)</f>
        <v>20</v>
      </c>
      <c r="F1809" s="3" t="s">
        <v>25</v>
      </c>
      <c r="G1809" s="2" t="s">
        <v>26</v>
      </c>
      <c r="H1809" s="17">
        <f>VLOOKUP(G1809,Sheet1!$A$52:$B$61,2,0)</f>
        <v>1</v>
      </c>
      <c r="I1809" s="2" t="s">
        <v>27</v>
      </c>
      <c r="J1809" s="4">
        <f>VLOOKUP(I1809,Sheet1!$A$15:$D$17,4,0)</f>
        <v>1</v>
      </c>
      <c r="K1809" s="4" t="s">
        <v>28</v>
      </c>
      <c r="L1809" s="4">
        <f>VLOOKUP(K1809,Sheet1!$A$19:$D$22,4,0)</f>
        <v>2</v>
      </c>
      <c r="M1809" s="4" t="s">
        <v>29</v>
      </c>
      <c r="N1809" s="4" t="s">
        <v>30</v>
      </c>
      <c r="O1809" s="4">
        <f>VLOOKUP(N1809,Sheet1!$B$8:$D$10,3,0)</f>
        <v>3</v>
      </c>
      <c r="P1809" s="4">
        <v>6</v>
      </c>
      <c r="Q1809" s="4">
        <f t="shared" si="85"/>
        <v>3</v>
      </c>
      <c r="R1809" s="4" t="s">
        <v>31</v>
      </c>
      <c r="S1809" s="4">
        <f t="shared" si="84"/>
        <v>2</v>
      </c>
      <c r="T1809" s="4" t="s">
        <v>50</v>
      </c>
      <c r="U1809" s="4" t="s">
        <v>51</v>
      </c>
      <c r="V1809" s="17">
        <f t="shared" si="86"/>
        <v>4</v>
      </c>
      <c r="W1809" s="4">
        <v>0</v>
      </c>
      <c r="X1809" s="4">
        <v>0</v>
      </c>
      <c r="Y1809" s="4">
        <v>0</v>
      </c>
      <c r="Z1809" s="4">
        <v>0</v>
      </c>
    </row>
    <row r="1810" spans="1:26" ht="16" x14ac:dyDescent="0.2">
      <c r="A1810" s="88">
        <v>1809</v>
      </c>
      <c r="B1810" s="2" t="s">
        <v>49</v>
      </c>
      <c r="C1810" s="2" t="s">
        <v>23</v>
      </c>
      <c r="D1810" s="2" t="s">
        <v>24</v>
      </c>
      <c r="E1810" s="17">
        <f>VLOOKUP(D1810,Sheet1!$A$25:$B$49,2,0)</f>
        <v>20</v>
      </c>
      <c r="F1810" s="3" t="s">
        <v>25</v>
      </c>
      <c r="G1810" s="2" t="s">
        <v>26</v>
      </c>
      <c r="H1810" s="17">
        <f>VLOOKUP(G1810,Sheet1!$A$52:$B$61,2,0)</f>
        <v>1</v>
      </c>
      <c r="I1810" s="2" t="s">
        <v>27</v>
      </c>
      <c r="J1810" s="4">
        <f>VLOOKUP(I1810,Sheet1!$A$15:$D$17,4,0)</f>
        <v>1</v>
      </c>
      <c r="K1810" s="4" t="s">
        <v>28</v>
      </c>
      <c r="L1810" s="4">
        <f>VLOOKUP(K1810,Sheet1!$A$19:$D$22,4,0)</f>
        <v>2</v>
      </c>
      <c r="M1810" s="4" t="s">
        <v>29</v>
      </c>
      <c r="N1810" s="4" t="s">
        <v>30</v>
      </c>
      <c r="O1810" s="4">
        <f>VLOOKUP(N1810,Sheet1!$B$8:$D$10,3,0)</f>
        <v>3</v>
      </c>
      <c r="P1810" s="4">
        <v>3</v>
      </c>
      <c r="Q1810" s="4">
        <f t="shared" si="85"/>
        <v>2</v>
      </c>
      <c r="R1810" s="4" t="s">
        <v>44</v>
      </c>
      <c r="S1810" s="4">
        <f t="shared" si="84"/>
        <v>1</v>
      </c>
      <c r="T1810" s="4" t="s">
        <v>52</v>
      </c>
      <c r="U1810" s="4" t="s">
        <v>53</v>
      </c>
      <c r="V1810" s="17">
        <f t="shared" si="86"/>
        <v>4</v>
      </c>
      <c r="W1810" s="4">
        <v>0</v>
      </c>
      <c r="X1810" s="4">
        <v>0</v>
      </c>
      <c r="Y1810" s="4">
        <v>0</v>
      </c>
      <c r="Z1810" s="4">
        <v>0</v>
      </c>
    </row>
    <row r="1811" spans="1:26" ht="16" x14ac:dyDescent="0.2">
      <c r="A1811" s="88">
        <v>1810</v>
      </c>
      <c r="B1811" s="2" t="s">
        <v>49</v>
      </c>
      <c r="C1811" s="2" t="s">
        <v>23</v>
      </c>
      <c r="D1811" s="2" t="s">
        <v>24</v>
      </c>
      <c r="E1811" s="17">
        <f>VLOOKUP(D1811,Sheet1!$A$25:$B$49,2,0)</f>
        <v>20</v>
      </c>
      <c r="F1811" s="3" t="s">
        <v>25</v>
      </c>
      <c r="G1811" s="2" t="s">
        <v>26</v>
      </c>
      <c r="H1811" s="17">
        <f>VLOOKUP(G1811,Sheet1!$A$52:$B$61,2,0)</f>
        <v>1</v>
      </c>
      <c r="I1811" s="2" t="s">
        <v>27</v>
      </c>
      <c r="J1811" s="4">
        <f>VLOOKUP(I1811,Sheet1!$A$15:$D$17,4,0)</f>
        <v>1</v>
      </c>
      <c r="K1811" s="4" t="s">
        <v>28</v>
      </c>
      <c r="L1811" s="4">
        <f>VLOOKUP(K1811,Sheet1!$A$19:$D$22,4,0)</f>
        <v>2</v>
      </c>
      <c r="M1811" s="4" t="s">
        <v>29</v>
      </c>
      <c r="N1811" s="4" t="s">
        <v>30</v>
      </c>
      <c r="O1811" s="4">
        <f>VLOOKUP(N1811,Sheet1!$B$8:$D$10,3,0)</f>
        <v>3</v>
      </c>
      <c r="P1811" s="4">
        <v>4</v>
      </c>
      <c r="Q1811" s="4">
        <f t="shared" si="85"/>
        <v>2</v>
      </c>
      <c r="R1811" s="4" t="s">
        <v>31</v>
      </c>
      <c r="S1811" s="4">
        <f t="shared" si="84"/>
        <v>2</v>
      </c>
      <c r="T1811" s="4" t="s">
        <v>54</v>
      </c>
      <c r="U1811" s="4" t="s">
        <v>55</v>
      </c>
      <c r="V1811" s="17">
        <f t="shared" si="86"/>
        <v>4</v>
      </c>
      <c r="W1811" s="4">
        <v>0</v>
      </c>
      <c r="X1811" s="4">
        <v>0</v>
      </c>
      <c r="Y1811" s="4">
        <v>0</v>
      </c>
      <c r="Z1811" s="4">
        <v>0</v>
      </c>
    </row>
    <row r="1812" spans="1:26" ht="16" x14ac:dyDescent="0.2">
      <c r="A1812" s="88">
        <v>1811</v>
      </c>
      <c r="B1812" s="2" t="s">
        <v>56</v>
      </c>
      <c r="C1812" s="2" t="s">
        <v>23</v>
      </c>
      <c r="D1812" s="2" t="s">
        <v>24</v>
      </c>
      <c r="E1812" s="17">
        <f>VLOOKUP(D1812,Sheet1!$A$25:$B$49,2,0)</f>
        <v>20</v>
      </c>
      <c r="F1812" s="3" t="s">
        <v>25</v>
      </c>
      <c r="G1812" s="2" t="s">
        <v>26</v>
      </c>
      <c r="H1812" s="17">
        <f>VLOOKUP(G1812,Sheet1!$A$52:$B$61,2,0)</f>
        <v>1</v>
      </c>
      <c r="I1812" s="2" t="s">
        <v>27</v>
      </c>
      <c r="J1812" s="4">
        <f>VLOOKUP(I1812,Sheet1!$A$15:$D$17,4,0)</f>
        <v>1</v>
      </c>
      <c r="K1812" s="4" t="s">
        <v>28</v>
      </c>
      <c r="L1812" s="4">
        <f>VLOOKUP(K1812,Sheet1!$A$19:$D$22,4,0)</f>
        <v>2</v>
      </c>
      <c r="M1812" s="4" t="s">
        <v>29</v>
      </c>
      <c r="N1812" s="4" t="s">
        <v>30</v>
      </c>
      <c r="O1812" s="4">
        <f>VLOOKUP(N1812,Sheet1!$B$8:$D$10,3,0)</f>
        <v>3</v>
      </c>
      <c r="P1812" s="4">
        <v>4.5</v>
      </c>
      <c r="Q1812" s="4">
        <f t="shared" si="85"/>
        <v>2</v>
      </c>
      <c r="R1812" s="4" t="s">
        <v>31</v>
      </c>
      <c r="S1812" s="4">
        <f t="shared" si="84"/>
        <v>2</v>
      </c>
      <c r="T1812" s="4" t="s">
        <v>57</v>
      </c>
      <c r="U1812" s="4" t="s">
        <v>58</v>
      </c>
      <c r="V1812" s="17">
        <f t="shared" si="86"/>
        <v>4</v>
      </c>
      <c r="W1812" s="4">
        <v>1</v>
      </c>
      <c r="X1812" s="4">
        <v>0</v>
      </c>
      <c r="Y1812" s="4">
        <v>0</v>
      </c>
      <c r="Z1812" s="4">
        <v>0</v>
      </c>
    </row>
    <row r="1813" spans="1:26" ht="16" x14ac:dyDescent="0.2">
      <c r="A1813" s="88">
        <v>1812</v>
      </c>
      <c r="B1813" s="2" t="s">
        <v>56</v>
      </c>
      <c r="C1813" s="2" t="s">
        <v>23</v>
      </c>
      <c r="D1813" s="2" t="s">
        <v>24</v>
      </c>
      <c r="E1813" s="17">
        <f>VLOOKUP(D1813,Sheet1!$A$25:$B$49,2,0)</f>
        <v>20</v>
      </c>
      <c r="F1813" s="3" t="s">
        <v>25</v>
      </c>
      <c r="G1813" s="2" t="s">
        <v>26</v>
      </c>
      <c r="H1813" s="17">
        <f>VLOOKUP(G1813,Sheet1!$A$52:$B$61,2,0)</f>
        <v>1</v>
      </c>
      <c r="I1813" s="2" t="s">
        <v>27</v>
      </c>
      <c r="J1813" s="4">
        <f>VLOOKUP(I1813,Sheet1!$A$15:$D$17,4,0)</f>
        <v>1</v>
      </c>
      <c r="K1813" s="4" t="s">
        <v>28</v>
      </c>
      <c r="L1813" s="4">
        <f>VLOOKUP(K1813,Sheet1!$A$19:$D$22,4,0)</f>
        <v>2</v>
      </c>
      <c r="M1813" s="4" t="s">
        <v>29</v>
      </c>
      <c r="N1813" s="4" t="s">
        <v>30</v>
      </c>
      <c r="O1813" s="4">
        <f>VLOOKUP(N1813,Sheet1!$B$8:$D$10,3,0)</f>
        <v>3</v>
      </c>
      <c r="P1813" s="4">
        <v>6</v>
      </c>
      <c r="Q1813" s="4">
        <f t="shared" si="85"/>
        <v>3</v>
      </c>
      <c r="R1813" s="4" t="s">
        <v>31</v>
      </c>
      <c r="S1813" s="4">
        <f t="shared" si="84"/>
        <v>2</v>
      </c>
      <c r="T1813" s="4" t="s">
        <v>60</v>
      </c>
      <c r="U1813" s="4" t="s">
        <v>61</v>
      </c>
      <c r="V1813" s="17">
        <f t="shared" si="86"/>
        <v>4</v>
      </c>
      <c r="W1813" s="4">
        <v>1</v>
      </c>
      <c r="X1813" s="4">
        <v>0</v>
      </c>
      <c r="Y1813" s="4">
        <v>0</v>
      </c>
      <c r="Z1813" s="4">
        <v>0</v>
      </c>
    </row>
    <row r="1814" spans="1:26" ht="16" x14ac:dyDescent="0.2">
      <c r="A1814" s="88">
        <v>1813</v>
      </c>
      <c r="B1814" s="2" t="s">
        <v>62</v>
      </c>
      <c r="C1814" s="2" t="s">
        <v>23</v>
      </c>
      <c r="D1814" s="2" t="s">
        <v>24</v>
      </c>
      <c r="E1814" s="17">
        <f>VLOOKUP(D1814,Sheet1!$A$25:$B$49,2,0)</f>
        <v>20</v>
      </c>
      <c r="F1814" s="3" t="s">
        <v>25</v>
      </c>
      <c r="G1814" s="2" t="s">
        <v>26</v>
      </c>
      <c r="H1814" s="17">
        <f>VLOOKUP(G1814,Sheet1!$A$52:$B$61,2,0)</f>
        <v>1</v>
      </c>
      <c r="I1814" s="2" t="s">
        <v>27</v>
      </c>
      <c r="J1814" s="4">
        <f>VLOOKUP(I1814,Sheet1!$A$15:$D$17,4,0)</f>
        <v>1</v>
      </c>
      <c r="K1814" s="4" t="s">
        <v>28</v>
      </c>
      <c r="L1814" s="4">
        <f>VLOOKUP(K1814,Sheet1!$A$19:$D$22,4,0)</f>
        <v>2</v>
      </c>
      <c r="M1814" s="4" t="s">
        <v>29</v>
      </c>
      <c r="N1814" s="4" t="s">
        <v>30</v>
      </c>
      <c r="O1814" s="4">
        <f>VLOOKUP(N1814,Sheet1!$B$8:$D$10,3,0)</f>
        <v>3</v>
      </c>
      <c r="P1814" s="4">
        <v>4</v>
      </c>
      <c r="Q1814" s="4">
        <f t="shared" si="85"/>
        <v>2</v>
      </c>
      <c r="R1814" s="4" t="s">
        <v>31</v>
      </c>
      <c r="S1814" s="4">
        <f t="shared" si="84"/>
        <v>2</v>
      </c>
      <c r="T1814" s="4" t="s">
        <v>63</v>
      </c>
      <c r="U1814" s="4" t="s">
        <v>64</v>
      </c>
      <c r="V1814" s="17">
        <f t="shared" si="86"/>
        <v>4</v>
      </c>
      <c r="W1814" s="4">
        <v>0</v>
      </c>
      <c r="X1814" s="4">
        <v>0</v>
      </c>
      <c r="Y1814" s="4">
        <v>0</v>
      </c>
      <c r="Z1814" s="4">
        <v>0</v>
      </c>
    </row>
    <row r="1815" spans="1:26" ht="16" x14ac:dyDescent="0.2">
      <c r="A1815" s="88">
        <v>1814</v>
      </c>
      <c r="B1815" s="2" t="s">
        <v>62</v>
      </c>
      <c r="C1815" s="2" t="s">
        <v>23</v>
      </c>
      <c r="D1815" s="2" t="s">
        <v>24</v>
      </c>
      <c r="E1815" s="17">
        <f>VLOOKUP(D1815,Sheet1!$A$25:$B$49,2,0)</f>
        <v>20</v>
      </c>
      <c r="F1815" s="3" t="s">
        <v>25</v>
      </c>
      <c r="G1815" s="2" t="s">
        <v>26</v>
      </c>
      <c r="H1815" s="17">
        <f>VLOOKUP(G1815,Sheet1!$A$52:$B$61,2,0)</f>
        <v>1</v>
      </c>
      <c r="I1815" s="2" t="s">
        <v>27</v>
      </c>
      <c r="J1815" s="4">
        <f>VLOOKUP(I1815,Sheet1!$A$15:$D$17,4,0)</f>
        <v>1</v>
      </c>
      <c r="K1815" s="4" t="s">
        <v>28</v>
      </c>
      <c r="L1815" s="4">
        <f>VLOOKUP(K1815,Sheet1!$A$19:$D$22,4,0)</f>
        <v>2</v>
      </c>
      <c r="M1815" s="4" t="s">
        <v>29</v>
      </c>
      <c r="N1815" s="4" t="s">
        <v>30</v>
      </c>
      <c r="O1815" s="4">
        <f>VLOOKUP(N1815,Sheet1!$B$8:$D$10,3,0)</f>
        <v>3</v>
      </c>
      <c r="P1815" s="4">
        <v>3</v>
      </c>
      <c r="Q1815" s="4">
        <f t="shared" si="85"/>
        <v>2</v>
      </c>
      <c r="R1815" s="4" t="s">
        <v>31</v>
      </c>
      <c r="S1815" s="4">
        <f t="shared" si="84"/>
        <v>2</v>
      </c>
      <c r="T1815" s="4" t="s">
        <v>65</v>
      </c>
      <c r="U1815" s="4" t="s">
        <v>66</v>
      </c>
      <c r="V1815" s="17">
        <f t="shared" si="86"/>
        <v>4</v>
      </c>
      <c r="W1815" s="4">
        <v>0</v>
      </c>
      <c r="X1815" s="4">
        <v>0</v>
      </c>
      <c r="Y1815" s="4">
        <v>0</v>
      </c>
      <c r="Z1815" s="4">
        <v>0</v>
      </c>
    </row>
    <row r="1816" spans="1:26" ht="16" x14ac:dyDescent="0.2">
      <c r="A1816" s="88">
        <v>1815</v>
      </c>
      <c r="B1816" s="2" t="s">
        <v>62</v>
      </c>
      <c r="C1816" s="2" t="s">
        <v>23</v>
      </c>
      <c r="D1816" s="2" t="s">
        <v>24</v>
      </c>
      <c r="E1816" s="17">
        <f>VLOOKUP(D1816,Sheet1!$A$25:$B$49,2,0)</f>
        <v>20</v>
      </c>
      <c r="F1816" s="3" t="s">
        <v>25</v>
      </c>
      <c r="G1816" s="2" t="s">
        <v>26</v>
      </c>
      <c r="H1816" s="17">
        <f>VLOOKUP(G1816,Sheet1!$A$52:$B$61,2,0)</f>
        <v>1</v>
      </c>
      <c r="I1816" s="2" t="s">
        <v>27</v>
      </c>
      <c r="J1816" s="4">
        <f>VLOOKUP(I1816,Sheet1!$A$15:$D$17,4,0)</f>
        <v>1</v>
      </c>
      <c r="K1816" s="4" t="s">
        <v>28</v>
      </c>
      <c r="L1816" s="4">
        <f>VLOOKUP(K1816,Sheet1!$A$19:$D$22,4,0)</f>
        <v>2</v>
      </c>
      <c r="M1816" s="4" t="s">
        <v>67</v>
      </c>
      <c r="N1816" s="4" t="s">
        <v>68</v>
      </c>
      <c r="O1816" s="4">
        <f>VLOOKUP(N1816,Sheet1!$B$8:$D$10,3,0)</f>
        <v>2</v>
      </c>
      <c r="P1816" s="4">
        <v>5</v>
      </c>
      <c r="Q1816" s="4">
        <f t="shared" si="85"/>
        <v>2</v>
      </c>
      <c r="R1816" s="4" t="s">
        <v>31</v>
      </c>
      <c r="S1816" s="4">
        <f t="shared" si="84"/>
        <v>2</v>
      </c>
      <c r="T1816" s="4" t="s">
        <v>69</v>
      </c>
      <c r="U1816" s="4" t="s">
        <v>70</v>
      </c>
      <c r="V1816" s="17">
        <f t="shared" si="86"/>
        <v>4</v>
      </c>
      <c r="W1816" s="4">
        <v>0</v>
      </c>
      <c r="X1816" s="4">
        <v>1</v>
      </c>
      <c r="Y1816" s="4">
        <v>0</v>
      </c>
      <c r="Z1816" s="4">
        <v>0</v>
      </c>
    </row>
    <row r="1817" spans="1:26" ht="16" x14ac:dyDescent="0.2">
      <c r="A1817" s="88">
        <v>1816</v>
      </c>
      <c r="B1817" s="2" t="s">
        <v>62</v>
      </c>
      <c r="C1817" s="2" t="s">
        <v>23</v>
      </c>
      <c r="D1817" s="2" t="s">
        <v>24</v>
      </c>
      <c r="E1817" s="17">
        <f>VLOOKUP(D1817,Sheet1!$A$25:$B$49,2,0)</f>
        <v>20</v>
      </c>
      <c r="F1817" s="3" t="s">
        <v>25</v>
      </c>
      <c r="G1817" s="2" t="s">
        <v>26</v>
      </c>
      <c r="H1817" s="17">
        <f>VLOOKUP(G1817,Sheet1!$A$52:$B$61,2,0)</f>
        <v>1</v>
      </c>
      <c r="I1817" s="2" t="s">
        <v>27</v>
      </c>
      <c r="J1817" s="4">
        <f>VLOOKUP(I1817,Sheet1!$A$15:$D$17,4,0)</f>
        <v>1</v>
      </c>
      <c r="K1817" s="4" t="s">
        <v>28</v>
      </c>
      <c r="L1817" s="4">
        <f>VLOOKUP(K1817,Sheet1!$A$19:$D$22,4,0)</f>
        <v>2</v>
      </c>
      <c r="M1817" s="4" t="s">
        <v>67</v>
      </c>
      <c r="N1817" s="4" t="s">
        <v>68</v>
      </c>
      <c r="O1817" s="4">
        <f>VLOOKUP(N1817,Sheet1!$B$8:$D$10,3,0)</f>
        <v>2</v>
      </c>
      <c r="P1817" s="4">
        <v>4</v>
      </c>
      <c r="Q1817" s="4">
        <f t="shared" si="85"/>
        <v>2</v>
      </c>
      <c r="R1817" s="4" t="s">
        <v>31</v>
      </c>
      <c r="S1817" s="4">
        <f t="shared" si="84"/>
        <v>2</v>
      </c>
      <c r="T1817" s="4" t="s">
        <v>72</v>
      </c>
      <c r="U1817" s="4" t="s">
        <v>73</v>
      </c>
      <c r="V1817" s="17">
        <f t="shared" si="86"/>
        <v>4</v>
      </c>
      <c r="W1817" s="4">
        <v>0</v>
      </c>
      <c r="X1817" s="4">
        <v>1</v>
      </c>
      <c r="Y1817" s="4">
        <v>0</v>
      </c>
      <c r="Z1817" s="4">
        <v>0</v>
      </c>
    </row>
    <row r="1818" spans="1:26" ht="16" x14ac:dyDescent="0.2">
      <c r="A1818" s="88">
        <v>1817</v>
      </c>
      <c r="B1818" s="2" t="s">
        <v>74</v>
      </c>
      <c r="C1818" s="2" t="s">
        <v>23</v>
      </c>
      <c r="D1818" s="2" t="s">
        <v>24</v>
      </c>
      <c r="E1818" s="17">
        <f>VLOOKUP(D1818,Sheet1!$A$25:$B$49,2,0)</f>
        <v>20</v>
      </c>
      <c r="F1818" s="3" t="s">
        <v>25</v>
      </c>
      <c r="G1818" s="2" t="s">
        <v>26</v>
      </c>
      <c r="H1818" s="17">
        <f>VLOOKUP(G1818,Sheet1!$A$52:$B$61,2,0)</f>
        <v>1</v>
      </c>
      <c r="I1818" s="2" t="s">
        <v>27</v>
      </c>
      <c r="J1818" s="4">
        <f>VLOOKUP(I1818,Sheet1!$A$15:$D$17,4,0)</f>
        <v>1</v>
      </c>
      <c r="K1818" s="4" t="s">
        <v>28</v>
      </c>
      <c r="L1818" s="4">
        <f>VLOOKUP(K1818,Sheet1!$A$19:$D$22,4,0)</f>
        <v>2</v>
      </c>
      <c r="M1818" s="4" t="s">
        <v>67</v>
      </c>
      <c r="N1818" s="4" t="s">
        <v>68</v>
      </c>
      <c r="O1818" s="4">
        <f>VLOOKUP(N1818,Sheet1!$B$8:$D$10,3,0)</f>
        <v>2</v>
      </c>
      <c r="P1818" s="4">
        <v>3</v>
      </c>
      <c r="Q1818" s="4">
        <f t="shared" si="85"/>
        <v>2</v>
      </c>
      <c r="R1818" s="4" t="s">
        <v>31</v>
      </c>
      <c r="S1818" s="4">
        <f t="shared" si="84"/>
        <v>2</v>
      </c>
      <c r="T1818" s="4" t="s">
        <v>75</v>
      </c>
      <c r="U1818" s="4" t="s">
        <v>76</v>
      </c>
      <c r="V1818" s="17">
        <f t="shared" si="86"/>
        <v>4</v>
      </c>
      <c r="W1818" s="4">
        <v>0</v>
      </c>
      <c r="X1818" s="4">
        <v>0</v>
      </c>
      <c r="Y1818" s="4">
        <v>0</v>
      </c>
      <c r="Z1818" s="4">
        <v>0</v>
      </c>
    </row>
    <row r="1819" spans="1:26" ht="16" x14ac:dyDescent="0.2">
      <c r="A1819" s="88">
        <v>1818</v>
      </c>
      <c r="B1819" s="2" t="s">
        <v>74</v>
      </c>
      <c r="C1819" s="2" t="s">
        <v>23</v>
      </c>
      <c r="D1819" s="2" t="s">
        <v>24</v>
      </c>
      <c r="E1819" s="17">
        <f>VLOOKUP(D1819,Sheet1!$A$25:$B$49,2,0)</f>
        <v>20</v>
      </c>
      <c r="F1819" s="3" t="s">
        <v>25</v>
      </c>
      <c r="G1819" s="2" t="s">
        <v>26</v>
      </c>
      <c r="H1819" s="17">
        <f>VLOOKUP(G1819,Sheet1!$A$52:$B$61,2,0)</f>
        <v>1</v>
      </c>
      <c r="I1819" s="2" t="s">
        <v>27</v>
      </c>
      <c r="J1819" s="4">
        <f>VLOOKUP(I1819,Sheet1!$A$15:$D$17,4,0)</f>
        <v>1</v>
      </c>
      <c r="K1819" s="4" t="s">
        <v>28</v>
      </c>
      <c r="L1819" s="4">
        <f>VLOOKUP(K1819,Sheet1!$A$19:$D$22,4,0)</f>
        <v>2</v>
      </c>
      <c r="M1819" s="4" t="s">
        <v>67</v>
      </c>
      <c r="N1819" s="4" t="s">
        <v>68</v>
      </c>
      <c r="O1819" s="4">
        <f>VLOOKUP(N1819,Sheet1!$B$8:$D$10,3,0)</f>
        <v>2</v>
      </c>
      <c r="P1819" s="4">
        <v>6</v>
      </c>
      <c r="Q1819" s="4">
        <f t="shared" si="85"/>
        <v>3</v>
      </c>
      <c r="R1819" s="4" t="s">
        <v>31</v>
      </c>
      <c r="S1819" s="4">
        <f t="shared" si="84"/>
        <v>2</v>
      </c>
      <c r="T1819" s="4" t="s">
        <v>77</v>
      </c>
      <c r="U1819" s="4" t="s">
        <v>78</v>
      </c>
      <c r="V1819" s="17">
        <f t="shared" si="86"/>
        <v>4</v>
      </c>
      <c r="W1819" s="4">
        <v>0</v>
      </c>
      <c r="X1819" s="4">
        <v>0</v>
      </c>
      <c r="Y1819" s="4">
        <v>0</v>
      </c>
      <c r="Z1819" s="4">
        <v>0</v>
      </c>
    </row>
    <row r="1820" spans="1:26" ht="16" x14ac:dyDescent="0.2">
      <c r="A1820" s="88">
        <v>1819</v>
      </c>
      <c r="B1820" s="2" t="s">
        <v>79</v>
      </c>
      <c r="C1820" s="2" t="s">
        <v>23</v>
      </c>
      <c r="D1820" s="2" t="s">
        <v>24</v>
      </c>
      <c r="E1820" s="17">
        <f>VLOOKUP(D1820,Sheet1!$A$25:$B$49,2,0)</f>
        <v>20</v>
      </c>
      <c r="F1820" s="3" t="s">
        <v>25</v>
      </c>
      <c r="G1820" s="2" t="s">
        <v>26</v>
      </c>
      <c r="H1820" s="17">
        <f>VLOOKUP(G1820,Sheet1!$A$52:$B$61,2,0)</f>
        <v>1</v>
      </c>
      <c r="I1820" s="2" t="s">
        <v>27</v>
      </c>
      <c r="J1820" s="4">
        <f>VLOOKUP(I1820,Sheet1!$A$15:$D$17,4,0)</f>
        <v>1</v>
      </c>
      <c r="K1820" s="4" t="s">
        <v>28</v>
      </c>
      <c r="L1820" s="4">
        <f>VLOOKUP(K1820,Sheet1!$A$19:$D$22,4,0)</f>
        <v>2</v>
      </c>
      <c r="M1820" s="4" t="s">
        <v>67</v>
      </c>
      <c r="N1820" s="4" t="s">
        <v>68</v>
      </c>
      <c r="O1820" s="4">
        <f>VLOOKUP(N1820,Sheet1!$B$8:$D$10,3,0)</f>
        <v>2</v>
      </c>
      <c r="P1820" s="4">
        <v>5</v>
      </c>
      <c r="Q1820" s="4">
        <f t="shared" si="85"/>
        <v>2</v>
      </c>
      <c r="R1820" s="4" t="s">
        <v>31</v>
      </c>
      <c r="S1820" s="4">
        <f t="shared" si="84"/>
        <v>2</v>
      </c>
      <c r="T1820" s="4" t="s">
        <v>80</v>
      </c>
      <c r="U1820" s="4" t="s">
        <v>81</v>
      </c>
      <c r="V1820" s="17">
        <f t="shared" si="86"/>
        <v>4</v>
      </c>
      <c r="W1820" s="4">
        <v>0</v>
      </c>
      <c r="X1820" s="4">
        <v>0</v>
      </c>
      <c r="Y1820" s="4">
        <v>0</v>
      </c>
      <c r="Z1820" s="4">
        <v>0</v>
      </c>
    </row>
    <row r="1821" spans="1:26" ht="16" x14ac:dyDescent="0.2">
      <c r="A1821" s="88">
        <v>1820</v>
      </c>
      <c r="B1821" s="2" t="s">
        <v>79</v>
      </c>
      <c r="C1821" s="2" t="s">
        <v>24</v>
      </c>
      <c r="D1821" s="2" t="s">
        <v>24</v>
      </c>
      <c r="E1821" s="17">
        <f>VLOOKUP(D1821,Sheet1!$A$25:$B$49,2,0)</f>
        <v>20</v>
      </c>
      <c r="F1821" s="3" t="s">
        <v>25</v>
      </c>
      <c r="G1821" s="2" t="s">
        <v>26</v>
      </c>
      <c r="H1821" s="17">
        <f>VLOOKUP(G1821,Sheet1!$A$52:$B$61,2,0)</f>
        <v>1</v>
      </c>
      <c r="I1821" s="2" t="s">
        <v>27</v>
      </c>
      <c r="J1821" s="4">
        <f>VLOOKUP(I1821,Sheet1!$A$15:$D$17,4,0)</f>
        <v>1</v>
      </c>
      <c r="K1821" s="4" t="s">
        <v>28</v>
      </c>
      <c r="L1821" s="4">
        <f>VLOOKUP(K1821,Sheet1!$A$19:$D$22,4,0)</f>
        <v>2</v>
      </c>
      <c r="M1821" s="4" t="s">
        <v>67</v>
      </c>
      <c r="N1821" s="4" t="s">
        <v>68</v>
      </c>
      <c r="O1821" s="4">
        <f>VLOOKUP(N1821,Sheet1!$B$8:$D$10,3,0)</f>
        <v>2</v>
      </c>
      <c r="P1821" s="4">
        <v>4</v>
      </c>
      <c r="Q1821" s="4">
        <f t="shared" si="85"/>
        <v>2</v>
      </c>
      <c r="R1821" s="4" t="s">
        <v>31</v>
      </c>
      <c r="S1821" s="4">
        <f t="shared" si="84"/>
        <v>2</v>
      </c>
      <c r="T1821" s="4" t="s">
        <v>82</v>
      </c>
      <c r="U1821" s="4" t="s">
        <v>83</v>
      </c>
      <c r="V1821" s="17">
        <f t="shared" si="86"/>
        <v>4</v>
      </c>
      <c r="W1821" s="4">
        <v>0</v>
      </c>
      <c r="X1821" s="4">
        <v>0</v>
      </c>
      <c r="Y1821" s="4">
        <v>0</v>
      </c>
      <c r="Z1821" s="4">
        <v>0</v>
      </c>
    </row>
    <row r="1822" spans="1:26" ht="16" x14ac:dyDescent="0.2">
      <c r="A1822" s="88">
        <v>1821</v>
      </c>
      <c r="B1822" s="2" t="s">
        <v>79</v>
      </c>
      <c r="C1822" s="2" t="s">
        <v>24</v>
      </c>
      <c r="D1822" s="2" t="s">
        <v>24</v>
      </c>
      <c r="E1822" s="17">
        <f>VLOOKUP(D1822,Sheet1!$A$25:$B$49,2,0)</f>
        <v>20</v>
      </c>
      <c r="F1822" s="3" t="s">
        <v>25</v>
      </c>
      <c r="G1822" s="2" t="s">
        <v>26</v>
      </c>
      <c r="H1822" s="17">
        <f>VLOOKUP(G1822,Sheet1!$A$52:$B$61,2,0)</f>
        <v>1</v>
      </c>
      <c r="I1822" s="2" t="s">
        <v>27</v>
      </c>
      <c r="J1822" s="4">
        <f>VLOOKUP(I1822,Sheet1!$A$15:$D$17,4,0)</f>
        <v>1</v>
      </c>
      <c r="K1822" s="4" t="s">
        <v>28</v>
      </c>
      <c r="L1822" s="4">
        <f>VLOOKUP(K1822,Sheet1!$A$19:$D$22,4,0)</f>
        <v>2</v>
      </c>
      <c r="M1822" s="4" t="s">
        <v>67</v>
      </c>
      <c r="N1822" s="4" t="s">
        <v>68</v>
      </c>
      <c r="O1822" s="4">
        <f>VLOOKUP(N1822,Sheet1!$B$8:$D$10,3,0)</f>
        <v>2</v>
      </c>
      <c r="P1822" s="4">
        <v>5</v>
      </c>
      <c r="Q1822" s="4">
        <f t="shared" si="85"/>
        <v>2</v>
      </c>
      <c r="R1822" s="4" t="s">
        <v>31</v>
      </c>
      <c r="S1822" s="4">
        <f t="shared" si="84"/>
        <v>2</v>
      </c>
      <c r="T1822" s="4" t="s">
        <v>84</v>
      </c>
      <c r="U1822" s="4" t="s">
        <v>85</v>
      </c>
      <c r="V1822" s="17">
        <f t="shared" si="86"/>
        <v>4</v>
      </c>
      <c r="W1822" s="4">
        <v>0</v>
      </c>
      <c r="X1822" s="4">
        <v>0</v>
      </c>
      <c r="Y1822" s="4">
        <v>0</v>
      </c>
      <c r="Z1822" s="4">
        <v>0</v>
      </c>
    </row>
    <row r="1823" spans="1:26" ht="16" x14ac:dyDescent="0.2">
      <c r="A1823" s="88">
        <v>1822</v>
      </c>
      <c r="B1823" s="2" t="s">
        <v>86</v>
      </c>
      <c r="C1823" s="2" t="s">
        <v>24</v>
      </c>
      <c r="D1823" s="2" t="s">
        <v>24</v>
      </c>
      <c r="E1823" s="17">
        <f>VLOOKUP(D1823,Sheet1!$A$25:$B$49,2,0)</f>
        <v>20</v>
      </c>
      <c r="F1823" s="3" t="s">
        <v>25</v>
      </c>
      <c r="G1823" s="2" t="s">
        <v>26</v>
      </c>
      <c r="H1823" s="17">
        <f>VLOOKUP(G1823,Sheet1!$A$52:$B$61,2,0)</f>
        <v>1</v>
      </c>
      <c r="I1823" s="2" t="s">
        <v>27</v>
      </c>
      <c r="J1823" s="4">
        <f>VLOOKUP(I1823,Sheet1!$A$15:$D$17,4,0)</f>
        <v>1</v>
      </c>
      <c r="K1823" s="4" t="s">
        <v>28</v>
      </c>
      <c r="L1823" s="4">
        <f>VLOOKUP(K1823,Sheet1!$A$19:$D$22,4,0)</f>
        <v>2</v>
      </c>
      <c r="M1823" s="4" t="s">
        <v>67</v>
      </c>
      <c r="N1823" s="4" t="s">
        <v>68</v>
      </c>
      <c r="O1823" s="4">
        <f>VLOOKUP(N1823,Sheet1!$B$8:$D$10,3,0)</f>
        <v>2</v>
      </c>
      <c r="P1823" s="4">
        <v>2.5</v>
      </c>
      <c r="Q1823" s="4">
        <f t="shared" si="85"/>
        <v>2</v>
      </c>
      <c r="R1823" s="4" t="s">
        <v>44</v>
      </c>
      <c r="S1823" s="4">
        <f t="shared" si="84"/>
        <v>1</v>
      </c>
      <c r="T1823" s="4" t="s">
        <v>87</v>
      </c>
      <c r="U1823" s="4" t="s">
        <v>88</v>
      </c>
      <c r="V1823" s="17">
        <f t="shared" si="86"/>
        <v>4</v>
      </c>
      <c r="W1823" s="4">
        <v>0</v>
      </c>
      <c r="X1823" s="4">
        <v>1</v>
      </c>
      <c r="Y1823" s="4">
        <v>0</v>
      </c>
      <c r="Z1823" s="4">
        <v>0</v>
      </c>
    </row>
    <row r="1824" spans="1:26" ht="16" x14ac:dyDescent="0.2">
      <c r="A1824" s="88">
        <v>1823</v>
      </c>
      <c r="B1824" s="2" t="s">
        <v>86</v>
      </c>
      <c r="C1824" s="2" t="s">
        <v>24</v>
      </c>
      <c r="D1824" s="2" t="s">
        <v>24</v>
      </c>
      <c r="E1824" s="17">
        <f>VLOOKUP(D1824,Sheet1!$A$25:$B$49,2,0)</f>
        <v>20</v>
      </c>
      <c r="F1824" s="3" t="s">
        <v>25</v>
      </c>
      <c r="G1824" s="2" t="s">
        <v>26</v>
      </c>
      <c r="H1824" s="17">
        <f>VLOOKUP(G1824,Sheet1!$A$52:$B$61,2,0)</f>
        <v>1</v>
      </c>
      <c r="I1824" s="2" t="s">
        <v>27</v>
      </c>
      <c r="J1824" s="4">
        <f>VLOOKUP(I1824,Sheet1!$A$15:$D$17,4,0)</f>
        <v>1</v>
      </c>
      <c r="K1824" s="4" t="s">
        <v>28</v>
      </c>
      <c r="L1824" s="4">
        <f>VLOOKUP(K1824,Sheet1!$A$19:$D$22,4,0)</f>
        <v>2</v>
      </c>
      <c r="M1824" s="4" t="s">
        <v>67</v>
      </c>
      <c r="N1824" s="4" t="s">
        <v>68</v>
      </c>
      <c r="O1824" s="4">
        <f>VLOOKUP(N1824,Sheet1!$B$8:$D$10,3,0)</f>
        <v>2</v>
      </c>
      <c r="P1824" s="4">
        <v>4.5</v>
      </c>
      <c r="Q1824" s="4">
        <f t="shared" si="85"/>
        <v>2</v>
      </c>
      <c r="R1824" s="4" t="s">
        <v>44</v>
      </c>
      <c r="S1824" s="4">
        <f t="shared" si="84"/>
        <v>1</v>
      </c>
      <c r="T1824" s="4" t="s">
        <v>90</v>
      </c>
      <c r="U1824" s="4" t="s">
        <v>91</v>
      </c>
      <c r="V1824" s="17">
        <f t="shared" si="86"/>
        <v>4</v>
      </c>
      <c r="W1824" s="4">
        <v>0</v>
      </c>
      <c r="X1824" s="4">
        <v>1</v>
      </c>
      <c r="Y1824" s="4">
        <v>0</v>
      </c>
      <c r="Z1824" s="4">
        <v>0</v>
      </c>
    </row>
    <row r="1825" spans="1:26" ht="16" x14ac:dyDescent="0.2">
      <c r="A1825" s="88">
        <v>1824</v>
      </c>
      <c r="B1825" s="2" t="s">
        <v>86</v>
      </c>
      <c r="C1825" s="2" t="s">
        <v>24</v>
      </c>
      <c r="D1825" s="2" t="s">
        <v>24</v>
      </c>
      <c r="E1825" s="17">
        <f>VLOOKUP(D1825,Sheet1!$A$25:$B$49,2,0)</f>
        <v>20</v>
      </c>
      <c r="F1825" s="3" t="s">
        <v>25</v>
      </c>
      <c r="G1825" s="2" t="s">
        <v>26</v>
      </c>
      <c r="H1825" s="17">
        <f>VLOOKUP(G1825,Sheet1!$A$52:$B$61,2,0)</f>
        <v>1</v>
      </c>
      <c r="I1825" s="2" t="s">
        <v>27</v>
      </c>
      <c r="J1825" s="4">
        <f>VLOOKUP(I1825,Sheet1!$A$15:$D$17,4,0)</f>
        <v>1</v>
      </c>
      <c r="K1825" s="4" t="s">
        <v>28</v>
      </c>
      <c r="L1825" s="4">
        <f>VLOOKUP(K1825,Sheet1!$A$19:$D$22,4,0)</f>
        <v>2</v>
      </c>
      <c r="M1825" s="4" t="s">
        <v>67</v>
      </c>
      <c r="N1825" s="4" t="s">
        <v>68</v>
      </c>
      <c r="O1825" s="4">
        <f>VLOOKUP(N1825,Sheet1!$B$8:$D$10,3,0)</f>
        <v>2</v>
      </c>
      <c r="P1825" s="4">
        <v>5</v>
      </c>
      <c r="Q1825" s="4">
        <f t="shared" si="85"/>
        <v>2</v>
      </c>
      <c r="R1825" s="4" t="s">
        <v>31</v>
      </c>
      <c r="S1825" s="4">
        <f t="shared" si="84"/>
        <v>2</v>
      </c>
      <c r="T1825" s="4" t="s">
        <v>92</v>
      </c>
      <c r="U1825" s="4" t="s">
        <v>93</v>
      </c>
      <c r="V1825" s="17">
        <f t="shared" si="86"/>
        <v>4</v>
      </c>
      <c r="W1825" s="4">
        <v>0</v>
      </c>
      <c r="X1825" s="4">
        <v>0</v>
      </c>
      <c r="Y1825" s="4">
        <v>0</v>
      </c>
      <c r="Z1825" s="4">
        <v>0</v>
      </c>
    </row>
    <row r="1826" spans="1:26" ht="16" x14ac:dyDescent="0.2">
      <c r="A1826" s="88">
        <v>1825</v>
      </c>
      <c r="B1826" s="2" t="s">
        <v>86</v>
      </c>
      <c r="C1826" s="2" t="s">
        <v>24</v>
      </c>
      <c r="D1826" s="2" t="s">
        <v>24</v>
      </c>
      <c r="E1826" s="17">
        <f>VLOOKUP(D1826,Sheet1!$A$25:$B$49,2,0)</f>
        <v>20</v>
      </c>
      <c r="F1826" s="3" t="s">
        <v>25</v>
      </c>
      <c r="G1826" s="2" t="s">
        <v>26</v>
      </c>
      <c r="H1826" s="17">
        <f>VLOOKUP(G1826,Sheet1!$A$52:$B$61,2,0)</f>
        <v>1</v>
      </c>
      <c r="I1826" s="2" t="s">
        <v>27</v>
      </c>
      <c r="J1826" s="4">
        <f>VLOOKUP(I1826,Sheet1!$A$15:$D$17,4,0)</f>
        <v>1</v>
      </c>
      <c r="K1826" s="4" t="s">
        <v>28</v>
      </c>
      <c r="L1826" s="4">
        <f>VLOOKUP(K1826,Sheet1!$A$19:$D$22,4,0)</f>
        <v>2</v>
      </c>
      <c r="M1826" s="4" t="s">
        <v>67</v>
      </c>
      <c r="N1826" s="4" t="s">
        <v>68</v>
      </c>
      <c r="O1826" s="4">
        <f>VLOOKUP(N1826,Sheet1!$B$8:$D$10,3,0)</f>
        <v>2</v>
      </c>
      <c r="P1826" s="4">
        <v>2</v>
      </c>
      <c r="Q1826" s="4">
        <f t="shared" si="85"/>
        <v>2</v>
      </c>
      <c r="R1826" s="4" t="s">
        <v>31</v>
      </c>
      <c r="S1826" s="4">
        <f t="shared" si="84"/>
        <v>2</v>
      </c>
      <c r="T1826" s="4" t="s">
        <v>94</v>
      </c>
      <c r="U1826" s="4" t="s">
        <v>95</v>
      </c>
      <c r="V1826" s="17">
        <f t="shared" si="86"/>
        <v>4</v>
      </c>
      <c r="W1826" s="4">
        <v>0</v>
      </c>
      <c r="X1826" s="4">
        <v>0</v>
      </c>
      <c r="Y1826" s="4">
        <v>0</v>
      </c>
      <c r="Z1826" s="4">
        <v>0</v>
      </c>
    </row>
    <row r="1827" spans="1:26" ht="16" x14ac:dyDescent="0.2">
      <c r="A1827" s="88">
        <v>1826</v>
      </c>
      <c r="B1827" s="2" t="s">
        <v>86</v>
      </c>
      <c r="C1827" s="2" t="s">
        <v>24</v>
      </c>
      <c r="D1827" s="2" t="s">
        <v>24</v>
      </c>
      <c r="E1827" s="17">
        <f>VLOOKUP(D1827,Sheet1!$A$25:$B$49,2,0)</f>
        <v>20</v>
      </c>
      <c r="F1827" s="3" t="s">
        <v>25</v>
      </c>
      <c r="G1827" s="2" t="s">
        <v>26</v>
      </c>
      <c r="H1827" s="17">
        <f>VLOOKUP(G1827,Sheet1!$A$52:$B$61,2,0)</f>
        <v>1</v>
      </c>
      <c r="I1827" s="2" t="s">
        <v>27</v>
      </c>
      <c r="J1827" s="4">
        <f>VLOOKUP(I1827,Sheet1!$A$15:$D$17,4,0)</f>
        <v>1</v>
      </c>
      <c r="K1827" s="4" t="s">
        <v>28</v>
      </c>
      <c r="L1827" s="4">
        <f>VLOOKUP(K1827,Sheet1!$A$19:$D$22,4,0)</f>
        <v>2</v>
      </c>
      <c r="M1827" s="4" t="s">
        <v>67</v>
      </c>
      <c r="N1827" s="4" t="s">
        <v>68</v>
      </c>
      <c r="O1827" s="4">
        <f>VLOOKUP(N1827,Sheet1!$B$8:$D$10,3,0)</f>
        <v>2</v>
      </c>
      <c r="P1827" s="4">
        <v>1</v>
      </c>
      <c r="Q1827" s="4">
        <f t="shared" si="85"/>
        <v>2</v>
      </c>
      <c r="R1827" s="4" t="s">
        <v>44</v>
      </c>
      <c r="S1827" s="4">
        <f t="shared" si="84"/>
        <v>1</v>
      </c>
      <c r="T1827" s="4" t="s">
        <v>96</v>
      </c>
      <c r="U1827" s="4" t="s">
        <v>97</v>
      </c>
      <c r="V1827" s="17">
        <f t="shared" si="86"/>
        <v>4</v>
      </c>
      <c r="W1827" s="4">
        <v>0</v>
      </c>
      <c r="X1827" s="4">
        <v>0</v>
      </c>
      <c r="Y1827" s="4">
        <v>0</v>
      </c>
      <c r="Z1827" s="4">
        <v>0</v>
      </c>
    </row>
    <row r="1828" spans="1:26" ht="16" x14ac:dyDescent="0.2">
      <c r="A1828" s="88">
        <v>1827</v>
      </c>
      <c r="B1828" s="2" t="s">
        <v>86</v>
      </c>
      <c r="C1828" s="2" t="s">
        <v>24</v>
      </c>
      <c r="D1828" s="2" t="s">
        <v>24</v>
      </c>
      <c r="E1828" s="17">
        <f>VLOOKUP(D1828,Sheet1!$A$25:$B$49,2,0)</f>
        <v>20</v>
      </c>
      <c r="F1828" s="3" t="s">
        <v>25</v>
      </c>
      <c r="G1828" s="2" t="s">
        <v>26</v>
      </c>
      <c r="H1828" s="17">
        <f>VLOOKUP(G1828,Sheet1!$A$52:$B$61,2,0)</f>
        <v>1</v>
      </c>
      <c r="I1828" s="2" t="s">
        <v>27</v>
      </c>
      <c r="J1828" s="4">
        <f>VLOOKUP(I1828,Sheet1!$A$15:$D$17,4,0)</f>
        <v>1</v>
      </c>
      <c r="K1828" s="4" t="s">
        <v>28</v>
      </c>
      <c r="L1828" s="4">
        <f>VLOOKUP(K1828,Sheet1!$A$19:$D$22,4,0)</f>
        <v>2</v>
      </c>
      <c r="M1828" s="4" t="s">
        <v>67</v>
      </c>
      <c r="N1828" s="4" t="s">
        <v>68</v>
      </c>
      <c r="O1828" s="4">
        <f>VLOOKUP(N1828,Sheet1!$B$8:$D$10,3,0)</f>
        <v>2</v>
      </c>
      <c r="P1828" s="4">
        <v>3</v>
      </c>
      <c r="Q1828" s="4">
        <f t="shared" si="85"/>
        <v>2</v>
      </c>
      <c r="R1828" s="4" t="s">
        <v>31</v>
      </c>
      <c r="S1828" s="4">
        <f t="shared" si="84"/>
        <v>2</v>
      </c>
      <c r="T1828" s="4" t="s">
        <v>98</v>
      </c>
      <c r="U1828" s="4" t="s">
        <v>99</v>
      </c>
      <c r="V1828" s="17">
        <f t="shared" si="86"/>
        <v>4</v>
      </c>
      <c r="W1828" s="4">
        <v>0</v>
      </c>
      <c r="X1828" s="4">
        <v>0</v>
      </c>
      <c r="Y1828" s="4">
        <v>0</v>
      </c>
      <c r="Z1828" s="4">
        <v>0</v>
      </c>
    </row>
    <row r="1829" spans="1:26" ht="16" x14ac:dyDescent="0.2">
      <c r="A1829" s="88">
        <v>1828</v>
      </c>
      <c r="B1829" s="2" t="s">
        <v>86</v>
      </c>
      <c r="C1829" s="2" t="s">
        <v>24</v>
      </c>
      <c r="D1829" s="2" t="s">
        <v>24</v>
      </c>
      <c r="E1829" s="17">
        <f>VLOOKUP(D1829,Sheet1!$A$25:$B$49,2,0)</f>
        <v>20</v>
      </c>
      <c r="F1829" s="3" t="s">
        <v>25</v>
      </c>
      <c r="G1829" s="2" t="s">
        <v>26</v>
      </c>
      <c r="H1829" s="17">
        <f>VLOOKUP(G1829,Sheet1!$A$52:$B$61,2,0)</f>
        <v>1</v>
      </c>
      <c r="I1829" s="2" t="s">
        <v>27</v>
      </c>
      <c r="J1829" s="4">
        <f>VLOOKUP(I1829,Sheet1!$A$15:$D$17,4,0)</f>
        <v>1</v>
      </c>
      <c r="K1829" s="4" t="s">
        <v>28</v>
      </c>
      <c r="L1829" s="4">
        <f>VLOOKUP(K1829,Sheet1!$A$19:$D$22,4,0)</f>
        <v>2</v>
      </c>
      <c r="M1829" s="4" t="s">
        <v>67</v>
      </c>
      <c r="N1829" s="4" t="s">
        <v>68</v>
      </c>
      <c r="O1829" s="4">
        <f>VLOOKUP(N1829,Sheet1!$B$8:$D$10,3,0)</f>
        <v>2</v>
      </c>
      <c r="P1829" s="4">
        <v>2</v>
      </c>
      <c r="Q1829" s="4">
        <f t="shared" si="85"/>
        <v>2</v>
      </c>
      <c r="R1829" s="4" t="s">
        <v>31</v>
      </c>
      <c r="S1829" s="4">
        <f t="shared" si="84"/>
        <v>2</v>
      </c>
      <c r="T1829" s="4" t="s">
        <v>100</v>
      </c>
      <c r="U1829" s="4" t="s">
        <v>101</v>
      </c>
      <c r="V1829" s="17">
        <f t="shared" si="86"/>
        <v>4</v>
      </c>
      <c r="W1829" s="4">
        <v>0</v>
      </c>
      <c r="X1829" s="4">
        <v>0</v>
      </c>
      <c r="Y1829" s="4">
        <v>0</v>
      </c>
      <c r="Z1829" s="4">
        <v>0</v>
      </c>
    </row>
    <row r="1830" spans="1:26" ht="16" x14ac:dyDescent="0.2">
      <c r="A1830" s="88">
        <v>1829</v>
      </c>
      <c r="B1830" s="2" t="s">
        <v>86</v>
      </c>
      <c r="C1830" s="2" t="s">
        <v>24</v>
      </c>
      <c r="D1830" s="2" t="s">
        <v>24</v>
      </c>
      <c r="E1830" s="17">
        <f>VLOOKUP(D1830,Sheet1!$A$25:$B$49,2,0)</f>
        <v>20</v>
      </c>
      <c r="F1830" s="3" t="s">
        <v>25</v>
      </c>
      <c r="G1830" s="2" t="s">
        <v>26</v>
      </c>
      <c r="H1830" s="17">
        <f>VLOOKUP(G1830,Sheet1!$A$52:$B$61,2,0)</f>
        <v>1</v>
      </c>
      <c r="I1830" s="2" t="s">
        <v>27</v>
      </c>
      <c r="J1830" s="4">
        <f>VLOOKUP(I1830,Sheet1!$A$15:$D$17,4,0)</f>
        <v>1</v>
      </c>
      <c r="K1830" s="4" t="s">
        <v>28</v>
      </c>
      <c r="L1830" s="4">
        <f>VLOOKUP(K1830,Sheet1!$A$19:$D$22,4,0)</f>
        <v>2</v>
      </c>
      <c r="M1830" s="4" t="s">
        <v>67</v>
      </c>
      <c r="N1830" s="4" t="s">
        <v>68</v>
      </c>
      <c r="O1830" s="4">
        <f>VLOOKUP(N1830,Sheet1!$B$8:$D$10,3,0)</f>
        <v>2</v>
      </c>
      <c r="P1830" s="4">
        <v>5</v>
      </c>
      <c r="Q1830" s="4">
        <f t="shared" si="85"/>
        <v>2</v>
      </c>
      <c r="R1830" s="4" t="s">
        <v>31</v>
      </c>
      <c r="S1830" s="4">
        <f t="shared" si="84"/>
        <v>2</v>
      </c>
      <c r="T1830" s="4" t="s">
        <v>102</v>
      </c>
      <c r="U1830" s="4" t="s">
        <v>103</v>
      </c>
      <c r="V1830" s="17">
        <f t="shared" si="86"/>
        <v>4</v>
      </c>
      <c r="W1830" s="4">
        <v>0</v>
      </c>
      <c r="X1830" s="4">
        <v>0</v>
      </c>
      <c r="Y1830" s="4">
        <v>0</v>
      </c>
      <c r="Z1830" s="4">
        <v>0</v>
      </c>
    </row>
    <row r="1831" spans="1:26" ht="16" x14ac:dyDescent="0.2">
      <c r="A1831" s="88">
        <v>1830</v>
      </c>
      <c r="B1831" s="2" t="s">
        <v>104</v>
      </c>
      <c r="C1831" s="2" t="s">
        <v>105</v>
      </c>
      <c r="D1831" s="2" t="s">
        <v>106</v>
      </c>
      <c r="E1831" s="17">
        <f>VLOOKUP(D1831,Sheet1!$A$25:$B$49,2,0)</f>
        <v>21</v>
      </c>
      <c r="F1831" s="3" t="s">
        <v>107</v>
      </c>
      <c r="G1831" s="2" t="s">
        <v>26</v>
      </c>
      <c r="H1831" s="17">
        <f>VLOOKUP(G1831,Sheet1!$A$52:$B$61,2,0)</f>
        <v>1</v>
      </c>
      <c r="I1831" s="2" t="s">
        <v>27</v>
      </c>
      <c r="J1831" s="4">
        <f>VLOOKUP(I1831,Sheet1!$A$15:$D$17,4,0)</f>
        <v>1</v>
      </c>
      <c r="K1831" s="4" t="s">
        <v>28</v>
      </c>
      <c r="L1831" s="4">
        <f>VLOOKUP(K1831,Sheet1!$A$19:$D$22,4,0)</f>
        <v>2</v>
      </c>
      <c r="M1831" s="4" t="s">
        <v>29</v>
      </c>
      <c r="N1831" s="4" t="s">
        <v>30</v>
      </c>
      <c r="O1831" s="4">
        <f>VLOOKUP(N1831,Sheet1!$B$8:$D$10,3,0)</f>
        <v>3</v>
      </c>
      <c r="P1831" s="4">
        <v>4</v>
      </c>
      <c r="Q1831" s="4">
        <f t="shared" si="85"/>
        <v>2</v>
      </c>
      <c r="R1831" s="4" t="s">
        <v>31</v>
      </c>
      <c r="S1831" s="4">
        <f t="shared" si="84"/>
        <v>2</v>
      </c>
      <c r="T1831" s="4" t="s">
        <v>108</v>
      </c>
      <c r="U1831" s="4" t="s">
        <v>109</v>
      </c>
      <c r="V1831" s="17">
        <f t="shared" si="86"/>
        <v>4</v>
      </c>
      <c r="W1831" s="4">
        <v>0</v>
      </c>
      <c r="X1831" s="4">
        <v>0</v>
      </c>
      <c r="Y1831" s="4">
        <v>0</v>
      </c>
      <c r="Z1831" s="4">
        <v>0</v>
      </c>
    </row>
    <row r="1832" spans="1:26" ht="16" x14ac:dyDescent="0.2">
      <c r="A1832" s="88">
        <v>1831</v>
      </c>
      <c r="B1832" s="2" t="s">
        <v>104</v>
      </c>
      <c r="C1832" s="2" t="s">
        <v>105</v>
      </c>
      <c r="D1832" s="2" t="s">
        <v>106</v>
      </c>
      <c r="E1832" s="17">
        <f>VLOOKUP(D1832,Sheet1!$A$25:$B$49,2,0)</f>
        <v>21</v>
      </c>
      <c r="F1832" s="3" t="s">
        <v>107</v>
      </c>
      <c r="G1832" s="2" t="s">
        <v>26</v>
      </c>
      <c r="H1832" s="17">
        <f>VLOOKUP(G1832,Sheet1!$A$52:$B$61,2,0)</f>
        <v>1</v>
      </c>
      <c r="I1832" s="2" t="s">
        <v>27</v>
      </c>
      <c r="J1832" s="4">
        <f>VLOOKUP(I1832,Sheet1!$A$15:$D$17,4,0)</f>
        <v>1</v>
      </c>
      <c r="K1832" s="4" t="s">
        <v>28</v>
      </c>
      <c r="L1832" s="4">
        <f>VLOOKUP(K1832,Sheet1!$A$19:$D$22,4,0)</f>
        <v>2</v>
      </c>
      <c r="M1832" s="4" t="s">
        <v>29</v>
      </c>
      <c r="N1832" s="4" t="s">
        <v>30</v>
      </c>
      <c r="O1832" s="4">
        <f>VLOOKUP(N1832,Sheet1!$B$8:$D$10,3,0)</f>
        <v>3</v>
      </c>
      <c r="P1832" s="4">
        <v>4</v>
      </c>
      <c r="Q1832" s="4">
        <f t="shared" si="85"/>
        <v>2</v>
      </c>
      <c r="R1832" s="4" t="s">
        <v>44</v>
      </c>
      <c r="S1832" s="4">
        <f t="shared" si="84"/>
        <v>1</v>
      </c>
      <c r="T1832" s="4" t="s">
        <v>110</v>
      </c>
      <c r="U1832" s="4" t="s">
        <v>111</v>
      </c>
      <c r="V1832" s="17">
        <f t="shared" si="86"/>
        <v>4</v>
      </c>
      <c r="W1832" s="4">
        <v>0</v>
      </c>
      <c r="X1832" s="4">
        <v>0</v>
      </c>
      <c r="Y1832" s="4">
        <v>0</v>
      </c>
      <c r="Z1832" s="4">
        <v>0</v>
      </c>
    </row>
    <row r="1833" spans="1:26" ht="16" x14ac:dyDescent="0.2">
      <c r="A1833" s="88">
        <v>1832</v>
      </c>
      <c r="B1833" s="2" t="s">
        <v>112</v>
      </c>
      <c r="C1833" s="2" t="s">
        <v>105</v>
      </c>
      <c r="D1833" s="2" t="s">
        <v>106</v>
      </c>
      <c r="E1833" s="17">
        <f>VLOOKUP(D1833,Sheet1!$A$25:$B$49,2,0)</f>
        <v>21</v>
      </c>
      <c r="F1833" s="3" t="s">
        <v>107</v>
      </c>
      <c r="G1833" s="2" t="s">
        <v>26</v>
      </c>
      <c r="H1833" s="17">
        <f>VLOOKUP(G1833,Sheet1!$A$52:$B$61,2,0)</f>
        <v>1</v>
      </c>
      <c r="I1833" s="2" t="s">
        <v>27</v>
      </c>
      <c r="J1833" s="4">
        <f>VLOOKUP(I1833,Sheet1!$A$15:$D$17,4,0)</f>
        <v>1</v>
      </c>
      <c r="K1833" s="4" t="s">
        <v>28</v>
      </c>
      <c r="L1833" s="4">
        <f>VLOOKUP(K1833,Sheet1!$A$19:$D$22,4,0)</f>
        <v>2</v>
      </c>
      <c r="M1833" s="4" t="s">
        <v>29</v>
      </c>
      <c r="N1833" s="4" t="s">
        <v>30</v>
      </c>
      <c r="O1833" s="4">
        <f>VLOOKUP(N1833,Sheet1!$B$8:$D$10,3,0)</f>
        <v>3</v>
      </c>
      <c r="P1833" s="4">
        <v>6</v>
      </c>
      <c r="Q1833" s="4">
        <f t="shared" si="85"/>
        <v>3</v>
      </c>
      <c r="R1833" s="4" t="s">
        <v>31</v>
      </c>
      <c r="S1833" s="4">
        <f t="shared" si="84"/>
        <v>2</v>
      </c>
      <c r="T1833" s="4" t="s">
        <v>113</v>
      </c>
      <c r="U1833" s="4" t="s">
        <v>114</v>
      </c>
      <c r="V1833" s="17">
        <f t="shared" si="86"/>
        <v>4</v>
      </c>
      <c r="W1833" s="4">
        <v>0</v>
      </c>
      <c r="X1833" s="4">
        <v>0</v>
      </c>
      <c r="Y1833" s="4">
        <v>0</v>
      </c>
      <c r="Z1833" s="4">
        <v>0</v>
      </c>
    </row>
    <row r="1834" spans="1:26" ht="16" x14ac:dyDescent="0.2">
      <c r="A1834" s="88">
        <v>1833</v>
      </c>
      <c r="B1834" s="2" t="s">
        <v>112</v>
      </c>
      <c r="C1834" s="2" t="s">
        <v>105</v>
      </c>
      <c r="D1834" s="2" t="s">
        <v>106</v>
      </c>
      <c r="E1834" s="17">
        <f>VLOOKUP(D1834,Sheet1!$A$25:$B$49,2,0)</f>
        <v>21</v>
      </c>
      <c r="F1834" s="3" t="s">
        <v>107</v>
      </c>
      <c r="G1834" s="2" t="s">
        <v>26</v>
      </c>
      <c r="H1834" s="17">
        <f>VLOOKUP(G1834,Sheet1!$A$52:$B$61,2,0)</f>
        <v>1</v>
      </c>
      <c r="I1834" s="2" t="s">
        <v>27</v>
      </c>
      <c r="J1834" s="4">
        <f>VLOOKUP(I1834,Sheet1!$A$15:$D$17,4,0)</f>
        <v>1</v>
      </c>
      <c r="K1834" s="4" t="s">
        <v>28</v>
      </c>
      <c r="L1834" s="4">
        <f>VLOOKUP(K1834,Sheet1!$A$19:$D$22,4,0)</f>
        <v>2</v>
      </c>
      <c r="M1834" s="4" t="s">
        <v>29</v>
      </c>
      <c r="N1834" s="4" t="s">
        <v>30</v>
      </c>
      <c r="O1834" s="4">
        <f>VLOOKUP(N1834,Sheet1!$B$8:$D$10,3,0)</f>
        <v>3</v>
      </c>
      <c r="P1834" s="4">
        <v>3</v>
      </c>
      <c r="Q1834" s="4">
        <f t="shared" si="85"/>
        <v>2</v>
      </c>
      <c r="R1834" s="4" t="s">
        <v>31</v>
      </c>
      <c r="S1834" s="4">
        <f t="shared" si="84"/>
        <v>2</v>
      </c>
      <c r="T1834" s="4" t="s">
        <v>115</v>
      </c>
      <c r="U1834" s="4" t="s">
        <v>116</v>
      </c>
      <c r="V1834" s="17">
        <f t="shared" si="86"/>
        <v>4</v>
      </c>
      <c r="W1834" s="4">
        <v>0</v>
      </c>
      <c r="X1834" s="4">
        <v>0</v>
      </c>
      <c r="Y1834" s="4">
        <v>0</v>
      </c>
      <c r="Z1834" s="4">
        <v>0</v>
      </c>
    </row>
    <row r="1835" spans="1:26" ht="16" x14ac:dyDescent="0.2">
      <c r="A1835" s="88">
        <v>1834</v>
      </c>
      <c r="B1835" s="2" t="s">
        <v>117</v>
      </c>
      <c r="C1835" s="2" t="s">
        <v>118</v>
      </c>
      <c r="D1835" s="2" t="s">
        <v>106</v>
      </c>
      <c r="E1835" s="17">
        <f>VLOOKUP(D1835,Sheet1!$A$25:$B$49,2,0)</f>
        <v>21</v>
      </c>
      <c r="F1835" s="3" t="s">
        <v>107</v>
      </c>
      <c r="G1835" s="2" t="s">
        <v>26</v>
      </c>
      <c r="H1835" s="17">
        <f>VLOOKUP(G1835,Sheet1!$A$52:$B$61,2,0)</f>
        <v>1</v>
      </c>
      <c r="I1835" s="2" t="s">
        <v>27</v>
      </c>
      <c r="J1835" s="4">
        <f>VLOOKUP(I1835,Sheet1!$A$15:$D$17,4,0)</f>
        <v>1</v>
      </c>
      <c r="K1835" s="4" t="s">
        <v>28</v>
      </c>
      <c r="L1835" s="4">
        <f>VLOOKUP(K1835,Sheet1!$A$19:$D$22,4,0)</f>
        <v>2</v>
      </c>
      <c r="M1835" s="4" t="s">
        <v>29</v>
      </c>
      <c r="N1835" s="4" t="s">
        <v>30</v>
      </c>
      <c r="O1835" s="4">
        <f>VLOOKUP(N1835,Sheet1!$B$8:$D$10,3,0)</f>
        <v>3</v>
      </c>
      <c r="P1835" s="4">
        <v>2</v>
      </c>
      <c r="Q1835" s="4">
        <f t="shared" si="85"/>
        <v>2</v>
      </c>
      <c r="R1835" s="4" t="s">
        <v>31</v>
      </c>
      <c r="S1835" s="4">
        <f t="shared" si="84"/>
        <v>2</v>
      </c>
      <c r="T1835" s="4" t="s">
        <v>119</v>
      </c>
      <c r="U1835" s="4" t="s">
        <v>120</v>
      </c>
      <c r="V1835" s="17">
        <f t="shared" si="86"/>
        <v>4</v>
      </c>
      <c r="W1835" s="4">
        <v>0</v>
      </c>
      <c r="X1835" s="4">
        <v>0</v>
      </c>
      <c r="Y1835" s="4">
        <v>0</v>
      </c>
      <c r="Z1835" s="4">
        <v>0</v>
      </c>
    </row>
    <row r="1836" spans="1:26" ht="16" x14ac:dyDescent="0.2">
      <c r="A1836" s="88">
        <v>1835</v>
      </c>
      <c r="B1836" s="2" t="s">
        <v>117</v>
      </c>
      <c r="C1836" s="2" t="s">
        <v>118</v>
      </c>
      <c r="D1836" s="2" t="s">
        <v>106</v>
      </c>
      <c r="E1836" s="17">
        <f>VLOOKUP(D1836,Sheet1!$A$25:$B$49,2,0)</f>
        <v>21</v>
      </c>
      <c r="F1836" s="3" t="s">
        <v>107</v>
      </c>
      <c r="G1836" s="2" t="s">
        <v>26</v>
      </c>
      <c r="H1836" s="17">
        <f>VLOOKUP(G1836,Sheet1!$A$52:$B$61,2,0)</f>
        <v>1</v>
      </c>
      <c r="I1836" s="2" t="s">
        <v>27</v>
      </c>
      <c r="J1836" s="4">
        <f>VLOOKUP(I1836,Sheet1!$A$15:$D$17,4,0)</f>
        <v>1</v>
      </c>
      <c r="K1836" s="4" t="s">
        <v>28</v>
      </c>
      <c r="L1836" s="4">
        <f>VLOOKUP(K1836,Sheet1!$A$19:$D$22,4,0)</f>
        <v>2</v>
      </c>
      <c r="M1836" s="4" t="s">
        <v>29</v>
      </c>
      <c r="N1836" s="4" t="s">
        <v>30</v>
      </c>
      <c r="O1836" s="4">
        <f>VLOOKUP(N1836,Sheet1!$B$8:$D$10,3,0)</f>
        <v>3</v>
      </c>
      <c r="P1836" s="4">
        <v>2.5</v>
      </c>
      <c r="Q1836" s="4">
        <f t="shared" si="85"/>
        <v>2</v>
      </c>
      <c r="R1836" s="4" t="s">
        <v>31</v>
      </c>
      <c r="S1836" s="4">
        <f t="shared" si="84"/>
        <v>2</v>
      </c>
      <c r="T1836" s="4" t="s">
        <v>121</v>
      </c>
      <c r="U1836" s="4" t="s">
        <v>122</v>
      </c>
      <c r="V1836" s="17">
        <f t="shared" si="86"/>
        <v>4</v>
      </c>
      <c r="W1836" s="4">
        <v>0</v>
      </c>
      <c r="X1836" s="4">
        <v>0</v>
      </c>
      <c r="Y1836" s="4">
        <v>0</v>
      </c>
      <c r="Z1836" s="4">
        <v>0</v>
      </c>
    </row>
    <row r="1837" spans="1:26" ht="16" x14ac:dyDescent="0.2">
      <c r="A1837" s="88">
        <v>1836</v>
      </c>
      <c r="B1837" s="2" t="s">
        <v>117</v>
      </c>
      <c r="C1837" s="2" t="s">
        <v>118</v>
      </c>
      <c r="D1837" s="2" t="s">
        <v>106</v>
      </c>
      <c r="E1837" s="17">
        <f>VLOOKUP(D1837,Sheet1!$A$25:$B$49,2,0)</f>
        <v>21</v>
      </c>
      <c r="F1837" s="3" t="s">
        <v>107</v>
      </c>
      <c r="G1837" s="2" t="s">
        <v>26</v>
      </c>
      <c r="H1837" s="17">
        <f>VLOOKUP(G1837,Sheet1!$A$52:$B$61,2,0)</f>
        <v>1</v>
      </c>
      <c r="I1837" s="2" t="s">
        <v>27</v>
      </c>
      <c r="J1837" s="4">
        <f>VLOOKUP(I1837,Sheet1!$A$15:$D$17,4,0)</f>
        <v>1</v>
      </c>
      <c r="K1837" s="4" t="s">
        <v>28</v>
      </c>
      <c r="L1837" s="4">
        <f>VLOOKUP(K1837,Sheet1!$A$19:$D$22,4,0)</f>
        <v>2</v>
      </c>
      <c r="M1837" s="4" t="s">
        <v>29</v>
      </c>
      <c r="N1837" s="4" t="s">
        <v>30</v>
      </c>
      <c r="O1837" s="4">
        <f>VLOOKUP(N1837,Sheet1!$B$8:$D$10,3,0)</f>
        <v>3</v>
      </c>
      <c r="P1837" s="4">
        <v>5</v>
      </c>
      <c r="Q1837" s="4">
        <f t="shared" si="85"/>
        <v>2</v>
      </c>
      <c r="R1837" s="4" t="s">
        <v>31</v>
      </c>
      <c r="S1837" s="4">
        <f t="shared" si="84"/>
        <v>2</v>
      </c>
      <c r="T1837" s="4" t="s">
        <v>123</v>
      </c>
      <c r="U1837" s="4" t="s">
        <v>124</v>
      </c>
      <c r="V1837" s="17">
        <f t="shared" si="86"/>
        <v>4</v>
      </c>
      <c r="W1837" s="4">
        <v>0</v>
      </c>
      <c r="X1837" s="4">
        <v>0</v>
      </c>
      <c r="Y1837" s="4">
        <v>0</v>
      </c>
      <c r="Z1837" s="4">
        <v>0</v>
      </c>
    </row>
    <row r="1838" spans="1:26" ht="16" x14ac:dyDescent="0.2">
      <c r="A1838" s="88">
        <v>1837</v>
      </c>
      <c r="B1838" s="2" t="s">
        <v>117</v>
      </c>
      <c r="C1838" s="2" t="s">
        <v>118</v>
      </c>
      <c r="D1838" s="2" t="s">
        <v>106</v>
      </c>
      <c r="E1838" s="17">
        <f>VLOOKUP(D1838,Sheet1!$A$25:$B$49,2,0)</f>
        <v>21</v>
      </c>
      <c r="F1838" s="3" t="s">
        <v>107</v>
      </c>
      <c r="G1838" s="2" t="s">
        <v>26</v>
      </c>
      <c r="H1838" s="17">
        <f>VLOOKUP(G1838,Sheet1!$A$52:$B$61,2,0)</f>
        <v>1</v>
      </c>
      <c r="I1838" s="2" t="s">
        <v>27</v>
      </c>
      <c r="J1838" s="4">
        <f>VLOOKUP(I1838,Sheet1!$A$15:$D$17,4,0)</f>
        <v>1</v>
      </c>
      <c r="K1838" s="4" t="s">
        <v>28</v>
      </c>
      <c r="L1838" s="4">
        <f>VLOOKUP(K1838,Sheet1!$A$19:$D$22,4,0)</f>
        <v>2</v>
      </c>
      <c r="M1838" s="4" t="s">
        <v>29</v>
      </c>
      <c r="N1838" s="4" t="s">
        <v>30</v>
      </c>
      <c r="O1838" s="4">
        <f>VLOOKUP(N1838,Sheet1!$B$8:$D$10,3,0)</f>
        <v>3</v>
      </c>
      <c r="P1838" s="4">
        <v>3</v>
      </c>
      <c r="Q1838" s="4">
        <f t="shared" si="85"/>
        <v>2</v>
      </c>
      <c r="R1838" s="4" t="s">
        <v>31</v>
      </c>
      <c r="S1838" s="4">
        <f t="shared" si="84"/>
        <v>2</v>
      </c>
      <c r="T1838" s="4" t="s">
        <v>125</v>
      </c>
      <c r="U1838" s="4" t="s">
        <v>126</v>
      </c>
      <c r="V1838" s="17">
        <f t="shared" si="86"/>
        <v>4</v>
      </c>
      <c r="W1838" s="4">
        <v>0</v>
      </c>
      <c r="X1838" s="4">
        <v>0</v>
      </c>
      <c r="Y1838" s="4">
        <v>0</v>
      </c>
      <c r="Z1838" s="4">
        <v>0</v>
      </c>
    </row>
    <row r="1839" spans="1:26" ht="16" x14ac:dyDescent="0.2">
      <c r="A1839" s="88">
        <v>1838</v>
      </c>
      <c r="B1839" s="2" t="s">
        <v>117</v>
      </c>
      <c r="C1839" s="2" t="s">
        <v>118</v>
      </c>
      <c r="D1839" s="2" t="s">
        <v>106</v>
      </c>
      <c r="E1839" s="17">
        <f>VLOOKUP(D1839,Sheet1!$A$25:$B$49,2,0)</f>
        <v>21</v>
      </c>
      <c r="F1839" s="3" t="s">
        <v>107</v>
      </c>
      <c r="G1839" s="2" t="s">
        <v>26</v>
      </c>
      <c r="H1839" s="17">
        <f>VLOOKUP(G1839,Sheet1!$A$52:$B$61,2,0)</f>
        <v>1</v>
      </c>
      <c r="I1839" s="2" t="s">
        <v>27</v>
      </c>
      <c r="J1839" s="4">
        <f>VLOOKUP(I1839,Sheet1!$A$15:$D$17,4,0)</f>
        <v>1</v>
      </c>
      <c r="K1839" s="4" t="s">
        <v>28</v>
      </c>
      <c r="L1839" s="4">
        <f>VLOOKUP(K1839,Sheet1!$A$19:$D$22,4,0)</f>
        <v>2</v>
      </c>
      <c r="M1839" s="4" t="s">
        <v>29</v>
      </c>
      <c r="N1839" s="4" t="s">
        <v>30</v>
      </c>
      <c r="O1839" s="4">
        <f>VLOOKUP(N1839,Sheet1!$B$8:$D$10,3,0)</f>
        <v>3</v>
      </c>
      <c r="P1839" s="4">
        <v>6</v>
      </c>
      <c r="Q1839" s="4">
        <f t="shared" si="85"/>
        <v>3</v>
      </c>
      <c r="R1839" s="4" t="s">
        <v>31</v>
      </c>
      <c r="S1839" s="4">
        <f t="shared" si="84"/>
        <v>2</v>
      </c>
      <c r="T1839" s="4" t="s">
        <v>127</v>
      </c>
      <c r="U1839" s="4" t="s">
        <v>128</v>
      </c>
      <c r="V1839" s="17">
        <f t="shared" si="86"/>
        <v>4</v>
      </c>
      <c r="W1839" s="4">
        <v>0</v>
      </c>
      <c r="X1839" s="4">
        <v>0</v>
      </c>
      <c r="Y1839" s="4">
        <v>0</v>
      </c>
      <c r="Z1839" s="4">
        <v>0</v>
      </c>
    </row>
    <row r="1840" spans="1:26" ht="16" x14ac:dyDescent="0.2">
      <c r="A1840" s="88">
        <v>1839</v>
      </c>
      <c r="B1840" s="2" t="s">
        <v>117</v>
      </c>
      <c r="C1840" s="2" t="s">
        <v>118</v>
      </c>
      <c r="D1840" s="2" t="s">
        <v>106</v>
      </c>
      <c r="E1840" s="17">
        <f>VLOOKUP(D1840,Sheet1!$A$25:$B$49,2,0)</f>
        <v>21</v>
      </c>
      <c r="F1840" s="3" t="s">
        <v>107</v>
      </c>
      <c r="G1840" s="2" t="s">
        <v>26</v>
      </c>
      <c r="H1840" s="17">
        <f>VLOOKUP(G1840,Sheet1!$A$52:$B$61,2,0)</f>
        <v>1</v>
      </c>
      <c r="I1840" s="2" t="s">
        <v>27</v>
      </c>
      <c r="J1840" s="4">
        <f>VLOOKUP(I1840,Sheet1!$A$15:$D$17,4,0)</f>
        <v>1</v>
      </c>
      <c r="K1840" s="4" t="s">
        <v>28</v>
      </c>
      <c r="L1840" s="4">
        <f>VLOOKUP(K1840,Sheet1!$A$19:$D$22,4,0)</f>
        <v>2</v>
      </c>
      <c r="M1840" s="4" t="s">
        <v>29</v>
      </c>
      <c r="N1840" s="4" t="s">
        <v>30</v>
      </c>
      <c r="O1840" s="4">
        <f>VLOOKUP(N1840,Sheet1!$B$8:$D$10,3,0)</f>
        <v>3</v>
      </c>
      <c r="P1840" s="4">
        <v>4</v>
      </c>
      <c r="Q1840" s="4">
        <f t="shared" si="85"/>
        <v>2</v>
      </c>
      <c r="R1840" s="4" t="s">
        <v>31</v>
      </c>
      <c r="S1840" s="4">
        <f t="shared" si="84"/>
        <v>2</v>
      </c>
      <c r="T1840" s="4" t="s">
        <v>129</v>
      </c>
      <c r="U1840" s="4" t="s">
        <v>130</v>
      </c>
      <c r="V1840" s="17">
        <f t="shared" si="86"/>
        <v>4</v>
      </c>
      <c r="W1840" s="4">
        <v>0</v>
      </c>
      <c r="X1840" s="4">
        <v>0</v>
      </c>
      <c r="Y1840" s="4">
        <v>0</v>
      </c>
      <c r="Z1840" s="4">
        <v>0</v>
      </c>
    </row>
    <row r="1841" spans="1:26" ht="16" x14ac:dyDescent="0.2">
      <c r="A1841" s="88">
        <v>1840</v>
      </c>
      <c r="B1841" s="2" t="s">
        <v>117</v>
      </c>
      <c r="C1841" s="2" t="s">
        <v>118</v>
      </c>
      <c r="D1841" s="2" t="s">
        <v>106</v>
      </c>
      <c r="E1841" s="17">
        <f>VLOOKUP(D1841,Sheet1!$A$25:$B$49,2,0)</f>
        <v>21</v>
      </c>
      <c r="F1841" s="3" t="s">
        <v>107</v>
      </c>
      <c r="G1841" s="2" t="s">
        <v>26</v>
      </c>
      <c r="H1841" s="17">
        <f>VLOOKUP(G1841,Sheet1!$A$52:$B$61,2,0)</f>
        <v>1</v>
      </c>
      <c r="I1841" s="2" t="s">
        <v>27</v>
      </c>
      <c r="J1841" s="4">
        <f>VLOOKUP(I1841,Sheet1!$A$15:$D$17,4,0)</f>
        <v>1</v>
      </c>
      <c r="K1841" s="4" t="s">
        <v>28</v>
      </c>
      <c r="L1841" s="4">
        <f>VLOOKUP(K1841,Sheet1!$A$19:$D$22,4,0)</f>
        <v>2</v>
      </c>
      <c r="M1841" s="4" t="s">
        <v>29</v>
      </c>
      <c r="N1841" s="4" t="s">
        <v>30</v>
      </c>
      <c r="O1841" s="4">
        <f>VLOOKUP(N1841,Sheet1!$B$8:$D$10,3,0)</f>
        <v>3</v>
      </c>
      <c r="P1841" s="4">
        <v>4.5</v>
      </c>
      <c r="Q1841" s="4">
        <f t="shared" si="85"/>
        <v>2</v>
      </c>
      <c r="R1841" s="4" t="s">
        <v>31</v>
      </c>
      <c r="S1841" s="4">
        <f t="shared" si="84"/>
        <v>2</v>
      </c>
      <c r="T1841" s="4" t="s">
        <v>131</v>
      </c>
      <c r="U1841" s="4" t="s">
        <v>132</v>
      </c>
      <c r="V1841" s="17">
        <f t="shared" si="86"/>
        <v>4</v>
      </c>
      <c r="W1841" s="4">
        <v>0</v>
      </c>
      <c r="X1841" s="4">
        <v>0</v>
      </c>
      <c r="Y1841" s="4">
        <v>0</v>
      </c>
      <c r="Z1841" s="4">
        <v>0</v>
      </c>
    </row>
    <row r="1842" spans="1:26" ht="16" x14ac:dyDescent="0.2">
      <c r="A1842" s="88">
        <v>1841</v>
      </c>
      <c r="B1842" s="2" t="s">
        <v>133</v>
      </c>
      <c r="C1842" s="2" t="s">
        <v>118</v>
      </c>
      <c r="D1842" s="2" t="s">
        <v>106</v>
      </c>
      <c r="E1842" s="17">
        <f>VLOOKUP(D1842,Sheet1!$A$25:$B$49,2,0)</f>
        <v>21</v>
      </c>
      <c r="F1842" s="3" t="s">
        <v>107</v>
      </c>
      <c r="G1842" s="2" t="s">
        <v>26</v>
      </c>
      <c r="H1842" s="17">
        <f>VLOOKUP(G1842,Sheet1!$A$52:$B$61,2,0)</f>
        <v>1</v>
      </c>
      <c r="I1842" s="2" t="s">
        <v>27</v>
      </c>
      <c r="J1842" s="4">
        <f>VLOOKUP(I1842,Sheet1!$A$15:$D$17,4,0)</f>
        <v>1</v>
      </c>
      <c r="K1842" s="4" t="s">
        <v>28</v>
      </c>
      <c r="L1842" s="4">
        <f>VLOOKUP(K1842,Sheet1!$A$19:$D$22,4,0)</f>
        <v>2</v>
      </c>
      <c r="M1842" s="4" t="s">
        <v>29</v>
      </c>
      <c r="N1842" s="4" t="s">
        <v>30</v>
      </c>
      <c r="O1842" s="4">
        <f>VLOOKUP(N1842,Sheet1!$B$8:$D$10,3,0)</f>
        <v>3</v>
      </c>
      <c r="P1842" s="4">
        <v>3</v>
      </c>
      <c r="Q1842" s="4">
        <f t="shared" si="85"/>
        <v>2</v>
      </c>
      <c r="R1842" s="4" t="s">
        <v>31</v>
      </c>
      <c r="S1842" s="4">
        <f t="shared" si="84"/>
        <v>2</v>
      </c>
      <c r="T1842" s="4" t="s">
        <v>134</v>
      </c>
      <c r="U1842" s="4" t="s">
        <v>135</v>
      </c>
      <c r="V1842" s="17">
        <f t="shared" si="86"/>
        <v>4</v>
      </c>
      <c r="W1842" s="4">
        <v>0</v>
      </c>
      <c r="X1842" s="4">
        <v>0</v>
      </c>
      <c r="Y1842" s="4">
        <v>0</v>
      </c>
      <c r="Z1842" s="4">
        <v>0</v>
      </c>
    </row>
    <row r="1843" spans="1:26" ht="16" x14ac:dyDescent="0.2">
      <c r="A1843" s="88">
        <v>1842</v>
      </c>
      <c r="B1843" s="2" t="s">
        <v>133</v>
      </c>
      <c r="C1843" s="2" t="s">
        <v>118</v>
      </c>
      <c r="D1843" s="2" t="s">
        <v>106</v>
      </c>
      <c r="E1843" s="17">
        <f>VLOOKUP(D1843,Sheet1!$A$25:$B$49,2,0)</f>
        <v>21</v>
      </c>
      <c r="F1843" s="3" t="s">
        <v>107</v>
      </c>
      <c r="G1843" s="2" t="s">
        <v>26</v>
      </c>
      <c r="H1843" s="17">
        <f>VLOOKUP(G1843,Sheet1!$A$52:$B$61,2,0)</f>
        <v>1</v>
      </c>
      <c r="I1843" s="2" t="s">
        <v>27</v>
      </c>
      <c r="J1843" s="4">
        <f>VLOOKUP(I1843,Sheet1!$A$15:$D$17,4,0)</f>
        <v>1</v>
      </c>
      <c r="K1843" s="4" t="s">
        <v>28</v>
      </c>
      <c r="L1843" s="4">
        <f>VLOOKUP(K1843,Sheet1!$A$19:$D$22,4,0)</f>
        <v>2</v>
      </c>
      <c r="M1843" s="4" t="s">
        <v>29</v>
      </c>
      <c r="N1843" s="4" t="s">
        <v>30</v>
      </c>
      <c r="O1843" s="4">
        <f>VLOOKUP(N1843,Sheet1!$B$8:$D$10,3,0)</f>
        <v>3</v>
      </c>
      <c r="P1843" s="4">
        <v>5</v>
      </c>
      <c r="Q1843" s="4">
        <f t="shared" si="85"/>
        <v>2</v>
      </c>
      <c r="R1843" s="4" t="s">
        <v>31</v>
      </c>
      <c r="S1843" s="4">
        <f t="shared" si="84"/>
        <v>2</v>
      </c>
      <c r="T1843" s="4" t="s">
        <v>136</v>
      </c>
      <c r="U1843" s="4" t="s">
        <v>137</v>
      </c>
      <c r="V1843" s="17">
        <f t="shared" si="86"/>
        <v>4</v>
      </c>
      <c r="W1843" s="4">
        <v>0</v>
      </c>
      <c r="X1843" s="4">
        <v>0</v>
      </c>
      <c r="Y1843" s="4">
        <v>0</v>
      </c>
      <c r="Z1843" s="4">
        <v>0</v>
      </c>
    </row>
    <row r="1844" spans="1:26" ht="16" x14ac:dyDescent="0.2">
      <c r="A1844" s="88">
        <v>1843</v>
      </c>
      <c r="B1844" s="2" t="s">
        <v>133</v>
      </c>
      <c r="C1844" s="2" t="s">
        <v>118</v>
      </c>
      <c r="D1844" s="2" t="s">
        <v>106</v>
      </c>
      <c r="E1844" s="17">
        <f>VLOOKUP(D1844,Sheet1!$A$25:$B$49,2,0)</f>
        <v>21</v>
      </c>
      <c r="F1844" s="3" t="s">
        <v>107</v>
      </c>
      <c r="G1844" s="2" t="s">
        <v>26</v>
      </c>
      <c r="H1844" s="17">
        <f>VLOOKUP(G1844,Sheet1!$A$52:$B$61,2,0)</f>
        <v>1</v>
      </c>
      <c r="I1844" s="2" t="s">
        <v>27</v>
      </c>
      <c r="J1844" s="4">
        <f>VLOOKUP(I1844,Sheet1!$A$15:$D$17,4,0)</f>
        <v>1</v>
      </c>
      <c r="K1844" s="4" t="s">
        <v>28</v>
      </c>
      <c r="L1844" s="4">
        <f>VLOOKUP(K1844,Sheet1!$A$19:$D$22,4,0)</f>
        <v>2</v>
      </c>
      <c r="M1844" s="4" t="s">
        <v>29</v>
      </c>
      <c r="N1844" s="4" t="s">
        <v>30</v>
      </c>
      <c r="O1844" s="4">
        <f>VLOOKUP(N1844,Sheet1!$B$8:$D$10,3,0)</f>
        <v>3</v>
      </c>
      <c r="P1844" s="4">
        <v>6</v>
      </c>
      <c r="Q1844" s="4">
        <f t="shared" si="85"/>
        <v>3</v>
      </c>
      <c r="R1844" s="4" t="s">
        <v>44</v>
      </c>
      <c r="S1844" s="4">
        <f t="shared" si="84"/>
        <v>1</v>
      </c>
      <c r="T1844" s="4" t="s">
        <v>138</v>
      </c>
      <c r="U1844" s="4" t="s">
        <v>139</v>
      </c>
      <c r="V1844" s="17">
        <f t="shared" si="86"/>
        <v>4</v>
      </c>
      <c r="W1844" s="4">
        <v>0</v>
      </c>
      <c r="X1844" s="4">
        <v>0</v>
      </c>
      <c r="Y1844" s="4">
        <v>0</v>
      </c>
      <c r="Z1844" s="4">
        <v>0</v>
      </c>
    </row>
    <row r="1845" spans="1:26" ht="16" x14ac:dyDescent="0.2">
      <c r="A1845" s="88">
        <v>1844</v>
      </c>
      <c r="B1845" s="2" t="s">
        <v>140</v>
      </c>
      <c r="C1845" s="2" t="s">
        <v>118</v>
      </c>
      <c r="D1845" s="2" t="s">
        <v>106</v>
      </c>
      <c r="E1845" s="17">
        <f>VLOOKUP(D1845,Sheet1!$A$25:$B$49,2,0)</f>
        <v>21</v>
      </c>
      <c r="F1845" s="3" t="s">
        <v>107</v>
      </c>
      <c r="G1845" s="2" t="s">
        <v>26</v>
      </c>
      <c r="H1845" s="17">
        <f>VLOOKUP(G1845,Sheet1!$A$52:$B$61,2,0)</f>
        <v>1</v>
      </c>
      <c r="I1845" s="2" t="s">
        <v>27</v>
      </c>
      <c r="J1845" s="4">
        <f>VLOOKUP(I1845,Sheet1!$A$15:$D$17,4,0)</f>
        <v>1</v>
      </c>
      <c r="K1845" s="4" t="s">
        <v>28</v>
      </c>
      <c r="L1845" s="4">
        <f>VLOOKUP(K1845,Sheet1!$A$19:$D$22,4,0)</f>
        <v>2</v>
      </c>
      <c r="M1845" s="4" t="s">
        <v>29</v>
      </c>
      <c r="N1845" s="4" t="s">
        <v>30</v>
      </c>
      <c r="O1845" s="4">
        <f>VLOOKUP(N1845,Sheet1!$B$8:$D$10,3,0)</f>
        <v>3</v>
      </c>
      <c r="P1845" s="4">
        <v>1</v>
      </c>
      <c r="Q1845" s="4">
        <f t="shared" si="85"/>
        <v>2</v>
      </c>
      <c r="R1845" s="4" t="s">
        <v>31</v>
      </c>
      <c r="S1845" s="4">
        <f t="shared" si="84"/>
        <v>2</v>
      </c>
      <c r="T1845" s="4" t="s">
        <v>141</v>
      </c>
      <c r="U1845" s="4" t="s">
        <v>142</v>
      </c>
      <c r="V1845" s="17">
        <f t="shared" si="86"/>
        <v>4</v>
      </c>
      <c r="W1845" s="4">
        <v>0</v>
      </c>
      <c r="X1845" s="4">
        <v>0</v>
      </c>
      <c r="Y1845" s="4">
        <v>0</v>
      </c>
      <c r="Z1845" s="4">
        <v>0</v>
      </c>
    </row>
    <row r="1846" spans="1:26" ht="16" x14ac:dyDescent="0.2">
      <c r="A1846" s="88">
        <v>1845</v>
      </c>
      <c r="B1846" s="2" t="s">
        <v>140</v>
      </c>
      <c r="C1846" s="2" t="s">
        <v>118</v>
      </c>
      <c r="D1846" s="2" t="s">
        <v>106</v>
      </c>
      <c r="E1846" s="17">
        <f>VLOOKUP(D1846,Sheet1!$A$25:$B$49,2,0)</f>
        <v>21</v>
      </c>
      <c r="F1846" s="3" t="s">
        <v>107</v>
      </c>
      <c r="G1846" s="2" t="s">
        <v>26</v>
      </c>
      <c r="H1846" s="17">
        <f>VLOOKUP(G1846,Sheet1!$A$52:$B$61,2,0)</f>
        <v>1</v>
      </c>
      <c r="I1846" s="2" t="s">
        <v>27</v>
      </c>
      <c r="J1846" s="4">
        <f>VLOOKUP(I1846,Sheet1!$A$15:$D$17,4,0)</f>
        <v>1</v>
      </c>
      <c r="K1846" s="4" t="s">
        <v>28</v>
      </c>
      <c r="L1846" s="4">
        <f>VLOOKUP(K1846,Sheet1!$A$19:$D$22,4,0)</f>
        <v>2</v>
      </c>
      <c r="M1846" s="4" t="s">
        <v>29</v>
      </c>
      <c r="N1846" s="4" t="s">
        <v>30</v>
      </c>
      <c r="O1846" s="4">
        <f>VLOOKUP(N1846,Sheet1!$B$8:$D$10,3,0)</f>
        <v>3</v>
      </c>
      <c r="P1846" s="4">
        <v>1</v>
      </c>
      <c r="Q1846" s="4">
        <f t="shared" si="85"/>
        <v>2</v>
      </c>
      <c r="R1846" s="4" t="s">
        <v>31</v>
      </c>
      <c r="S1846" s="4">
        <f t="shared" si="84"/>
        <v>2</v>
      </c>
      <c r="T1846" s="4" t="s">
        <v>143</v>
      </c>
      <c r="U1846" s="4" t="s">
        <v>144</v>
      </c>
      <c r="V1846" s="17">
        <f t="shared" si="86"/>
        <v>4</v>
      </c>
      <c r="W1846" s="4">
        <v>0</v>
      </c>
      <c r="X1846" s="4">
        <v>0</v>
      </c>
      <c r="Y1846" s="4">
        <v>0</v>
      </c>
      <c r="Z1846" s="4">
        <v>0</v>
      </c>
    </row>
    <row r="1847" spans="1:26" ht="16" x14ac:dyDescent="0.2">
      <c r="A1847" s="88">
        <v>1846</v>
      </c>
      <c r="B1847" s="2" t="s">
        <v>145</v>
      </c>
      <c r="C1847" s="2" t="s">
        <v>146</v>
      </c>
      <c r="D1847" s="2" t="s">
        <v>106</v>
      </c>
      <c r="E1847" s="17">
        <f>VLOOKUP(D1847,Sheet1!$A$25:$B$49,2,0)</f>
        <v>21</v>
      </c>
      <c r="F1847" s="3" t="s">
        <v>107</v>
      </c>
      <c r="G1847" s="2" t="s">
        <v>26</v>
      </c>
      <c r="H1847" s="17">
        <f>VLOOKUP(G1847,Sheet1!$A$52:$B$61,2,0)</f>
        <v>1</v>
      </c>
      <c r="I1847" s="2" t="s">
        <v>27</v>
      </c>
      <c r="J1847" s="4">
        <f>VLOOKUP(I1847,Sheet1!$A$15:$D$17,4,0)</f>
        <v>1</v>
      </c>
      <c r="K1847" s="4" t="s">
        <v>28</v>
      </c>
      <c r="L1847" s="4">
        <f>VLOOKUP(K1847,Sheet1!$A$19:$D$22,4,0)</f>
        <v>2</v>
      </c>
      <c r="M1847" s="4" t="s">
        <v>29</v>
      </c>
      <c r="N1847" s="4" t="s">
        <v>30</v>
      </c>
      <c r="O1847" s="4">
        <f>VLOOKUP(N1847,Sheet1!$B$8:$D$10,3,0)</f>
        <v>3</v>
      </c>
      <c r="P1847" s="4">
        <v>5</v>
      </c>
      <c r="Q1847" s="4">
        <f t="shared" si="85"/>
        <v>2</v>
      </c>
      <c r="R1847" s="4" t="s">
        <v>31</v>
      </c>
      <c r="S1847" s="4">
        <f t="shared" si="84"/>
        <v>2</v>
      </c>
      <c r="T1847" s="4" t="s">
        <v>147</v>
      </c>
      <c r="U1847" s="4" t="s">
        <v>148</v>
      </c>
      <c r="V1847" s="17">
        <f t="shared" si="86"/>
        <v>4</v>
      </c>
      <c r="W1847" s="4">
        <v>0</v>
      </c>
      <c r="X1847" s="4">
        <v>0</v>
      </c>
      <c r="Y1847" s="4">
        <v>0</v>
      </c>
      <c r="Z1847" s="4">
        <v>0</v>
      </c>
    </row>
    <row r="1848" spans="1:26" ht="16" x14ac:dyDescent="0.2">
      <c r="A1848" s="88">
        <v>1847</v>
      </c>
      <c r="B1848" s="2" t="s">
        <v>145</v>
      </c>
      <c r="C1848" s="2" t="s">
        <v>146</v>
      </c>
      <c r="D1848" s="2" t="s">
        <v>106</v>
      </c>
      <c r="E1848" s="17">
        <f>VLOOKUP(D1848,Sheet1!$A$25:$B$49,2,0)</f>
        <v>21</v>
      </c>
      <c r="F1848" s="3" t="s">
        <v>107</v>
      </c>
      <c r="G1848" s="2" t="s">
        <v>26</v>
      </c>
      <c r="H1848" s="17">
        <f>VLOOKUP(G1848,Sheet1!$A$52:$B$61,2,0)</f>
        <v>1</v>
      </c>
      <c r="I1848" s="2" t="s">
        <v>27</v>
      </c>
      <c r="J1848" s="4">
        <f>VLOOKUP(I1848,Sheet1!$A$15:$D$17,4,0)</f>
        <v>1</v>
      </c>
      <c r="K1848" s="4" t="s">
        <v>28</v>
      </c>
      <c r="L1848" s="4">
        <f>VLOOKUP(K1848,Sheet1!$A$19:$D$22,4,0)</f>
        <v>2</v>
      </c>
      <c r="M1848" s="4" t="s">
        <v>29</v>
      </c>
      <c r="N1848" s="4" t="s">
        <v>30</v>
      </c>
      <c r="O1848" s="4">
        <f>VLOOKUP(N1848,Sheet1!$B$8:$D$10,3,0)</f>
        <v>3</v>
      </c>
      <c r="P1848" s="4">
        <v>3</v>
      </c>
      <c r="Q1848" s="4">
        <f t="shared" si="85"/>
        <v>2</v>
      </c>
      <c r="R1848" s="4" t="s">
        <v>31</v>
      </c>
      <c r="S1848" s="4">
        <f t="shared" si="84"/>
        <v>2</v>
      </c>
      <c r="T1848" s="4" t="s">
        <v>149</v>
      </c>
      <c r="U1848" s="4" t="s">
        <v>150</v>
      </c>
      <c r="V1848" s="17">
        <f t="shared" si="86"/>
        <v>4</v>
      </c>
      <c r="W1848" s="4">
        <v>0</v>
      </c>
      <c r="X1848" s="4">
        <v>0</v>
      </c>
      <c r="Y1848" s="4">
        <v>0</v>
      </c>
      <c r="Z1848" s="4">
        <v>0</v>
      </c>
    </row>
    <row r="1849" spans="1:26" ht="16" x14ac:dyDescent="0.2">
      <c r="A1849" s="88">
        <v>1848</v>
      </c>
      <c r="B1849" s="2" t="s">
        <v>145</v>
      </c>
      <c r="C1849" s="2" t="s">
        <v>146</v>
      </c>
      <c r="D1849" s="2" t="s">
        <v>106</v>
      </c>
      <c r="E1849" s="17">
        <f>VLOOKUP(D1849,Sheet1!$A$25:$B$49,2,0)</f>
        <v>21</v>
      </c>
      <c r="F1849" s="3" t="s">
        <v>107</v>
      </c>
      <c r="G1849" s="2" t="s">
        <v>26</v>
      </c>
      <c r="H1849" s="17">
        <f>VLOOKUP(G1849,Sheet1!$A$52:$B$61,2,0)</f>
        <v>1</v>
      </c>
      <c r="I1849" s="2" t="s">
        <v>27</v>
      </c>
      <c r="J1849" s="4">
        <f>VLOOKUP(I1849,Sheet1!$A$15:$D$17,4,0)</f>
        <v>1</v>
      </c>
      <c r="K1849" s="4" t="s">
        <v>28</v>
      </c>
      <c r="L1849" s="4">
        <f>VLOOKUP(K1849,Sheet1!$A$19:$D$22,4,0)</f>
        <v>2</v>
      </c>
      <c r="M1849" s="4" t="s">
        <v>29</v>
      </c>
      <c r="N1849" s="4" t="s">
        <v>30</v>
      </c>
      <c r="O1849" s="4">
        <f>VLOOKUP(N1849,Sheet1!$B$8:$D$10,3,0)</f>
        <v>3</v>
      </c>
      <c r="P1849" s="4">
        <v>5</v>
      </c>
      <c r="Q1849" s="4">
        <f t="shared" si="85"/>
        <v>2</v>
      </c>
      <c r="R1849" s="4" t="s">
        <v>31</v>
      </c>
      <c r="S1849" s="4">
        <f t="shared" si="84"/>
        <v>2</v>
      </c>
      <c r="T1849" s="4" t="s">
        <v>151</v>
      </c>
      <c r="U1849" s="4" t="s">
        <v>152</v>
      </c>
      <c r="V1849" s="17">
        <f t="shared" si="86"/>
        <v>4</v>
      </c>
      <c r="W1849" s="4">
        <v>0</v>
      </c>
      <c r="X1849" s="4">
        <v>0</v>
      </c>
      <c r="Y1849" s="4">
        <v>0</v>
      </c>
      <c r="Z1849" s="4">
        <v>0</v>
      </c>
    </row>
    <row r="1850" spans="1:26" ht="16" x14ac:dyDescent="0.2">
      <c r="A1850" s="88">
        <v>1849</v>
      </c>
      <c r="B1850" s="2" t="s">
        <v>153</v>
      </c>
      <c r="C1850" s="2" t="s">
        <v>146</v>
      </c>
      <c r="D1850" s="2" t="s">
        <v>106</v>
      </c>
      <c r="E1850" s="17">
        <f>VLOOKUP(D1850,Sheet1!$A$25:$B$49,2,0)</f>
        <v>21</v>
      </c>
      <c r="F1850" s="3" t="s">
        <v>107</v>
      </c>
      <c r="G1850" s="2" t="s">
        <v>26</v>
      </c>
      <c r="H1850" s="17">
        <f>VLOOKUP(G1850,Sheet1!$A$52:$B$61,2,0)</f>
        <v>1</v>
      </c>
      <c r="I1850" s="2" t="s">
        <v>27</v>
      </c>
      <c r="J1850" s="4">
        <f>VLOOKUP(I1850,Sheet1!$A$15:$D$17,4,0)</f>
        <v>1</v>
      </c>
      <c r="K1850" s="4" t="s">
        <v>28</v>
      </c>
      <c r="L1850" s="4">
        <f>VLOOKUP(K1850,Sheet1!$A$19:$D$22,4,0)</f>
        <v>2</v>
      </c>
      <c r="M1850" s="4" t="s">
        <v>29</v>
      </c>
      <c r="N1850" s="4" t="s">
        <v>30</v>
      </c>
      <c r="O1850" s="4">
        <f>VLOOKUP(N1850,Sheet1!$B$8:$D$10,3,0)</f>
        <v>3</v>
      </c>
      <c r="P1850" s="4">
        <v>4</v>
      </c>
      <c r="Q1850" s="4">
        <f t="shared" si="85"/>
        <v>2</v>
      </c>
      <c r="R1850" s="4" t="s">
        <v>31</v>
      </c>
      <c r="S1850" s="4">
        <f t="shared" si="84"/>
        <v>2</v>
      </c>
      <c r="T1850" s="4" t="s">
        <v>154</v>
      </c>
      <c r="U1850" s="4" t="s">
        <v>155</v>
      </c>
      <c r="V1850" s="17">
        <f t="shared" si="86"/>
        <v>4</v>
      </c>
      <c r="W1850" s="4">
        <v>0</v>
      </c>
      <c r="X1850" s="4">
        <v>0</v>
      </c>
      <c r="Y1850" s="4">
        <v>0</v>
      </c>
      <c r="Z1850" s="4">
        <v>0</v>
      </c>
    </row>
    <row r="1851" spans="1:26" ht="16" x14ac:dyDescent="0.2">
      <c r="A1851" s="88">
        <v>1850</v>
      </c>
      <c r="B1851" s="2" t="s">
        <v>156</v>
      </c>
      <c r="C1851" s="2" t="s">
        <v>157</v>
      </c>
      <c r="D1851" s="2" t="s">
        <v>106</v>
      </c>
      <c r="E1851" s="17">
        <f>VLOOKUP(D1851,Sheet1!$A$25:$B$49,2,0)</f>
        <v>21</v>
      </c>
      <c r="F1851" s="3" t="s">
        <v>107</v>
      </c>
      <c r="G1851" s="2" t="s">
        <v>26</v>
      </c>
      <c r="H1851" s="17">
        <f>VLOOKUP(G1851,Sheet1!$A$52:$B$61,2,0)</f>
        <v>1</v>
      </c>
      <c r="I1851" s="2" t="s">
        <v>27</v>
      </c>
      <c r="J1851" s="4">
        <f>VLOOKUP(I1851,Sheet1!$A$15:$D$17,4,0)</f>
        <v>1</v>
      </c>
      <c r="K1851" s="4" t="s">
        <v>28</v>
      </c>
      <c r="L1851" s="4">
        <f>VLOOKUP(K1851,Sheet1!$A$19:$D$22,4,0)</f>
        <v>2</v>
      </c>
      <c r="M1851" s="4" t="s">
        <v>29</v>
      </c>
      <c r="N1851" s="4" t="s">
        <v>30</v>
      </c>
      <c r="O1851" s="4">
        <f>VLOOKUP(N1851,Sheet1!$B$8:$D$10,3,0)</f>
        <v>3</v>
      </c>
      <c r="P1851" s="4">
        <v>3</v>
      </c>
      <c r="Q1851" s="4">
        <f t="shared" si="85"/>
        <v>2</v>
      </c>
      <c r="R1851" s="4" t="s">
        <v>31</v>
      </c>
      <c r="S1851" s="4">
        <f t="shared" si="84"/>
        <v>2</v>
      </c>
      <c r="T1851" s="4" t="s">
        <v>158</v>
      </c>
      <c r="U1851" s="4" t="s">
        <v>159</v>
      </c>
      <c r="V1851" s="17">
        <f t="shared" si="86"/>
        <v>4</v>
      </c>
      <c r="W1851" s="4">
        <v>0</v>
      </c>
      <c r="X1851" s="4">
        <v>0</v>
      </c>
      <c r="Y1851" s="4">
        <v>0</v>
      </c>
      <c r="Z1851" s="4">
        <v>0</v>
      </c>
    </row>
    <row r="1852" spans="1:26" ht="16" x14ac:dyDescent="0.2">
      <c r="A1852" s="88">
        <v>1851</v>
      </c>
      <c r="B1852" s="2" t="s">
        <v>156</v>
      </c>
      <c r="C1852" s="2" t="s">
        <v>157</v>
      </c>
      <c r="D1852" s="2" t="s">
        <v>106</v>
      </c>
      <c r="E1852" s="17">
        <f>VLOOKUP(D1852,Sheet1!$A$25:$B$49,2,0)</f>
        <v>21</v>
      </c>
      <c r="F1852" s="3" t="s">
        <v>107</v>
      </c>
      <c r="G1852" s="2" t="s">
        <v>26</v>
      </c>
      <c r="H1852" s="17">
        <f>VLOOKUP(G1852,Sheet1!$A$52:$B$61,2,0)</f>
        <v>1</v>
      </c>
      <c r="I1852" s="2" t="s">
        <v>27</v>
      </c>
      <c r="J1852" s="4">
        <f>VLOOKUP(I1852,Sheet1!$A$15:$D$17,4,0)</f>
        <v>1</v>
      </c>
      <c r="K1852" s="4" t="s">
        <v>28</v>
      </c>
      <c r="L1852" s="4">
        <f>VLOOKUP(K1852,Sheet1!$A$19:$D$22,4,0)</f>
        <v>2</v>
      </c>
      <c r="M1852" s="4" t="s">
        <v>29</v>
      </c>
      <c r="N1852" s="4" t="s">
        <v>30</v>
      </c>
      <c r="O1852" s="4">
        <f>VLOOKUP(N1852,Sheet1!$B$8:$D$10,3,0)</f>
        <v>3</v>
      </c>
      <c r="P1852" s="4">
        <v>2</v>
      </c>
      <c r="Q1852" s="4">
        <f t="shared" si="85"/>
        <v>2</v>
      </c>
      <c r="R1852" s="4" t="s">
        <v>31</v>
      </c>
      <c r="S1852" s="4">
        <f t="shared" si="84"/>
        <v>2</v>
      </c>
      <c r="T1852" s="4" t="s">
        <v>160</v>
      </c>
      <c r="U1852" s="4" t="s">
        <v>161</v>
      </c>
      <c r="V1852" s="17">
        <f t="shared" si="86"/>
        <v>4</v>
      </c>
      <c r="W1852" s="4">
        <v>0</v>
      </c>
      <c r="X1852" s="4">
        <v>0</v>
      </c>
      <c r="Y1852" s="4">
        <v>0</v>
      </c>
      <c r="Z1852" s="4">
        <v>0</v>
      </c>
    </row>
    <row r="1853" spans="1:26" ht="16" x14ac:dyDescent="0.2">
      <c r="A1853" s="88">
        <v>1852</v>
      </c>
      <c r="B1853" s="2" t="s">
        <v>156</v>
      </c>
      <c r="C1853" s="2" t="s">
        <v>157</v>
      </c>
      <c r="D1853" s="2" t="s">
        <v>106</v>
      </c>
      <c r="E1853" s="17">
        <f>VLOOKUP(D1853,Sheet1!$A$25:$B$49,2,0)</f>
        <v>21</v>
      </c>
      <c r="F1853" s="3" t="s">
        <v>107</v>
      </c>
      <c r="G1853" s="2" t="s">
        <v>26</v>
      </c>
      <c r="H1853" s="17">
        <f>VLOOKUP(G1853,Sheet1!$A$52:$B$61,2,0)</f>
        <v>1</v>
      </c>
      <c r="I1853" s="2" t="s">
        <v>27</v>
      </c>
      <c r="J1853" s="4">
        <f>VLOOKUP(I1853,Sheet1!$A$15:$D$17,4,0)</f>
        <v>1</v>
      </c>
      <c r="K1853" s="4" t="s">
        <v>28</v>
      </c>
      <c r="L1853" s="4">
        <f>VLOOKUP(K1853,Sheet1!$A$19:$D$22,4,0)</f>
        <v>2</v>
      </c>
      <c r="M1853" s="4" t="s">
        <v>29</v>
      </c>
      <c r="N1853" s="4" t="s">
        <v>30</v>
      </c>
      <c r="O1853" s="4">
        <f>VLOOKUP(N1853,Sheet1!$B$8:$D$10,3,0)</f>
        <v>3</v>
      </c>
      <c r="P1853" s="4">
        <v>1.5</v>
      </c>
      <c r="Q1853" s="4">
        <f t="shared" si="85"/>
        <v>2</v>
      </c>
      <c r="R1853" s="4" t="s">
        <v>31</v>
      </c>
      <c r="S1853" s="4">
        <f t="shared" si="84"/>
        <v>2</v>
      </c>
      <c r="T1853" s="4" t="s">
        <v>162</v>
      </c>
      <c r="U1853" s="4" t="s">
        <v>163</v>
      </c>
      <c r="V1853" s="17">
        <f t="shared" si="86"/>
        <v>4</v>
      </c>
      <c r="W1853" s="4">
        <v>0</v>
      </c>
      <c r="X1853" s="4">
        <v>0</v>
      </c>
      <c r="Y1853" s="4">
        <v>0</v>
      </c>
      <c r="Z1853" s="4">
        <v>0</v>
      </c>
    </row>
    <row r="1854" spans="1:26" ht="16" x14ac:dyDescent="0.2">
      <c r="A1854" s="88">
        <v>1853</v>
      </c>
      <c r="B1854" s="2" t="s">
        <v>156</v>
      </c>
      <c r="C1854" s="2" t="s">
        <v>157</v>
      </c>
      <c r="D1854" s="2" t="s">
        <v>106</v>
      </c>
      <c r="E1854" s="17">
        <f>VLOOKUP(D1854,Sheet1!$A$25:$B$49,2,0)</f>
        <v>21</v>
      </c>
      <c r="F1854" s="3" t="s">
        <v>107</v>
      </c>
      <c r="G1854" s="2" t="s">
        <v>26</v>
      </c>
      <c r="H1854" s="17">
        <f>VLOOKUP(G1854,Sheet1!$A$52:$B$61,2,0)</f>
        <v>1</v>
      </c>
      <c r="I1854" s="2" t="s">
        <v>27</v>
      </c>
      <c r="J1854" s="4">
        <f>VLOOKUP(I1854,Sheet1!$A$15:$D$17,4,0)</f>
        <v>1</v>
      </c>
      <c r="K1854" s="4" t="s">
        <v>28</v>
      </c>
      <c r="L1854" s="4">
        <f>VLOOKUP(K1854,Sheet1!$A$19:$D$22,4,0)</f>
        <v>2</v>
      </c>
      <c r="M1854" s="4" t="s">
        <v>67</v>
      </c>
      <c r="N1854" s="4" t="s">
        <v>68</v>
      </c>
      <c r="O1854" s="4">
        <f>VLOOKUP(N1854,Sheet1!$B$8:$D$10,3,0)</f>
        <v>2</v>
      </c>
      <c r="P1854" s="4">
        <v>6</v>
      </c>
      <c r="Q1854" s="4">
        <f t="shared" si="85"/>
        <v>3</v>
      </c>
      <c r="R1854" s="4" t="s">
        <v>44</v>
      </c>
      <c r="S1854" s="4">
        <f t="shared" si="84"/>
        <v>1</v>
      </c>
      <c r="T1854" s="4" t="s">
        <v>164</v>
      </c>
      <c r="U1854" s="4" t="s">
        <v>165</v>
      </c>
      <c r="V1854" s="17">
        <f t="shared" si="86"/>
        <v>4</v>
      </c>
      <c r="W1854" s="4">
        <v>1</v>
      </c>
      <c r="X1854" s="4">
        <v>1</v>
      </c>
      <c r="Y1854" s="4">
        <v>0</v>
      </c>
      <c r="Z1854" s="4">
        <v>0</v>
      </c>
    </row>
    <row r="1855" spans="1:26" ht="16" x14ac:dyDescent="0.2">
      <c r="A1855" s="88">
        <v>1854</v>
      </c>
      <c r="B1855" s="2" t="s">
        <v>169</v>
      </c>
      <c r="C1855" s="2" t="s">
        <v>157</v>
      </c>
      <c r="D1855" s="2" t="s">
        <v>106</v>
      </c>
      <c r="E1855" s="17">
        <f>VLOOKUP(D1855,Sheet1!$A$25:$B$49,2,0)</f>
        <v>21</v>
      </c>
      <c r="F1855" s="3" t="s">
        <v>107</v>
      </c>
      <c r="G1855" s="2" t="s">
        <v>26</v>
      </c>
      <c r="H1855" s="17">
        <f>VLOOKUP(G1855,Sheet1!$A$52:$B$61,2,0)</f>
        <v>1</v>
      </c>
      <c r="I1855" s="2" t="s">
        <v>27</v>
      </c>
      <c r="J1855" s="4">
        <f>VLOOKUP(I1855,Sheet1!$A$15:$D$17,4,0)</f>
        <v>1</v>
      </c>
      <c r="K1855" s="4" t="s">
        <v>28</v>
      </c>
      <c r="L1855" s="4">
        <f>VLOOKUP(K1855,Sheet1!$A$19:$D$22,4,0)</f>
        <v>2</v>
      </c>
      <c r="M1855" s="4" t="s">
        <v>67</v>
      </c>
      <c r="N1855" s="4" t="s">
        <v>68</v>
      </c>
      <c r="O1855" s="4">
        <f>VLOOKUP(N1855,Sheet1!$B$8:$D$10,3,0)</f>
        <v>2</v>
      </c>
      <c r="P1855" s="4">
        <v>4</v>
      </c>
      <c r="Q1855" s="4">
        <f t="shared" si="85"/>
        <v>2</v>
      </c>
      <c r="R1855" s="4" t="s">
        <v>31</v>
      </c>
      <c r="S1855" s="4">
        <f t="shared" si="84"/>
        <v>2</v>
      </c>
      <c r="T1855" s="4" t="s">
        <v>170</v>
      </c>
      <c r="U1855" s="4" t="s">
        <v>171</v>
      </c>
      <c r="V1855" s="17">
        <f t="shared" si="86"/>
        <v>4</v>
      </c>
      <c r="W1855" s="4">
        <v>1</v>
      </c>
      <c r="X1855" s="4">
        <v>1</v>
      </c>
      <c r="Y1855" s="4">
        <v>0</v>
      </c>
      <c r="Z1855" s="4">
        <v>0</v>
      </c>
    </row>
    <row r="1856" spans="1:26" ht="16" x14ac:dyDescent="0.2">
      <c r="A1856" s="88">
        <v>1855</v>
      </c>
      <c r="B1856" s="2" t="s">
        <v>169</v>
      </c>
      <c r="C1856" s="2" t="s">
        <v>157</v>
      </c>
      <c r="D1856" s="2" t="s">
        <v>106</v>
      </c>
      <c r="E1856" s="17">
        <f>VLOOKUP(D1856,Sheet1!$A$25:$B$49,2,0)</f>
        <v>21</v>
      </c>
      <c r="F1856" s="3" t="s">
        <v>107</v>
      </c>
      <c r="G1856" s="2" t="s">
        <v>26</v>
      </c>
      <c r="H1856" s="17">
        <f>VLOOKUP(G1856,Sheet1!$A$52:$B$61,2,0)</f>
        <v>1</v>
      </c>
      <c r="I1856" s="2" t="s">
        <v>27</v>
      </c>
      <c r="J1856" s="4">
        <f>VLOOKUP(I1856,Sheet1!$A$15:$D$17,4,0)</f>
        <v>1</v>
      </c>
      <c r="K1856" s="4" t="s">
        <v>28</v>
      </c>
      <c r="L1856" s="4">
        <f>VLOOKUP(K1856,Sheet1!$A$19:$D$22,4,0)</f>
        <v>2</v>
      </c>
      <c r="M1856" s="4" t="s">
        <v>67</v>
      </c>
      <c r="N1856" s="4" t="s">
        <v>68</v>
      </c>
      <c r="O1856" s="4">
        <f>VLOOKUP(N1856,Sheet1!$B$8:$D$10,3,0)</f>
        <v>2</v>
      </c>
      <c r="P1856" s="4">
        <v>2</v>
      </c>
      <c r="Q1856" s="4">
        <f t="shared" si="85"/>
        <v>2</v>
      </c>
      <c r="R1856" s="4" t="s">
        <v>31</v>
      </c>
      <c r="S1856" s="4">
        <f t="shared" si="84"/>
        <v>2</v>
      </c>
      <c r="T1856" s="4" t="s">
        <v>172</v>
      </c>
      <c r="U1856" s="4" t="s">
        <v>173</v>
      </c>
      <c r="V1856" s="17">
        <f t="shared" si="86"/>
        <v>4</v>
      </c>
      <c r="W1856" s="4">
        <v>1</v>
      </c>
      <c r="X1856" s="4">
        <v>0</v>
      </c>
      <c r="Y1856" s="4">
        <v>0</v>
      </c>
      <c r="Z1856" s="4">
        <v>0</v>
      </c>
    </row>
    <row r="1857" spans="1:26" ht="16" x14ac:dyDescent="0.2">
      <c r="A1857" s="88">
        <v>1856</v>
      </c>
      <c r="B1857" s="2" t="s">
        <v>169</v>
      </c>
      <c r="C1857" s="2" t="s">
        <v>157</v>
      </c>
      <c r="D1857" s="2" t="s">
        <v>106</v>
      </c>
      <c r="E1857" s="17">
        <f>VLOOKUP(D1857,Sheet1!$A$25:$B$49,2,0)</f>
        <v>21</v>
      </c>
      <c r="F1857" s="3" t="s">
        <v>107</v>
      </c>
      <c r="G1857" s="2" t="s">
        <v>26</v>
      </c>
      <c r="H1857" s="17">
        <f>VLOOKUP(G1857,Sheet1!$A$52:$B$61,2,0)</f>
        <v>1</v>
      </c>
      <c r="I1857" s="2" t="s">
        <v>27</v>
      </c>
      <c r="J1857" s="4">
        <f>VLOOKUP(I1857,Sheet1!$A$15:$D$17,4,0)</f>
        <v>1</v>
      </c>
      <c r="K1857" s="4" t="s">
        <v>28</v>
      </c>
      <c r="L1857" s="4">
        <f>VLOOKUP(K1857,Sheet1!$A$19:$D$22,4,0)</f>
        <v>2</v>
      </c>
      <c r="M1857" s="4" t="s">
        <v>67</v>
      </c>
      <c r="N1857" s="4" t="s">
        <v>68</v>
      </c>
      <c r="O1857" s="4">
        <f>VLOOKUP(N1857,Sheet1!$B$8:$D$10,3,0)</f>
        <v>2</v>
      </c>
      <c r="P1857" s="4">
        <v>5</v>
      </c>
      <c r="Q1857" s="4">
        <f t="shared" si="85"/>
        <v>2</v>
      </c>
      <c r="R1857" s="4" t="s">
        <v>31</v>
      </c>
      <c r="S1857" s="4">
        <f t="shared" si="84"/>
        <v>2</v>
      </c>
      <c r="T1857" s="4" t="s">
        <v>174</v>
      </c>
      <c r="U1857" s="4" t="s">
        <v>175</v>
      </c>
      <c r="V1857" s="17">
        <f t="shared" si="86"/>
        <v>4</v>
      </c>
      <c r="W1857" s="4">
        <v>0</v>
      </c>
      <c r="X1857" s="4">
        <v>0</v>
      </c>
      <c r="Y1857" s="4">
        <v>0</v>
      </c>
      <c r="Z1857" s="4">
        <v>0</v>
      </c>
    </row>
    <row r="1858" spans="1:26" ht="16" x14ac:dyDescent="0.2">
      <c r="A1858" s="88">
        <v>1857</v>
      </c>
      <c r="B1858" s="2" t="s">
        <v>176</v>
      </c>
      <c r="C1858" s="2" t="s">
        <v>157</v>
      </c>
      <c r="D1858" s="2" t="s">
        <v>106</v>
      </c>
      <c r="E1858" s="17">
        <f>VLOOKUP(D1858,Sheet1!$A$25:$B$49,2,0)</f>
        <v>21</v>
      </c>
      <c r="F1858" s="3" t="s">
        <v>107</v>
      </c>
      <c r="G1858" s="2" t="s">
        <v>26</v>
      </c>
      <c r="H1858" s="17">
        <f>VLOOKUP(G1858,Sheet1!$A$52:$B$61,2,0)</f>
        <v>1</v>
      </c>
      <c r="I1858" s="2" t="s">
        <v>27</v>
      </c>
      <c r="J1858" s="4">
        <f>VLOOKUP(I1858,Sheet1!$A$15:$D$17,4,0)</f>
        <v>1</v>
      </c>
      <c r="K1858" s="4" t="s">
        <v>28</v>
      </c>
      <c r="L1858" s="4">
        <f>VLOOKUP(K1858,Sheet1!$A$19:$D$22,4,0)</f>
        <v>2</v>
      </c>
      <c r="M1858" s="4" t="s">
        <v>67</v>
      </c>
      <c r="N1858" s="4" t="s">
        <v>68</v>
      </c>
      <c r="O1858" s="4">
        <f>VLOOKUP(N1858,Sheet1!$B$8:$D$10,3,0)</f>
        <v>2</v>
      </c>
      <c r="P1858" s="4">
        <v>3</v>
      </c>
      <c r="Q1858" s="4">
        <f t="shared" si="85"/>
        <v>2</v>
      </c>
      <c r="R1858" s="4" t="s">
        <v>31</v>
      </c>
      <c r="S1858" s="4">
        <f t="shared" ref="S1858:S1921" si="87">IF(R1858="F",2,1)</f>
        <v>2</v>
      </c>
      <c r="T1858" s="4" t="s">
        <v>177</v>
      </c>
      <c r="U1858" s="4" t="s">
        <v>178</v>
      </c>
      <c r="V1858" s="17">
        <f t="shared" si="86"/>
        <v>4</v>
      </c>
      <c r="W1858" s="4">
        <v>0</v>
      </c>
      <c r="X1858" s="4">
        <v>0</v>
      </c>
      <c r="Y1858" s="4">
        <v>0</v>
      </c>
      <c r="Z1858" s="4">
        <v>0</v>
      </c>
    </row>
    <row r="1859" spans="1:26" ht="16" x14ac:dyDescent="0.2">
      <c r="A1859" s="88">
        <v>1858</v>
      </c>
      <c r="B1859" s="2" t="s">
        <v>176</v>
      </c>
      <c r="C1859" s="2" t="s">
        <v>157</v>
      </c>
      <c r="D1859" s="2" t="s">
        <v>106</v>
      </c>
      <c r="E1859" s="17">
        <f>VLOOKUP(D1859,Sheet1!$A$25:$B$49,2,0)</f>
        <v>21</v>
      </c>
      <c r="F1859" s="3" t="s">
        <v>107</v>
      </c>
      <c r="G1859" s="2" t="s">
        <v>26</v>
      </c>
      <c r="H1859" s="17">
        <f>VLOOKUP(G1859,Sheet1!$A$52:$B$61,2,0)</f>
        <v>1</v>
      </c>
      <c r="I1859" s="2" t="s">
        <v>27</v>
      </c>
      <c r="J1859" s="4">
        <f>VLOOKUP(I1859,Sheet1!$A$15:$D$17,4,0)</f>
        <v>1</v>
      </c>
      <c r="K1859" s="4" t="s">
        <v>28</v>
      </c>
      <c r="L1859" s="4">
        <f>VLOOKUP(K1859,Sheet1!$A$19:$D$22,4,0)</f>
        <v>2</v>
      </c>
      <c r="M1859" s="4" t="s">
        <v>67</v>
      </c>
      <c r="N1859" s="4" t="s">
        <v>68</v>
      </c>
      <c r="O1859" s="4">
        <f>VLOOKUP(N1859,Sheet1!$B$8:$D$10,3,0)</f>
        <v>2</v>
      </c>
      <c r="P1859" s="4">
        <v>6</v>
      </c>
      <c r="Q1859" s="4">
        <f t="shared" ref="Q1859:Q1922" si="88">IF(AND(OR(L1859=1,L1859=4),P1859&lt;1),1,IF(AND(OR(L1859=1,L1859=4),AND(P1859&gt;=1,P1859&lt;=5)),2,IF(AND(OR(L1859=1,L1859=4),P1859&gt;5),3,IF(AND(L1859=3,P1859&lt;1),1,IF(AND(L1859=3,AND(P1859&gt;=1,P1859&lt;=5)),2,IF(AND(L1859=3,P1859&gt;5),3,IF(AND(L1859=2,P1859&lt;1),1,IF(AND(L1859=2,AND(P1859&gt;=1,P1859&lt;=5)),2,IF(AND(L1859=2,P1859&gt;5),3)))))))))</f>
        <v>3</v>
      </c>
      <c r="R1859" s="4" t="s">
        <v>31</v>
      </c>
      <c r="S1859" s="4">
        <f t="shared" si="87"/>
        <v>2</v>
      </c>
      <c r="T1859" s="4" t="s">
        <v>179</v>
      </c>
      <c r="U1859" s="4" t="s">
        <v>180</v>
      </c>
      <c r="V1859" s="17">
        <f t="shared" ref="V1859:V1922" si="89">ABS(MID(U1859,1,1))</f>
        <v>4</v>
      </c>
      <c r="W1859" s="4">
        <v>0</v>
      </c>
      <c r="X1859" s="4">
        <v>0</v>
      </c>
      <c r="Y1859" s="4">
        <v>0</v>
      </c>
      <c r="Z1859" s="4">
        <v>0</v>
      </c>
    </row>
    <row r="1860" spans="1:26" ht="16" x14ac:dyDescent="0.2">
      <c r="A1860" s="88">
        <v>1859</v>
      </c>
      <c r="B1860" s="2" t="s">
        <v>176</v>
      </c>
      <c r="C1860" s="2" t="s">
        <v>157</v>
      </c>
      <c r="D1860" s="2" t="s">
        <v>106</v>
      </c>
      <c r="E1860" s="17">
        <f>VLOOKUP(D1860,Sheet1!$A$25:$B$49,2,0)</f>
        <v>21</v>
      </c>
      <c r="F1860" s="3" t="s">
        <v>107</v>
      </c>
      <c r="G1860" s="2" t="s">
        <v>26</v>
      </c>
      <c r="H1860" s="17">
        <f>VLOOKUP(G1860,Sheet1!$A$52:$B$61,2,0)</f>
        <v>1</v>
      </c>
      <c r="I1860" s="2" t="s">
        <v>27</v>
      </c>
      <c r="J1860" s="4">
        <f>VLOOKUP(I1860,Sheet1!$A$15:$D$17,4,0)</f>
        <v>1</v>
      </c>
      <c r="K1860" s="4" t="s">
        <v>28</v>
      </c>
      <c r="L1860" s="4">
        <f>VLOOKUP(K1860,Sheet1!$A$19:$D$22,4,0)</f>
        <v>2</v>
      </c>
      <c r="M1860" s="4" t="s">
        <v>67</v>
      </c>
      <c r="N1860" s="4" t="s">
        <v>68</v>
      </c>
      <c r="O1860" s="4">
        <f>VLOOKUP(N1860,Sheet1!$B$8:$D$10,3,0)</f>
        <v>2</v>
      </c>
      <c r="P1860" s="4">
        <v>5</v>
      </c>
      <c r="Q1860" s="4">
        <f t="shared" si="88"/>
        <v>2</v>
      </c>
      <c r="R1860" s="4" t="s">
        <v>31</v>
      </c>
      <c r="S1860" s="4">
        <f t="shared" si="87"/>
        <v>2</v>
      </c>
      <c r="T1860" s="4" t="s">
        <v>181</v>
      </c>
      <c r="U1860" s="4" t="s">
        <v>182</v>
      </c>
      <c r="V1860" s="17">
        <f t="shared" si="89"/>
        <v>4</v>
      </c>
      <c r="W1860" s="4">
        <v>0</v>
      </c>
      <c r="X1860" s="4">
        <v>0</v>
      </c>
      <c r="Y1860" s="4">
        <v>0</v>
      </c>
      <c r="Z1860" s="4">
        <v>0</v>
      </c>
    </row>
    <row r="1861" spans="1:26" ht="16" x14ac:dyDescent="0.2">
      <c r="A1861" s="88">
        <v>1860</v>
      </c>
      <c r="B1861" s="2" t="s">
        <v>183</v>
      </c>
      <c r="C1861" s="2" t="s">
        <v>157</v>
      </c>
      <c r="D1861" s="2" t="s">
        <v>106</v>
      </c>
      <c r="E1861" s="17">
        <f>VLOOKUP(D1861,Sheet1!$A$25:$B$49,2,0)</f>
        <v>21</v>
      </c>
      <c r="F1861" s="3" t="s">
        <v>107</v>
      </c>
      <c r="G1861" s="2" t="s">
        <v>26</v>
      </c>
      <c r="H1861" s="17">
        <f>VLOOKUP(G1861,Sheet1!$A$52:$B$61,2,0)</f>
        <v>1</v>
      </c>
      <c r="I1861" s="2" t="s">
        <v>27</v>
      </c>
      <c r="J1861" s="4">
        <f>VLOOKUP(I1861,Sheet1!$A$15:$D$17,4,0)</f>
        <v>1</v>
      </c>
      <c r="K1861" s="4" t="s">
        <v>28</v>
      </c>
      <c r="L1861" s="4">
        <f>VLOOKUP(K1861,Sheet1!$A$19:$D$22,4,0)</f>
        <v>2</v>
      </c>
      <c r="M1861" s="4" t="s">
        <v>67</v>
      </c>
      <c r="N1861" s="4" t="s">
        <v>68</v>
      </c>
      <c r="O1861" s="4">
        <f>VLOOKUP(N1861,Sheet1!$B$8:$D$10,3,0)</f>
        <v>2</v>
      </c>
      <c r="P1861" s="4">
        <v>5</v>
      </c>
      <c r="Q1861" s="4">
        <f t="shared" si="88"/>
        <v>2</v>
      </c>
      <c r="R1861" s="4" t="s">
        <v>31</v>
      </c>
      <c r="S1861" s="4">
        <f t="shared" si="87"/>
        <v>2</v>
      </c>
      <c r="T1861" s="4" t="s">
        <v>184</v>
      </c>
      <c r="U1861" s="4" t="s">
        <v>185</v>
      </c>
      <c r="V1861" s="17">
        <f t="shared" si="89"/>
        <v>4</v>
      </c>
      <c r="W1861" s="4">
        <v>0</v>
      </c>
      <c r="X1861" s="4">
        <v>0</v>
      </c>
      <c r="Y1861" s="4">
        <v>0</v>
      </c>
      <c r="Z1861" s="4">
        <v>0</v>
      </c>
    </row>
    <row r="1862" spans="1:26" ht="16" x14ac:dyDescent="0.2">
      <c r="A1862" s="88">
        <v>1861</v>
      </c>
      <c r="B1862" s="2" t="s">
        <v>183</v>
      </c>
      <c r="C1862" s="2" t="s">
        <v>157</v>
      </c>
      <c r="D1862" s="2" t="s">
        <v>106</v>
      </c>
      <c r="E1862" s="17">
        <f>VLOOKUP(D1862,Sheet1!$A$25:$B$49,2,0)</f>
        <v>21</v>
      </c>
      <c r="F1862" s="3" t="s">
        <v>107</v>
      </c>
      <c r="G1862" s="2" t="s">
        <v>26</v>
      </c>
      <c r="H1862" s="17">
        <f>VLOOKUP(G1862,Sheet1!$A$52:$B$61,2,0)</f>
        <v>1</v>
      </c>
      <c r="I1862" s="2" t="s">
        <v>27</v>
      </c>
      <c r="J1862" s="4">
        <f>VLOOKUP(I1862,Sheet1!$A$15:$D$17,4,0)</f>
        <v>1</v>
      </c>
      <c r="K1862" s="4" t="s">
        <v>28</v>
      </c>
      <c r="L1862" s="4">
        <f>VLOOKUP(K1862,Sheet1!$A$19:$D$22,4,0)</f>
        <v>2</v>
      </c>
      <c r="M1862" s="4" t="s">
        <v>67</v>
      </c>
      <c r="N1862" s="4" t="s">
        <v>68</v>
      </c>
      <c r="O1862" s="4">
        <f>VLOOKUP(N1862,Sheet1!$B$8:$D$10,3,0)</f>
        <v>2</v>
      </c>
      <c r="P1862" s="4">
        <v>3</v>
      </c>
      <c r="Q1862" s="4">
        <f t="shared" si="88"/>
        <v>2</v>
      </c>
      <c r="R1862" s="4" t="s">
        <v>31</v>
      </c>
      <c r="S1862" s="4">
        <f t="shared" si="87"/>
        <v>2</v>
      </c>
      <c r="T1862" s="4" t="s">
        <v>186</v>
      </c>
      <c r="U1862" s="4" t="s">
        <v>187</v>
      </c>
      <c r="V1862" s="17">
        <f t="shared" si="89"/>
        <v>4</v>
      </c>
      <c r="W1862" s="4">
        <v>0</v>
      </c>
      <c r="X1862" s="4">
        <v>1</v>
      </c>
      <c r="Y1862" s="4">
        <v>0</v>
      </c>
      <c r="Z1862" s="4">
        <v>0</v>
      </c>
    </row>
    <row r="1863" spans="1:26" ht="16" x14ac:dyDescent="0.2">
      <c r="A1863" s="88">
        <v>1862</v>
      </c>
      <c r="B1863" s="2" t="s">
        <v>183</v>
      </c>
      <c r="C1863" s="2" t="s">
        <v>157</v>
      </c>
      <c r="D1863" s="2" t="s">
        <v>106</v>
      </c>
      <c r="E1863" s="17">
        <f>VLOOKUP(D1863,Sheet1!$A$25:$B$49,2,0)</f>
        <v>21</v>
      </c>
      <c r="F1863" s="3" t="s">
        <v>107</v>
      </c>
      <c r="G1863" s="2" t="s">
        <v>26</v>
      </c>
      <c r="H1863" s="17">
        <f>VLOOKUP(G1863,Sheet1!$A$52:$B$61,2,0)</f>
        <v>1</v>
      </c>
      <c r="I1863" s="2" t="s">
        <v>27</v>
      </c>
      <c r="J1863" s="4">
        <f>VLOOKUP(I1863,Sheet1!$A$15:$D$17,4,0)</f>
        <v>1</v>
      </c>
      <c r="K1863" s="4" t="s">
        <v>28</v>
      </c>
      <c r="L1863" s="4">
        <f>VLOOKUP(K1863,Sheet1!$A$19:$D$22,4,0)</f>
        <v>2</v>
      </c>
      <c r="M1863" s="4" t="s">
        <v>67</v>
      </c>
      <c r="N1863" s="4" t="s">
        <v>68</v>
      </c>
      <c r="O1863" s="4">
        <f>VLOOKUP(N1863,Sheet1!$B$8:$D$10,3,0)</f>
        <v>2</v>
      </c>
      <c r="P1863" s="4">
        <v>5</v>
      </c>
      <c r="Q1863" s="4">
        <f t="shared" si="88"/>
        <v>2</v>
      </c>
      <c r="R1863" s="4" t="s">
        <v>31</v>
      </c>
      <c r="S1863" s="4">
        <f t="shared" si="87"/>
        <v>2</v>
      </c>
      <c r="T1863" s="4" t="s">
        <v>189</v>
      </c>
      <c r="U1863" s="4" t="s">
        <v>190</v>
      </c>
      <c r="V1863" s="17">
        <f t="shared" si="89"/>
        <v>4</v>
      </c>
      <c r="W1863" s="4">
        <v>0</v>
      </c>
      <c r="X1863" s="4">
        <v>1</v>
      </c>
      <c r="Y1863" s="4">
        <v>0</v>
      </c>
      <c r="Z1863" s="4">
        <v>0</v>
      </c>
    </row>
    <row r="1864" spans="1:26" ht="16" x14ac:dyDescent="0.2">
      <c r="A1864" s="88">
        <v>1863</v>
      </c>
      <c r="B1864" s="2" t="s">
        <v>183</v>
      </c>
      <c r="C1864" s="2" t="s">
        <v>157</v>
      </c>
      <c r="D1864" s="2" t="s">
        <v>106</v>
      </c>
      <c r="E1864" s="17">
        <f>VLOOKUP(D1864,Sheet1!$A$25:$B$49,2,0)</f>
        <v>21</v>
      </c>
      <c r="F1864" s="3" t="s">
        <v>107</v>
      </c>
      <c r="G1864" s="2" t="s">
        <v>26</v>
      </c>
      <c r="H1864" s="17">
        <f>VLOOKUP(G1864,Sheet1!$A$52:$B$61,2,0)</f>
        <v>1</v>
      </c>
      <c r="I1864" s="2" t="s">
        <v>27</v>
      </c>
      <c r="J1864" s="4">
        <f>VLOOKUP(I1864,Sheet1!$A$15:$D$17,4,0)</f>
        <v>1</v>
      </c>
      <c r="K1864" s="4" t="s">
        <v>28</v>
      </c>
      <c r="L1864" s="4">
        <f>VLOOKUP(K1864,Sheet1!$A$19:$D$22,4,0)</f>
        <v>2</v>
      </c>
      <c r="M1864" s="4" t="s">
        <v>67</v>
      </c>
      <c r="N1864" s="4" t="s">
        <v>68</v>
      </c>
      <c r="O1864" s="4">
        <f>VLOOKUP(N1864,Sheet1!$B$8:$D$10,3,0)</f>
        <v>2</v>
      </c>
      <c r="P1864" s="4">
        <v>2</v>
      </c>
      <c r="Q1864" s="4">
        <f t="shared" si="88"/>
        <v>2</v>
      </c>
      <c r="R1864" s="4" t="s">
        <v>31</v>
      </c>
      <c r="S1864" s="4">
        <f t="shared" si="87"/>
        <v>2</v>
      </c>
      <c r="T1864" s="4" t="s">
        <v>191</v>
      </c>
      <c r="U1864" s="4" t="s">
        <v>192</v>
      </c>
      <c r="V1864" s="17">
        <f t="shared" si="89"/>
        <v>4</v>
      </c>
      <c r="W1864" s="4">
        <v>0</v>
      </c>
      <c r="X1864" s="4">
        <v>1</v>
      </c>
      <c r="Y1864" s="4">
        <v>0</v>
      </c>
      <c r="Z1864" s="4">
        <v>0</v>
      </c>
    </row>
    <row r="1865" spans="1:26" ht="16" x14ac:dyDescent="0.2">
      <c r="A1865" s="88">
        <v>1864</v>
      </c>
      <c r="B1865" s="2" t="s">
        <v>193</v>
      </c>
      <c r="C1865" s="2" t="s">
        <v>157</v>
      </c>
      <c r="D1865" s="2" t="s">
        <v>106</v>
      </c>
      <c r="E1865" s="17">
        <f>VLOOKUP(D1865,Sheet1!$A$25:$B$49,2,0)</f>
        <v>21</v>
      </c>
      <c r="F1865" s="3" t="s">
        <v>107</v>
      </c>
      <c r="G1865" s="2" t="s">
        <v>26</v>
      </c>
      <c r="H1865" s="17">
        <f>VLOOKUP(G1865,Sheet1!$A$52:$B$61,2,0)</f>
        <v>1</v>
      </c>
      <c r="I1865" s="2" t="s">
        <v>27</v>
      </c>
      <c r="J1865" s="4">
        <f>VLOOKUP(I1865,Sheet1!$A$15:$D$17,4,0)</f>
        <v>1</v>
      </c>
      <c r="K1865" s="4" t="s">
        <v>28</v>
      </c>
      <c r="L1865" s="4">
        <f>VLOOKUP(K1865,Sheet1!$A$19:$D$22,4,0)</f>
        <v>2</v>
      </c>
      <c r="M1865" s="4" t="s">
        <v>67</v>
      </c>
      <c r="N1865" s="4" t="s">
        <v>68</v>
      </c>
      <c r="O1865" s="4">
        <f>VLOOKUP(N1865,Sheet1!$B$8:$D$10,3,0)</f>
        <v>2</v>
      </c>
      <c r="P1865" s="4">
        <v>3</v>
      </c>
      <c r="Q1865" s="4">
        <f t="shared" si="88"/>
        <v>2</v>
      </c>
      <c r="R1865" s="4" t="s">
        <v>31</v>
      </c>
      <c r="S1865" s="4">
        <f t="shared" si="87"/>
        <v>2</v>
      </c>
      <c r="T1865" s="4" t="s">
        <v>194</v>
      </c>
      <c r="U1865" s="4" t="s">
        <v>195</v>
      </c>
      <c r="V1865" s="17">
        <f t="shared" si="89"/>
        <v>4</v>
      </c>
      <c r="W1865" s="4">
        <v>0</v>
      </c>
      <c r="X1865" s="4">
        <v>0</v>
      </c>
      <c r="Y1865" s="4">
        <v>0</v>
      </c>
      <c r="Z1865" s="4">
        <v>0</v>
      </c>
    </row>
    <row r="1866" spans="1:26" ht="16" x14ac:dyDescent="0.2">
      <c r="A1866" s="88">
        <v>1865</v>
      </c>
      <c r="B1866" s="2" t="s">
        <v>43</v>
      </c>
      <c r="C1866" s="2" t="s">
        <v>23</v>
      </c>
      <c r="D1866" s="2" t="s">
        <v>24</v>
      </c>
      <c r="E1866" s="17">
        <f>VLOOKUP(D1866,Sheet1!$A$25:$B$49,2,0)</f>
        <v>20</v>
      </c>
      <c r="F1866" s="3" t="s">
        <v>25</v>
      </c>
      <c r="G1866" s="2" t="s">
        <v>26</v>
      </c>
      <c r="H1866" s="17">
        <f>VLOOKUP(G1866,Sheet1!$A$52:$B$61,2,0)</f>
        <v>1</v>
      </c>
      <c r="I1866" s="2" t="s">
        <v>27</v>
      </c>
      <c r="J1866" s="4">
        <f>VLOOKUP(I1866,Sheet1!$A$15:$D$17,4,0)</f>
        <v>1</v>
      </c>
      <c r="K1866" s="4" t="s">
        <v>196</v>
      </c>
      <c r="L1866" s="4">
        <f>VLOOKUP(K1866,Sheet1!$A$19:$D$22,4,0)</f>
        <v>3</v>
      </c>
      <c r="M1866" s="4" t="s">
        <v>197</v>
      </c>
      <c r="N1866" s="4" t="s">
        <v>0</v>
      </c>
      <c r="O1866" s="4">
        <f>VLOOKUP(N1866,Sheet1!$B$8:$D$10,3,0)</f>
        <v>1</v>
      </c>
      <c r="P1866" s="4">
        <v>5</v>
      </c>
      <c r="Q1866" s="4">
        <f t="shared" si="88"/>
        <v>2</v>
      </c>
      <c r="R1866" s="4" t="s">
        <v>31</v>
      </c>
      <c r="S1866" s="4">
        <f t="shared" si="87"/>
        <v>2</v>
      </c>
      <c r="T1866" s="4" t="s">
        <v>198</v>
      </c>
      <c r="U1866" s="4" t="s">
        <v>199</v>
      </c>
      <c r="V1866" s="17">
        <f t="shared" si="89"/>
        <v>4</v>
      </c>
      <c r="W1866" s="4">
        <v>0</v>
      </c>
      <c r="X1866" s="4">
        <v>0</v>
      </c>
      <c r="Y1866" s="4">
        <v>0</v>
      </c>
      <c r="Z1866" s="4">
        <v>0</v>
      </c>
    </row>
    <row r="1867" spans="1:26" ht="16" x14ac:dyDescent="0.2">
      <c r="A1867" s="88">
        <v>1866</v>
      </c>
      <c r="B1867" s="2" t="s">
        <v>43</v>
      </c>
      <c r="C1867" s="2" t="s">
        <v>23</v>
      </c>
      <c r="D1867" s="2" t="s">
        <v>24</v>
      </c>
      <c r="E1867" s="17">
        <f>VLOOKUP(D1867,Sheet1!$A$25:$B$49,2,0)</f>
        <v>20</v>
      </c>
      <c r="F1867" s="3" t="s">
        <v>25</v>
      </c>
      <c r="G1867" s="2" t="s">
        <v>26</v>
      </c>
      <c r="H1867" s="17">
        <f>VLOOKUP(G1867,Sheet1!$A$52:$B$61,2,0)</f>
        <v>1</v>
      </c>
      <c r="I1867" s="2" t="s">
        <v>27</v>
      </c>
      <c r="J1867" s="4">
        <f>VLOOKUP(I1867,Sheet1!$A$15:$D$17,4,0)</f>
        <v>1</v>
      </c>
      <c r="K1867" s="4" t="s">
        <v>196</v>
      </c>
      <c r="L1867" s="4">
        <f>VLOOKUP(K1867,Sheet1!$A$19:$D$22,4,0)</f>
        <v>3</v>
      </c>
      <c r="M1867" s="4" t="s">
        <v>197</v>
      </c>
      <c r="N1867" s="4" t="s">
        <v>0</v>
      </c>
      <c r="O1867" s="4">
        <f>VLOOKUP(N1867,Sheet1!$B$8:$D$10,3,0)</f>
        <v>1</v>
      </c>
      <c r="P1867" s="4">
        <v>5</v>
      </c>
      <c r="Q1867" s="4">
        <f t="shared" si="88"/>
        <v>2</v>
      </c>
      <c r="R1867" s="4" t="s">
        <v>31</v>
      </c>
      <c r="S1867" s="4">
        <f t="shared" si="87"/>
        <v>2</v>
      </c>
      <c r="T1867" s="4" t="s">
        <v>200</v>
      </c>
      <c r="U1867" s="4" t="s">
        <v>201</v>
      </c>
      <c r="V1867" s="17">
        <f t="shared" si="89"/>
        <v>4</v>
      </c>
      <c r="W1867" s="4">
        <v>0</v>
      </c>
      <c r="X1867" s="4">
        <v>0</v>
      </c>
      <c r="Y1867" s="4">
        <v>0</v>
      </c>
      <c r="Z1867" s="4">
        <v>0</v>
      </c>
    </row>
    <row r="1868" spans="1:26" ht="16" x14ac:dyDescent="0.2">
      <c r="A1868" s="88">
        <v>1867</v>
      </c>
      <c r="B1868" s="2" t="s">
        <v>202</v>
      </c>
      <c r="C1868" s="2" t="s">
        <v>23</v>
      </c>
      <c r="D1868" s="2" t="s">
        <v>24</v>
      </c>
      <c r="E1868" s="17">
        <f>VLOOKUP(D1868,Sheet1!$A$25:$B$49,2,0)</f>
        <v>20</v>
      </c>
      <c r="F1868" s="3" t="s">
        <v>25</v>
      </c>
      <c r="G1868" s="2" t="s">
        <v>26</v>
      </c>
      <c r="H1868" s="17">
        <f>VLOOKUP(G1868,Sheet1!$A$52:$B$61,2,0)</f>
        <v>1</v>
      </c>
      <c r="I1868" s="2" t="s">
        <v>27</v>
      </c>
      <c r="J1868" s="4">
        <f>VLOOKUP(I1868,Sheet1!$A$15:$D$17,4,0)</f>
        <v>1</v>
      </c>
      <c r="K1868" s="4" t="s">
        <v>196</v>
      </c>
      <c r="L1868" s="4">
        <f>VLOOKUP(K1868,Sheet1!$A$19:$D$22,4,0)</f>
        <v>3</v>
      </c>
      <c r="M1868" s="4" t="s">
        <v>197</v>
      </c>
      <c r="N1868" s="4" t="s">
        <v>0</v>
      </c>
      <c r="O1868" s="4">
        <f>VLOOKUP(N1868,Sheet1!$B$8:$D$10,3,0)</f>
        <v>1</v>
      </c>
      <c r="P1868" s="4">
        <v>5</v>
      </c>
      <c r="Q1868" s="4">
        <f t="shared" si="88"/>
        <v>2</v>
      </c>
      <c r="R1868" s="4" t="s">
        <v>31</v>
      </c>
      <c r="S1868" s="4">
        <f t="shared" si="87"/>
        <v>2</v>
      </c>
      <c r="T1868" s="4" t="s">
        <v>203</v>
      </c>
      <c r="U1868" s="4" t="s">
        <v>204</v>
      </c>
      <c r="V1868" s="17">
        <f t="shared" si="89"/>
        <v>4</v>
      </c>
      <c r="W1868" s="4">
        <v>0</v>
      </c>
      <c r="X1868" s="4">
        <v>0</v>
      </c>
      <c r="Y1868" s="4">
        <v>0</v>
      </c>
      <c r="Z1868" s="4">
        <v>0</v>
      </c>
    </row>
    <row r="1869" spans="1:26" ht="16" x14ac:dyDescent="0.2">
      <c r="A1869" s="88">
        <v>1868</v>
      </c>
      <c r="B1869" s="2" t="s">
        <v>202</v>
      </c>
      <c r="C1869" s="2" t="s">
        <v>23</v>
      </c>
      <c r="D1869" s="2" t="s">
        <v>24</v>
      </c>
      <c r="E1869" s="17">
        <f>VLOOKUP(D1869,Sheet1!$A$25:$B$49,2,0)</f>
        <v>20</v>
      </c>
      <c r="F1869" s="3" t="s">
        <v>25</v>
      </c>
      <c r="G1869" s="2" t="s">
        <v>26</v>
      </c>
      <c r="H1869" s="17">
        <f>VLOOKUP(G1869,Sheet1!$A$52:$B$61,2,0)</f>
        <v>1</v>
      </c>
      <c r="I1869" s="2" t="s">
        <v>27</v>
      </c>
      <c r="J1869" s="4">
        <f>VLOOKUP(I1869,Sheet1!$A$15:$D$17,4,0)</f>
        <v>1</v>
      </c>
      <c r="K1869" s="4" t="s">
        <v>196</v>
      </c>
      <c r="L1869" s="4">
        <f>VLOOKUP(K1869,Sheet1!$A$19:$D$22,4,0)</f>
        <v>3</v>
      </c>
      <c r="M1869" s="4" t="s">
        <v>197</v>
      </c>
      <c r="N1869" s="4" t="s">
        <v>0</v>
      </c>
      <c r="O1869" s="4">
        <f>VLOOKUP(N1869,Sheet1!$B$8:$D$10,3,0)</f>
        <v>1</v>
      </c>
      <c r="P1869" s="4">
        <v>5</v>
      </c>
      <c r="Q1869" s="4">
        <f t="shared" si="88"/>
        <v>2</v>
      </c>
      <c r="R1869" s="4" t="s">
        <v>31</v>
      </c>
      <c r="S1869" s="4">
        <f t="shared" si="87"/>
        <v>2</v>
      </c>
      <c r="T1869" s="4" t="s">
        <v>205</v>
      </c>
      <c r="U1869" s="4" t="s">
        <v>206</v>
      </c>
      <c r="V1869" s="17">
        <f t="shared" si="89"/>
        <v>4</v>
      </c>
      <c r="W1869" s="4">
        <v>0</v>
      </c>
      <c r="X1869" s="4">
        <v>0</v>
      </c>
      <c r="Y1869" s="4">
        <v>0</v>
      </c>
      <c r="Z1869" s="4">
        <v>0</v>
      </c>
    </row>
    <row r="1870" spans="1:26" ht="16" x14ac:dyDescent="0.2">
      <c r="A1870" s="88">
        <v>1869</v>
      </c>
      <c r="B1870" s="2" t="s">
        <v>202</v>
      </c>
      <c r="C1870" s="2" t="s">
        <v>23</v>
      </c>
      <c r="D1870" s="2" t="s">
        <v>24</v>
      </c>
      <c r="E1870" s="17">
        <f>VLOOKUP(D1870,Sheet1!$A$25:$B$49,2,0)</f>
        <v>20</v>
      </c>
      <c r="F1870" s="3" t="s">
        <v>25</v>
      </c>
      <c r="G1870" s="2" t="s">
        <v>26</v>
      </c>
      <c r="H1870" s="17">
        <f>VLOOKUP(G1870,Sheet1!$A$52:$B$61,2,0)</f>
        <v>1</v>
      </c>
      <c r="I1870" s="2" t="s">
        <v>27</v>
      </c>
      <c r="J1870" s="4">
        <f>VLOOKUP(I1870,Sheet1!$A$15:$D$17,4,0)</f>
        <v>1</v>
      </c>
      <c r="K1870" s="4" t="s">
        <v>196</v>
      </c>
      <c r="L1870" s="4">
        <f>VLOOKUP(K1870,Sheet1!$A$19:$D$22,4,0)</f>
        <v>3</v>
      </c>
      <c r="M1870" s="4" t="s">
        <v>197</v>
      </c>
      <c r="N1870" s="4" t="s">
        <v>0</v>
      </c>
      <c r="O1870" s="4">
        <f>VLOOKUP(N1870,Sheet1!$B$8:$D$10,3,0)</f>
        <v>1</v>
      </c>
      <c r="P1870" s="4">
        <v>5</v>
      </c>
      <c r="Q1870" s="4">
        <f t="shared" si="88"/>
        <v>2</v>
      </c>
      <c r="R1870" s="4" t="s">
        <v>44</v>
      </c>
      <c r="S1870" s="4">
        <f t="shared" si="87"/>
        <v>1</v>
      </c>
      <c r="T1870" s="4" t="s">
        <v>207</v>
      </c>
      <c r="U1870" s="4" t="s">
        <v>208</v>
      </c>
      <c r="V1870" s="17">
        <f t="shared" si="89"/>
        <v>4</v>
      </c>
      <c r="W1870" s="4">
        <v>1</v>
      </c>
      <c r="X1870" s="4">
        <v>0</v>
      </c>
      <c r="Y1870" s="4">
        <v>0</v>
      </c>
      <c r="Z1870" s="4">
        <v>0</v>
      </c>
    </row>
    <row r="1871" spans="1:26" ht="16" x14ac:dyDescent="0.2">
      <c r="A1871" s="88">
        <v>1870</v>
      </c>
      <c r="B1871" s="2" t="s">
        <v>210</v>
      </c>
      <c r="C1871" s="2" t="s">
        <v>23</v>
      </c>
      <c r="D1871" s="2" t="s">
        <v>24</v>
      </c>
      <c r="E1871" s="17">
        <f>VLOOKUP(D1871,Sheet1!$A$25:$B$49,2,0)</f>
        <v>20</v>
      </c>
      <c r="F1871" s="3" t="s">
        <v>25</v>
      </c>
      <c r="G1871" s="2" t="s">
        <v>26</v>
      </c>
      <c r="H1871" s="17">
        <f>VLOOKUP(G1871,Sheet1!$A$52:$B$61,2,0)</f>
        <v>1</v>
      </c>
      <c r="I1871" s="2" t="s">
        <v>27</v>
      </c>
      <c r="J1871" s="4">
        <f>VLOOKUP(I1871,Sheet1!$A$15:$D$17,4,0)</f>
        <v>1</v>
      </c>
      <c r="K1871" s="4" t="s">
        <v>196</v>
      </c>
      <c r="L1871" s="4">
        <f>VLOOKUP(K1871,Sheet1!$A$19:$D$22,4,0)</f>
        <v>3</v>
      </c>
      <c r="M1871" s="4" t="s">
        <v>197</v>
      </c>
      <c r="N1871" s="4" t="s">
        <v>0</v>
      </c>
      <c r="O1871" s="4">
        <f>VLOOKUP(N1871,Sheet1!$B$8:$D$10,3,0)</f>
        <v>1</v>
      </c>
      <c r="P1871" s="4">
        <v>0.5</v>
      </c>
      <c r="Q1871" s="4">
        <f t="shared" si="88"/>
        <v>1</v>
      </c>
      <c r="R1871" s="4" t="s">
        <v>31</v>
      </c>
      <c r="S1871" s="4">
        <f t="shared" si="87"/>
        <v>2</v>
      </c>
      <c r="T1871" s="4" t="s">
        <v>211</v>
      </c>
      <c r="U1871" s="4" t="s">
        <v>212</v>
      </c>
      <c r="V1871" s="17">
        <f t="shared" si="89"/>
        <v>4</v>
      </c>
      <c r="W1871" s="4">
        <v>0</v>
      </c>
      <c r="X1871" s="4">
        <v>0</v>
      </c>
      <c r="Y1871" s="4">
        <v>0</v>
      </c>
      <c r="Z1871" s="4">
        <v>0</v>
      </c>
    </row>
    <row r="1872" spans="1:26" ht="16" x14ac:dyDescent="0.2">
      <c r="A1872" s="88">
        <v>1871</v>
      </c>
      <c r="B1872" s="2" t="s">
        <v>210</v>
      </c>
      <c r="C1872" s="2" t="s">
        <v>23</v>
      </c>
      <c r="D1872" s="2" t="s">
        <v>24</v>
      </c>
      <c r="E1872" s="17">
        <f>VLOOKUP(D1872,Sheet1!$A$25:$B$49,2,0)</f>
        <v>20</v>
      </c>
      <c r="F1872" s="3" t="s">
        <v>25</v>
      </c>
      <c r="G1872" s="2" t="s">
        <v>26</v>
      </c>
      <c r="H1872" s="17">
        <f>VLOOKUP(G1872,Sheet1!$A$52:$B$61,2,0)</f>
        <v>1</v>
      </c>
      <c r="I1872" s="2" t="s">
        <v>27</v>
      </c>
      <c r="J1872" s="4">
        <f>VLOOKUP(I1872,Sheet1!$A$15:$D$17,4,0)</f>
        <v>1</v>
      </c>
      <c r="K1872" s="4" t="s">
        <v>196</v>
      </c>
      <c r="L1872" s="4">
        <f>VLOOKUP(K1872,Sheet1!$A$19:$D$22,4,0)</f>
        <v>3</v>
      </c>
      <c r="M1872" s="4" t="s">
        <v>197</v>
      </c>
      <c r="N1872" s="4" t="s">
        <v>0</v>
      </c>
      <c r="O1872" s="4">
        <f>VLOOKUP(N1872,Sheet1!$B$8:$D$10,3,0)</f>
        <v>1</v>
      </c>
      <c r="P1872" s="4">
        <v>0.5</v>
      </c>
      <c r="Q1872" s="4">
        <f t="shared" si="88"/>
        <v>1</v>
      </c>
      <c r="R1872" s="4" t="s">
        <v>31</v>
      </c>
      <c r="S1872" s="4">
        <f t="shared" si="87"/>
        <v>2</v>
      </c>
      <c r="T1872" s="4" t="s">
        <v>213</v>
      </c>
      <c r="U1872" s="4" t="s">
        <v>214</v>
      </c>
      <c r="V1872" s="17">
        <f t="shared" si="89"/>
        <v>4</v>
      </c>
      <c r="W1872" s="4">
        <v>0</v>
      </c>
      <c r="X1872" s="4">
        <v>0</v>
      </c>
      <c r="Y1872" s="4">
        <v>0</v>
      </c>
      <c r="Z1872" s="4">
        <v>0</v>
      </c>
    </row>
    <row r="1873" spans="1:26" ht="16" x14ac:dyDescent="0.2">
      <c r="A1873" s="88">
        <v>1872</v>
      </c>
      <c r="B1873" s="2" t="s">
        <v>56</v>
      </c>
      <c r="C1873" s="2" t="s">
        <v>23</v>
      </c>
      <c r="D1873" s="2" t="s">
        <v>24</v>
      </c>
      <c r="E1873" s="17">
        <f>VLOOKUP(D1873,Sheet1!$A$25:$B$49,2,0)</f>
        <v>20</v>
      </c>
      <c r="F1873" s="3" t="s">
        <v>25</v>
      </c>
      <c r="G1873" s="2" t="s">
        <v>26</v>
      </c>
      <c r="H1873" s="17">
        <f>VLOOKUP(G1873,Sheet1!$A$52:$B$61,2,0)</f>
        <v>1</v>
      </c>
      <c r="I1873" s="2" t="s">
        <v>27</v>
      </c>
      <c r="J1873" s="4">
        <f>VLOOKUP(I1873,Sheet1!$A$15:$D$17,4,0)</f>
        <v>1</v>
      </c>
      <c r="K1873" s="4" t="s">
        <v>196</v>
      </c>
      <c r="L1873" s="4">
        <f>VLOOKUP(K1873,Sheet1!$A$19:$D$22,4,0)</f>
        <v>3</v>
      </c>
      <c r="M1873" s="4" t="s">
        <v>197</v>
      </c>
      <c r="N1873" s="4" t="s">
        <v>0</v>
      </c>
      <c r="O1873" s="4">
        <f>VLOOKUP(N1873,Sheet1!$B$8:$D$10,3,0)</f>
        <v>1</v>
      </c>
      <c r="P1873" s="4">
        <v>1</v>
      </c>
      <c r="Q1873" s="4">
        <f t="shared" si="88"/>
        <v>2</v>
      </c>
      <c r="R1873" s="4" t="s">
        <v>31</v>
      </c>
      <c r="S1873" s="4">
        <f t="shared" si="87"/>
        <v>2</v>
      </c>
      <c r="T1873" s="4" t="s">
        <v>215</v>
      </c>
      <c r="U1873" s="4" t="s">
        <v>216</v>
      </c>
      <c r="V1873" s="17">
        <f t="shared" si="89"/>
        <v>4</v>
      </c>
      <c r="W1873" s="4">
        <v>0</v>
      </c>
      <c r="X1873" s="4">
        <v>0</v>
      </c>
      <c r="Y1873" s="4">
        <v>0</v>
      </c>
      <c r="Z1873" s="4">
        <v>0</v>
      </c>
    </row>
    <row r="1874" spans="1:26" ht="16" x14ac:dyDescent="0.2">
      <c r="A1874" s="88">
        <v>1873</v>
      </c>
      <c r="B1874" s="2" t="s">
        <v>56</v>
      </c>
      <c r="C1874" s="2" t="s">
        <v>23</v>
      </c>
      <c r="D1874" s="2" t="s">
        <v>24</v>
      </c>
      <c r="E1874" s="17">
        <f>VLOOKUP(D1874,Sheet1!$A$25:$B$49,2,0)</f>
        <v>20</v>
      </c>
      <c r="F1874" s="3" t="s">
        <v>25</v>
      </c>
      <c r="G1874" s="2" t="s">
        <v>26</v>
      </c>
      <c r="H1874" s="17">
        <f>VLOOKUP(G1874,Sheet1!$A$52:$B$61,2,0)</f>
        <v>1</v>
      </c>
      <c r="I1874" s="2" t="s">
        <v>27</v>
      </c>
      <c r="J1874" s="4">
        <f>VLOOKUP(I1874,Sheet1!$A$15:$D$17,4,0)</f>
        <v>1</v>
      </c>
      <c r="K1874" s="4" t="s">
        <v>196</v>
      </c>
      <c r="L1874" s="4">
        <f>VLOOKUP(K1874,Sheet1!$A$19:$D$22,4,0)</f>
        <v>3</v>
      </c>
      <c r="M1874" s="4" t="s">
        <v>197</v>
      </c>
      <c r="N1874" s="4" t="s">
        <v>0</v>
      </c>
      <c r="O1874" s="4">
        <f>VLOOKUP(N1874,Sheet1!$B$8:$D$10,3,0)</f>
        <v>1</v>
      </c>
      <c r="P1874" s="4">
        <v>2</v>
      </c>
      <c r="Q1874" s="4">
        <f t="shared" si="88"/>
        <v>2</v>
      </c>
      <c r="R1874" s="4" t="s">
        <v>44</v>
      </c>
      <c r="S1874" s="4">
        <f t="shared" si="87"/>
        <v>1</v>
      </c>
      <c r="T1874" s="4" t="s">
        <v>217</v>
      </c>
      <c r="U1874" s="4" t="s">
        <v>218</v>
      </c>
      <c r="V1874" s="17">
        <f t="shared" si="89"/>
        <v>4</v>
      </c>
      <c r="W1874" s="4">
        <v>1</v>
      </c>
      <c r="X1874" s="4">
        <v>0</v>
      </c>
      <c r="Y1874" s="4">
        <v>0</v>
      </c>
      <c r="Z1874" s="4">
        <v>0</v>
      </c>
    </row>
    <row r="1875" spans="1:26" ht="16" x14ac:dyDescent="0.2">
      <c r="A1875" s="88">
        <v>1874</v>
      </c>
      <c r="B1875" s="2" t="s">
        <v>220</v>
      </c>
      <c r="C1875" s="2" t="s">
        <v>24</v>
      </c>
      <c r="D1875" s="2" t="s">
        <v>24</v>
      </c>
      <c r="E1875" s="17">
        <f>VLOOKUP(D1875,Sheet1!$A$25:$B$49,2,0)</f>
        <v>20</v>
      </c>
      <c r="F1875" s="3" t="s">
        <v>25</v>
      </c>
      <c r="G1875" s="2" t="s">
        <v>26</v>
      </c>
      <c r="H1875" s="17">
        <f>VLOOKUP(G1875,Sheet1!$A$52:$B$61,2,0)</f>
        <v>1</v>
      </c>
      <c r="I1875" s="2" t="s">
        <v>27</v>
      </c>
      <c r="J1875" s="4">
        <f>VLOOKUP(I1875,Sheet1!$A$15:$D$17,4,0)</f>
        <v>1</v>
      </c>
      <c r="K1875" s="4" t="s">
        <v>196</v>
      </c>
      <c r="L1875" s="4">
        <f>VLOOKUP(K1875,Sheet1!$A$19:$D$22,4,0)</f>
        <v>3</v>
      </c>
      <c r="M1875" s="4" t="s">
        <v>197</v>
      </c>
      <c r="N1875" s="4" t="s">
        <v>0</v>
      </c>
      <c r="O1875" s="4">
        <f>VLOOKUP(N1875,Sheet1!$B$8:$D$10,3,0)</f>
        <v>1</v>
      </c>
      <c r="P1875" s="4">
        <v>1</v>
      </c>
      <c r="Q1875" s="4">
        <f t="shared" si="88"/>
        <v>2</v>
      </c>
      <c r="R1875" s="4" t="s">
        <v>31</v>
      </c>
      <c r="S1875" s="4">
        <f t="shared" si="87"/>
        <v>2</v>
      </c>
      <c r="T1875" s="4" t="s">
        <v>221</v>
      </c>
      <c r="U1875" s="4" t="s">
        <v>222</v>
      </c>
      <c r="V1875" s="17">
        <f t="shared" si="89"/>
        <v>4</v>
      </c>
      <c r="W1875" s="4">
        <v>0</v>
      </c>
      <c r="X1875" s="4">
        <v>0</v>
      </c>
      <c r="Y1875" s="4">
        <v>0</v>
      </c>
      <c r="Z1875" s="4">
        <v>0</v>
      </c>
    </row>
    <row r="1876" spans="1:26" ht="16" x14ac:dyDescent="0.2">
      <c r="A1876" s="88">
        <v>1875</v>
      </c>
      <c r="B1876" s="2" t="s">
        <v>220</v>
      </c>
      <c r="C1876" s="2" t="s">
        <v>24</v>
      </c>
      <c r="D1876" s="2" t="s">
        <v>24</v>
      </c>
      <c r="E1876" s="17">
        <f>VLOOKUP(D1876,Sheet1!$A$25:$B$49,2,0)</f>
        <v>20</v>
      </c>
      <c r="F1876" s="3" t="s">
        <v>25</v>
      </c>
      <c r="G1876" s="2" t="s">
        <v>26</v>
      </c>
      <c r="H1876" s="17">
        <f>VLOOKUP(G1876,Sheet1!$A$52:$B$61,2,0)</f>
        <v>1</v>
      </c>
      <c r="I1876" s="2" t="s">
        <v>27</v>
      </c>
      <c r="J1876" s="4">
        <f>VLOOKUP(I1876,Sheet1!$A$15:$D$17,4,0)</f>
        <v>1</v>
      </c>
      <c r="K1876" s="4" t="s">
        <v>196</v>
      </c>
      <c r="L1876" s="4">
        <f>VLOOKUP(K1876,Sheet1!$A$19:$D$22,4,0)</f>
        <v>3</v>
      </c>
      <c r="M1876" s="4" t="s">
        <v>197</v>
      </c>
      <c r="N1876" s="4" t="s">
        <v>0</v>
      </c>
      <c r="O1876" s="4">
        <f>VLOOKUP(N1876,Sheet1!$B$8:$D$10,3,0)</f>
        <v>1</v>
      </c>
      <c r="P1876" s="4">
        <v>1</v>
      </c>
      <c r="Q1876" s="4">
        <f t="shared" si="88"/>
        <v>2</v>
      </c>
      <c r="R1876" s="4" t="s">
        <v>31</v>
      </c>
      <c r="S1876" s="4">
        <f t="shared" si="87"/>
        <v>2</v>
      </c>
      <c r="T1876" s="4" t="s">
        <v>223</v>
      </c>
      <c r="U1876" s="4" t="s">
        <v>224</v>
      </c>
      <c r="V1876" s="17">
        <f t="shared" si="89"/>
        <v>4</v>
      </c>
      <c r="W1876" s="4">
        <v>0</v>
      </c>
      <c r="X1876" s="4">
        <v>0</v>
      </c>
      <c r="Y1876" s="4">
        <v>0</v>
      </c>
      <c r="Z1876" s="4">
        <v>0</v>
      </c>
    </row>
    <row r="1877" spans="1:26" ht="16" x14ac:dyDescent="0.2">
      <c r="A1877" s="88">
        <v>1876</v>
      </c>
      <c r="B1877" s="2" t="s">
        <v>220</v>
      </c>
      <c r="C1877" s="2" t="s">
        <v>24</v>
      </c>
      <c r="D1877" s="2" t="s">
        <v>24</v>
      </c>
      <c r="E1877" s="17">
        <f>VLOOKUP(D1877,Sheet1!$A$25:$B$49,2,0)</f>
        <v>20</v>
      </c>
      <c r="F1877" s="3" t="s">
        <v>25</v>
      </c>
      <c r="G1877" s="2" t="s">
        <v>26</v>
      </c>
      <c r="H1877" s="17">
        <f>VLOOKUP(G1877,Sheet1!$A$52:$B$61,2,0)</f>
        <v>1</v>
      </c>
      <c r="I1877" s="2" t="s">
        <v>27</v>
      </c>
      <c r="J1877" s="4">
        <f>VLOOKUP(I1877,Sheet1!$A$15:$D$17,4,0)</f>
        <v>1</v>
      </c>
      <c r="K1877" s="4" t="s">
        <v>196</v>
      </c>
      <c r="L1877" s="4">
        <f>VLOOKUP(K1877,Sheet1!$A$19:$D$22,4,0)</f>
        <v>3</v>
      </c>
      <c r="M1877" s="4" t="s">
        <v>197</v>
      </c>
      <c r="N1877" s="4" t="s">
        <v>0</v>
      </c>
      <c r="O1877" s="4">
        <f>VLOOKUP(N1877,Sheet1!$B$8:$D$10,3,0)</f>
        <v>1</v>
      </c>
      <c r="P1877" s="4">
        <v>0.5</v>
      </c>
      <c r="Q1877" s="4">
        <f t="shared" si="88"/>
        <v>1</v>
      </c>
      <c r="R1877" s="4" t="s">
        <v>31</v>
      </c>
      <c r="S1877" s="4">
        <f t="shared" si="87"/>
        <v>2</v>
      </c>
      <c r="T1877" s="4" t="s">
        <v>225</v>
      </c>
      <c r="U1877" s="4" t="s">
        <v>226</v>
      </c>
      <c r="V1877" s="17">
        <f t="shared" si="89"/>
        <v>4</v>
      </c>
      <c r="W1877" s="4">
        <v>0</v>
      </c>
      <c r="X1877" s="4">
        <v>0</v>
      </c>
      <c r="Y1877" s="4">
        <v>0</v>
      </c>
      <c r="Z1877" s="4">
        <v>0</v>
      </c>
    </row>
    <row r="1878" spans="1:26" ht="16" x14ac:dyDescent="0.2">
      <c r="A1878" s="88">
        <v>1877</v>
      </c>
      <c r="B1878" s="2" t="s">
        <v>220</v>
      </c>
      <c r="C1878" s="2" t="s">
        <v>24</v>
      </c>
      <c r="D1878" s="2" t="s">
        <v>24</v>
      </c>
      <c r="E1878" s="17">
        <f>VLOOKUP(D1878,Sheet1!$A$25:$B$49,2,0)</f>
        <v>20</v>
      </c>
      <c r="F1878" s="3" t="s">
        <v>25</v>
      </c>
      <c r="G1878" s="2" t="s">
        <v>26</v>
      </c>
      <c r="H1878" s="17">
        <f>VLOOKUP(G1878,Sheet1!$A$52:$B$61,2,0)</f>
        <v>1</v>
      </c>
      <c r="I1878" s="2" t="s">
        <v>27</v>
      </c>
      <c r="J1878" s="4">
        <f>VLOOKUP(I1878,Sheet1!$A$15:$D$17,4,0)</f>
        <v>1</v>
      </c>
      <c r="K1878" s="4" t="s">
        <v>196</v>
      </c>
      <c r="L1878" s="4">
        <f>VLOOKUP(K1878,Sheet1!$A$19:$D$22,4,0)</f>
        <v>3</v>
      </c>
      <c r="M1878" s="4" t="s">
        <v>197</v>
      </c>
      <c r="N1878" s="4" t="s">
        <v>0</v>
      </c>
      <c r="O1878" s="4">
        <f>VLOOKUP(N1878,Sheet1!$B$8:$D$10,3,0)</f>
        <v>1</v>
      </c>
      <c r="P1878" s="4">
        <v>0.5</v>
      </c>
      <c r="Q1878" s="4">
        <f t="shared" si="88"/>
        <v>1</v>
      </c>
      <c r="R1878" s="4" t="s">
        <v>31</v>
      </c>
      <c r="S1878" s="4">
        <f t="shared" si="87"/>
        <v>2</v>
      </c>
      <c r="T1878" s="4" t="s">
        <v>227</v>
      </c>
      <c r="U1878" s="4" t="s">
        <v>228</v>
      </c>
      <c r="V1878" s="17">
        <f t="shared" si="89"/>
        <v>4</v>
      </c>
      <c r="W1878" s="4">
        <v>0</v>
      </c>
      <c r="X1878" s="4">
        <v>0</v>
      </c>
      <c r="Y1878" s="4">
        <v>0</v>
      </c>
      <c r="Z1878" s="4">
        <v>0</v>
      </c>
    </row>
    <row r="1879" spans="1:26" ht="16" x14ac:dyDescent="0.2">
      <c r="A1879" s="88">
        <v>1878</v>
      </c>
      <c r="B1879" s="2" t="s">
        <v>220</v>
      </c>
      <c r="C1879" s="2" t="s">
        <v>24</v>
      </c>
      <c r="D1879" s="2" t="s">
        <v>24</v>
      </c>
      <c r="E1879" s="17">
        <f>VLOOKUP(D1879,Sheet1!$A$25:$B$49,2,0)</f>
        <v>20</v>
      </c>
      <c r="F1879" s="3" t="s">
        <v>25</v>
      </c>
      <c r="G1879" s="2" t="s">
        <v>26</v>
      </c>
      <c r="H1879" s="17">
        <f>VLOOKUP(G1879,Sheet1!$A$52:$B$61,2,0)</f>
        <v>1</v>
      </c>
      <c r="I1879" s="2" t="s">
        <v>27</v>
      </c>
      <c r="J1879" s="4">
        <f>VLOOKUP(I1879,Sheet1!$A$15:$D$17,4,0)</f>
        <v>1</v>
      </c>
      <c r="K1879" s="4" t="s">
        <v>196</v>
      </c>
      <c r="L1879" s="4">
        <f>VLOOKUP(K1879,Sheet1!$A$19:$D$22,4,0)</f>
        <v>3</v>
      </c>
      <c r="M1879" s="4" t="s">
        <v>197</v>
      </c>
      <c r="N1879" s="4" t="s">
        <v>0</v>
      </c>
      <c r="O1879" s="4">
        <f>VLOOKUP(N1879,Sheet1!$B$8:$D$10,3,0)</f>
        <v>1</v>
      </c>
      <c r="P1879" s="4">
        <v>1.2</v>
      </c>
      <c r="Q1879" s="4">
        <f t="shared" si="88"/>
        <v>2</v>
      </c>
      <c r="R1879" s="4" t="s">
        <v>31</v>
      </c>
      <c r="S1879" s="4">
        <f t="shared" si="87"/>
        <v>2</v>
      </c>
      <c r="T1879" s="4" t="s">
        <v>229</v>
      </c>
      <c r="U1879" s="4" t="s">
        <v>230</v>
      </c>
      <c r="V1879" s="17">
        <f t="shared" si="89"/>
        <v>4</v>
      </c>
      <c r="W1879" s="4">
        <v>0</v>
      </c>
      <c r="X1879" s="4">
        <v>0</v>
      </c>
      <c r="Y1879" s="4">
        <v>0</v>
      </c>
      <c r="Z1879" s="4">
        <v>0</v>
      </c>
    </row>
    <row r="1880" spans="1:26" ht="16" x14ac:dyDescent="0.2">
      <c r="A1880" s="88">
        <v>1879</v>
      </c>
      <c r="B1880" s="2" t="s">
        <v>220</v>
      </c>
      <c r="C1880" s="2" t="s">
        <v>24</v>
      </c>
      <c r="D1880" s="2" t="s">
        <v>24</v>
      </c>
      <c r="E1880" s="17">
        <f>VLOOKUP(D1880,Sheet1!$A$25:$B$49,2,0)</f>
        <v>20</v>
      </c>
      <c r="F1880" s="3" t="s">
        <v>25</v>
      </c>
      <c r="G1880" s="2" t="s">
        <v>26</v>
      </c>
      <c r="H1880" s="17">
        <f>VLOOKUP(G1880,Sheet1!$A$52:$B$61,2,0)</f>
        <v>1</v>
      </c>
      <c r="I1880" s="2" t="s">
        <v>27</v>
      </c>
      <c r="J1880" s="4">
        <f>VLOOKUP(I1880,Sheet1!$A$15:$D$17,4,0)</f>
        <v>1</v>
      </c>
      <c r="K1880" s="4" t="s">
        <v>196</v>
      </c>
      <c r="L1880" s="4">
        <f>VLOOKUP(K1880,Sheet1!$A$19:$D$22,4,0)</f>
        <v>3</v>
      </c>
      <c r="M1880" s="4" t="s">
        <v>197</v>
      </c>
      <c r="N1880" s="4" t="s">
        <v>0</v>
      </c>
      <c r="O1880" s="4">
        <f>VLOOKUP(N1880,Sheet1!$B$8:$D$10,3,0)</f>
        <v>1</v>
      </c>
      <c r="P1880" s="4">
        <v>2</v>
      </c>
      <c r="Q1880" s="4">
        <f t="shared" si="88"/>
        <v>2</v>
      </c>
      <c r="R1880" s="4" t="s">
        <v>31</v>
      </c>
      <c r="S1880" s="4">
        <f t="shared" si="87"/>
        <v>2</v>
      </c>
      <c r="T1880" s="4" t="s">
        <v>231</v>
      </c>
      <c r="U1880" s="4" t="s">
        <v>232</v>
      </c>
      <c r="V1880" s="17">
        <f t="shared" si="89"/>
        <v>4</v>
      </c>
      <c r="W1880" s="4">
        <v>0</v>
      </c>
      <c r="X1880" s="4">
        <v>0</v>
      </c>
      <c r="Y1880" s="4">
        <v>0</v>
      </c>
      <c r="Z1880" s="4">
        <v>0</v>
      </c>
    </row>
    <row r="1881" spans="1:26" ht="16" x14ac:dyDescent="0.2">
      <c r="A1881" s="88">
        <v>1880</v>
      </c>
      <c r="B1881" s="2" t="s">
        <v>220</v>
      </c>
      <c r="C1881" s="2" t="s">
        <v>24</v>
      </c>
      <c r="D1881" s="2" t="s">
        <v>24</v>
      </c>
      <c r="E1881" s="17">
        <f>VLOOKUP(D1881,Sheet1!$A$25:$B$49,2,0)</f>
        <v>20</v>
      </c>
      <c r="F1881" s="3" t="s">
        <v>25</v>
      </c>
      <c r="G1881" s="2" t="s">
        <v>26</v>
      </c>
      <c r="H1881" s="17">
        <f>VLOOKUP(G1881,Sheet1!$A$52:$B$61,2,0)</f>
        <v>1</v>
      </c>
      <c r="I1881" s="2" t="s">
        <v>27</v>
      </c>
      <c r="J1881" s="4">
        <f>VLOOKUP(I1881,Sheet1!$A$15:$D$17,4,0)</f>
        <v>1</v>
      </c>
      <c r="K1881" s="4" t="s">
        <v>196</v>
      </c>
      <c r="L1881" s="4">
        <f>VLOOKUP(K1881,Sheet1!$A$19:$D$22,4,0)</f>
        <v>3</v>
      </c>
      <c r="M1881" s="4" t="s">
        <v>197</v>
      </c>
      <c r="N1881" s="4" t="s">
        <v>0</v>
      </c>
      <c r="O1881" s="4">
        <f>VLOOKUP(N1881,Sheet1!$B$8:$D$10,3,0)</f>
        <v>1</v>
      </c>
      <c r="P1881" s="4">
        <v>2</v>
      </c>
      <c r="Q1881" s="4">
        <f t="shared" si="88"/>
        <v>2</v>
      </c>
      <c r="R1881" s="4" t="s">
        <v>44</v>
      </c>
      <c r="S1881" s="4">
        <f t="shared" si="87"/>
        <v>1</v>
      </c>
      <c r="T1881" s="4" t="s">
        <v>233</v>
      </c>
      <c r="U1881" s="4" t="s">
        <v>234</v>
      </c>
      <c r="V1881" s="17">
        <f t="shared" si="89"/>
        <v>4</v>
      </c>
      <c r="W1881" s="4">
        <v>0</v>
      </c>
      <c r="X1881" s="4">
        <v>0</v>
      </c>
      <c r="Y1881" s="4">
        <v>0</v>
      </c>
      <c r="Z1881" s="4">
        <v>0</v>
      </c>
    </row>
    <row r="1882" spans="1:26" ht="16" x14ac:dyDescent="0.2">
      <c r="A1882" s="88">
        <v>1881</v>
      </c>
      <c r="B1882" s="2" t="s">
        <v>86</v>
      </c>
      <c r="C1882" s="2" t="s">
        <v>24</v>
      </c>
      <c r="D1882" s="2" t="s">
        <v>24</v>
      </c>
      <c r="E1882" s="17">
        <f>VLOOKUP(D1882,Sheet1!$A$25:$B$49,2,0)</f>
        <v>20</v>
      </c>
      <c r="F1882" s="3" t="s">
        <v>25</v>
      </c>
      <c r="G1882" s="2" t="s">
        <v>26</v>
      </c>
      <c r="H1882" s="17">
        <f>VLOOKUP(G1882,Sheet1!$A$52:$B$61,2,0)</f>
        <v>1</v>
      </c>
      <c r="I1882" s="2" t="s">
        <v>27</v>
      </c>
      <c r="J1882" s="4">
        <f>VLOOKUP(I1882,Sheet1!$A$15:$D$17,4,0)</f>
        <v>1</v>
      </c>
      <c r="K1882" s="4" t="s">
        <v>196</v>
      </c>
      <c r="L1882" s="4">
        <f>VLOOKUP(K1882,Sheet1!$A$19:$D$22,4,0)</f>
        <v>3</v>
      </c>
      <c r="M1882" s="4" t="s">
        <v>197</v>
      </c>
      <c r="N1882" s="4" t="s">
        <v>0</v>
      </c>
      <c r="O1882" s="4">
        <f>VLOOKUP(N1882,Sheet1!$B$8:$D$10,3,0)</f>
        <v>1</v>
      </c>
      <c r="P1882" s="4">
        <v>0.5</v>
      </c>
      <c r="Q1882" s="4">
        <f t="shared" si="88"/>
        <v>1</v>
      </c>
      <c r="R1882" s="4" t="s">
        <v>31</v>
      </c>
      <c r="S1882" s="4">
        <f t="shared" si="87"/>
        <v>2</v>
      </c>
      <c r="T1882" s="4" t="s">
        <v>235</v>
      </c>
      <c r="U1882" s="4" t="s">
        <v>236</v>
      </c>
      <c r="V1882" s="17">
        <f t="shared" si="89"/>
        <v>4</v>
      </c>
      <c r="W1882" s="4">
        <v>0</v>
      </c>
      <c r="X1882" s="4">
        <v>0</v>
      </c>
      <c r="Y1882" s="4">
        <v>0</v>
      </c>
      <c r="Z1882" s="4">
        <v>0</v>
      </c>
    </row>
    <row r="1883" spans="1:26" ht="16" x14ac:dyDescent="0.2">
      <c r="A1883" s="88">
        <v>1882</v>
      </c>
      <c r="B1883" s="2" t="s">
        <v>86</v>
      </c>
      <c r="C1883" s="2" t="s">
        <v>24</v>
      </c>
      <c r="D1883" s="2" t="s">
        <v>24</v>
      </c>
      <c r="E1883" s="17">
        <f>VLOOKUP(D1883,Sheet1!$A$25:$B$49,2,0)</f>
        <v>20</v>
      </c>
      <c r="F1883" s="3" t="s">
        <v>25</v>
      </c>
      <c r="G1883" s="2" t="s">
        <v>26</v>
      </c>
      <c r="H1883" s="17">
        <f>VLOOKUP(G1883,Sheet1!$A$52:$B$61,2,0)</f>
        <v>1</v>
      </c>
      <c r="I1883" s="2" t="s">
        <v>27</v>
      </c>
      <c r="J1883" s="4">
        <f>VLOOKUP(I1883,Sheet1!$A$15:$D$17,4,0)</f>
        <v>1</v>
      </c>
      <c r="K1883" s="4" t="s">
        <v>196</v>
      </c>
      <c r="L1883" s="4">
        <f>VLOOKUP(K1883,Sheet1!$A$19:$D$22,4,0)</f>
        <v>3</v>
      </c>
      <c r="M1883" s="4" t="s">
        <v>197</v>
      </c>
      <c r="N1883" s="4" t="s">
        <v>0</v>
      </c>
      <c r="O1883" s="4">
        <f>VLOOKUP(N1883,Sheet1!$B$8:$D$10,3,0)</f>
        <v>1</v>
      </c>
      <c r="P1883" s="4">
        <v>0.8</v>
      </c>
      <c r="Q1883" s="4">
        <f t="shared" si="88"/>
        <v>1</v>
      </c>
      <c r="R1883" s="4" t="s">
        <v>31</v>
      </c>
      <c r="S1883" s="4">
        <f t="shared" si="87"/>
        <v>2</v>
      </c>
      <c r="T1883" s="4" t="s">
        <v>237</v>
      </c>
      <c r="U1883" s="4" t="s">
        <v>238</v>
      </c>
      <c r="V1883" s="17">
        <f t="shared" si="89"/>
        <v>4</v>
      </c>
      <c r="W1883" s="4">
        <v>0</v>
      </c>
      <c r="X1883" s="4">
        <v>0</v>
      </c>
      <c r="Y1883" s="4">
        <v>0</v>
      </c>
      <c r="Z1883" s="4">
        <v>0</v>
      </c>
    </row>
    <row r="1884" spans="1:26" ht="16" x14ac:dyDescent="0.2">
      <c r="A1884" s="88">
        <v>1883</v>
      </c>
      <c r="B1884" s="2" t="s">
        <v>86</v>
      </c>
      <c r="C1884" s="2" t="s">
        <v>24</v>
      </c>
      <c r="D1884" s="2" t="s">
        <v>24</v>
      </c>
      <c r="E1884" s="17">
        <f>VLOOKUP(D1884,Sheet1!$A$25:$B$49,2,0)</f>
        <v>20</v>
      </c>
      <c r="F1884" s="3" t="s">
        <v>25</v>
      </c>
      <c r="G1884" s="2" t="s">
        <v>26</v>
      </c>
      <c r="H1884" s="17">
        <f>VLOOKUP(G1884,Sheet1!$A$52:$B$61,2,0)</f>
        <v>1</v>
      </c>
      <c r="I1884" s="2" t="s">
        <v>27</v>
      </c>
      <c r="J1884" s="4">
        <f>VLOOKUP(I1884,Sheet1!$A$15:$D$17,4,0)</f>
        <v>1</v>
      </c>
      <c r="K1884" s="4" t="s">
        <v>196</v>
      </c>
      <c r="L1884" s="4">
        <f>VLOOKUP(K1884,Sheet1!$A$19:$D$22,4,0)</f>
        <v>3</v>
      </c>
      <c r="M1884" s="4" t="s">
        <v>197</v>
      </c>
      <c r="N1884" s="4" t="s">
        <v>0</v>
      </c>
      <c r="O1884" s="4">
        <f>VLOOKUP(N1884,Sheet1!$B$8:$D$10,3,0)</f>
        <v>1</v>
      </c>
      <c r="P1884" s="4">
        <v>0.6</v>
      </c>
      <c r="Q1884" s="4">
        <f t="shared" si="88"/>
        <v>1</v>
      </c>
      <c r="R1884" s="4" t="s">
        <v>31</v>
      </c>
      <c r="S1884" s="4">
        <f t="shared" si="87"/>
        <v>2</v>
      </c>
      <c r="T1884" s="4" t="s">
        <v>239</v>
      </c>
      <c r="U1884" s="4" t="s">
        <v>240</v>
      </c>
      <c r="V1884" s="17">
        <f t="shared" si="89"/>
        <v>4</v>
      </c>
      <c r="W1884" s="4">
        <v>0</v>
      </c>
      <c r="X1884" s="4">
        <v>0</v>
      </c>
      <c r="Y1884" s="4">
        <v>0</v>
      </c>
      <c r="Z1884" s="4">
        <v>0</v>
      </c>
    </row>
    <row r="1885" spans="1:26" ht="16" x14ac:dyDescent="0.2">
      <c r="A1885" s="88">
        <v>1884</v>
      </c>
      <c r="B1885" s="2" t="s">
        <v>86</v>
      </c>
      <c r="C1885" s="2" t="s">
        <v>24</v>
      </c>
      <c r="D1885" s="2" t="s">
        <v>24</v>
      </c>
      <c r="E1885" s="17">
        <f>VLOOKUP(D1885,Sheet1!$A$25:$B$49,2,0)</f>
        <v>20</v>
      </c>
      <c r="F1885" s="3" t="s">
        <v>25</v>
      </c>
      <c r="G1885" s="2" t="s">
        <v>26</v>
      </c>
      <c r="H1885" s="17">
        <f>VLOOKUP(G1885,Sheet1!$A$52:$B$61,2,0)</f>
        <v>1</v>
      </c>
      <c r="I1885" s="2" t="s">
        <v>27</v>
      </c>
      <c r="J1885" s="4">
        <f>VLOOKUP(I1885,Sheet1!$A$15:$D$17,4,0)</f>
        <v>1</v>
      </c>
      <c r="K1885" s="4" t="s">
        <v>196</v>
      </c>
      <c r="L1885" s="4">
        <f>VLOOKUP(K1885,Sheet1!$A$19:$D$22,4,0)</f>
        <v>3</v>
      </c>
      <c r="M1885" s="4" t="s">
        <v>197</v>
      </c>
      <c r="N1885" s="4" t="s">
        <v>0</v>
      </c>
      <c r="O1885" s="4">
        <f>VLOOKUP(N1885,Sheet1!$B$8:$D$10,3,0)</f>
        <v>1</v>
      </c>
      <c r="P1885" s="4">
        <v>1</v>
      </c>
      <c r="Q1885" s="4">
        <f t="shared" si="88"/>
        <v>2</v>
      </c>
      <c r="R1885" s="4" t="s">
        <v>31</v>
      </c>
      <c r="S1885" s="4">
        <f t="shared" si="87"/>
        <v>2</v>
      </c>
      <c r="T1885" s="4" t="s">
        <v>241</v>
      </c>
      <c r="U1885" s="4" t="s">
        <v>242</v>
      </c>
      <c r="V1885" s="17">
        <f t="shared" si="89"/>
        <v>4</v>
      </c>
      <c r="W1885" s="4">
        <v>0</v>
      </c>
      <c r="X1885" s="4">
        <v>0</v>
      </c>
      <c r="Y1885" s="4">
        <v>0</v>
      </c>
      <c r="Z1885" s="4">
        <v>0</v>
      </c>
    </row>
    <row r="1886" spans="1:26" ht="16" x14ac:dyDescent="0.2">
      <c r="A1886" s="88">
        <v>1885</v>
      </c>
      <c r="B1886" s="2" t="s">
        <v>86</v>
      </c>
      <c r="C1886" s="2" t="s">
        <v>24</v>
      </c>
      <c r="D1886" s="2" t="s">
        <v>24</v>
      </c>
      <c r="E1886" s="17">
        <f>VLOOKUP(D1886,Sheet1!$A$25:$B$49,2,0)</f>
        <v>20</v>
      </c>
      <c r="F1886" s="3" t="s">
        <v>25</v>
      </c>
      <c r="G1886" s="2" t="s">
        <v>26</v>
      </c>
      <c r="H1886" s="17">
        <f>VLOOKUP(G1886,Sheet1!$A$52:$B$61,2,0)</f>
        <v>1</v>
      </c>
      <c r="I1886" s="2" t="s">
        <v>27</v>
      </c>
      <c r="J1886" s="4">
        <f>VLOOKUP(I1886,Sheet1!$A$15:$D$17,4,0)</f>
        <v>1</v>
      </c>
      <c r="K1886" s="4" t="s">
        <v>196</v>
      </c>
      <c r="L1886" s="4">
        <f>VLOOKUP(K1886,Sheet1!$A$19:$D$22,4,0)</f>
        <v>3</v>
      </c>
      <c r="M1886" s="4" t="s">
        <v>197</v>
      </c>
      <c r="N1886" s="4" t="s">
        <v>0</v>
      </c>
      <c r="O1886" s="4">
        <f>VLOOKUP(N1886,Sheet1!$B$8:$D$10,3,0)</f>
        <v>1</v>
      </c>
      <c r="P1886" s="4">
        <v>2</v>
      </c>
      <c r="Q1886" s="4">
        <f t="shared" si="88"/>
        <v>2</v>
      </c>
      <c r="R1886" s="4" t="s">
        <v>44</v>
      </c>
      <c r="S1886" s="4">
        <f t="shared" si="87"/>
        <v>1</v>
      </c>
      <c r="T1886" s="4" t="s">
        <v>243</v>
      </c>
      <c r="U1886" s="4" t="s">
        <v>244</v>
      </c>
      <c r="V1886" s="17">
        <f t="shared" si="89"/>
        <v>4</v>
      </c>
      <c r="W1886" s="4">
        <v>0</v>
      </c>
      <c r="X1886" s="4">
        <v>0</v>
      </c>
      <c r="Y1886" s="4">
        <v>0</v>
      </c>
      <c r="Z1886" s="4">
        <v>0</v>
      </c>
    </row>
    <row r="1887" spans="1:26" ht="16" x14ac:dyDescent="0.2">
      <c r="A1887" s="88">
        <v>1886</v>
      </c>
      <c r="B1887" s="2" t="s">
        <v>86</v>
      </c>
      <c r="C1887" s="2" t="s">
        <v>24</v>
      </c>
      <c r="D1887" s="2" t="s">
        <v>24</v>
      </c>
      <c r="E1887" s="17">
        <f>VLOOKUP(D1887,Sheet1!$A$25:$B$49,2,0)</f>
        <v>20</v>
      </c>
      <c r="F1887" s="3" t="s">
        <v>25</v>
      </c>
      <c r="G1887" s="2" t="s">
        <v>26</v>
      </c>
      <c r="H1887" s="17">
        <f>VLOOKUP(G1887,Sheet1!$A$52:$B$61,2,0)</f>
        <v>1</v>
      </c>
      <c r="I1887" s="2" t="s">
        <v>27</v>
      </c>
      <c r="J1887" s="4">
        <f>VLOOKUP(I1887,Sheet1!$A$15:$D$17,4,0)</f>
        <v>1</v>
      </c>
      <c r="K1887" s="4" t="s">
        <v>196</v>
      </c>
      <c r="L1887" s="4">
        <f>VLOOKUP(K1887,Sheet1!$A$19:$D$22,4,0)</f>
        <v>3</v>
      </c>
      <c r="M1887" s="4" t="s">
        <v>197</v>
      </c>
      <c r="N1887" s="4" t="s">
        <v>0</v>
      </c>
      <c r="O1887" s="4">
        <f>VLOOKUP(N1887,Sheet1!$B$8:$D$10,3,0)</f>
        <v>1</v>
      </c>
      <c r="P1887" s="4">
        <v>1</v>
      </c>
      <c r="Q1887" s="4">
        <f t="shared" si="88"/>
        <v>2</v>
      </c>
      <c r="R1887" s="4" t="s">
        <v>31</v>
      </c>
      <c r="S1887" s="4">
        <f t="shared" si="87"/>
        <v>2</v>
      </c>
      <c r="T1887" s="4" t="s">
        <v>245</v>
      </c>
      <c r="U1887" s="4" t="s">
        <v>246</v>
      </c>
      <c r="V1887" s="17">
        <f t="shared" si="89"/>
        <v>4</v>
      </c>
      <c r="W1887" s="4">
        <v>0</v>
      </c>
      <c r="X1887" s="4">
        <v>0</v>
      </c>
      <c r="Y1887" s="4">
        <v>0</v>
      </c>
      <c r="Z1887" s="4">
        <v>0</v>
      </c>
    </row>
    <row r="1888" spans="1:26" ht="16" x14ac:dyDescent="0.2">
      <c r="A1888" s="88">
        <v>1887</v>
      </c>
      <c r="B1888" s="2" t="s">
        <v>86</v>
      </c>
      <c r="C1888" s="2" t="s">
        <v>24</v>
      </c>
      <c r="D1888" s="2" t="s">
        <v>24</v>
      </c>
      <c r="E1888" s="17">
        <f>VLOOKUP(D1888,Sheet1!$A$25:$B$49,2,0)</f>
        <v>20</v>
      </c>
      <c r="F1888" s="3" t="s">
        <v>25</v>
      </c>
      <c r="G1888" s="2" t="s">
        <v>26</v>
      </c>
      <c r="H1888" s="17">
        <f>VLOOKUP(G1888,Sheet1!$A$52:$B$61,2,0)</f>
        <v>1</v>
      </c>
      <c r="I1888" s="2" t="s">
        <v>27</v>
      </c>
      <c r="J1888" s="4">
        <f>VLOOKUP(I1888,Sheet1!$A$15:$D$17,4,0)</f>
        <v>1</v>
      </c>
      <c r="K1888" s="4" t="s">
        <v>196</v>
      </c>
      <c r="L1888" s="4">
        <f>VLOOKUP(K1888,Sheet1!$A$19:$D$22,4,0)</f>
        <v>3</v>
      </c>
      <c r="M1888" s="4" t="s">
        <v>197</v>
      </c>
      <c r="N1888" s="4" t="s">
        <v>0</v>
      </c>
      <c r="O1888" s="4">
        <f>VLOOKUP(N1888,Sheet1!$B$8:$D$10,3,0)</f>
        <v>1</v>
      </c>
      <c r="P1888" s="4">
        <v>1</v>
      </c>
      <c r="Q1888" s="4">
        <f t="shared" si="88"/>
        <v>2</v>
      </c>
      <c r="R1888" s="4" t="s">
        <v>31</v>
      </c>
      <c r="S1888" s="4">
        <f t="shared" si="87"/>
        <v>2</v>
      </c>
      <c r="T1888" s="4" t="s">
        <v>247</v>
      </c>
      <c r="U1888" s="4" t="s">
        <v>248</v>
      </c>
      <c r="V1888" s="17">
        <f t="shared" si="89"/>
        <v>4</v>
      </c>
      <c r="W1888" s="4">
        <v>0</v>
      </c>
      <c r="X1888" s="4">
        <v>0</v>
      </c>
      <c r="Y1888" s="4">
        <v>0</v>
      </c>
      <c r="Z1888" s="4">
        <v>0</v>
      </c>
    </row>
    <row r="1889" spans="1:26" ht="16" x14ac:dyDescent="0.2">
      <c r="A1889" s="88">
        <v>1888</v>
      </c>
      <c r="B1889" s="2" t="s">
        <v>104</v>
      </c>
      <c r="C1889" s="2" t="s">
        <v>105</v>
      </c>
      <c r="D1889" s="2" t="s">
        <v>106</v>
      </c>
      <c r="E1889" s="17">
        <f>VLOOKUP(D1889,Sheet1!$A$25:$B$49,2,0)</f>
        <v>21</v>
      </c>
      <c r="F1889" s="3" t="s">
        <v>107</v>
      </c>
      <c r="G1889" s="2" t="s">
        <v>26</v>
      </c>
      <c r="H1889" s="17">
        <f>VLOOKUP(G1889,Sheet1!$A$52:$B$61,2,0)</f>
        <v>1</v>
      </c>
      <c r="I1889" s="2" t="s">
        <v>27</v>
      </c>
      <c r="J1889" s="4">
        <f>VLOOKUP(I1889,Sheet1!$A$15:$D$17,4,0)</f>
        <v>1</v>
      </c>
      <c r="K1889" s="4" t="s">
        <v>196</v>
      </c>
      <c r="L1889" s="4">
        <f>VLOOKUP(K1889,Sheet1!$A$19:$D$22,4,0)</f>
        <v>3</v>
      </c>
      <c r="M1889" s="4" t="s">
        <v>197</v>
      </c>
      <c r="N1889" s="4" t="s">
        <v>0</v>
      </c>
      <c r="O1889" s="4">
        <f>VLOOKUP(N1889,Sheet1!$B$8:$D$10,3,0)</f>
        <v>1</v>
      </c>
      <c r="P1889" s="4">
        <v>0.6</v>
      </c>
      <c r="Q1889" s="4">
        <f t="shared" si="88"/>
        <v>1</v>
      </c>
      <c r="R1889" s="4" t="s">
        <v>31</v>
      </c>
      <c r="S1889" s="4">
        <f t="shared" si="87"/>
        <v>2</v>
      </c>
      <c r="T1889" s="4" t="s">
        <v>249</v>
      </c>
      <c r="U1889" s="4" t="s">
        <v>250</v>
      </c>
      <c r="V1889" s="17">
        <f t="shared" si="89"/>
        <v>4</v>
      </c>
      <c r="W1889" s="4">
        <v>0</v>
      </c>
      <c r="X1889" s="4">
        <v>0</v>
      </c>
      <c r="Y1889" s="4">
        <v>0</v>
      </c>
      <c r="Z1889" s="4">
        <v>0</v>
      </c>
    </row>
    <row r="1890" spans="1:26" ht="16" x14ac:dyDescent="0.2">
      <c r="A1890" s="88">
        <v>1889</v>
      </c>
      <c r="B1890" s="2" t="s">
        <v>104</v>
      </c>
      <c r="C1890" s="2" t="s">
        <v>105</v>
      </c>
      <c r="D1890" s="2" t="s">
        <v>106</v>
      </c>
      <c r="E1890" s="17">
        <f>VLOOKUP(D1890,Sheet1!$A$25:$B$49,2,0)</f>
        <v>21</v>
      </c>
      <c r="F1890" s="3" t="s">
        <v>107</v>
      </c>
      <c r="G1890" s="2" t="s">
        <v>26</v>
      </c>
      <c r="H1890" s="17">
        <f>VLOOKUP(G1890,Sheet1!$A$52:$B$61,2,0)</f>
        <v>1</v>
      </c>
      <c r="I1890" s="2" t="s">
        <v>27</v>
      </c>
      <c r="J1890" s="4">
        <f>VLOOKUP(I1890,Sheet1!$A$15:$D$17,4,0)</f>
        <v>1</v>
      </c>
      <c r="K1890" s="4" t="s">
        <v>196</v>
      </c>
      <c r="L1890" s="4">
        <f>VLOOKUP(K1890,Sheet1!$A$19:$D$22,4,0)</f>
        <v>3</v>
      </c>
      <c r="M1890" s="4" t="s">
        <v>197</v>
      </c>
      <c r="N1890" s="4" t="s">
        <v>0</v>
      </c>
      <c r="O1890" s="4">
        <f>VLOOKUP(N1890,Sheet1!$B$8:$D$10,3,0)</f>
        <v>1</v>
      </c>
      <c r="P1890" s="4">
        <v>0.6</v>
      </c>
      <c r="Q1890" s="4">
        <f t="shared" si="88"/>
        <v>1</v>
      </c>
      <c r="R1890" s="4" t="s">
        <v>31</v>
      </c>
      <c r="S1890" s="4">
        <f t="shared" si="87"/>
        <v>2</v>
      </c>
      <c r="T1890" s="4" t="s">
        <v>251</v>
      </c>
      <c r="U1890" s="4" t="s">
        <v>252</v>
      </c>
      <c r="V1890" s="17">
        <f t="shared" si="89"/>
        <v>4</v>
      </c>
      <c r="W1890" s="4">
        <v>0</v>
      </c>
      <c r="X1890" s="4">
        <v>0</v>
      </c>
      <c r="Y1890" s="4">
        <v>0</v>
      </c>
      <c r="Z1890" s="4">
        <v>0</v>
      </c>
    </row>
    <row r="1891" spans="1:26" ht="16" x14ac:dyDescent="0.2">
      <c r="A1891" s="88">
        <v>1890</v>
      </c>
      <c r="B1891" s="2" t="s">
        <v>104</v>
      </c>
      <c r="C1891" s="2" t="s">
        <v>105</v>
      </c>
      <c r="D1891" s="2" t="s">
        <v>106</v>
      </c>
      <c r="E1891" s="17">
        <f>VLOOKUP(D1891,Sheet1!$A$25:$B$49,2,0)</f>
        <v>21</v>
      </c>
      <c r="F1891" s="3" t="s">
        <v>107</v>
      </c>
      <c r="G1891" s="2" t="s">
        <v>26</v>
      </c>
      <c r="H1891" s="17">
        <f>VLOOKUP(G1891,Sheet1!$A$52:$B$61,2,0)</f>
        <v>1</v>
      </c>
      <c r="I1891" s="2" t="s">
        <v>27</v>
      </c>
      <c r="J1891" s="4">
        <f>VLOOKUP(I1891,Sheet1!$A$15:$D$17,4,0)</f>
        <v>1</v>
      </c>
      <c r="K1891" s="4" t="s">
        <v>196</v>
      </c>
      <c r="L1891" s="4">
        <f>VLOOKUP(K1891,Sheet1!$A$19:$D$22,4,0)</f>
        <v>3</v>
      </c>
      <c r="M1891" s="4" t="s">
        <v>197</v>
      </c>
      <c r="N1891" s="4" t="s">
        <v>0</v>
      </c>
      <c r="O1891" s="4">
        <f>VLOOKUP(N1891,Sheet1!$B$8:$D$10,3,0)</f>
        <v>1</v>
      </c>
      <c r="P1891" s="4">
        <v>1</v>
      </c>
      <c r="Q1891" s="4">
        <f t="shared" si="88"/>
        <v>2</v>
      </c>
      <c r="R1891" s="4" t="s">
        <v>31</v>
      </c>
      <c r="S1891" s="4">
        <f t="shared" si="87"/>
        <v>2</v>
      </c>
      <c r="T1891" s="4" t="s">
        <v>253</v>
      </c>
      <c r="U1891" s="4" t="s">
        <v>254</v>
      </c>
      <c r="V1891" s="17">
        <f t="shared" si="89"/>
        <v>4</v>
      </c>
      <c r="W1891" s="4">
        <v>0</v>
      </c>
      <c r="X1891" s="4">
        <v>0</v>
      </c>
      <c r="Y1891" s="4">
        <v>0</v>
      </c>
      <c r="Z1891" s="4">
        <v>0</v>
      </c>
    </row>
    <row r="1892" spans="1:26" ht="16" x14ac:dyDescent="0.2">
      <c r="A1892" s="88">
        <v>1891</v>
      </c>
      <c r="B1892" s="2" t="s">
        <v>104</v>
      </c>
      <c r="C1892" s="2" t="s">
        <v>105</v>
      </c>
      <c r="D1892" s="2" t="s">
        <v>106</v>
      </c>
      <c r="E1892" s="17">
        <f>VLOOKUP(D1892,Sheet1!$A$25:$B$49,2,0)</f>
        <v>21</v>
      </c>
      <c r="F1892" s="3" t="s">
        <v>107</v>
      </c>
      <c r="G1892" s="2" t="s">
        <v>26</v>
      </c>
      <c r="H1892" s="17">
        <f>VLOOKUP(G1892,Sheet1!$A$52:$B$61,2,0)</f>
        <v>1</v>
      </c>
      <c r="I1892" s="2" t="s">
        <v>27</v>
      </c>
      <c r="J1892" s="4">
        <f>VLOOKUP(I1892,Sheet1!$A$15:$D$17,4,0)</f>
        <v>1</v>
      </c>
      <c r="K1892" s="4" t="s">
        <v>196</v>
      </c>
      <c r="L1892" s="4">
        <f>VLOOKUP(K1892,Sheet1!$A$19:$D$22,4,0)</f>
        <v>3</v>
      </c>
      <c r="M1892" s="4" t="s">
        <v>197</v>
      </c>
      <c r="N1892" s="4" t="s">
        <v>0</v>
      </c>
      <c r="O1892" s="4">
        <f>VLOOKUP(N1892,Sheet1!$B$8:$D$10,3,0)</f>
        <v>1</v>
      </c>
      <c r="P1892" s="4">
        <v>1.2</v>
      </c>
      <c r="Q1892" s="4">
        <f t="shared" si="88"/>
        <v>2</v>
      </c>
      <c r="R1892" s="4" t="s">
        <v>31</v>
      </c>
      <c r="S1892" s="4">
        <f t="shared" si="87"/>
        <v>2</v>
      </c>
      <c r="T1892" s="4" t="s">
        <v>255</v>
      </c>
      <c r="U1892" s="4" t="s">
        <v>256</v>
      </c>
      <c r="V1892" s="17">
        <f t="shared" si="89"/>
        <v>4</v>
      </c>
      <c r="W1892" s="4">
        <v>0</v>
      </c>
      <c r="X1892" s="4">
        <v>0</v>
      </c>
      <c r="Y1892" s="4">
        <v>0</v>
      </c>
      <c r="Z1892" s="4">
        <v>0</v>
      </c>
    </row>
    <row r="1893" spans="1:26" ht="16" x14ac:dyDescent="0.2">
      <c r="A1893" s="88">
        <v>1892</v>
      </c>
      <c r="B1893" s="2" t="s">
        <v>104</v>
      </c>
      <c r="C1893" s="2" t="s">
        <v>105</v>
      </c>
      <c r="D1893" s="2" t="s">
        <v>106</v>
      </c>
      <c r="E1893" s="17">
        <f>VLOOKUP(D1893,Sheet1!$A$25:$B$49,2,0)</f>
        <v>21</v>
      </c>
      <c r="F1893" s="3" t="s">
        <v>107</v>
      </c>
      <c r="G1893" s="2" t="s">
        <v>26</v>
      </c>
      <c r="H1893" s="17">
        <f>VLOOKUP(G1893,Sheet1!$A$52:$B$61,2,0)</f>
        <v>1</v>
      </c>
      <c r="I1893" s="2" t="s">
        <v>27</v>
      </c>
      <c r="J1893" s="4">
        <f>VLOOKUP(I1893,Sheet1!$A$15:$D$17,4,0)</f>
        <v>1</v>
      </c>
      <c r="K1893" s="4" t="s">
        <v>196</v>
      </c>
      <c r="L1893" s="4">
        <f>VLOOKUP(K1893,Sheet1!$A$19:$D$22,4,0)</f>
        <v>3</v>
      </c>
      <c r="M1893" s="4" t="s">
        <v>197</v>
      </c>
      <c r="N1893" s="4" t="s">
        <v>0</v>
      </c>
      <c r="O1893" s="4">
        <f>VLOOKUP(N1893,Sheet1!$B$8:$D$10,3,0)</f>
        <v>1</v>
      </c>
      <c r="P1893" s="4">
        <v>0.5</v>
      </c>
      <c r="Q1893" s="4">
        <f t="shared" si="88"/>
        <v>1</v>
      </c>
      <c r="R1893" s="4" t="s">
        <v>31</v>
      </c>
      <c r="S1893" s="4">
        <f t="shared" si="87"/>
        <v>2</v>
      </c>
      <c r="T1893" s="4" t="s">
        <v>257</v>
      </c>
      <c r="U1893" s="4" t="s">
        <v>258</v>
      </c>
      <c r="V1893" s="17">
        <f t="shared" si="89"/>
        <v>4</v>
      </c>
      <c r="W1893" s="4">
        <v>0</v>
      </c>
      <c r="X1893" s="4">
        <v>0</v>
      </c>
      <c r="Y1893" s="4">
        <v>0</v>
      </c>
      <c r="Z1893" s="4">
        <v>0</v>
      </c>
    </row>
    <row r="1894" spans="1:26" ht="16" x14ac:dyDescent="0.2">
      <c r="A1894" s="88">
        <v>1893</v>
      </c>
      <c r="B1894" s="2" t="s">
        <v>259</v>
      </c>
      <c r="C1894" s="2" t="s">
        <v>105</v>
      </c>
      <c r="D1894" s="2" t="s">
        <v>106</v>
      </c>
      <c r="E1894" s="17">
        <f>VLOOKUP(D1894,Sheet1!$A$25:$B$49,2,0)</f>
        <v>21</v>
      </c>
      <c r="F1894" s="3" t="s">
        <v>107</v>
      </c>
      <c r="G1894" s="2" t="s">
        <v>26</v>
      </c>
      <c r="H1894" s="17">
        <f>VLOOKUP(G1894,Sheet1!$A$52:$B$61,2,0)</f>
        <v>1</v>
      </c>
      <c r="I1894" s="2" t="s">
        <v>27</v>
      </c>
      <c r="J1894" s="4">
        <f>VLOOKUP(I1894,Sheet1!$A$15:$D$17,4,0)</f>
        <v>1</v>
      </c>
      <c r="K1894" s="4" t="s">
        <v>196</v>
      </c>
      <c r="L1894" s="4">
        <f>VLOOKUP(K1894,Sheet1!$A$19:$D$22,4,0)</f>
        <v>3</v>
      </c>
      <c r="M1894" s="4" t="s">
        <v>197</v>
      </c>
      <c r="N1894" s="4" t="s">
        <v>0</v>
      </c>
      <c r="O1894" s="4">
        <f>VLOOKUP(N1894,Sheet1!$B$8:$D$10,3,0)</f>
        <v>1</v>
      </c>
      <c r="P1894" s="4">
        <v>1</v>
      </c>
      <c r="Q1894" s="4">
        <f t="shared" si="88"/>
        <v>2</v>
      </c>
      <c r="R1894" s="4" t="s">
        <v>31</v>
      </c>
      <c r="S1894" s="4">
        <f t="shared" si="87"/>
        <v>2</v>
      </c>
      <c r="T1894" s="4" t="s">
        <v>260</v>
      </c>
      <c r="U1894" s="4" t="s">
        <v>261</v>
      </c>
      <c r="V1894" s="17">
        <f t="shared" si="89"/>
        <v>4</v>
      </c>
      <c r="W1894" s="4">
        <v>0</v>
      </c>
      <c r="X1894" s="4">
        <v>0</v>
      </c>
      <c r="Y1894" s="4">
        <v>0</v>
      </c>
      <c r="Z1894" s="4">
        <v>0</v>
      </c>
    </row>
    <row r="1895" spans="1:26" ht="16" x14ac:dyDescent="0.2">
      <c r="A1895" s="88">
        <v>1894</v>
      </c>
      <c r="B1895" s="2" t="s">
        <v>259</v>
      </c>
      <c r="C1895" s="2" t="s">
        <v>105</v>
      </c>
      <c r="D1895" s="2" t="s">
        <v>106</v>
      </c>
      <c r="E1895" s="17">
        <f>VLOOKUP(D1895,Sheet1!$A$25:$B$49,2,0)</f>
        <v>21</v>
      </c>
      <c r="F1895" s="3" t="s">
        <v>107</v>
      </c>
      <c r="G1895" s="2" t="s">
        <v>26</v>
      </c>
      <c r="H1895" s="17">
        <f>VLOOKUP(G1895,Sheet1!$A$52:$B$61,2,0)</f>
        <v>1</v>
      </c>
      <c r="I1895" s="2" t="s">
        <v>27</v>
      </c>
      <c r="J1895" s="4">
        <f>VLOOKUP(I1895,Sheet1!$A$15:$D$17,4,0)</f>
        <v>1</v>
      </c>
      <c r="K1895" s="4" t="s">
        <v>196</v>
      </c>
      <c r="L1895" s="4">
        <f>VLOOKUP(K1895,Sheet1!$A$19:$D$22,4,0)</f>
        <v>3</v>
      </c>
      <c r="M1895" s="4" t="s">
        <v>197</v>
      </c>
      <c r="N1895" s="4" t="s">
        <v>0</v>
      </c>
      <c r="O1895" s="4">
        <f>VLOOKUP(N1895,Sheet1!$B$8:$D$10,3,0)</f>
        <v>1</v>
      </c>
      <c r="P1895" s="4">
        <v>1</v>
      </c>
      <c r="Q1895" s="4">
        <f t="shared" si="88"/>
        <v>2</v>
      </c>
      <c r="R1895" s="4" t="s">
        <v>31</v>
      </c>
      <c r="S1895" s="4">
        <f t="shared" si="87"/>
        <v>2</v>
      </c>
      <c r="T1895" s="4" t="s">
        <v>262</v>
      </c>
      <c r="U1895" s="4" t="s">
        <v>263</v>
      </c>
      <c r="V1895" s="17">
        <f t="shared" si="89"/>
        <v>4</v>
      </c>
      <c r="W1895" s="4">
        <v>0</v>
      </c>
      <c r="X1895" s="4">
        <v>0</v>
      </c>
      <c r="Y1895" s="4">
        <v>0</v>
      </c>
      <c r="Z1895" s="4">
        <v>0</v>
      </c>
    </row>
    <row r="1896" spans="1:26" ht="16" x14ac:dyDescent="0.2">
      <c r="A1896" s="88">
        <v>1895</v>
      </c>
      <c r="B1896" s="2" t="s">
        <v>133</v>
      </c>
      <c r="C1896" s="2" t="s">
        <v>118</v>
      </c>
      <c r="D1896" s="2" t="s">
        <v>106</v>
      </c>
      <c r="E1896" s="17">
        <f>VLOOKUP(D1896,Sheet1!$A$25:$B$49,2,0)</f>
        <v>21</v>
      </c>
      <c r="F1896" s="3" t="s">
        <v>107</v>
      </c>
      <c r="G1896" s="2" t="s">
        <v>26</v>
      </c>
      <c r="H1896" s="17">
        <f>VLOOKUP(G1896,Sheet1!$A$52:$B$61,2,0)</f>
        <v>1</v>
      </c>
      <c r="I1896" s="2" t="s">
        <v>27</v>
      </c>
      <c r="J1896" s="4">
        <f>VLOOKUP(I1896,Sheet1!$A$15:$D$17,4,0)</f>
        <v>1</v>
      </c>
      <c r="K1896" s="4" t="s">
        <v>196</v>
      </c>
      <c r="L1896" s="4">
        <f>VLOOKUP(K1896,Sheet1!$A$19:$D$22,4,0)</f>
        <v>3</v>
      </c>
      <c r="M1896" s="4" t="s">
        <v>197</v>
      </c>
      <c r="N1896" s="4" t="s">
        <v>0</v>
      </c>
      <c r="O1896" s="4">
        <f>VLOOKUP(N1896,Sheet1!$B$8:$D$10,3,0)</f>
        <v>1</v>
      </c>
      <c r="P1896" s="4">
        <v>1</v>
      </c>
      <c r="Q1896" s="4">
        <f t="shared" si="88"/>
        <v>2</v>
      </c>
      <c r="R1896" s="4" t="s">
        <v>31</v>
      </c>
      <c r="S1896" s="4">
        <f t="shared" si="87"/>
        <v>2</v>
      </c>
      <c r="T1896" s="4" t="s">
        <v>264</v>
      </c>
      <c r="U1896" s="4" t="s">
        <v>265</v>
      </c>
      <c r="V1896" s="17">
        <f t="shared" si="89"/>
        <v>4</v>
      </c>
      <c r="W1896" s="4">
        <v>0</v>
      </c>
      <c r="X1896" s="4">
        <v>0</v>
      </c>
      <c r="Y1896" s="4">
        <v>0</v>
      </c>
      <c r="Z1896" s="4">
        <v>0</v>
      </c>
    </row>
    <row r="1897" spans="1:26" ht="16" x14ac:dyDescent="0.2">
      <c r="A1897" s="88">
        <v>1896</v>
      </c>
      <c r="B1897" s="2" t="s">
        <v>133</v>
      </c>
      <c r="C1897" s="2" t="s">
        <v>118</v>
      </c>
      <c r="D1897" s="2" t="s">
        <v>106</v>
      </c>
      <c r="E1897" s="17">
        <f>VLOOKUP(D1897,Sheet1!$A$25:$B$49,2,0)</f>
        <v>21</v>
      </c>
      <c r="F1897" s="3" t="s">
        <v>107</v>
      </c>
      <c r="G1897" s="2" t="s">
        <v>26</v>
      </c>
      <c r="H1897" s="17">
        <f>VLOOKUP(G1897,Sheet1!$A$52:$B$61,2,0)</f>
        <v>1</v>
      </c>
      <c r="I1897" s="2" t="s">
        <v>27</v>
      </c>
      <c r="J1897" s="4">
        <f>VLOOKUP(I1897,Sheet1!$A$15:$D$17,4,0)</f>
        <v>1</v>
      </c>
      <c r="K1897" s="4" t="s">
        <v>196</v>
      </c>
      <c r="L1897" s="4">
        <f>VLOOKUP(K1897,Sheet1!$A$19:$D$22,4,0)</f>
        <v>3</v>
      </c>
      <c r="M1897" s="4" t="s">
        <v>197</v>
      </c>
      <c r="N1897" s="4" t="s">
        <v>0</v>
      </c>
      <c r="O1897" s="4">
        <f>VLOOKUP(N1897,Sheet1!$B$8:$D$10,3,0)</f>
        <v>1</v>
      </c>
      <c r="P1897" s="4">
        <v>1</v>
      </c>
      <c r="Q1897" s="4">
        <f t="shared" si="88"/>
        <v>2</v>
      </c>
      <c r="R1897" s="4" t="s">
        <v>31</v>
      </c>
      <c r="S1897" s="4">
        <f t="shared" si="87"/>
        <v>2</v>
      </c>
      <c r="T1897" s="4" t="s">
        <v>266</v>
      </c>
      <c r="U1897" s="4" t="s">
        <v>267</v>
      </c>
      <c r="V1897" s="17">
        <f t="shared" si="89"/>
        <v>4</v>
      </c>
      <c r="W1897" s="4">
        <v>0</v>
      </c>
      <c r="X1897" s="4">
        <v>0</v>
      </c>
      <c r="Y1897" s="4">
        <v>0</v>
      </c>
      <c r="Z1897" s="4">
        <v>0</v>
      </c>
    </row>
    <row r="1898" spans="1:26" ht="16" x14ac:dyDescent="0.2">
      <c r="A1898" s="88">
        <v>1897</v>
      </c>
      <c r="B1898" s="2" t="s">
        <v>133</v>
      </c>
      <c r="C1898" s="2" t="s">
        <v>118</v>
      </c>
      <c r="D1898" s="2" t="s">
        <v>106</v>
      </c>
      <c r="E1898" s="17">
        <f>VLOOKUP(D1898,Sheet1!$A$25:$B$49,2,0)</f>
        <v>21</v>
      </c>
      <c r="F1898" s="3" t="s">
        <v>107</v>
      </c>
      <c r="G1898" s="2" t="s">
        <v>26</v>
      </c>
      <c r="H1898" s="17">
        <f>VLOOKUP(G1898,Sheet1!$A$52:$B$61,2,0)</f>
        <v>1</v>
      </c>
      <c r="I1898" s="2" t="s">
        <v>27</v>
      </c>
      <c r="J1898" s="4">
        <f>VLOOKUP(I1898,Sheet1!$A$15:$D$17,4,0)</f>
        <v>1</v>
      </c>
      <c r="K1898" s="4" t="s">
        <v>196</v>
      </c>
      <c r="L1898" s="4">
        <f>VLOOKUP(K1898,Sheet1!$A$19:$D$22,4,0)</f>
        <v>3</v>
      </c>
      <c r="M1898" s="4" t="s">
        <v>197</v>
      </c>
      <c r="N1898" s="4" t="s">
        <v>0</v>
      </c>
      <c r="O1898" s="4">
        <f>VLOOKUP(N1898,Sheet1!$B$8:$D$10,3,0)</f>
        <v>1</v>
      </c>
      <c r="P1898" s="4">
        <v>1</v>
      </c>
      <c r="Q1898" s="4">
        <f t="shared" si="88"/>
        <v>2</v>
      </c>
      <c r="R1898" s="4" t="s">
        <v>31</v>
      </c>
      <c r="S1898" s="4">
        <f t="shared" si="87"/>
        <v>2</v>
      </c>
      <c r="T1898" s="4" t="s">
        <v>268</v>
      </c>
      <c r="U1898" s="4" t="s">
        <v>269</v>
      </c>
      <c r="V1898" s="17">
        <f t="shared" si="89"/>
        <v>4</v>
      </c>
      <c r="W1898" s="4">
        <v>0</v>
      </c>
      <c r="X1898" s="4">
        <v>0</v>
      </c>
      <c r="Y1898" s="4">
        <v>0</v>
      </c>
      <c r="Z1898" s="4">
        <v>0</v>
      </c>
    </row>
    <row r="1899" spans="1:26" ht="16" x14ac:dyDescent="0.2">
      <c r="A1899" s="88">
        <v>1898</v>
      </c>
      <c r="B1899" s="2" t="s">
        <v>153</v>
      </c>
      <c r="C1899" s="2" t="s">
        <v>146</v>
      </c>
      <c r="D1899" s="2" t="s">
        <v>106</v>
      </c>
      <c r="E1899" s="17">
        <f>VLOOKUP(D1899,Sheet1!$A$25:$B$49,2,0)</f>
        <v>21</v>
      </c>
      <c r="F1899" s="3" t="s">
        <v>107</v>
      </c>
      <c r="G1899" s="2" t="s">
        <v>26</v>
      </c>
      <c r="H1899" s="17">
        <f>VLOOKUP(G1899,Sheet1!$A$52:$B$61,2,0)</f>
        <v>1</v>
      </c>
      <c r="I1899" s="2" t="s">
        <v>27</v>
      </c>
      <c r="J1899" s="4">
        <f>VLOOKUP(I1899,Sheet1!$A$15:$D$17,4,0)</f>
        <v>1</v>
      </c>
      <c r="K1899" s="4" t="s">
        <v>196</v>
      </c>
      <c r="L1899" s="4">
        <f>VLOOKUP(K1899,Sheet1!$A$19:$D$22,4,0)</f>
        <v>3</v>
      </c>
      <c r="M1899" s="4" t="s">
        <v>197</v>
      </c>
      <c r="N1899" s="4" t="s">
        <v>0</v>
      </c>
      <c r="O1899" s="4">
        <f>VLOOKUP(N1899,Sheet1!$B$8:$D$10,3,0)</f>
        <v>1</v>
      </c>
      <c r="P1899" s="4">
        <v>1</v>
      </c>
      <c r="Q1899" s="4">
        <f t="shared" si="88"/>
        <v>2</v>
      </c>
      <c r="R1899" s="4" t="s">
        <v>31</v>
      </c>
      <c r="S1899" s="4">
        <f t="shared" si="87"/>
        <v>2</v>
      </c>
      <c r="T1899" s="4" t="s">
        <v>270</v>
      </c>
      <c r="U1899" s="4" t="s">
        <v>271</v>
      </c>
      <c r="V1899" s="17">
        <f t="shared" si="89"/>
        <v>4</v>
      </c>
      <c r="W1899" s="4">
        <v>0</v>
      </c>
      <c r="X1899" s="4">
        <v>0</v>
      </c>
      <c r="Y1899" s="4">
        <v>0</v>
      </c>
      <c r="Z1899" s="4">
        <v>0</v>
      </c>
    </row>
    <row r="1900" spans="1:26" ht="16" x14ac:dyDescent="0.2">
      <c r="A1900" s="88">
        <v>1899</v>
      </c>
      <c r="B1900" s="2" t="s">
        <v>153</v>
      </c>
      <c r="C1900" s="2" t="s">
        <v>146</v>
      </c>
      <c r="D1900" s="2" t="s">
        <v>106</v>
      </c>
      <c r="E1900" s="17">
        <f>VLOOKUP(D1900,Sheet1!$A$25:$B$49,2,0)</f>
        <v>21</v>
      </c>
      <c r="F1900" s="3" t="s">
        <v>107</v>
      </c>
      <c r="G1900" s="2" t="s">
        <v>26</v>
      </c>
      <c r="H1900" s="17">
        <f>VLOOKUP(G1900,Sheet1!$A$52:$B$61,2,0)</f>
        <v>1</v>
      </c>
      <c r="I1900" s="2" t="s">
        <v>27</v>
      </c>
      <c r="J1900" s="4">
        <f>VLOOKUP(I1900,Sheet1!$A$15:$D$17,4,0)</f>
        <v>1</v>
      </c>
      <c r="K1900" s="4" t="s">
        <v>196</v>
      </c>
      <c r="L1900" s="4">
        <f>VLOOKUP(K1900,Sheet1!$A$19:$D$22,4,0)</f>
        <v>3</v>
      </c>
      <c r="M1900" s="4" t="s">
        <v>197</v>
      </c>
      <c r="N1900" s="4" t="s">
        <v>0</v>
      </c>
      <c r="O1900" s="4">
        <f>VLOOKUP(N1900,Sheet1!$B$8:$D$10,3,0)</f>
        <v>1</v>
      </c>
      <c r="P1900" s="4">
        <v>0.6</v>
      </c>
      <c r="Q1900" s="4">
        <f t="shared" si="88"/>
        <v>1</v>
      </c>
      <c r="R1900" s="4" t="s">
        <v>31</v>
      </c>
      <c r="S1900" s="4">
        <f t="shared" si="87"/>
        <v>2</v>
      </c>
      <c r="T1900" s="4" t="s">
        <v>272</v>
      </c>
      <c r="U1900" s="4" t="s">
        <v>273</v>
      </c>
      <c r="V1900" s="17">
        <f t="shared" si="89"/>
        <v>4</v>
      </c>
      <c r="W1900" s="4">
        <v>0</v>
      </c>
      <c r="X1900" s="4">
        <v>0</v>
      </c>
      <c r="Y1900" s="4">
        <v>0</v>
      </c>
      <c r="Z1900" s="4">
        <v>0</v>
      </c>
    </row>
    <row r="1901" spans="1:26" ht="16" x14ac:dyDescent="0.2">
      <c r="A1901" s="88">
        <v>1900</v>
      </c>
      <c r="B1901" s="2" t="s">
        <v>153</v>
      </c>
      <c r="C1901" s="2" t="s">
        <v>146</v>
      </c>
      <c r="D1901" s="2" t="s">
        <v>106</v>
      </c>
      <c r="E1901" s="17">
        <f>VLOOKUP(D1901,Sheet1!$A$25:$B$49,2,0)</f>
        <v>21</v>
      </c>
      <c r="F1901" s="3" t="s">
        <v>107</v>
      </c>
      <c r="G1901" s="2" t="s">
        <v>26</v>
      </c>
      <c r="H1901" s="17">
        <f>VLOOKUP(G1901,Sheet1!$A$52:$B$61,2,0)</f>
        <v>1</v>
      </c>
      <c r="I1901" s="2" t="s">
        <v>27</v>
      </c>
      <c r="J1901" s="4">
        <f>VLOOKUP(I1901,Sheet1!$A$15:$D$17,4,0)</f>
        <v>1</v>
      </c>
      <c r="K1901" s="4" t="s">
        <v>196</v>
      </c>
      <c r="L1901" s="4">
        <f>VLOOKUP(K1901,Sheet1!$A$19:$D$22,4,0)</f>
        <v>3</v>
      </c>
      <c r="M1901" s="4" t="s">
        <v>197</v>
      </c>
      <c r="N1901" s="4" t="s">
        <v>0</v>
      </c>
      <c r="O1901" s="4">
        <f>VLOOKUP(N1901,Sheet1!$B$8:$D$10,3,0)</f>
        <v>1</v>
      </c>
      <c r="P1901" s="4">
        <v>0.6</v>
      </c>
      <c r="Q1901" s="4">
        <f t="shared" si="88"/>
        <v>1</v>
      </c>
      <c r="R1901" s="4" t="s">
        <v>31</v>
      </c>
      <c r="S1901" s="4">
        <f t="shared" si="87"/>
        <v>2</v>
      </c>
      <c r="T1901" s="4" t="s">
        <v>274</v>
      </c>
      <c r="U1901" s="4" t="s">
        <v>275</v>
      </c>
      <c r="V1901" s="17">
        <f t="shared" si="89"/>
        <v>4</v>
      </c>
      <c r="W1901" s="4">
        <v>0</v>
      </c>
      <c r="X1901" s="4">
        <v>0</v>
      </c>
      <c r="Y1901" s="4">
        <v>0</v>
      </c>
      <c r="Z1901" s="4">
        <v>0</v>
      </c>
    </row>
    <row r="1902" spans="1:26" ht="16" x14ac:dyDescent="0.2">
      <c r="A1902" s="88">
        <v>1901</v>
      </c>
      <c r="B1902" s="2" t="s">
        <v>153</v>
      </c>
      <c r="C1902" s="2" t="s">
        <v>146</v>
      </c>
      <c r="D1902" s="2" t="s">
        <v>106</v>
      </c>
      <c r="E1902" s="17">
        <f>VLOOKUP(D1902,Sheet1!$A$25:$B$49,2,0)</f>
        <v>21</v>
      </c>
      <c r="F1902" s="3" t="s">
        <v>107</v>
      </c>
      <c r="G1902" s="2" t="s">
        <v>26</v>
      </c>
      <c r="H1902" s="17">
        <f>VLOOKUP(G1902,Sheet1!$A$52:$B$61,2,0)</f>
        <v>1</v>
      </c>
      <c r="I1902" s="2" t="s">
        <v>27</v>
      </c>
      <c r="J1902" s="4">
        <f>VLOOKUP(I1902,Sheet1!$A$15:$D$17,4,0)</f>
        <v>1</v>
      </c>
      <c r="K1902" s="4" t="s">
        <v>196</v>
      </c>
      <c r="L1902" s="4">
        <f>VLOOKUP(K1902,Sheet1!$A$19:$D$22,4,0)</f>
        <v>3</v>
      </c>
      <c r="M1902" s="4" t="s">
        <v>197</v>
      </c>
      <c r="N1902" s="4" t="s">
        <v>0</v>
      </c>
      <c r="O1902" s="4">
        <f>VLOOKUP(N1902,Sheet1!$B$8:$D$10,3,0)</f>
        <v>1</v>
      </c>
      <c r="P1902" s="4">
        <v>1</v>
      </c>
      <c r="Q1902" s="4">
        <f t="shared" si="88"/>
        <v>2</v>
      </c>
      <c r="R1902" s="4" t="s">
        <v>31</v>
      </c>
      <c r="S1902" s="4">
        <f t="shared" si="87"/>
        <v>2</v>
      </c>
      <c r="T1902" s="4" t="s">
        <v>276</v>
      </c>
      <c r="U1902" s="4" t="s">
        <v>277</v>
      </c>
      <c r="V1902" s="17">
        <f t="shared" si="89"/>
        <v>4</v>
      </c>
      <c r="W1902" s="4">
        <v>0</v>
      </c>
      <c r="X1902" s="4">
        <v>0</v>
      </c>
      <c r="Y1902" s="4">
        <v>0</v>
      </c>
      <c r="Z1902" s="4">
        <v>0</v>
      </c>
    </row>
    <row r="1903" spans="1:26" ht="16" x14ac:dyDescent="0.2">
      <c r="A1903" s="88">
        <v>1902</v>
      </c>
      <c r="B1903" s="2" t="s">
        <v>278</v>
      </c>
      <c r="C1903" s="2" t="s">
        <v>157</v>
      </c>
      <c r="D1903" s="2" t="s">
        <v>106</v>
      </c>
      <c r="E1903" s="17">
        <f>VLOOKUP(D1903,Sheet1!$A$25:$B$49,2,0)</f>
        <v>21</v>
      </c>
      <c r="F1903" s="3" t="s">
        <v>107</v>
      </c>
      <c r="G1903" s="2" t="s">
        <v>26</v>
      </c>
      <c r="H1903" s="17">
        <f>VLOOKUP(G1903,Sheet1!$A$52:$B$61,2,0)</f>
        <v>1</v>
      </c>
      <c r="I1903" s="2" t="s">
        <v>27</v>
      </c>
      <c r="J1903" s="4">
        <f>VLOOKUP(I1903,Sheet1!$A$15:$D$17,4,0)</f>
        <v>1</v>
      </c>
      <c r="K1903" s="4" t="s">
        <v>196</v>
      </c>
      <c r="L1903" s="4">
        <f>VLOOKUP(K1903,Sheet1!$A$19:$D$22,4,0)</f>
        <v>3</v>
      </c>
      <c r="M1903" s="4" t="s">
        <v>197</v>
      </c>
      <c r="N1903" s="4" t="s">
        <v>0</v>
      </c>
      <c r="O1903" s="4">
        <f>VLOOKUP(N1903,Sheet1!$B$8:$D$10,3,0)</f>
        <v>1</v>
      </c>
      <c r="P1903" s="4">
        <v>1</v>
      </c>
      <c r="Q1903" s="4">
        <f t="shared" si="88"/>
        <v>2</v>
      </c>
      <c r="R1903" s="4" t="s">
        <v>31</v>
      </c>
      <c r="S1903" s="4">
        <f t="shared" si="87"/>
        <v>2</v>
      </c>
      <c r="T1903" s="4" t="s">
        <v>279</v>
      </c>
      <c r="U1903" s="4" t="s">
        <v>280</v>
      </c>
      <c r="V1903" s="17">
        <f t="shared" si="89"/>
        <v>4</v>
      </c>
      <c r="W1903" s="4">
        <v>0</v>
      </c>
      <c r="X1903" s="4">
        <v>0</v>
      </c>
      <c r="Y1903" s="4">
        <v>0</v>
      </c>
      <c r="Z1903" s="4">
        <v>0</v>
      </c>
    </row>
    <row r="1904" spans="1:26" ht="16" x14ac:dyDescent="0.2">
      <c r="A1904" s="88">
        <v>1903</v>
      </c>
      <c r="B1904" s="2" t="s">
        <v>278</v>
      </c>
      <c r="C1904" s="2" t="s">
        <v>157</v>
      </c>
      <c r="D1904" s="2" t="s">
        <v>106</v>
      </c>
      <c r="E1904" s="17">
        <f>VLOOKUP(D1904,Sheet1!$A$25:$B$49,2,0)</f>
        <v>21</v>
      </c>
      <c r="F1904" s="3" t="s">
        <v>107</v>
      </c>
      <c r="G1904" s="2" t="s">
        <v>26</v>
      </c>
      <c r="H1904" s="17">
        <f>VLOOKUP(G1904,Sheet1!$A$52:$B$61,2,0)</f>
        <v>1</v>
      </c>
      <c r="I1904" s="2" t="s">
        <v>27</v>
      </c>
      <c r="J1904" s="4">
        <f>VLOOKUP(I1904,Sheet1!$A$15:$D$17,4,0)</f>
        <v>1</v>
      </c>
      <c r="K1904" s="4" t="s">
        <v>196</v>
      </c>
      <c r="L1904" s="4">
        <f>VLOOKUP(K1904,Sheet1!$A$19:$D$22,4,0)</f>
        <v>3</v>
      </c>
      <c r="M1904" s="4" t="s">
        <v>197</v>
      </c>
      <c r="N1904" s="4" t="s">
        <v>0</v>
      </c>
      <c r="O1904" s="4">
        <f>VLOOKUP(N1904,Sheet1!$B$8:$D$10,3,0)</f>
        <v>1</v>
      </c>
      <c r="P1904" s="4">
        <v>2</v>
      </c>
      <c r="Q1904" s="4">
        <f t="shared" si="88"/>
        <v>2</v>
      </c>
      <c r="R1904" s="4" t="s">
        <v>44</v>
      </c>
      <c r="S1904" s="4">
        <f t="shared" si="87"/>
        <v>1</v>
      </c>
      <c r="T1904" s="4" t="s">
        <v>281</v>
      </c>
      <c r="U1904" s="4" t="s">
        <v>282</v>
      </c>
      <c r="V1904" s="17">
        <f t="shared" si="89"/>
        <v>4</v>
      </c>
      <c r="W1904" s="4">
        <v>0</v>
      </c>
      <c r="X1904" s="4">
        <v>0</v>
      </c>
      <c r="Y1904" s="4">
        <v>0</v>
      </c>
      <c r="Z1904" s="4">
        <v>0</v>
      </c>
    </row>
    <row r="1905" spans="1:26" ht="16" x14ac:dyDescent="0.2">
      <c r="A1905" s="88">
        <v>1904</v>
      </c>
      <c r="B1905" s="2" t="s">
        <v>278</v>
      </c>
      <c r="C1905" s="2" t="s">
        <v>157</v>
      </c>
      <c r="D1905" s="2" t="s">
        <v>106</v>
      </c>
      <c r="E1905" s="17">
        <f>VLOOKUP(D1905,Sheet1!$A$25:$B$49,2,0)</f>
        <v>21</v>
      </c>
      <c r="F1905" s="3" t="s">
        <v>107</v>
      </c>
      <c r="G1905" s="2" t="s">
        <v>26</v>
      </c>
      <c r="H1905" s="17">
        <f>VLOOKUP(G1905,Sheet1!$A$52:$B$61,2,0)</f>
        <v>1</v>
      </c>
      <c r="I1905" s="2" t="s">
        <v>27</v>
      </c>
      <c r="J1905" s="4">
        <f>VLOOKUP(I1905,Sheet1!$A$15:$D$17,4,0)</f>
        <v>1</v>
      </c>
      <c r="K1905" s="4" t="s">
        <v>196</v>
      </c>
      <c r="L1905" s="4">
        <f>VLOOKUP(K1905,Sheet1!$A$19:$D$22,4,0)</f>
        <v>3</v>
      </c>
      <c r="M1905" s="4" t="s">
        <v>197</v>
      </c>
      <c r="N1905" s="4" t="s">
        <v>0</v>
      </c>
      <c r="O1905" s="4">
        <f>VLOOKUP(N1905,Sheet1!$B$8:$D$10,3,0)</f>
        <v>1</v>
      </c>
      <c r="P1905" s="4">
        <v>2</v>
      </c>
      <c r="Q1905" s="4">
        <f t="shared" si="88"/>
        <v>2</v>
      </c>
      <c r="R1905" s="4" t="s">
        <v>44</v>
      </c>
      <c r="S1905" s="4">
        <f t="shared" si="87"/>
        <v>1</v>
      </c>
      <c r="T1905" s="4" t="s">
        <v>283</v>
      </c>
      <c r="U1905" s="4" t="s">
        <v>284</v>
      </c>
      <c r="V1905" s="17">
        <f t="shared" si="89"/>
        <v>4</v>
      </c>
      <c r="W1905" s="4">
        <v>0</v>
      </c>
      <c r="X1905" s="4">
        <v>0</v>
      </c>
      <c r="Y1905" s="4">
        <v>0</v>
      </c>
      <c r="Z1905" s="4">
        <v>0</v>
      </c>
    </row>
    <row r="1906" spans="1:26" ht="16" x14ac:dyDescent="0.2">
      <c r="A1906" s="88">
        <v>1905</v>
      </c>
      <c r="B1906" s="2" t="s">
        <v>278</v>
      </c>
      <c r="C1906" s="2" t="s">
        <v>157</v>
      </c>
      <c r="D1906" s="2" t="s">
        <v>106</v>
      </c>
      <c r="E1906" s="17">
        <f>VLOOKUP(D1906,Sheet1!$A$25:$B$49,2,0)</f>
        <v>21</v>
      </c>
      <c r="F1906" s="3" t="s">
        <v>107</v>
      </c>
      <c r="G1906" s="2" t="s">
        <v>26</v>
      </c>
      <c r="H1906" s="17">
        <f>VLOOKUP(G1906,Sheet1!$A$52:$B$61,2,0)</f>
        <v>1</v>
      </c>
      <c r="I1906" s="2" t="s">
        <v>27</v>
      </c>
      <c r="J1906" s="4">
        <f>VLOOKUP(I1906,Sheet1!$A$15:$D$17,4,0)</f>
        <v>1</v>
      </c>
      <c r="K1906" s="4" t="s">
        <v>196</v>
      </c>
      <c r="L1906" s="4">
        <f>VLOOKUP(K1906,Sheet1!$A$19:$D$22,4,0)</f>
        <v>3</v>
      </c>
      <c r="M1906" s="4" t="s">
        <v>197</v>
      </c>
      <c r="N1906" s="4" t="s">
        <v>0</v>
      </c>
      <c r="O1906" s="4">
        <f>VLOOKUP(N1906,Sheet1!$B$8:$D$10,3,0)</f>
        <v>1</v>
      </c>
      <c r="P1906" s="4">
        <v>1</v>
      </c>
      <c r="Q1906" s="4">
        <f t="shared" si="88"/>
        <v>2</v>
      </c>
      <c r="R1906" s="4" t="s">
        <v>31</v>
      </c>
      <c r="S1906" s="4">
        <f t="shared" si="87"/>
        <v>2</v>
      </c>
      <c r="T1906" s="4" t="s">
        <v>285</v>
      </c>
      <c r="U1906" s="4" t="s">
        <v>286</v>
      </c>
      <c r="V1906" s="17">
        <f t="shared" si="89"/>
        <v>4</v>
      </c>
      <c r="W1906" s="4">
        <v>0</v>
      </c>
      <c r="X1906" s="4">
        <v>0</v>
      </c>
      <c r="Y1906" s="4">
        <v>0</v>
      </c>
      <c r="Z1906" s="4">
        <v>0</v>
      </c>
    </row>
    <row r="1907" spans="1:26" ht="16" x14ac:dyDescent="0.2">
      <c r="A1907" s="88">
        <v>1906</v>
      </c>
      <c r="B1907" s="2" t="s">
        <v>22</v>
      </c>
      <c r="C1907" s="2" t="s">
        <v>23</v>
      </c>
      <c r="D1907" s="2" t="s">
        <v>24</v>
      </c>
      <c r="E1907" s="17">
        <f>VLOOKUP(D1907,Sheet1!$A$25:$B$49,2,0)</f>
        <v>20</v>
      </c>
      <c r="F1907" s="3" t="s">
        <v>25</v>
      </c>
      <c r="G1907" s="2" t="s">
        <v>26</v>
      </c>
      <c r="H1907" s="17">
        <f>VLOOKUP(G1907,Sheet1!$A$52:$B$61,2,0)</f>
        <v>1</v>
      </c>
      <c r="I1907" s="2" t="s">
        <v>27</v>
      </c>
      <c r="J1907" s="4">
        <f>VLOOKUP(I1907,Sheet1!$A$15:$D$17,4,0)</f>
        <v>1</v>
      </c>
      <c r="K1907" s="4" t="s">
        <v>770</v>
      </c>
      <c r="L1907" s="4">
        <f>VLOOKUP(K1907,Sheet1!$A$19:$D$22,4,0)</f>
        <v>4</v>
      </c>
      <c r="M1907" s="4" t="s">
        <v>197</v>
      </c>
      <c r="N1907" s="4" t="s">
        <v>30</v>
      </c>
      <c r="O1907" s="4">
        <f>VLOOKUP(N1907,Sheet1!$B$8:$D$10,3,0)</f>
        <v>3</v>
      </c>
      <c r="P1907" s="4">
        <v>7</v>
      </c>
      <c r="Q1907" s="4">
        <f t="shared" si="88"/>
        <v>3</v>
      </c>
      <c r="R1907" s="4" t="s">
        <v>31</v>
      </c>
      <c r="S1907" s="4">
        <f t="shared" si="87"/>
        <v>2</v>
      </c>
      <c r="T1907" s="4" t="s">
        <v>287</v>
      </c>
      <c r="U1907" s="4" t="s">
        <v>288</v>
      </c>
      <c r="V1907" s="17">
        <f t="shared" si="89"/>
        <v>4</v>
      </c>
      <c r="W1907" s="4">
        <v>0</v>
      </c>
      <c r="X1907" s="4">
        <v>0</v>
      </c>
      <c r="Y1907" s="4">
        <v>0</v>
      </c>
      <c r="Z1907" s="4">
        <v>0</v>
      </c>
    </row>
    <row r="1908" spans="1:26" ht="16" x14ac:dyDescent="0.2">
      <c r="A1908" s="88">
        <v>1907</v>
      </c>
      <c r="B1908" s="2" t="s">
        <v>22</v>
      </c>
      <c r="C1908" s="2" t="s">
        <v>23</v>
      </c>
      <c r="D1908" s="2" t="s">
        <v>24</v>
      </c>
      <c r="E1908" s="17">
        <f>VLOOKUP(D1908,Sheet1!$A$25:$B$49,2,0)</f>
        <v>20</v>
      </c>
      <c r="F1908" s="3" t="s">
        <v>25</v>
      </c>
      <c r="G1908" s="2" t="s">
        <v>26</v>
      </c>
      <c r="H1908" s="17">
        <f>VLOOKUP(G1908,Sheet1!$A$52:$B$61,2,0)</f>
        <v>1</v>
      </c>
      <c r="I1908" s="2" t="s">
        <v>27</v>
      </c>
      <c r="J1908" s="4">
        <f>VLOOKUP(I1908,Sheet1!$A$15:$D$17,4,0)</f>
        <v>1</v>
      </c>
      <c r="K1908" s="4" t="s">
        <v>770</v>
      </c>
      <c r="L1908" s="4">
        <f>VLOOKUP(K1908,Sheet1!$A$19:$D$22,4,0)</f>
        <v>4</v>
      </c>
      <c r="M1908" s="4" t="s">
        <v>197</v>
      </c>
      <c r="N1908" s="4" t="s">
        <v>30</v>
      </c>
      <c r="O1908" s="4">
        <f>VLOOKUP(N1908,Sheet1!$B$8:$D$10,3,0)</f>
        <v>3</v>
      </c>
      <c r="P1908" s="4">
        <v>8</v>
      </c>
      <c r="Q1908" s="4">
        <f t="shared" si="88"/>
        <v>3</v>
      </c>
      <c r="R1908" s="4" t="s">
        <v>31</v>
      </c>
      <c r="S1908" s="4">
        <f t="shared" si="87"/>
        <v>2</v>
      </c>
      <c r="T1908" s="4" t="s">
        <v>289</v>
      </c>
      <c r="U1908" s="4" t="s">
        <v>290</v>
      </c>
      <c r="V1908" s="17">
        <f t="shared" si="89"/>
        <v>4</v>
      </c>
      <c r="W1908" s="4">
        <v>1</v>
      </c>
      <c r="X1908" s="4">
        <v>0</v>
      </c>
      <c r="Y1908" s="4">
        <v>0</v>
      </c>
      <c r="Z1908" s="4">
        <v>0</v>
      </c>
    </row>
    <row r="1909" spans="1:26" ht="16" x14ac:dyDescent="0.2">
      <c r="A1909" s="88">
        <v>1908</v>
      </c>
      <c r="B1909" s="2" t="s">
        <v>292</v>
      </c>
      <c r="C1909" s="2" t="s">
        <v>23</v>
      </c>
      <c r="D1909" s="2" t="s">
        <v>24</v>
      </c>
      <c r="E1909" s="17">
        <f>VLOOKUP(D1909,Sheet1!$A$25:$B$49,2,0)</f>
        <v>20</v>
      </c>
      <c r="F1909" s="3" t="s">
        <v>25</v>
      </c>
      <c r="G1909" s="2" t="s">
        <v>26</v>
      </c>
      <c r="H1909" s="17">
        <f>VLOOKUP(G1909,Sheet1!$A$52:$B$61,2,0)</f>
        <v>1</v>
      </c>
      <c r="I1909" s="2" t="s">
        <v>27</v>
      </c>
      <c r="J1909" s="4">
        <f>VLOOKUP(I1909,Sheet1!$A$15:$D$17,4,0)</f>
        <v>1</v>
      </c>
      <c r="K1909" s="4" t="s">
        <v>770</v>
      </c>
      <c r="L1909" s="4">
        <f>VLOOKUP(K1909,Sheet1!$A$19:$D$22,4,0)</f>
        <v>4</v>
      </c>
      <c r="M1909" s="4" t="s">
        <v>197</v>
      </c>
      <c r="N1909" s="4" t="s">
        <v>30</v>
      </c>
      <c r="O1909" s="4">
        <f>VLOOKUP(N1909,Sheet1!$B$8:$D$10,3,0)</f>
        <v>3</v>
      </c>
      <c r="P1909" s="4">
        <v>4</v>
      </c>
      <c r="Q1909" s="4">
        <f t="shared" si="88"/>
        <v>2</v>
      </c>
      <c r="R1909" s="4" t="s">
        <v>31</v>
      </c>
      <c r="S1909" s="4">
        <f t="shared" si="87"/>
        <v>2</v>
      </c>
      <c r="T1909" s="4" t="s">
        <v>293</v>
      </c>
      <c r="U1909" s="4" t="s">
        <v>294</v>
      </c>
      <c r="V1909" s="17">
        <f t="shared" si="89"/>
        <v>4</v>
      </c>
      <c r="W1909" s="4">
        <v>1</v>
      </c>
      <c r="X1909" s="4">
        <v>0</v>
      </c>
      <c r="Y1909" s="4">
        <v>0</v>
      </c>
      <c r="Z1909" s="4">
        <v>0</v>
      </c>
    </row>
    <row r="1910" spans="1:26" ht="16" x14ac:dyDescent="0.2">
      <c r="A1910" s="88">
        <v>1909</v>
      </c>
      <c r="B1910" s="2" t="s">
        <v>210</v>
      </c>
      <c r="C1910" s="2" t="s">
        <v>23</v>
      </c>
      <c r="D1910" s="2" t="s">
        <v>24</v>
      </c>
      <c r="E1910" s="17">
        <f>VLOOKUP(D1910,Sheet1!$A$25:$B$49,2,0)</f>
        <v>20</v>
      </c>
      <c r="F1910" s="3" t="s">
        <v>25</v>
      </c>
      <c r="G1910" s="2" t="s">
        <v>26</v>
      </c>
      <c r="H1910" s="17">
        <f>VLOOKUP(G1910,Sheet1!$A$52:$B$61,2,0)</f>
        <v>1</v>
      </c>
      <c r="I1910" s="2" t="s">
        <v>27</v>
      </c>
      <c r="J1910" s="4">
        <f>VLOOKUP(I1910,Sheet1!$A$15:$D$17,4,0)</f>
        <v>1</v>
      </c>
      <c r="K1910" s="4" t="s">
        <v>770</v>
      </c>
      <c r="L1910" s="4">
        <f>VLOOKUP(K1910,Sheet1!$A$19:$D$22,4,0)</f>
        <v>4</v>
      </c>
      <c r="M1910" s="4" t="s">
        <v>197</v>
      </c>
      <c r="N1910" s="4" t="s">
        <v>30</v>
      </c>
      <c r="O1910" s="4">
        <f>VLOOKUP(N1910,Sheet1!$B$8:$D$10,3,0)</f>
        <v>3</v>
      </c>
      <c r="P1910" s="4">
        <v>5</v>
      </c>
      <c r="Q1910" s="4">
        <f t="shared" si="88"/>
        <v>2</v>
      </c>
      <c r="R1910" s="4" t="s">
        <v>31</v>
      </c>
      <c r="S1910" s="4">
        <f t="shared" si="87"/>
        <v>2</v>
      </c>
      <c r="T1910" s="4" t="s">
        <v>295</v>
      </c>
      <c r="U1910" s="4" t="s">
        <v>296</v>
      </c>
      <c r="V1910" s="17">
        <f t="shared" si="89"/>
        <v>4</v>
      </c>
      <c r="W1910" s="4">
        <v>0</v>
      </c>
      <c r="X1910" s="4">
        <v>0</v>
      </c>
      <c r="Y1910" s="4">
        <v>0</v>
      </c>
      <c r="Z1910" s="4">
        <v>0</v>
      </c>
    </row>
    <row r="1911" spans="1:26" ht="16" x14ac:dyDescent="0.2">
      <c r="A1911" s="88">
        <v>1910</v>
      </c>
      <c r="B1911" s="2" t="s">
        <v>56</v>
      </c>
      <c r="C1911" s="2" t="s">
        <v>23</v>
      </c>
      <c r="D1911" s="2" t="s">
        <v>24</v>
      </c>
      <c r="E1911" s="17">
        <f>VLOOKUP(D1911,Sheet1!$A$25:$B$49,2,0)</f>
        <v>20</v>
      </c>
      <c r="F1911" s="3" t="s">
        <v>25</v>
      </c>
      <c r="G1911" s="2" t="s">
        <v>26</v>
      </c>
      <c r="H1911" s="17">
        <f>VLOOKUP(G1911,Sheet1!$A$52:$B$61,2,0)</f>
        <v>1</v>
      </c>
      <c r="I1911" s="2" t="s">
        <v>27</v>
      </c>
      <c r="J1911" s="4">
        <f>VLOOKUP(I1911,Sheet1!$A$15:$D$17,4,0)</f>
        <v>1</v>
      </c>
      <c r="K1911" s="4" t="s">
        <v>770</v>
      </c>
      <c r="L1911" s="4">
        <f>VLOOKUP(K1911,Sheet1!$A$19:$D$22,4,0)</f>
        <v>4</v>
      </c>
      <c r="M1911" s="4" t="s">
        <v>197</v>
      </c>
      <c r="N1911" s="4" t="s">
        <v>30</v>
      </c>
      <c r="O1911" s="4">
        <f>VLOOKUP(N1911,Sheet1!$B$8:$D$10,3,0)</f>
        <v>3</v>
      </c>
      <c r="P1911" s="4">
        <v>7</v>
      </c>
      <c r="Q1911" s="4">
        <f t="shared" si="88"/>
        <v>3</v>
      </c>
      <c r="R1911" s="4" t="s">
        <v>31</v>
      </c>
      <c r="S1911" s="4">
        <f t="shared" si="87"/>
        <v>2</v>
      </c>
      <c r="T1911" s="4" t="s">
        <v>297</v>
      </c>
      <c r="U1911" s="4" t="s">
        <v>298</v>
      </c>
      <c r="V1911" s="17">
        <f t="shared" si="89"/>
        <v>4</v>
      </c>
      <c r="W1911" s="4">
        <v>1</v>
      </c>
      <c r="X1911" s="4">
        <v>0</v>
      </c>
      <c r="Y1911" s="4">
        <v>0</v>
      </c>
      <c r="Z1911" s="4">
        <v>0</v>
      </c>
    </row>
    <row r="1912" spans="1:26" ht="16" x14ac:dyDescent="0.2">
      <c r="A1912" s="88">
        <v>1911</v>
      </c>
      <c r="B1912" s="2" t="s">
        <v>259</v>
      </c>
      <c r="C1912" s="2" t="s">
        <v>23</v>
      </c>
      <c r="D1912" s="2" t="s">
        <v>24</v>
      </c>
      <c r="E1912" s="17">
        <f>VLOOKUP(D1912,Sheet1!$A$25:$B$49,2,0)</f>
        <v>20</v>
      </c>
      <c r="F1912" s="3" t="s">
        <v>25</v>
      </c>
      <c r="G1912" s="2" t="s">
        <v>26</v>
      </c>
      <c r="H1912" s="17">
        <f>VLOOKUP(G1912,Sheet1!$A$52:$B$61,2,0)</f>
        <v>1</v>
      </c>
      <c r="I1912" s="2" t="s">
        <v>27</v>
      </c>
      <c r="J1912" s="4">
        <f>VLOOKUP(I1912,Sheet1!$A$15:$D$17,4,0)</f>
        <v>1</v>
      </c>
      <c r="K1912" s="4" t="s">
        <v>770</v>
      </c>
      <c r="L1912" s="4">
        <f>VLOOKUP(K1912,Sheet1!$A$19:$D$22,4,0)</f>
        <v>4</v>
      </c>
      <c r="M1912" s="4" t="s">
        <v>197</v>
      </c>
      <c r="N1912" s="4" t="s">
        <v>30</v>
      </c>
      <c r="O1912" s="4">
        <f>VLOOKUP(N1912,Sheet1!$B$8:$D$10,3,0)</f>
        <v>3</v>
      </c>
      <c r="P1912" s="4">
        <v>5</v>
      </c>
      <c r="Q1912" s="4">
        <f t="shared" si="88"/>
        <v>2</v>
      </c>
      <c r="R1912" s="4" t="s">
        <v>31</v>
      </c>
      <c r="S1912" s="4">
        <f t="shared" si="87"/>
        <v>2</v>
      </c>
      <c r="T1912" s="4" t="s">
        <v>299</v>
      </c>
      <c r="U1912" s="4" t="s">
        <v>300</v>
      </c>
      <c r="V1912" s="17">
        <f t="shared" si="89"/>
        <v>4</v>
      </c>
      <c r="W1912" s="4">
        <v>0</v>
      </c>
      <c r="X1912" s="4">
        <v>0</v>
      </c>
      <c r="Y1912" s="4">
        <v>0</v>
      </c>
      <c r="Z1912" s="4">
        <v>0</v>
      </c>
    </row>
    <row r="1913" spans="1:26" ht="16" x14ac:dyDescent="0.2">
      <c r="A1913" s="88">
        <v>1912</v>
      </c>
      <c r="B1913" s="2" t="s">
        <v>301</v>
      </c>
      <c r="C1913" s="2" t="s">
        <v>23</v>
      </c>
      <c r="D1913" s="2" t="s">
        <v>24</v>
      </c>
      <c r="E1913" s="17">
        <f>VLOOKUP(D1913,Sheet1!$A$25:$B$49,2,0)</f>
        <v>20</v>
      </c>
      <c r="F1913" s="3" t="s">
        <v>25</v>
      </c>
      <c r="G1913" s="2" t="s">
        <v>26</v>
      </c>
      <c r="H1913" s="17">
        <f>VLOOKUP(G1913,Sheet1!$A$52:$B$61,2,0)</f>
        <v>1</v>
      </c>
      <c r="I1913" s="2" t="s">
        <v>27</v>
      </c>
      <c r="J1913" s="4">
        <f>VLOOKUP(I1913,Sheet1!$A$15:$D$17,4,0)</f>
        <v>1</v>
      </c>
      <c r="K1913" s="4" t="s">
        <v>770</v>
      </c>
      <c r="L1913" s="4">
        <f>VLOOKUP(K1913,Sheet1!$A$19:$D$22,4,0)</f>
        <v>4</v>
      </c>
      <c r="M1913" s="4" t="s">
        <v>197</v>
      </c>
      <c r="N1913" s="4" t="s">
        <v>30</v>
      </c>
      <c r="O1913" s="4">
        <f>VLOOKUP(N1913,Sheet1!$B$8:$D$10,3,0)</f>
        <v>3</v>
      </c>
      <c r="P1913" s="4">
        <v>4</v>
      </c>
      <c r="Q1913" s="4">
        <f t="shared" si="88"/>
        <v>2</v>
      </c>
      <c r="R1913" s="4" t="s">
        <v>44</v>
      </c>
      <c r="S1913" s="4">
        <f t="shared" si="87"/>
        <v>1</v>
      </c>
      <c r="T1913" s="4" t="s">
        <v>302</v>
      </c>
      <c r="U1913" s="4" t="s">
        <v>303</v>
      </c>
      <c r="V1913" s="17">
        <f t="shared" si="89"/>
        <v>4</v>
      </c>
      <c r="W1913" s="4">
        <v>0</v>
      </c>
      <c r="X1913" s="4">
        <v>0</v>
      </c>
      <c r="Y1913" s="4">
        <v>0</v>
      </c>
      <c r="Z1913" s="4">
        <v>0</v>
      </c>
    </row>
    <row r="1914" spans="1:26" ht="16" x14ac:dyDescent="0.2">
      <c r="A1914" s="88">
        <v>1913</v>
      </c>
      <c r="B1914" s="2" t="s">
        <v>301</v>
      </c>
      <c r="C1914" s="2" t="s">
        <v>23</v>
      </c>
      <c r="D1914" s="2" t="s">
        <v>24</v>
      </c>
      <c r="E1914" s="17">
        <f>VLOOKUP(D1914,Sheet1!$A$25:$B$49,2,0)</f>
        <v>20</v>
      </c>
      <c r="F1914" s="3" t="s">
        <v>25</v>
      </c>
      <c r="G1914" s="2" t="s">
        <v>26</v>
      </c>
      <c r="H1914" s="17">
        <f>VLOOKUP(G1914,Sheet1!$A$52:$B$61,2,0)</f>
        <v>1</v>
      </c>
      <c r="I1914" s="2" t="s">
        <v>27</v>
      </c>
      <c r="J1914" s="4">
        <f>VLOOKUP(I1914,Sheet1!$A$15:$D$17,4,0)</f>
        <v>1</v>
      </c>
      <c r="K1914" s="4" t="s">
        <v>770</v>
      </c>
      <c r="L1914" s="4">
        <f>VLOOKUP(K1914,Sheet1!$A$19:$D$22,4,0)</f>
        <v>4</v>
      </c>
      <c r="M1914" s="4" t="s">
        <v>197</v>
      </c>
      <c r="N1914" s="4" t="s">
        <v>30</v>
      </c>
      <c r="O1914" s="4">
        <f>VLOOKUP(N1914,Sheet1!$B$8:$D$10,3,0)</f>
        <v>3</v>
      </c>
      <c r="P1914" s="4">
        <v>3</v>
      </c>
      <c r="Q1914" s="4">
        <f t="shared" si="88"/>
        <v>2</v>
      </c>
      <c r="R1914" s="4" t="s">
        <v>44</v>
      </c>
      <c r="S1914" s="4">
        <f t="shared" si="87"/>
        <v>1</v>
      </c>
      <c r="T1914" s="4" t="s">
        <v>304</v>
      </c>
      <c r="U1914" s="4" t="s">
        <v>305</v>
      </c>
      <c r="V1914" s="17">
        <f t="shared" si="89"/>
        <v>4</v>
      </c>
      <c r="W1914" s="4">
        <v>0</v>
      </c>
      <c r="X1914" s="4">
        <v>0</v>
      </c>
      <c r="Y1914" s="4">
        <v>0</v>
      </c>
      <c r="Z1914" s="4">
        <v>0</v>
      </c>
    </row>
    <row r="1915" spans="1:26" ht="16" x14ac:dyDescent="0.2">
      <c r="A1915" s="88">
        <v>1914</v>
      </c>
      <c r="B1915" s="2" t="s">
        <v>301</v>
      </c>
      <c r="C1915" s="2" t="s">
        <v>23</v>
      </c>
      <c r="D1915" s="2" t="s">
        <v>24</v>
      </c>
      <c r="E1915" s="17">
        <f>VLOOKUP(D1915,Sheet1!$A$25:$B$49,2,0)</f>
        <v>20</v>
      </c>
      <c r="F1915" s="3" t="s">
        <v>25</v>
      </c>
      <c r="G1915" s="2" t="s">
        <v>26</v>
      </c>
      <c r="H1915" s="17">
        <f>VLOOKUP(G1915,Sheet1!$A$52:$B$61,2,0)</f>
        <v>1</v>
      </c>
      <c r="I1915" s="2" t="s">
        <v>27</v>
      </c>
      <c r="J1915" s="4">
        <f>VLOOKUP(I1915,Sheet1!$A$15:$D$17,4,0)</f>
        <v>1</v>
      </c>
      <c r="K1915" s="4" t="s">
        <v>770</v>
      </c>
      <c r="L1915" s="4">
        <f>VLOOKUP(K1915,Sheet1!$A$19:$D$22,4,0)</f>
        <v>4</v>
      </c>
      <c r="M1915" s="4" t="s">
        <v>197</v>
      </c>
      <c r="N1915" s="4" t="s">
        <v>30</v>
      </c>
      <c r="O1915" s="4">
        <f>VLOOKUP(N1915,Sheet1!$B$8:$D$10,3,0)</f>
        <v>3</v>
      </c>
      <c r="P1915" s="4">
        <v>3</v>
      </c>
      <c r="Q1915" s="4">
        <f t="shared" si="88"/>
        <v>2</v>
      </c>
      <c r="R1915" s="4" t="s">
        <v>44</v>
      </c>
      <c r="S1915" s="4">
        <f t="shared" si="87"/>
        <v>1</v>
      </c>
      <c r="T1915" s="4" t="s">
        <v>306</v>
      </c>
      <c r="U1915" s="4" t="s">
        <v>307</v>
      </c>
      <c r="V1915" s="17">
        <f t="shared" si="89"/>
        <v>4</v>
      </c>
      <c r="W1915" s="4">
        <v>0</v>
      </c>
      <c r="X1915" s="4">
        <v>0</v>
      </c>
      <c r="Y1915" s="4">
        <v>0</v>
      </c>
      <c r="Z1915" s="4">
        <v>0</v>
      </c>
    </row>
    <row r="1916" spans="1:26" ht="16" x14ac:dyDescent="0.2">
      <c r="A1916" s="88">
        <v>1915</v>
      </c>
      <c r="B1916" s="2" t="s">
        <v>308</v>
      </c>
      <c r="C1916" s="2" t="s">
        <v>23</v>
      </c>
      <c r="D1916" s="2" t="s">
        <v>24</v>
      </c>
      <c r="E1916" s="17">
        <f>VLOOKUP(D1916,Sheet1!$A$25:$B$49,2,0)</f>
        <v>20</v>
      </c>
      <c r="F1916" s="3" t="s">
        <v>25</v>
      </c>
      <c r="G1916" s="2" t="s">
        <v>26</v>
      </c>
      <c r="H1916" s="17">
        <f>VLOOKUP(G1916,Sheet1!$A$52:$B$61,2,0)</f>
        <v>1</v>
      </c>
      <c r="I1916" s="2" t="s">
        <v>27</v>
      </c>
      <c r="J1916" s="4">
        <f>VLOOKUP(I1916,Sheet1!$A$15:$D$17,4,0)</f>
        <v>1</v>
      </c>
      <c r="K1916" s="4" t="s">
        <v>770</v>
      </c>
      <c r="L1916" s="4">
        <f>VLOOKUP(K1916,Sheet1!$A$19:$D$22,4,0)</f>
        <v>4</v>
      </c>
      <c r="M1916" s="4" t="s">
        <v>197</v>
      </c>
      <c r="N1916" s="4" t="s">
        <v>30</v>
      </c>
      <c r="O1916" s="4">
        <f>VLOOKUP(N1916,Sheet1!$B$8:$D$10,3,0)</f>
        <v>3</v>
      </c>
      <c r="P1916" s="4">
        <v>5</v>
      </c>
      <c r="Q1916" s="4">
        <f t="shared" si="88"/>
        <v>2</v>
      </c>
      <c r="R1916" s="4" t="s">
        <v>31</v>
      </c>
      <c r="S1916" s="4">
        <f t="shared" si="87"/>
        <v>2</v>
      </c>
      <c r="T1916" s="4" t="s">
        <v>309</v>
      </c>
      <c r="U1916" s="4" t="s">
        <v>310</v>
      </c>
      <c r="V1916" s="17">
        <f t="shared" si="89"/>
        <v>4</v>
      </c>
      <c r="W1916" s="4">
        <v>0</v>
      </c>
      <c r="X1916" s="4">
        <v>0</v>
      </c>
      <c r="Y1916" s="4">
        <v>0</v>
      </c>
      <c r="Z1916" s="4">
        <v>0</v>
      </c>
    </row>
    <row r="1917" spans="1:26" ht="16" x14ac:dyDescent="0.2">
      <c r="A1917" s="88">
        <v>1916</v>
      </c>
      <c r="B1917" s="2" t="s">
        <v>308</v>
      </c>
      <c r="C1917" s="2" t="s">
        <v>23</v>
      </c>
      <c r="D1917" s="2" t="s">
        <v>24</v>
      </c>
      <c r="E1917" s="17">
        <f>VLOOKUP(D1917,Sheet1!$A$25:$B$49,2,0)</f>
        <v>20</v>
      </c>
      <c r="F1917" s="3" t="s">
        <v>25</v>
      </c>
      <c r="G1917" s="2" t="s">
        <v>26</v>
      </c>
      <c r="H1917" s="17">
        <f>VLOOKUP(G1917,Sheet1!$A$52:$B$61,2,0)</f>
        <v>1</v>
      </c>
      <c r="I1917" s="2" t="s">
        <v>27</v>
      </c>
      <c r="J1917" s="4">
        <f>VLOOKUP(I1917,Sheet1!$A$15:$D$17,4,0)</f>
        <v>1</v>
      </c>
      <c r="K1917" s="4" t="s">
        <v>770</v>
      </c>
      <c r="L1917" s="4">
        <f>VLOOKUP(K1917,Sheet1!$A$19:$D$22,4,0)</f>
        <v>4</v>
      </c>
      <c r="M1917" s="4" t="s">
        <v>197</v>
      </c>
      <c r="N1917" s="4" t="s">
        <v>30</v>
      </c>
      <c r="O1917" s="4">
        <f>VLOOKUP(N1917,Sheet1!$B$8:$D$10,3,0)</f>
        <v>3</v>
      </c>
      <c r="P1917" s="4">
        <v>3</v>
      </c>
      <c r="Q1917" s="4">
        <f t="shared" si="88"/>
        <v>2</v>
      </c>
      <c r="R1917" s="4" t="s">
        <v>31</v>
      </c>
      <c r="S1917" s="4">
        <f t="shared" si="87"/>
        <v>2</v>
      </c>
      <c r="T1917" s="4" t="s">
        <v>311</v>
      </c>
      <c r="U1917" s="4" t="s">
        <v>312</v>
      </c>
      <c r="V1917" s="17">
        <f t="shared" si="89"/>
        <v>4</v>
      </c>
      <c r="W1917" s="4">
        <v>0</v>
      </c>
      <c r="X1917" s="4">
        <v>0</v>
      </c>
      <c r="Y1917" s="4">
        <v>0</v>
      </c>
      <c r="Z1917" s="4">
        <v>0</v>
      </c>
    </row>
    <row r="1918" spans="1:26" ht="16" x14ac:dyDescent="0.2">
      <c r="A1918" s="88">
        <v>1917</v>
      </c>
      <c r="B1918" s="2" t="s">
        <v>74</v>
      </c>
      <c r="C1918" s="2" t="s">
        <v>23</v>
      </c>
      <c r="D1918" s="2" t="s">
        <v>24</v>
      </c>
      <c r="E1918" s="17">
        <f>VLOOKUP(D1918,Sheet1!$A$25:$B$49,2,0)</f>
        <v>20</v>
      </c>
      <c r="F1918" s="3" t="s">
        <v>25</v>
      </c>
      <c r="G1918" s="2" t="s">
        <v>26</v>
      </c>
      <c r="H1918" s="17">
        <f>VLOOKUP(G1918,Sheet1!$A$52:$B$61,2,0)</f>
        <v>1</v>
      </c>
      <c r="I1918" s="2" t="s">
        <v>27</v>
      </c>
      <c r="J1918" s="4">
        <f>VLOOKUP(I1918,Sheet1!$A$15:$D$17,4,0)</f>
        <v>1</v>
      </c>
      <c r="K1918" s="4" t="s">
        <v>770</v>
      </c>
      <c r="L1918" s="4">
        <f>VLOOKUP(K1918,Sheet1!$A$19:$D$22,4,0)</f>
        <v>4</v>
      </c>
      <c r="M1918" s="4" t="s">
        <v>197</v>
      </c>
      <c r="N1918" s="4" t="s">
        <v>30</v>
      </c>
      <c r="O1918" s="4">
        <f>VLOOKUP(N1918,Sheet1!$B$8:$D$10,3,0)</f>
        <v>3</v>
      </c>
      <c r="P1918" s="4">
        <v>5</v>
      </c>
      <c r="Q1918" s="4">
        <f t="shared" si="88"/>
        <v>2</v>
      </c>
      <c r="R1918" s="4" t="s">
        <v>31</v>
      </c>
      <c r="S1918" s="4">
        <f t="shared" si="87"/>
        <v>2</v>
      </c>
      <c r="T1918" s="4" t="s">
        <v>313</v>
      </c>
      <c r="U1918" s="4" t="s">
        <v>314</v>
      </c>
      <c r="V1918" s="17">
        <f t="shared" si="89"/>
        <v>4</v>
      </c>
      <c r="W1918" s="4">
        <v>0</v>
      </c>
      <c r="X1918" s="4">
        <v>0</v>
      </c>
      <c r="Y1918" s="4">
        <v>0</v>
      </c>
      <c r="Z1918" s="4">
        <v>0</v>
      </c>
    </row>
    <row r="1919" spans="1:26" ht="16" x14ac:dyDescent="0.2">
      <c r="A1919" s="88">
        <v>1918</v>
      </c>
      <c r="B1919" s="2" t="s">
        <v>74</v>
      </c>
      <c r="C1919" s="2" t="s">
        <v>23</v>
      </c>
      <c r="D1919" s="2" t="s">
        <v>24</v>
      </c>
      <c r="E1919" s="17">
        <f>VLOOKUP(D1919,Sheet1!$A$25:$B$49,2,0)</f>
        <v>20</v>
      </c>
      <c r="F1919" s="3" t="s">
        <v>25</v>
      </c>
      <c r="G1919" s="2" t="s">
        <v>26</v>
      </c>
      <c r="H1919" s="17">
        <f>VLOOKUP(G1919,Sheet1!$A$52:$B$61,2,0)</f>
        <v>1</v>
      </c>
      <c r="I1919" s="2" t="s">
        <v>27</v>
      </c>
      <c r="J1919" s="4">
        <f>VLOOKUP(I1919,Sheet1!$A$15:$D$17,4,0)</f>
        <v>1</v>
      </c>
      <c r="K1919" s="4" t="s">
        <v>770</v>
      </c>
      <c r="L1919" s="4">
        <f>VLOOKUP(K1919,Sheet1!$A$19:$D$22,4,0)</f>
        <v>4</v>
      </c>
      <c r="M1919" s="4" t="s">
        <v>197</v>
      </c>
      <c r="N1919" s="4" t="s">
        <v>30</v>
      </c>
      <c r="O1919" s="4">
        <f>VLOOKUP(N1919,Sheet1!$B$8:$D$10,3,0)</f>
        <v>3</v>
      </c>
      <c r="P1919" s="4">
        <v>5</v>
      </c>
      <c r="Q1919" s="4">
        <f t="shared" si="88"/>
        <v>2</v>
      </c>
      <c r="R1919" s="4" t="s">
        <v>31</v>
      </c>
      <c r="S1919" s="4">
        <f t="shared" si="87"/>
        <v>2</v>
      </c>
      <c r="T1919" s="4" t="s">
        <v>315</v>
      </c>
      <c r="U1919" s="4" t="s">
        <v>316</v>
      </c>
      <c r="V1919" s="17">
        <f t="shared" si="89"/>
        <v>4</v>
      </c>
      <c r="W1919" s="4">
        <v>0</v>
      </c>
      <c r="X1919" s="4">
        <v>0</v>
      </c>
      <c r="Y1919" s="4">
        <v>0</v>
      </c>
      <c r="Z1919" s="4">
        <v>0</v>
      </c>
    </row>
    <row r="1920" spans="1:26" ht="16" x14ac:dyDescent="0.2">
      <c r="A1920" s="88">
        <v>1919</v>
      </c>
      <c r="B1920" s="2" t="s">
        <v>79</v>
      </c>
      <c r="C1920" s="2" t="s">
        <v>24</v>
      </c>
      <c r="D1920" s="2" t="s">
        <v>24</v>
      </c>
      <c r="E1920" s="17">
        <f>VLOOKUP(D1920,Sheet1!$A$25:$B$49,2,0)</f>
        <v>20</v>
      </c>
      <c r="F1920" s="3" t="s">
        <v>25</v>
      </c>
      <c r="G1920" s="2" t="s">
        <v>26</v>
      </c>
      <c r="H1920" s="17">
        <f>VLOOKUP(G1920,Sheet1!$A$52:$B$61,2,0)</f>
        <v>1</v>
      </c>
      <c r="I1920" s="2" t="s">
        <v>27</v>
      </c>
      <c r="J1920" s="4">
        <f>VLOOKUP(I1920,Sheet1!$A$15:$D$17,4,0)</f>
        <v>1</v>
      </c>
      <c r="K1920" s="4" t="s">
        <v>770</v>
      </c>
      <c r="L1920" s="4">
        <f>VLOOKUP(K1920,Sheet1!$A$19:$D$22,4,0)</f>
        <v>4</v>
      </c>
      <c r="M1920" s="4" t="s">
        <v>197</v>
      </c>
      <c r="N1920" s="4" t="s">
        <v>30</v>
      </c>
      <c r="O1920" s="4">
        <f>VLOOKUP(N1920,Sheet1!$B$8:$D$10,3,0)</f>
        <v>3</v>
      </c>
      <c r="P1920" s="4">
        <v>6</v>
      </c>
      <c r="Q1920" s="4">
        <f t="shared" si="88"/>
        <v>3</v>
      </c>
      <c r="R1920" s="4" t="s">
        <v>44</v>
      </c>
      <c r="S1920" s="4">
        <f t="shared" si="87"/>
        <v>1</v>
      </c>
      <c r="T1920" s="4" t="s">
        <v>317</v>
      </c>
      <c r="U1920" s="4" t="s">
        <v>318</v>
      </c>
      <c r="V1920" s="17">
        <f t="shared" si="89"/>
        <v>4</v>
      </c>
      <c r="W1920" s="4">
        <v>0</v>
      </c>
      <c r="X1920" s="4">
        <v>0</v>
      </c>
      <c r="Y1920" s="4">
        <v>0</v>
      </c>
      <c r="Z1920" s="4">
        <v>0</v>
      </c>
    </row>
    <row r="1921" spans="1:26" ht="16" x14ac:dyDescent="0.2">
      <c r="A1921" s="88">
        <v>1920</v>
      </c>
      <c r="B1921" s="2" t="s">
        <v>79</v>
      </c>
      <c r="C1921" s="2" t="s">
        <v>24</v>
      </c>
      <c r="D1921" s="2" t="s">
        <v>24</v>
      </c>
      <c r="E1921" s="17">
        <f>VLOOKUP(D1921,Sheet1!$A$25:$B$49,2,0)</f>
        <v>20</v>
      </c>
      <c r="F1921" s="3" t="s">
        <v>25</v>
      </c>
      <c r="G1921" s="2" t="s">
        <v>26</v>
      </c>
      <c r="H1921" s="17">
        <f>VLOOKUP(G1921,Sheet1!$A$52:$B$61,2,0)</f>
        <v>1</v>
      </c>
      <c r="I1921" s="2" t="s">
        <v>27</v>
      </c>
      <c r="J1921" s="4">
        <f>VLOOKUP(I1921,Sheet1!$A$15:$D$17,4,0)</f>
        <v>1</v>
      </c>
      <c r="K1921" s="4" t="s">
        <v>770</v>
      </c>
      <c r="L1921" s="4">
        <f>VLOOKUP(K1921,Sheet1!$A$19:$D$22,4,0)</f>
        <v>4</v>
      </c>
      <c r="M1921" s="4" t="s">
        <v>197</v>
      </c>
      <c r="N1921" s="4" t="s">
        <v>30</v>
      </c>
      <c r="O1921" s="4">
        <f>VLOOKUP(N1921,Sheet1!$B$8:$D$10,3,0)</f>
        <v>3</v>
      </c>
      <c r="P1921" s="4">
        <v>2</v>
      </c>
      <c r="Q1921" s="4">
        <f t="shared" si="88"/>
        <v>2</v>
      </c>
      <c r="R1921" s="4" t="s">
        <v>44</v>
      </c>
      <c r="S1921" s="4">
        <f t="shared" si="87"/>
        <v>1</v>
      </c>
      <c r="T1921" s="4" t="s">
        <v>319</v>
      </c>
      <c r="U1921" s="4" t="s">
        <v>320</v>
      </c>
      <c r="V1921" s="17">
        <f t="shared" si="89"/>
        <v>4</v>
      </c>
      <c r="W1921" s="4">
        <v>0</v>
      </c>
      <c r="X1921" s="4">
        <v>0</v>
      </c>
      <c r="Y1921" s="4">
        <v>0</v>
      </c>
      <c r="Z1921" s="4">
        <v>0</v>
      </c>
    </row>
    <row r="1922" spans="1:26" ht="16" x14ac:dyDescent="0.2">
      <c r="A1922" s="88">
        <v>1921</v>
      </c>
      <c r="B1922" s="2" t="s">
        <v>79</v>
      </c>
      <c r="C1922" s="2" t="s">
        <v>24</v>
      </c>
      <c r="D1922" s="2" t="s">
        <v>24</v>
      </c>
      <c r="E1922" s="17">
        <f>VLOOKUP(D1922,Sheet1!$A$25:$B$49,2,0)</f>
        <v>20</v>
      </c>
      <c r="F1922" s="3" t="s">
        <v>25</v>
      </c>
      <c r="G1922" s="2" t="s">
        <v>26</v>
      </c>
      <c r="H1922" s="17">
        <f>VLOOKUP(G1922,Sheet1!$A$52:$B$61,2,0)</f>
        <v>1</v>
      </c>
      <c r="I1922" s="2" t="s">
        <v>27</v>
      </c>
      <c r="J1922" s="4">
        <f>VLOOKUP(I1922,Sheet1!$A$15:$D$17,4,0)</f>
        <v>1</v>
      </c>
      <c r="K1922" s="4" t="s">
        <v>770</v>
      </c>
      <c r="L1922" s="4">
        <f>VLOOKUP(K1922,Sheet1!$A$19:$D$22,4,0)</f>
        <v>4</v>
      </c>
      <c r="M1922" s="4" t="s">
        <v>197</v>
      </c>
      <c r="N1922" s="4" t="s">
        <v>30</v>
      </c>
      <c r="O1922" s="4">
        <f>VLOOKUP(N1922,Sheet1!$B$8:$D$10,3,0)</f>
        <v>3</v>
      </c>
      <c r="P1922" s="4">
        <v>4</v>
      </c>
      <c r="Q1922" s="4">
        <f t="shared" si="88"/>
        <v>2</v>
      </c>
      <c r="R1922" s="4" t="s">
        <v>31</v>
      </c>
      <c r="S1922" s="4">
        <f t="shared" ref="S1922:S1985" si="90">IF(R1922="F",2,1)</f>
        <v>2</v>
      </c>
      <c r="T1922" s="4" t="s">
        <v>321</v>
      </c>
      <c r="U1922" s="4" t="s">
        <v>322</v>
      </c>
      <c r="V1922" s="17">
        <f t="shared" si="89"/>
        <v>4</v>
      </c>
      <c r="W1922" s="4">
        <v>0</v>
      </c>
      <c r="X1922" s="4">
        <v>0</v>
      </c>
      <c r="Y1922" s="4">
        <v>0</v>
      </c>
      <c r="Z1922" s="4">
        <v>0</v>
      </c>
    </row>
    <row r="1923" spans="1:26" ht="16" x14ac:dyDescent="0.2">
      <c r="A1923" s="88">
        <v>1922</v>
      </c>
      <c r="B1923" s="2" t="s">
        <v>86</v>
      </c>
      <c r="C1923" s="2" t="s">
        <v>24</v>
      </c>
      <c r="D1923" s="2" t="s">
        <v>24</v>
      </c>
      <c r="E1923" s="17">
        <f>VLOOKUP(D1923,Sheet1!$A$25:$B$49,2,0)</f>
        <v>20</v>
      </c>
      <c r="F1923" s="3" t="s">
        <v>25</v>
      </c>
      <c r="G1923" s="2" t="s">
        <v>26</v>
      </c>
      <c r="H1923" s="17">
        <f>VLOOKUP(G1923,Sheet1!$A$52:$B$61,2,0)</f>
        <v>1</v>
      </c>
      <c r="I1923" s="2" t="s">
        <v>27</v>
      </c>
      <c r="J1923" s="4">
        <f>VLOOKUP(I1923,Sheet1!$A$15:$D$17,4,0)</f>
        <v>1</v>
      </c>
      <c r="K1923" s="4" t="s">
        <v>770</v>
      </c>
      <c r="L1923" s="4">
        <f>VLOOKUP(K1923,Sheet1!$A$19:$D$22,4,0)</f>
        <v>4</v>
      </c>
      <c r="M1923" s="4" t="s">
        <v>197</v>
      </c>
      <c r="N1923" s="4" t="s">
        <v>30</v>
      </c>
      <c r="O1923" s="4">
        <f>VLOOKUP(N1923,Sheet1!$B$8:$D$10,3,0)</f>
        <v>3</v>
      </c>
      <c r="P1923" s="4">
        <v>3</v>
      </c>
      <c r="Q1923" s="4">
        <f t="shared" ref="Q1923:Q1986" si="91">IF(AND(OR(L1923=1,L1923=4),P1923&lt;1),1,IF(AND(OR(L1923=1,L1923=4),AND(P1923&gt;=1,P1923&lt;=5)),2,IF(AND(OR(L1923=1,L1923=4),P1923&gt;5),3,IF(AND(L1923=3,P1923&lt;1),1,IF(AND(L1923=3,AND(P1923&gt;=1,P1923&lt;=5)),2,IF(AND(L1923=3,P1923&gt;5),3,IF(AND(L1923=2,P1923&lt;1),1,IF(AND(L1923=2,AND(P1923&gt;=1,P1923&lt;=5)),2,IF(AND(L1923=2,P1923&gt;5),3)))))))))</f>
        <v>2</v>
      </c>
      <c r="R1923" s="4" t="s">
        <v>44</v>
      </c>
      <c r="S1923" s="4">
        <f t="shared" si="90"/>
        <v>1</v>
      </c>
      <c r="T1923" s="4" t="s">
        <v>323</v>
      </c>
      <c r="U1923" s="4" t="s">
        <v>324</v>
      </c>
      <c r="V1923" s="17">
        <f t="shared" ref="V1923:V1986" si="92">ABS(MID(U1923,1,1))</f>
        <v>4</v>
      </c>
      <c r="W1923" s="4">
        <v>0</v>
      </c>
      <c r="X1923" s="4">
        <v>0</v>
      </c>
      <c r="Y1923" s="4">
        <v>1</v>
      </c>
      <c r="Z1923" s="4">
        <v>0</v>
      </c>
    </row>
    <row r="1924" spans="1:26" ht="16" x14ac:dyDescent="0.2">
      <c r="A1924" s="88">
        <v>1923</v>
      </c>
      <c r="B1924" s="2" t="s">
        <v>86</v>
      </c>
      <c r="C1924" s="2" t="s">
        <v>24</v>
      </c>
      <c r="D1924" s="2" t="s">
        <v>24</v>
      </c>
      <c r="E1924" s="17">
        <f>VLOOKUP(D1924,Sheet1!$A$25:$B$49,2,0)</f>
        <v>20</v>
      </c>
      <c r="F1924" s="3" t="s">
        <v>25</v>
      </c>
      <c r="G1924" s="2" t="s">
        <v>26</v>
      </c>
      <c r="H1924" s="17">
        <f>VLOOKUP(G1924,Sheet1!$A$52:$B$61,2,0)</f>
        <v>1</v>
      </c>
      <c r="I1924" s="2" t="s">
        <v>27</v>
      </c>
      <c r="J1924" s="4">
        <f>VLOOKUP(I1924,Sheet1!$A$15:$D$17,4,0)</f>
        <v>1</v>
      </c>
      <c r="K1924" s="4" t="s">
        <v>770</v>
      </c>
      <c r="L1924" s="4">
        <f>VLOOKUP(K1924,Sheet1!$A$19:$D$22,4,0)</f>
        <v>4</v>
      </c>
      <c r="M1924" s="4" t="s">
        <v>197</v>
      </c>
      <c r="N1924" s="4" t="s">
        <v>30</v>
      </c>
      <c r="O1924" s="4">
        <f>VLOOKUP(N1924,Sheet1!$B$8:$D$10,3,0)</f>
        <v>3</v>
      </c>
      <c r="P1924" s="4">
        <v>4</v>
      </c>
      <c r="Q1924" s="4">
        <f t="shared" si="91"/>
        <v>2</v>
      </c>
      <c r="R1924" s="4" t="s">
        <v>44</v>
      </c>
      <c r="S1924" s="4">
        <f t="shared" si="90"/>
        <v>1</v>
      </c>
      <c r="T1924" s="4" t="s">
        <v>326</v>
      </c>
      <c r="U1924" s="4" t="s">
        <v>327</v>
      </c>
      <c r="V1924" s="17">
        <f t="shared" si="92"/>
        <v>4</v>
      </c>
      <c r="W1924" s="4">
        <v>0</v>
      </c>
      <c r="X1924" s="4">
        <v>0</v>
      </c>
      <c r="Y1924" s="4">
        <v>1</v>
      </c>
      <c r="Z1924" s="4">
        <v>0</v>
      </c>
    </row>
    <row r="1925" spans="1:26" ht="16" x14ac:dyDescent="0.2">
      <c r="A1925" s="88">
        <v>1924</v>
      </c>
      <c r="B1925" s="2" t="s">
        <v>86</v>
      </c>
      <c r="C1925" s="2" t="s">
        <v>24</v>
      </c>
      <c r="D1925" s="2" t="s">
        <v>24</v>
      </c>
      <c r="E1925" s="17">
        <f>VLOOKUP(D1925,Sheet1!$A$25:$B$49,2,0)</f>
        <v>20</v>
      </c>
      <c r="F1925" s="3" t="s">
        <v>25</v>
      </c>
      <c r="G1925" s="2" t="s">
        <v>26</v>
      </c>
      <c r="H1925" s="17">
        <f>VLOOKUP(G1925,Sheet1!$A$52:$B$61,2,0)</f>
        <v>1</v>
      </c>
      <c r="I1925" s="2" t="s">
        <v>27</v>
      </c>
      <c r="J1925" s="4">
        <f>VLOOKUP(I1925,Sheet1!$A$15:$D$17,4,0)</f>
        <v>1</v>
      </c>
      <c r="K1925" s="4" t="s">
        <v>770</v>
      </c>
      <c r="L1925" s="4">
        <f>VLOOKUP(K1925,Sheet1!$A$19:$D$22,4,0)</f>
        <v>4</v>
      </c>
      <c r="M1925" s="4" t="s">
        <v>197</v>
      </c>
      <c r="N1925" s="4" t="s">
        <v>30</v>
      </c>
      <c r="O1925" s="4">
        <f>VLOOKUP(N1925,Sheet1!$B$8:$D$10,3,0)</f>
        <v>3</v>
      </c>
      <c r="P1925" s="4">
        <v>5</v>
      </c>
      <c r="Q1925" s="4">
        <f t="shared" si="91"/>
        <v>2</v>
      </c>
      <c r="R1925" s="4" t="s">
        <v>31</v>
      </c>
      <c r="S1925" s="4">
        <f t="shared" si="90"/>
        <v>2</v>
      </c>
      <c r="T1925" s="4" t="s">
        <v>328</v>
      </c>
      <c r="U1925" s="4" t="s">
        <v>329</v>
      </c>
      <c r="V1925" s="17">
        <f t="shared" si="92"/>
        <v>4</v>
      </c>
      <c r="W1925" s="4">
        <v>0</v>
      </c>
      <c r="X1925" s="4">
        <v>0</v>
      </c>
      <c r="Y1925" s="4">
        <v>0</v>
      </c>
      <c r="Z1925" s="4">
        <v>0</v>
      </c>
    </row>
    <row r="1926" spans="1:26" ht="16" x14ac:dyDescent="0.2">
      <c r="A1926" s="88">
        <v>1925</v>
      </c>
      <c r="B1926" s="2" t="s">
        <v>86</v>
      </c>
      <c r="C1926" s="2" t="s">
        <v>24</v>
      </c>
      <c r="D1926" s="2" t="s">
        <v>24</v>
      </c>
      <c r="E1926" s="17">
        <f>VLOOKUP(D1926,Sheet1!$A$25:$B$49,2,0)</f>
        <v>20</v>
      </c>
      <c r="F1926" s="3" t="s">
        <v>25</v>
      </c>
      <c r="G1926" s="2" t="s">
        <v>26</v>
      </c>
      <c r="H1926" s="17">
        <f>VLOOKUP(G1926,Sheet1!$A$52:$B$61,2,0)</f>
        <v>1</v>
      </c>
      <c r="I1926" s="2" t="s">
        <v>27</v>
      </c>
      <c r="J1926" s="4">
        <f>VLOOKUP(I1926,Sheet1!$A$15:$D$17,4,0)</f>
        <v>1</v>
      </c>
      <c r="K1926" s="4" t="s">
        <v>770</v>
      </c>
      <c r="L1926" s="4">
        <f>VLOOKUP(K1926,Sheet1!$A$19:$D$22,4,0)</f>
        <v>4</v>
      </c>
      <c r="M1926" s="4" t="s">
        <v>197</v>
      </c>
      <c r="N1926" s="4" t="s">
        <v>30</v>
      </c>
      <c r="O1926" s="4">
        <f>VLOOKUP(N1926,Sheet1!$B$8:$D$10,3,0)</f>
        <v>3</v>
      </c>
      <c r="P1926" s="4">
        <v>2</v>
      </c>
      <c r="Q1926" s="4">
        <f t="shared" si="91"/>
        <v>2</v>
      </c>
      <c r="R1926" s="4" t="s">
        <v>31</v>
      </c>
      <c r="S1926" s="4">
        <f t="shared" si="90"/>
        <v>2</v>
      </c>
      <c r="T1926" s="4" t="s">
        <v>330</v>
      </c>
      <c r="U1926" s="4" t="s">
        <v>331</v>
      </c>
      <c r="V1926" s="17">
        <f t="shared" si="92"/>
        <v>4</v>
      </c>
      <c r="W1926" s="4">
        <v>0</v>
      </c>
      <c r="X1926" s="4">
        <v>0</v>
      </c>
      <c r="Y1926" s="4">
        <v>1</v>
      </c>
      <c r="Z1926" s="4">
        <v>0</v>
      </c>
    </row>
    <row r="1927" spans="1:26" ht="16" x14ac:dyDescent="0.2">
      <c r="A1927" s="88">
        <v>1926</v>
      </c>
      <c r="B1927" s="2" t="s">
        <v>86</v>
      </c>
      <c r="C1927" s="2" t="s">
        <v>24</v>
      </c>
      <c r="D1927" s="2" t="s">
        <v>24</v>
      </c>
      <c r="E1927" s="17">
        <f>VLOOKUP(D1927,Sheet1!$A$25:$B$49,2,0)</f>
        <v>20</v>
      </c>
      <c r="F1927" s="3" t="s">
        <v>25</v>
      </c>
      <c r="G1927" s="2" t="s">
        <v>26</v>
      </c>
      <c r="H1927" s="17">
        <f>VLOOKUP(G1927,Sheet1!$A$52:$B$61,2,0)</f>
        <v>1</v>
      </c>
      <c r="I1927" s="2" t="s">
        <v>27</v>
      </c>
      <c r="J1927" s="4">
        <f>VLOOKUP(I1927,Sheet1!$A$15:$D$17,4,0)</f>
        <v>1</v>
      </c>
      <c r="K1927" s="4" t="s">
        <v>770</v>
      </c>
      <c r="L1927" s="4">
        <f>VLOOKUP(K1927,Sheet1!$A$19:$D$22,4,0)</f>
        <v>4</v>
      </c>
      <c r="M1927" s="4" t="s">
        <v>197</v>
      </c>
      <c r="N1927" s="4" t="s">
        <v>30</v>
      </c>
      <c r="O1927" s="4">
        <f>VLOOKUP(N1927,Sheet1!$B$8:$D$10,3,0)</f>
        <v>3</v>
      </c>
      <c r="P1927" s="4">
        <v>5</v>
      </c>
      <c r="Q1927" s="4">
        <f t="shared" si="91"/>
        <v>2</v>
      </c>
      <c r="R1927" s="4" t="s">
        <v>44</v>
      </c>
      <c r="S1927" s="4">
        <f t="shared" si="90"/>
        <v>1</v>
      </c>
      <c r="T1927" s="4" t="s">
        <v>332</v>
      </c>
      <c r="U1927" s="4" t="s">
        <v>333</v>
      </c>
      <c r="V1927" s="17">
        <f t="shared" si="92"/>
        <v>4</v>
      </c>
      <c r="W1927" s="4">
        <v>0</v>
      </c>
      <c r="X1927" s="4">
        <v>0</v>
      </c>
      <c r="Y1927" s="4">
        <v>0</v>
      </c>
      <c r="Z1927" s="4">
        <v>0</v>
      </c>
    </row>
    <row r="1928" spans="1:26" ht="16" x14ac:dyDescent="0.2">
      <c r="A1928" s="88">
        <v>1927</v>
      </c>
      <c r="B1928" s="2" t="s">
        <v>86</v>
      </c>
      <c r="C1928" s="2" t="s">
        <v>24</v>
      </c>
      <c r="D1928" s="2" t="s">
        <v>24</v>
      </c>
      <c r="E1928" s="17">
        <f>VLOOKUP(D1928,Sheet1!$A$25:$B$49,2,0)</f>
        <v>20</v>
      </c>
      <c r="F1928" s="3" t="s">
        <v>25</v>
      </c>
      <c r="G1928" s="2" t="s">
        <v>26</v>
      </c>
      <c r="H1928" s="17">
        <f>VLOOKUP(G1928,Sheet1!$A$52:$B$61,2,0)</f>
        <v>1</v>
      </c>
      <c r="I1928" s="2" t="s">
        <v>27</v>
      </c>
      <c r="J1928" s="4">
        <f>VLOOKUP(I1928,Sheet1!$A$15:$D$17,4,0)</f>
        <v>1</v>
      </c>
      <c r="K1928" s="4" t="s">
        <v>770</v>
      </c>
      <c r="L1928" s="4">
        <f>VLOOKUP(K1928,Sheet1!$A$19:$D$22,4,0)</f>
        <v>4</v>
      </c>
      <c r="M1928" s="4" t="s">
        <v>197</v>
      </c>
      <c r="N1928" s="4" t="s">
        <v>30</v>
      </c>
      <c r="O1928" s="4">
        <f>VLOOKUP(N1928,Sheet1!$B$8:$D$10,3,0)</f>
        <v>3</v>
      </c>
      <c r="P1928" s="4">
        <v>3</v>
      </c>
      <c r="Q1928" s="4">
        <f t="shared" si="91"/>
        <v>2</v>
      </c>
      <c r="R1928" s="4" t="s">
        <v>31</v>
      </c>
      <c r="S1928" s="4">
        <f t="shared" si="90"/>
        <v>2</v>
      </c>
      <c r="T1928" s="4" t="s">
        <v>334</v>
      </c>
      <c r="U1928" s="4" t="s">
        <v>335</v>
      </c>
      <c r="V1928" s="17">
        <f t="shared" si="92"/>
        <v>4</v>
      </c>
      <c r="W1928" s="4">
        <v>0</v>
      </c>
      <c r="X1928" s="4">
        <v>0</v>
      </c>
      <c r="Y1928" s="4">
        <v>0</v>
      </c>
      <c r="Z1928" s="4">
        <v>0</v>
      </c>
    </row>
    <row r="1929" spans="1:26" ht="16" x14ac:dyDescent="0.2">
      <c r="A1929" s="88">
        <v>1928</v>
      </c>
      <c r="B1929" s="2" t="s">
        <v>86</v>
      </c>
      <c r="C1929" s="2" t="s">
        <v>24</v>
      </c>
      <c r="D1929" s="2" t="s">
        <v>24</v>
      </c>
      <c r="E1929" s="17">
        <f>VLOOKUP(D1929,Sheet1!$A$25:$B$49,2,0)</f>
        <v>20</v>
      </c>
      <c r="F1929" s="3" t="s">
        <v>25</v>
      </c>
      <c r="G1929" s="2" t="s">
        <v>26</v>
      </c>
      <c r="H1929" s="17">
        <f>VLOOKUP(G1929,Sheet1!$A$52:$B$61,2,0)</f>
        <v>1</v>
      </c>
      <c r="I1929" s="2" t="s">
        <v>27</v>
      </c>
      <c r="J1929" s="4">
        <f>VLOOKUP(I1929,Sheet1!$A$15:$D$17,4,0)</f>
        <v>1</v>
      </c>
      <c r="K1929" s="4" t="s">
        <v>770</v>
      </c>
      <c r="L1929" s="4">
        <f>VLOOKUP(K1929,Sheet1!$A$19:$D$22,4,0)</f>
        <v>4</v>
      </c>
      <c r="M1929" s="4" t="s">
        <v>197</v>
      </c>
      <c r="N1929" s="4" t="s">
        <v>30</v>
      </c>
      <c r="O1929" s="4">
        <f>VLOOKUP(N1929,Sheet1!$B$8:$D$10,3,0)</f>
        <v>3</v>
      </c>
      <c r="P1929" s="4">
        <v>3</v>
      </c>
      <c r="Q1929" s="4">
        <f t="shared" si="91"/>
        <v>2</v>
      </c>
      <c r="R1929" s="4" t="s">
        <v>31</v>
      </c>
      <c r="S1929" s="4">
        <f t="shared" si="90"/>
        <v>2</v>
      </c>
      <c r="T1929" s="4" t="s">
        <v>336</v>
      </c>
      <c r="U1929" s="4" t="s">
        <v>337</v>
      </c>
      <c r="V1929" s="17">
        <f t="shared" si="92"/>
        <v>4</v>
      </c>
      <c r="W1929" s="4">
        <v>0</v>
      </c>
      <c r="X1929" s="4">
        <v>0</v>
      </c>
      <c r="Y1929" s="4">
        <v>0</v>
      </c>
      <c r="Z1929" s="4">
        <v>0</v>
      </c>
    </row>
    <row r="1930" spans="1:26" ht="16" x14ac:dyDescent="0.2">
      <c r="A1930" s="88">
        <v>1929</v>
      </c>
      <c r="B1930" s="2" t="s">
        <v>86</v>
      </c>
      <c r="C1930" s="2" t="s">
        <v>338</v>
      </c>
      <c r="D1930" s="2" t="s">
        <v>24</v>
      </c>
      <c r="E1930" s="17">
        <f>VLOOKUP(D1930,Sheet1!$A$25:$B$49,2,0)</f>
        <v>20</v>
      </c>
      <c r="F1930" s="3" t="s">
        <v>25</v>
      </c>
      <c r="G1930" s="2" t="s">
        <v>26</v>
      </c>
      <c r="H1930" s="17">
        <f>VLOOKUP(G1930,Sheet1!$A$52:$B$61,2,0)</f>
        <v>1</v>
      </c>
      <c r="I1930" s="2" t="s">
        <v>27</v>
      </c>
      <c r="J1930" s="4">
        <f>VLOOKUP(I1930,Sheet1!$A$15:$D$17,4,0)</f>
        <v>1</v>
      </c>
      <c r="K1930" s="4" t="s">
        <v>770</v>
      </c>
      <c r="L1930" s="4">
        <f>VLOOKUP(K1930,Sheet1!$A$19:$D$22,4,0)</f>
        <v>4</v>
      </c>
      <c r="M1930" s="4" t="s">
        <v>197</v>
      </c>
      <c r="N1930" s="4" t="s">
        <v>30</v>
      </c>
      <c r="O1930" s="4">
        <f>VLOOKUP(N1930,Sheet1!$B$8:$D$10,3,0)</f>
        <v>3</v>
      </c>
      <c r="P1930" s="4">
        <v>4</v>
      </c>
      <c r="Q1930" s="4">
        <f t="shared" si="91"/>
        <v>2</v>
      </c>
      <c r="R1930" s="4" t="s">
        <v>31</v>
      </c>
      <c r="S1930" s="4">
        <f t="shared" si="90"/>
        <v>2</v>
      </c>
      <c r="T1930" s="4" t="s">
        <v>339</v>
      </c>
      <c r="U1930" s="4" t="s">
        <v>340</v>
      </c>
      <c r="V1930" s="17">
        <f t="shared" si="92"/>
        <v>4</v>
      </c>
      <c r="W1930" s="4">
        <v>0</v>
      </c>
      <c r="X1930" s="4">
        <v>0</v>
      </c>
      <c r="Y1930" s="4">
        <v>0</v>
      </c>
      <c r="Z1930" s="4">
        <v>0</v>
      </c>
    </row>
    <row r="1931" spans="1:26" ht="16" x14ac:dyDescent="0.2">
      <c r="A1931" s="88">
        <v>1930</v>
      </c>
      <c r="B1931" s="2" t="s">
        <v>112</v>
      </c>
      <c r="C1931" s="2" t="s">
        <v>105</v>
      </c>
      <c r="D1931" s="2" t="s">
        <v>106</v>
      </c>
      <c r="E1931" s="17">
        <f>VLOOKUP(D1931,Sheet1!$A$25:$B$49,2,0)</f>
        <v>21</v>
      </c>
      <c r="F1931" s="3" t="s">
        <v>107</v>
      </c>
      <c r="G1931" s="2" t="s">
        <v>26</v>
      </c>
      <c r="H1931" s="17">
        <f>VLOOKUP(G1931,Sheet1!$A$52:$B$61,2,0)</f>
        <v>1</v>
      </c>
      <c r="I1931" s="2" t="s">
        <v>27</v>
      </c>
      <c r="J1931" s="4">
        <f>VLOOKUP(I1931,Sheet1!$A$15:$D$17,4,0)</f>
        <v>1</v>
      </c>
      <c r="K1931" s="4" t="s">
        <v>770</v>
      </c>
      <c r="L1931" s="4">
        <f>VLOOKUP(K1931,Sheet1!$A$19:$D$22,4,0)</f>
        <v>4</v>
      </c>
      <c r="M1931" s="4" t="s">
        <v>197</v>
      </c>
      <c r="N1931" s="4" t="s">
        <v>30</v>
      </c>
      <c r="O1931" s="4">
        <f>VLOOKUP(N1931,Sheet1!$B$8:$D$10,3,0)</f>
        <v>3</v>
      </c>
      <c r="P1931" s="4">
        <v>5</v>
      </c>
      <c r="Q1931" s="4">
        <f t="shared" si="91"/>
        <v>2</v>
      </c>
      <c r="R1931" s="4" t="s">
        <v>31</v>
      </c>
      <c r="S1931" s="4">
        <f t="shared" si="90"/>
        <v>2</v>
      </c>
      <c r="T1931" s="4" t="s">
        <v>341</v>
      </c>
      <c r="U1931" s="4" t="s">
        <v>342</v>
      </c>
      <c r="V1931" s="17">
        <f t="shared" si="92"/>
        <v>4</v>
      </c>
      <c r="W1931" s="4">
        <v>0</v>
      </c>
      <c r="X1931" s="4">
        <v>0</v>
      </c>
      <c r="Y1931" s="4">
        <v>0</v>
      </c>
      <c r="Z1931" s="4">
        <v>0</v>
      </c>
    </row>
    <row r="1932" spans="1:26" ht="16" x14ac:dyDescent="0.2">
      <c r="A1932" s="88">
        <v>1931</v>
      </c>
      <c r="B1932" s="2" t="s">
        <v>259</v>
      </c>
      <c r="C1932" s="2" t="s">
        <v>105</v>
      </c>
      <c r="D1932" s="2" t="s">
        <v>106</v>
      </c>
      <c r="E1932" s="17">
        <f>VLOOKUP(D1932,Sheet1!$A$25:$B$49,2,0)</f>
        <v>21</v>
      </c>
      <c r="F1932" s="3" t="s">
        <v>107</v>
      </c>
      <c r="G1932" s="2" t="s">
        <v>26</v>
      </c>
      <c r="H1932" s="17">
        <f>VLOOKUP(G1932,Sheet1!$A$52:$B$61,2,0)</f>
        <v>1</v>
      </c>
      <c r="I1932" s="2" t="s">
        <v>27</v>
      </c>
      <c r="J1932" s="4">
        <f>VLOOKUP(I1932,Sheet1!$A$15:$D$17,4,0)</f>
        <v>1</v>
      </c>
      <c r="K1932" s="4" t="s">
        <v>770</v>
      </c>
      <c r="L1932" s="4">
        <f>VLOOKUP(K1932,Sheet1!$A$19:$D$22,4,0)</f>
        <v>4</v>
      </c>
      <c r="M1932" s="4" t="s">
        <v>197</v>
      </c>
      <c r="N1932" s="4" t="s">
        <v>30</v>
      </c>
      <c r="O1932" s="4">
        <f>VLOOKUP(N1932,Sheet1!$B$8:$D$10,3,0)</f>
        <v>3</v>
      </c>
      <c r="P1932" s="4">
        <v>4</v>
      </c>
      <c r="Q1932" s="4">
        <f t="shared" si="91"/>
        <v>2</v>
      </c>
      <c r="R1932" s="4" t="s">
        <v>31</v>
      </c>
      <c r="S1932" s="4">
        <f t="shared" si="90"/>
        <v>2</v>
      </c>
      <c r="T1932" s="4" t="s">
        <v>343</v>
      </c>
      <c r="U1932" s="4" t="s">
        <v>344</v>
      </c>
      <c r="V1932" s="17">
        <f t="shared" si="92"/>
        <v>4</v>
      </c>
      <c r="W1932" s="4">
        <v>0</v>
      </c>
      <c r="X1932" s="4">
        <v>0</v>
      </c>
      <c r="Y1932" s="4">
        <v>0</v>
      </c>
      <c r="Z1932" s="4">
        <v>0</v>
      </c>
    </row>
    <row r="1933" spans="1:26" ht="16" x14ac:dyDescent="0.2">
      <c r="A1933" s="88">
        <v>1932</v>
      </c>
      <c r="B1933" s="2" t="s">
        <v>133</v>
      </c>
      <c r="C1933" s="2" t="s">
        <v>118</v>
      </c>
      <c r="D1933" s="2" t="s">
        <v>106</v>
      </c>
      <c r="E1933" s="17">
        <f>VLOOKUP(D1933,Sheet1!$A$25:$B$49,2,0)</f>
        <v>21</v>
      </c>
      <c r="F1933" s="3" t="s">
        <v>107</v>
      </c>
      <c r="G1933" s="2" t="s">
        <v>26</v>
      </c>
      <c r="H1933" s="17">
        <f>VLOOKUP(G1933,Sheet1!$A$52:$B$61,2,0)</f>
        <v>1</v>
      </c>
      <c r="I1933" s="2" t="s">
        <v>27</v>
      </c>
      <c r="J1933" s="4">
        <f>VLOOKUP(I1933,Sheet1!$A$15:$D$17,4,0)</f>
        <v>1</v>
      </c>
      <c r="K1933" s="4" t="s">
        <v>770</v>
      </c>
      <c r="L1933" s="4">
        <f>VLOOKUP(K1933,Sheet1!$A$19:$D$22,4,0)</f>
        <v>4</v>
      </c>
      <c r="M1933" s="4" t="s">
        <v>197</v>
      </c>
      <c r="N1933" s="4" t="s">
        <v>30</v>
      </c>
      <c r="O1933" s="4">
        <f>VLOOKUP(N1933,Sheet1!$B$8:$D$10,3,0)</f>
        <v>3</v>
      </c>
      <c r="P1933" s="4">
        <v>6</v>
      </c>
      <c r="Q1933" s="4">
        <f t="shared" si="91"/>
        <v>3</v>
      </c>
      <c r="R1933" s="4" t="s">
        <v>31</v>
      </c>
      <c r="S1933" s="4">
        <f t="shared" si="90"/>
        <v>2</v>
      </c>
      <c r="T1933" s="4" t="s">
        <v>345</v>
      </c>
      <c r="U1933" s="4" t="s">
        <v>346</v>
      </c>
      <c r="V1933" s="17">
        <f t="shared" si="92"/>
        <v>4</v>
      </c>
      <c r="W1933" s="4">
        <v>0</v>
      </c>
      <c r="X1933" s="4">
        <v>0</v>
      </c>
      <c r="Y1933" s="4">
        <v>0</v>
      </c>
      <c r="Z1933" s="4">
        <v>0</v>
      </c>
    </row>
    <row r="1934" spans="1:26" ht="16" x14ac:dyDescent="0.2">
      <c r="A1934" s="88">
        <v>1933</v>
      </c>
      <c r="B1934" s="2" t="s">
        <v>133</v>
      </c>
      <c r="C1934" s="2" t="s">
        <v>118</v>
      </c>
      <c r="D1934" s="2" t="s">
        <v>106</v>
      </c>
      <c r="E1934" s="17">
        <f>VLOOKUP(D1934,Sheet1!$A$25:$B$49,2,0)</f>
        <v>21</v>
      </c>
      <c r="F1934" s="3" t="s">
        <v>107</v>
      </c>
      <c r="G1934" s="2" t="s">
        <v>26</v>
      </c>
      <c r="H1934" s="17">
        <f>VLOOKUP(G1934,Sheet1!$A$52:$B$61,2,0)</f>
        <v>1</v>
      </c>
      <c r="I1934" s="2" t="s">
        <v>27</v>
      </c>
      <c r="J1934" s="4">
        <f>VLOOKUP(I1934,Sheet1!$A$15:$D$17,4,0)</f>
        <v>1</v>
      </c>
      <c r="K1934" s="4" t="s">
        <v>770</v>
      </c>
      <c r="L1934" s="4">
        <f>VLOOKUP(K1934,Sheet1!$A$19:$D$22,4,0)</f>
        <v>4</v>
      </c>
      <c r="M1934" s="4" t="s">
        <v>197</v>
      </c>
      <c r="N1934" s="4" t="s">
        <v>30</v>
      </c>
      <c r="O1934" s="4">
        <f>VLOOKUP(N1934,Sheet1!$B$8:$D$10,3,0)</f>
        <v>3</v>
      </c>
      <c r="P1934" s="4">
        <v>3</v>
      </c>
      <c r="Q1934" s="4">
        <f t="shared" si="91"/>
        <v>2</v>
      </c>
      <c r="R1934" s="4" t="s">
        <v>31</v>
      </c>
      <c r="S1934" s="4">
        <f t="shared" si="90"/>
        <v>2</v>
      </c>
      <c r="T1934" s="4" t="s">
        <v>347</v>
      </c>
      <c r="U1934" s="4" t="s">
        <v>348</v>
      </c>
      <c r="V1934" s="17">
        <f t="shared" si="92"/>
        <v>4</v>
      </c>
      <c r="W1934" s="4">
        <v>0</v>
      </c>
      <c r="X1934" s="4">
        <v>0</v>
      </c>
      <c r="Y1934" s="4">
        <v>0</v>
      </c>
      <c r="Z1934" s="4">
        <v>0</v>
      </c>
    </row>
    <row r="1935" spans="1:26" ht="16" x14ac:dyDescent="0.2">
      <c r="A1935" s="88">
        <v>1934</v>
      </c>
      <c r="B1935" s="2" t="s">
        <v>349</v>
      </c>
      <c r="C1935" s="2" t="s">
        <v>146</v>
      </c>
      <c r="D1935" s="2" t="s">
        <v>106</v>
      </c>
      <c r="E1935" s="17">
        <f>VLOOKUP(D1935,Sheet1!$A$25:$B$49,2,0)</f>
        <v>21</v>
      </c>
      <c r="F1935" s="3" t="s">
        <v>107</v>
      </c>
      <c r="G1935" s="2" t="s">
        <v>26</v>
      </c>
      <c r="H1935" s="17">
        <f>VLOOKUP(G1935,Sheet1!$A$52:$B$61,2,0)</f>
        <v>1</v>
      </c>
      <c r="I1935" s="2" t="s">
        <v>27</v>
      </c>
      <c r="J1935" s="4">
        <f>VLOOKUP(I1935,Sheet1!$A$15:$D$17,4,0)</f>
        <v>1</v>
      </c>
      <c r="K1935" s="4" t="s">
        <v>770</v>
      </c>
      <c r="L1935" s="4">
        <f>VLOOKUP(K1935,Sheet1!$A$19:$D$22,4,0)</f>
        <v>4</v>
      </c>
      <c r="M1935" s="4" t="s">
        <v>197</v>
      </c>
      <c r="N1935" s="4" t="s">
        <v>30</v>
      </c>
      <c r="O1935" s="4">
        <f>VLOOKUP(N1935,Sheet1!$B$8:$D$10,3,0)</f>
        <v>3</v>
      </c>
      <c r="P1935" s="4">
        <v>2</v>
      </c>
      <c r="Q1935" s="4">
        <f t="shared" si="91"/>
        <v>2</v>
      </c>
      <c r="R1935" s="4" t="s">
        <v>31</v>
      </c>
      <c r="S1935" s="4">
        <f t="shared" si="90"/>
        <v>2</v>
      </c>
      <c r="T1935" s="4" t="s">
        <v>350</v>
      </c>
      <c r="U1935" s="4" t="s">
        <v>351</v>
      </c>
      <c r="V1935" s="17">
        <f t="shared" si="92"/>
        <v>4</v>
      </c>
      <c r="W1935" s="4">
        <v>0</v>
      </c>
      <c r="X1935" s="4">
        <v>0</v>
      </c>
      <c r="Y1935" s="4">
        <v>0</v>
      </c>
      <c r="Z1935" s="4">
        <v>0</v>
      </c>
    </row>
    <row r="1936" spans="1:26" ht="16" x14ac:dyDescent="0.2">
      <c r="A1936" s="88">
        <v>1935</v>
      </c>
      <c r="B1936" s="2" t="s">
        <v>349</v>
      </c>
      <c r="C1936" s="2" t="s">
        <v>146</v>
      </c>
      <c r="D1936" s="2" t="s">
        <v>106</v>
      </c>
      <c r="E1936" s="17">
        <f>VLOOKUP(D1936,Sheet1!$A$25:$B$49,2,0)</f>
        <v>21</v>
      </c>
      <c r="F1936" s="3" t="s">
        <v>107</v>
      </c>
      <c r="G1936" s="2" t="s">
        <v>26</v>
      </c>
      <c r="H1936" s="17">
        <f>VLOOKUP(G1936,Sheet1!$A$52:$B$61,2,0)</f>
        <v>1</v>
      </c>
      <c r="I1936" s="2" t="s">
        <v>27</v>
      </c>
      <c r="J1936" s="4">
        <f>VLOOKUP(I1936,Sheet1!$A$15:$D$17,4,0)</f>
        <v>1</v>
      </c>
      <c r="K1936" s="4" t="s">
        <v>770</v>
      </c>
      <c r="L1936" s="4">
        <f>VLOOKUP(K1936,Sheet1!$A$19:$D$22,4,0)</f>
        <v>4</v>
      </c>
      <c r="M1936" s="4" t="s">
        <v>197</v>
      </c>
      <c r="N1936" s="4" t="s">
        <v>30</v>
      </c>
      <c r="O1936" s="4">
        <f>VLOOKUP(N1936,Sheet1!$B$8:$D$10,3,0)</f>
        <v>3</v>
      </c>
      <c r="P1936" s="4">
        <v>6</v>
      </c>
      <c r="Q1936" s="4">
        <f t="shared" si="91"/>
        <v>3</v>
      </c>
      <c r="R1936" s="4" t="s">
        <v>31</v>
      </c>
      <c r="S1936" s="4">
        <f t="shared" si="90"/>
        <v>2</v>
      </c>
      <c r="T1936" s="4" t="s">
        <v>352</v>
      </c>
      <c r="U1936" s="4" t="s">
        <v>353</v>
      </c>
      <c r="V1936" s="17">
        <f t="shared" si="92"/>
        <v>4</v>
      </c>
      <c r="W1936" s="4">
        <v>0</v>
      </c>
      <c r="X1936" s="4">
        <v>0</v>
      </c>
      <c r="Y1936" s="4">
        <v>0</v>
      </c>
      <c r="Z1936" s="4">
        <v>0</v>
      </c>
    </row>
    <row r="1937" spans="1:26" ht="16" x14ac:dyDescent="0.2">
      <c r="A1937" s="88">
        <v>1936</v>
      </c>
      <c r="B1937" s="2" t="s">
        <v>349</v>
      </c>
      <c r="C1937" s="2" t="s">
        <v>146</v>
      </c>
      <c r="D1937" s="2" t="s">
        <v>106</v>
      </c>
      <c r="E1937" s="17">
        <f>VLOOKUP(D1937,Sheet1!$A$25:$B$49,2,0)</f>
        <v>21</v>
      </c>
      <c r="F1937" s="3" t="s">
        <v>107</v>
      </c>
      <c r="G1937" s="2" t="s">
        <v>26</v>
      </c>
      <c r="H1937" s="17">
        <f>VLOOKUP(G1937,Sheet1!$A$52:$B$61,2,0)</f>
        <v>1</v>
      </c>
      <c r="I1937" s="2" t="s">
        <v>27</v>
      </c>
      <c r="J1937" s="4">
        <f>VLOOKUP(I1937,Sheet1!$A$15:$D$17,4,0)</f>
        <v>1</v>
      </c>
      <c r="K1937" s="4" t="s">
        <v>770</v>
      </c>
      <c r="L1937" s="4">
        <f>VLOOKUP(K1937,Sheet1!$A$19:$D$22,4,0)</f>
        <v>4</v>
      </c>
      <c r="M1937" s="4" t="s">
        <v>197</v>
      </c>
      <c r="N1937" s="4" t="s">
        <v>30</v>
      </c>
      <c r="O1937" s="4">
        <f>VLOOKUP(N1937,Sheet1!$B$8:$D$10,3,0)</f>
        <v>3</v>
      </c>
      <c r="P1937" s="4">
        <v>4</v>
      </c>
      <c r="Q1937" s="4">
        <f t="shared" si="91"/>
        <v>2</v>
      </c>
      <c r="R1937" s="4" t="s">
        <v>31</v>
      </c>
      <c r="S1937" s="4">
        <f t="shared" si="90"/>
        <v>2</v>
      </c>
      <c r="T1937" s="4" t="s">
        <v>354</v>
      </c>
      <c r="U1937" s="4" t="s">
        <v>355</v>
      </c>
      <c r="V1937" s="17">
        <f t="shared" si="92"/>
        <v>4</v>
      </c>
      <c r="W1937" s="4">
        <v>0</v>
      </c>
      <c r="X1937" s="4">
        <v>0</v>
      </c>
      <c r="Y1937" s="4">
        <v>0</v>
      </c>
      <c r="Z1937" s="4">
        <v>0</v>
      </c>
    </row>
    <row r="1938" spans="1:26" ht="16" x14ac:dyDescent="0.2">
      <c r="A1938" s="88">
        <v>1937</v>
      </c>
      <c r="B1938" s="2" t="s">
        <v>356</v>
      </c>
      <c r="C1938" s="2" t="s">
        <v>146</v>
      </c>
      <c r="D1938" s="2" t="s">
        <v>106</v>
      </c>
      <c r="E1938" s="17">
        <f>VLOOKUP(D1938,Sheet1!$A$25:$B$49,2,0)</f>
        <v>21</v>
      </c>
      <c r="F1938" s="3" t="s">
        <v>107</v>
      </c>
      <c r="G1938" s="2" t="s">
        <v>26</v>
      </c>
      <c r="H1938" s="17">
        <f>VLOOKUP(G1938,Sheet1!$A$52:$B$61,2,0)</f>
        <v>1</v>
      </c>
      <c r="I1938" s="2" t="s">
        <v>27</v>
      </c>
      <c r="J1938" s="4">
        <f>VLOOKUP(I1938,Sheet1!$A$15:$D$17,4,0)</f>
        <v>1</v>
      </c>
      <c r="K1938" s="4" t="s">
        <v>770</v>
      </c>
      <c r="L1938" s="4">
        <f>VLOOKUP(K1938,Sheet1!$A$19:$D$22,4,0)</f>
        <v>4</v>
      </c>
      <c r="M1938" s="4" t="s">
        <v>197</v>
      </c>
      <c r="N1938" s="4" t="s">
        <v>30</v>
      </c>
      <c r="O1938" s="4">
        <f>VLOOKUP(N1938,Sheet1!$B$8:$D$10,3,0)</f>
        <v>3</v>
      </c>
      <c r="P1938" s="4">
        <v>3</v>
      </c>
      <c r="Q1938" s="4">
        <f t="shared" si="91"/>
        <v>2</v>
      </c>
      <c r="R1938" s="4" t="s">
        <v>31</v>
      </c>
      <c r="S1938" s="4">
        <f t="shared" si="90"/>
        <v>2</v>
      </c>
      <c r="T1938" s="4" t="s">
        <v>357</v>
      </c>
      <c r="U1938" s="4" t="s">
        <v>358</v>
      </c>
      <c r="V1938" s="17">
        <f t="shared" si="92"/>
        <v>4</v>
      </c>
      <c r="W1938" s="4">
        <v>0</v>
      </c>
      <c r="X1938" s="4">
        <v>0</v>
      </c>
      <c r="Y1938" s="4">
        <v>0</v>
      </c>
      <c r="Z1938" s="4">
        <v>0</v>
      </c>
    </row>
    <row r="1939" spans="1:26" ht="16" x14ac:dyDescent="0.2">
      <c r="A1939" s="88">
        <v>1938</v>
      </c>
      <c r="B1939" s="2" t="s">
        <v>356</v>
      </c>
      <c r="C1939" s="2" t="s">
        <v>146</v>
      </c>
      <c r="D1939" s="2" t="s">
        <v>106</v>
      </c>
      <c r="E1939" s="17">
        <f>VLOOKUP(D1939,Sheet1!$A$25:$B$49,2,0)</f>
        <v>21</v>
      </c>
      <c r="F1939" s="3" t="s">
        <v>107</v>
      </c>
      <c r="G1939" s="2" t="s">
        <v>26</v>
      </c>
      <c r="H1939" s="17">
        <f>VLOOKUP(G1939,Sheet1!$A$52:$B$61,2,0)</f>
        <v>1</v>
      </c>
      <c r="I1939" s="2" t="s">
        <v>27</v>
      </c>
      <c r="J1939" s="4">
        <f>VLOOKUP(I1939,Sheet1!$A$15:$D$17,4,0)</f>
        <v>1</v>
      </c>
      <c r="K1939" s="4" t="s">
        <v>770</v>
      </c>
      <c r="L1939" s="4">
        <f>VLOOKUP(K1939,Sheet1!$A$19:$D$22,4,0)</f>
        <v>4</v>
      </c>
      <c r="M1939" s="4" t="s">
        <v>197</v>
      </c>
      <c r="N1939" s="4" t="s">
        <v>30</v>
      </c>
      <c r="O1939" s="4">
        <f>VLOOKUP(N1939,Sheet1!$B$8:$D$10,3,0)</f>
        <v>3</v>
      </c>
      <c r="P1939" s="4">
        <v>5</v>
      </c>
      <c r="Q1939" s="4">
        <f t="shared" si="91"/>
        <v>2</v>
      </c>
      <c r="R1939" s="4" t="s">
        <v>31</v>
      </c>
      <c r="S1939" s="4">
        <f t="shared" si="90"/>
        <v>2</v>
      </c>
      <c r="T1939" s="4" t="s">
        <v>359</v>
      </c>
      <c r="U1939" s="4" t="s">
        <v>360</v>
      </c>
      <c r="V1939" s="17">
        <f t="shared" si="92"/>
        <v>4</v>
      </c>
      <c r="W1939" s="4">
        <v>0</v>
      </c>
      <c r="X1939" s="4">
        <v>0</v>
      </c>
      <c r="Y1939" s="4">
        <v>0</v>
      </c>
      <c r="Z1939" s="4">
        <v>0</v>
      </c>
    </row>
    <row r="1940" spans="1:26" ht="16" x14ac:dyDescent="0.2">
      <c r="A1940" s="88">
        <v>1939</v>
      </c>
      <c r="B1940" s="2" t="s">
        <v>356</v>
      </c>
      <c r="C1940" s="2" t="s">
        <v>146</v>
      </c>
      <c r="D1940" s="2" t="s">
        <v>106</v>
      </c>
      <c r="E1940" s="17">
        <f>VLOOKUP(D1940,Sheet1!$A$25:$B$49,2,0)</f>
        <v>21</v>
      </c>
      <c r="F1940" s="3" t="s">
        <v>107</v>
      </c>
      <c r="G1940" s="2" t="s">
        <v>26</v>
      </c>
      <c r="H1940" s="17">
        <f>VLOOKUP(G1940,Sheet1!$A$52:$B$61,2,0)</f>
        <v>1</v>
      </c>
      <c r="I1940" s="2" t="s">
        <v>27</v>
      </c>
      <c r="J1940" s="4">
        <f>VLOOKUP(I1940,Sheet1!$A$15:$D$17,4,0)</f>
        <v>1</v>
      </c>
      <c r="K1940" s="4" t="s">
        <v>770</v>
      </c>
      <c r="L1940" s="4">
        <f>VLOOKUP(K1940,Sheet1!$A$19:$D$22,4,0)</f>
        <v>4</v>
      </c>
      <c r="M1940" s="4" t="s">
        <v>197</v>
      </c>
      <c r="N1940" s="4" t="s">
        <v>30</v>
      </c>
      <c r="O1940" s="4">
        <f>VLOOKUP(N1940,Sheet1!$B$8:$D$10,3,0)</f>
        <v>3</v>
      </c>
      <c r="P1940" s="4">
        <v>3</v>
      </c>
      <c r="Q1940" s="4">
        <f t="shared" si="91"/>
        <v>2</v>
      </c>
      <c r="R1940" s="4" t="s">
        <v>44</v>
      </c>
      <c r="S1940" s="4">
        <f t="shared" si="90"/>
        <v>1</v>
      </c>
      <c r="T1940" s="4" t="s">
        <v>361</v>
      </c>
      <c r="U1940" s="4" t="s">
        <v>362</v>
      </c>
      <c r="V1940" s="17">
        <f t="shared" si="92"/>
        <v>4</v>
      </c>
      <c r="W1940" s="4">
        <v>0</v>
      </c>
      <c r="X1940" s="4">
        <v>0</v>
      </c>
      <c r="Y1940" s="4">
        <v>0</v>
      </c>
      <c r="Z1940" s="4">
        <v>0</v>
      </c>
    </row>
    <row r="1941" spans="1:26" ht="16" x14ac:dyDescent="0.2">
      <c r="A1941" s="88">
        <v>1940</v>
      </c>
      <c r="B1941" s="2" t="s">
        <v>356</v>
      </c>
      <c r="C1941" s="2" t="s">
        <v>146</v>
      </c>
      <c r="D1941" s="2" t="s">
        <v>106</v>
      </c>
      <c r="E1941" s="17">
        <f>VLOOKUP(D1941,Sheet1!$A$25:$B$49,2,0)</f>
        <v>21</v>
      </c>
      <c r="F1941" s="3" t="s">
        <v>107</v>
      </c>
      <c r="G1941" s="2" t="s">
        <v>26</v>
      </c>
      <c r="H1941" s="17">
        <f>VLOOKUP(G1941,Sheet1!$A$52:$B$61,2,0)</f>
        <v>1</v>
      </c>
      <c r="I1941" s="2" t="s">
        <v>27</v>
      </c>
      <c r="J1941" s="4">
        <f>VLOOKUP(I1941,Sheet1!$A$15:$D$17,4,0)</f>
        <v>1</v>
      </c>
      <c r="K1941" s="4" t="s">
        <v>770</v>
      </c>
      <c r="L1941" s="4">
        <f>VLOOKUP(K1941,Sheet1!$A$19:$D$22,4,0)</f>
        <v>4</v>
      </c>
      <c r="M1941" s="4" t="s">
        <v>197</v>
      </c>
      <c r="N1941" s="4" t="s">
        <v>30</v>
      </c>
      <c r="O1941" s="4">
        <f>VLOOKUP(N1941,Sheet1!$B$8:$D$10,3,0)</f>
        <v>3</v>
      </c>
      <c r="P1941" s="4">
        <v>5.5</v>
      </c>
      <c r="Q1941" s="4">
        <f t="shared" si="91"/>
        <v>3</v>
      </c>
      <c r="R1941" s="4" t="s">
        <v>31</v>
      </c>
      <c r="S1941" s="4">
        <f t="shared" si="90"/>
        <v>2</v>
      </c>
      <c r="T1941" s="4" t="s">
        <v>363</v>
      </c>
      <c r="U1941" s="4" t="s">
        <v>364</v>
      </c>
      <c r="V1941" s="17">
        <f t="shared" si="92"/>
        <v>4</v>
      </c>
      <c r="W1941" s="4">
        <v>0</v>
      </c>
      <c r="X1941" s="4">
        <v>0</v>
      </c>
      <c r="Y1941" s="4">
        <v>0</v>
      </c>
      <c r="Z1941" s="4">
        <v>0</v>
      </c>
    </row>
    <row r="1942" spans="1:26" ht="16" x14ac:dyDescent="0.2">
      <c r="A1942" s="88">
        <v>1941</v>
      </c>
      <c r="B1942" s="2" t="s">
        <v>365</v>
      </c>
      <c r="C1942" s="2" t="s">
        <v>157</v>
      </c>
      <c r="D1942" s="2" t="s">
        <v>106</v>
      </c>
      <c r="E1942" s="17">
        <f>VLOOKUP(D1942,Sheet1!$A$25:$B$49,2,0)</f>
        <v>21</v>
      </c>
      <c r="F1942" s="3" t="s">
        <v>107</v>
      </c>
      <c r="G1942" s="2" t="s">
        <v>26</v>
      </c>
      <c r="H1942" s="17">
        <f>VLOOKUP(G1942,Sheet1!$A$52:$B$61,2,0)</f>
        <v>1</v>
      </c>
      <c r="I1942" s="2" t="s">
        <v>27</v>
      </c>
      <c r="J1942" s="4">
        <f>VLOOKUP(I1942,Sheet1!$A$15:$D$17,4,0)</f>
        <v>1</v>
      </c>
      <c r="K1942" s="4" t="s">
        <v>770</v>
      </c>
      <c r="L1942" s="4">
        <f>VLOOKUP(K1942,Sheet1!$A$19:$D$22,4,0)</f>
        <v>4</v>
      </c>
      <c r="M1942" s="4" t="s">
        <v>197</v>
      </c>
      <c r="N1942" s="4" t="s">
        <v>30</v>
      </c>
      <c r="O1942" s="4">
        <f>VLOOKUP(N1942,Sheet1!$B$8:$D$10,3,0)</f>
        <v>3</v>
      </c>
      <c r="P1942" s="4">
        <v>2</v>
      </c>
      <c r="Q1942" s="4">
        <f t="shared" si="91"/>
        <v>2</v>
      </c>
      <c r="R1942" s="4" t="s">
        <v>31</v>
      </c>
      <c r="S1942" s="4">
        <f t="shared" si="90"/>
        <v>2</v>
      </c>
      <c r="T1942" s="4" t="s">
        <v>366</v>
      </c>
      <c r="U1942" s="4" t="s">
        <v>367</v>
      </c>
      <c r="V1942" s="17">
        <f t="shared" si="92"/>
        <v>4</v>
      </c>
      <c r="W1942" s="4">
        <v>0</v>
      </c>
      <c r="X1942" s="4">
        <v>0</v>
      </c>
      <c r="Y1942" s="4">
        <v>0</v>
      </c>
      <c r="Z1942" s="4">
        <v>0</v>
      </c>
    </row>
    <row r="1943" spans="1:26" ht="16" x14ac:dyDescent="0.2">
      <c r="A1943" s="88">
        <v>1942</v>
      </c>
      <c r="B1943" s="2" t="s">
        <v>365</v>
      </c>
      <c r="C1943" s="2" t="s">
        <v>157</v>
      </c>
      <c r="D1943" s="2" t="s">
        <v>106</v>
      </c>
      <c r="E1943" s="17">
        <f>VLOOKUP(D1943,Sheet1!$A$25:$B$49,2,0)</f>
        <v>21</v>
      </c>
      <c r="F1943" s="3" t="s">
        <v>107</v>
      </c>
      <c r="G1943" s="2" t="s">
        <v>26</v>
      </c>
      <c r="H1943" s="17">
        <f>VLOOKUP(G1943,Sheet1!$A$52:$B$61,2,0)</f>
        <v>1</v>
      </c>
      <c r="I1943" s="2" t="s">
        <v>27</v>
      </c>
      <c r="J1943" s="4">
        <f>VLOOKUP(I1943,Sheet1!$A$15:$D$17,4,0)</f>
        <v>1</v>
      </c>
      <c r="K1943" s="4" t="s">
        <v>770</v>
      </c>
      <c r="L1943" s="4">
        <f>VLOOKUP(K1943,Sheet1!$A$19:$D$22,4,0)</f>
        <v>4</v>
      </c>
      <c r="M1943" s="4" t="s">
        <v>197</v>
      </c>
      <c r="N1943" s="4" t="s">
        <v>30</v>
      </c>
      <c r="O1943" s="4">
        <f>VLOOKUP(N1943,Sheet1!$B$8:$D$10,3,0)</f>
        <v>3</v>
      </c>
      <c r="P1943" s="4">
        <v>4</v>
      </c>
      <c r="Q1943" s="4">
        <f t="shared" si="91"/>
        <v>2</v>
      </c>
      <c r="R1943" s="4" t="s">
        <v>31</v>
      </c>
      <c r="S1943" s="4">
        <f t="shared" si="90"/>
        <v>2</v>
      </c>
      <c r="T1943" s="4" t="s">
        <v>368</v>
      </c>
      <c r="U1943" s="4" t="s">
        <v>369</v>
      </c>
      <c r="V1943" s="17">
        <f t="shared" si="92"/>
        <v>4</v>
      </c>
      <c r="W1943" s="4">
        <v>0</v>
      </c>
      <c r="X1943" s="4">
        <v>0</v>
      </c>
      <c r="Y1943" s="4">
        <v>0</v>
      </c>
      <c r="Z1943" s="4">
        <v>0</v>
      </c>
    </row>
    <row r="1944" spans="1:26" ht="16" x14ac:dyDescent="0.2">
      <c r="A1944" s="88">
        <v>1943</v>
      </c>
      <c r="B1944" s="2" t="s">
        <v>176</v>
      </c>
      <c r="C1944" s="2" t="s">
        <v>157</v>
      </c>
      <c r="D1944" s="2" t="s">
        <v>106</v>
      </c>
      <c r="E1944" s="17">
        <f>VLOOKUP(D1944,Sheet1!$A$25:$B$49,2,0)</f>
        <v>21</v>
      </c>
      <c r="F1944" s="3" t="s">
        <v>107</v>
      </c>
      <c r="G1944" s="2" t="s">
        <v>26</v>
      </c>
      <c r="H1944" s="17">
        <f>VLOOKUP(G1944,Sheet1!$A$52:$B$61,2,0)</f>
        <v>1</v>
      </c>
      <c r="I1944" s="2" t="s">
        <v>27</v>
      </c>
      <c r="J1944" s="4">
        <f>VLOOKUP(I1944,Sheet1!$A$15:$D$17,4,0)</f>
        <v>1</v>
      </c>
      <c r="K1944" s="4" t="s">
        <v>770</v>
      </c>
      <c r="L1944" s="4">
        <f>VLOOKUP(K1944,Sheet1!$A$19:$D$22,4,0)</f>
        <v>4</v>
      </c>
      <c r="M1944" s="4" t="s">
        <v>197</v>
      </c>
      <c r="N1944" s="4" t="s">
        <v>30</v>
      </c>
      <c r="O1944" s="4">
        <f>VLOOKUP(N1944,Sheet1!$B$8:$D$10,3,0)</f>
        <v>3</v>
      </c>
      <c r="P1944" s="4">
        <v>4</v>
      </c>
      <c r="Q1944" s="4">
        <f t="shared" si="91"/>
        <v>2</v>
      </c>
      <c r="R1944" s="4" t="s">
        <v>31</v>
      </c>
      <c r="S1944" s="4">
        <f t="shared" si="90"/>
        <v>2</v>
      </c>
      <c r="T1944" s="4" t="s">
        <v>370</v>
      </c>
      <c r="U1944" s="4" t="s">
        <v>371</v>
      </c>
      <c r="V1944" s="17">
        <f t="shared" si="92"/>
        <v>4</v>
      </c>
      <c r="W1944" s="4">
        <v>0</v>
      </c>
      <c r="X1944" s="4">
        <v>0</v>
      </c>
      <c r="Y1944" s="4">
        <v>0</v>
      </c>
      <c r="Z1944" s="4">
        <v>0</v>
      </c>
    </row>
    <row r="1945" spans="1:26" ht="16" x14ac:dyDescent="0.2">
      <c r="A1945" s="88">
        <v>1944</v>
      </c>
      <c r="B1945" s="2" t="s">
        <v>176</v>
      </c>
      <c r="C1945" s="2" t="s">
        <v>157</v>
      </c>
      <c r="D1945" s="2" t="s">
        <v>106</v>
      </c>
      <c r="E1945" s="17">
        <f>VLOOKUP(D1945,Sheet1!$A$25:$B$49,2,0)</f>
        <v>21</v>
      </c>
      <c r="F1945" s="3" t="s">
        <v>107</v>
      </c>
      <c r="G1945" s="2" t="s">
        <v>26</v>
      </c>
      <c r="H1945" s="17">
        <f>VLOOKUP(G1945,Sheet1!$A$52:$B$61,2,0)</f>
        <v>1</v>
      </c>
      <c r="I1945" s="2" t="s">
        <v>27</v>
      </c>
      <c r="J1945" s="4">
        <f>VLOOKUP(I1945,Sheet1!$A$15:$D$17,4,0)</f>
        <v>1</v>
      </c>
      <c r="K1945" s="4" t="s">
        <v>770</v>
      </c>
      <c r="L1945" s="4">
        <f>VLOOKUP(K1945,Sheet1!$A$19:$D$22,4,0)</f>
        <v>4</v>
      </c>
      <c r="M1945" s="4" t="s">
        <v>197</v>
      </c>
      <c r="N1945" s="4" t="s">
        <v>30</v>
      </c>
      <c r="O1945" s="4">
        <f>VLOOKUP(N1945,Sheet1!$B$8:$D$10,3,0)</f>
        <v>3</v>
      </c>
      <c r="P1945" s="4">
        <v>2</v>
      </c>
      <c r="Q1945" s="4">
        <f t="shared" si="91"/>
        <v>2</v>
      </c>
      <c r="R1945" s="4" t="s">
        <v>31</v>
      </c>
      <c r="S1945" s="4">
        <f t="shared" si="90"/>
        <v>2</v>
      </c>
      <c r="T1945" s="4" t="s">
        <v>372</v>
      </c>
      <c r="U1945" s="4" t="s">
        <v>373</v>
      </c>
      <c r="V1945" s="17">
        <f t="shared" si="92"/>
        <v>4</v>
      </c>
      <c r="W1945" s="4">
        <v>0</v>
      </c>
      <c r="X1945" s="4">
        <v>0</v>
      </c>
      <c r="Y1945" s="4">
        <v>0</v>
      </c>
      <c r="Z1945" s="4">
        <v>0</v>
      </c>
    </row>
    <row r="1946" spans="1:26" ht="16" x14ac:dyDescent="0.2">
      <c r="A1946" s="88">
        <v>1945</v>
      </c>
      <c r="B1946" s="2" t="s">
        <v>176</v>
      </c>
      <c r="C1946" s="2" t="s">
        <v>157</v>
      </c>
      <c r="D1946" s="2" t="s">
        <v>106</v>
      </c>
      <c r="E1946" s="17">
        <f>VLOOKUP(D1946,Sheet1!$A$25:$B$49,2,0)</f>
        <v>21</v>
      </c>
      <c r="F1946" s="3" t="s">
        <v>107</v>
      </c>
      <c r="G1946" s="2" t="s">
        <v>26</v>
      </c>
      <c r="H1946" s="17">
        <f>VLOOKUP(G1946,Sheet1!$A$52:$B$61,2,0)</f>
        <v>1</v>
      </c>
      <c r="I1946" s="2" t="s">
        <v>27</v>
      </c>
      <c r="J1946" s="4">
        <f>VLOOKUP(I1946,Sheet1!$A$15:$D$17,4,0)</f>
        <v>1</v>
      </c>
      <c r="K1946" s="4" t="s">
        <v>770</v>
      </c>
      <c r="L1946" s="4">
        <f>VLOOKUP(K1946,Sheet1!$A$19:$D$22,4,0)</f>
        <v>4</v>
      </c>
      <c r="M1946" s="4" t="s">
        <v>197</v>
      </c>
      <c r="N1946" s="4" t="s">
        <v>30</v>
      </c>
      <c r="O1946" s="4">
        <f>VLOOKUP(N1946,Sheet1!$B$8:$D$10,3,0)</f>
        <v>3</v>
      </c>
      <c r="P1946" s="4">
        <v>5</v>
      </c>
      <c r="Q1946" s="4">
        <f t="shared" si="91"/>
        <v>2</v>
      </c>
      <c r="R1946" s="4" t="s">
        <v>31</v>
      </c>
      <c r="S1946" s="4">
        <f t="shared" si="90"/>
        <v>2</v>
      </c>
      <c r="T1946" s="4" t="s">
        <v>374</v>
      </c>
      <c r="U1946" s="4" t="s">
        <v>375</v>
      </c>
      <c r="V1946" s="17">
        <f t="shared" si="92"/>
        <v>4</v>
      </c>
      <c r="W1946" s="4">
        <v>0</v>
      </c>
      <c r="X1946" s="4">
        <v>0</v>
      </c>
      <c r="Y1946" s="4">
        <v>0</v>
      </c>
      <c r="Z1946" s="4">
        <v>0</v>
      </c>
    </row>
    <row r="1947" spans="1:26" ht="16" x14ac:dyDescent="0.2">
      <c r="A1947" s="88">
        <v>1946</v>
      </c>
      <c r="B1947" s="2" t="s">
        <v>176</v>
      </c>
      <c r="C1947" s="2" t="s">
        <v>157</v>
      </c>
      <c r="D1947" s="2" t="s">
        <v>106</v>
      </c>
      <c r="E1947" s="17">
        <f>VLOOKUP(D1947,Sheet1!$A$25:$B$49,2,0)</f>
        <v>21</v>
      </c>
      <c r="F1947" s="3" t="s">
        <v>107</v>
      </c>
      <c r="G1947" s="2" t="s">
        <v>26</v>
      </c>
      <c r="H1947" s="17">
        <f>VLOOKUP(G1947,Sheet1!$A$52:$B$61,2,0)</f>
        <v>1</v>
      </c>
      <c r="I1947" s="2" t="s">
        <v>27</v>
      </c>
      <c r="J1947" s="4">
        <f>VLOOKUP(I1947,Sheet1!$A$15:$D$17,4,0)</f>
        <v>1</v>
      </c>
      <c r="K1947" s="4" t="s">
        <v>770</v>
      </c>
      <c r="L1947" s="4">
        <f>VLOOKUP(K1947,Sheet1!$A$19:$D$22,4,0)</f>
        <v>4</v>
      </c>
      <c r="M1947" s="4" t="s">
        <v>197</v>
      </c>
      <c r="N1947" s="4" t="s">
        <v>30</v>
      </c>
      <c r="O1947" s="4">
        <f>VLOOKUP(N1947,Sheet1!$B$8:$D$10,3,0)</f>
        <v>3</v>
      </c>
      <c r="P1947" s="4">
        <v>6</v>
      </c>
      <c r="Q1947" s="4">
        <f t="shared" si="91"/>
        <v>3</v>
      </c>
      <c r="R1947" s="4" t="s">
        <v>31</v>
      </c>
      <c r="S1947" s="4">
        <f t="shared" si="90"/>
        <v>2</v>
      </c>
      <c r="T1947" s="4" t="s">
        <v>376</v>
      </c>
      <c r="U1947" s="4" t="s">
        <v>377</v>
      </c>
      <c r="V1947" s="17">
        <f t="shared" si="92"/>
        <v>4</v>
      </c>
      <c r="W1947" s="4">
        <v>0</v>
      </c>
      <c r="X1947" s="4">
        <v>1</v>
      </c>
      <c r="Y1947" s="4">
        <v>0</v>
      </c>
      <c r="Z1947" s="4">
        <v>0</v>
      </c>
    </row>
    <row r="1948" spans="1:26" ht="16" x14ac:dyDescent="0.2">
      <c r="A1948" s="88">
        <v>1947</v>
      </c>
      <c r="B1948" s="2" t="s">
        <v>176</v>
      </c>
      <c r="C1948" s="2" t="s">
        <v>157</v>
      </c>
      <c r="D1948" s="2" t="s">
        <v>106</v>
      </c>
      <c r="E1948" s="17">
        <f>VLOOKUP(D1948,Sheet1!$A$25:$B$49,2,0)</f>
        <v>21</v>
      </c>
      <c r="F1948" s="3" t="s">
        <v>107</v>
      </c>
      <c r="G1948" s="2" t="s">
        <v>26</v>
      </c>
      <c r="H1948" s="17">
        <f>VLOOKUP(G1948,Sheet1!$A$52:$B$61,2,0)</f>
        <v>1</v>
      </c>
      <c r="I1948" s="2" t="s">
        <v>27</v>
      </c>
      <c r="J1948" s="4">
        <f>VLOOKUP(I1948,Sheet1!$A$15:$D$17,4,0)</f>
        <v>1</v>
      </c>
      <c r="K1948" s="4" t="s">
        <v>770</v>
      </c>
      <c r="L1948" s="4">
        <f>VLOOKUP(K1948,Sheet1!$A$19:$D$22,4,0)</f>
        <v>4</v>
      </c>
      <c r="M1948" s="4" t="s">
        <v>197</v>
      </c>
      <c r="N1948" s="4" t="s">
        <v>30</v>
      </c>
      <c r="O1948" s="4">
        <f>VLOOKUP(N1948,Sheet1!$B$8:$D$10,3,0)</f>
        <v>3</v>
      </c>
      <c r="P1948" s="4">
        <v>8</v>
      </c>
      <c r="Q1948" s="4">
        <f t="shared" si="91"/>
        <v>3</v>
      </c>
      <c r="R1948" s="4" t="s">
        <v>31</v>
      </c>
      <c r="S1948" s="4">
        <f t="shared" si="90"/>
        <v>2</v>
      </c>
      <c r="T1948" s="4" t="s">
        <v>379</v>
      </c>
      <c r="U1948" s="4" t="s">
        <v>380</v>
      </c>
      <c r="V1948" s="17">
        <f t="shared" si="92"/>
        <v>4</v>
      </c>
      <c r="W1948" s="4">
        <v>0</v>
      </c>
      <c r="X1948" s="4">
        <v>1</v>
      </c>
      <c r="Y1948" s="4">
        <v>0</v>
      </c>
      <c r="Z1948" s="4">
        <v>0</v>
      </c>
    </row>
    <row r="1949" spans="1:26" ht="16" x14ac:dyDescent="0.2">
      <c r="A1949" s="88">
        <v>1948</v>
      </c>
      <c r="B1949" s="2" t="s">
        <v>156</v>
      </c>
      <c r="C1949" s="2" t="s">
        <v>157</v>
      </c>
      <c r="D1949" s="2" t="s">
        <v>106</v>
      </c>
      <c r="E1949" s="17">
        <f>VLOOKUP(D1949,Sheet1!$A$25:$B$49,2,0)</f>
        <v>21</v>
      </c>
      <c r="F1949" s="3" t="s">
        <v>107</v>
      </c>
      <c r="G1949" s="2" t="s">
        <v>26</v>
      </c>
      <c r="H1949" s="17">
        <f>VLOOKUP(G1949,Sheet1!$A$52:$B$61,2,0)</f>
        <v>1</v>
      </c>
      <c r="I1949" s="2" t="s">
        <v>27</v>
      </c>
      <c r="J1949" s="4">
        <f>VLOOKUP(I1949,Sheet1!$A$15:$D$17,4,0)</f>
        <v>1</v>
      </c>
      <c r="K1949" s="4" t="s">
        <v>770</v>
      </c>
      <c r="L1949" s="4">
        <f>VLOOKUP(K1949,Sheet1!$A$19:$D$22,4,0)</f>
        <v>4</v>
      </c>
      <c r="M1949" s="4" t="s">
        <v>197</v>
      </c>
      <c r="N1949" s="4" t="s">
        <v>30</v>
      </c>
      <c r="O1949" s="4">
        <f>VLOOKUP(N1949,Sheet1!$B$8:$D$10,3,0)</f>
        <v>3</v>
      </c>
      <c r="P1949" s="4">
        <v>2</v>
      </c>
      <c r="Q1949" s="4">
        <f t="shared" si="91"/>
        <v>2</v>
      </c>
      <c r="R1949" s="4" t="s">
        <v>31</v>
      </c>
      <c r="S1949" s="4">
        <f t="shared" si="90"/>
        <v>2</v>
      </c>
      <c r="T1949" s="4" t="s">
        <v>381</v>
      </c>
      <c r="U1949" s="4" t="s">
        <v>382</v>
      </c>
      <c r="V1949" s="17">
        <f t="shared" si="92"/>
        <v>4</v>
      </c>
      <c r="W1949" s="4">
        <v>0</v>
      </c>
      <c r="X1949" s="4">
        <v>0</v>
      </c>
      <c r="Y1949" s="4">
        <v>0</v>
      </c>
      <c r="Z1949" s="4">
        <v>0</v>
      </c>
    </row>
    <row r="1950" spans="1:26" ht="16" x14ac:dyDescent="0.2">
      <c r="A1950" s="88">
        <v>1949</v>
      </c>
      <c r="B1950" s="2" t="s">
        <v>156</v>
      </c>
      <c r="C1950" s="2" t="s">
        <v>157</v>
      </c>
      <c r="D1950" s="2" t="s">
        <v>106</v>
      </c>
      <c r="E1950" s="17">
        <f>VLOOKUP(D1950,Sheet1!$A$25:$B$49,2,0)</f>
        <v>21</v>
      </c>
      <c r="F1950" s="3" t="s">
        <v>107</v>
      </c>
      <c r="G1950" s="2" t="s">
        <v>26</v>
      </c>
      <c r="H1950" s="17">
        <f>VLOOKUP(G1950,Sheet1!$A$52:$B$61,2,0)</f>
        <v>1</v>
      </c>
      <c r="I1950" s="2" t="s">
        <v>27</v>
      </c>
      <c r="J1950" s="4">
        <f>VLOOKUP(I1950,Sheet1!$A$15:$D$17,4,0)</f>
        <v>1</v>
      </c>
      <c r="K1950" s="4" t="s">
        <v>770</v>
      </c>
      <c r="L1950" s="4">
        <f>VLOOKUP(K1950,Sheet1!$A$19:$D$22,4,0)</f>
        <v>4</v>
      </c>
      <c r="M1950" s="4" t="s">
        <v>197</v>
      </c>
      <c r="N1950" s="4" t="s">
        <v>30</v>
      </c>
      <c r="O1950" s="4">
        <f>VLOOKUP(N1950,Sheet1!$B$8:$D$10,3,0)</f>
        <v>3</v>
      </c>
      <c r="P1950" s="4">
        <v>1</v>
      </c>
      <c r="Q1950" s="4">
        <f t="shared" si="91"/>
        <v>2</v>
      </c>
      <c r="R1950" s="4" t="s">
        <v>44</v>
      </c>
      <c r="S1950" s="4">
        <f t="shared" si="90"/>
        <v>1</v>
      </c>
      <c r="T1950" s="4" t="s">
        <v>383</v>
      </c>
      <c r="U1950" s="4" t="s">
        <v>384</v>
      </c>
      <c r="V1950" s="17">
        <f t="shared" si="92"/>
        <v>4</v>
      </c>
      <c r="W1950" s="4">
        <v>0</v>
      </c>
      <c r="X1950" s="4">
        <v>0</v>
      </c>
      <c r="Y1950" s="4">
        <v>0</v>
      </c>
      <c r="Z1950" s="4">
        <v>0</v>
      </c>
    </row>
    <row r="1951" spans="1:26" ht="16" x14ac:dyDescent="0.2">
      <c r="A1951" s="88">
        <v>1950</v>
      </c>
      <c r="B1951" s="2" t="s">
        <v>156</v>
      </c>
      <c r="C1951" s="2" t="s">
        <v>157</v>
      </c>
      <c r="D1951" s="2" t="s">
        <v>106</v>
      </c>
      <c r="E1951" s="17">
        <f>VLOOKUP(D1951,Sheet1!$A$25:$B$49,2,0)</f>
        <v>21</v>
      </c>
      <c r="F1951" s="3" t="s">
        <v>107</v>
      </c>
      <c r="G1951" s="2" t="s">
        <v>26</v>
      </c>
      <c r="H1951" s="17">
        <f>VLOOKUP(G1951,Sheet1!$A$52:$B$61,2,0)</f>
        <v>1</v>
      </c>
      <c r="I1951" s="2" t="s">
        <v>27</v>
      </c>
      <c r="J1951" s="4">
        <f>VLOOKUP(I1951,Sheet1!$A$15:$D$17,4,0)</f>
        <v>1</v>
      </c>
      <c r="K1951" s="4" t="s">
        <v>770</v>
      </c>
      <c r="L1951" s="4">
        <f>VLOOKUP(K1951,Sheet1!$A$19:$D$22,4,0)</f>
        <v>4</v>
      </c>
      <c r="M1951" s="4" t="s">
        <v>197</v>
      </c>
      <c r="N1951" s="4" t="s">
        <v>30</v>
      </c>
      <c r="O1951" s="4">
        <f>VLOOKUP(N1951,Sheet1!$B$8:$D$10,3,0)</f>
        <v>3</v>
      </c>
      <c r="P1951" s="4">
        <v>1</v>
      </c>
      <c r="Q1951" s="4">
        <f t="shared" si="91"/>
        <v>2</v>
      </c>
      <c r="R1951" s="4" t="s">
        <v>31</v>
      </c>
      <c r="S1951" s="4">
        <f t="shared" si="90"/>
        <v>2</v>
      </c>
      <c r="T1951" s="4" t="s">
        <v>385</v>
      </c>
      <c r="U1951" s="4" t="s">
        <v>386</v>
      </c>
      <c r="V1951" s="17">
        <f t="shared" si="92"/>
        <v>4</v>
      </c>
      <c r="W1951" s="4">
        <v>0</v>
      </c>
      <c r="X1951" s="4">
        <v>0</v>
      </c>
      <c r="Y1951" s="4">
        <v>0</v>
      </c>
      <c r="Z1951" s="4">
        <v>0</v>
      </c>
    </row>
    <row r="1952" spans="1:26" ht="16" x14ac:dyDescent="0.2">
      <c r="A1952" s="88">
        <v>1951</v>
      </c>
      <c r="B1952" s="2" t="s">
        <v>156</v>
      </c>
      <c r="C1952" s="2" t="s">
        <v>157</v>
      </c>
      <c r="D1952" s="2" t="s">
        <v>106</v>
      </c>
      <c r="E1952" s="17">
        <f>VLOOKUP(D1952,Sheet1!$A$25:$B$49,2,0)</f>
        <v>21</v>
      </c>
      <c r="F1952" s="3" t="s">
        <v>107</v>
      </c>
      <c r="G1952" s="2" t="s">
        <v>26</v>
      </c>
      <c r="H1952" s="17">
        <f>VLOOKUP(G1952,Sheet1!$A$52:$B$61,2,0)</f>
        <v>1</v>
      </c>
      <c r="I1952" s="2" t="s">
        <v>27</v>
      </c>
      <c r="J1952" s="4">
        <f>VLOOKUP(I1952,Sheet1!$A$15:$D$17,4,0)</f>
        <v>1</v>
      </c>
      <c r="K1952" s="4" t="s">
        <v>770</v>
      </c>
      <c r="L1952" s="4">
        <f>VLOOKUP(K1952,Sheet1!$A$19:$D$22,4,0)</f>
        <v>4</v>
      </c>
      <c r="M1952" s="4" t="s">
        <v>197</v>
      </c>
      <c r="N1952" s="4" t="s">
        <v>30</v>
      </c>
      <c r="O1952" s="4">
        <f>VLOOKUP(N1952,Sheet1!$B$8:$D$10,3,0)</f>
        <v>3</v>
      </c>
      <c r="P1952" s="4">
        <v>2</v>
      </c>
      <c r="Q1952" s="4">
        <f t="shared" si="91"/>
        <v>2</v>
      </c>
      <c r="R1952" s="4" t="s">
        <v>31</v>
      </c>
      <c r="S1952" s="4">
        <f t="shared" si="90"/>
        <v>2</v>
      </c>
      <c r="T1952" s="4" t="s">
        <v>387</v>
      </c>
      <c r="U1952" s="4" t="s">
        <v>388</v>
      </c>
      <c r="V1952" s="17">
        <f t="shared" si="92"/>
        <v>4</v>
      </c>
      <c r="W1952" s="4">
        <v>0</v>
      </c>
      <c r="X1952" s="4">
        <v>0</v>
      </c>
      <c r="Y1952" s="4">
        <v>0</v>
      </c>
      <c r="Z1952" s="4">
        <v>0</v>
      </c>
    </row>
    <row r="1953" spans="1:26" ht="16" x14ac:dyDescent="0.2">
      <c r="A1953" s="88">
        <v>1952</v>
      </c>
      <c r="B1953" s="2" t="s">
        <v>22</v>
      </c>
      <c r="C1953" s="2" t="s">
        <v>23</v>
      </c>
      <c r="D1953" s="2" t="s">
        <v>24</v>
      </c>
      <c r="E1953" s="17">
        <f>VLOOKUP(D1953,Sheet1!$A$25:$B$49,2,0)</f>
        <v>20</v>
      </c>
      <c r="F1953" s="3" t="s">
        <v>25</v>
      </c>
      <c r="G1953" s="2" t="s">
        <v>26</v>
      </c>
      <c r="H1953" s="17">
        <f>VLOOKUP(G1953,Sheet1!$A$52:$B$61,2,0)</f>
        <v>1</v>
      </c>
      <c r="I1953" s="2" t="s">
        <v>27</v>
      </c>
      <c r="J1953" s="4">
        <f>VLOOKUP(I1953,Sheet1!$A$15:$D$17,4,0)</f>
        <v>1</v>
      </c>
      <c r="K1953" s="4" t="s">
        <v>389</v>
      </c>
      <c r="L1953" s="4">
        <f>VLOOKUP(K1953,Sheet1!$A$19:$D$22,4,0)</f>
        <v>1</v>
      </c>
      <c r="M1953" s="4" t="s">
        <v>390</v>
      </c>
      <c r="N1953" s="4" t="s">
        <v>30</v>
      </c>
      <c r="O1953" s="4">
        <f>VLOOKUP(N1953,Sheet1!$B$8:$D$10,3,0)</f>
        <v>3</v>
      </c>
      <c r="P1953" s="4">
        <v>5</v>
      </c>
      <c r="Q1953" s="4">
        <f t="shared" si="91"/>
        <v>2</v>
      </c>
      <c r="R1953" s="4" t="s">
        <v>31</v>
      </c>
      <c r="S1953" s="4">
        <f t="shared" si="90"/>
        <v>2</v>
      </c>
      <c r="T1953" s="4" t="s">
        <v>391</v>
      </c>
      <c r="U1953" s="4" t="s">
        <v>392</v>
      </c>
      <c r="V1953" s="17">
        <f t="shared" si="92"/>
        <v>4</v>
      </c>
      <c r="W1953" s="4">
        <v>0</v>
      </c>
      <c r="X1953" s="4">
        <v>0</v>
      </c>
      <c r="Y1953" s="4">
        <v>0</v>
      </c>
      <c r="Z1953" s="4">
        <v>0</v>
      </c>
    </row>
    <row r="1954" spans="1:26" ht="16" x14ac:dyDescent="0.2">
      <c r="A1954" s="88">
        <v>1953</v>
      </c>
      <c r="B1954" s="2" t="s">
        <v>22</v>
      </c>
      <c r="C1954" s="2" t="s">
        <v>23</v>
      </c>
      <c r="D1954" s="2" t="s">
        <v>24</v>
      </c>
      <c r="E1954" s="17">
        <f>VLOOKUP(D1954,Sheet1!$A$25:$B$49,2,0)</f>
        <v>20</v>
      </c>
      <c r="F1954" s="3" t="s">
        <v>25</v>
      </c>
      <c r="G1954" s="2" t="s">
        <v>26</v>
      </c>
      <c r="H1954" s="17">
        <f>VLOOKUP(G1954,Sheet1!$A$52:$B$61,2,0)</f>
        <v>1</v>
      </c>
      <c r="I1954" s="2" t="s">
        <v>27</v>
      </c>
      <c r="J1954" s="4">
        <f>VLOOKUP(I1954,Sheet1!$A$15:$D$17,4,0)</f>
        <v>1</v>
      </c>
      <c r="K1954" s="4" t="s">
        <v>389</v>
      </c>
      <c r="L1954" s="4">
        <f>VLOOKUP(K1954,Sheet1!$A$19:$D$22,4,0)</f>
        <v>1</v>
      </c>
      <c r="M1954" s="4" t="s">
        <v>390</v>
      </c>
      <c r="N1954" s="4" t="s">
        <v>30</v>
      </c>
      <c r="O1954" s="4">
        <f>VLOOKUP(N1954,Sheet1!$B$8:$D$10,3,0)</f>
        <v>3</v>
      </c>
      <c r="P1954" s="4">
        <v>5</v>
      </c>
      <c r="Q1954" s="4">
        <f t="shared" si="91"/>
        <v>2</v>
      </c>
      <c r="R1954" s="4" t="s">
        <v>31</v>
      </c>
      <c r="S1954" s="4">
        <f t="shared" si="90"/>
        <v>2</v>
      </c>
      <c r="T1954" s="4" t="s">
        <v>393</v>
      </c>
      <c r="U1954" s="4" t="s">
        <v>394</v>
      </c>
      <c r="V1954" s="17">
        <f t="shared" si="92"/>
        <v>4</v>
      </c>
      <c r="W1954" s="4">
        <v>0</v>
      </c>
      <c r="X1954" s="4">
        <v>0</v>
      </c>
      <c r="Y1954" s="4">
        <v>0</v>
      </c>
      <c r="Z1954" s="4">
        <v>0</v>
      </c>
    </row>
    <row r="1955" spans="1:26" ht="16" x14ac:dyDescent="0.2">
      <c r="A1955" s="88">
        <v>1954</v>
      </c>
      <c r="B1955" s="2" t="s">
        <v>22</v>
      </c>
      <c r="C1955" s="2" t="s">
        <v>23</v>
      </c>
      <c r="D1955" s="2" t="s">
        <v>24</v>
      </c>
      <c r="E1955" s="17">
        <f>VLOOKUP(D1955,Sheet1!$A$25:$B$49,2,0)</f>
        <v>20</v>
      </c>
      <c r="F1955" s="3" t="s">
        <v>25</v>
      </c>
      <c r="G1955" s="2" t="s">
        <v>26</v>
      </c>
      <c r="H1955" s="17">
        <f>VLOOKUP(G1955,Sheet1!$A$52:$B$61,2,0)</f>
        <v>1</v>
      </c>
      <c r="I1955" s="2" t="s">
        <v>27</v>
      </c>
      <c r="J1955" s="4">
        <f>VLOOKUP(I1955,Sheet1!$A$15:$D$17,4,0)</f>
        <v>1</v>
      </c>
      <c r="K1955" s="4" t="s">
        <v>389</v>
      </c>
      <c r="L1955" s="4">
        <f>VLOOKUP(K1955,Sheet1!$A$19:$D$22,4,0)</f>
        <v>1</v>
      </c>
      <c r="M1955" s="4" t="s">
        <v>390</v>
      </c>
      <c r="N1955" s="4" t="s">
        <v>30</v>
      </c>
      <c r="O1955" s="4">
        <f>VLOOKUP(N1955,Sheet1!$B$8:$D$10,3,0)</f>
        <v>3</v>
      </c>
      <c r="P1955" s="4">
        <v>5</v>
      </c>
      <c r="Q1955" s="4">
        <f t="shared" si="91"/>
        <v>2</v>
      </c>
      <c r="R1955" s="4" t="s">
        <v>44</v>
      </c>
      <c r="S1955" s="4">
        <f t="shared" si="90"/>
        <v>1</v>
      </c>
      <c r="T1955" s="4" t="s">
        <v>395</v>
      </c>
      <c r="U1955" s="4" t="s">
        <v>396</v>
      </c>
      <c r="V1955" s="17">
        <f t="shared" si="92"/>
        <v>4</v>
      </c>
      <c r="W1955" s="4">
        <v>0</v>
      </c>
      <c r="X1955" s="4">
        <v>0</v>
      </c>
      <c r="Y1955" s="4">
        <v>0</v>
      </c>
      <c r="Z1955" s="4">
        <v>0</v>
      </c>
    </row>
    <row r="1956" spans="1:26" ht="16" x14ac:dyDescent="0.2">
      <c r="A1956" s="88">
        <v>1955</v>
      </c>
      <c r="B1956" s="2" t="s">
        <v>292</v>
      </c>
      <c r="C1956" s="2" t="s">
        <v>23</v>
      </c>
      <c r="D1956" s="2" t="s">
        <v>24</v>
      </c>
      <c r="E1956" s="17">
        <f>VLOOKUP(D1956,Sheet1!$A$25:$B$49,2,0)</f>
        <v>20</v>
      </c>
      <c r="F1956" s="3" t="s">
        <v>25</v>
      </c>
      <c r="G1956" s="2" t="s">
        <v>26</v>
      </c>
      <c r="H1956" s="17">
        <f>VLOOKUP(G1956,Sheet1!$A$52:$B$61,2,0)</f>
        <v>1</v>
      </c>
      <c r="I1956" s="2" t="s">
        <v>27</v>
      </c>
      <c r="J1956" s="4">
        <f>VLOOKUP(I1956,Sheet1!$A$15:$D$17,4,0)</f>
        <v>1</v>
      </c>
      <c r="K1956" s="4" t="s">
        <v>389</v>
      </c>
      <c r="L1956" s="4">
        <f>VLOOKUP(K1956,Sheet1!$A$19:$D$22,4,0)</f>
        <v>1</v>
      </c>
      <c r="M1956" s="4" t="s">
        <v>390</v>
      </c>
      <c r="N1956" s="4" t="s">
        <v>30</v>
      </c>
      <c r="O1956" s="4">
        <f>VLOOKUP(N1956,Sheet1!$B$8:$D$10,3,0)</f>
        <v>3</v>
      </c>
      <c r="P1956" s="4">
        <v>3</v>
      </c>
      <c r="Q1956" s="4">
        <f t="shared" si="91"/>
        <v>2</v>
      </c>
      <c r="R1956" s="4" t="s">
        <v>31</v>
      </c>
      <c r="S1956" s="4">
        <f t="shared" si="90"/>
        <v>2</v>
      </c>
      <c r="T1956" s="4" t="s">
        <v>397</v>
      </c>
      <c r="U1956" s="4" t="s">
        <v>398</v>
      </c>
      <c r="V1956" s="17">
        <f t="shared" si="92"/>
        <v>4</v>
      </c>
      <c r="W1956" s="4">
        <v>0</v>
      </c>
      <c r="X1956" s="4">
        <v>0</v>
      </c>
      <c r="Y1956" s="4">
        <v>0</v>
      </c>
      <c r="Z1956" s="4">
        <v>0</v>
      </c>
    </row>
    <row r="1957" spans="1:26" ht="16" x14ac:dyDescent="0.2">
      <c r="A1957" s="88">
        <v>1956</v>
      </c>
      <c r="B1957" s="2" t="s">
        <v>292</v>
      </c>
      <c r="C1957" s="2" t="s">
        <v>23</v>
      </c>
      <c r="D1957" s="2" t="s">
        <v>24</v>
      </c>
      <c r="E1957" s="17">
        <f>VLOOKUP(D1957,Sheet1!$A$25:$B$49,2,0)</f>
        <v>20</v>
      </c>
      <c r="F1957" s="3" t="s">
        <v>25</v>
      </c>
      <c r="G1957" s="2" t="s">
        <v>26</v>
      </c>
      <c r="H1957" s="17">
        <f>VLOOKUP(G1957,Sheet1!$A$52:$B$61,2,0)</f>
        <v>1</v>
      </c>
      <c r="I1957" s="2" t="s">
        <v>27</v>
      </c>
      <c r="J1957" s="4">
        <f>VLOOKUP(I1957,Sheet1!$A$15:$D$17,4,0)</f>
        <v>1</v>
      </c>
      <c r="K1957" s="4" t="s">
        <v>389</v>
      </c>
      <c r="L1957" s="4">
        <f>VLOOKUP(K1957,Sheet1!$A$19:$D$22,4,0)</f>
        <v>1</v>
      </c>
      <c r="M1957" s="4" t="s">
        <v>390</v>
      </c>
      <c r="N1957" s="4" t="s">
        <v>30</v>
      </c>
      <c r="O1957" s="4">
        <f>VLOOKUP(N1957,Sheet1!$B$8:$D$10,3,0)</f>
        <v>3</v>
      </c>
      <c r="P1957" s="4">
        <v>3</v>
      </c>
      <c r="Q1957" s="4">
        <f t="shared" si="91"/>
        <v>2</v>
      </c>
      <c r="R1957" s="4" t="s">
        <v>31</v>
      </c>
      <c r="S1957" s="4">
        <f t="shared" si="90"/>
        <v>2</v>
      </c>
      <c r="T1957" s="4" t="s">
        <v>399</v>
      </c>
      <c r="U1957" s="4" t="s">
        <v>400</v>
      </c>
      <c r="V1957" s="17">
        <f t="shared" si="92"/>
        <v>4</v>
      </c>
      <c r="W1957" s="4">
        <v>0</v>
      </c>
      <c r="X1957" s="4">
        <v>0</v>
      </c>
      <c r="Y1957" s="4">
        <v>0</v>
      </c>
      <c r="Z1957" s="4">
        <v>0</v>
      </c>
    </row>
    <row r="1958" spans="1:26" ht="16" x14ac:dyDescent="0.2">
      <c r="A1958" s="88">
        <v>1957</v>
      </c>
      <c r="B1958" s="2" t="s">
        <v>292</v>
      </c>
      <c r="C1958" s="2" t="s">
        <v>23</v>
      </c>
      <c r="D1958" s="2" t="s">
        <v>24</v>
      </c>
      <c r="E1958" s="17">
        <f>VLOOKUP(D1958,Sheet1!$A$25:$B$49,2,0)</f>
        <v>20</v>
      </c>
      <c r="F1958" s="3" t="s">
        <v>25</v>
      </c>
      <c r="G1958" s="2" t="s">
        <v>26</v>
      </c>
      <c r="H1958" s="17">
        <f>VLOOKUP(G1958,Sheet1!$A$52:$B$61,2,0)</f>
        <v>1</v>
      </c>
      <c r="I1958" s="2" t="s">
        <v>27</v>
      </c>
      <c r="J1958" s="4">
        <f>VLOOKUP(I1958,Sheet1!$A$15:$D$17,4,0)</f>
        <v>1</v>
      </c>
      <c r="K1958" s="4" t="s">
        <v>389</v>
      </c>
      <c r="L1958" s="4">
        <f>VLOOKUP(K1958,Sheet1!$A$19:$D$22,4,0)</f>
        <v>1</v>
      </c>
      <c r="M1958" s="4" t="s">
        <v>390</v>
      </c>
      <c r="N1958" s="4" t="s">
        <v>30</v>
      </c>
      <c r="O1958" s="4">
        <f>VLOOKUP(N1958,Sheet1!$B$8:$D$10,3,0)</f>
        <v>3</v>
      </c>
      <c r="P1958" s="4">
        <v>8</v>
      </c>
      <c r="Q1958" s="4">
        <f t="shared" si="91"/>
        <v>3</v>
      </c>
      <c r="R1958" s="4" t="s">
        <v>31</v>
      </c>
      <c r="S1958" s="4">
        <f t="shared" si="90"/>
        <v>2</v>
      </c>
      <c r="T1958" s="4" t="s">
        <v>401</v>
      </c>
      <c r="U1958" s="4" t="s">
        <v>402</v>
      </c>
      <c r="V1958" s="17">
        <f t="shared" si="92"/>
        <v>4</v>
      </c>
      <c r="W1958" s="4">
        <v>0</v>
      </c>
      <c r="X1958" s="4">
        <v>0</v>
      </c>
      <c r="Y1958" s="4">
        <v>0</v>
      </c>
      <c r="Z1958" s="4">
        <v>0</v>
      </c>
    </row>
    <row r="1959" spans="1:26" ht="16" x14ac:dyDescent="0.2">
      <c r="A1959" s="88">
        <v>1958</v>
      </c>
      <c r="B1959" s="2" t="s">
        <v>49</v>
      </c>
      <c r="C1959" s="2" t="s">
        <v>23</v>
      </c>
      <c r="D1959" s="2" t="s">
        <v>24</v>
      </c>
      <c r="E1959" s="17">
        <f>VLOOKUP(D1959,Sheet1!$A$25:$B$49,2,0)</f>
        <v>20</v>
      </c>
      <c r="F1959" s="3" t="s">
        <v>25</v>
      </c>
      <c r="G1959" s="2" t="s">
        <v>26</v>
      </c>
      <c r="H1959" s="17">
        <f>VLOOKUP(G1959,Sheet1!$A$52:$B$61,2,0)</f>
        <v>1</v>
      </c>
      <c r="I1959" s="2" t="s">
        <v>27</v>
      </c>
      <c r="J1959" s="4">
        <f>VLOOKUP(I1959,Sheet1!$A$15:$D$17,4,0)</f>
        <v>1</v>
      </c>
      <c r="K1959" s="4" t="s">
        <v>389</v>
      </c>
      <c r="L1959" s="4">
        <f>VLOOKUP(K1959,Sheet1!$A$19:$D$22,4,0)</f>
        <v>1</v>
      </c>
      <c r="M1959" s="4" t="s">
        <v>390</v>
      </c>
      <c r="N1959" s="4" t="s">
        <v>30</v>
      </c>
      <c r="O1959" s="4">
        <f>VLOOKUP(N1959,Sheet1!$B$8:$D$10,3,0)</f>
        <v>3</v>
      </c>
      <c r="P1959" s="4">
        <v>1</v>
      </c>
      <c r="Q1959" s="4">
        <f t="shared" si="91"/>
        <v>2</v>
      </c>
      <c r="R1959" s="4" t="s">
        <v>31</v>
      </c>
      <c r="S1959" s="4">
        <f t="shared" si="90"/>
        <v>2</v>
      </c>
      <c r="T1959" s="4" t="s">
        <v>403</v>
      </c>
      <c r="U1959" s="4" t="s">
        <v>404</v>
      </c>
      <c r="V1959" s="17">
        <f t="shared" si="92"/>
        <v>4</v>
      </c>
      <c r="W1959" s="4">
        <v>0</v>
      </c>
      <c r="X1959" s="4">
        <v>0</v>
      </c>
      <c r="Y1959" s="4">
        <v>0</v>
      </c>
      <c r="Z1959" s="4">
        <v>0</v>
      </c>
    </row>
    <row r="1960" spans="1:26" ht="16" x14ac:dyDescent="0.2">
      <c r="A1960" s="88">
        <v>1959</v>
      </c>
      <c r="B1960" s="2" t="s">
        <v>49</v>
      </c>
      <c r="C1960" s="2" t="s">
        <v>23</v>
      </c>
      <c r="D1960" s="2" t="s">
        <v>24</v>
      </c>
      <c r="E1960" s="17">
        <f>VLOOKUP(D1960,Sheet1!$A$25:$B$49,2,0)</f>
        <v>20</v>
      </c>
      <c r="F1960" s="3" t="s">
        <v>25</v>
      </c>
      <c r="G1960" s="2" t="s">
        <v>26</v>
      </c>
      <c r="H1960" s="17">
        <f>VLOOKUP(G1960,Sheet1!$A$52:$B$61,2,0)</f>
        <v>1</v>
      </c>
      <c r="I1960" s="2" t="s">
        <v>27</v>
      </c>
      <c r="J1960" s="4">
        <f>VLOOKUP(I1960,Sheet1!$A$15:$D$17,4,0)</f>
        <v>1</v>
      </c>
      <c r="K1960" s="4" t="s">
        <v>389</v>
      </c>
      <c r="L1960" s="4">
        <f>VLOOKUP(K1960,Sheet1!$A$19:$D$22,4,0)</f>
        <v>1</v>
      </c>
      <c r="M1960" s="4" t="s">
        <v>390</v>
      </c>
      <c r="N1960" s="4" t="s">
        <v>30</v>
      </c>
      <c r="O1960" s="4">
        <f>VLOOKUP(N1960,Sheet1!$B$8:$D$10,3,0)</f>
        <v>3</v>
      </c>
      <c r="P1960" s="4">
        <v>5</v>
      </c>
      <c r="Q1960" s="4">
        <f t="shared" si="91"/>
        <v>2</v>
      </c>
      <c r="R1960" s="4" t="s">
        <v>31</v>
      </c>
      <c r="S1960" s="4">
        <f t="shared" si="90"/>
        <v>2</v>
      </c>
      <c r="T1960" s="4" t="s">
        <v>405</v>
      </c>
      <c r="U1960" s="4" t="s">
        <v>406</v>
      </c>
      <c r="V1960" s="17">
        <f t="shared" si="92"/>
        <v>4</v>
      </c>
      <c r="W1960" s="4">
        <v>0</v>
      </c>
      <c r="X1960" s="4">
        <v>0</v>
      </c>
      <c r="Y1960" s="4">
        <v>0</v>
      </c>
      <c r="Z1960" s="4">
        <v>0</v>
      </c>
    </row>
    <row r="1961" spans="1:26" ht="16" x14ac:dyDescent="0.2">
      <c r="A1961" s="88">
        <v>1960</v>
      </c>
      <c r="B1961" s="2" t="s">
        <v>259</v>
      </c>
      <c r="C1961" s="2" t="s">
        <v>23</v>
      </c>
      <c r="D1961" s="2" t="s">
        <v>24</v>
      </c>
      <c r="E1961" s="17">
        <f>VLOOKUP(D1961,Sheet1!$A$25:$B$49,2,0)</f>
        <v>20</v>
      </c>
      <c r="F1961" s="3" t="s">
        <v>25</v>
      </c>
      <c r="G1961" s="2" t="s">
        <v>26</v>
      </c>
      <c r="H1961" s="17">
        <f>VLOOKUP(G1961,Sheet1!$A$52:$B$61,2,0)</f>
        <v>1</v>
      </c>
      <c r="I1961" s="2" t="s">
        <v>27</v>
      </c>
      <c r="J1961" s="4">
        <f>VLOOKUP(I1961,Sheet1!$A$15:$D$17,4,0)</f>
        <v>1</v>
      </c>
      <c r="K1961" s="4" t="s">
        <v>389</v>
      </c>
      <c r="L1961" s="4">
        <f>VLOOKUP(K1961,Sheet1!$A$19:$D$22,4,0)</f>
        <v>1</v>
      </c>
      <c r="M1961" s="4" t="s">
        <v>390</v>
      </c>
      <c r="N1961" s="4" t="s">
        <v>30</v>
      </c>
      <c r="O1961" s="4">
        <f>VLOOKUP(N1961,Sheet1!$B$8:$D$10,3,0)</f>
        <v>3</v>
      </c>
      <c r="P1961" s="4">
        <v>6</v>
      </c>
      <c r="Q1961" s="4">
        <f t="shared" si="91"/>
        <v>3</v>
      </c>
      <c r="R1961" s="4" t="s">
        <v>44</v>
      </c>
      <c r="S1961" s="4">
        <f t="shared" si="90"/>
        <v>1</v>
      </c>
      <c r="T1961" s="4" t="s">
        <v>407</v>
      </c>
      <c r="U1961" s="4" t="s">
        <v>408</v>
      </c>
      <c r="V1961" s="17">
        <f t="shared" si="92"/>
        <v>4</v>
      </c>
      <c r="W1961" s="4">
        <v>0</v>
      </c>
      <c r="X1961" s="4">
        <v>0</v>
      </c>
      <c r="Y1961" s="4">
        <v>0</v>
      </c>
      <c r="Z1961" s="4">
        <v>0</v>
      </c>
    </row>
    <row r="1962" spans="1:26" ht="16" x14ac:dyDescent="0.2">
      <c r="A1962" s="88">
        <v>1961</v>
      </c>
      <c r="B1962" s="2" t="s">
        <v>259</v>
      </c>
      <c r="C1962" s="2" t="s">
        <v>23</v>
      </c>
      <c r="D1962" s="2" t="s">
        <v>24</v>
      </c>
      <c r="E1962" s="17">
        <f>VLOOKUP(D1962,Sheet1!$A$25:$B$49,2,0)</f>
        <v>20</v>
      </c>
      <c r="F1962" s="3" t="s">
        <v>25</v>
      </c>
      <c r="G1962" s="2" t="s">
        <v>26</v>
      </c>
      <c r="H1962" s="17">
        <f>VLOOKUP(G1962,Sheet1!$A$52:$B$61,2,0)</f>
        <v>1</v>
      </c>
      <c r="I1962" s="2" t="s">
        <v>27</v>
      </c>
      <c r="J1962" s="4">
        <f>VLOOKUP(I1962,Sheet1!$A$15:$D$17,4,0)</f>
        <v>1</v>
      </c>
      <c r="K1962" s="4" t="s">
        <v>389</v>
      </c>
      <c r="L1962" s="4">
        <f>VLOOKUP(K1962,Sheet1!$A$19:$D$22,4,0)</f>
        <v>1</v>
      </c>
      <c r="M1962" s="4" t="s">
        <v>390</v>
      </c>
      <c r="N1962" s="4" t="s">
        <v>30</v>
      </c>
      <c r="O1962" s="4">
        <f>VLOOKUP(N1962,Sheet1!$B$8:$D$10,3,0)</f>
        <v>3</v>
      </c>
      <c r="P1962" s="4">
        <v>5</v>
      </c>
      <c r="Q1962" s="4">
        <f t="shared" si="91"/>
        <v>2</v>
      </c>
      <c r="R1962" s="4" t="s">
        <v>31</v>
      </c>
      <c r="S1962" s="4">
        <f t="shared" si="90"/>
        <v>2</v>
      </c>
      <c r="T1962" s="4" t="s">
        <v>409</v>
      </c>
      <c r="U1962" s="4" t="s">
        <v>410</v>
      </c>
      <c r="V1962" s="17">
        <f t="shared" si="92"/>
        <v>4</v>
      </c>
      <c r="W1962" s="4">
        <v>0</v>
      </c>
      <c r="X1962" s="4">
        <v>0</v>
      </c>
      <c r="Y1962" s="4">
        <v>0</v>
      </c>
      <c r="Z1962" s="4">
        <v>0</v>
      </c>
    </row>
    <row r="1963" spans="1:26" ht="16" x14ac:dyDescent="0.2">
      <c r="A1963" s="88">
        <v>1962</v>
      </c>
      <c r="B1963" s="2" t="s">
        <v>259</v>
      </c>
      <c r="C1963" s="2" t="s">
        <v>23</v>
      </c>
      <c r="D1963" s="2" t="s">
        <v>24</v>
      </c>
      <c r="E1963" s="17">
        <f>VLOOKUP(D1963,Sheet1!$A$25:$B$49,2,0)</f>
        <v>20</v>
      </c>
      <c r="F1963" s="3" t="s">
        <v>25</v>
      </c>
      <c r="G1963" s="2" t="s">
        <v>26</v>
      </c>
      <c r="H1963" s="17">
        <f>VLOOKUP(G1963,Sheet1!$A$52:$B$61,2,0)</f>
        <v>1</v>
      </c>
      <c r="I1963" s="2" t="s">
        <v>27</v>
      </c>
      <c r="J1963" s="4">
        <f>VLOOKUP(I1963,Sheet1!$A$15:$D$17,4,0)</f>
        <v>1</v>
      </c>
      <c r="K1963" s="4" t="s">
        <v>389</v>
      </c>
      <c r="L1963" s="4">
        <f>VLOOKUP(K1963,Sheet1!$A$19:$D$22,4,0)</f>
        <v>1</v>
      </c>
      <c r="M1963" s="4" t="s">
        <v>390</v>
      </c>
      <c r="N1963" s="4" t="s">
        <v>30</v>
      </c>
      <c r="O1963" s="4">
        <f>VLOOKUP(N1963,Sheet1!$B$8:$D$10,3,0)</f>
        <v>3</v>
      </c>
      <c r="P1963" s="4">
        <v>3</v>
      </c>
      <c r="Q1963" s="4">
        <f t="shared" si="91"/>
        <v>2</v>
      </c>
      <c r="R1963" s="4" t="s">
        <v>31</v>
      </c>
      <c r="S1963" s="4">
        <f t="shared" si="90"/>
        <v>2</v>
      </c>
      <c r="T1963" s="4" t="s">
        <v>411</v>
      </c>
      <c r="U1963" s="4" t="s">
        <v>412</v>
      </c>
      <c r="V1963" s="17">
        <f t="shared" si="92"/>
        <v>4</v>
      </c>
      <c r="W1963" s="4">
        <v>0</v>
      </c>
      <c r="X1963" s="4">
        <v>0</v>
      </c>
      <c r="Y1963" s="4">
        <v>0</v>
      </c>
      <c r="Z1963" s="4">
        <v>0</v>
      </c>
    </row>
    <row r="1964" spans="1:26" ht="16" x14ac:dyDescent="0.2">
      <c r="A1964" s="88">
        <v>1963</v>
      </c>
      <c r="B1964" s="2" t="s">
        <v>301</v>
      </c>
      <c r="C1964" s="2" t="s">
        <v>23</v>
      </c>
      <c r="D1964" s="2" t="s">
        <v>24</v>
      </c>
      <c r="E1964" s="17">
        <f>VLOOKUP(D1964,Sheet1!$A$25:$B$49,2,0)</f>
        <v>20</v>
      </c>
      <c r="F1964" s="3" t="s">
        <v>25</v>
      </c>
      <c r="G1964" s="2" t="s">
        <v>26</v>
      </c>
      <c r="H1964" s="17">
        <f>VLOOKUP(G1964,Sheet1!$A$52:$B$61,2,0)</f>
        <v>1</v>
      </c>
      <c r="I1964" s="2" t="s">
        <v>27</v>
      </c>
      <c r="J1964" s="4">
        <f>VLOOKUP(I1964,Sheet1!$A$15:$D$17,4,0)</f>
        <v>1</v>
      </c>
      <c r="K1964" s="4" t="s">
        <v>389</v>
      </c>
      <c r="L1964" s="4">
        <f>VLOOKUP(K1964,Sheet1!$A$19:$D$22,4,0)</f>
        <v>1</v>
      </c>
      <c r="M1964" s="4" t="s">
        <v>390</v>
      </c>
      <c r="N1964" s="4" t="s">
        <v>30</v>
      </c>
      <c r="O1964" s="4">
        <f>VLOOKUP(N1964,Sheet1!$B$8:$D$10,3,0)</f>
        <v>3</v>
      </c>
      <c r="P1964" s="4">
        <v>3</v>
      </c>
      <c r="Q1964" s="4">
        <f t="shared" si="91"/>
        <v>2</v>
      </c>
      <c r="R1964" s="4" t="s">
        <v>31</v>
      </c>
      <c r="S1964" s="4">
        <f t="shared" si="90"/>
        <v>2</v>
      </c>
      <c r="T1964" s="4" t="s">
        <v>413</v>
      </c>
      <c r="U1964" s="4" t="s">
        <v>414</v>
      </c>
      <c r="V1964" s="17">
        <f t="shared" si="92"/>
        <v>4</v>
      </c>
      <c r="W1964" s="4">
        <v>1</v>
      </c>
      <c r="X1964" s="4">
        <v>0</v>
      </c>
      <c r="Y1964" s="4">
        <v>0</v>
      </c>
      <c r="Z1964" s="4">
        <v>0</v>
      </c>
    </row>
    <row r="1965" spans="1:26" ht="16" x14ac:dyDescent="0.2">
      <c r="A1965" s="88">
        <v>1964</v>
      </c>
      <c r="B1965" s="2" t="s">
        <v>301</v>
      </c>
      <c r="C1965" s="2" t="s">
        <v>23</v>
      </c>
      <c r="D1965" s="2" t="s">
        <v>24</v>
      </c>
      <c r="E1965" s="17">
        <f>VLOOKUP(D1965,Sheet1!$A$25:$B$49,2,0)</f>
        <v>20</v>
      </c>
      <c r="F1965" s="3" t="s">
        <v>25</v>
      </c>
      <c r="G1965" s="2" t="s">
        <v>26</v>
      </c>
      <c r="H1965" s="17">
        <f>VLOOKUP(G1965,Sheet1!$A$52:$B$61,2,0)</f>
        <v>1</v>
      </c>
      <c r="I1965" s="2" t="s">
        <v>27</v>
      </c>
      <c r="J1965" s="4">
        <f>VLOOKUP(I1965,Sheet1!$A$15:$D$17,4,0)</f>
        <v>1</v>
      </c>
      <c r="K1965" s="4" t="s">
        <v>389</v>
      </c>
      <c r="L1965" s="4">
        <f>VLOOKUP(K1965,Sheet1!$A$19:$D$22,4,0)</f>
        <v>1</v>
      </c>
      <c r="M1965" s="4" t="s">
        <v>390</v>
      </c>
      <c r="N1965" s="4" t="s">
        <v>30</v>
      </c>
      <c r="O1965" s="4">
        <f>VLOOKUP(N1965,Sheet1!$B$8:$D$10,3,0)</f>
        <v>3</v>
      </c>
      <c r="P1965" s="4">
        <v>6</v>
      </c>
      <c r="Q1965" s="4">
        <f t="shared" si="91"/>
        <v>3</v>
      </c>
      <c r="R1965" s="4" t="s">
        <v>31</v>
      </c>
      <c r="S1965" s="4">
        <f t="shared" si="90"/>
        <v>2</v>
      </c>
      <c r="T1965" s="4" t="s">
        <v>416</v>
      </c>
      <c r="U1965" s="4" t="s">
        <v>417</v>
      </c>
      <c r="V1965" s="17">
        <f t="shared" si="92"/>
        <v>4</v>
      </c>
      <c r="W1965" s="4">
        <v>1</v>
      </c>
      <c r="X1965" s="4">
        <v>0</v>
      </c>
      <c r="Y1965" s="4">
        <v>0</v>
      </c>
      <c r="Z1965" s="4">
        <v>0</v>
      </c>
    </row>
    <row r="1966" spans="1:26" ht="16" x14ac:dyDescent="0.2">
      <c r="A1966" s="88">
        <v>1965</v>
      </c>
      <c r="B1966" s="2" t="s">
        <v>308</v>
      </c>
      <c r="C1966" s="2" t="s">
        <v>23</v>
      </c>
      <c r="D1966" s="2" t="s">
        <v>24</v>
      </c>
      <c r="E1966" s="17">
        <f>VLOOKUP(D1966,Sheet1!$A$25:$B$49,2,0)</f>
        <v>20</v>
      </c>
      <c r="F1966" s="3" t="s">
        <v>25</v>
      </c>
      <c r="G1966" s="2" t="s">
        <v>26</v>
      </c>
      <c r="H1966" s="17">
        <f>VLOOKUP(G1966,Sheet1!$A$52:$B$61,2,0)</f>
        <v>1</v>
      </c>
      <c r="I1966" s="2" t="s">
        <v>27</v>
      </c>
      <c r="J1966" s="4">
        <f>VLOOKUP(I1966,Sheet1!$A$15:$D$17,4,0)</f>
        <v>1</v>
      </c>
      <c r="K1966" s="4" t="s">
        <v>389</v>
      </c>
      <c r="L1966" s="4">
        <f>VLOOKUP(K1966,Sheet1!$A$19:$D$22,4,0)</f>
        <v>1</v>
      </c>
      <c r="M1966" s="4" t="s">
        <v>390</v>
      </c>
      <c r="N1966" s="4" t="s">
        <v>30</v>
      </c>
      <c r="O1966" s="4">
        <f>VLOOKUP(N1966,Sheet1!$B$8:$D$10,3,0)</f>
        <v>3</v>
      </c>
      <c r="P1966" s="4">
        <v>6</v>
      </c>
      <c r="Q1966" s="4">
        <f t="shared" si="91"/>
        <v>3</v>
      </c>
      <c r="R1966" s="4" t="s">
        <v>31</v>
      </c>
      <c r="S1966" s="4">
        <f t="shared" si="90"/>
        <v>2</v>
      </c>
      <c r="T1966" s="4" t="s">
        <v>418</v>
      </c>
      <c r="U1966" s="4" t="s">
        <v>419</v>
      </c>
      <c r="V1966" s="17">
        <f t="shared" si="92"/>
        <v>4</v>
      </c>
      <c r="W1966" s="4">
        <v>0</v>
      </c>
      <c r="X1966" s="4">
        <v>0</v>
      </c>
      <c r="Y1966" s="4">
        <v>0</v>
      </c>
      <c r="Z1966" s="4">
        <v>0</v>
      </c>
    </row>
    <row r="1967" spans="1:26" ht="16" x14ac:dyDescent="0.2">
      <c r="A1967" s="88">
        <v>1966</v>
      </c>
      <c r="B1967" s="2" t="s">
        <v>308</v>
      </c>
      <c r="C1967" s="2" t="s">
        <v>23</v>
      </c>
      <c r="D1967" s="2" t="s">
        <v>24</v>
      </c>
      <c r="E1967" s="17">
        <f>VLOOKUP(D1967,Sheet1!$A$25:$B$49,2,0)</f>
        <v>20</v>
      </c>
      <c r="F1967" s="3" t="s">
        <v>25</v>
      </c>
      <c r="G1967" s="2" t="s">
        <v>26</v>
      </c>
      <c r="H1967" s="17">
        <f>VLOOKUP(G1967,Sheet1!$A$52:$B$61,2,0)</f>
        <v>1</v>
      </c>
      <c r="I1967" s="2" t="s">
        <v>27</v>
      </c>
      <c r="J1967" s="4">
        <f>VLOOKUP(I1967,Sheet1!$A$15:$D$17,4,0)</f>
        <v>1</v>
      </c>
      <c r="K1967" s="4" t="s">
        <v>389</v>
      </c>
      <c r="L1967" s="4">
        <f>VLOOKUP(K1967,Sheet1!$A$19:$D$22,4,0)</f>
        <v>1</v>
      </c>
      <c r="M1967" s="4" t="s">
        <v>390</v>
      </c>
      <c r="N1967" s="4" t="s">
        <v>30</v>
      </c>
      <c r="O1967" s="4">
        <f>VLOOKUP(N1967,Sheet1!$B$8:$D$10,3,0)</f>
        <v>3</v>
      </c>
      <c r="P1967" s="4">
        <v>2</v>
      </c>
      <c r="Q1967" s="4">
        <f t="shared" si="91"/>
        <v>2</v>
      </c>
      <c r="R1967" s="4" t="s">
        <v>44</v>
      </c>
      <c r="S1967" s="4">
        <f t="shared" si="90"/>
        <v>1</v>
      </c>
      <c r="T1967" s="4" t="s">
        <v>420</v>
      </c>
      <c r="U1967" s="4" t="s">
        <v>421</v>
      </c>
      <c r="V1967" s="17">
        <f t="shared" si="92"/>
        <v>4</v>
      </c>
      <c r="W1967" s="4">
        <v>0</v>
      </c>
      <c r="X1967" s="4">
        <v>0</v>
      </c>
      <c r="Y1967" s="4">
        <v>0</v>
      </c>
      <c r="Z1967" s="4">
        <v>0</v>
      </c>
    </row>
    <row r="1968" spans="1:26" ht="16" x14ac:dyDescent="0.2">
      <c r="A1968" s="88">
        <v>1967</v>
      </c>
      <c r="B1968" s="2" t="s">
        <v>308</v>
      </c>
      <c r="C1968" s="2" t="s">
        <v>23</v>
      </c>
      <c r="D1968" s="2" t="s">
        <v>24</v>
      </c>
      <c r="E1968" s="17">
        <f>VLOOKUP(D1968,Sheet1!$A$25:$B$49,2,0)</f>
        <v>20</v>
      </c>
      <c r="F1968" s="3" t="s">
        <v>25</v>
      </c>
      <c r="G1968" s="2" t="s">
        <v>26</v>
      </c>
      <c r="H1968" s="17">
        <f>VLOOKUP(G1968,Sheet1!$A$52:$B$61,2,0)</f>
        <v>1</v>
      </c>
      <c r="I1968" s="2" t="s">
        <v>27</v>
      </c>
      <c r="J1968" s="4">
        <f>VLOOKUP(I1968,Sheet1!$A$15:$D$17,4,0)</f>
        <v>1</v>
      </c>
      <c r="K1968" s="4" t="s">
        <v>389</v>
      </c>
      <c r="L1968" s="4">
        <f>VLOOKUP(K1968,Sheet1!$A$19:$D$22,4,0)</f>
        <v>1</v>
      </c>
      <c r="M1968" s="4" t="s">
        <v>390</v>
      </c>
      <c r="N1968" s="4" t="s">
        <v>30</v>
      </c>
      <c r="O1968" s="4">
        <f>VLOOKUP(N1968,Sheet1!$B$8:$D$10,3,0)</f>
        <v>3</v>
      </c>
      <c r="P1968" s="4">
        <v>5</v>
      </c>
      <c r="Q1968" s="4">
        <f t="shared" si="91"/>
        <v>2</v>
      </c>
      <c r="R1968" s="4" t="s">
        <v>44</v>
      </c>
      <c r="S1968" s="4">
        <f t="shared" si="90"/>
        <v>1</v>
      </c>
      <c r="T1968" s="4" t="s">
        <v>422</v>
      </c>
      <c r="U1968" s="4" t="s">
        <v>423</v>
      </c>
      <c r="V1968" s="17">
        <f t="shared" si="92"/>
        <v>4</v>
      </c>
      <c r="W1968" s="4">
        <v>0</v>
      </c>
      <c r="X1968" s="4">
        <v>0</v>
      </c>
      <c r="Y1968" s="4">
        <v>0</v>
      </c>
      <c r="Z1968" s="4">
        <v>0</v>
      </c>
    </row>
    <row r="1969" spans="1:26" ht="16" x14ac:dyDescent="0.2">
      <c r="A1969" s="88">
        <v>1968</v>
      </c>
      <c r="B1969" s="2" t="s">
        <v>79</v>
      </c>
      <c r="C1969" s="2" t="s">
        <v>24</v>
      </c>
      <c r="D1969" s="2" t="s">
        <v>24</v>
      </c>
      <c r="E1969" s="17">
        <f>VLOOKUP(D1969,Sheet1!$A$25:$B$49,2,0)</f>
        <v>20</v>
      </c>
      <c r="F1969" s="3" t="s">
        <v>25</v>
      </c>
      <c r="G1969" s="2" t="s">
        <v>26</v>
      </c>
      <c r="H1969" s="17">
        <f>VLOOKUP(G1969,Sheet1!$A$52:$B$61,2,0)</f>
        <v>1</v>
      </c>
      <c r="I1969" s="2" t="s">
        <v>27</v>
      </c>
      <c r="J1969" s="4">
        <f>VLOOKUP(I1969,Sheet1!$A$15:$D$17,4,0)</f>
        <v>1</v>
      </c>
      <c r="K1969" s="4" t="s">
        <v>389</v>
      </c>
      <c r="L1969" s="4">
        <f>VLOOKUP(K1969,Sheet1!$A$19:$D$22,4,0)</f>
        <v>1</v>
      </c>
      <c r="M1969" s="4" t="s">
        <v>390</v>
      </c>
      <c r="N1969" s="4" t="s">
        <v>30</v>
      </c>
      <c r="O1969" s="4">
        <f>VLOOKUP(N1969,Sheet1!$B$8:$D$10,3,0)</f>
        <v>3</v>
      </c>
      <c r="P1969" s="4">
        <v>4</v>
      </c>
      <c r="Q1969" s="4">
        <f t="shared" si="91"/>
        <v>2</v>
      </c>
      <c r="R1969" s="4" t="s">
        <v>31</v>
      </c>
      <c r="S1969" s="4">
        <f t="shared" si="90"/>
        <v>2</v>
      </c>
      <c r="T1969" s="4" t="s">
        <v>424</v>
      </c>
      <c r="U1969" s="4" t="s">
        <v>425</v>
      </c>
      <c r="V1969" s="17">
        <f t="shared" si="92"/>
        <v>4</v>
      </c>
      <c r="W1969" s="4">
        <v>0</v>
      </c>
      <c r="X1969" s="4">
        <v>0</v>
      </c>
      <c r="Y1969" s="4">
        <v>0</v>
      </c>
      <c r="Z1969" s="4">
        <v>0</v>
      </c>
    </row>
    <row r="1970" spans="1:26" ht="16" x14ac:dyDescent="0.2">
      <c r="A1970" s="88">
        <v>1969</v>
      </c>
      <c r="B1970" s="2" t="s">
        <v>79</v>
      </c>
      <c r="C1970" s="2" t="s">
        <v>24</v>
      </c>
      <c r="D1970" s="2" t="s">
        <v>24</v>
      </c>
      <c r="E1970" s="17">
        <f>VLOOKUP(D1970,Sheet1!$A$25:$B$49,2,0)</f>
        <v>20</v>
      </c>
      <c r="F1970" s="3" t="s">
        <v>25</v>
      </c>
      <c r="G1970" s="2" t="s">
        <v>26</v>
      </c>
      <c r="H1970" s="17">
        <f>VLOOKUP(G1970,Sheet1!$A$52:$B$61,2,0)</f>
        <v>1</v>
      </c>
      <c r="I1970" s="2" t="s">
        <v>27</v>
      </c>
      <c r="J1970" s="4">
        <f>VLOOKUP(I1970,Sheet1!$A$15:$D$17,4,0)</f>
        <v>1</v>
      </c>
      <c r="K1970" s="4" t="s">
        <v>389</v>
      </c>
      <c r="L1970" s="4">
        <f>VLOOKUP(K1970,Sheet1!$A$19:$D$22,4,0)</f>
        <v>1</v>
      </c>
      <c r="M1970" s="4" t="s">
        <v>390</v>
      </c>
      <c r="N1970" s="4" t="s">
        <v>30</v>
      </c>
      <c r="O1970" s="4">
        <f>VLOOKUP(N1970,Sheet1!$B$8:$D$10,3,0)</f>
        <v>3</v>
      </c>
      <c r="P1970" s="4">
        <v>2</v>
      </c>
      <c r="Q1970" s="4">
        <f t="shared" si="91"/>
        <v>2</v>
      </c>
      <c r="R1970" s="4" t="s">
        <v>31</v>
      </c>
      <c r="S1970" s="4">
        <f t="shared" si="90"/>
        <v>2</v>
      </c>
      <c r="T1970" s="4" t="s">
        <v>426</v>
      </c>
      <c r="U1970" s="4" t="s">
        <v>427</v>
      </c>
      <c r="V1970" s="17">
        <f t="shared" si="92"/>
        <v>4</v>
      </c>
      <c r="W1970" s="4">
        <v>0</v>
      </c>
      <c r="X1970" s="4">
        <v>0</v>
      </c>
      <c r="Y1970" s="4">
        <v>0</v>
      </c>
      <c r="Z1970" s="4">
        <v>0</v>
      </c>
    </row>
    <row r="1971" spans="1:26" ht="16" x14ac:dyDescent="0.2">
      <c r="A1971" s="88">
        <v>1970</v>
      </c>
      <c r="B1971" s="2" t="s">
        <v>86</v>
      </c>
      <c r="C1971" s="2" t="s">
        <v>338</v>
      </c>
      <c r="D1971" s="2" t="s">
        <v>24</v>
      </c>
      <c r="E1971" s="17">
        <f>VLOOKUP(D1971,Sheet1!$A$25:$B$49,2,0)</f>
        <v>20</v>
      </c>
      <c r="F1971" s="3" t="s">
        <v>25</v>
      </c>
      <c r="G1971" s="2" t="s">
        <v>26</v>
      </c>
      <c r="H1971" s="17">
        <f>VLOOKUP(G1971,Sheet1!$A$52:$B$61,2,0)</f>
        <v>1</v>
      </c>
      <c r="I1971" s="2" t="s">
        <v>27</v>
      </c>
      <c r="J1971" s="4">
        <f>VLOOKUP(I1971,Sheet1!$A$15:$D$17,4,0)</f>
        <v>1</v>
      </c>
      <c r="K1971" s="4" t="s">
        <v>389</v>
      </c>
      <c r="L1971" s="4">
        <f>VLOOKUP(K1971,Sheet1!$A$19:$D$22,4,0)</f>
        <v>1</v>
      </c>
      <c r="M1971" s="4" t="s">
        <v>390</v>
      </c>
      <c r="N1971" s="4" t="s">
        <v>30</v>
      </c>
      <c r="O1971" s="4">
        <f>VLOOKUP(N1971,Sheet1!$B$8:$D$10,3,0)</f>
        <v>3</v>
      </c>
      <c r="P1971" s="4">
        <v>6</v>
      </c>
      <c r="Q1971" s="4">
        <f t="shared" si="91"/>
        <v>3</v>
      </c>
      <c r="R1971" s="4" t="s">
        <v>31</v>
      </c>
      <c r="S1971" s="4">
        <f t="shared" si="90"/>
        <v>2</v>
      </c>
      <c r="T1971" s="4" t="s">
        <v>428</v>
      </c>
      <c r="U1971" s="4" t="s">
        <v>429</v>
      </c>
      <c r="V1971" s="17">
        <f t="shared" si="92"/>
        <v>4</v>
      </c>
      <c r="W1971" s="4">
        <v>0</v>
      </c>
      <c r="X1971" s="4">
        <v>0</v>
      </c>
      <c r="Y1971" s="4">
        <v>0</v>
      </c>
      <c r="Z1971" s="4">
        <v>0</v>
      </c>
    </row>
    <row r="1972" spans="1:26" ht="16" x14ac:dyDescent="0.2">
      <c r="A1972" s="88">
        <v>1971</v>
      </c>
      <c r="B1972" s="2" t="s">
        <v>430</v>
      </c>
      <c r="C1972" s="2" t="s">
        <v>338</v>
      </c>
      <c r="D1972" s="2" t="s">
        <v>24</v>
      </c>
      <c r="E1972" s="17">
        <f>VLOOKUP(D1972,Sheet1!$A$25:$B$49,2,0)</f>
        <v>20</v>
      </c>
      <c r="F1972" s="3" t="s">
        <v>25</v>
      </c>
      <c r="G1972" s="2" t="s">
        <v>26</v>
      </c>
      <c r="H1972" s="17">
        <f>VLOOKUP(G1972,Sheet1!$A$52:$B$61,2,0)</f>
        <v>1</v>
      </c>
      <c r="I1972" s="2" t="s">
        <v>27</v>
      </c>
      <c r="J1972" s="4">
        <f>VLOOKUP(I1972,Sheet1!$A$15:$D$17,4,0)</f>
        <v>1</v>
      </c>
      <c r="K1972" s="4" t="s">
        <v>389</v>
      </c>
      <c r="L1972" s="4">
        <f>VLOOKUP(K1972,Sheet1!$A$19:$D$22,4,0)</f>
        <v>1</v>
      </c>
      <c r="M1972" s="4" t="s">
        <v>390</v>
      </c>
      <c r="N1972" s="4" t="s">
        <v>30</v>
      </c>
      <c r="O1972" s="4">
        <f>VLOOKUP(N1972,Sheet1!$B$8:$D$10,3,0)</f>
        <v>3</v>
      </c>
      <c r="P1972" s="4">
        <v>4</v>
      </c>
      <c r="Q1972" s="4">
        <f t="shared" si="91"/>
        <v>2</v>
      </c>
      <c r="R1972" s="4" t="s">
        <v>31</v>
      </c>
      <c r="S1972" s="4">
        <f t="shared" si="90"/>
        <v>2</v>
      </c>
      <c r="T1972" s="4" t="s">
        <v>431</v>
      </c>
      <c r="U1972" s="4" t="s">
        <v>432</v>
      </c>
      <c r="V1972" s="17">
        <f t="shared" si="92"/>
        <v>4</v>
      </c>
      <c r="W1972" s="4">
        <v>0</v>
      </c>
      <c r="X1972" s="4">
        <v>0</v>
      </c>
      <c r="Y1972" s="4">
        <v>0</v>
      </c>
      <c r="Z1972" s="4">
        <v>0</v>
      </c>
    </row>
    <row r="1973" spans="1:26" ht="16" x14ac:dyDescent="0.2">
      <c r="A1973" s="88">
        <v>1972</v>
      </c>
      <c r="B1973" s="2" t="s">
        <v>430</v>
      </c>
      <c r="C1973" s="2" t="s">
        <v>338</v>
      </c>
      <c r="D1973" s="2" t="s">
        <v>24</v>
      </c>
      <c r="E1973" s="17">
        <f>VLOOKUP(D1973,Sheet1!$A$25:$B$49,2,0)</f>
        <v>20</v>
      </c>
      <c r="F1973" s="3" t="s">
        <v>25</v>
      </c>
      <c r="G1973" s="2" t="s">
        <v>26</v>
      </c>
      <c r="H1973" s="17">
        <f>VLOOKUP(G1973,Sheet1!$A$52:$B$61,2,0)</f>
        <v>1</v>
      </c>
      <c r="I1973" s="2" t="s">
        <v>27</v>
      </c>
      <c r="J1973" s="4">
        <f>VLOOKUP(I1973,Sheet1!$A$15:$D$17,4,0)</f>
        <v>1</v>
      </c>
      <c r="K1973" s="4" t="s">
        <v>389</v>
      </c>
      <c r="L1973" s="4">
        <f>VLOOKUP(K1973,Sheet1!$A$19:$D$22,4,0)</f>
        <v>1</v>
      </c>
      <c r="M1973" s="4" t="s">
        <v>390</v>
      </c>
      <c r="N1973" s="4" t="s">
        <v>30</v>
      </c>
      <c r="O1973" s="4">
        <f>VLOOKUP(N1973,Sheet1!$B$8:$D$10,3,0)</f>
        <v>3</v>
      </c>
      <c r="P1973" s="4">
        <v>2</v>
      </c>
      <c r="Q1973" s="4">
        <f t="shared" si="91"/>
        <v>2</v>
      </c>
      <c r="R1973" s="4" t="s">
        <v>44</v>
      </c>
      <c r="S1973" s="4">
        <f t="shared" si="90"/>
        <v>1</v>
      </c>
      <c r="T1973" s="4" t="s">
        <v>433</v>
      </c>
      <c r="U1973" s="4" t="s">
        <v>434</v>
      </c>
      <c r="V1973" s="17">
        <f t="shared" si="92"/>
        <v>4</v>
      </c>
      <c r="W1973" s="4">
        <v>0</v>
      </c>
      <c r="X1973" s="4">
        <v>0</v>
      </c>
      <c r="Y1973" s="4">
        <v>0</v>
      </c>
      <c r="Z1973" s="4">
        <v>0</v>
      </c>
    </row>
    <row r="1974" spans="1:26" ht="16" x14ac:dyDescent="0.2">
      <c r="A1974" s="88">
        <v>1973</v>
      </c>
      <c r="B1974" s="2" t="s">
        <v>435</v>
      </c>
      <c r="C1974" s="2" t="s">
        <v>338</v>
      </c>
      <c r="D1974" s="2" t="s">
        <v>24</v>
      </c>
      <c r="E1974" s="17">
        <f>VLOOKUP(D1974,Sheet1!$A$25:$B$49,2,0)</f>
        <v>20</v>
      </c>
      <c r="F1974" s="3" t="s">
        <v>25</v>
      </c>
      <c r="G1974" s="2" t="s">
        <v>26</v>
      </c>
      <c r="H1974" s="17">
        <f>VLOOKUP(G1974,Sheet1!$A$52:$B$61,2,0)</f>
        <v>1</v>
      </c>
      <c r="I1974" s="2" t="s">
        <v>27</v>
      </c>
      <c r="J1974" s="4">
        <f>VLOOKUP(I1974,Sheet1!$A$15:$D$17,4,0)</f>
        <v>1</v>
      </c>
      <c r="K1974" s="4" t="s">
        <v>389</v>
      </c>
      <c r="L1974" s="4">
        <f>VLOOKUP(K1974,Sheet1!$A$19:$D$22,4,0)</f>
        <v>1</v>
      </c>
      <c r="M1974" s="4" t="s">
        <v>390</v>
      </c>
      <c r="N1974" s="4" t="s">
        <v>30</v>
      </c>
      <c r="O1974" s="4">
        <f>VLOOKUP(N1974,Sheet1!$B$8:$D$10,3,0)</f>
        <v>3</v>
      </c>
      <c r="P1974" s="4">
        <v>1</v>
      </c>
      <c r="Q1974" s="4">
        <f t="shared" si="91"/>
        <v>2</v>
      </c>
      <c r="R1974" s="4" t="s">
        <v>44</v>
      </c>
      <c r="S1974" s="4">
        <f t="shared" si="90"/>
        <v>1</v>
      </c>
      <c r="T1974" s="4" t="s">
        <v>436</v>
      </c>
      <c r="U1974" s="4" t="s">
        <v>437</v>
      </c>
      <c r="V1974" s="17">
        <f t="shared" si="92"/>
        <v>4</v>
      </c>
      <c r="W1974" s="4">
        <v>0</v>
      </c>
      <c r="X1974" s="4">
        <v>0</v>
      </c>
      <c r="Y1974" s="4">
        <v>0</v>
      </c>
      <c r="Z1974" s="4">
        <v>0</v>
      </c>
    </row>
    <row r="1975" spans="1:26" ht="16" x14ac:dyDescent="0.2">
      <c r="A1975" s="88">
        <v>1974</v>
      </c>
      <c r="B1975" s="2" t="s">
        <v>435</v>
      </c>
      <c r="C1975" s="2" t="s">
        <v>338</v>
      </c>
      <c r="D1975" s="2" t="s">
        <v>24</v>
      </c>
      <c r="E1975" s="17">
        <f>VLOOKUP(D1975,Sheet1!$A$25:$B$49,2,0)</f>
        <v>20</v>
      </c>
      <c r="F1975" s="3" t="s">
        <v>25</v>
      </c>
      <c r="G1975" s="2" t="s">
        <v>26</v>
      </c>
      <c r="H1975" s="17">
        <f>VLOOKUP(G1975,Sheet1!$A$52:$B$61,2,0)</f>
        <v>1</v>
      </c>
      <c r="I1975" s="2" t="s">
        <v>27</v>
      </c>
      <c r="J1975" s="4">
        <f>VLOOKUP(I1975,Sheet1!$A$15:$D$17,4,0)</f>
        <v>1</v>
      </c>
      <c r="K1975" s="4" t="s">
        <v>389</v>
      </c>
      <c r="L1975" s="4">
        <f>VLOOKUP(K1975,Sheet1!$A$19:$D$22,4,0)</f>
        <v>1</v>
      </c>
      <c r="M1975" s="4" t="s">
        <v>390</v>
      </c>
      <c r="N1975" s="4" t="s">
        <v>30</v>
      </c>
      <c r="O1975" s="4">
        <f>VLOOKUP(N1975,Sheet1!$B$8:$D$10,3,0)</f>
        <v>3</v>
      </c>
      <c r="P1975" s="4">
        <v>5</v>
      </c>
      <c r="Q1975" s="4">
        <f t="shared" si="91"/>
        <v>2</v>
      </c>
      <c r="R1975" s="4" t="s">
        <v>44</v>
      </c>
      <c r="S1975" s="4">
        <f t="shared" si="90"/>
        <v>1</v>
      </c>
      <c r="T1975" s="4" t="s">
        <v>438</v>
      </c>
      <c r="U1975" s="4" t="s">
        <v>439</v>
      </c>
      <c r="V1975" s="17">
        <f t="shared" si="92"/>
        <v>4</v>
      </c>
      <c r="W1975" s="4">
        <v>0</v>
      </c>
      <c r="X1975" s="4">
        <v>0</v>
      </c>
      <c r="Y1975" s="4">
        <v>0</v>
      </c>
      <c r="Z1975" s="4">
        <v>0</v>
      </c>
    </row>
    <row r="1976" spans="1:26" ht="16" x14ac:dyDescent="0.2">
      <c r="A1976" s="88">
        <v>1975</v>
      </c>
      <c r="B1976" s="2" t="s">
        <v>435</v>
      </c>
      <c r="C1976" s="2" t="s">
        <v>338</v>
      </c>
      <c r="D1976" s="2" t="s">
        <v>24</v>
      </c>
      <c r="E1976" s="17">
        <f>VLOOKUP(D1976,Sheet1!$A$25:$B$49,2,0)</f>
        <v>20</v>
      </c>
      <c r="F1976" s="3" t="s">
        <v>25</v>
      </c>
      <c r="G1976" s="2" t="s">
        <v>26</v>
      </c>
      <c r="H1976" s="17">
        <f>VLOOKUP(G1976,Sheet1!$A$52:$B$61,2,0)</f>
        <v>1</v>
      </c>
      <c r="I1976" s="2" t="s">
        <v>27</v>
      </c>
      <c r="J1976" s="4">
        <f>VLOOKUP(I1976,Sheet1!$A$15:$D$17,4,0)</f>
        <v>1</v>
      </c>
      <c r="K1976" s="4" t="s">
        <v>389</v>
      </c>
      <c r="L1976" s="4">
        <f>VLOOKUP(K1976,Sheet1!$A$19:$D$22,4,0)</f>
        <v>1</v>
      </c>
      <c r="M1976" s="4" t="s">
        <v>390</v>
      </c>
      <c r="N1976" s="4" t="s">
        <v>30</v>
      </c>
      <c r="O1976" s="4">
        <f>VLOOKUP(N1976,Sheet1!$B$8:$D$10,3,0)</f>
        <v>3</v>
      </c>
      <c r="P1976" s="4">
        <v>7</v>
      </c>
      <c r="Q1976" s="4">
        <f t="shared" si="91"/>
        <v>3</v>
      </c>
      <c r="R1976" s="4" t="s">
        <v>44</v>
      </c>
      <c r="S1976" s="4">
        <f t="shared" si="90"/>
        <v>1</v>
      </c>
      <c r="T1976" s="4" t="s">
        <v>440</v>
      </c>
      <c r="U1976" s="4" t="s">
        <v>441</v>
      </c>
      <c r="V1976" s="17">
        <f t="shared" si="92"/>
        <v>4</v>
      </c>
      <c r="W1976" s="4">
        <v>0</v>
      </c>
      <c r="X1976" s="4">
        <v>0</v>
      </c>
      <c r="Y1976" s="4">
        <v>0</v>
      </c>
      <c r="Z1976" s="4">
        <v>0</v>
      </c>
    </row>
    <row r="1977" spans="1:26" ht="16" x14ac:dyDescent="0.2">
      <c r="A1977" s="88">
        <v>1976</v>
      </c>
      <c r="B1977" s="2" t="s">
        <v>112</v>
      </c>
      <c r="C1977" s="2" t="s">
        <v>105</v>
      </c>
      <c r="D1977" s="2" t="s">
        <v>106</v>
      </c>
      <c r="E1977" s="17">
        <f>VLOOKUP(D1977,Sheet1!$A$25:$B$49,2,0)</f>
        <v>21</v>
      </c>
      <c r="F1977" s="3" t="s">
        <v>107</v>
      </c>
      <c r="G1977" s="2" t="s">
        <v>26</v>
      </c>
      <c r="H1977" s="17">
        <f>VLOOKUP(G1977,Sheet1!$A$52:$B$61,2,0)</f>
        <v>1</v>
      </c>
      <c r="I1977" s="2" t="s">
        <v>27</v>
      </c>
      <c r="J1977" s="4">
        <f>VLOOKUP(I1977,Sheet1!$A$15:$D$17,4,0)</f>
        <v>1</v>
      </c>
      <c r="K1977" s="4" t="s">
        <v>389</v>
      </c>
      <c r="L1977" s="4">
        <f>VLOOKUP(K1977,Sheet1!$A$19:$D$22,4,0)</f>
        <v>1</v>
      </c>
      <c r="M1977" s="4" t="s">
        <v>390</v>
      </c>
      <c r="N1977" s="4" t="s">
        <v>30</v>
      </c>
      <c r="O1977" s="4">
        <f>VLOOKUP(N1977,Sheet1!$B$8:$D$10,3,0)</f>
        <v>3</v>
      </c>
      <c r="P1977" s="4">
        <v>3.5</v>
      </c>
      <c r="Q1977" s="4">
        <f t="shared" si="91"/>
        <v>2</v>
      </c>
      <c r="R1977" s="4" t="s">
        <v>31</v>
      </c>
      <c r="S1977" s="4">
        <f t="shared" si="90"/>
        <v>2</v>
      </c>
      <c r="T1977" s="4" t="s">
        <v>442</v>
      </c>
      <c r="U1977" s="4" t="s">
        <v>443</v>
      </c>
      <c r="V1977" s="17">
        <f t="shared" si="92"/>
        <v>4</v>
      </c>
      <c r="W1977" s="4">
        <v>0</v>
      </c>
      <c r="X1977" s="4">
        <v>0</v>
      </c>
      <c r="Y1977" s="4">
        <v>0</v>
      </c>
      <c r="Z1977" s="4">
        <v>0</v>
      </c>
    </row>
    <row r="1978" spans="1:26" ht="16" x14ac:dyDescent="0.2">
      <c r="A1978" s="88">
        <v>1977</v>
      </c>
      <c r="B1978" s="2" t="s">
        <v>140</v>
      </c>
      <c r="C1978" s="2" t="s">
        <v>118</v>
      </c>
      <c r="D1978" s="2" t="s">
        <v>106</v>
      </c>
      <c r="E1978" s="17">
        <f>VLOOKUP(D1978,Sheet1!$A$25:$B$49,2,0)</f>
        <v>21</v>
      </c>
      <c r="F1978" s="3" t="s">
        <v>107</v>
      </c>
      <c r="G1978" s="2" t="s">
        <v>26</v>
      </c>
      <c r="H1978" s="17">
        <f>VLOOKUP(G1978,Sheet1!$A$52:$B$61,2,0)</f>
        <v>1</v>
      </c>
      <c r="I1978" s="2" t="s">
        <v>27</v>
      </c>
      <c r="J1978" s="4">
        <f>VLOOKUP(I1978,Sheet1!$A$15:$D$17,4,0)</f>
        <v>1</v>
      </c>
      <c r="K1978" s="4" t="s">
        <v>389</v>
      </c>
      <c r="L1978" s="4">
        <f>VLOOKUP(K1978,Sheet1!$A$19:$D$22,4,0)</f>
        <v>1</v>
      </c>
      <c r="M1978" s="4" t="s">
        <v>390</v>
      </c>
      <c r="N1978" s="4" t="s">
        <v>30</v>
      </c>
      <c r="O1978" s="4">
        <f>VLOOKUP(N1978,Sheet1!$B$8:$D$10,3,0)</f>
        <v>3</v>
      </c>
      <c r="P1978" s="4">
        <v>5.5</v>
      </c>
      <c r="Q1978" s="4">
        <f t="shared" si="91"/>
        <v>3</v>
      </c>
      <c r="R1978" s="4" t="s">
        <v>31</v>
      </c>
      <c r="S1978" s="4">
        <f t="shared" si="90"/>
        <v>2</v>
      </c>
      <c r="T1978" s="4" t="s">
        <v>444</v>
      </c>
      <c r="U1978" s="4" t="s">
        <v>445</v>
      </c>
      <c r="V1978" s="17">
        <f t="shared" si="92"/>
        <v>4</v>
      </c>
      <c r="W1978" s="4">
        <v>0</v>
      </c>
      <c r="X1978" s="4">
        <v>0</v>
      </c>
      <c r="Y1978" s="4">
        <v>0</v>
      </c>
      <c r="Z1978" s="4">
        <v>0</v>
      </c>
    </row>
    <row r="1979" spans="1:26" ht="16" x14ac:dyDescent="0.2">
      <c r="A1979" s="88">
        <v>1978</v>
      </c>
      <c r="B1979" s="2" t="s">
        <v>140</v>
      </c>
      <c r="C1979" s="2" t="s">
        <v>118</v>
      </c>
      <c r="D1979" s="2" t="s">
        <v>106</v>
      </c>
      <c r="E1979" s="17">
        <f>VLOOKUP(D1979,Sheet1!$A$25:$B$49,2,0)</f>
        <v>21</v>
      </c>
      <c r="F1979" s="3" t="s">
        <v>107</v>
      </c>
      <c r="G1979" s="2" t="s">
        <v>26</v>
      </c>
      <c r="H1979" s="17">
        <f>VLOOKUP(G1979,Sheet1!$A$52:$B$61,2,0)</f>
        <v>1</v>
      </c>
      <c r="I1979" s="2" t="s">
        <v>27</v>
      </c>
      <c r="J1979" s="4">
        <f>VLOOKUP(I1979,Sheet1!$A$15:$D$17,4,0)</f>
        <v>1</v>
      </c>
      <c r="K1979" s="4" t="s">
        <v>389</v>
      </c>
      <c r="L1979" s="4">
        <f>VLOOKUP(K1979,Sheet1!$A$19:$D$22,4,0)</f>
        <v>1</v>
      </c>
      <c r="M1979" s="4" t="s">
        <v>390</v>
      </c>
      <c r="N1979" s="4" t="s">
        <v>30</v>
      </c>
      <c r="O1979" s="4">
        <f>VLOOKUP(N1979,Sheet1!$B$8:$D$10,3,0)</f>
        <v>3</v>
      </c>
      <c r="P1979" s="4">
        <v>3</v>
      </c>
      <c r="Q1979" s="4">
        <f t="shared" si="91"/>
        <v>2</v>
      </c>
      <c r="R1979" s="4" t="s">
        <v>31</v>
      </c>
      <c r="S1979" s="4">
        <f t="shared" si="90"/>
        <v>2</v>
      </c>
      <c r="T1979" s="4" t="s">
        <v>446</v>
      </c>
      <c r="U1979" s="4" t="s">
        <v>447</v>
      </c>
      <c r="V1979" s="17">
        <f t="shared" si="92"/>
        <v>4</v>
      </c>
      <c r="W1979" s="4">
        <v>0</v>
      </c>
      <c r="X1979" s="4">
        <v>0</v>
      </c>
      <c r="Y1979" s="4">
        <v>0</v>
      </c>
      <c r="Z1979" s="4">
        <v>0</v>
      </c>
    </row>
    <row r="1980" spans="1:26" ht="16" x14ac:dyDescent="0.2">
      <c r="A1980" s="88">
        <v>1979</v>
      </c>
      <c r="B1980" s="2" t="s">
        <v>145</v>
      </c>
      <c r="C1980" s="2" t="s">
        <v>146</v>
      </c>
      <c r="D1980" s="2" t="s">
        <v>106</v>
      </c>
      <c r="E1980" s="17">
        <f>VLOOKUP(D1980,Sheet1!$A$25:$B$49,2,0)</f>
        <v>21</v>
      </c>
      <c r="F1980" s="3" t="s">
        <v>107</v>
      </c>
      <c r="G1980" s="2" t="s">
        <v>26</v>
      </c>
      <c r="H1980" s="17">
        <f>VLOOKUP(G1980,Sheet1!$A$52:$B$61,2,0)</f>
        <v>1</v>
      </c>
      <c r="I1980" s="2" t="s">
        <v>27</v>
      </c>
      <c r="J1980" s="4">
        <f>VLOOKUP(I1980,Sheet1!$A$15:$D$17,4,0)</f>
        <v>1</v>
      </c>
      <c r="K1980" s="4" t="s">
        <v>389</v>
      </c>
      <c r="L1980" s="4">
        <f>VLOOKUP(K1980,Sheet1!$A$19:$D$22,4,0)</f>
        <v>1</v>
      </c>
      <c r="M1980" s="4" t="s">
        <v>390</v>
      </c>
      <c r="N1980" s="4" t="s">
        <v>30</v>
      </c>
      <c r="O1980" s="4">
        <f>VLOOKUP(N1980,Sheet1!$B$8:$D$10,3,0)</f>
        <v>3</v>
      </c>
      <c r="P1980" s="4">
        <v>2.5</v>
      </c>
      <c r="Q1980" s="4">
        <f t="shared" si="91"/>
        <v>2</v>
      </c>
      <c r="R1980" s="4" t="s">
        <v>31</v>
      </c>
      <c r="S1980" s="4">
        <f t="shared" si="90"/>
        <v>2</v>
      </c>
      <c r="T1980" s="4" t="s">
        <v>448</v>
      </c>
      <c r="U1980" s="4" t="s">
        <v>449</v>
      </c>
      <c r="V1980" s="17">
        <f t="shared" si="92"/>
        <v>4</v>
      </c>
      <c r="W1980" s="4">
        <v>0</v>
      </c>
      <c r="X1980" s="4">
        <v>0</v>
      </c>
      <c r="Y1980" s="4">
        <v>0</v>
      </c>
      <c r="Z1980" s="4">
        <v>0</v>
      </c>
    </row>
    <row r="1981" spans="1:26" ht="16" x14ac:dyDescent="0.2">
      <c r="A1981" s="88">
        <v>1980</v>
      </c>
      <c r="B1981" s="2" t="s">
        <v>145</v>
      </c>
      <c r="C1981" s="2" t="s">
        <v>146</v>
      </c>
      <c r="D1981" s="2" t="s">
        <v>106</v>
      </c>
      <c r="E1981" s="17">
        <f>VLOOKUP(D1981,Sheet1!$A$25:$B$49,2,0)</f>
        <v>21</v>
      </c>
      <c r="F1981" s="3" t="s">
        <v>107</v>
      </c>
      <c r="G1981" s="2" t="s">
        <v>26</v>
      </c>
      <c r="H1981" s="17">
        <f>VLOOKUP(G1981,Sheet1!$A$52:$B$61,2,0)</f>
        <v>1</v>
      </c>
      <c r="I1981" s="2" t="s">
        <v>27</v>
      </c>
      <c r="J1981" s="4">
        <f>VLOOKUP(I1981,Sheet1!$A$15:$D$17,4,0)</f>
        <v>1</v>
      </c>
      <c r="K1981" s="4" t="s">
        <v>389</v>
      </c>
      <c r="L1981" s="4">
        <f>VLOOKUP(K1981,Sheet1!$A$19:$D$22,4,0)</f>
        <v>1</v>
      </c>
      <c r="M1981" s="4" t="s">
        <v>390</v>
      </c>
      <c r="N1981" s="4" t="s">
        <v>30</v>
      </c>
      <c r="O1981" s="4">
        <f>VLOOKUP(N1981,Sheet1!$B$8:$D$10,3,0)</f>
        <v>3</v>
      </c>
      <c r="P1981" s="4">
        <v>1</v>
      </c>
      <c r="Q1981" s="4">
        <f t="shared" si="91"/>
        <v>2</v>
      </c>
      <c r="R1981" s="4" t="s">
        <v>31</v>
      </c>
      <c r="S1981" s="4">
        <f t="shared" si="90"/>
        <v>2</v>
      </c>
      <c r="T1981" s="4" t="s">
        <v>450</v>
      </c>
      <c r="U1981" s="4" t="s">
        <v>451</v>
      </c>
      <c r="V1981" s="17">
        <f t="shared" si="92"/>
        <v>4</v>
      </c>
      <c r="W1981" s="4">
        <v>0</v>
      </c>
      <c r="X1981" s="4">
        <v>0</v>
      </c>
      <c r="Y1981" s="4">
        <v>0</v>
      </c>
      <c r="Z1981" s="4">
        <v>0</v>
      </c>
    </row>
    <row r="1982" spans="1:26" ht="16" x14ac:dyDescent="0.2">
      <c r="A1982" s="88">
        <v>1981</v>
      </c>
      <c r="B1982" s="2" t="s">
        <v>356</v>
      </c>
      <c r="C1982" s="2" t="s">
        <v>146</v>
      </c>
      <c r="D1982" s="2" t="s">
        <v>106</v>
      </c>
      <c r="E1982" s="17">
        <f>VLOOKUP(D1982,Sheet1!$A$25:$B$49,2,0)</f>
        <v>21</v>
      </c>
      <c r="F1982" s="3" t="s">
        <v>107</v>
      </c>
      <c r="G1982" s="2" t="s">
        <v>26</v>
      </c>
      <c r="H1982" s="17">
        <f>VLOOKUP(G1982,Sheet1!$A$52:$B$61,2,0)</f>
        <v>1</v>
      </c>
      <c r="I1982" s="2" t="s">
        <v>27</v>
      </c>
      <c r="J1982" s="4">
        <f>VLOOKUP(I1982,Sheet1!$A$15:$D$17,4,0)</f>
        <v>1</v>
      </c>
      <c r="K1982" s="4" t="s">
        <v>389</v>
      </c>
      <c r="L1982" s="4">
        <f>VLOOKUP(K1982,Sheet1!$A$19:$D$22,4,0)</f>
        <v>1</v>
      </c>
      <c r="M1982" s="4" t="s">
        <v>390</v>
      </c>
      <c r="N1982" s="4" t="s">
        <v>30</v>
      </c>
      <c r="O1982" s="4">
        <f>VLOOKUP(N1982,Sheet1!$B$8:$D$10,3,0)</f>
        <v>3</v>
      </c>
      <c r="P1982" s="4">
        <v>4</v>
      </c>
      <c r="Q1982" s="4">
        <f t="shared" si="91"/>
        <v>2</v>
      </c>
      <c r="R1982" s="4" t="s">
        <v>31</v>
      </c>
      <c r="S1982" s="4">
        <f t="shared" si="90"/>
        <v>2</v>
      </c>
      <c r="T1982" s="4" t="s">
        <v>452</v>
      </c>
      <c r="U1982" s="4" t="s">
        <v>453</v>
      </c>
      <c r="V1982" s="17">
        <f t="shared" si="92"/>
        <v>4</v>
      </c>
      <c r="W1982" s="4">
        <v>0</v>
      </c>
      <c r="X1982" s="4">
        <v>0</v>
      </c>
      <c r="Y1982" s="4">
        <v>0</v>
      </c>
      <c r="Z1982" s="4">
        <v>0</v>
      </c>
    </row>
    <row r="1983" spans="1:26" ht="16" x14ac:dyDescent="0.2">
      <c r="A1983" s="88">
        <v>1982</v>
      </c>
      <c r="B1983" s="2" t="s">
        <v>356</v>
      </c>
      <c r="C1983" s="2" t="s">
        <v>146</v>
      </c>
      <c r="D1983" s="2" t="s">
        <v>106</v>
      </c>
      <c r="E1983" s="17">
        <f>VLOOKUP(D1983,Sheet1!$A$25:$B$49,2,0)</f>
        <v>21</v>
      </c>
      <c r="F1983" s="3" t="s">
        <v>107</v>
      </c>
      <c r="G1983" s="2" t="s">
        <v>26</v>
      </c>
      <c r="H1983" s="17">
        <f>VLOOKUP(G1983,Sheet1!$A$52:$B$61,2,0)</f>
        <v>1</v>
      </c>
      <c r="I1983" s="2" t="s">
        <v>27</v>
      </c>
      <c r="J1983" s="4">
        <f>VLOOKUP(I1983,Sheet1!$A$15:$D$17,4,0)</f>
        <v>1</v>
      </c>
      <c r="K1983" s="4" t="s">
        <v>389</v>
      </c>
      <c r="L1983" s="4">
        <f>VLOOKUP(K1983,Sheet1!$A$19:$D$22,4,0)</f>
        <v>1</v>
      </c>
      <c r="M1983" s="4" t="s">
        <v>390</v>
      </c>
      <c r="N1983" s="4" t="s">
        <v>30</v>
      </c>
      <c r="O1983" s="4">
        <f>VLOOKUP(N1983,Sheet1!$B$8:$D$10,3,0)</f>
        <v>3</v>
      </c>
      <c r="P1983" s="4">
        <v>4</v>
      </c>
      <c r="Q1983" s="4">
        <f t="shared" si="91"/>
        <v>2</v>
      </c>
      <c r="R1983" s="4" t="s">
        <v>31</v>
      </c>
      <c r="S1983" s="4">
        <f t="shared" si="90"/>
        <v>2</v>
      </c>
      <c r="T1983" s="4" t="s">
        <v>454</v>
      </c>
      <c r="U1983" s="4" t="s">
        <v>455</v>
      </c>
      <c r="V1983" s="17">
        <f t="shared" si="92"/>
        <v>4</v>
      </c>
      <c r="W1983" s="4">
        <v>0</v>
      </c>
      <c r="X1983" s="4">
        <v>0</v>
      </c>
      <c r="Y1983" s="4">
        <v>0</v>
      </c>
      <c r="Z1983" s="4">
        <v>0</v>
      </c>
    </row>
    <row r="1984" spans="1:26" ht="16" x14ac:dyDescent="0.2">
      <c r="A1984" s="88">
        <v>1983</v>
      </c>
      <c r="B1984" s="2" t="s">
        <v>169</v>
      </c>
      <c r="C1984" s="2" t="s">
        <v>157</v>
      </c>
      <c r="D1984" s="2" t="s">
        <v>106</v>
      </c>
      <c r="E1984" s="17">
        <f>VLOOKUP(D1984,Sheet1!$A$25:$B$49,2,0)</f>
        <v>21</v>
      </c>
      <c r="F1984" s="3" t="s">
        <v>107</v>
      </c>
      <c r="G1984" s="2" t="s">
        <v>26</v>
      </c>
      <c r="H1984" s="17">
        <f>VLOOKUP(G1984,Sheet1!$A$52:$B$61,2,0)</f>
        <v>1</v>
      </c>
      <c r="I1984" s="2" t="s">
        <v>27</v>
      </c>
      <c r="J1984" s="4">
        <f>VLOOKUP(I1984,Sheet1!$A$15:$D$17,4,0)</f>
        <v>1</v>
      </c>
      <c r="K1984" s="4" t="s">
        <v>389</v>
      </c>
      <c r="L1984" s="4">
        <f>VLOOKUP(K1984,Sheet1!$A$19:$D$22,4,0)</f>
        <v>1</v>
      </c>
      <c r="M1984" s="4" t="s">
        <v>390</v>
      </c>
      <c r="N1984" s="4" t="s">
        <v>30</v>
      </c>
      <c r="O1984" s="4">
        <f>VLOOKUP(N1984,Sheet1!$B$8:$D$10,3,0)</f>
        <v>3</v>
      </c>
      <c r="P1984" s="4">
        <v>3</v>
      </c>
      <c r="Q1984" s="4">
        <f t="shared" si="91"/>
        <v>2</v>
      </c>
      <c r="R1984" s="4" t="s">
        <v>31</v>
      </c>
      <c r="S1984" s="4">
        <f t="shared" si="90"/>
        <v>2</v>
      </c>
      <c r="T1984" s="4" t="s">
        <v>456</v>
      </c>
      <c r="U1984" s="4" t="s">
        <v>457</v>
      </c>
      <c r="V1984" s="17">
        <f t="shared" si="92"/>
        <v>4</v>
      </c>
      <c r="W1984" s="4">
        <v>0</v>
      </c>
      <c r="X1984" s="4">
        <v>0</v>
      </c>
      <c r="Y1984" s="4">
        <v>0</v>
      </c>
      <c r="Z1984" s="4">
        <v>0</v>
      </c>
    </row>
    <row r="1985" spans="1:26" ht="16" x14ac:dyDescent="0.2">
      <c r="A1985" s="88">
        <v>1984</v>
      </c>
      <c r="B1985" s="2" t="s">
        <v>365</v>
      </c>
      <c r="C1985" s="2" t="s">
        <v>157</v>
      </c>
      <c r="D1985" s="2" t="s">
        <v>106</v>
      </c>
      <c r="E1985" s="17">
        <f>VLOOKUP(D1985,Sheet1!$A$25:$B$49,2,0)</f>
        <v>21</v>
      </c>
      <c r="F1985" s="3" t="s">
        <v>107</v>
      </c>
      <c r="G1985" s="2" t="s">
        <v>26</v>
      </c>
      <c r="H1985" s="17">
        <f>VLOOKUP(G1985,Sheet1!$A$52:$B$61,2,0)</f>
        <v>1</v>
      </c>
      <c r="I1985" s="2" t="s">
        <v>27</v>
      </c>
      <c r="J1985" s="4">
        <f>VLOOKUP(I1985,Sheet1!$A$15:$D$17,4,0)</f>
        <v>1</v>
      </c>
      <c r="K1985" s="4" t="s">
        <v>389</v>
      </c>
      <c r="L1985" s="4">
        <f>VLOOKUP(K1985,Sheet1!$A$19:$D$22,4,0)</f>
        <v>1</v>
      </c>
      <c r="M1985" s="4" t="s">
        <v>390</v>
      </c>
      <c r="N1985" s="4" t="s">
        <v>30</v>
      </c>
      <c r="O1985" s="4">
        <f>VLOOKUP(N1985,Sheet1!$B$8:$D$10,3,0)</f>
        <v>3</v>
      </c>
      <c r="P1985" s="4">
        <v>6</v>
      </c>
      <c r="Q1985" s="4">
        <f t="shared" si="91"/>
        <v>3</v>
      </c>
      <c r="R1985" s="4" t="s">
        <v>31</v>
      </c>
      <c r="S1985" s="4">
        <f t="shared" si="90"/>
        <v>2</v>
      </c>
      <c r="T1985" s="4" t="s">
        <v>458</v>
      </c>
      <c r="U1985" s="4" t="s">
        <v>459</v>
      </c>
      <c r="V1985" s="17">
        <f t="shared" si="92"/>
        <v>4</v>
      </c>
      <c r="W1985" s="4">
        <v>0</v>
      </c>
      <c r="X1985" s="4">
        <v>0</v>
      </c>
      <c r="Y1985" s="4">
        <v>0</v>
      </c>
      <c r="Z1985" s="4">
        <v>0</v>
      </c>
    </row>
    <row r="1986" spans="1:26" ht="16" x14ac:dyDescent="0.2">
      <c r="A1986" s="88">
        <v>1985</v>
      </c>
      <c r="B1986" s="2" t="s">
        <v>365</v>
      </c>
      <c r="C1986" s="2" t="s">
        <v>157</v>
      </c>
      <c r="D1986" s="2" t="s">
        <v>106</v>
      </c>
      <c r="E1986" s="17">
        <f>VLOOKUP(D1986,Sheet1!$A$25:$B$49,2,0)</f>
        <v>21</v>
      </c>
      <c r="F1986" s="3" t="s">
        <v>107</v>
      </c>
      <c r="G1986" s="2" t="s">
        <v>26</v>
      </c>
      <c r="H1986" s="17">
        <f>VLOOKUP(G1986,Sheet1!$A$52:$B$61,2,0)</f>
        <v>1</v>
      </c>
      <c r="I1986" s="2" t="s">
        <v>27</v>
      </c>
      <c r="J1986" s="4">
        <f>VLOOKUP(I1986,Sheet1!$A$15:$D$17,4,0)</f>
        <v>1</v>
      </c>
      <c r="K1986" s="4" t="s">
        <v>389</v>
      </c>
      <c r="L1986" s="4">
        <f>VLOOKUP(K1986,Sheet1!$A$19:$D$22,4,0)</f>
        <v>1</v>
      </c>
      <c r="M1986" s="4" t="s">
        <v>390</v>
      </c>
      <c r="N1986" s="4" t="s">
        <v>30</v>
      </c>
      <c r="O1986" s="4">
        <f>VLOOKUP(N1986,Sheet1!$B$8:$D$10,3,0)</f>
        <v>3</v>
      </c>
      <c r="P1986" s="4">
        <v>5</v>
      </c>
      <c r="Q1986" s="4">
        <f t="shared" si="91"/>
        <v>2</v>
      </c>
      <c r="R1986" s="4" t="s">
        <v>31</v>
      </c>
      <c r="S1986" s="4">
        <f t="shared" ref="S1986:S2049" si="93">IF(R1986="F",2,1)</f>
        <v>2</v>
      </c>
      <c r="T1986" s="4" t="s">
        <v>460</v>
      </c>
      <c r="U1986" s="4" t="s">
        <v>461</v>
      </c>
      <c r="V1986" s="17">
        <f t="shared" si="92"/>
        <v>4</v>
      </c>
      <c r="W1986" s="4">
        <v>0</v>
      </c>
      <c r="X1986" s="4">
        <v>0</v>
      </c>
      <c r="Y1986" s="4">
        <v>0</v>
      </c>
      <c r="Z1986" s="4">
        <v>0</v>
      </c>
    </row>
    <row r="1987" spans="1:26" ht="16" x14ac:dyDescent="0.2">
      <c r="A1987" s="88">
        <v>1986</v>
      </c>
      <c r="B1987" s="2" t="s">
        <v>365</v>
      </c>
      <c r="C1987" s="2" t="s">
        <v>157</v>
      </c>
      <c r="D1987" s="2" t="s">
        <v>106</v>
      </c>
      <c r="E1987" s="17">
        <f>VLOOKUP(D1987,Sheet1!$A$25:$B$49,2,0)</f>
        <v>21</v>
      </c>
      <c r="F1987" s="3" t="s">
        <v>107</v>
      </c>
      <c r="G1987" s="2" t="s">
        <v>26</v>
      </c>
      <c r="H1987" s="17">
        <f>VLOOKUP(G1987,Sheet1!$A$52:$B$61,2,0)</f>
        <v>1</v>
      </c>
      <c r="I1987" s="2" t="s">
        <v>27</v>
      </c>
      <c r="J1987" s="4">
        <f>VLOOKUP(I1987,Sheet1!$A$15:$D$17,4,0)</f>
        <v>1</v>
      </c>
      <c r="K1987" s="4" t="s">
        <v>389</v>
      </c>
      <c r="L1987" s="4">
        <f>VLOOKUP(K1987,Sheet1!$A$19:$D$22,4,0)</f>
        <v>1</v>
      </c>
      <c r="M1987" s="4" t="s">
        <v>390</v>
      </c>
      <c r="N1987" s="4" t="s">
        <v>30</v>
      </c>
      <c r="O1987" s="4">
        <f>VLOOKUP(N1987,Sheet1!$B$8:$D$10,3,0)</f>
        <v>3</v>
      </c>
      <c r="P1987" s="4">
        <v>6.5</v>
      </c>
      <c r="Q1987" s="4">
        <f t="shared" ref="Q1987:Q2050" si="94">IF(AND(OR(L1987=1,L1987=4),P1987&lt;1),1,IF(AND(OR(L1987=1,L1987=4),AND(P1987&gt;=1,P1987&lt;=5)),2,IF(AND(OR(L1987=1,L1987=4),P1987&gt;5),3,IF(AND(L1987=3,P1987&lt;1),1,IF(AND(L1987=3,AND(P1987&gt;=1,P1987&lt;=5)),2,IF(AND(L1987=3,P1987&gt;5),3,IF(AND(L1987=2,P1987&lt;1),1,IF(AND(L1987=2,AND(P1987&gt;=1,P1987&lt;=5)),2,IF(AND(L1987=2,P1987&gt;5),3)))))))))</f>
        <v>3</v>
      </c>
      <c r="R1987" s="4" t="s">
        <v>31</v>
      </c>
      <c r="S1987" s="4">
        <f t="shared" si="93"/>
        <v>2</v>
      </c>
      <c r="T1987" s="4" t="s">
        <v>462</v>
      </c>
      <c r="U1987" s="4" t="s">
        <v>463</v>
      </c>
      <c r="V1987" s="17">
        <f t="shared" ref="V1987:V2050" si="95">ABS(MID(U1987,1,1))</f>
        <v>4</v>
      </c>
      <c r="W1987" s="4">
        <v>0</v>
      </c>
      <c r="X1987" s="4">
        <v>0</v>
      </c>
      <c r="Y1987" s="4">
        <v>0</v>
      </c>
      <c r="Z1987" s="4">
        <v>0</v>
      </c>
    </row>
    <row r="1988" spans="1:26" ht="16" x14ac:dyDescent="0.2">
      <c r="A1988" s="88">
        <v>1987</v>
      </c>
      <c r="B1988" s="2" t="s">
        <v>365</v>
      </c>
      <c r="C1988" s="2" t="s">
        <v>157</v>
      </c>
      <c r="D1988" s="2" t="s">
        <v>106</v>
      </c>
      <c r="E1988" s="17">
        <f>VLOOKUP(D1988,Sheet1!$A$25:$B$49,2,0)</f>
        <v>21</v>
      </c>
      <c r="F1988" s="3" t="s">
        <v>107</v>
      </c>
      <c r="G1988" s="2" t="s">
        <v>26</v>
      </c>
      <c r="H1988" s="17">
        <f>VLOOKUP(G1988,Sheet1!$A$52:$B$61,2,0)</f>
        <v>1</v>
      </c>
      <c r="I1988" s="2" t="s">
        <v>27</v>
      </c>
      <c r="J1988" s="4">
        <f>VLOOKUP(I1988,Sheet1!$A$15:$D$17,4,0)</f>
        <v>1</v>
      </c>
      <c r="K1988" s="4" t="s">
        <v>389</v>
      </c>
      <c r="L1988" s="4">
        <f>VLOOKUP(K1988,Sheet1!$A$19:$D$22,4,0)</f>
        <v>1</v>
      </c>
      <c r="M1988" s="4" t="s">
        <v>390</v>
      </c>
      <c r="N1988" s="4" t="s">
        <v>30</v>
      </c>
      <c r="O1988" s="4">
        <f>VLOOKUP(N1988,Sheet1!$B$8:$D$10,3,0)</f>
        <v>3</v>
      </c>
      <c r="P1988" s="4">
        <v>2</v>
      </c>
      <c r="Q1988" s="4">
        <f t="shared" si="94"/>
        <v>2</v>
      </c>
      <c r="R1988" s="4" t="s">
        <v>31</v>
      </c>
      <c r="S1988" s="4">
        <f t="shared" si="93"/>
        <v>2</v>
      </c>
      <c r="T1988" s="4" t="s">
        <v>464</v>
      </c>
      <c r="U1988" s="4" t="s">
        <v>465</v>
      </c>
      <c r="V1988" s="17">
        <f t="shared" si="95"/>
        <v>4</v>
      </c>
      <c r="W1988" s="4">
        <v>0</v>
      </c>
      <c r="X1988" s="4">
        <v>0</v>
      </c>
      <c r="Y1988" s="4">
        <v>0</v>
      </c>
      <c r="Z1988" s="4">
        <v>0</v>
      </c>
    </row>
    <row r="1989" spans="1:26" ht="16" x14ac:dyDescent="0.2">
      <c r="A1989" s="88">
        <v>1988</v>
      </c>
      <c r="B1989" s="2" t="s">
        <v>278</v>
      </c>
      <c r="C1989" s="2" t="s">
        <v>157</v>
      </c>
      <c r="D1989" s="2" t="s">
        <v>106</v>
      </c>
      <c r="E1989" s="17">
        <f>VLOOKUP(D1989,Sheet1!$A$25:$B$49,2,0)</f>
        <v>21</v>
      </c>
      <c r="F1989" s="3" t="s">
        <v>107</v>
      </c>
      <c r="G1989" s="2" t="s">
        <v>26</v>
      </c>
      <c r="H1989" s="17">
        <f>VLOOKUP(G1989,Sheet1!$A$52:$B$61,2,0)</f>
        <v>1</v>
      </c>
      <c r="I1989" s="2" t="s">
        <v>27</v>
      </c>
      <c r="J1989" s="4">
        <f>VLOOKUP(I1989,Sheet1!$A$15:$D$17,4,0)</f>
        <v>1</v>
      </c>
      <c r="K1989" s="4" t="s">
        <v>389</v>
      </c>
      <c r="L1989" s="4">
        <f>VLOOKUP(K1989,Sheet1!$A$19:$D$22,4,0)</f>
        <v>1</v>
      </c>
      <c r="M1989" s="4" t="s">
        <v>390</v>
      </c>
      <c r="N1989" s="4" t="s">
        <v>30</v>
      </c>
      <c r="O1989" s="4">
        <f>VLOOKUP(N1989,Sheet1!$B$8:$D$10,3,0)</f>
        <v>3</v>
      </c>
      <c r="P1989" s="4">
        <v>4</v>
      </c>
      <c r="Q1989" s="4">
        <f t="shared" si="94"/>
        <v>2</v>
      </c>
      <c r="R1989" s="4" t="s">
        <v>31</v>
      </c>
      <c r="S1989" s="4">
        <f t="shared" si="93"/>
        <v>2</v>
      </c>
      <c r="T1989" s="4" t="s">
        <v>466</v>
      </c>
      <c r="U1989" s="4" t="s">
        <v>467</v>
      </c>
      <c r="V1989" s="17">
        <f t="shared" si="95"/>
        <v>4</v>
      </c>
      <c r="W1989" s="4">
        <v>0</v>
      </c>
      <c r="X1989" s="4">
        <v>0</v>
      </c>
      <c r="Y1989" s="4">
        <v>0</v>
      </c>
      <c r="Z1989" s="4">
        <v>0</v>
      </c>
    </row>
    <row r="1990" spans="1:26" ht="16" x14ac:dyDescent="0.2">
      <c r="A1990" s="88">
        <v>1989</v>
      </c>
      <c r="B1990" s="2" t="s">
        <v>176</v>
      </c>
      <c r="C1990" s="2" t="s">
        <v>157</v>
      </c>
      <c r="D1990" s="2" t="s">
        <v>106</v>
      </c>
      <c r="E1990" s="17">
        <f>VLOOKUP(D1990,Sheet1!$A$25:$B$49,2,0)</f>
        <v>21</v>
      </c>
      <c r="F1990" s="3" t="s">
        <v>107</v>
      </c>
      <c r="G1990" s="2" t="s">
        <v>26</v>
      </c>
      <c r="H1990" s="17">
        <f>VLOOKUP(G1990,Sheet1!$A$52:$B$61,2,0)</f>
        <v>1</v>
      </c>
      <c r="I1990" s="2" t="s">
        <v>27</v>
      </c>
      <c r="J1990" s="4">
        <f>VLOOKUP(I1990,Sheet1!$A$15:$D$17,4,0)</f>
        <v>1</v>
      </c>
      <c r="K1990" s="4" t="s">
        <v>389</v>
      </c>
      <c r="L1990" s="4">
        <f>VLOOKUP(K1990,Sheet1!$A$19:$D$22,4,0)</f>
        <v>1</v>
      </c>
      <c r="M1990" s="4" t="s">
        <v>390</v>
      </c>
      <c r="N1990" s="4" t="s">
        <v>30</v>
      </c>
      <c r="O1990" s="4">
        <f>VLOOKUP(N1990,Sheet1!$B$8:$D$10,3,0)</f>
        <v>3</v>
      </c>
      <c r="P1990" s="4">
        <v>6</v>
      </c>
      <c r="Q1990" s="4">
        <f t="shared" si="94"/>
        <v>3</v>
      </c>
      <c r="R1990" s="4" t="s">
        <v>31</v>
      </c>
      <c r="S1990" s="4">
        <f t="shared" si="93"/>
        <v>2</v>
      </c>
      <c r="T1990" s="4" t="s">
        <v>468</v>
      </c>
      <c r="U1990" s="4" t="s">
        <v>469</v>
      </c>
      <c r="V1990" s="17">
        <f t="shared" si="95"/>
        <v>4</v>
      </c>
      <c r="W1990" s="4">
        <v>0</v>
      </c>
      <c r="X1990" s="4">
        <v>0</v>
      </c>
      <c r="Y1990" s="4">
        <v>0</v>
      </c>
      <c r="Z1990" s="4">
        <v>1</v>
      </c>
    </row>
    <row r="1991" spans="1:26" ht="16" x14ac:dyDescent="0.2">
      <c r="A1991" s="88">
        <v>1990</v>
      </c>
      <c r="B1991" s="2" t="s">
        <v>176</v>
      </c>
      <c r="C1991" s="2" t="s">
        <v>157</v>
      </c>
      <c r="D1991" s="2" t="s">
        <v>106</v>
      </c>
      <c r="E1991" s="17">
        <f>VLOOKUP(D1991,Sheet1!$A$25:$B$49,2,0)</f>
        <v>21</v>
      </c>
      <c r="F1991" s="3" t="s">
        <v>107</v>
      </c>
      <c r="G1991" s="2" t="s">
        <v>26</v>
      </c>
      <c r="H1991" s="17">
        <f>VLOOKUP(G1991,Sheet1!$A$52:$B$61,2,0)</f>
        <v>1</v>
      </c>
      <c r="I1991" s="2" t="s">
        <v>27</v>
      </c>
      <c r="J1991" s="4">
        <f>VLOOKUP(I1991,Sheet1!$A$15:$D$17,4,0)</f>
        <v>1</v>
      </c>
      <c r="K1991" s="4" t="s">
        <v>389</v>
      </c>
      <c r="L1991" s="4">
        <f>VLOOKUP(K1991,Sheet1!$A$19:$D$22,4,0)</f>
        <v>1</v>
      </c>
      <c r="M1991" s="4" t="s">
        <v>390</v>
      </c>
      <c r="N1991" s="4" t="s">
        <v>30</v>
      </c>
      <c r="O1991" s="4">
        <f>VLOOKUP(N1991,Sheet1!$B$8:$D$10,3,0)</f>
        <v>3</v>
      </c>
      <c r="P1991" s="4">
        <v>8</v>
      </c>
      <c r="Q1991" s="4">
        <f t="shared" si="94"/>
        <v>3</v>
      </c>
      <c r="R1991" s="4" t="s">
        <v>31</v>
      </c>
      <c r="S1991" s="4">
        <f t="shared" si="93"/>
        <v>2</v>
      </c>
      <c r="T1991" s="4" t="s">
        <v>470</v>
      </c>
      <c r="U1991" s="4" t="s">
        <v>471</v>
      </c>
      <c r="V1991" s="17">
        <f t="shared" si="95"/>
        <v>4</v>
      </c>
      <c r="W1991" s="4">
        <v>0</v>
      </c>
      <c r="X1991" s="4">
        <v>0</v>
      </c>
      <c r="Y1991" s="4">
        <v>0</v>
      </c>
      <c r="Z1991" s="4">
        <v>1</v>
      </c>
    </row>
    <row r="1992" spans="1:26" ht="16" x14ac:dyDescent="0.2">
      <c r="A1992" s="88">
        <v>1991</v>
      </c>
      <c r="B1992" s="2" t="s">
        <v>176</v>
      </c>
      <c r="C1992" s="2" t="s">
        <v>157</v>
      </c>
      <c r="D1992" s="2" t="s">
        <v>106</v>
      </c>
      <c r="E1992" s="17">
        <f>VLOOKUP(D1992,Sheet1!$A$25:$B$49,2,0)</f>
        <v>21</v>
      </c>
      <c r="F1992" s="3" t="s">
        <v>107</v>
      </c>
      <c r="G1992" s="2" t="s">
        <v>26</v>
      </c>
      <c r="H1992" s="17">
        <f>VLOOKUP(G1992,Sheet1!$A$52:$B$61,2,0)</f>
        <v>1</v>
      </c>
      <c r="I1992" s="2" t="s">
        <v>27</v>
      </c>
      <c r="J1992" s="4">
        <f>VLOOKUP(I1992,Sheet1!$A$15:$D$17,4,0)</f>
        <v>1</v>
      </c>
      <c r="K1992" s="4" t="s">
        <v>389</v>
      </c>
      <c r="L1992" s="4">
        <f>VLOOKUP(K1992,Sheet1!$A$19:$D$22,4,0)</f>
        <v>1</v>
      </c>
      <c r="M1992" s="4" t="s">
        <v>390</v>
      </c>
      <c r="N1992" s="4" t="s">
        <v>30</v>
      </c>
      <c r="O1992" s="4">
        <f>VLOOKUP(N1992,Sheet1!$B$8:$D$10,3,0)</f>
        <v>3</v>
      </c>
      <c r="P1992" s="4">
        <v>6</v>
      </c>
      <c r="Q1992" s="4">
        <f t="shared" si="94"/>
        <v>3</v>
      </c>
      <c r="R1992" s="4" t="s">
        <v>31</v>
      </c>
      <c r="S1992" s="4">
        <f t="shared" si="93"/>
        <v>2</v>
      </c>
      <c r="T1992" s="4" t="s">
        <v>472</v>
      </c>
      <c r="U1992" s="4" t="s">
        <v>473</v>
      </c>
      <c r="V1992" s="17">
        <f t="shared" si="95"/>
        <v>4</v>
      </c>
      <c r="W1992" s="4">
        <v>0</v>
      </c>
      <c r="X1992" s="4">
        <v>0</v>
      </c>
      <c r="Y1992" s="4">
        <v>0</v>
      </c>
      <c r="Z1992" s="4">
        <v>1</v>
      </c>
    </row>
    <row r="1993" spans="1:26" ht="16" x14ac:dyDescent="0.2">
      <c r="A1993" s="88">
        <v>1992</v>
      </c>
      <c r="B1993" s="2" t="s">
        <v>176</v>
      </c>
      <c r="C1993" s="2" t="s">
        <v>157</v>
      </c>
      <c r="D1993" s="2" t="s">
        <v>106</v>
      </c>
      <c r="E1993" s="17">
        <f>VLOOKUP(D1993,Sheet1!$A$25:$B$49,2,0)</f>
        <v>21</v>
      </c>
      <c r="F1993" s="3" t="s">
        <v>107</v>
      </c>
      <c r="G1993" s="2" t="s">
        <v>26</v>
      </c>
      <c r="H1993" s="17">
        <f>VLOOKUP(G1993,Sheet1!$A$52:$B$61,2,0)</f>
        <v>1</v>
      </c>
      <c r="I1993" s="2" t="s">
        <v>27</v>
      </c>
      <c r="J1993" s="4">
        <f>VLOOKUP(I1993,Sheet1!$A$15:$D$17,4,0)</f>
        <v>1</v>
      </c>
      <c r="K1993" s="4" t="s">
        <v>389</v>
      </c>
      <c r="L1993" s="4">
        <f>VLOOKUP(K1993,Sheet1!$A$19:$D$22,4,0)</f>
        <v>1</v>
      </c>
      <c r="M1993" s="4" t="s">
        <v>390</v>
      </c>
      <c r="N1993" s="4" t="s">
        <v>30</v>
      </c>
      <c r="O1993" s="4">
        <f>VLOOKUP(N1993,Sheet1!$B$8:$D$10,3,0)</f>
        <v>3</v>
      </c>
      <c r="P1993" s="4">
        <v>4</v>
      </c>
      <c r="Q1993" s="4">
        <f t="shared" si="94"/>
        <v>2</v>
      </c>
      <c r="R1993" s="4" t="s">
        <v>31</v>
      </c>
      <c r="S1993" s="4">
        <f t="shared" si="93"/>
        <v>2</v>
      </c>
      <c r="T1993" s="4" t="s">
        <v>474</v>
      </c>
      <c r="U1993" s="4" t="s">
        <v>475</v>
      </c>
      <c r="V1993" s="17">
        <f t="shared" si="95"/>
        <v>4</v>
      </c>
      <c r="W1993" s="4">
        <v>0</v>
      </c>
      <c r="X1993" s="4">
        <v>0</v>
      </c>
      <c r="Y1993" s="4">
        <v>0</v>
      </c>
      <c r="Z1993" s="4">
        <v>1</v>
      </c>
    </row>
    <row r="1994" spans="1:26" ht="16" x14ac:dyDescent="0.2">
      <c r="A1994" s="88">
        <v>1993</v>
      </c>
      <c r="B1994" s="2" t="s">
        <v>176</v>
      </c>
      <c r="C1994" s="2" t="s">
        <v>157</v>
      </c>
      <c r="D1994" s="2" t="s">
        <v>106</v>
      </c>
      <c r="E1994" s="17">
        <f>VLOOKUP(D1994,Sheet1!$A$25:$B$49,2,0)</f>
        <v>21</v>
      </c>
      <c r="F1994" s="3" t="s">
        <v>107</v>
      </c>
      <c r="G1994" s="2" t="s">
        <v>26</v>
      </c>
      <c r="H1994" s="17">
        <f>VLOOKUP(G1994,Sheet1!$A$52:$B$61,2,0)</f>
        <v>1</v>
      </c>
      <c r="I1994" s="2" t="s">
        <v>27</v>
      </c>
      <c r="J1994" s="4">
        <f>VLOOKUP(I1994,Sheet1!$A$15:$D$17,4,0)</f>
        <v>1</v>
      </c>
      <c r="K1994" s="4" t="s">
        <v>389</v>
      </c>
      <c r="L1994" s="4">
        <f>VLOOKUP(K1994,Sheet1!$A$19:$D$22,4,0)</f>
        <v>1</v>
      </c>
      <c r="M1994" s="4" t="s">
        <v>390</v>
      </c>
      <c r="N1994" s="4" t="s">
        <v>30</v>
      </c>
      <c r="O1994" s="4">
        <f>VLOOKUP(N1994,Sheet1!$B$8:$D$10,3,0)</f>
        <v>3</v>
      </c>
      <c r="P1994" s="4">
        <v>3</v>
      </c>
      <c r="Q1994" s="4">
        <f t="shared" si="94"/>
        <v>2</v>
      </c>
      <c r="R1994" s="4" t="s">
        <v>31</v>
      </c>
      <c r="S1994" s="4">
        <f t="shared" si="93"/>
        <v>2</v>
      </c>
      <c r="T1994" s="4" t="s">
        <v>476</v>
      </c>
      <c r="U1994" s="4" t="s">
        <v>477</v>
      </c>
      <c r="V1994" s="17">
        <f t="shared" si="95"/>
        <v>4</v>
      </c>
      <c r="W1994" s="4">
        <v>0</v>
      </c>
      <c r="X1994" s="4">
        <v>0</v>
      </c>
      <c r="Y1994" s="4">
        <v>0</v>
      </c>
      <c r="Z1994" s="4">
        <v>1</v>
      </c>
    </row>
    <row r="1995" spans="1:26" ht="16" x14ac:dyDescent="0.2">
      <c r="A1995" s="88">
        <v>1994</v>
      </c>
      <c r="B1995" s="2" t="s">
        <v>156</v>
      </c>
      <c r="C1995" s="2" t="s">
        <v>157</v>
      </c>
      <c r="D1995" s="2" t="s">
        <v>106</v>
      </c>
      <c r="E1995" s="17">
        <f>VLOOKUP(D1995,Sheet1!$A$25:$B$49,2,0)</f>
        <v>21</v>
      </c>
      <c r="F1995" s="3" t="s">
        <v>107</v>
      </c>
      <c r="G1995" s="2" t="s">
        <v>26</v>
      </c>
      <c r="H1995" s="17">
        <f>VLOOKUP(G1995,Sheet1!$A$52:$B$61,2,0)</f>
        <v>1</v>
      </c>
      <c r="I1995" s="2" t="s">
        <v>27</v>
      </c>
      <c r="J1995" s="4">
        <f>VLOOKUP(I1995,Sheet1!$A$15:$D$17,4,0)</f>
        <v>1</v>
      </c>
      <c r="K1995" s="4" t="s">
        <v>389</v>
      </c>
      <c r="L1995" s="4">
        <f>VLOOKUP(K1995,Sheet1!$A$19:$D$22,4,0)</f>
        <v>1</v>
      </c>
      <c r="M1995" s="4" t="s">
        <v>390</v>
      </c>
      <c r="N1995" s="4" t="s">
        <v>30</v>
      </c>
      <c r="O1995" s="4">
        <f>VLOOKUP(N1995,Sheet1!$B$8:$D$10,3,0)</f>
        <v>3</v>
      </c>
      <c r="P1995" s="4">
        <v>3</v>
      </c>
      <c r="Q1995" s="4">
        <f t="shared" si="94"/>
        <v>2</v>
      </c>
      <c r="R1995" s="4" t="s">
        <v>31</v>
      </c>
      <c r="S1995" s="4">
        <f t="shared" si="93"/>
        <v>2</v>
      </c>
      <c r="T1995" s="4" t="s">
        <v>478</v>
      </c>
      <c r="U1995" s="4" t="s">
        <v>479</v>
      </c>
      <c r="V1995" s="17">
        <f t="shared" si="95"/>
        <v>4</v>
      </c>
      <c r="W1995" s="4">
        <v>0</v>
      </c>
      <c r="X1995" s="4">
        <v>0</v>
      </c>
      <c r="Y1995" s="4">
        <v>0</v>
      </c>
      <c r="Z1995" s="4">
        <v>0</v>
      </c>
    </row>
    <row r="1996" spans="1:26" ht="16" x14ac:dyDescent="0.2">
      <c r="A1996" s="88">
        <v>1995</v>
      </c>
      <c r="B1996" s="2" t="s">
        <v>156</v>
      </c>
      <c r="C1996" s="2" t="s">
        <v>157</v>
      </c>
      <c r="D1996" s="2" t="s">
        <v>106</v>
      </c>
      <c r="E1996" s="17">
        <f>VLOOKUP(D1996,Sheet1!$A$25:$B$49,2,0)</f>
        <v>21</v>
      </c>
      <c r="F1996" s="3" t="s">
        <v>107</v>
      </c>
      <c r="G1996" s="2" t="s">
        <v>26</v>
      </c>
      <c r="H1996" s="17">
        <f>VLOOKUP(G1996,Sheet1!$A$52:$B$61,2,0)</f>
        <v>1</v>
      </c>
      <c r="I1996" s="2" t="s">
        <v>27</v>
      </c>
      <c r="J1996" s="4">
        <f>VLOOKUP(I1996,Sheet1!$A$15:$D$17,4,0)</f>
        <v>1</v>
      </c>
      <c r="K1996" s="4" t="s">
        <v>389</v>
      </c>
      <c r="L1996" s="4">
        <f>VLOOKUP(K1996,Sheet1!$A$19:$D$22,4,0)</f>
        <v>1</v>
      </c>
      <c r="M1996" s="4" t="s">
        <v>390</v>
      </c>
      <c r="N1996" s="4" t="s">
        <v>30</v>
      </c>
      <c r="O1996" s="4">
        <f>VLOOKUP(N1996,Sheet1!$B$8:$D$10,3,0)</f>
        <v>3</v>
      </c>
      <c r="P1996" s="4">
        <v>5</v>
      </c>
      <c r="Q1996" s="4">
        <f t="shared" si="94"/>
        <v>2</v>
      </c>
      <c r="R1996" s="4" t="s">
        <v>44</v>
      </c>
      <c r="S1996" s="4">
        <f t="shared" si="93"/>
        <v>1</v>
      </c>
      <c r="T1996" s="4" t="s">
        <v>480</v>
      </c>
      <c r="U1996" s="4" t="s">
        <v>481</v>
      </c>
      <c r="V1996" s="17">
        <f t="shared" si="95"/>
        <v>4</v>
      </c>
      <c r="W1996" s="4">
        <v>0</v>
      </c>
      <c r="X1996" s="4">
        <v>0</v>
      </c>
      <c r="Y1996" s="4">
        <v>0</v>
      </c>
      <c r="Z1996" s="4">
        <v>0</v>
      </c>
    </row>
    <row r="1997" spans="1:26" ht="16" x14ac:dyDescent="0.2">
      <c r="A1997" s="88">
        <v>1996</v>
      </c>
      <c r="B1997" s="2" t="s">
        <v>193</v>
      </c>
      <c r="C1997" s="2" t="s">
        <v>157</v>
      </c>
      <c r="D1997" s="2" t="s">
        <v>106</v>
      </c>
      <c r="E1997" s="17">
        <f>VLOOKUP(D1997,Sheet1!$A$25:$B$49,2,0)</f>
        <v>21</v>
      </c>
      <c r="F1997" s="3" t="s">
        <v>107</v>
      </c>
      <c r="G1997" s="2" t="s">
        <v>26</v>
      </c>
      <c r="H1997" s="17">
        <f>VLOOKUP(G1997,Sheet1!$A$52:$B$61,2,0)</f>
        <v>1</v>
      </c>
      <c r="I1997" s="2" t="s">
        <v>27</v>
      </c>
      <c r="J1997" s="4">
        <f>VLOOKUP(I1997,Sheet1!$A$15:$D$17,4,0)</f>
        <v>1</v>
      </c>
      <c r="K1997" s="4" t="s">
        <v>389</v>
      </c>
      <c r="L1997" s="4">
        <f>VLOOKUP(K1997,Sheet1!$A$19:$D$22,4,0)</f>
        <v>1</v>
      </c>
      <c r="M1997" s="4" t="s">
        <v>390</v>
      </c>
      <c r="N1997" s="4" t="s">
        <v>30</v>
      </c>
      <c r="O1997" s="4">
        <f>VLOOKUP(N1997,Sheet1!$B$8:$D$10,3,0)</f>
        <v>3</v>
      </c>
      <c r="P1997" s="4">
        <v>6</v>
      </c>
      <c r="Q1997" s="4">
        <f t="shared" si="94"/>
        <v>3</v>
      </c>
      <c r="R1997" s="4" t="s">
        <v>44</v>
      </c>
      <c r="S1997" s="4">
        <f t="shared" si="93"/>
        <v>1</v>
      </c>
      <c r="T1997" s="4" t="s">
        <v>482</v>
      </c>
      <c r="U1997" s="4" t="s">
        <v>483</v>
      </c>
      <c r="V1997" s="17">
        <f t="shared" si="95"/>
        <v>4</v>
      </c>
      <c r="W1997" s="4">
        <v>0</v>
      </c>
      <c r="X1997" s="4">
        <v>0</v>
      </c>
      <c r="Y1997" s="4">
        <v>0</v>
      </c>
      <c r="Z1997" s="4">
        <v>0</v>
      </c>
    </row>
    <row r="1998" spans="1:26" ht="16" x14ac:dyDescent="0.2">
      <c r="A1998" s="88">
        <v>1997</v>
      </c>
      <c r="B1998" s="2" t="s">
        <v>193</v>
      </c>
      <c r="C1998" s="2" t="s">
        <v>157</v>
      </c>
      <c r="D1998" s="2" t="s">
        <v>106</v>
      </c>
      <c r="E1998" s="17">
        <f>VLOOKUP(D1998,Sheet1!$A$25:$B$49,2,0)</f>
        <v>21</v>
      </c>
      <c r="F1998" s="3" t="s">
        <v>107</v>
      </c>
      <c r="G1998" s="2" t="s">
        <v>26</v>
      </c>
      <c r="H1998" s="17">
        <f>VLOOKUP(G1998,Sheet1!$A$52:$B$61,2,0)</f>
        <v>1</v>
      </c>
      <c r="I1998" s="2" t="s">
        <v>27</v>
      </c>
      <c r="J1998" s="4">
        <f>VLOOKUP(I1998,Sheet1!$A$15:$D$17,4,0)</f>
        <v>1</v>
      </c>
      <c r="K1998" s="4" t="s">
        <v>389</v>
      </c>
      <c r="L1998" s="4">
        <f>VLOOKUP(K1998,Sheet1!$A$19:$D$22,4,0)</f>
        <v>1</v>
      </c>
      <c r="M1998" s="4" t="s">
        <v>390</v>
      </c>
      <c r="N1998" s="4" t="s">
        <v>30</v>
      </c>
      <c r="O1998" s="4">
        <f>VLOOKUP(N1998,Sheet1!$B$8:$D$10,3,0)</f>
        <v>3</v>
      </c>
      <c r="P1998" s="4">
        <v>4</v>
      </c>
      <c r="Q1998" s="4">
        <f t="shared" si="94"/>
        <v>2</v>
      </c>
      <c r="R1998" s="4" t="s">
        <v>31</v>
      </c>
      <c r="S1998" s="4">
        <f t="shared" si="93"/>
        <v>2</v>
      </c>
      <c r="T1998" s="4" t="s">
        <v>484</v>
      </c>
      <c r="U1998" s="4" t="s">
        <v>485</v>
      </c>
      <c r="V1998" s="17">
        <f t="shared" si="95"/>
        <v>4</v>
      </c>
      <c r="W1998" s="4">
        <v>0</v>
      </c>
      <c r="X1998" s="4">
        <v>0</v>
      </c>
      <c r="Y1998" s="4">
        <v>0</v>
      </c>
      <c r="Z1998" s="4">
        <v>0</v>
      </c>
    </row>
    <row r="1999" spans="1:26" ht="16" x14ac:dyDescent="0.2">
      <c r="A1999" s="88">
        <v>1998</v>
      </c>
      <c r="B1999" s="2" t="s">
        <v>486</v>
      </c>
      <c r="C1999" s="2" t="s">
        <v>157</v>
      </c>
      <c r="D1999" s="2" t="s">
        <v>106</v>
      </c>
      <c r="E1999" s="17">
        <f>VLOOKUP(D1999,Sheet1!$A$25:$B$49,2,0)</f>
        <v>21</v>
      </c>
      <c r="F1999" s="3" t="s">
        <v>107</v>
      </c>
      <c r="G1999" s="2" t="s">
        <v>26</v>
      </c>
      <c r="H1999" s="17">
        <f>VLOOKUP(G1999,Sheet1!$A$52:$B$61,2,0)</f>
        <v>1</v>
      </c>
      <c r="I1999" s="2" t="s">
        <v>27</v>
      </c>
      <c r="J1999" s="4">
        <f>VLOOKUP(I1999,Sheet1!$A$15:$D$17,4,0)</f>
        <v>1</v>
      </c>
      <c r="K1999" s="4" t="s">
        <v>389</v>
      </c>
      <c r="L1999" s="4">
        <f>VLOOKUP(K1999,Sheet1!$A$19:$D$22,4,0)</f>
        <v>1</v>
      </c>
      <c r="M1999" s="4" t="s">
        <v>390</v>
      </c>
      <c r="N1999" s="4" t="s">
        <v>30</v>
      </c>
      <c r="O1999" s="4">
        <f>VLOOKUP(N1999,Sheet1!$B$8:$D$10,3,0)</f>
        <v>3</v>
      </c>
      <c r="P1999" s="4">
        <v>5</v>
      </c>
      <c r="Q1999" s="4">
        <f t="shared" si="94"/>
        <v>2</v>
      </c>
      <c r="R1999" s="4" t="s">
        <v>31</v>
      </c>
      <c r="S1999" s="4">
        <f t="shared" si="93"/>
        <v>2</v>
      </c>
      <c r="T1999" s="4" t="s">
        <v>487</v>
      </c>
      <c r="U1999" s="4" t="s">
        <v>488</v>
      </c>
      <c r="V1999" s="17">
        <f t="shared" si="95"/>
        <v>4</v>
      </c>
      <c r="W1999" s="4">
        <v>0</v>
      </c>
      <c r="X1999" s="4">
        <v>0</v>
      </c>
      <c r="Y1999" s="4">
        <v>0</v>
      </c>
      <c r="Z1999" s="4">
        <v>0</v>
      </c>
    </row>
    <row r="2000" spans="1:26" ht="16" x14ac:dyDescent="0.2">
      <c r="A2000" s="88">
        <v>1999</v>
      </c>
      <c r="B2000" s="2" t="s">
        <v>486</v>
      </c>
      <c r="C2000" s="2" t="s">
        <v>157</v>
      </c>
      <c r="D2000" s="2" t="s">
        <v>106</v>
      </c>
      <c r="E2000" s="17">
        <f>VLOOKUP(D2000,Sheet1!$A$25:$B$49,2,0)</f>
        <v>21</v>
      </c>
      <c r="F2000" s="3" t="s">
        <v>107</v>
      </c>
      <c r="G2000" s="2" t="s">
        <v>26</v>
      </c>
      <c r="H2000" s="17">
        <f>VLOOKUP(G2000,Sheet1!$A$52:$B$61,2,0)</f>
        <v>1</v>
      </c>
      <c r="I2000" s="2" t="s">
        <v>27</v>
      </c>
      <c r="J2000" s="4">
        <f>VLOOKUP(I2000,Sheet1!$A$15:$D$17,4,0)</f>
        <v>1</v>
      </c>
      <c r="K2000" s="4" t="s">
        <v>389</v>
      </c>
      <c r="L2000" s="4">
        <f>VLOOKUP(K2000,Sheet1!$A$19:$D$22,4,0)</f>
        <v>1</v>
      </c>
      <c r="M2000" s="4" t="s">
        <v>390</v>
      </c>
      <c r="N2000" s="4" t="s">
        <v>30</v>
      </c>
      <c r="O2000" s="4">
        <f>VLOOKUP(N2000,Sheet1!$B$8:$D$10,3,0)</f>
        <v>3</v>
      </c>
      <c r="P2000" s="4">
        <v>4</v>
      </c>
      <c r="Q2000" s="4">
        <f t="shared" si="94"/>
        <v>2</v>
      </c>
      <c r="R2000" s="4" t="s">
        <v>44</v>
      </c>
      <c r="S2000" s="4">
        <f t="shared" si="93"/>
        <v>1</v>
      </c>
      <c r="T2000" s="4" t="s">
        <v>489</v>
      </c>
      <c r="U2000" s="4" t="s">
        <v>490</v>
      </c>
      <c r="V2000" s="17">
        <f t="shared" si="95"/>
        <v>4</v>
      </c>
      <c r="W2000" s="4">
        <v>0</v>
      </c>
      <c r="X2000" s="4">
        <v>0</v>
      </c>
      <c r="Y2000" s="4">
        <v>0</v>
      </c>
      <c r="Z2000" s="4">
        <v>0</v>
      </c>
    </row>
    <row r="2001" spans="1:26" ht="16" x14ac:dyDescent="0.2">
      <c r="A2001" s="88">
        <v>2000</v>
      </c>
      <c r="B2001" s="2" t="s">
        <v>486</v>
      </c>
      <c r="C2001" s="2" t="s">
        <v>157</v>
      </c>
      <c r="D2001" s="2" t="s">
        <v>106</v>
      </c>
      <c r="E2001" s="17">
        <f>VLOOKUP(D2001,Sheet1!$A$25:$B$49,2,0)</f>
        <v>21</v>
      </c>
      <c r="F2001" s="3" t="s">
        <v>107</v>
      </c>
      <c r="G2001" s="2" t="s">
        <v>26</v>
      </c>
      <c r="H2001" s="17">
        <f>VLOOKUP(G2001,Sheet1!$A$52:$B$61,2,0)</f>
        <v>1</v>
      </c>
      <c r="I2001" s="2" t="s">
        <v>27</v>
      </c>
      <c r="J2001" s="4">
        <f>VLOOKUP(I2001,Sheet1!$A$15:$D$17,4,0)</f>
        <v>1</v>
      </c>
      <c r="K2001" s="4" t="s">
        <v>389</v>
      </c>
      <c r="L2001" s="4">
        <f>VLOOKUP(K2001,Sheet1!$A$19:$D$22,4,0)</f>
        <v>1</v>
      </c>
      <c r="M2001" s="4" t="s">
        <v>390</v>
      </c>
      <c r="N2001" s="4" t="s">
        <v>30</v>
      </c>
      <c r="O2001" s="4">
        <f>VLOOKUP(N2001,Sheet1!$B$8:$D$10,3,0)</f>
        <v>3</v>
      </c>
      <c r="P2001" s="4">
        <v>3</v>
      </c>
      <c r="Q2001" s="4">
        <f t="shared" si="94"/>
        <v>2</v>
      </c>
      <c r="R2001" s="4" t="s">
        <v>31</v>
      </c>
      <c r="S2001" s="4">
        <f t="shared" si="93"/>
        <v>2</v>
      </c>
      <c r="T2001" s="4" t="s">
        <v>491</v>
      </c>
      <c r="U2001" s="4" t="s">
        <v>492</v>
      </c>
      <c r="V2001" s="17">
        <f t="shared" si="95"/>
        <v>4</v>
      </c>
      <c r="W2001" s="4">
        <v>0</v>
      </c>
      <c r="X2001" s="4">
        <v>0</v>
      </c>
      <c r="Y2001" s="4">
        <v>0</v>
      </c>
      <c r="Z2001" s="4">
        <v>0</v>
      </c>
    </row>
    <row r="2002" spans="1:26" ht="16" x14ac:dyDescent="0.2">
      <c r="A2002" s="88">
        <v>2001</v>
      </c>
      <c r="B2002" s="2" t="s">
        <v>493</v>
      </c>
      <c r="C2002" s="2" t="s">
        <v>494</v>
      </c>
      <c r="D2002" s="2" t="s">
        <v>495</v>
      </c>
      <c r="E2002" s="17">
        <f>VLOOKUP(D2002,Sheet1!$A$25:$B$49,2,0)</f>
        <v>22</v>
      </c>
      <c r="F2002" s="3" t="s">
        <v>496</v>
      </c>
      <c r="G2002" s="2" t="s">
        <v>497</v>
      </c>
      <c r="H2002" s="17">
        <f>VLOOKUP(G2002,Sheet1!$A$52:$B$61,2,0)</f>
        <v>9</v>
      </c>
      <c r="I2002" s="2" t="s">
        <v>498</v>
      </c>
      <c r="J2002" s="4">
        <f>VLOOKUP(I2002,Sheet1!$A$15:$D$17,4,0)</f>
        <v>2</v>
      </c>
      <c r="K2002" s="4" t="s">
        <v>28</v>
      </c>
      <c r="L2002" s="4">
        <f>VLOOKUP(K2002,Sheet1!$A$19:$D$22,4,0)</f>
        <v>2</v>
      </c>
      <c r="M2002" s="4" t="s">
        <v>29</v>
      </c>
      <c r="N2002" s="4" t="s">
        <v>30</v>
      </c>
      <c r="O2002" s="4">
        <f>VLOOKUP(N2002,Sheet1!$B$8:$D$10,3,0)</f>
        <v>3</v>
      </c>
      <c r="P2002" s="4">
        <v>1</v>
      </c>
      <c r="Q2002" s="4">
        <f t="shared" si="94"/>
        <v>2</v>
      </c>
      <c r="R2002" s="4" t="s">
        <v>31</v>
      </c>
      <c r="S2002" s="4">
        <f t="shared" si="93"/>
        <v>2</v>
      </c>
      <c r="T2002" s="4" t="s">
        <v>499</v>
      </c>
      <c r="U2002" s="4" t="s">
        <v>500</v>
      </c>
      <c r="V2002" s="17">
        <f t="shared" si="95"/>
        <v>4</v>
      </c>
      <c r="W2002" s="4">
        <v>0</v>
      </c>
      <c r="X2002" s="4">
        <v>0</v>
      </c>
      <c r="Y2002" s="4">
        <v>0</v>
      </c>
      <c r="Z2002" s="4">
        <v>0</v>
      </c>
    </row>
    <row r="2003" spans="1:26" ht="16" x14ac:dyDescent="0.2">
      <c r="A2003" s="88">
        <v>2002</v>
      </c>
      <c r="B2003" s="2" t="s">
        <v>501</v>
      </c>
      <c r="C2003" s="2" t="s">
        <v>502</v>
      </c>
      <c r="D2003" s="2" t="s">
        <v>495</v>
      </c>
      <c r="E2003" s="17">
        <f>VLOOKUP(D2003,Sheet1!$A$25:$B$49,2,0)</f>
        <v>22</v>
      </c>
      <c r="F2003" s="3" t="s">
        <v>496</v>
      </c>
      <c r="G2003" s="2" t="s">
        <v>497</v>
      </c>
      <c r="H2003" s="17">
        <f>VLOOKUP(G2003,Sheet1!$A$52:$B$61,2,0)</f>
        <v>9</v>
      </c>
      <c r="I2003" s="2" t="s">
        <v>498</v>
      </c>
      <c r="J2003" s="4">
        <f>VLOOKUP(I2003,Sheet1!$A$15:$D$17,4,0)</f>
        <v>2</v>
      </c>
      <c r="K2003" s="4" t="s">
        <v>28</v>
      </c>
      <c r="L2003" s="4">
        <f>VLOOKUP(K2003,Sheet1!$A$19:$D$22,4,0)</f>
        <v>2</v>
      </c>
      <c r="M2003" s="4" t="s">
        <v>29</v>
      </c>
      <c r="N2003" s="4" t="s">
        <v>30</v>
      </c>
      <c r="O2003" s="4">
        <f>VLOOKUP(N2003,Sheet1!$B$8:$D$10,3,0)</f>
        <v>3</v>
      </c>
      <c r="P2003" s="4">
        <v>2</v>
      </c>
      <c r="Q2003" s="4">
        <f t="shared" si="94"/>
        <v>2</v>
      </c>
      <c r="R2003" s="4" t="s">
        <v>31</v>
      </c>
      <c r="S2003" s="4">
        <f t="shared" si="93"/>
        <v>2</v>
      </c>
      <c r="T2003" s="4" t="s">
        <v>503</v>
      </c>
      <c r="U2003" s="4" t="s">
        <v>504</v>
      </c>
      <c r="V2003" s="17">
        <f t="shared" si="95"/>
        <v>4</v>
      </c>
      <c r="W2003" s="4">
        <v>0</v>
      </c>
      <c r="X2003" s="4">
        <v>0</v>
      </c>
      <c r="Y2003" s="4">
        <v>0</v>
      </c>
      <c r="Z2003" s="4">
        <v>0</v>
      </c>
    </row>
    <row r="2004" spans="1:26" ht="16" x14ac:dyDescent="0.2">
      <c r="A2004" s="88">
        <v>2003</v>
      </c>
      <c r="B2004" s="2" t="s">
        <v>501</v>
      </c>
      <c r="C2004" s="2" t="s">
        <v>502</v>
      </c>
      <c r="D2004" s="2" t="s">
        <v>495</v>
      </c>
      <c r="E2004" s="17">
        <f>VLOOKUP(D2004,Sheet1!$A$25:$B$49,2,0)</f>
        <v>22</v>
      </c>
      <c r="F2004" s="3" t="s">
        <v>496</v>
      </c>
      <c r="G2004" s="2" t="s">
        <v>497</v>
      </c>
      <c r="H2004" s="17">
        <f>VLOOKUP(G2004,Sheet1!$A$52:$B$61,2,0)</f>
        <v>9</v>
      </c>
      <c r="I2004" s="2" t="s">
        <v>498</v>
      </c>
      <c r="J2004" s="4">
        <f>VLOOKUP(I2004,Sheet1!$A$15:$D$17,4,0)</f>
        <v>2</v>
      </c>
      <c r="K2004" s="4" t="s">
        <v>28</v>
      </c>
      <c r="L2004" s="4">
        <f>VLOOKUP(K2004,Sheet1!$A$19:$D$22,4,0)</f>
        <v>2</v>
      </c>
      <c r="M2004" s="4" t="s">
        <v>29</v>
      </c>
      <c r="N2004" s="4" t="s">
        <v>30</v>
      </c>
      <c r="O2004" s="4">
        <f>VLOOKUP(N2004,Sheet1!$B$8:$D$10,3,0)</f>
        <v>3</v>
      </c>
      <c r="P2004" s="4">
        <v>3</v>
      </c>
      <c r="Q2004" s="4">
        <f t="shared" si="94"/>
        <v>2</v>
      </c>
      <c r="R2004" s="4" t="s">
        <v>44</v>
      </c>
      <c r="S2004" s="4">
        <f t="shared" si="93"/>
        <v>1</v>
      </c>
      <c r="T2004" s="4" t="s">
        <v>505</v>
      </c>
      <c r="U2004" s="4" t="s">
        <v>506</v>
      </c>
      <c r="V2004" s="17">
        <f t="shared" si="95"/>
        <v>4</v>
      </c>
      <c r="W2004" s="4">
        <v>0</v>
      </c>
      <c r="X2004" s="4">
        <v>0</v>
      </c>
      <c r="Y2004" s="4">
        <v>0</v>
      </c>
      <c r="Z2004" s="4">
        <v>0</v>
      </c>
    </row>
    <row r="2005" spans="1:26" ht="16" x14ac:dyDescent="0.2">
      <c r="A2005" s="88">
        <v>2004</v>
      </c>
      <c r="B2005" s="2" t="s">
        <v>501</v>
      </c>
      <c r="C2005" s="2" t="s">
        <v>502</v>
      </c>
      <c r="D2005" s="2" t="s">
        <v>495</v>
      </c>
      <c r="E2005" s="17">
        <f>VLOOKUP(D2005,Sheet1!$A$25:$B$49,2,0)</f>
        <v>22</v>
      </c>
      <c r="F2005" s="3" t="s">
        <v>496</v>
      </c>
      <c r="G2005" s="2" t="s">
        <v>497</v>
      </c>
      <c r="H2005" s="17">
        <f>VLOOKUP(G2005,Sheet1!$A$52:$B$61,2,0)</f>
        <v>9</v>
      </c>
      <c r="I2005" s="2" t="s">
        <v>498</v>
      </c>
      <c r="J2005" s="4">
        <f>VLOOKUP(I2005,Sheet1!$A$15:$D$17,4,0)</f>
        <v>2</v>
      </c>
      <c r="K2005" s="4" t="s">
        <v>28</v>
      </c>
      <c r="L2005" s="4">
        <f>VLOOKUP(K2005,Sheet1!$A$19:$D$22,4,0)</f>
        <v>2</v>
      </c>
      <c r="M2005" s="4" t="s">
        <v>29</v>
      </c>
      <c r="N2005" s="4" t="s">
        <v>30</v>
      </c>
      <c r="O2005" s="4">
        <f>VLOOKUP(N2005,Sheet1!$B$8:$D$10,3,0)</f>
        <v>3</v>
      </c>
      <c r="P2005" s="4">
        <v>5</v>
      </c>
      <c r="Q2005" s="4">
        <f t="shared" si="94"/>
        <v>2</v>
      </c>
      <c r="R2005" s="4" t="s">
        <v>44</v>
      </c>
      <c r="S2005" s="4">
        <f t="shared" si="93"/>
        <v>1</v>
      </c>
      <c r="T2005" s="4" t="s">
        <v>507</v>
      </c>
      <c r="U2005" s="4" t="s">
        <v>508</v>
      </c>
      <c r="V2005" s="17">
        <f t="shared" si="95"/>
        <v>4</v>
      </c>
      <c r="W2005" s="4">
        <v>0</v>
      </c>
      <c r="X2005" s="4">
        <v>0</v>
      </c>
      <c r="Y2005" s="4">
        <v>0</v>
      </c>
      <c r="Z2005" s="4">
        <v>0</v>
      </c>
    </row>
    <row r="2006" spans="1:26" ht="16" x14ac:dyDescent="0.2">
      <c r="A2006" s="88">
        <v>2005</v>
      </c>
      <c r="B2006" s="2" t="s">
        <v>501</v>
      </c>
      <c r="C2006" s="2" t="s">
        <v>502</v>
      </c>
      <c r="D2006" s="2" t="s">
        <v>495</v>
      </c>
      <c r="E2006" s="17">
        <f>VLOOKUP(D2006,Sheet1!$A$25:$B$49,2,0)</f>
        <v>22</v>
      </c>
      <c r="F2006" s="3" t="s">
        <v>496</v>
      </c>
      <c r="G2006" s="2" t="s">
        <v>497</v>
      </c>
      <c r="H2006" s="17">
        <f>VLOOKUP(G2006,Sheet1!$A$52:$B$61,2,0)</f>
        <v>9</v>
      </c>
      <c r="I2006" s="2" t="s">
        <v>498</v>
      </c>
      <c r="J2006" s="4">
        <f>VLOOKUP(I2006,Sheet1!$A$15:$D$17,4,0)</f>
        <v>2</v>
      </c>
      <c r="K2006" s="4" t="s">
        <v>28</v>
      </c>
      <c r="L2006" s="4">
        <f>VLOOKUP(K2006,Sheet1!$A$19:$D$22,4,0)</f>
        <v>2</v>
      </c>
      <c r="M2006" s="4" t="s">
        <v>29</v>
      </c>
      <c r="N2006" s="4" t="s">
        <v>30</v>
      </c>
      <c r="O2006" s="4">
        <f>VLOOKUP(N2006,Sheet1!$B$8:$D$10,3,0)</f>
        <v>3</v>
      </c>
      <c r="P2006" s="4">
        <v>3</v>
      </c>
      <c r="Q2006" s="4">
        <f t="shared" si="94"/>
        <v>2</v>
      </c>
      <c r="R2006" s="4" t="s">
        <v>31</v>
      </c>
      <c r="S2006" s="4">
        <f t="shared" si="93"/>
        <v>2</v>
      </c>
      <c r="T2006" s="4" t="s">
        <v>509</v>
      </c>
      <c r="U2006" s="4" t="s">
        <v>510</v>
      </c>
      <c r="V2006" s="17">
        <f t="shared" si="95"/>
        <v>4</v>
      </c>
      <c r="W2006" s="4">
        <v>0</v>
      </c>
      <c r="X2006" s="4">
        <v>0</v>
      </c>
      <c r="Y2006" s="4">
        <v>0</v>
      </c>
      <c r="Z2006" s="4">
        <v>0</v>
      </c>
    </row>
    <row r="2007" spans="1:26" ht="16" x14ac:dyDescent="0.2">
      <c r="A2007" s="88">
        <v>2006</v>
      </c>
      <c r="B2007" s="2" t="s">
        <v>501</v>
      </c>
      <c r="C2007" s="2" t="s">
        <v>502</v>
      </c>
      <c r="D2007" s="2" t="s">
        <v>495</v>
      </c>
      <c r="E2007" s="17">
        <f>VLOOKUP(D2007,Sheet1!$A$25:$B$49,2,0)</f>
        <v>22</v>
      </c>
      <c r="F2007" s="3" t="s">
        <v>496</v>
      </c>
      <c r="G2007" s="2" t="s">
        <v>497</v>
      </c>
      <c r="H2007" s="17">
        <f>VLOOKUP(G2007,Sheet1!$A$52:$B$61,2,0)</f>
        <v>9</v>
      </c>
      <c r="I2007" s="2" t="s">
        <v>498</v>
      </c>
      <c r="J2007" s="4">
        <f>VLOOKUP(I2007,Sheet1!$A$15:$D$17,4,0)</f>
        <v>2</v>
      </c>
      <c r="K2007" s="4" t="s">
        <v>28</v>
      </c>
      <c r="L2007" s="4">
        <f>VLOOKUP(K2007,Sheet1!$A$19:$D$22,4,0)</f>
        <v>2</v>
      </c>
      <c r="M2007" s="4" t="s">
        <v>29</v>
      </c>
      <c r="N2007" s="4" t="s">
        <v>30</v>
      </c>
      <c r="O2007" s="4">
        <f>VLOOKUP(N2007,Sheet1!$B$8:$D$10,3,0)</f>
        <v>3</v>
      </c>
      <c r="P2007" s="4">
        <v>2</v>
      </c>
      <c r="Q2007" s="4">
        <f t="shared" si="94"/>
        <v>2</v>
      </c>
      <c r="R2007" s="4" t="s">
        <v>31</v>
      </c>
      <c r="S2007" s="4">
        <f t="shared" si="93"/>
        <v>2</v>
      </c>
      <c r="T2007" s="4" t="s">
        <v>511</v>
      </c>
      <c r="U2007" s="4" t="s">
        <v>512</v>
      </c>
      <c r="V2007" s="17">
        <f t="shared" si="95"/>
        <v>4</v>
      </c>
      <c r="W2007" s="4">
        <v>0</v>
      </c>
      <c r="X2007" s="4">
        <v>0</v>
      </c>
      <c r="Y2007" s="4">
        <v>0</v>
      </c>
      <c r="Z2007" s="4">
        <v>0</v>
      </c>
    </row>
    <row r="2008" spans="1:26" ht="16" x14ac:dyDescent="0.2">
      <c r="A2008" s="88">
        <v>2007</v>
      </c>
      <c r="B2008" s="2" t="s">
        <v>501</v>
      </c>
      <c r="C2008" s="2" t="s">
        <v>502</v>
      </c>
      <c r="D2008" s="2" t="s">
        <v>495</v>
      </c>
      <c r="E2008" s="17">
        <f>VLOOKUP(D2008,Sheet1!$A$25:$B$49,2,0)</f>
        <v>22</v>
      </c>
      <c r="F2008" s="3" t="s">
        <v>496</v>
      </c>
      <c r="G2008" s="2" t="s">
        <v>497</v>
      </c>
      <c r="H2008" s="17">
        <f>VLOOKUP(G2008,Sheet1!$A$52:$B$61,2,0)</f>
        <v>9</v>
      </c>
      <c r="I2008" s="2" t="s">
        <v>498</v>
      </c>
      <c r="J2008" s="4">
        <f>VLOOKUP(I2008,Sheet1!$A$15:$D$17,4,0)</f>
        <v>2</v>
      </c>
      <c r="K2008" s="4" t="s">
        <v>28</v>
      </c>
      <c r="L2008" s="4">
        <f>VLOOKUP(K2008,Sheet1!$A$19:$D$22,4,0)</f>
        <v>2</v>
      </c>
      <c r="M2008" s="4" t="s">
        <v>29</v>
      </c>
      <c r="N2008" s="4" t="s">
        <v>30</v>
      </c>
      <c r="O2008" s="4">
        <f>VLOOKUP(N2008,Sheet1!$B$8:$D$10,3,0)</f>
        <v>3</v>
      </c>
      <c r="P2008" s="4">
        <v>5</v>
      </c>
      <c r="Q2008" s="4">
        <f t="shared" si="94"/>
        <v>2</v>
      </c>
      <c r="R2008" s="4" t="s">
        <v>31</v>
      </c>
      <c r="S2008" s="4">
        <f t="shared" si="93"/>
        <v>2</v>
      </c>
      <c r="T2008" s="4" t="s">
        <v>513</v>
      </c>
      <c r="U2008" s="4" t="s">
        <v>514</v>
      </c>
      <c r="V2008" s="17">
        <f t="shared" si="95"/>
        <v>4</v>
      </c>
      <c r="W2008" s="4">
        <v>0</v>
      </c>
      <c r="X2008" s="4">
        <v>0</v>
      </c>
      <c r="Y2008" s="4">
        <v>0</v>
      </c>
      <c r="Z2008" s="4">
        <v>0</v>
      </c>
    </row>
    <row r="2009" spans="1:26" ht="16" x14ac:dyDescent="0.2">
      <c r="A2009" s="88">
        <v>2008</v>
      </c>
      <c r="B2009" s="2" t="s">
        <v>515</v>
      </c>
      <c r="C2009" s="2" t="s">
        <v>502</v>
      </c>
      <c r="D2009" s="2" t="s">
        <v>495</v>
      </c>
      <c r="E2009" s="17">
        <f>VLOOKUP(D2009,Sheet1!$A$25:$B$49,2,0)</f>
        <v>22</v>
      </c>
      <c r="F2009" s="3" t="s">
        <v>496</v>
      </c>
      <c r="G2009" s="2" t="s">
        <v>497</v>
      </c>
      <c r="H2009" s="17">
        <f>VLOOKUP(G2009,Sheet1!$A$52:$B$61,2,0)</f>
        <v>9</v>
      </c>
      <c r="I2009" s="2" t="s">
        <v>498</v>
      </c>
      <c r="J2009" s="4">
        <f>VLOOKUP(I2009,Sheet1!$A$15:$D$17,4,0)</f>
        <v>2</v>
      </c>
      <c r="K2009" s="4" t="s">
        <v>28</v>
      </c>
      <c r="L2009" s="4">
        <f>VLOOKUP(K2009,Sheet1!$A$19:$D$22,4,0)</f>
        <v>2</v>
      </c>
      <c r="M2009" s="4" t="s">
        <v>29</v>
      </c>
      <c r="N2009" s="4" t="s">
        <v>30</v>
      </c>
      <c r="O2009" s="4">
        <f>VLOOKUP(N2009,Sheet1!$B$8:$D$10,3,0)</f>
        <v>3</v>
      </c>
      <c r="P2009" s="4">
        <v>1</v>
      </c>
      <c r="Q2009" s="4">
        <f t="shared" si="94"/>
        <v>2</v>
      </c>
      <c r="R2009" s="4" t="s">
        <v>31</v>
      </c>
      <c r="S2009" s="4">
        <f t="shared" si="93"/>
        <v>2</v>
      </c>
      <c r="T2009" s="4" t="s">
        <v>516</v>
      </c>
      <c r="U2009" s="4" t="s">
        <v>517</v>
      </c>
      <c r="V2009" s="17">
        <f t="shared" si="95"/>
        <v>4</v>
      </c>
      <c r="W2009" s="4">
        <v>0</v>
      </c>
      <c r="X2009" s="4">
        <v>0</v>
      </c>
      <c r="Y2009" s="4">
        <v>0</v>
      </c>
      <c r="Z2009" s="4">
        <v>0</v>
      </c>
    </row>
    <row r="2010" spans="1:26" ht="16" x14ac:dyDescent="0.2">
      <c r="A2010" s="88">
        <v>2009</v>
      </c>
      <c r="B2010" s="2" t="s">
        <v>515</v>
      </c>
      <c r="C2010" s="2" t="s">
        <v>502</v>
      </c>
      <c r="D2010" s="2" t="s">
        <v>495</v>
      </c>
      <c r="E2010" s="17">
        <f>VLOOKUP(D2010,Sheet1!$A$25:$B$49,2,0)</f>
        <v>22</v>
      </c>
      <c r="F2010" s="3" t="s">
        <v>496</v>
      </c>
      <c r="G2010" s="2" t="s">
        <v>497</v>
      </c>
      <c r="H2010" s="17">
        <f>VLOOKUP(G2010,Sheet1!$A$52:$B$61,2,0)</f>
        <v>9</v>
      </c>
      <c r="I2010" s="2" t="s">
        <v>498</v>
      </c>
      <c r="J2010" s="4">
        <f>VLOOKUP(I2010,Sheet1!$A$15:$D$17,4,0)</f>
        <v>2</v>
      </c>
      <c r="K2010" s="4" t="s">
        <v>28</v>
      </c>
      <c r="L2010" s="4">
        <f>VLOOKUP(K2010,Sheet1!$A$19:$D$22,4,0)</f>
        <v>2</v>
      </c>
      <c r="M2010" s="4" t="s">
        <v>29</v>
      </c>
      <c r="N2010" s="4" t="s">
        <v>30</v>
      </c>
      <c r="O2010" s="4">
        <f>VLOOKUP(N2010,Sheet1!$B$8:$D$10,3,0)</f>
        <v>3</v>
      </c>
      <c r="P2010" s="4">
        <v>6</v>
      </c>
      <c r="Q2010" s="4">
        <f t="shared" si="94"/>
        <v>3</v>
      </c>
      <c r="R2010" s="4" t="s">
        <v>31</v>
      </c>
      <c r="S2010" s="4">
        <f t="shared" si="93"/>
        <v>2</v>
      </c>
      <c r="T2010" s="4" t="s">
        <v>518</v>
      </c>
      <c r="U2010" s="4" t="s">
        <v>519</v>
      </c>
      <c r="V2010" s="17">
        <f t="shared" si="95"/>
        <v>4</v>
      </c>
      <c r="W2010" s="4">
        <v>0</v>
      </c>
      <c r="X2010" s="4">
        <v>0</v>
      </c>
      <c r="Y2010" s="4">
        <v>0</v>
      </c>
      <c r="Z2010" s="4">
        <v>1</v>
      </c>
    </row>
    <row r="2011" spans="1:26" ht="16" x14ac:dyDescent="0.2">
      <c r="A2011" s="88">
        <v>2010</v>
      </c>
      <c r="B2011" s="2" t="s">
        <v>515</v>
      </c>
      <c r="C2011" s="2" t="s">
        <v>502</v>
      </c>
      <c r="D2011" s="2" t="s">
        <v>495</v>
      </c>
      <c r="E2011" s="17">
        <f>VLOOKUP(D2011,Sheet1!$A$25:$B$49,2,0)</f>
        <v>22</v>
      </c>
      <c r="F2011" s="3" t="s">
        <v>496</v>
      </c>
      <c r="G2011" s="2" t="s">
        <v>497</v>
      </c>
      <c r="H2011" s="17">
        <f>VLOOKUP(G2011,Sheet1!$A$52:$B$61,2,0)</f>
        <v>9</v>
      </c>
      <c r="I2011" s="2" t="s">
        <v>498</v>
      </c>
      <c r="J2011" s="4">
        <f>VLOOKUP(I2011,Sheet1!$A$15:$D$17,4,0)</f>
        <v>2</v>
      </c>
      <c r="K2011" s="4" t="s">
        <v>28</v>
      </c>
      <c r="L2011" s="4">
        <f>VLOOKUP(K2011,Sheet1!$A$19:$D$22,4,0)</f>
        <v>2</v>
      </c>
      <c r="M2011" s="4" t="s">
        <v>29</v>
      </c>
      <c r="N2011" s="4" t="s">
        <v>30</v>
      </c>
      <c r="O2011" s="4">
        <f>VLOOKUP(N2011,Sheet1!$B$8:$D$10,3,0)</f>
        <v>3</v>
      </c>
      <c r="P2011" s="4">
        <v>4</v>
      </c>
      <c r="Q2011" s="4">
        <f t="shared" si="94"/>
        <v>2</v>
      </c>
      <c r="R2011" s="4" t="s">
        <v>31</v>
      </c>
      <c r="S2011" s="4">
        <f t="shared" si="93"/>
        <v>2</v>
      </c>
      <c r="T2011" s="4" t="s">
        <v>520</v>
      </c>
      <c r="U2011" s="4" t="s">
        <v>521</v>
      </c>
      <c r="V2011" s="17">
        <f t="shared" si="95"/>
        <v>4</v>
      </c>
      <c r="W2011" s="4">
        <v>0</v>
      </c>
      <c r="X2011" s="4">
        <v>0</v>
      </c>
      <c r="Y2011" s="4">
        <v>0</v>
      </c>
      <c r="Z2011" s="4">
        <v>1</v>
      </c>
    </row>
    <row r="2012" spans="1:26" ht="16" x14ac:dyDescent="0.2">
      <c r="A2012" s="88">
        <v>2011</v>
      </c>
      <c r="B2012" s="2" t="s">
        <v>515</v>
      </c>
      <c r="C2012" s="2" t="s">
        <v>502</v>
      </c>
      <c r="D2012" s="2" t="s">
        <v>495</v>
      </c>
      <c r="E2012" s="17">
        <f>VLOOKUP(D2012,Sheet1!$A$25:$B$49,2,0)</f>
        <v>22</v>
      </c>
      <c r="F2012" s="3" t="s">
        <v>496</v>
      </c>
      <c r="G2012" s="2" t="s">
        <v>497</v>
      </c>
      <c r="H2012" s="17">
        <f>VLOOKUP(G2012,Sheet1!$A$52:$B$61,2,0)</f>
        <v>9</v>
      </c>
      <c r="I2012" s="2" t="s">
        <v>498</v>
      </c>
      <c r="J2012" s="4">
        <f>VLOOKUP(I2012,Sheet1!$A$15:$D$17,4,0)</f>
        <v>2</v>
      </c>
      <c r="K2012" s="4" t="s">
        <v>28</v>
      </c>
      <c r="L2012" s="4">
        <f>VLOOKUP(K2012,Sheet1!$A$19:$D$22,4,0)</f>
        <v>2</v>
      </c>
      <c r="M2012" s="4" t="s">
        <v>29</v>
      </c>
      <c r="N2012" s="4" t="s">
        <v>30</v>
      </c>
      <c r="O2012" s="4">
        <f>VLOOKUP(N2012,Sheet1!$B$8:$D$10,3,0)</f>
        <v>3</v>
      </c>
      <c r="P2012" s="4">
        <v>7</v>
      </c>
      <c r="Q2012" s="4">
        <f t="shared" si="94"/>
        <v>3</v>
      </c>
      <c r="R2012" s="4" t="s">
        <v>44</v>
      </c>
      <c r="S2012" s="4">
        <f t="shared" si="93"/>
        <v>1</v>
      </c>
      <c r="T2012" s="4" t="s">
        <v>522</v>
      </c>
      <c r="U2012" s="4" t="s">
        <v>523</v>
      </c>
      <c r="V2012" s="17">
        <f t="shared" si="95"/>
        <v>4</v>
      </c>
      <c r="W2012" s="4">
        <v>0</v>
      </c>
      <c r="X2012" s="4">
        <v>0</v>
      </c>
      <c r="Y2012" s="4">
        <v>0</v>
      </c>
      <c r="Z2012" s="4">
        <v>1</v>
      </c>
    </row>
    <row r="2013" spans="1:26" ht="16" x14ac:dyDescent="0.2">
      <c r="A2013" s="88">
        <v>2012</v>
      </c>
      <c r="B2013" s="2" t="s">
        <v>515</v>
      </c>
      <c r="C2013" s="2" t="s">
        <v>502</v>
      </c>
      <c r="D2013" s="2" t="s">
        <v>495</v>
      </c>
      <c r="E2013" s="17">
        <f>VLOOKUP(D2013,Sheet1!$A$25:$B$49,2,0)</f>
        <v>22</v>
      </c>
      <c r="F2013" s="3" t="s">
        <v>496</v>
      </c>
      <c r="G2013" s="2" t="s">
        <v>497</v>
      </c>
      <c r="H2013" s="17">
        <f>VLOOKUP(G2013,Sheet1!$A$52:$B$61,2,0)</f>
        <v>9</v>
      </c>
      <c r="I2013" s="2" t="s">
        <v>498</v>
      </c>
      <c r="J2013" s="4">
        <f>VLOOKUP(I2013,Sheet1!$A$15:$D$17,4,0)</f>
        <v>2</v>
      </c>
      <c r="K2013" s="4" t="s">
        <v>28</v>
      </c>
      <c r="L2013" s="4">
        <f>VLOOKUP(K2013,Sheet1!$A$19:$D$22,4,0)</f>
        <v>2</v>
      </c>
      <c r="M2013" s="4" t="s">
        <v>29</v>
      </c>
      <c r="N2013" s="4" t="s">
        <v>30</v>
      </c>
      <c r="O2013" s="4">
        <f>VLOOKUP(N2013,Sheet1!$B$8:$D$10,3,0)</f>
        <v>3</v>
      </c>
      <c r="P2013" s="4">
        <v>5</v>
      </c>
      <c r="Q2013" s="4">
        <f t="shared" si="94"/>
        <v>2</v>
      </c>
      <c r="R2013" s="4" t="s">
        <v>31</v>
      </c>
      <c r="S2013" s="4">
        <f t="shared" si="93"/>
        <v>2</v>
      </c>
      <c r="T2013" s="4" t="s">
        <v>524</v>
      </c>
      <c r="U2013" s="4" t="s">
        <v>525</v>
      </c>
      <c r="V2013" s="17">
        <f t="shared" si="95"/>
        <v>4</v>
      </c>
      <c r="W2013" s="4">
        <v>0</v>
      </c>
      <c r="X2013" s="4">
        <v>0</v>
      </c>
      <c r="Y2013" s="4">
        <v>0</v>
      </c>
      <c r="Z2013" s="4">
        <v>0</v>
      </c>
    </row>
    <row r="2014" spans="1:26" ht="16" x14ac:dyDescent="0.2">
      <c r="A2014" s="88">
        <v>2013</v>
      </c>
      <c r="B2014" s="2" t="s">
        <v>526</v>
      </c>
      <c r="C2014" s="2" t="s">
        <v>502</v>
      </c>
      <c r="D2014" s="2" t="s">
        <v>495</v>
      </c>
      <c r="E2014" s="17">
        <f>VLOOKUP(D2014,Sheet1!$A$25:$B$49,2,0)</f>
        <v>22</v>
      </c>
      <c r="F2014" s="3" t="s">
        <v>496</v>
      </c>
      <c r="G2014" s="2" t="s">
        <v>497</v>
      </c>
      <c r="H2014" s="17">
        <f>VLOOKUP(G2014,Sheet1!$A$52:$B$61,2,0)</f>
        <v>9</v>
      </c>
      <c r="I2014" s="2" t="s">
        <v>498</v>
      </c>
      <c r="J2014" s="4">
        <f>VLOOKUP(I2014,Sheet1!$A$15:$D$17,4,0)</f>
        <v>2</v>
      </c>
      <c r="K2014" s="4" t="s">
        <v>28</v>
      </c>
      <c r="L2014" s="4">
        <f>VLOOKUP(K2014,Sheet1!$A$19:$D$22,4,0)</f>
        <v>2</v>
      </c>
      <c r="M2014" s="4" t="s">
        <v>29</v>
      </c>
      <c r="N2014" s="4" t="s">
        <v>30</v>
      </c>
      <c r="O2014" s="4">
        <f>VLOOKUP(N2014,Sheet1!$B$8:$D$10,3,0)</f>
        <v>3</v>
      </c>
      <c r="P2014" s="4">
        <v>4</v>
      </c>
      <c r="Q2014" s="4">
        <f t="shared" si="94"/>
        <v>2</v>
      </c>
      <c r="R2014" s="4" t="s">
        <v>31</v>
      </c>
      <c r="S2014" s="4">
        <f t="shared" si="93"/>
        <v>2</v>
      </c>
      <c r="T2014" s="4" t="s">
        <v>527</v>
      </c>
      <c r="U2014" s="4" t="s">
        <v>528</v>
      </c>
      <c r="V2014" s="17">
        <f t="shared" si="95"/>
        <v>4</v>
      </c>
      <c r="W2014" s="4">
        <v>0</v>
      </c>
      <c r="X2014" s="4">
        <v>0</v>
      </c>
      <c r="Y2014" s="4">
        <v>0</v>
      </c>
      <c r="Z2014" s="4">
        <v>0</v>
      </c>
    </row>
    <row r="2015" spans="1:26" ht="16" x14ac:dyDescent="0.2">
      <c r="A2015" s="88">
        <v>2014</v>
      </c>
      <c r="B2015" s="2" t="s">
        <v>526</v>
      </c>
      <c r="C2015" s="2" t="s">
        <v>502</v>
      </c>
      <c r="D2015" s="2" t="s">
        <v>495</v>
      </c>
      <c r="E2015" s="17">
        <f>VLOOKUP(D2015,Sheet1!$A$25:$B$49,2,0)</f>
        <v>22</v>
      </c>
      <c r="F2015" s="3" t="s">
        <v>496</v>
      </c>
      <c r="G2015" s="2" t="s">
        <v>497</v>
      </c>
      <c r="H2015" s="17">
        <f>VLOOKUP(G2015,Sheet1!$A$52:$B$61,2,0)</f>
        <v>9</v>
      </c>
      <c r="I2015" s="2" t="s">
        <v>498</v>
      </c>
      <c r="J2015" s="4">
        <f>VLOOKUP(I2015,Sheet1!$A$15:$D$17,4,0)</f>
        <v>2</v>
      </c>
      <c r="K2015" s="4" t="s">
        <v>28</v>
      </c>
      <c r="L2015" s="4">
        <f>VLOOKUP(K2015,Sheet1!$A$19:$D$22,4,0)</f>
        <v>2</v>
      </c>
      <c r="M2015" s="4" t="s">
        <v>29</v>
      </c>
      <c r="N2015" s="4" t="s">
        <v>30</v>
      </c>
      <c r="O2015" s="4">
        <f>VLOOKUP(N2015,Sheet1!$B$8:$D$10,3,0)</f>
        <v>3</v>
      </c>
      <c r="P2015" s="4">
        <v>3</v>
      </c>
      <c r="Q2015" s="4">
        <f t="shared" si="94"/>
        <v>2</v>
      </c>
      <c r="R2015" s="4" t="s">
        <v>31</v>
      </c>
      <c r="S2015" s="4">
        <f t="shared" si="93"/>
        <v>2</v>
      </c>
      <c r="T2015" s="4" t="s">
        <v>529</v>
      </c>
      <c r="U2015" s="4" t="s">
        <v>530</v>
      </c>
      <c r="V2015" s="17">
        <f t="shared" si="95"/>
        <v>4</v>
      </c>
      <c r="W2015" s="4">
        <v>0</v>
      </c>
      <c r="X2015" s="4">
        <v>0</v>
      </c>
      <c r="Y2015" s="4">
        <v>0</v>
      </c>
      <c r="Z2015" s="4">
        <v>0</v>
      </c>
    </row>
    <row r="2016" spans="1:26" ht="16" x14ac:dyDescent="0.2">
      <c r="A2016" s="88">
        <v>2015</v>
      </c>
      <c r="B2016" s="2" t="s">
        <v>526</v>
      </c>
      <c r="C2016" s="2" t="s">
        <v>502</v>
      </c>
      <c r="D2016" s="2" t="s">
        <v>495</v>
      </c>
      <c r="E2016" s="17">
        <f>VLOOKUP(D2016,Sheet1!$A$25:$B$49,2,0)</f>
        <v>22</v>
      </c>
      <c r="F2016" s="3" t="s">
        <v>496</v>
      </c>
      <c r="G2016" s="2" t="s">
        <v>497</v>
      </c>
      <c r="H2016" s="17">
        <f>VLOOKUP(G2016,Sheet1!$A$52:$B$61,2,0)</f>
        <v>9</v>
      </c>
      <c r="I2016" s="2" t="s">
        <v>498</v>
      </c>
      <c r="J2016" s="4">
        <f>VLOOKUP(I2016,Sheet1!$A$15:$D$17,4,0)</f>
        <v>2</v>
      </c>
      <c r="K2016" s="4" t="s">
        <v>28</v>
      </c>
      <c r="L2016" s="4">
        <f>VLOOKUP(K2016,Sheet1!$A$19:$D$22,4,0)</f>
        <v>2</v>
      </c>
      <c r="M2016" s="4" t="s">
        <v>29</v>
      </c>
      <c r="N2016" s="4" t="s">
        <v>30</v>
      </c>
      <c r="O2016" s="4">
        <f>VLOOKUP(N2016,Sheet1!$B$8:$D$10,3,0)</f>
        <v>3</v>
      </c>
      <c r="P2016" s="4">
        <v>3</v>
      </c>
      <c r="Q2016" s="4">
        <f t="shared" si="94"/>
        <v>2</v>
      </c>
      <c r="R2016" s="4" t="s">
        <v>31</v>
      </c>
      <c r="S2016" s="4">
        <f t="shared" si="93"/>
        <v>2</v>
      </c>
      <c r="T2016" s="4" t="s">
        <v>531</v>
      </c>
      <c r="U2016" s="4" t="s">
        <v>532</v>
      </c>
      <c r="V2016" s="17">
        <f t="shared" si="95"/>
        <v>4</v>
      </c>
      <c r="W2016" s="4">
        <v>0</v>
      </c>
      <c r="X2016" s="4">
        <v>0</v>
      </c>
      <c r="Y2016" s="4">
        <v>0</v>
      </c>
      <c r="Z2016" s="4">
        <v>0</v>
      </c>
    </row>
    <row r="2017" spans="1:26" ht="16" x14ac:dyDescent="0.2">
      <c r="A2017" s="88">
        <v>2016</v>
      </c>
      <c r="B2017" s="2" t="s">
        <v>526</v>
      </c>
      <c r="C2017" s="2" t="s">
        <v>502</v>
      </c>
      <c r="D2017" s="2" t="s">
        <v>495</v>
      </c>
      <c r="E2017" s="17">
        <f>VLOOKUP(D2017,Sheet1!$A$25:$B$49,2,0)</f>
        <v>22</v>
      </c>
      <c r="F2017" s="3" t="s">
        <v>496</v>
      </c>
      <c r="G2017" s="2" t="s">
        <v>497</v>
      </c>
      <c r="H2017" s="17">
        <f>VLOOKUP(G2017,Sheet1!$A$52:$B$61,2,0)</f>
        <v>9</v>
      </c>
      <c r="I2017" s="2" t="s">
        <v>498</v>
      </c>
      <c r="J2017" s="4">
        <f>VLOOKUP(I2017,Sheet1!$A$15:$D$17,4,0)</f>
        <v>2</v>
      </c>
      <c r="K2017" s="4" t="s">
        <v>28</v>
      </c>
      <c r="L2017" s="4">
        <f>VLOOKUP(K2017,Sheet1!$A$19:$D$22,4,0)</f>
        <v>2</v>
      </c>
      <c r="M2017" s="4" t="s">
        <v>29</v>
      </c>
      <c r="N2017" s="4" t="s">
        <v>30</v>
      </c>
      <c r="O2017" s="4">
        <f>VLOOKUP(N2017,Sheet1!$B$8:$D$10,3,0)</f>
        <v>3</v>
      </c>
      <c r="P2017" s="4">
        <v>2</v>
      </c>
      <c r="Q2017" s="4">
        <f t="shared" si="94"/>
        <v>2</v>
      </c>
      <c r="R2017" s="4" t="s">
        <v>31</v>
      </c>
      <c r="S2017" s="4">
        <f t="shared" si="93"/>
        <v>2</v>
      </c>
      <c r="T2017" s="4" t="s">
        <v>533</v>
      </c>
      <c r="U2017" s="4" t="s">
        <v>534</v>
      </c>
      <c r="V2017" s="17">
        <f t="shared" si="95"/>
        <v>4</v>
      </c>
      <c r="W2017" s="4">
        <v>0</v>
      </c>
      <c r="X2017" s="4">
        <v>0</v>
      </c>
      <c r="Y2017" s="4">
        <v>0</v>
      </c>
      <c r="Z2017" s="4">
        <v>0</v>
      </c>
    </row>
    <row r="2018" spans="1:26" ht="16" x14ac:dyDescent="0.2">
      <c r="A2018" s="88">
        <v>2017</v>
      </c>
      <c r="B2018" s="2" t="s">
        <v>526</v>
      </c>
      <c r="C2018" s="2" t="s">
        <v>502</v>
      </c>
      <c r="D2018" s="2" t="s">
        <v>495</v>
      </c>
      <c r="E2018" s="17">
        <f>VLOOKUP(D2018,Sheet1!$A$25:$B$49,2,0)</f>
        <v>22</v>
      </c>
      <c r="F2018" s="3" t="s">
        <v>496</v>
      </c>
      <c r="G2018" s="2" t="s">
        <v>497</v>
      </c>
      <c r="H2018" s="17">
        <f>VLOOKUP(G2018,Sheet1!$A$52:$B$61,2,0)</f>
        <v>9</v>
      </c>
      <c r="I2018" s="2" t="s">
        <v>498</v>
      </c>
      <c r="J2018" s="4">
        <f>VLOOKUP(I2018,Sheet1!$A$15:$D$17,4,0)</f>
        <v>2</v>
      </c>
      <c r="K2018" s="4" t="s">
        <v>28</v>
      </c>
      <c r="L2018" s="4">
        <f>VLOOKUP(K2018,Sheet1!$A$19:$D$22,4,0)</f>
        <v>2</v>
      </c>
      <c r="M2018" s="4" t="s">
        <v>29</v>
      </c>
      <c r="N2018" s="4" t="s">
        <v>30</v>
      </c>
      <c r="O2018" s="4">
        <f>VLOOKUP(N2018,Sheet1!$B$8:$D$10,3,0)</f>
        <v>3</v>
      </c>
      <c r="P2018" s="4">
        <v>1</v>
      </c>
      <c r="Q2018" s="4">
        <f t="shared" si="94"/>
        <v>2</v>
      </c>
      <c r="R2018" s="4" t="s">
        <v>31</v>
      </c>
      <c r="S2018" s="4">
        <f t="shared" si="93"/>
        <v>2</v>
      </c>
      <c r="T2018" s="4" t="s">
        <v>535</v>
      </c>
      <c r="U2018" s="4" t="s">
        <v>536</v>
      </c>
      <c r="V2018" s="17">
        <f t="shared" si="95"/>
        <v>4</v>
      </c>
      <c r="W2018" s="4">
        <v>0</v>
      </c>
      <c r="X2018" s="4">
        <v>0</v>
      </c>
      <c r="Y2018" s="4">
        <v>0</v>
      </c>
      <c r="Z2018" s="4">
        <v>0</v>
      </c>
    </row>
    <row r="2019" spans="1:26" ht="16" x14ac:dyDescent="0.2">
      <c r="A2019" s="88">
        <v>2018</v>
      </c>
      <c r="B2019" s="2" t="s">
        <v>537</v>
      </c>
      <c r="C2019" s="2" t="s">
        <v>502</v>
      </c>
      <c r="D2019" s="2" t="s">
        <v>495</v>
      </c>
      <c r="E2019" s="17">
        <f>VLOOKUP(D2019,Sheet1!$A$25:$B$49,2,0)</f>
        <v>22</v>
      </c>
      <c r="F2019" s="3" t="s">
        <v>496</v>
      </c>
      <c r="G2019" s="2" t="s">
        <v>497</v>
      </c>
      <c r="H2019" s="17">
        <f>VLOOKUP(G2019,Sheet1!$A$52:$B$61,2,0)</f>
        <v>9</v>
      </c>
      <c r="I2019" s="2" t="s">
        <v>498</v>
      </c>
      <c r="J2019" s="4">
        <f>VLOOKUP(I2019,Sheet1!$A$15:$D$17,4,0)</f>
        <v>2</v>
      </c>
      <c r="K2019" s="4" t="s">
        <v>28</v>
      </c>
      <c r="L2019" s="4">
        <f>VLOOKUP(K2019,Sheet1!$A$19:$D$22,4,0)</f>
        <v>2</v>
      </c>
      <c r="M2019" s="4" t="s">
        <v>29</v>
      </c>
      <c r="N2019" s="4" t="s">
        <v>30</v>
      </c>
      <c r="O2019" s="4">
        <f>VLOOKUP(N2019,Sheet1!$B$8:$D$10,3,0)</f>
        <v>3</v>
      </c>
      <c r="P2019" s="4">
        <v>3</v>
      </c>
      <c r="Q2019" s="4">
        <f t="shared" si="94"/>
        <v>2</v>
      </c>
      <c r="R2019" s="4" t="s">
        <v>31</v>
      </c>
      <c r="S2019" s="4">
        <f t="shared" si="93"/>
        <v>2</v>
      </c>
      <c r="T2019" s="4" t="s">
        <v>538</v>
      </c>
      <c r="U2019" s="4" t="s">
        <v>539</v>
      </c>
      <c r="V2019" s="17">
        <f t="shared" si="95"/>
        <v>4</v>
      </c>
      <c r="W2019" s="4">
        <v>0</v>
      </c>
      <c r="X2019" s="4">
        <v>0</v>
      </c>
      <c r="Y2019" s="4">
        <v>0</v>
      </c>
      <c r="Z2019" s="4">
        <v>0</v>
      </c>
    </row>
    <row r="2020" spans="1:26" ht="16" x14ac:dyDescent="0.2">
      <c r="A2020" s="88">
        <v>2019</v>
      </c>
      <c r="B2020" s="2" t="s">
        <v>537</v>
      </c>
      <c r="C2020" s="2" t="s">
        <v>502</v>
      </c>
      <c r="D2020" s="2" t="s">
        <v>495</v>
      </c>
      <c r="E2020" s="17">
        <f>VLOOKUP(D2020,Sheet1!$A$25:$B$49,2,0)</f>
        <v>22</v>
      </c>
      <c r="F2020" s="3" t="s">
        <v>496</v>
      </c>
      <c r="G2020" s="2" t="s">
        <v>497</v>
      </c>
      <c r="H2020" s="17">
        <f>VLOOKUP(G2020,Sheet1!$A$52:$B$61,2,0)</f>
        <v>9</v>
      </c>
      <c r="I2020" s="2" t="s">
        <v>498</v>
      </c>
      <c r="J2020" s="4">
        <f>VLOOKUP(I2020,Sheet1!$A$15:$D$17,4,0)</f>
        <v>2</v>
      </c>
      <c r="K2020" s="4" t="s">
        <v>28</v>
      </c>
      <c r="L2020" s="4">
        <f>VLOOKUP(K2020,Sheet1!$A$19:$D$22,4,0)</f>
        <v>2</v>
      </c>
      <c r="M2020" s="4" t="s">
        <v>29</v>
      </c>
      <c r="N2020" s="4" t="s">
        <v>30</v>
      </c>
      <c r="O2020" s="4">
        <f>VLOOKUP(N2020,Sheet1!$B$8:$D$10,3,0)</f>
        <v>3</v>
      </c>
      <c r="P2020" s="4">
        <v>2</v>
      </c>
      <c r="Q2020" s="4">
        <f t="shared" si="94"/>
        <v>2</v>
      </c>
      <c r="R2020" s="4" t="s">
        <v>31</v>
      </c>
      <c r="S2020" s="4">
        <f t="shared" si="93"/>
        <v>2</v>
      </c>
      <c r="T2020" s="4" t="s">
        <v>540</v>
      </c>
      <c r="U2020" s="4" t="s">
        <v>541</v>
      </c>
      <c r="V2020" s="17">
        <f t="shared" si="95"/>
        <v>4</v>
      </c>
      <c r="W2020" s="4">
        <v>1</v>
      </c>
      <c r="X2020" s="4">
        <v>0</v>
      </c>
      <c r="Y2020" s="4">
        <v>0</v>
      </c>
      <c r="Z2020" s="4">
        <v>0</v>
      </c>
    </row>
    <row r="2021" spans="1:26" ht="16" x14ac:dyDescent="0.2">
      <c r="A2021" s="88">
        <v>2020</v>
      </c>
      <c r="B2021" s="2" t="s">
        <v>537</v>
      </c>
      <c r="C2021" s="2" t="s">
        <v>502</v>
      </c>
      <c r="D2021" s="2" t="s">
        <v>495</v>
      </c>
      <c r="E2021" s="17">
        <f>VLOOKUP(D2021,Sheet1!$A$25:$B$49,2,0)</f>
        <v>22</v>
      </c>
      <c r="F2021" s="3" t="s">
        <v>496</v>
      </c>
      <c r="G2021" s="2" t="s">
        <v>497</v>
      </c>
      <c r="H2021" s="17">
        <f>VLOOKUP(G2021,Sheet1!$A$52:$B$61,2,0)</f>
        <v>9</v>
      </c>
      <c r="I2021" s="2" t="s">
        <v>498</v>
      </c>
      <c r="J2021" s="4">
        <f>VLOOKUP(I2021,Sheet1!$A$15:$D$17,4,0)</f>
        <v>2</v>
      </c>
      <c r="K2021" s="4" t="s">
        <v>28</v>
      </c>
      <c r="L2021" s="4">
        <f>VLOOKUP(K2021,Sheet1!$A$19:$D$22,4,0)</f>
        <v>2</v>
      </c>
      <c r="M2021" s="4" t="s">
        <v>29</v>
      </c>
      <c r="N2021" s="4" t="s">
        <v>30</v>
      </c>
      <c r="O2021" s="4">
        <f>VLOOKUP(N2021,Sheet1!$B$8:$D$10,3,0)</f>
        <v>3</v>
      </c>
      <c r="P2021" s="4">
        <v>1</v>
      </c>
      <c r="Q2021" s="4">
        <f t="shared" si="94"/>
        <v>2</v>
      </c>
      <c r="R2021" s="4" t="s">
        <v>31</v>
      </c>
      <c r="S2021" s="4">
        <f t="shared" si="93"/>
        <v>2</v>
      </c>
      <c r="T2021" s="4" t="s">
        <v>543</v>
      </c>
      <c r="U2021" s="4" t="s">
        <v>544</v>
      </c>
      <c r="V2021" s="17">
        <f t="shared" si="95"/>
        <v>4</v>
      </c>
      <c r="W2021" s="4">
        <v>0</v>
      </c>
      <c r="X2021" s="4">
        <v>0</v>
      </c>
      <c r="Y2021" s="4">
        <v>0</v>
      </c>
      <c r="Z2021" s="4">
        <v>0</v>
      </c>
    </row>
    <row r="2022" spans="1:26" ht="16" x14ac:dyDescent="0.2">
      <c r="A2022" s="88">
        <v>2021</v>
      </c>
      <c r="B2022" s="2" t="s">
        <v>537</v>
      </c>
      <c r="C2022" s="2" t="s">
        <v>502</v>
      </c>
      <c r="D2022" s="2" t="s">
        <v>495</v>
      </c>
      <c r="E2022" s="17">
        <f>VLOOKUP(D2022,Sheet1!$A$25:$B$49,2,0)</f>
        <v>22</v>
      </c>
      <c r="F2022" s="3" t="s">
        <v>496</v>
      </c>
      <c r="G2022" s="2" t="s">
        <v>497</v>
      </c>
      <c r="H2022" s="17">
        <f>VLOOKUP(G2022,Sheet1!$A$52:$B$61,2,0)</f>
        <v>9</v>
      </c>
      <c r="I2022" s="2" t="s">
        <v>498</v>
      </c>
      <c r="J2022" s="4">
        <f>VLOOKUP(I2022,Sheet1!$A$15:$D$17,4,0)</f>
        <v>2</v>
      </c>
      <c r="K2022" s="4" t="s">
        <v>28</v>
      </c>
      <c r="L2022" s="4">
        <f>VLOOKUP(K2022,Sheet1!$A$19:$D$22,4,0)</f>
        <v>2</v>
      </c>
      <c r="M2022" s="4" t="s">
        <v>29</v>
      </c>
      <c r="N2022" s="4" t="s">
        <v>30</v>
      </c>
      <c r="O2022" s="4">
        <f>VLOOKUP(N2022,Sheet1!$B$8:$D$10,3,0)</f>
        <v>3</v>
      </c>
      <c r="P2022" s="4">
        <v>5</v>
      </c>
      <c r="Q2022" s="4">
        <f t="shared" si="94"/>
        <v>2</v>
      </c>
      <c r="R2022" s="4" t="s">
        <v>31</v>
      </c>
      <c r="S2022" s="4">
        <f t="shared" si="93"/>
        <v>2</v>
      </c>
      <c r="T2022" s="4" t="s">
        <v>545</v>
      </c>
      <c r="U2022" s="4" t="s">
        <v>546</v>
      </c>
      <c r="V2022" s="17">
        <f t="shared" si="95"/>
        <v>4</v>
      </c>
      <c r="W2022" s="4">
        <v>1</v>
      </c>
      <c r="X2022" s="4">
        <v>0</v>
      </c>
      <c r="Y2022" s="4">
        <v>0</v>
      </c>
      <c r="Z2022" s="4">
        <v>0</v>
      </c>
    </row>
    <row r="2023" spans="1:26" ht="16" x14ac:dyDescent="0.2">
      <c r="A2023" s="88">
        <v>2022</v>
      </c>
      <c r="B2023" s="2" t="s">
        <v>547</v>
      </c>
      <c r="C2023" s="2" t="s">
        <v>502</v>
      </c>
      <c r="D2023" s="2" t="s">
        <v>495</v>
      </c>
      <c r="E2023" s="17">
        <f>VLOOKUP(D2023,Sheet1!$A$25:$B$49,2,0)</f>
        <v>22</v>
      </c>
      <c r="F2023" s="3" t="s">
        <v>496</v>
      </c>
      <c r="G2023" s="2" t="s">
        <v>497</v>
      </c>
      <c r="H2023" s="17">
        <f>VLOOKUP(G2023,Sheet1!$A$52:$B$61,2,0)</f>
        <v>9</v>
      </c>
      <c r="I2023" s="2" t="s">
        <v>498</v>
      </c>
      <c r="J2023" s="4">
        <f>VLOOKUP(I2023,Sheet1!$A$15:$D$17,4,0)</f>
        <v>2</v>
      </c>
      <c r="K2023" s="4" t="s">
        <v>28</v>
      </c>
      <c r="L2023" s="4">
        <f>VLOOKUP(K2023,Sheet1!$A$19:$D$22,4,0)</f>
        <v>2</v>
      </c>
      <c r="M2023" s="4" t="s">
        <v>29</v>
      </c>
      <c r="N2023" s="4" t="s">
        <v>30</v>
      </c>
      <c r="O2023" s="4">
        <f>VLOOKUP(N2023,Sheet1!$B$8:$D$10,3,0)</f>
        <v>3</v>
      </c>
      <c r="P2023" s="4">
        <v>6</v>
      </c>
      <c r="Q2023" s="4">
        <f t="shared" si="94"/>
        <v>3</v>
      </c>
      <c r="R2023" s="4" t="s">
        <v>44</v>
      </c>
      <c r="S2023" s="4">
        <f t="shared" si="93"/>
        <v>1</v>
      </c>
      <c r="T2023" s="4" t="s">
        <v>548</v>
      </c>
      <c r="U2023" s="4" t="s">
        <v>549</v>
      </c>
      <c r="V2023" s="17">
        <f t="shared" si="95"/>
        <v>4</v>
      </c>
      <c r="W2023" s="4">
        <v>0</v>
      </c>
      <c r="X2023" s="4">
        <v>0</v>
      </c>
      <c r="Y2023" s="4">
        <v>0</v>
      </c>
      <c r="Z2023" s="4">
        <v>0</v>
      </c>
    </row>
    <row r="2024" spans="1:26" ht="16" x14ac:dyDescent="0.2">
      <c r="A2024" s="88">
        <v>2023</v>
      </c>
      <c r="B2024" s="2" t="s">
        <v>547</v>
      </c>
      <c r="C2024" s="2" t="s">
        <v>502</v>
      </c>
      <c r="D2024" s="2" t="s">
        <v>495</v>
      </c>
      <c r="E2024" s="17">
        <f>VLOOKUP(D2024,Sheet1!$A$25:$B$49,2,0)</f>
        <v>22</v>
      </c>
      <c r="F2024" s="3" t="s">
        <v>496</v>
      </c>
      <c r="G2024" s="2" t="s">
        <v>497</v>
      </c>
      <c r="H2024" s="17">
        <f>VLOOKUP(G2024,Sheet1!$A$52:$B$61,2,0)</f>
        <v>9</v>
      </c>
      <c r="I2024" s="2" t="s">
        <v>498</v>
      </c>
      <c r="J2024" s="4">
        <f>VLOOKUP(I2024,Sheet1!$A$15:$D$17,4,0)</f>
        <v>2</v>
      </c>
      <c r="K2024" s="4" t="s">
        <v>28</v>
      </c>
      <c r="L2024" s="4">
        <f>VLOOKUP(K2024,Sheet1!$A$19:$D$22,4,0)</f>
        <v>2</v>
      </c>
      <c r="M2024" s="4" t="s">
        <v>29</v>
      </c>
      <c r="N2024" s="4" t="s">
        <v>30</v>
      </c>
      <c r="O2024" s="4">
        <f>VLOOKUP(N2024,Sheet1!$B$8:$D$10,3,0)</f>
        <v>3</v>
      </c>
      <c r="P2024" s="4">
        <v>5</v>
      </c>
      <c r="Q2024" s="4">
        <f t="shared" si="94"/>
        <v>2</v>
      </c>
      <c r="R2024" s="4" t="s">
        <v>31</v>
      </c>
      <c r="S2024" s="4">
        <f t="shared" si="93"/>
        <v>2</v>
      </c>
      <c r="T2024" s="4" t="s">
        <v>550</v>
      </c>
      <c r="U2024" s="4" t="s">
        <v>551</v>
      </c>
      <c r="V2024" s="17">
        <f t="shared" si="95"/>
        <v>4</v>
      </c>
      <c r="W2024" s="4">
        <v>1</v>
      </c>
      <c r="X2024" s="4">
        <v>0</v>
      </c>
      <c r="Y2024" s="4">
        <v>0</v>
      </c>
      <c r="Z2024" s="4">
        <v>0</v>
      </c>
    </row>
    <row r="2025" spans="1:26" ht="16" x14ac:dyDescent="0.2">
      <c r="A2025" s="88">
        <v>2024</v>
      </c>
      <c r="B2025" s="2" t="s">
        <v>547</v>
      </c>
      <c r="C2025" s="2" t="s">
        <v>502</v>
      </c>
      <c r="D2025" s="2" t="s">
        <v>495</v>
      </c>
      <c r="E2025" s="17">
        <f>VLOOKUP(D2025,Sheet1!$A$25:$B$49,2,0)</f>
        <v>22</v>
      </c>
      <c r="F2025" s="3" t="s">
        <v>496</v>
      </c>
      <c r="G2025" s="2" t="s">
        <v>497</v>
      </c>
      <c r="H2025" s="17">
        <f>VLOOKUP(G2025,Sheet1!$A$52:$B$61,2,0)</f>
        <v>9</v>
      </c>
      <c r="I2025" s="2" t="s">
        <v>498</v>
      </c>
      <c r="J2025" s="4">
        <f>VLOOKUP(I2025,Sheet1!$A$15:$D$17,4,0)</f>
        <v>2</v>
      </c>
      <c r="K2025" s="4" t="s">
        <v>28</v>
      </c>
      <c r="L2025" s="4">
        <f>VLOOKUP(K2025,Sheet1!$A$19:$D$22,4,0)</f>
        <v>2</v>
      </c>
      <c r="M2025" s="4" t="s">
        <v>29</v>
      </c>
      <c r="N2025" s="4" t="s">
        <v>30</v>
      </c>
      <c r="O2025" s="4">
        <f>VLOOKUP(N2025,Sheet1!$B$8:$D$10,3,0)</f>
        <v>3</v>
      </c>
      <c r="P2025" s="4">
        <v>6</v>
      </c>
      <c r="Q2025" s="4">
        <f t="shared" si="94"/>
        <v>3</v>
      </c>
      <c r="R2025" s="4" t="s">
        <v>31</v>
      </c>
      <c r="S2025" s="4">
        <f t="shared" si="93"/>
        <v>2</v>
      </c>
      <c r="T2025" s="4" t="s">
        <v>552</v>
      </c>
      <c r="U2025" s="4" t="s">
        <v>553</v>
      </c>
      <c r="V2025" s="17">
        <f t="shared" si="95"/>
        <v>4</v>
      </c>
      <c r="W2025" s="4">
        <v>0</v>
      </c>
      <c r="X2025" s="4">
        <v>0</v>
      </c>
      <c r="Y2025" s="4">
        <v>0</v>
      </c>
      <c r="Z2025" s="4">
        <v>0</v>
      </c>
    </row>
    <row r="2026" spans="1:26" ht="16" x14ac:dyDescent="0.2">
      <c r="A2026" s="88">
        <v>2025</v>
      </c>
      <c r="B2026" s="2" t="s">
        <v>554</v>
      </c>
      <c r="C2026" s="2" t="s">
        <v>555</v>
      </c>
      <c r="D2026" s="2" t="s">
        <v>495</v>
      </c>
      <c r="E2026" s="17">
        <f>VLOOKUP(D2026,Sheet1!$A$25:$B$49,2,0)</f>
        <v>22</v>
      </c>
      <c r="F2026" s="3" t="s">
        <v>496</v>
      </c>
      <c r="G2026" s="2" t="s">
        <v>497</v>
      </c>
      <c r="H2026" s="17">
        <f>VLOOKUP(G2026,Sheet1!$A$52:$B$61,2,0)</f>
        <v>9</v>
      </c>
      <c r="I2026" s="2" t="s">
        <v>498</v>
      </c>
      <c r="J2026" s="4">
        <f>VLOOKUP(I2026,Sheet1!$A$15:$D$17,4,0)</f>
        <v>2</v>
      </c>
      <c r="K2026" s="4" t="s">
        <v>28</v>
      </c>
      <c r="L2026" s="4">
        <f>VLOOKUP(K2026,Sheet1!$A$19:$D$22,4,0)</f>
        <v>2</v>
      </c>
      <c r="M2026" s="4" t="s">
        <v>29</v>
      </c>
      <c r="N2026" s="4" t="s">
        <v>30</v>
      </c>
      <c r="O2026" s="4">
        <f>VLOOKUP(N2026,Sheet1!$B$8:$D$10,3,0)</f>
        <v>3</v>
      </c>
      <c r="P2026" s="4">
        <v>3</v>
      </c>
      <c r="Q2026" s="4">
        <f t="shared" si="94"/>
        <v>2</v>
      </c>
      <c r="R2026" s="4" t="s">
        <v>31</v>
      </c>
      <c r="S2026" s="4">
        <f t="shared" si="93"/>
        <v>2</v>
      </c>
      <c r="T2026" s="4" t="s">
        <v>556</v>
      </c>
      <c r="U2026" s="4" t="s">
        <v>557</v>
      </c>
      <c r="V2026" s="17">
        <f t="shared" si="95"/>
        <v>4</v>
      </c>
      <c r="W2026" s="4">
        <v>0</v>
      </c>
      <c r="X2026" s="4">
        <v>0</v>
      </c>
      <c r="Y2026" s="4">
        <v>0</v>
      </c>
      <c r="Z2026" s="4">
        <v>0</v>
      </c>
    </row>
    <row r="2027" spans="1:26" ht="16" x14ac:dyDescent="0.2">
      <c r="A2027" s="88">
        <v>2026</v>
      </c>
      <c r="B2027" s="2" t="s">
        <v>554</v>
      </c>
      <c r="C2027" s="2" t="s">
        <v>555</v>
      </c>
      <c r="D2027" s="2" t="s">
        <v>495</v>
      </c>
      <c r="E2027" s="17">
        <f>VLOOKUP(D2027,Sheet1!$A$25:$B$49,2,0)</f>
        <v>22</v>
      </c>
      <c r="F2027" s="3" t="s">
        <v>496</v>
      </c>
      <c r="G2027" s="2" t="s">
        <v>497</v>
      </c>
      <c r="H2027" s="17">
        <f>VLOOKUP(G2027,Sheet1!$A$52:$B$61,2,0)</f>
        <v>9</v>
      </c>
      <c r="I2027" s="2" t="s">
        <v>498</v>
      </c>
      <c r="J2027" s="4">
        <f>VLOOKUP(I2027,Sheet1!$A$15:$D$17,4,0)</f>
        <v>2</v>
      </c>
      <c r="K2027" s="4" t="s">
        <v>28</v>
      </c>
      <c r="L2027" s="4">
        <f>VLOOKUP(K2027,Sheet1!$A$19:$D$22,4,0)</f>
        <v>2</v>
      </c>
      <c r="M2027" s="4" t="s">
        <v>29</v>
      </c>
      <c r="N2027" s="4" t="s">
        <v>30</v>
      </c>
      <c r="O2027" s="4">
        <f>VLOOKUP(N2027,Sheet1!$B$8:$D$10,3,0)</f>
        <v>3</v>
      </c>
      <c r="P2027" s="4">
        <v>5</v>
      </c>
      <c r="Q2027" s="4">
        <f t="shared" si="94"/>
        <v>2</v>
      </c>
      <c r="R2027" s="4" t="s">
        <v>31</v>
      </c>
      <c r="S2027" s="4">
        <f t="shared" si="93"/>
        <v>2</v>
      </c>
      <c r="T2027" s="4" t="s">
        <v>558</v>
      </c>
      <c r="U2027" s="4" t="s">
        <v>559</v>
      </c>
      <c r="V2027" s="17">
        <f t="shared" si="95"/>
        <v>4</v>
      </c>
      <c r="W2027" s="4">
        <v>0</v>
      </c>
      <c r="X2027" s="4">
        <v>0</v>
      </c>
      <c r="Y2027" s="4">
        <v>0</v>
      </c>
      <c r="Z2027" s="4">
        <v>0</v>
      </c>
    </row>
    <row r="2028" spans="1:26" ht="16" x14ac:dyDescent="0.2">
      <c r="A2028" s="88">
        <v>2027</v>
      </c>
      <c r="B2028" s="2" t="s">
        <v>560</v>
      </c>
      <c r="C2028" s="2" t="s">
        <v>555</v>
      </c>
      <c r="D2028" s="2" t="s">
        <v>495</v>
      </c>
      <c r="E2028" s="17">
        <f>VLOOKUP(D2028,Sheet1!$A$25:$B$49,2,0)</f>
        <v>22</v>
      </c>
      <c r="F2028" s="3" t="s">
        <v>496</v>
      </c>
      <c r="G2028" s="2" t="s">
        <v>497</v>
      </c>
      <c r="H2028" s="17">
        <f>VLOOKUP(G2028,Sheet1!$A$52:$B$61,2,0)</f>
        <v>9</v>
      </c>
      <c r="I2028" s="2" t="s">
        <v>498</v>
      </c>
      <c r="J2028" s="4">
        <f>VLOOKUP(I2028,Sheet1!$A$15:$D$17,4,0)</f>
        <v>2</v>
      </c>
      <c r="K2028" s="4" t="s">
        <v>28</v>
      </c>
      <c r="L2028" s="4">
        <f>VLOOKUP(K2028,Sheet1!$A$19:$D$22,4,0)</f>
        <v>2</v>
      </c>
      <c r="M2028" s="4" t="s">
        <v>29</v>
      </c>
      <c r="N2028" s="4" t="s">
        <v>30</v>
      </c>
      <c r="O2028" s="4">
        <f>VLOOKUP(N2028,Sheet1!$B$8:$D$10,3,0)</f>
        <v>3</v>
      </c>
      <c r="P2028" s="4">
        <v>4</v>
      </c>
      <c r="Q2028" s="4">
        <f t="shared" si="94"/>
        <v>2</v>
      </c>
      <c r="R2028" s="4" t="s">
        <v>31</v>
      </c>
      <c r="S2028" s="4">
        <f t="shared" si="93"/>
        <v>2</v>
      </c>
      <c r="T2028" s="4" t="s">
        <v>561</v>
      </c>
      <c r="U2028" s="4" t="s">
        <v>562</v>
      </c>
      <c r="V2028" s="17">
        <f t="shared" si="95"/>
        <v>4</v>
      </c>
      <c r="W2028" s="4">
        <v>0</v>
      </c>
      <c r="X2028" s="4">
        <v>0</v>
      </c>
      <c r="Y2028" s="4">
        <v>0</v>
      </c>
      <c r="Z2028" s="4">
        <v>0</v>
      </c>
    </row>
    <row r="2029" spans="1:26" ht="16" x14ac:dyDescent="0.2">
      <c r="A2029" s="88">
        <v>2028</v>
      </c>
      <c r="B2029" s="2" t="s">
        <v>560</v>
      </c>
      <c r="C2029" s="2" t="s">
        <v>555</v>
      </c>
      <c r="D2029" s="2" t="s">
        <v>495</v>
      </c>
      <c r="E2029" s="17">
        <f>VLOOKUP(D2029,Sheet1!$A$25:$B$49,2,0)</f>
        <v>22</v>
      </c>
      <c r="F2029" s="3" t="s">
        <v>496</v>
      </c>
      <c r="G2029" s="2" t="s">
        <v>497</v>
      </c>
      <c r="H2029" s="17">
        <f>VLOOKUP(G2029,Sheet1!$A$52:$B$61,2,0)</f>
        <v>9</v>
      </c>
      <c r="I2029" s="2" t="s">
        <v>498</v>
      </c>
      <c r="J2029" s="4">
        <f>VLOOKUP(I2029,Sheet1!$A$15:$D$17,4,0)</f>
        <v>2</v>
      </c>
      <c r="K2029" s="4" t="s">
        <v>28</v>
      </c>
      <c r="L2029" s="4">
        <f>VLOOKUP(K2029,Sheet1!$A$19:$D$22,4,0)</f>
        <v>2</v>
      </c>
      <c r="M2029" s="4" t="s">
        <v>29</v>
      </c>
      <c r="N2029" s="4" t="s">
        <v>30</v>
      </c>
      <c r="O2029" s="4">
        <f>VLOOKUP(N2029,Sheet1!$B$8:$D$10,3,0)</f>
        <v>3</v>
      </c>
      <c r="P2029" s="4">
        <v>5</v>
      </c>
      <c r="Q2029" s="4">
        <f t="shared" si="94"/>
        <v>2</v>
      </c>
      <c r="R2029" s="4" t="s">
        <v>31</v>
      </c>
      <c r="S2029" s="4">
        <f t="shared" si="93"/>
        <v>2</v>
      </c>
      <c r="T2029" s="4" t="s">
        <v>563</v>
      </c>
      <c r="U2029" s="4" t="s">
        <v>564</v>
      </c>
      <c r="V2029" s="17">
        <f t="shared" si="95"/>
        <v>4</v>
      </c>
      <c r="W2029" s="4">
        <v>0</v>
      </c>
      <c r="X2029" s="4">
        <v>0</v>
      </c>
      <c r="Y2029" s="4">
        <v>0</v>
      </c>
      <c r="Z2029" s="4">
        <v>0</v>
      </c>
    </row>
    <row r="2030" spans="1:26" ht="16" x14ac:dyDescent="0.2">
      <c r="A2030" s="88">
        <v>2029</v>
      </c>
      <c r="B2030" s="2" t="s">
        <v>560</v>
      </c>
      <c r="C2030" s="2" t="s">
        <v>555</v>
      </c>
      <c r="D2030" s="2" t="s">
        <v>495</v>
      </c>
      <c r="E2030" s="17">
        <f>VLOOKUP(D2030,Sheet1!$A$25:$B$49,2,0)</f>
        <v>22</v>
      </c>
      <c r="F2030" s="3" t="s">
        <v>496</v>
      </c>
      <c r="G2030" s="2" t="s">
        <v>497</v>
      </c>
      <c r="H2030" s="17">
        <f>VLOOKUP(G2030,Sheet1!$A$52:$B$61,2,0)</f>
        <v>9</v>
      </c>
      <c r="I2030" s="2" t="s">
        <v>498</v>
      </c>
      <c r="J2030" s="4">
        <f>VLOOKUP(I2030,Sheet1!$A$15:$D$17,4,0)</f>
        <v>2</v>
      </c>
      <c r="K2030" s="4" t="s">
        <v>28</v>
      </c>
      <c r="L2030" s="4">
        <f>VLOOKUP(K2030,Sheet1!$A$19:$D$22,4,0)</f>
        <v>2</v>
      </c>
      <c r="M2030" s="4" t="s">
        <v>29</v>
      </c>
      <c r="N2030" s="4" t="s">
        <v>30</v>
      </c>
      <c r="O2030" s="4">
        <f>VLOOKUP(N2030,Sheet1!$B$8:$D$10,3,0)</f>
        <v>3</v>
      </c>
      <c r="P2030" s="4">
        <v>2</v>
      </c>
      <c r="Q2030" s="4">
        <f t="shared" si="94"/>
        <v>2</v>
      </c>
      <c r="R2030" s="4" t="s">
        <v>31</v>
      </c>
      <c r="S2030" s="4">
        <f t="shared" si="93"/>
        <v>2</v>
      </c>
      <c r="T2030" s="4" t="s">
        <v>565</v>
      </c>
      <c r="U2030" s="4" t="s">
        <v>566</v>
      </c>
      <c r="V2030" s="17">
        <f t="shared" si="95"/>
        <v>4</v>
      </c>
      <c r="W2030" s="4">
        <v>0</v>
      </c>
      <c r="X2030" s="4">
        <v>0</v>
      </c>
      <c r="Y2030" s="4">
        <v>0</v>
      </c>
      <c r="Z2030" s="4">
        <v>0</v>
      </c>
    </row>
    <row r="2031" spans="1:26" ht="16" x14ac:dyDescent="0.2">
      <c r="A2031" s="88">
        <v>2030</v>
      </c>
      <c r="B2031" s="2" t="s">
        <v>567</v>
      </c>
      <c r="C2031" s="2" t="s">
        <v>555</v>
      </c>
      <c r="D2031" s="2" t="s">
        <v>495</v>
      </c>
      <c r="E2031" s="17">
        <f>VLOOKUP(D2031,Sheet1!$A$25:$B$49,2,0)</f>
        <v>22</v>
      </c>
      <c r="F2031" s="3" t="s">
        <v>496</v>
      </c>
      <c r="G2031" s="2" t="s">
        <v>497</v>
      </c>
      <c r="H2031" s="17">
        <f>VLOOKUP(G2031,Sheet1!$A$52:$B$61,2,0)</f>
        <v>9</v>
      </c>
      <c r="I2031" s="2" t="s">
        <v>498</v>
      </c>
      <c r="J2031" s="4">
        <f>VLOOKUP(I2031,Sheet1!$A$15:$D$17,4,0)</f>
        <v>2</v>
      </c>
      <c r="K2031" s="4" t="s">
        <v>28</v>
      </c>
      <c r="L2031" s="4">
        <f>VLOOKUP(K2031,Sheet1!$A$19:$D$22,4,0)</f>
        <v>2</v>
      </c>
      <c r="M2031" s="4" t="s">
        <v>29</v>
      </c>
      <c r="N2031" s="4" t="s">
        <v>30</v>
      </c>
      <c r="O2031" s="4">
        <f>VLOOKUP(N2031,Sheet1!$B$8:$D$10,3,0)</f>
        <v>3</v>
      </c>
      <c r="P2031" s="4">
        <v>2</v>
      </c>
      <c r="Q2031" s="4">
        <f t="shared" si="94"/>
        <v>2</v>
      </c>
      <c r="R2031" s="4" t="s">
        <v>31</v>
      </c>
      <c r="S2031" s="4">
        <f t="shared" si="93"/>
        <v>2</v>
      </c>
      <c r="T2031" s="4" t="s">
        <v>568</v>
      </c>
      <c r="U2031" s="4" t="s">
        <v>569</v>
      </c>
      <c r="V2031" s="17">
        <f t="shared" si="95"/>
        <v>4</v>
      </c>
      <c r="W2031" s="4">
        <v>0</v>
      </c>
      <c r="X2031" s="4">
        <v>0</v>
      </c>
      <c r="Y2031" s="4">
        <v>0</v>
      </c>
      <c r="Z2031" s="4">
        <v>0</v>
      </c>
    </row>
    <row r="2032" spans="1:26" ht="16" x14ac:dyDescent="0.2">
      <c r="A2032" s="88">
        <v>2031</v>
      </c>
      <c r="B2032" s="2" t="s">
        <v>567</v>
      </c>
      <c r="C2032" s="2" t="s">
        <v>555</v>
      </c>
      <c r="D2032" s="2" t="s">
        <v>495</v>
      </c>
      <c r="E2032" s="17">
        <f>VLOOKUP(D2032,Sheet1!$A$25:$B$49,2,0)</f>
        <v>22</v>
      </c>
      <c r="F2032" s="3" t="s">
        <v>496</v>
      </c>
      <c r="G2032" s="2" t="s">
        <v>497</v>
      </c>
      <c r="H2032" s="17">
        <f>VLOOKUP(G2032,Sheet1!$A$52:$B$61,2,0)</f>
        <v>9</v>
      </c>
      <c r="I2032" s="2" t="s">
        <v>498</v>
      </c>
      <c r="J2032" s="4">
        <f>VLOOKUP(I2032,Sheet1!$A$15:$D$17,4,0)</f>
        <v>2</v>
      </c>
      <c r="K2032" s="4" t="s">
        <v>28</v>
      </c>
      <c r="L2032" s="4">
        <f>VLOOKUP(K2032,Sheet1!$A$19:$D$22,4,0)</f>
        <v>2</v>
      </c>
      <c r="M2032" s="4" t="s">
        <v>29</v>
      </c>
      <c r="N2032" s="4" t="s">
        <v>30</v>
      </c>
      <c r="O2032" s="4">
        <f>VLOOKUP(N2032,Sheet1!$B$8:$D$10,3,0)</f>
        <v>3</v>
      </c>
      <c r="P2032" s="4">
        <v>7</v>
      </c>
      <c r="Q2032" s="4">
        <f t="shared" si="94"/>
        <v>3</v>
      </c>
      <c r="R2032" s="4" t="s">
        <v>31</v>
      </c>
      <c r="S2032" s="4">
        <f t="shared" si="93"/>
        <v>2</v>
      </c>
      <c r="T2032" s="4" t="s">
        <v>570</v>
      </c>
      <c r="U2032" s="4" t="s">
        <v>571</v>
      </c>
      <c r="V2032" s="17">
        <f t="shared" si="95"/>
        <v>4</v>
      </c>
      <c r="W2032" s="4">
        <v>0</v>
      </c>
      <c r="X2032" s="4">
        <v>0</v>
      </c>
      <c r="Y2032" s="4">
        <v>0</v>
      </c>
      <c r="Z2032" s="4">
        <v>0</v>
      </c>
    </row>
    <row r="2033" spans="1:26" ht="16" x14ac:dyDescent="0.2">
      <c r="A2033" s="88">
        <v>2032</v>
      </c>
      <c r="B2033" s="2" t="s">
        <v>567</v>
      </c>
      <c r="C2033" s="2" t="s">
        <v>555</v>
      </c>
      <c r="D2033" s="2" t="s">
        <v>495</v>
      </c>
      <c r="E2033" s="17">
        <f>VLOOKUP(D2033,Sheet1!$A$25:$B$49,2,0)</f>
        <v>22</v>
      </c>
      <c r="F2033" s="3" t="s">
        <v>496</v>
      </c>
      <c r="G2033" s="2" t="s">
        <v>497</v>
      </c>
      <c r="H2033" s="17">
        <f>VLOOKUP(G2033,Sheet1!$A$52:$B$61,2,0)</f>
        <v>9</v>
      </c>
      <c r="I2033" s="2" t="s">
        <v>498</v>
      </c>
      <c r="J2033" s="4">
        <f>VLOOKUP(I2033,Sheet1!$A$15:$D$17,4,0)</f>
        <v>2</v>
      </c>
      <c r="K2033" s="4" t="s">
        <v>28</v>
      </c>
      <c r="L2033" s="4">
        <f>VLOOKUP(K2033,Sheet1!$A$19:$D$22,4,0)</f>
        <v>2</v>
      </c>
      <c r="M2033" s="4" t="s">
        <v>29</v>
      </c>
      <c r="N2033" s="4" t="s">
        <v>30</v>
      </c>
      <c r="O2033" s="4">
        <f>VLOOKUP(N2033,Sheet1!$B$8:$D$10,3,0)</f>
        <v>3</v>
      </c>
      <c r="P2033" s="4">
        <v>1</v>
      </c>
      <c r="Q2033" s="4">
        <f t="shared" si="94"/>
        <v>2</v>
      </c>
      <c r="R2033" s="4" t="s">
        <v>31</v>
      </c>
      <c r="S2033" s="4">
        <f t="shared" si="93"/>
        <v>2</v>
      </c>
      <c r="T2033" s="4" t="s">
        <v>572</v>
      </c>
      <c r="U2033" s="4" t="s">
        <v>573</v>
      </c>
      <c r="V2033" s="17">
        <f t="shared" si="95"/>
        <v>4</v>
      </c>
      <c r="W2033" s="4">
        <v>0</v>
      </c>
      <c r="X2033" s="4">
        <v>0</v>
      </c>
      <c r="Y2033" s="4">
        <v>0</v>
      </c>
      <c r="Z2033" s="4">
        <v>0</v>
      </c>
    </row>
    <row r="2034" spans="1:26" ht="16" x14ac:dyDescent="0.2">
      <c r="A2034" s="88">
        <v>2033</v>
      </c>
      <c r="B2034" s="2" t="s">
        <v>567</v>
      </c>
      <c r="C2034" s="2" t="s">
        <v>555</v>
      </c>
      <c r="D2034" s="2" t="s">
        <v>495</v>
      </c>
      <c r="E2034" s="17">
        <f>VLOOKUP(D2034,Sheet1!$A$25:$B$49,2,0)</f>
        <v>22</v>
      </c>
      <c r="F2034" s="3" t="s">
        <v>496</v>
      </c>
      <c r="G2034" s="2" t="s">
        <v>497</v>
      </c>
      <c r="H2034" s="17">
        <f>VLOOKUP(G2034,Sheet1!$A$52:$B$61,2,0)</f>
        <v>9</v>
      </c>
      <c r="I2034" s="2" t="s">
        <v>498</v>
      </c>
      <c r="J2034" s="4">
        <f>VLOOKUP(I2034,Sheet1!$A$15:$D$17,4,0)</f>
        <v>2</v>
      </c>
      <c r="K2034" s="4" t="s">
        <v>28</v>
      </c>
      <c r="L2034" s="4">
        <f>VLOOKUP(K2034,Sheet1!$A$19:$D$22,4,0)</f>
        <v>2</v>
      </c>
      <c r="M2034" s="4" t="s">
        <v>29</v>
      </c>
      <c r="N2034" s="4" t="s">
        <v>30</v>
      </c>
      <c r="O2034" s="4">
        <f>VLOOKUP(N2034,Sheet1!$B$8:$D$10,3,0)</f>
        <v>3</v>
      </c>
      <c r="P2034" s="4">
        <v>5</v>
      </c>
      <c r="Q2034" s="4">
        <f t="shared" si="94"/>
        <v>2</v>
      </c>
      <c r="R2034" s="4" t="s">
        <v>31</v>
      </c>
      <c r="S2034" s="4">
        <f t="shared" si="93"/>
        <v>2</v>
      </c>
      <c r="T2034" s="4" t="s">
        <v>574</v>
      </c>
      <c r="U2034" s="4" t="s">
        <v>575</v>
      </c>
      <c r="V2034" s="17">
        <f t="shared" si="95"/>
        <v>4</v>
      </c>
      <c r="W2034" s="4">
        <v>0</v>
      </c>
      <c r="X2034" s="4">
        <v>0</v>
      </c>
      <c r="Y2034" s="4">
        <v>0</v>
      </c>
      <c r="Z2034" s="4">
        <v>1</v>
      </c>
    </row>
    <row r="2035" spans="1:26" ht="16" x14ac:dyDescent="0.2">
      <c r="A2035" s="88">
        <v>2034</v>
      </c>
      <c r="B2035" s="2" t="s">
        <v>576</v>
      </c>
      <c r="C2035" s="2" t="s">
        <v>555</v>
      </c>
      <c r="D2035" s="2" t="s">
        <v>495</v>
      </c>
      <c r="E2035" s="17">
        <f>VLOOKUP(D2035,Sheet1!$A$25:$B$49,2,0)</f>
        <v>22</v>
      </c>
      <c r="F2035" s="3" t="s">
        <v>496</v>
      </c>
      <c r="G2035" s="2" t="s">
        <v>497</v>
      </c>
      <c r="H2035" s="17">
        <f>VLOOKUP(G2035,Sheet1!$A$52:$B$61,2,0)</f>
        <v>9</v>
      </c>
      <c r="I2035" s="2" t="s">
        <v>498</v>
      </c>
      <c r="J2035" s="4">
        <f>VLOOKUP(I2035,Sheet1!$A$15:$D$17,4,0)</f>
        <v>2</v>
      </c>
      <c r="K2035" s="4" t="s">
        <v>28</v>
      </c>
      <c r="L2035" s="4">
        <f>VLOOKUP(K2035,Sheet1!$A$19:$D$22,4,0)</f>
        <v>2</v>
      </c>
      <c r="M2035" s="4" t="s">
        <v>29</v>
      </c>
      <c r="N2035" s="4" t="s">
        <v>30</v>
      </c>
      <c r="O2035" s="4">
        <f>VLOOKUP(N2035,Sheet1!$B$8:$D$10,3,0)</f>
        <v>3</v>
      </c>
      <c r="P2035" s="4">
        <v>5</v>
      </c>
      <c r="Q2035" s="4">
        <f t="shared" si="94"/>
        <v>2</v>
      </c>
      <c r="R2035" s="4" t="s">
        <v>31</v>
      </c>
      <c r="S2035" s="4">
        <f t="shared" si="93"/>
        <v>2</v>
      </c>
      <c r="T2035" s="4" t="s">
        <v>577</v>
      </c>
      <c r="U2035" s="4" t="s">
        <v>578</v>
      </c>
      <c r="V2035" s="17">
        <f t="shared" si="95"/>
        <v>4</v>
      </c>
      <c r="W2035" s="4">
        <v>0</v>
      </c>
      <c r="X2035" s="4">
        <v>0</v>
      </c>
      <c r="Y2035" s="4">
        <v>0</v>
      </c>
      <c r="Z2035" s="4">
        <v>1</v>
      </c>
    </row>
    <row r="2036" spans="1:26" ht="16" x14ac:dyDescent="0.2">
      <c r="A2036" s="88">
        <v>2035</v>
      </c>
      <c r="B2036" s="2" t="s">
        <v>579</v>
      </c>
      <c r="C2036" s="2" t="s">
        <v>555</v>
      </c>
      <c r="D2036" s="2" t="s">
        <v>495</v>
      </c>
      <c r="E2036" s="17">
        <f>VLOOKUP(D2036,Sheet1!$A$25:$B$49,2,0)</f>
        <v>22</v>
      </c>
      <c r="F2036" s="3" t="s">
        <v>496</v>
      </c>
      <c r="G2036" s="2" t="s">
        <v>497</v>
      </c>
      <c r="H2036" s="17">
        <f>VLOOKUP(G2036,Sheet1!$A$52:$B$61,2,0)</f>
        <v>9</v>
      </c>
      <c r="I2036" s="2" t="s">
        <v>498</v>
      </c>
      <c r="J2036" s="4">
        <f>VLOOKUP(I2036,Sheet1!$A$15:$D$17,4,0)</f>
        <v>2</v>
      </c>
      <c r="K2036" s="4" t="s">
        <v>28</v>
      </c>
      <c r="L2036" s="4">
        <f>VLOOKUP(K2036,Sheet1!$A$19:$D$22,4,0)</f>
        <v>2</v>
      </c>
      <c r="M2036" s="4" t="s">
        <v>29</v>
      </c>
      <c r="N2036" s="4" t="s">
        <v>30</v>
      </c>
      <c r="O2036" s="4">
        <f>VLOOKUP(N2036,Sheet1!$B$8:$D$10,3,0)</f>
        <v>3</v>
      </c>
      <c r="P2036" s="4">
        <v>3</v>
      </c>
      <c r="Q2036" s="4">
        <f t="shared" si="94"/>
        <v>2</v>
      </c>
      <c r="R2036" s="4" t="s">
        <v>31</v>
      </c>
      <c r="S2036" s="4">
        <f t="shared" si="93"/>
        <v>2</v>
      </c>
      <c r="T2036" s="4" t="s">
        <v>580</v>
      </c>
      <c r="U2036" s="4" t="s">
        <v>581</v>
      </c>
      <c r="V2036" s="17">
        <f t="shared" si="95"/>
        <v>4</v>
      </c>
      <c r="W2036" s="4">
        <v>0</v>
      </c>
      <c r="X2036" s="4">
        <v>0</v>
      </c>
      <c r="Y2036" s="4">
        <v>0</v>
      </c>
      <c r="Z2036" s="4">
        <v>0</v>
      </c>
    </row>
    <row r="2037" spans="1:26" ht="16" x14ac:dyDescent="0.2">
      <c r="A2037" s="88">
        <v>2036</v>
      </c>
      <c r="B2037" s="2" t="s">
        <v>582</v>
      </c>
      <c r="C2037" s="2" t="s">
        <v>555</v>
      </c>
      <c r="D2037" s="2" t="s">
        <v>495</v>
      </c>
      <c r="E2037" s="17">
        <f>VLOOKUP(D2037,Sheet1!$A$25:$B$49,2,0)</f>
        <v>22</v>
      </c>
      <c r="F2037" s="3" t="s">
        <v>496</v>
      </c>
      <c r="G2037" s="2" t="s">
        <v>497</v>
      </c>
      <c r="H2037" s="17">
        <f>VLOOKUP(G2037,Sheet1!$A$52:$B$61,2,0)</f>
        <v>9</v>
      </c>
      <c r="I2037" s="2" t="s">
        <v>498</v>
      </c>
      <c r="J2037" s="4">
        <f>VLOOKUP(I2037,Sheet1!$A$15:$D$17,4,0)</f>
        <v>2</v>
      </c>
      <c r="K2037" s="4" t="s">
        <v>28</v>
      </c>
      <c r="L2037" s="4">
        <f>VLOOKUP(K2037,Sheet1!$A$19:$D$22,4,0)</f>
        <v>2</v>
      </c>
      <c r="M2037" s="4" t="s">
        <v>29</v>
      </c>
      <c r="N2037" s="4" t="s">
        <v>30</v>
      </c>
      <c r="O2037" s="4">
        <f>VLOOKUP(N2037,Sheet1!$B$8:$D$10,3,0)</f>
        <v>3</v>
      </c>
      <c r="P2037" s="4">
        <v>2</v>
      </c>
      <c r="Q2037" s="4">
        <f t="shared" si="94"/>
        <v>2</v>
      </c>
      <c r="R2037" s="4" t="s">
        <v>31</v>
      </c>
      <c r="S2037" s="4">
        <f t="shared" si="93"/>
        <v>2</v>
      </c>
      <c r="T2037" s="4" t="s">
        <v>583</v>
      </c>
      <c r="U2037" s="4" t="s">
        <v>584</v>
      </c>
      <c r="V2037" s="17">
        <f t="shared" si="95"/>
        <v>4</v>
      </c>
      <c r="W2037" s="4">
        <v>0</v>
      </c>
      <c r="X2037" s="4">
        <v>0</v>
      </c>
      <c r="Y2037" s="4">
        <v>0</v>
      </c>
      <c r="Z2037" s="4">
        <v>0</v>
      </c>
    </row>
    <row r="2038" spans="1:26" ht="16" x14ac:dyDescent="0.2">
      <c r="A2038" s="88">
        <v>2037</v>
      </c>
      <c r="B2038" s="2" t="s">
        <v>585</v>
      </c>
      <c r="C2038" s="2" t="s">
        <v>555</v>
      </c>
      <c r="D2038" s="2" t="s">
        <v>495</v>
      </c>
      <c r="E2038" s="17">
        <f>VLOOKUP(D2038,Sheet1!$A$25:$B$49,2,0)</f>
        <v>22</v>
      </c>
      <c r="F2038" s="3" t="s">
        <v>496</v>
      </c>
      <c r="G2038" s="2" t="s">
        <v>497</v>
      </c>
      <c r="H2038" s="17">
        <f>VLOOKUP(G2038,Sheet1!$A$52:$B$61,2,0)</f>
        <v>9</v>
      </c>
      <c r="I2038" s="2" t="s">
        <v>498</v>
      </c>
      <c r="J2038" s="4">
        <f>VLOOKUP(I2038,Sheet1!$A$15:$D$17,4,0)</f>
        <v>2</v>
      </c>
      <c r="K2038" s="4" t="s">
        <v>28</v>
      </c>
      <c r="L2038" s="4">
        <f>VLOOKUP(K2038,Sheet1!$A$19:$D$22,4,0)</f>
        <v>2</v>
      </c>
      <c r="M2038" s="4" t="s">
        <v>29</v>
      </c>
      <c r="N2038" s="4" t="s">
        <v>30</v>
      </c>
      <c r="O2038" s="4">
        <f>VLOOKUP(N2038,Sheet1!$B$8:$D$10,3,0)</f>
        <v>3</v>
      </c>
      <c r="P2038" s="4">
        <v>2</v>
      </c>
      <c r="Q2038" s="4">
        <f t="shared" si="94"/>
        <v>2</v>
      </c>
      <c r="R2038" s="4" t="s">
        <v>31</v>
      </c>
      <c r="S2038" s="4">
        <f t="shared" si="93"/>
        <v>2</v>
      </c>
      <c r="T2038" s="4" t="s">
        <v>586</v>
      </c>
      <c r="U2038" s="4" t="s">
        <v>587</v>
      </c>
      <c r="V2038" s="17">
        <f t="shared" si="95"/>
        <v>4</v>
      </c>
      <c r="W2038" s="4">
        <v>0</v>
      </c>
      <c r="X2038" s="4">
        <v>0</v>
      </c>
      <c r="Y2038" s="4">
        <v>0</v>
      </c>
      <c r="Z2038" s="4">
        <v>0</v>
      </c>
    </row>
    <row r="2039" spans="1:26" ht="16" x14ac:dyDescent="0.2">
      <c r="A2039" s="88">
        <v>2038</v>
      </c>
      <c r="B2039" s="2" t="s">
        <v>588</v>
      </c>
      <c r="C2039" s="2" t="s">
        <v>555</v>
      </c>
      <c r="D2039" s="2" t="s">
        <v>495</v>
      </c>
      <c r="E2039" s="17">
        <f>VLOOKUP(D2039,Sheet1!$A$25:$B$49,2,0)</f>
        <v>22</v>
      </c>
      <c r="F2039" s="3" t="s">
        <v>496</v>
      </c>
      <c r="G2039" s="2" t="s">
        <v>497</v>
      </c>
      <c r="H2039" s="17">
        <f>VLOOKUP(G2039,Sheet1!$A$52:$B$61,2,0)</f>
        <v>9</v>
      </c>
      <c r="I2039" s="2" t="s">
        <v>498</v>
      </c>
      <c r="J2039" s="4">
        <f>VLOOKUP(I2039,Sheet1!$A$15:$D$17,4,0)</f>
        <v>2</v>
      </c>
      <c r="K2039" s="4" t="s">
        <v>28</v>
      </c>
      <c r="L2039" s="4">
        <f>VLOOKUP(K2039,Sheet1!$A$19:$D$22,4,0)</f>
        <v>2</v>
      </c>
      <c r="M2039" s="4" t="s">
        <v>29</v>
      </c>
      <c r="N2039" s="4" t="s">
        <v>30</v>
      </c>
      <c r="O2039" s="4">
        <f>VLOOKUP(N2039,Sheet1!$B$8:$D$10,3,0)</f>
        <v>3</v>
      </c>
      <c r="P2039" s="4">
        <v>5</v>
      </c>
      <c r="Q2039" s="4">
        <f t="shared" si="94"/>
        <v>2</v>
      </c>
      <c r="R2039" s="4" t="s">
        <v>31</v>
      </c>
      <c r="S2039" s="4">
        <f t="shared" si="93"/>
        <v>2</v>
      </c>
      <c r="T2039" s="4" t="s">
        <v>589</v>
      </c>
      <c r="U2039" s="4" t="s">
        <v>590</v>
      </c>
      <c r="V2039" s="17">
        <f t="shared" si="95"/>
        <v>4</v>
      </c>
      <c r="W2039" s="4">
        <v>0</v>
      </c>
      <c r="X2039" s="4">
        <v>0</v>
      </c>
      <c r="Y2039" s="4">
        <v>0</v>
      </c>
      <c r="Z2039" s="4">
        <v>0</v>
      </c>
    </row>
    <row r="2040" spans="1:26" ht="16" x14ac:dyDescent="0.2">
      <c r="A2040" s="88">
        <v>2039</v>
      </c>
      <c r="B2040" s="2" t="s">
        <v>588</v>
      </c>
      <c r="C2040" s="2" t="s">
        <v>555</v>
      </c>
      <c r="D2040" s="2" t="s">
        <v>495</v>
      </c>
      <c r="E2040" s="17">
        <f>VLOOKUP(D2040,Sheet1!$A$25:$B$49,2,0)</f>
        <v>22</v>
      </c>
      <c r="F2040" s="3" t="s">
        <v>496</v>
      </c>
      <c r="G2040" s="2" t="s">
        <v>497</v>
      </c>
      <c r="H2040" s="17">
        <f>VLOOKUP(G2040,Sheet1!$A$52:$B$61,2,0)</f>
        <v>9</v>
      </c>
      <c r="I2040" s="2" t="s">
        <v>498</v>
      </c>
      <c r="J2040" s="4">
        <f>VLOOKUP(I2040,Sheet1!$A$15:$D$17,4,0)</f>
        <v>2</v>
      </c>
      <c r="K2040" s="4" t="s">
        <v>28</v>
      </c>
      <c r="L2040" s="4">
        <f>VLOOKUP(K2040,Sheet1!$A$19:$D$22,4,0)</f>
        <v>2</v>
      </c>
      <c r="M2040" s="4" t="s">
        <v>29</v>
      </c>
      <c r="N2040" s="4" t="s">
        <v>30</v>
      </c>
      <c r="O2040" s="4">
        <f>VLOOKUP(N2040,Sheet1!$B$8:$D$10,3,0)</f>
        <v>3</v>
      </c>
      <c r="P2040" s="4">
        <v>1</v>
      </c>
      <c r="Q2040" s="4">
        <f t="shared" si="94"/>
        <v>2</v>
      </c>
      <c r="R2040" s="4" t="s">
        <v>31</v>
      </c>
      <c r="S2040" s="4">
        <f t="shared" si="93"/>
        <v>2</v>
      </c>
      <c r="T2040" s="4" t="s">
        <v>591</v>
      </c>
      <c r="U2040" s="4" t="s">
        <v>592</v>
      </c>
      <c r="V2040" s="17">
        <f t="shared" si="95"/>
        <v>4</v>
      </c>
      <c r="W2040" s="4">
        <v>0</v>
      </c>
      <c r="X2040" s="4">
        <v>0</v>
      </c>
      <c r="Y2040" s="4">
        <v>0</v>
      </c>
      <c r="Z2040" s="4">
        <v>0</v>
      </c>
    </row>
    <row r="2041" spans="1:26" ht="16" x14ac:dyDescent="0.2">
      <c r="A2041" s="88">
        <v>2040</v>
      </c>
      <c r="B2041" s="2" t="s">
        <v>588</v>
      </c>
      <c r="C2041" s="2" t="s">
        <v>555</v>
      </c>
      <c r="D2041" s="2" t="s">
        <v>495</v>
      </c>
      <c r="E2041" s="17">
        <f>VLOOKUP(D2041,Sheet1!$A$25:$B$49,2,0)</f>
        <v>22</v>
      </c>
      <c r="F2041" s="3" t="s">
        <v>496</v>
      </c>
      <c r="G2041" s="2" t="s">
        <v>497</v>
      </c>
      <c r="H2041" s="17">
        <f>VLOOKUP(G2041,Sheet1!$A$52:$B$61,2,0)</f>
        <v>9</v>
      </c>
      <c r="I2041" s="2" t="s">
        <v>498</v>
      </c>
      <c r="J2041" s="4">
        <f>VLOOKUP(I2041,Sheet1!$A$15:$D$17,4,0)</f>
        <v>2</v>
      </c>
      <c r="K2041" s="4" t="s">
        <v>28</v>
      </c>
      <c r="L2041" s="4">
        <f>VLOOKUP(K2041,Sheet1!$A$19:$D$22,4,0)</f>
        <v>2</v>
      </c>
      <c r="M2041" s="4" t="s">
        <v>29</v>
      </c>
      <c r="N2041" s="4" t="s">
        <v>30</v>
      </c>
      <c r="O2041" s="4">
        <f>VLOOKUP(N2041,Sheet1!$B$8:$D$10,3,0)</f>
        <v>3</v>
      </c>
      <c r="P2041" s="4">
        <v>4</v>
      </c>
      <c r="Q2041" s="4">
        <f t="shared" si="94"/>
        <v>2</v>
      </c>
      <c r="R2041" s="4" t="s">
        <v>31</v>
      </c>
      <c r="S2041" s="4">
        <f t="shared" si="93"/>
        <v>2</v>
      </c>
      <c r="T2041" s="4" t="s">
        <v>593</v>
      </c>
      <c r="U2041" s="4" t="s">
        <v>594</v>
      </c>
      <c r="V2041" s="17">
        <f t="shared" si="95"/>
        <v>4</v>
      </c>
      <c r="W2041" s="4">
        <v>0</v>
      </c>
      <c r="X2041" s="4">
        <v>0</v>
      </c>
      <c r="Y2041" s="4">
        <v>0</v>
      </c>
      <c r="Z2041" s="4">
        <v>0</v>
      </c>
    </row>
    <row r="2042" spans="1:26" ht="16" x14ac:dyDescent="0.2">
      <c r="A2042" s="88">
        <v>2041</v>
      </c>
      <c r="B2042" s="2" t="s">
        <v>588</v>
      </c>
      <c r="C2042" s="2" t="s">
        <v>555</v>
      </c>
      <c r="D2042" s="2" t="s">
        <v>495</v>
      </c>
      <c r="E2042" s="17">
        <f>VLOOKUP(D2042,Sheet1!$A$25:$B$49,2,0)</f>
        <v>22</v>
      </c>
      <c r="F2042" s="3" t="s">
        <v>496</v>
      </c>
      <c r="G2042" s="2" t="s">
        <v>497</v>
      </c>
      <c r="H2042" s="17">
        <f>VLOOKUP(G2042,Sheet1!$A$52:$B$61,2,0)</f>
        <v>9</v>
      </c>
      <c r="I2042" s="2" t="s">
        <v>498</v>
      </c>
      <c r="J2042" s="4">
        <f>VLOOKUP(I2042,Sheet1!$A$15:$D$17,4,0)</f>
        <v>2</v>
      </c>
      <c r="K2042" s="4" t="s">
        <v>28</v>
      </c>
      <c r="L2042" s="4">
        <f>VLOOKUP(K2042,Sheet1!$A$19:$D$22,4,0)</f>
        <v>2</v>
      </c>
      <c r="M2042" s="4" t="s">
        <v>29</v>
      </c>
      <c r="N2042" s="4" t="s">
        <v>30</v>
      </c>
      <c r="O2042" s="4">
        <f>VLOOKUP(N2042,Sheet1!$B$8:$D$10,3,0)</f>
        <v>3</v>
      </c>
      <c r="P2042" s="4">
        <v>5</v>
      </c>
      <c r="Q2042" s="4">
        <f t="shared" si="94"/>
        <v>2</v>
      </c>
      <c r="R2042" s="4" t="s">
        <v>31</v>
      </c>
      <c r="S2042" s="4">
        <f t="shared" si="93"/>
        <v>2</v>
      </c>
      <c r="T2042" s="4" t="s">
        <v>595</v>
      </c>
      <c r="U2042" s="4" t="s">
        <v>596</v>
      </c>
      <c r="V2042" s="17">
        <f t="shared" si="95"/>
        <v>4</v>
      </c>
      <c r="W2042" s="4">
        <v>0</v>
      </c>
      <c r="X2042" s="4">
        <v>0</v>
      </c>
      <c r="Y2042" s="4">
        <v>0</v>
      </c>
      <c r="Z2042" s="4">
        <v>0</v>
      </c>
    </row>
    <row r="2043" spans="1:26" ht="16" x14ac:dyDescent="0.2">
      <c r="A2043" s="88">
        <v>2042</v>
      </c>
      <c r="B2043" s="2" t="s">
        <v>597</v>
      </c>
      <c r="C2043" s="2" t="s">
        <v>555</v>
      </c>
      <c r="D2043" s="2" t="s">
        <v>495</v>
      </c>
      <c r="E2043" s="17">
        <f>VLOOKUP(D2043,Sheet1!$A$25:$B$49,2,0)</f>
        <v>22</v>
      </c>
      <c r="F2043" s="3" t="s">
        <v>496</v>
      </c>
      <c r="G2043" s="2" t="s">
        <v>497</v>
      </c>
      <c r="H2043" s="17">
        <f>VLOOKUP(G2043,Sheet1!$A$52:$B$61,2,0)</f>
        <v>9</v>
      </c>
      <c r="I2043" s="2" t="s">
        <v>498</v>
      </c>
      <c r="J2043" s="4">
        <f>VLOOKUP(I2043,Sheet1!$A$15:$D$17,4,0)</f>
        <v>2</v>
      </c>
      <c r="K2043" s="4" t="s">
        <v>28</v>
      </c>
      <c r="L2043" s="4">
        <f>VLOOKUP(K2043,Sheet1!$A$19:$D$22,4,0)</f>
        <v>2</v>
      </c>
      <c r="M2043" s="4" t="s">
        <v>29</v>
      </c>
      <c r="N2043" s="4" t="s">
        <v>30</v>
      </c>
      <c r="O2043" s="4">
        <f>VLOOKUP(N2043,Sheet1!$B$8:$D$10,3,0)</f>
        <v>3</v>
      </c>
      <c r="P2043" s="4">
        <v>3</v>
      </c>
      <c r="Q2043" s="4">
        <f t="shared" si="94"/>
        <v>2</v>
      </c>
      <c r="R2043" s="4" t="s">
        <v>31</v>
      </c>
      <c r="S2043" s="4">
        <f t="shared" si="93"/>
        <v>2</v>
      </c>
      <c r="T2043" s="4" t="s">
        <v>598</v>
      </c>
      <c r="U2043" s="4" t="s">
        <v>599</v>
      </c>
      <c r="V2043" s="17">
        <f t="shared" si="95"/>
        <v>4</v>
      </c>
      <c r="W2043" s="4">
        <v>0</v>
      </c>
      <c r="X2043" s="4">
        <v>0</v>
      </c>
      <c r="Y2043" s="4">
        <v>0</v>
      </c>
      <c r="Z2043" s="4">
        <v>0</v>
      </c>
    </row>
    <row r="2044" spans="1:26" ht="16" x14ac:dyDescent="0.2">
      <c r="A2044" s="88">
        <v>2043</v>
      </c>
      <c r="B2044" s="2" t="s">
        <v>600</v>
      </c>
      <c r="C2044" s="2" t="s">
        <v>601</v>
      </c>
      <c r="D2044" s="2" t="s">
        <v>602</v>
      </c>
      <c r="E2044" s="17">
        <f>VLOOKUP(D2044,Sheet1!$A$25:$B$49,2,0)</f>
        <v>23</v>
      </c>
      <c r="F2044" s="3" t="s">
        <v>603</v>
      </c>
      <c r="G2044" s="2" t="s">
        <v>497</v>
      </c>
      <c r="H2044" s="17">
        <f>VLOOKUP(G2044,Sheet1!$A$52:$B$61,2,0)</f>
        <v>9</v>
      </c>
      <c r="I2044" s="2" t="s">
        <v>498</v>
      </c>
      <c r="J2044" s="4">
        <f>VLOOKUP(I2044,Sheet1!$A$15:$D$17,4,0)</f>
        <v>2</v>
      </c>
      <c r="K2044" s="4" t="s">
        <v>28</v>
      </c>
      <c r="L2044" s="4">
        <f>VLOOKUP(K2044,Sheet1!$A$19:$D$22,4,0)</f>
        <v>2</v>
      </c>
      <c r="M2044" s="4" t="s">
        <v>29</v>
      </c>
      <c r="N2044" s="4" t="s">
        <v>30</v>
      </c>
      <c r="O2044" s="4">
        <f>VLOOKUP(N2044,Sheet1!$B$8:$D$10,3,0)</f>
        <v>3</v>
      </c>
      <c r="P2044" s="4">
        <v>2</v>
      </c>
      <c r="Q2044" s="4">
        <f t="shared" si="94"/>
        <v>2</v>
      </c>
      <c r="R2044" s="4" t="s">
        <v>31</v>
      </c>
      <c r="S2044" s="4">
        <f t="shared" si="93"/>
        <v>2</v>
      </c>
      <c r="T2044" s="4" t="s">
        <v>604</v>
      </c>
      <c r="U2044" s="4" t="s">
        <v>605</v>
      </c>
      <c r="V2044" s="17">
        <f t="shared" si="95"/>
        <v>4</v>
      </c>
      <c r="W2044" s="4">
        <v>0</v>
      </c>
      <c r="X2044" s="4">
        <v>0</v>
      </c>
      <c r="Y2044" s="4">
        <v>0</v>
      </c>
      <c r="Z2044" s="4">
        <v>0</v>
      </c>
    </row>
    <row r="2045" spans="1:26" ht="16" x14ac:dyDescent="0.2">
      <c r="A2045" s="88">
        <v>2044</v>
      </c>
      <c r="B2045" s="2" t="s">
        <v>600</v>
      </c>
      <c r="C2045" s="2" t="s">
        <v>601</v>
      </c>
      <c r="D2045" s="2" t="s">
        <v>602</v>
      </c>
      <c r="E2045" s="17">
        <f>VLOOKUP(D2045,Sheet1!$A$25:$B$49,2,0)</f>
        <v>23</v>
      </c>
      <c r="F2045" s="3" t="s">
        <v>603</v>
      </c>
      <c r="G2045" s="2" t="s">
        <v>497</v>
      </c>
      <c r="H2045" s="17">
        <f>VLOOKUP(G2045,Sheet1!$A$52:$B$61,2,0)</f>
        <v>9</v>
      </c>
      <c r="I2045" s="2" t="s">
        <v>498</v>
      </c>
      <c r="J2045" s="4">
        <f>VLOOKUP(I2045,Sheet1!$A$15:$D$17,4,0)</f>
        <v>2</v>
      </c>
      <c r="K2045" s="4" t="s">
        <v>28</v>
      </c>
      <c r="L2045" s="4">
        <f>VLOOKUP(K2045,Sheet1!$A$19:$D$22,4,0)</f>
        <v>2</v>
      </c>
      <c r="M2045" s="4" t="s">
        <v>29</v>
      </c>
      <c r="N2045" s="4" t="s">
        <v>30</v>
      </c>
      <c r="O2045" s="4">
        <f>VLOOKUP(N2045,Sheet1!$B$8:$D$10,3,0)</f>
        <v>3</v>
      </c>
      <c r="P2045" s="4">
        <v>5</v>
      </c>
      <c r="Q2045" s="4">
        <f t="shared" si="94"/>
        <v>2</v>
      </c>
      <c r="R2045" s="4" t="s">
        <v>31</v>
      </c>
      <c r="S2045" s="4">
        <f t="shared" si="93"/>
        <v>2</v>
      </c>
      <c r="T2045" s="4" t="s">
        <v>606</v>
      </c>
      <c r="U2045" s="4" t="s">
        <v>607</v>
      </c>
      <c r="V2045" s="17">
        <f t="shared" si="95"/>
        <v>4</v>
      </c>
      <c r="W2045" s="4">
        <v>0</v>
      </c>
      <c r="X2045" s="4">
        <v>0</v>
      </c>
      <c r="Y2045" s="4">
        <v>0</v>
      </c>
      <c r="Z2045" s="4">
        <v>0</v>
      </c>
    </row>
    <row r="2046" spans="1:26" ht="16" x14ac:dyDescent="0.2">
      <c r="A2046" s="88">
        <v>2045</v>
      </c>
      <c r="B2046" s="2" t="s">
        <v>608</v>
      </c>
      <c r="C2046" s="2" t="s">
        <v>601</v>
      </c>
      <c r="D2046" s="2" t="s">
        <v>602</v>
      </c>
      <c r="E2046" s="17">
        <f>VLOOKUP(D2046,Sheet1!$A$25:$B$49,2,0)</f>
        <v>23</v>
      </c>
      <c r="F2046" s="3" t="s">
        <v>603</v>
      </c>
      <c r="G2046" s="2" t="s">
        <v>497</v>
      </c>
      <c r="H2046" s="17">
        <f>VLOOKUP(G2046,Sheet1!$A$52:$B$61,2,0)</f>
        <v>9</v>
      </c>
      <c r="I2046" s="2" t="s">
        <v>498</v>
      </c>
      <c r="J2046" s="4">
        <f>VLOOKUP(I2046,Sheet1!$A$15:$D$17,4,0)</f>
        <v>2</v>
      </c>
      <c r="K2046" s="4" t="s">
        <v>28</v>
      </c>
      <c r="L2046" s="4">
        <f>VLOOKUP(K2046,Sheet1!$A$19:$D$22,4,0)</f>
        <v>2</v>
      </c>
      <c r="M2046" s="4" t="s">
        <v>29</v>
      </c>
      <c r="N2046" s="4" t="s">
        <v>30</v>
      </c>
      <c r="O2046" s="4">
        <f>VLOOKUP(N2046,Sheet1!$B$8:$D$10,3,0)</f>
        <v>3</v>
      </c>
      <c r="P2046" s="4">
        <v>3</v>
      </c>
      <c r="Q2046" s="4">
        <f t="shared" si="94"/>
        <v>2</v>
      </c>
      <c r="R2046" s="4" t="s">
        <v>31</v>
      </c>
      <c r="S2046" s="4">
        <f t="shared" si="93"/>
        <v>2</v>
      </c>
      <c r="T2046" s="4" t="s">
        <v>609</v>
      </c>
      <c r="U2046" s="4" t="s">
        <v>610</v>
      </c>
      <c r="V2046" s="17">
        <f t="shared" si="95"/>
        <v>4</v>
      </c>
      <c r="W2046" s="4">
        <v>0</v>
      </c>
      <c r="X2046" s="4">
        <v>0</v>
      </c>
      <c r="Y2046" s="4">
        <v>0</v>
      </c>
      <c r="Z2046" s="4">
        <v>0</v>
      </c>
    </row>
    <row r="2047" spans="1:26" ht="16" x14ac:dyDescent="0.2">
      <c r="A2047" s="88">
        <v>2046</v>
      </c>
      <c r="B2047" s="2" t="s">
        <v>608</v>
      </c>
      <c r="C2047" s="2" t="s">
        <v>601</v>
      </c>
      <c r="D2047" s="2" t="s">
        <v>602</v>
      </c>
      <c r="E2047" s="17">
        <f>VLOOKUP(D2047,Sheet1!$A$25:$B$49,2,0)</f>
        <v>23</v>
      </c>
      <c r="F2047" s="3" t="s">
        <v>603</v>
      </c>
      <c r="G2047" s="2" t="s">
        <v>497</v>
      </c>
      <c r="H2047" s="17">
        <f>VLOOKUP(G2047,Sheet1!$A$52:$B$61,2,0)</f>
        <v>9</v>
      </c>
      <c r="I2047" s="2" t="s">
        <v>498</v>
      </c>
      <c r="J2047" s="4">
        <f>VLOOKUP(I2047,Sheet1!$A$15:$D$17,4,0)</f>
        <v>2</v>
      </c>
      <c r="K2047" s="4" t="s">
        <v>28</v>
      </c>
      <c r="L2047" s="4">
        <f>VLOOKUP(K2047,Sheet1!$A$19:$D$22,4,0)</f>
        <v>2</v>
      </c>
      <c r="M2047" s="4" t="s">
        <v>29</v>
      </c>
      <c r="N2047" s="4" t="s">
        <v>30</v>
      </c>
      <c r="O2047" s="4">
        <f>VLOOKUP(N2047,Sheet1!$B$8:$D$10,3,0)</f>
        <v>3</v>
      </c>
      <c r="P2047" s="4">
        <v>5</v>
      </c>
      <c r="Q2047" s="4">
        <f t="shared" si="94"/>
        <v>2</v>
      </c>
      <c r="R2047" s="4" t="s">
        <v>31</v>
      </c>
      <c r="S2047" s="4">
        <f t="shared" si="93"/>
        <v>2</v>
      </c>
      <c r="T2047" s="4" t="s">
        <v>611</v>
      </c>
      <c r="U2047" s="4" t="s">
        <v>612</v>
      </c>
      <c r="V2047" s="17">
        <f t="shared" si="95"/>
        <v>4</v>
      </c>
      <c r="W2047" s="4">
        <v>0</v>
      </c>
      <c r="X2047" s="4">
        <v>0</v>
      </c>
      <c r="Y2047" s="4">
        <v>0</v>
      </c>
      <c r="Z2047" s="4">
        <v>0</v>
      </c>
    </row>
    <row r="2048" spans="1:26" ht="16" x14ac:dyDescent="0.2">
      <c r="A2048" s="88">
        <v>2047</v>
      </c>
      <c r="B2048" s="2" t="s">
        <v>608</v>
      </c>
      <c r="C2048" s="2" t="s">
        <v>601</v>
      </c>
      <c r="D2048" s="2" t="s">
        <v>602</v>
      </c>
      <c r="E2048" s="17">
        <f>VLOOKUP(D2048,Sheet1!$A$25:$B$49,2,0)</f>
        <v>23</v>
      </c>
      <c r="F2048" s="3" t="s">
        <v>603</v>
      </c>
      <c r="G2048" s="2" t="s">
        <v>497</v>
      </c>
      <c r="H2048" s="17">
        <f>VLOOKUP(G2048,Sheet1!$A$52:$B$61,2,0)</f>
        <v>9</v>
      </c>
      <c r="I2048" s="2" t="s">
        <v>498</v>
      </c>
      <c r="J2048" s="4">
        <f>VLOOKUP(I2048,Sheet1!$A$15:$D$17,4,0)</f>
        <v>2</v>
      </c>
      <c r="K2048" s="4" t="s">
        <v>28</v>
      </c>
      <c r="L2048" s="4">
        <f>VLOOKUP(K2048,Sheet1!$A$19:$D$22,4,0)</f>
        <v>2</v>
      </c>
      <c r="M2048" s="4" t="s">
        <v>29</v>
      </c>
      <c r="N2048" s="4" t="s">
        <v>30</v>
      </c>
      <c r="O2048" s="4">
        <f>VLOOKUP(N2048,Sheet1!$B$8:$D$10,3,0)</f>
        <v>3</v>
      </c>
      <c r="P2048" s="4">
        <v>3</v>
      </c>
      <c r="Q2048" s="4">
        <f t="shared" si="94"/>
        <v>2</v>
      </c>
      <c r="R2048" s="4" t="s">
        <v>31</v>
      </c>
      <c r="S2048" s="4">
        <f t="shared" si="93"/>
        <v>2</v>
      </c>
      <c r="T2048" s="4" t="s">
        <v>613</v>
      </c>
      <c r="U2048" s="4" t="s">
        <v>614</v>
      </c>
      <c r="V2048" s="17">
        <f t="shared" si="95"/>
        <v>4</v>
      </c>
      <c r="W2048" s="4">
        <v>0</v>
      </c>
      <c r="X2048" s="4">
        <v>0</v>
      </c>
      <c r="Y2048" s="4">
        <v>0</v>
      </c>
      <c r="Z2048" s="4">
        <v>0</v>
      </c>
    </row>
    <row r="2049" spans="1:26" ht="16" x14ac:dyDescent="0.2">
      <c r="A2049" s="88">
        <v>2048</v>
      </c>
      <c r="B2049" s="2" t="s">
        <v>615</v>
      </c>
      <c r="C2049" s="2" t="s">
        <v>601</v>
      </c>
      <c r="D2049" s="2" t="s">
        <v>602</v>
      </c>
      <c r="E2049" s="17">
        <f>VLOOKUP(D2049,Sheet1!$A$25:$B$49,2,0)</f>
        <v>23</v>
      </c>
      <c r="F2049" s="3" t="s">
        <v>603</v>
      </c>
      <c r="G2049" s="2" t="s">
        <v>497</v>
      </c>
      <c r="H2049" s="17">
        <f>VLOOKUP(G2049,Sheet1!$A$52:$B$61,2,0)</f>
        <v>9</v>
      </c>
      <c r="I2049" s="2" t="s">
        <v>498</v>
      </c>
      <c r="J2049" s="4">
        <f>VLOOKUP(I2049,Sheet1!$A$15:$D$17,4,0)</f>
        <v>2</v>
      </c>
      <c r="K2049" s="4" t="s">
        <v>28</v>
      </c>
      <c r="L2049" s="4">
        <f>VLOOKUP(K2049,Sheet1!$A$19:$D$22,4,0)</f>
        <v>2</v>
      </c>
      <c r="M2049" s="4" t="s">
        <v>29</v>
      </c>
      <c r="N2049" s="4" t="s">
        <v>30</v>
      </c>
      <c r="O2049" s="4">
        <f>VLOOKUP(N2049,Sheet1!$B$8:$D$10,3,0)</f>
        <v>3</v>
      </c>
      <c r="P2049" s="4">
        <v>4</v>
      </c>
      <c r="Q2049" s="4">
        <f t="shared" si="94"/>
        <v>2</v>
      </c>
      <c r="R2049" s="4" t="s">
        <v>31</v>
      </c>
      <c r="S2049" s="4">
        <f t="shared" si="93"/>
        <v>2</v>
      </c>
      <c r="T2049" s="4" t="s">
        <v>616</v>
      </c>
      <c r="U2049" s="4" t="s">
        <v>617</v>
      </c>
      <c r="V2049" s="17">
        <f t="shared" si="95"/>
        <v>4</v>
      </c>
      <c r="W2049" s="4">
        <v>0</v>
      </c>
      <c r="X2049" s="4">
        <v>0</v>
      </c>
      <c r="Y2049" s="4">
        <v>0</v>
      </c>
      <c r="Z2049" s="4">
        <v>0</v>
      </c>
    </row>
    <row r="2050" spans="1:26" ht="16" x14ac:dyDescent="0.2">
      <c r="A2050" s="88">
        <v>2049</v>
      </c>
      <c r="B2050" s="2" t="s">
        <v>618</v>
      </c>
      <c r="C2050" s="2" t="s">
        <v>601</v>
      </c>
      <c r="D2050" s="2" t="s">
        <v>602</v>
      </c>
      <c r="E2050" s="17">
        <f>VLOOKUP(D2050,Sheet1!$A$25:$B$49,2,0)</f>
        <v>23</v>
      </c>
      <c r="F2050" s="3" t="s">
        <v>603</v>
      </c>
      <c r="G2050" s="2" t="s">
        <v>497</v>
      </c>
      <c r="H2050" s="17">
        <f>VLOOKUP(G2050,Sheet1!$A$52:$B$61,2,0)</f>
        <v>9</v>
      </c>
      <c r="I2050" s="2" t="s">
        <v>498</v>
      </c>
      <c r="J2050" s="4">
        <f>VLOOKUP(I2050,Sheet1!$A$15:$D$17,4,0)</f>
        <v>2</v>
      </c>
      <c r="K2050" s="4" t="s">
        <v>28</v>
      </c>
      <c r="L2050" s="4">
        <f>VLOOKUP(K2050,Sheet1!$A$19:$D$22,4,0)</f>
        <v>2</v>
      </c>
      <c r="M2050" s="4" t="s">
        <v>29</v>
      </c>
      <c r="N2050" s="4" t="s">
        <v>30</v>
      </c>
      <c r="O2050" s="4">
        <f>VLOOKUP(N2050,Sheet1!$B$8:$D$10,3,0)</f>
        <v>3</v>
      </c>
      <c r="P2050" s="4">
        <v>2</v>
      </c>
      <c r="Q2050" s="4">
        <f t="shared" si="94"/>
        <v>2</v>
      </c>
      <c r="R2050" s="4" t="s">
        <v>31</v>
      </c>
      <c r="S2050" s="4">
        <f t="shared" ref="S2050:S2113" si="96">IF(R2050="F",2,1)</f>
        <v>2</v>
      </c>
      <c r="T2050" s="4" t="s">
        <v>619</v>
      </c>
      <c r="U2050" s="4" t="s">
        <v>620</v>
      </c>
      <c r="V2050" s="17">
        <f t="shared" si="95"/>
        <v>4</v>
      </c>
      <c r="W2050" s="4">
        <v>0</v>
      </c>
      <c r="X2050" s="4">
        <v>0</v>
      </c>
      <c r="Y2050" s="4">
        <v>0</v>
      </c>
      <c r="Z2050" s="4">
        <v>0</v>
      </c>
    </row>
    <row r="2051" spans="1:26" ht="16" x14ac:dyDescent="0.2">
      <c r="A2051" s="88">
        <v>2050</v>
      </c>
      <c r="B2051" s="2" t="s">
        <v>618</v>
      </c>
      <c r="C2051" s="2" t="s">
        <v>601</v>
      </c>
      <c r="D2051" s="2" t="s">
        <v>602</v>
      </c>
      <c r="E2051" s="17">
        <f>VLOOKUP(D2051,Sheet1!$A$25:$B$49,2,0)</f>
        <v>23</v>
      </c>
      <c r="F2051" s="3" t="s">
        <v>603</v>
      </c>
      <c r="G2051" s="2" t="s">
        <v>497</v>
      </c>
      <c r="H2051" s="17">
        <f>VLOOKUP(G2051,Sheet1!$A$52:$B$61,2,0)</f>
        <v>9</v>
      </c>
      <c r="I2051" s="2" t="s">
        <v>498</v>
      </c>
      <c r="J2051" s="4">
        <f>VLOOKUP(I2051,Sheet1!$A$15:$D$17,4,0)</f>
        <v>2</v>
      </c>
      <c r="K2051" s="4" t="s">
        <v>28</v>
      </c>
      <c r="L2051" s="4">
        <f>VLOOKUP(K2051,Sheet1!$A$19:$D$22,4,0)</f>
        <v>2</v>
      </c>
      <c r="M2051" s="4" t="s">
        <v>29</v>
      </c>
      <c r="N2051" s="4" t="s">
        <v>30</v>
      </c>
      <c r="O2051" s="4">
        <f>VLOOKUP(N2051,Sheet1!$B$8:$D$10,3,0)</f>
        <v>3</v>
      </c>
      <c r="P2051" s="4">
        <v>1</v>
      </c>
      <c r="Q2051" s="4">
        <f t="shared" ref="Q2051:Q2114" si="97">IF(AND(OR(L2051=1,L2051=4),P2051&lt;1),1,IF(AND(OR(L2051=1,L2051=4),AND(P2051&gt;=1,P2051&lt;=5)),2,IF(AND(OR(L2051=1,L2051=4),P2051&gt;5),3,IF(AND(L2051=3,P2051&lt;1),1,IF(AND(L2051=3,AND(P2051&gt;=1,P2051&lt;=5)),2,IF(AND(L2051=3,P2051&gt;5),3,IF(AND(L2051=2,P2051&lt;1),1,IF(AND(L2051=2,AND(P2051&gt;=1,P2051&lt;=5)),2,IF(AND(L2051=2,P2051&gt;5),3)))))))))</f>
        <v>2</v>
      </c>
      <c r="R2051" s="4" t="s">
        <v>31</v>
      </c>
      <c r="S2051" s="4">
        <f t="shared" si="96"/>
        <v>2</v>
      </c>
      <c r="T2051" s="4" t="s">
        <v>621</v>
      </c>
      <c r="U2051" s="4" t="s">
        <v>622</v>
      </c>
      <c r="V2051" s="17">
        <f t="shared" ref="V2051:V2114" si="98">ABS(MID(U2051,1,1))</f>
        <v>4</v>
      </c>
      <c r="W2051" s="4">
        <v>1</v>
      </c>
      <c r="X2051" s="4">
        <v>0</v>
      </c>
      <c r="Y2051" s="4">
        <v>0</v>
      </c>
      <c r="Z2051" s="4">
        <v>0</v>
      </c>
    </row>
    <row r="2052" spans="1:26" ht="16" x14ac:dyDescent="0.2">
      <c r="A2052" s="88">
        <v>2051</v>
      </c>
      <c r="B2052" s="2" t="s">
        <v>623</v>
      </c>
      <c r="C2052" s="2" t="s">
        <v>624</v>
      </c>
      <c r="D2052" s="2" t="s">
        <v>602</v>
      </c>
      <c r="E2052" s="17">
        <f>VLOOKUP(D2052,Sheet1!$A$25:$B$49,2,0)</f>
        <v>23</v>
      </c>
      <c r="F2052" s="3" t="s">
        <v>603</v>
      </c>
      <c r="G2052" s="2" t="s">
        <v>497</v>
      </c>
      <c r="H2052" s="17">
        <f>VLOOKUP(G2052,Sheet1!$A$52:$B$61,2,0)</f>
        <v>9</v>
      </c>
      <c r="I2052" s="2" t="s">
        <v>498</v>
      </c>
      <c r="J2052" s="4">
        <f>VLOOKUP(I2052,Sheet1!$A$15:$D$17,4,0)</f>
        <v>2</v>
      </c>
      <c r="K2052" s="4" t="s">
        <v>28</v>
      </c>
      <c r="L2052" s="4">
        <f>VLOOKUP(K2052,Sheet1!$A$19:$D$22,4,0)</f>
        <v>2</v>
      </c>
      <c r="M2052" s="4" t="s">
        <v>29</v>
      </c>
      <c r="N2052" s="4" t="s">
        <v>30</v>
      </c>
      <c r="O2052" s="4">
        <f>VLOOKUP(N2052,Sheet1!$B$8:$D$10,3,0)</f>
        <v>3</v>
      </c>
      <c r="P2052" s="4">
        <v>5</v>
      </c>
      <c r="Q2052" s="4">
        <f t="shared" si="97"/>
        <v>2</v>
      </c>
      <c r="R2052" s="4" t="s">
        <v>31</v>
      </c>
      <c r="S2052" s="4">
        <f t="shared" si="96"/>
        <v>2</v>
      </c>
      <c r="T2052" s="4" t="s">
        <v>625</v>
      </c>
      <c r="U2052" s="4" t="s">
        <v>626</v>
      </c>
      <c r="V2052" s="17">
        <f t="shared" si="98"/>
        <v>4</v>
      </c>
      <c r="W2052" s="4">
        <v>0</v>
      </c>
      <c r="X2052" s="4">
        <v>0</v>
      </c>
      <c r="Y2052" s="4">
        <v>0</v>
      </c>
      <c r="Z2052" s="4">
        <v>0</v>
      </c>
    </row>
    <row r="2053" spans="1:26" ht="16" x14ac:dyDescent="0.2">
      <c r="A2053" s="88">
        <v>2052</v>
      </c>
      <c r="B2053" s="2" t="s">
        <v>627</v>
      </c>
      <c r="C2053" s="2" t="s">
        <v>624</v>
      </c>
      <c r="D2053" s="2" t="s">
        <v>602</v>
      </c>
      <c r="E2053" s="17">
        <f>VLOOKUP(D2053,Sheet1!$A$25:$B$49,2,0)</f>
        <v>23</v>
      </c>
      <c r="F2053" s="3" t="s">
        <v>603</v>
      </c>
      <c r="G2053" s="2" t="s">
        <v>497</v>
      </c>
      <c r="H2053" s="17">
        <f>VLOOKUP(G2053,Sheet1!$A$52:$B$61,2,0)</f>
        <v>9</v>
      </c>
      <c r="I2053" s="2" t="s">
        <v>498</v>
      </c>
      <c r="J2053" s="4">
        <f>VLOOKUP(I2053,Sheet1!$A$15:$D$17,4,0)</f>
        <v>2</v>
      </c>
      <c r="K2053" s="4" t="s">
        <v>28</v>
      </c>
      <c r="L2053" s="4">
        <f>VLOOKUP(K2053,Sheet1!$A$19:$D$22,4,0)</f>
        <v>2</v>
      </c>
      <c r="M2053" s="4" t="s">
        <v>29</v>
      </c>
      <c r="N2053" s="4" t="s">
        <v>30</v>
      </c>
      <c r="O2053" s="4">
        <f>VLOOKUP(N2053,Sheet1!$B$8:$D$10,3,0)</f>
        <v>3</v>
      </c>
      <c r="P2053" s="4">
        <v>6</v>
      </c>
      <c r="Q2053" s="4">
        <f t="shared" si="97"/>
        <v>3</v>
      </c>
      <c r="R2053" s="4" t="s">
        <v>31</v>
      </c>
      <c r="S2053" s="4">
        <f t="shared" si="96"/>
        <v>2</v>
      </c>
      <c r="T2053" s="4" t="s">
        <v>628</v>
      </c>
      <c r="U2053" s="4" t="s">
        <v>629</v>
      </c>
      <c r="V2053" s="17">
        <f t="shared" si="98"/>
        <v>4</v>
      </c>
      <c r="W2053" s="4">
        <v>0</v>
      </c>
      <c r="X2053" s="4">
        <v>0</v>
      </c>
      <c r="Y2053" s="4">
        <v>0</v>
      </c>
      <c r="Z2053" s="4">
        <v>0</v>
      </c>
    </row>
    <row r="2054" spans="1:26" ht="16" x14ac:dyDescent="0.2">
      <c r="A2054" s="88">
        <v>2053</v>
      </c>
      <c r="B2054" s="2" t="s">
        <v>627</v>
      </c>
      <c r="C2054" s="2" t="s">
        <v>624</v>
      </c>
      <c r="D2054" s="2" t="s">
        <v>602</v>
      </c>
      <c r="E2054" s="17">
        <f>VLOOKUP(D2054,Sheet1!$A$25:$B$49,2,0)</f>
        <v>23</v>
      </c>
      <c r="F2054" s="3" t="s">
        <v>603</v>
      </c>
      <c r="G2054" s="2" t="s">
        <v>497</v>
      </c>
      <c r="H2054" s="17">
        <f>VLOOKUP(G2054,Sheet1!$A$52:$B$61,2,0)</f>
        <v>9</v>
      </c>
      <c r="I2054" s="2" t="s">
        <v>498</v>
      </c>
      <c r="J2054" s="4">
        <f>VLOOKUP(I2054,Sheet1!$A$15:$D$17,4,0)</f>
        <v>2</v>
      </c>
      <c r="K2054" s="4" t="s">
        <v>28</v>
      </c>
      <c r="L2054" s="4">
        <f>VLOOKUP(K2054,Sheet1!$A$19:$D$22,4,0)</f>
        <v>2</v>
      </c>
      <c r="M2054" s="4" t="s">
        <v>29</v>
      </c>
      <c r="N2054" s="4" t="s">
        <v>30</v>
      </c>
      <c r="O2054" s="4">
        <f>VLOOKUP(N2054,Sheet1!$B$8:$D$10,3,0)</f>
        <v>3</v>
      </c>
      <c r="P2054" s="4">
        <v>4</v>
      </c>
      <c r="Q2054" s="4">
        <f t="shared" si="97"/>
        <v>2</v>
      </c>
      <c r="R2054" s="4" t="s">
        <v>31</v>
      </c>
      <c r="S2054" s="4">
        <f t="shared" si="96"/>
        <v>2</v>
      </c>
      <c r="T2054" s="4" t="s">
        <v>630</v>
      </c>
      <c r="U2054" s="4" t="s">
        <v>631</v>
      </c>
      <c r="V2054" s="17">
        <f t="shared" si="98"/>
        <v>4</v>
      </c>
      <c r="W2054" s="4">
        <v>0</v>
      </c>
      <c r="X2054" s="4">
        <v>0</v>
      </c>
      <c r="Y2054" s="4">
        <v>0</v>
      </c>
      <c r="Z2054" s="4">
        <v>0</v>
      </c>
    </row>
    <row r="2055" spans="1:26" ht="16" x14ac:dyDescent="0.2">
      <c r="A2055" s="88">
        <v>2054</v>
      </c>
      <c r="B2055" s="2" t="s">
        <v>627</v>
      </c>
      <c r="C2055" s="2" t="s">
        <v>624</v>
      </c>
      <c r="D2055" s="2" t="s">
        <v>602</v>
      </c>
      <c r="E2055" s="17">
        <f>VLOOKUP(D2055,Sheet1!$A$25:$B$49,2,0)</f>
        <v>23</v>
      </c>
      <c r="F2055" s="3" t="s">
        <v>603</v>
      </c>
      <c r="G2055" s="2" t="s">
        <v>497</v>
      </c>
      <c r="H2055" s="17">
        <f>VLOOKUP(G2055,Sheet1!$A$52:$B$61,2,0)</f>
        <v>9</v>
      </c>
      <c r="I2055" s="2" t="s">
        <v>498</v>
      </c>
      <c r="J2055" s="4">
        <f>VLOOKUP(I2055,Sheet1!$A$15:$D$17,4,0)</f>
        <v>2</v>
      </c>
      <c r="K2055" s="4" t="s">
        <v>28</v>
      </c>
      <c r="L2055" s="4">
        <f>VLOOKUP(K2055,Sheet1!$A$19:$D$22,4,0)</f>
        <v>2</v>
      </c>
      <c r="M2055" s="4" t="s">
        <v>29</v>
      </c>
      <c r="N2055" s="4" t="s">
        <v>30</v>
      </c>
      <c r="O2055" s="4">
        <f>VLOOKUP(N2055,Sheet1!$B$8:$D$10,3,0)</f>
        <v>3</v>
      </c>
      <c r="P2055" s="4">
        <v>3</v>
      </c>
      <c r="Q2055" s="4">
        <f t="shared" si="97"/>
        <v>2</v>
      </c>
      <c r="R2055" s="4" t="s">
        <v>31</v>
      </c>
      <c r="S2055" s="4">
        <f t="shared" si="96"/>
        <v>2</v>
      </c>
      <c r="T2055" s="4" t="s">
        <v>632</v>
      </c>
      <c r="U2055" s="4" t="s">
        <v>633</v>
      </c>
      <c r="V2055" s="17">
        <f t="shared" si="98"/>
        <v>4</v>
      </c>
      <c r="W2055" s="4">
        <v>0</v>
      </c>
      <c r="X2055" s="4">
        <v>0</v>
      </c>
      <c r="Y2055" s="4">
        <v>0</v>
      </c>
      <c r="Z2055" s="4">
        <v>0</v>
      </c>
    </row>
    <row r="2056" spans="1:26" ht="16" x14ac:dyDescent="0.2">
      <c r="A2056" s="88">
        <v>2055</v>
      </c>
      <c r="B2056" s="2" t="s">
        <v>627</v>
      </c>
      <c r="C2056" s="2" t="s">
        <v>624</v>
      </c>
      <c r="D2056" s="2" t="s">
        <v>602</v>
      </c>
      <c r="E2056" s="17">
        <f>VLOOKUP(D2056,Sheet1!$A$25:$B$49,2,0)</f>
        <v>23</v>
      </c>
      <c r="F2056" s="3" t="s">
        <v>603</v>
      </c>
      <c r="G2056" s="2" t="s">
        <v>497</v>
      </c>
      <c r="H2056" s="17">
        <f>VLOOKUP(G2056,Sheet1!$A$52:$B$61,2,0)</f>
        <v>9</v>
      </c>
      <c r="I2056" s="2" t="s">
        <v>498</v>
      </c>
      <c r="J2056" s="4">
        <f>VLOOKUP(I2056,Sheet1!$A$15:$D$17,4,0)</f>
        <v>2</v>
      </c>
      <c r="K2056" s="4" t="s">
        <v>28</v>
      </c>
      <c r="L2056" s="4">
        <f>VLOOKUP(K2056,Sheet1!$A$19:$D$22,4,0)</f>
        <v>2</v>
      </c>
      <c r="M2056" s="4" t="s">
        <v>29</v>
      </c>
      <c r="N2056" s="4" t="s">
        <v>30</v>
      </c>
      <c r="O2056" s="4">
        <f>VLOOKUP(N2056,Sheet1!$B$8:$D$10,3,0)</f>
        <v>3</v>
      </c>
      <c r="P2056" s="4">
        <v>2</v>
      </c>
      <c r="Q2056" s="4">
        <f t="shared" si="97"/>
        <v>2</v>
      </c>
      <c r="R2056" s="4" t="s">
        <v>31</v>
      </c>
      <c r="S2056" s="4">
        <f t="shared" si="96"/>
        <v>2</v>
      </c>
      <c r="T2056" s="4" t="s">
        <v>634</v>
      </c>
      <c r="U2056" s="4" t="s">
        <v>635</v>
      </c>
      <c r="V2056" s="17">
        <f t="shared" si="98"/>
        <v>4</v>
      </c>
      <c r="W2056" s="4">
        <v>0</v>
      </c>
      <c r="X2056" s="4">
        <v>0</v>
      </c>
      <c r="Y2056" s="4">
        <v>0</v>
      </c>
      <c r="Z2056" s="4">
        <v>0</v>
      </c>
    </row>
    <row r="2057" spans="1:26" ht="16" x14ac:dyDescent="0.2">
      <c r="A2057" s="88">
        <v>2056</v>
      </c>
      <c r="B2057" s="2" t="s">
        <v>627</v>
      </c>
      <c r="C2057" s="2" t="s">
        <v>624</v>
      </c>
      <c r="D2057" s="2" t="s">
        <v>602</v>
      </c>
      <c r="E2057" s="17">
        <f>VLOOKUP(D2057,Sheet1!$A$25:$B$49,2,0)</f>
        <v>23</v>
      </c>
      <c r="F2057" s="3" t="s">
        <v>603</v>
      </c>
      <c r="G2057" s="2" t="s">
        <v>497</v>
      </c>
      <c r="H2057" s="17">
        <f>VLOOKUP(G2057,Sheet1!$A$52:$B$61,2,0)</f>
        <v>9</v>
      </c>
      <c r="I2057" s="2" t="s">
        <v>498</v>
      </c>
      <c r="J2057" s="4">
        <f>VLOOKUP(I2057,Sheet1!$A$15:$D$17,4,0)</f>
        <v>2</v>
      </c>
      <c r="K2057" s="4" t="s">
        <v>28</v>
      </c>
      <c r="L2057" s="4">
        <f>VLOOKUP(K2057,Sheet1!$A$19:$D$22,4,0)</f>
        <v>2</v>
      </c>
      <c r="M2057" s="4" t="s">
        <v>29</v>
      </c>
      <c r="N2057" s="4" t="s">
        <v>30</v>
      </c>
      <c r="O2057" s="4">
        <f>VLOOKUP(N2057,Sheet1!$B$8:$D$10,3,0)</f>
        <v>3</v>
      </c>
      <c r="P2057" s="4">
        <v>5</v>
      </c>
      <c r="Q2057" s="4">
        <f t="shared" si="97"/>
        <v>2</v>
      </c>
      <c r="R2057" s="4" t="s">
        <v>31</v>
      </c>
      <c r="S2057" s="4">
        <f t="shared" si="96"/>
        <v>2</v>
      </c>
      <c r="T2057" s="4" t="s">
        <v>636</v>
      </c>
      <c r="U2057" s="4" t="s">
        <v>637</v>
      </c>
      <c r="V2057" s="17">
        <f t="shared" si="98"/>
        <v>4</v>
      </c>
      <c r="W2057" s="4">
        <v>0</v>
      </c>
      <c r="X2057" s="4">
        <v>0</v>
      </c>
      <c r="Y2057" s="4">
        <v>0</v>
      </c>
      <c r="Z2057" s="4">
        <v>1</v>
      </c>
    </row>
    <row r="2058" spans="1:26" ht="16" x14ac:dyDescent="0.2">
      <c r="A2058" s="88">
        <v>2057</v>
      </c>
      <c r="B2058" s="2" t="s">
        <v>627</v>
      </c>
      <c r="C2058" s="2" t="s">
        <v>624</v>
      </c>
      <c r="D2058" s="2" t="s">
        <v>602</v>
      </c>
      <c r="E2058" s="17">
        <f>VLOOKUP(D2058,Sheet1!$A$25:$B$49,2,0)</f>
        <v>23</v>
      </c>
      <c r="F2058" s="3" t="s">
        <v>603</v>
      </c>
      <c r="G2058" s="2" t="s">
        <v>497</v>
      </c>
      <c r="H2058" s="17">
        <f>VLOOKUP(G2058,Sheet1!$A$52:$B$61,2,0)</f>
        <v>9</v>
      </c>
      <c r="I2058" s="2" t="s">
        <v>498</v>
      </c>
      <c r="J2058" s="4">
        <f>VLOOKUP(I2058,Sheet1!$A$15:$D$17,4,0)</f>
        <v>2</v>
      </c>
      <c r="K2058" s="4" t="s">
        <v>28</v>
      </c>
      <c r="L2058" s="4">
        <f>VLOOKUP(K2058,Sheet1!$A$19:$D$22,4,0)</f>
        <v>2</v>
      </c>
      <c r="M2058" s="4" t="s">
        <v>29</v>
      </c>
      <c r="N2058" s="4" t="s">
        <v>30</v>
      </c>
      <c r="O2058" s="4">
        <f>VLOOKUP(N2058,Sheet1!$B$8:$D$10,3,0)</f>
        <v>3</v>
      </c>
      <c r="P2058" s="4">
        <v>3.5</v>
      </c>
      <c r="Q2058" s="4">
        <f t="shared" si="97"/>
        <v>2</v>
      </c>
      <c r="R2058" s="4" t="s">
        <v>31</v>
      </c>
      <c r="S2058" s="4">
        <f t="shared" si="96"/>
        <v>2</v>
      </c>
      <c r="T2058" s="4" t="s">
        <v>638</v>
      </c>
      <c r="U2058" s="4" t="s">
        <v>639</v>
      </c>
      <c r="V2058" s="17">
        <f t="shared" si="98"/>
        <v>4</v>
      </c>
      <c r="W2058" s="4">
        <v>0</v>
      </c>
      <c r="X2058" s="4">
        <v>0</v>
      </c>
      <c r="Y2058" s="4">
        <v>0</v>
      </c>
      <c r="Z2058" s="4">
        <v>1</v>
      </c>
    </row>
    <row r="2059" spans="1:26" ht="16" x14ac:dyDescent="0.2">
      <c r="A2059" s="88">
        <v>2058</v>
      </c>
      <c r="B2059" s="2" t="s">
        <v>640</v>
      </c>
      <c r="C2059" s="2" t="s">
        <v>641</v>
      </c>
      <c r="D2059" s="2" t="s">
        <v>602</v>
      </c>
      <c r="E2059" s="17">
        <f>VLOOKUP(D2059,Sheet1!$A$25:$B$49,2,0)</f>
        <v>23</v>
      </c>
      <c r="F2059" s="3" t="s">
        <v>603</v>
      </c>
      <c r="G2059" s="2" t="s">
        <v>497</v>
      </c>
      <c r="H2059" s="17">
        <f>VLOOKUP(G2059,Sheet1!$A$52:$B$61,2,0)</f>
        <v>9</v>
      </c>
      <c r="I2059" s="2" t="s">
        <v>498</v>
      </c>
      <c r="J2059" s="4">
        <f>VLOOKUP(I2059,Sheet1!$A$15:$D$17,4,0)</f>
        <v>2</v>
      </c>
      <c r="K2059" s="4" t="s">
        <v>28</v>
      </c>
      <c r="L2059" s="4">
        <f>VLOOKUP(K2059,Sheet1!$A$19:$D$22,4,0)</f>
        <v>2</v>
      </c>
      <c r="M2059" s="4" t="s">
        <v>29</v>
      </c>
      <c r="N2059" s="4" t="s">
        <v>30</v>
      </c>
      <c r="O2059" s="4">
        <f>VLOOKUP(N2059,Sheet1!$B$8:$D$10,3,0)</f>
        <v>3</v>
      </c>
      <c r="P2059" s="4">
        <v>5</v>
      </c>
      <c r="Q2059" s="4">
        <f t="shared" si="97"/>
        <v>2</v>
      </c>
      <c r="R2059" s="4" t="s">
        <v>44</v>
      </c>
      <c r="S2059" s="4">
        <f t="shared" si="96"/>
        <v>1</v>
      </c>
      <c r="T2059" s="4" t="s">
        <v>642</v>
      </c>
      <c r="U2059" s="4" t="s">
        <v>643</v>
      </c>
      <c r="V2059" s="17">
        <f t="shared" si="98"/>
        <v>4</v>
      </c>
      <c r="W2059" s="4">
        <v>1</v>
      </c>
      <c r="X2059" s="4">
        <v>0</v>
      </c>
      <c r="Y2059" s="4">
        <v>0</v>
      </c>
      <c r="Z2059" s="4">
        <v>0</v>
      </c>
    </row>
    <row r="2060" spans="1:26" ht="16" x14ac:dyDescent="0.2">
      <c r="A2060" s="88">
        <v>2059</v>
      </c>
      <c r="B2060" s="2" t="s">
        <v>640</v>
      </c>
      <c r="C2060" s="2" t="s">
        <v>641</v>
      </c>
      <c r="D2060" s="2" t="s">
        <v>602</v>
      </c>
      <c r="E2060" s="17">
        <f>VLOOKUP(D2060,Sheet1!$A$25:$B$49,2,0)</f>
        <v>23</v>
      </c>
      <c r="F2060" s="3" t="s">
        <v>603</v>
      </c>
      <c r="G2060" s="2" t="s">
        <v>497</v>
      </c>
      <c r="H2060" s="17">
        <f>VLOOKUP(G2060,Sheet1!$A$52:$B$61,2,0)</f>
        <v>9</v>
      </c>
      <c r="I2060" s="2" t="s">
        <v>498</v>
      </c>
      <c r="J2060" s="4">
        <f>VLOOKUP(I2060,Sheet1!$A$15:$D$17,4,0)</f>
        <v>2</v>
      </c>
      <c r="K2060" s="4" t="s">
        <v>28</v>
      </c>
      <c r="L2060" s="4">
        <f>VLOOKUP(K2060,Sheet1!$A$19:$D$22,4,0)</f>
        <v>2</v>
      </c>
      <c r="M2060" s="4" t="s">
        <v>29</v>
      </c>
      <c r="N2060" s="4" t="s">
        <v>30</v>
      </c>
      <c r="O2060" s="4">
        <f>VLOOKUP(N2060,Sheet1!$B$8:$D$10,3,0)</f>
        <v>3</v>
      </c>
      <c r="P2060" s="4">
        <v>3</v>
      </c>
      <c r="Q2060" s="4">
        <f t="shared" si="97"/>
        <v>2</v>
      </c>
      <c r="R2060" s="4" t="s">
        <v>31</v>
      </c>
      <c r="S2060" s="4">
        <f t="shared" si="96"/>
        <v>2</v>
      </c>
      <c r="T2060" s="4" t="s">
        <v>645</v>
      </c>
      <c r="U2060" s="4" t="s">
        <v>646</v>
      </c>
      <c r="V2060" s="17">
        <f t="shared" si="98"/>
        <v>4</v>
      </c>
      <c r="W2060" s="4">
        <v>1</v>
      </c>
      <c r="X2060" s="4">
        <v>0</v>
      </c>
      <c r="Y2060" s="4">
        <v>0</v>
      </c>
      <c r="Z2060" s="4">
        <v>0</v>
      </c>
    </row>
    <row r="2061" spans="1:26" ht="16" x14ac:dyDescent="0.2">
      <c r="A2061" s="88">
        <v>2060</v>
      </c>
      <c r="B2061" s="2" t="s">
        <v>640</v>
      </c>
      <c r="C2061" s="2" t="s">
        <v>641</v>
      </c>
      <c r="D2061" s="2" t="s">
        <v>602</v>
      </c>
      <c r="E2061" s="17">
        <f>VLOOKUP(D2061,Sheet1!$A$25:$B$49,2,0)</f>
        <v>23</v>
      </c>
      <c r="F2061" s="3" t="s">
        <v>603</v>
      </c>
      <c r="G2061" s="2" t="s">
        <v>497</v>
      </c>
      <c r="H2061" s="17">
        <f>VLOOKUP(G2061,Sheet1!$A$52:$B$61,2,0)</f>
        <v>9</v>
      </c>
      <c r="I2061" s="2" t="s">
        <v>498</v>
      </c>
      <c r="J2061" s="4">
        <f>VLOOKUP(I2061,Sheet1!$A$15:$D$17,4,0)</f>
        <v>2</v>
      </c>
      <c r="K2061" s="4" t="s">
        <v>28</v>
      </c>
      <c r="L2061" s="4">
        <f>VLOOKUP(K2061,Sheet1!$A$19:$D$22,4,0)</f>
        <v>2</v>
      </c>
      <c r="M2061" s="4" t="s">
        <v>29</v>
      </c>
      <c r="N2061" s="4" t="s">
        <v>30</v>
      </c>
      <c r="O2061" s="4">
        <f>VLOOKUP(N2061,Sheet1!$B$8:$D$10,3,0)</f>
        <v>3</v>
      </c>
      <c r="P2061" s="4">
        <v>1</v>
      </c>
      <c r="Q2061" s="4">
        <f t="shared" si="97"/>
        <v>2</v>
      </c>
      <c r="R2061" s="4" t="s">
        <v>44</v>
      </c>
      <c r="S2061" s="4">
        <f t="shared" si="96"/>
        <v>1</v>
      </c>
      <c r="T2061" s="4" t="s">
        <v>647</v>
      </c>
      <c r="U2061" s="4" t="s">
        <v>648</v>
      </c>
      <c r="V2061" s="17">
        <f t="shared" si="98"/>
        <v>4</v>
      </c>
      <c r="W2061" s="4">
        <v>1</v>
      </c>
      <c r="X2061" s="4">
        <v>0</v>
      </c>
      <c r="Y2061" s="4">
        <v>0</v>
      </c>
      <c r="Z2061" s="4">
        <v>0</v>
      </c>
    </row>
    <row r="2062" spans="1:26" ht="16" x14ac:dyDescent="0.2">
      <c r="A2062" s="88">
        <v>2061</v>
      </c>
      <c r="B2062" s="2" t="s">
        <v>640</v>
      </c>
      <c r="C2062" s="2" t="s">
        <v>641</v>
      </c>
      <c r="D2062" s="2" t="s">
        <v>602</v>
      </c>
      <c r="E2062" s="17">
        <f>VLOOKUP(D2062,Sheet1!$A$25:$B$49,2,0)</f>
        <v>23</v>
      </c>
      <c r="F2062" s="3" t="s">
        <v>603</v>
      </c>
      <c r="G2062" s="2" t="s">
        <v>497</v>
      </c>
      <c r="H2062" s="17">
        <f>VLOOKUP(G2062,Sheet1!$A$52:$B$61,2,0)</f>
        <v>9</v>
      </c>
      <c r="I2062" s="2" t="s">
        <v>498</v>
      </c>
      <c r="J2062" s="4">
        <f>VLOOKUP(I2062,Sheet1!$A$15:$D$17,4,0)</f>
        <v>2</v>
      </c>
      <c r="K2062" s="4" t="s">
        <v>28</v>
      </c>
      <c r="L2062" s="4">
        <f>VLOOKUP(K2062,Sheet1!$A$19:$D$22,4,0)</f>
        <v>2</v>
      </c>
      <c r="M2062" s="4" t="s">
        <v>29</v>
      </c>
      <c r="N2062" s="4" t="s">
        <v>30</v>
      </c>
      <c r="O2062" s="4">
        <f>VLOOKUP(N2062,Sheet1!$B$8:$D$10,3,0)</f>
        <v>3</v>
      </c>
      <c r="P2062" s="4">
        <v>5</v>
      </c>
      <c r="Q2062" s="4">
        <f t="shared" si="97"/>
        <v>2</v>
      </c>
      <c r="R2062" s="4" t="s">
        <v>31</v>
      </c>
      <c r="S2062" s="4">
        <f t="shared" si="96"/>
        <v>2</v>
      </c>
      <c r="T2062" s="4" t="s">
        <v>649</v>
      </c>
      <c r="U2062" s="4" t="s">
        <v>650</v>
      </c>
      <c r="V2062" s="17">
        <f t="shared" si="98"/>
        <v>4</v>
      </c>
      <c r="W2062" s="4">
        <v>1</v>
      </c>
      <c r="X2062" s="4">
        <v>0</v>
      </c>
      <c r="Y2062" s="4">
        <v>0</v>
      </c>
      <c r="Z2062" s="4">
        <v>0</v>
      </c>
    </row>
    <row r="2063" spans="1:26" ht="16" x14ac:dyDescent="0.2">
      <c r="A2063" s="88">
        <v>2062</v>
      </c>
      <c r="B2063" s="2" t="s">
        <v>640</v>
      </c>
      <c r="C2063" s="2" t="s">
        <v>641</v>
      </c>
      <c r="D2063" s="2" t="s">
        <v>602</v>
      </c>
      <c r="E2063" s="17">
        <f>VLOOKUP(D2063,Sheet1!$A$25:$B$49,2,0)</f>
        <v>23</v>
      </c>
      <c r="F2063" s="3" t="s">
        <v>603</v>
      </c>
      <c r="G2063" s="2" t="s">
        <v>497</v>
      </c>
      <c r="H2063" s="17">
        <f>VLOOKUP(G2063,Sheet1!$A$52:$B$61,2,0)</f>
        <v>9</v>
      </c>
      <c r="I2063" s="2" t="s">
        <v>498</v>
      </c>
      <c r="J2063" s="4">
        <f>VLOOKUP(I2063,Sheet1!$A$15:$D$17,4,0)</f>
        <v>2</v>
      </c>
      <c r="K2063" s="4" t="s">
        <v>28</v>
      </c>
      <c r="L2063" s="4">
        <f>VLOOKUP(K2063,Sheet1!$A$19:$D$22,4,0)</f>
        <v>2</v>
      </c>
      <c r="M2063" s="4" t="s">
        <v>29</v>
      </c>
      <c r="N2063" s="4" t="s">
        <v>30</v>
      </c>
      <c r="O2063" s="4">
        <f>VLOOKUP(N2063,Sheet1!$B$8:$D$10,3,0)</f>
        <v>3</v>
      </c>
      <c r="P2063" s="4">
        <v>3</v>
      </c>
      <c r="Q2063" s="4">
        <f t="shared" si="97"/>
        <v>2</v>
      </c>
      <c r="R2063" s="4" t="s">
        <v>31</v>
      </c>
      <c r="S2063" s="4">
        <f t="shared" si="96"/>
        <v>2</v>
      </c>
      <c r="T2063" s="4" t="s">
        <v>651</v>
      </c>
      <c r="U2063" s="4" t="s">
        <v>652</v>
      </c>
      <c r="V2063" s="17">
        <f t="shared" si="98"/>
        <v>4</v>
      </c>
      <c r="W2063" s="4">
        <v>0</v>
      </c>
      <c r="X2063" s="4">
        <v>0</v>
      </c>
      <c r="Y2063" s="4">
        <v>0</v>
      </c>
      <c r="Z2063" s="4">
        <v>0</v>
      </c>
    </row>
    <row r="2064" spans="1:26" ht="16" x14ac:dyDescent="0.2">
      <c r="A2064" s="88">
        <v>2063</v>
      </c>
      <c r="B2064" s="2" t="s">
        <v>640</v>
      </c>
      <c r="C2064" s="2" t="s">
        <v>641</v>
      </c>
      <c r="D2064" s="2" t="s">
        <v>602</v>
      </c>
      <c r="E2064" s="17">
        <f>VLOOKUP(D2064,Sheet1!$A$25:$B$49,2,0)</f>
        <v>23</v>
      </c>
      <c r="F2064" s="3" t="s">
        <v>603</v>
      </c>
      <c r="G2064" s="2" t="s">
        <v>497</v>
      </c>
      <c r="H2064" s="17">
        <f>VLOOKUP(G2064,Sheet1!$A$52:$B$61,2,0)</f>
        <v>9</v>
      </c>
      <c r="I2064" s="2" t="s">
        <v>498</v>
      </c>
      <c r="J2064" s="4">
        <f>VLOOKUP(I2064,Sheet1!$A$15:$D$17,4,0)</f>
        <v>2</v>
      </c>
      <c r="K2064" s="4" t="s">
        <v>28</v>
      </c>
      <c r="L2064" s="4">
        <f>VLOOKUP(K2064,Sheet1!$A$19:$D$22,4,0)</f>
        <v>2</v>
      </c>
      <c r="M2064" s="4" t="s">
        <v>29</v>
      </c>
      <c r="N2064" s="4" t="s">
        <v>30</v>
      </c>
      <c r="O2064" s="4">
        <f>VLOOKUP(N2064,Sheet1!$B$8:$D$10,3,0)</f>
        <v>3</v>
      </c>
      <c r="P2064" s="4">
        <v>1</v>
      </c>
      <c r="Q2064" s="4">
        <f t="shared" si="97"/>
        <v>2</v>
      </c>
      <c r="R2064" s="4" t="s">
        <v>44</v>
      </c>
      <c r="S2064" s="4">
        <f t="shared" si="96"/>
        <v>1</v>
      </c>
      <c r="T2064" s="4" t="s">
        <v>653</v>
      </c>
      <c r="U2064" s="4" t="s">
        <v>654</v>
      </c>
      <c r="V2064" s="17">
        <f t="shared" si="98"/>
        <v>4</v>
      </c>
      <c r="W2064" s="4">
        <v>0</v>
      </c>
      <c r="X2064" s="4">
        <v>0</v>
      </c>
      <c r="Y2064" s="4">
        <v>0</v>
      </c>
      <c r="Z2064" s="4">
        <v>0</v>
      </c>
    </row>
    <row r="2065" spans="1:26" ht="16" x14ac:dyDescent="0.2">
      <c r="A2065" s="88">
        <v>2064</v>
      </c>
      <c r="B2065" s="2" t="s">
        <v>640</v>
      </c>
      <c r="C2065" s="2" t="s">
        <v>641</v>
      </c>
      <c r="D2065" s="2" t="s">
        <v>602</v>
      </c>
      <c r="E2065" s="17">
        <f>VLOOKUP(D2065,Sheet1!$A$25:$B$49,2,0)</f>
        <v>23</v>
      </c>
      <c r="F2065" s="3" t="s">
        <v>603</v>
      </c>
      <c r="G2065" s="2" t="s">
        <v>497</v>
      </c>
      <c r="H2065" s="17">
        <f>VLOOKUP(G2065,Sheet1!$A$52:$B$61,2,0)</f>
        <v>9</v>
      </c>
      <c r="I2065" s="2" t="s">
        <v>498</v>
      </c>
      <c r="J2065" s="4">
        <f>VLOOKUP(I2065,Sheet1!$A$15:$D$17,4,0)</f>
        <v>2</v>
      </c>
      <c r="K2065" s="4" t="s">
        <v>28</v>
      </c>
      <c r="L2065" s="4">
        <f>VLOOKUP(K2065,Sheet1!$A$19:$D$22,4,0)</f>
        <v>2</v>
      </c>
      <c r="M2065" s="4" t="s">
        <v>29</v>
      </c>
      <c r="N2065" s="4" t="s">
        <v>30</v>
      </c>
      <c r="O2065" s="4">
        <f>VLOOKUP(N2065,Sheet1!$B$8:$D$10,3,0)</f>
        <v>3</v>
      </c>
      <c r="P2065" s="4">
        <v>5</v>
      </c>
      <c r="Q2065" s="4">
        <f t="shared" si="97"/>
        <v>2</v>
      </c>
      <c r="R2065" s="4" t="s">
        <v>31</v>
      </c>
      <c r="S2065" s="4">
        <f t="shared" si="96"/>
        <v>2</v>
      </c>
      <c r="T2065" s="4" t="s">
        <v>655</v>
      </c>
      <c r="U2065" s="4" t="s">
        <v>656</v>
      </c>
      <c r="V2065" s="17">
        <f t="shared" si="98"/>
        <v>4</v>
      </c>
      <c r="W2065" s="4">
        <v>0</v>
      </c>
      <c r="X2065" s="4">
        <v>0</v>
      </c>
      <c r="Y2065" s="4">
        <v>0</v>
      </c>
      <c r="Z2065" s="4">
        <v>0</v>
      </c>
    </row>
    <row r="2066" spans="1:26" ht="16" x14ac:dyDescent="0.2">
      <c r="A2066" s="88">
        <v>2065</v>
      </c>
      <c r="B2066" s="2" t="s">
        <v>640</v>
      </c>
      <c r="C2066" s="2" t="s">
        <v>641</v>
      </c>
      <c r="D2066" s="2" t="s">
        <v>602</v>
      </c>
      <c r="E2066" s="17">
        <f>VLOOKUP(D2066,Sheet1!$A$25:$B$49,2,0)</f>
        <v>23</v>
      </c>
      <c r="F2066" s="3" t="s">
        <v>603</v>
      </c>
      <c r="G2066" s="2" t="s">
        <v>497</v>
      </c>
      <c r="H2066" s="17">
        <f>VLOOKUP(G2066,Sheet1!$A$52:$B$61,2,0)</f>
        <v>9</v>
      </c>
      <c r="I2066" s="2" t="s">
        <v>498</v>
      </c>
      <c r="J2066" s="4">
        <f>VLOOKUP(I2066,Sheet1!$A$15:$D$17,4,0)</f>
        <v>2</v>
      </c>
      <c r="K2066" s="4" t="s">
        <v>28</v>
      </c>
      <c r="L2066" s="4">
        <f>VLOOKUP(K2066,Sheet1!$A$19:$D$22,4,0)</f>
        <v>2</v>
      </c>
      <c r="M2066" s="4" t="s">
        <v>29</v>
      </c>
      <c r="N2066" s="4" t="s">
        <v>30</v>
      </c>
      <c r="O2066" s="4">
        <f>VLOOKUP(N2066,Sheet1!$B$8:$D$10,3,0)</f>
        <v>3</v>
      </c>
      <c r="P2066" s="4">
        <v>3</v>
      </c>
      <c r="Q2066" s="4">
        <f t="shared" si="97"/>
        <v>2</v>
      </c>
      <c r="R2066" s="4" t="s">
        <v>31</v>
      </c>
      <c r="S2066" s="4">
        <f t="shared" si="96"/>
        <v>2</v>
      </c>
      <c r="T2066" s="4" t="s">
        <v>657</v>
      </c>
      <c r="U2066" s="4" t="s">
        <v>658</v>
      </c>
      <c r="V2066" s="17">
        <f t="shared" si="98"/>
        <v>4</v>
      </c>
      <c r="W2066" s="4">
        <v>0</v>
      </c>
      <c r="X2066" s="4">
        <v>0</v>
      </c>
      <c r="Y2066" s="4">
        <v>0</v>
      </c>
      <c r="Z2066" s="4">
        <v>0</v>
      </c>
    </row>
    <row r="2067" spans="1:26" ht="16" x14ac:dyDescent="0.2">
      <c r="A2067" s="88">
        <v>2066</v>
      </c>
      <c r="B2067" s="2" t="s">
        <v>659</v>
      </c>
      <c r="C2067" s="2" t="s">
        <v>601</v>
      </c>
      <c r="D2067" s="2" t="s">
        <v>602</v>
      </c>
      <c r="E2067" s="17">
        <f>VLOOKUP(D2067,Sheet1!$A$25:$B$49,2,0)</f>
        <v>23</v>
      </c>
      <c r="F2067" s="3" t="s">
        <v>603</v>
      </c>
      <c r="G2067" s="2" t="s">
        <v>497</v>
      </c>
      <c r="H2067" s="17">
        <f>VLOOKUP(G2067,Sheet1!$A$52:$B$61,2,0)</f>
        <v>9</v>
      </c>
      <c r="I2067" s="2" t="s">
        <v>498</v>
      </c>
      <c r="J2067" s="4">
        <f>VLOOKUP(I2067,Sheet1!$A$15:$D$17,4,0)</f>
        <v>2</v>
      </c>
      <c r="K2067" s="4" t="s">
        <v>28</v>
      </c>
      <c r="L2067" s="4">
        <f>VLOOKUP(K2067,Sheet1!$A$19:$D$22,4,0)</f>
        <v>2</v>
      </c>
      <c r="M2067" s="4" t="s">
        <v>29</v>
      </c>
      <c r="N2067" s="4" t="s">
        <v>30</v>
      </c>
      <c r="O2067" s="4">
        <f>VLOOKUP(N2067,Sheet1!$B$8:$D$10,3,0)</f>
        <v>3</v>
      </c>
      <c r="P2067" s="4">
        <v>2</v>
      </c>
      <c r="Q2067" s="4">
        <f t="shared" si="97"/>
        <v>2</v>
      </c>
      <c r="R2067" s="4" t="s">
        <v>31</v>
      </c>
      <c r="S2067" s="4">
        <f t="shared" si="96"/>
        <v>2</v>
      </c>
      <c r="T2067" s="4" t="s">
        <v>660</v>
      </c>
      <c r="U2067" s="4" t="s">
        <v>661</v>
      </c>
      <c r="V2067" s="17">
        <f t="shared" si="98"/>
        <v>4</v>
      </c>
      <c r="W2067" s="4">
        <v>0</v>
      </c>
      <c r="X2067" s="4">
        <v>0</v>
      </c>
      <c r="Y2067" s="4">
        <v>0</v>
      </c>
      <c r="Z2067" s="4">
        <v>0</v>
      </c>
    </row>
    <row r="2068" spans="1:26" ht="16" x14ac:dyDescent="0.2">
      <c r="A2068" s="88">
        <v>2067</v>
      </c>
      <c r="B2068" s="2" t="s">
        <v>662</v>
      </c>
      <c r="C2068" s="2" t="s">
        <v>601</v>
      </c>
      <c r="D2068" s="2" t="s">
        <v>602</v>
      </c>
      <c r="E2068" s="17">
        <f>VLOOKUP(D2068,Sheet1!$A$25:$B$49,2,0)</f>
        <v>23</v>
      </c>
      <c r="F2068" s="3" t="s">
        <v>603</v>
      </c>
      <c r="G2068" s="2" t="s">
        <v>497</v>
      </c>
      <c r="H2068" s="17">
        <f>VLOOKUP(G2068,Sheet1!$A$52:$B$61,2,0)</f>
        <v>9</v>
      </c>
      <c r="I2068" s="2" t="s">
        <v>498</v>
      </c>
      <c r="J2068" s="4">
        <f>VLOOKUP(I2068,Sheet1!$A$15:$D$17,4,0)</f>
        <v>2</v>
      </c>
      <c r="K2068" s="4" t="s">
        <v>28</v>
      </c>
      <c r="L2068" s="4">
        <f>VLOOKUP(K2068,Sheet1!$A$19:$D$22,4,0)</f>
        <v>2</v>
      </c>
      <c r="M2068" s="4" t="s">
        <v>29</v>
      </c>
      <c r="N2068" s="4" t="s">
        <v>30</v>
      </c>
      <c r="O2068" s="4">
        <f>VLOOKUP(N2068,Sheet1!$B$8:$D$10,3,0)</f>
        <v>3</v>
      </c>
      <c r="P2068" s="4">
        <v>3</v>
      </c>
      <c r="Q2068" s="4">
        <f t="shared" si="97"/>
        <v>2</v>
      </c>
      <c r="R2068" s="4" t="s">
        <v>44</v>
      </c>
      <c r="S2068" s="4">
        <f t="shared" si="96"/>
        <v>1</v>
      </c>
      <c r="T2068" s="4" t="s">
        <v>663</v>
      </c>
      <c r="U2068" s="4" t="s">
        <v>664</v>
      </c>
      <c r="V2068" s="17">
        <f t="shared" si="98"/>
        <v>4</v>
      </c>
      <c r="W2068" s="4">
        <v>0</v>
      </c>
      <c r="X2068" s="4">
        <v>0</v>
      </c>
      <c r="Y2068" s="4">
        <v>0</v>
      </c>
      <c r="Z2068" s="4">
        <v>0</v>
      </c>
    </row>
    <row r="2069" spans="1:26" ht="16" x14ac:dyDescent="0.2">
      <c r="A2069" s="88">
        <v>2068</v>
      </c>
      <c r="B2069" s="2" t="s">
        <v>665</v>
      </c>
      <c r="C2069" s="2" t="s">
        <v>494</v>
      </c>
      <c r="D2069" s="2" t="s">
        <v>495</v>
      </c>
      <c r="E2069" s="17">
        <f>VLOOKUP(D2069,Sheet1!$A$25:$B$49,2,0)</f>
        <v>22</v>
      </c>
      <c r="F2069" s="3" t="s">
        <v>496</v>
      </c>
      <c r="G2069" s="2" t="s">
        <v>497</v>
      </c>
      <c r="H2069" s="17">
        <f>VLOOKUP(G2069,Sheet1!$A$52:$B$61,2,0)</f>
        <v>9</v>
      </c>
      <c r="I2069" s="2" t="s">
        <v>498</v>
      </c>
      <c r="J2069" s="4">
        <f>VLOOKUP(I2069,Sheet1!$A$15:$D$17,4,0)</f>
        <v>2</v>
      </c>
      <c r="K2069" s="4" t="s">
        <v>196</v>
      </c>
      <c r="L2069" s="4">
        <f>VLOOKUP(K2069,Sheet1!$A$19:$D$22,4,0)</f>
        <v>3</v>
      </c>
      <c r="M2069" s="4" t="s">
        <v>197</v>
      </c>
      <c r="N2069" s="4" t="s">
        <v>30</v>
      </c>
      <c r="O2069" s="4">
        <f>VLOOKUP(N2069,Sheet1!$B$8:$D$10,3,0)</f>
        <v>3</v>
      </c>
      <c r="P2069" s="4">
        <v>1</v>
      </c>
      <c r="Q2069" s="4">
        <f t="shared" si="97"/>
        <v>2</v>
      </c>
      <c r="R2069" s="4" t="s">
        <v>44</v>
      </c>
      <c r="S2069" s="4">
        <f t="shared" si="96"/>
        <v>1</v>
      </c>
      <c r="T2069" s="4" t="s">
        <v>666</v>
      </c>
      <c r="U2069" s="4" t="s">
        <v>667</v>
      </c>
      <c r="V2069" s="17">
        <f t="shared" si="98"/>
        <v>4</v>
      </c>
      <c r="W2069" s="4">
        <v>0</v>
      </c>
      <c r="X2069" s="4">
        <v>0</v>
      </c>
      <c r="Y2069" s="4">
        <v>0</v>
      </c>
      <c r="Z2069" s="4">
        <v>0</v>
      </c>
    </row>
    <row r="2070" spans="1:26" ht="16" x14ac:dyDescent="0.2">
      <c r="A2070" s="88">
        <v>2069</v>
      </c>
      <c r="B2070" s="2" t="s">
        <v>665</v>
      </c>
      <c r="C2070" s="2" t="s">
        <v>494</v>
      </c>
      <c r="D2070" s="2" t="s">
        <v>495</v>
      </c>
      <c r="E2070" s="17">
        <f>VLOOKUP(D2070,Sheet1!$A$25:$B$49,2,0)</f>
        <v>22</v>
      </c>
      <c r="F2070" s="3" t="s">
        <v>496</v>
      </c>
      <c r="G2070" s="2" t="s">
        <v>497</v>
      </c>
      <c r="H2070" s="17">
        <f>VLOOKUP(G2070,Sheet1!$A$52:$B$61,2,0)</f>
        <v>9</v>
      </c>
      <c r="I2070" s="2" t="s">
        <v>498</v>
      </c>
      <c r="J2070" s="4">
        <f>VLOOKUP(I2070,Sheet1!$A$15:$D$17,4,0)</f>
        <v>2</v>
      </c>
      <c r="K2070" s="4" t="s">
        <v>196</v>
      </c>
      <c r="L2070" s="4">
        <f>VLOOKUP(K2070,Sheet1!$A$19:$D$22,4,0)</f>
        <v>3</v>
      </c>
      <c r="M2070" s="4" t="s">
        <v>197</v>
      </c>
      <c r="N2070" s="4" t="s">
        <v>30</v>
      </c>
      <c r="O2070" s="4">
        <f>VLOOKUP(N2070,Sheet1!$B$8:$D$10,3,0)</f>
        <v>3</v>
      </c>
      <c r="P2070" s="4">
        <v>1</v>
      </c>
      <c r="Q2070" s="4">
        <f t="shared" si="97"/>
        <v>2</v>
      </c>
      <c r="R2070" s="4" t="s">
        <v>44</v>
      </c>
      <c r="S2070" s="4">
        <f t="shared" si="96"/>
        <v>1</v>
      </c>
      <c r="T2070" s="4" t="s">
        <v>668</v>
      </c>
      <c r="U2070" s="4" t="s">
        <v>669</v>
      </c>
      <c r="V2070" s="17">
        <f t="shared" si="98"/>
        <v>4</v>
      </c>
      <c r="W2070" s="4">
        <v>0</v>
      </c>
      <c r="X2070" s="4">
        <v>0</v>
      </c>
      <c r="Y2070" s="4">
        <v>0</v>
      </c>
      <c r="Z2070" s="4">
        <v>0</v>
      </c>
    </row>
    <row r="2071" spans="1:26" ht="16" x14ac:dyDescent="0.2">
      <c r="A2071" s="88">
        <v>2070</v>
      </c>
      <c r="B2071" s="2" t="s">
        <v>665</v>
      </c>
      <c r="C2071" s="2" t="s">
        <v>494</v>
      </c>
      <c r="D2071" s="2" t="s">
        <v>495</v>
      </c>
      <c r="E2071" s="17">
        <f>VLOOKUP(D2071,Sheet1!$A$25:$B$49,2,0)</f>
        <v>22</v>
      </c>
      <c r="F2071" s="3" t="s">
        <v>496</v>
      </c>
      <c r="G2071" s="2" t="s">
        <v>497</v>
      </c>
      <c r="H2071" s="17">
        <f>VLOOKUP(G2071,Sheet1!$A$52:$B$61,2,0)</f>
        <v>9</v>
      </c>
      <c r="I2071" s="2" t="s">
        <v>498</v>
      </c>
      <c r="J2071" s="4">
        <f>VLOOKUP(I2071,Sheet1!$A$15:$D$17,4,0)</f>
        <v>2</v>
      </c>
      <c r="K2071" s="4" t="s">
        <v>196</v>
      </c>
      <c r="L2071" s="4">
        <f>VLOOKUP(K2071,Sheet1!$A$19:$D$22,4,0)</f>
        <v>3</v>
      </c>
      <c r="M2071" s="4" t="s">
        <v>197</v>
      </c>
      <c r="N2071" s="4" t="s">
        <v>30</v>
      </c>
      <c r="O2071" s="4">
        <f>VLOOKUP(N2071,Sheet1!$B$8:$D$10,3,0)</f>
        <v>3</v>
      </c>
      <c r="P2071" s="4">
        <v>1</v>
      </c>
      <c r="Q2071" s="4">
        <f t="shared" si="97"/>
        <v>2</v>
      </c>
      <c r="R2071" s="4" t="s">
        <v>44</v>
      </c>
      <c r="S2071" s="4">
        <f t="shared" si="96"/>
        <v>1</v>
      </c>
      <c r="T2071" s="4" t="s">
        <v>670</v>
      </c>
      <c r="U2071" s="4" t="s">
        <v>671</v>
      </c>
      <c r="V2071" s="17">
        <f t="shared" si="98"/>
        <v>4</v>
      </c>
      <c r="W2071" s="4">
        <v>0</v>
      </c>
      <c r="X2071" s="4">
        <v>0</v>
      </c>
      <c r="Y2071" s="4">
        <v>0</v>
      </c>
      <c r="Z2071" s="4">
        <v>0</v>
      </c>
    </row>
    <row r="2072" spans="1:26" ht="16" x14ac:dyDescent="0.2">
      <c r="A2072" s="88">
        <v>2071</v>
      </c>
      <c r="B2072" s="2" t="s">
        <v>665</v>
      </c>
      <c r="C2072" s="2" t="s">
        <v>494</v>
      </c>
      <c r="D2072" s="2" t="s">
        <v>495</v>
      </c>
      <c r="E2072" s="17">
        <f>VLOOKUP(D2072,Sheet1!$A$25:$B$49,2,0)</f>
        <v>22</v>
      </c>
      <c r="F2072" s="3" t="s">
        <v>496</v>
      </c>
      <c r="G2072" s="2" t="s">
        <v>497</v>
      </c>
      <c r="H2072" s="17">
        <f>VLOOKUP(G2072,Sheet1!$A$52:$B$61,2,0)</f>
        <v>9</v>
      </c>
      <c r="I2072" s="2" t="s">
        <v>498</v>
      </c>
      <c r="J2072" s="4">
        <f>VLOOKUP(I2072,Sheet1!$A$15:$D$17,4,0)</f>
        <v>2</v>
      </c>
      <c r="K2072" s="4" t="s">
        <v>196</v>
      </c>
      <c r="L2072" s="4">
        <f>VLOOKUP(K2072,Sheet1!$A$19:$D$22,4,0)</f>
        <v>3</v>
      </c>
      <c r="M2072" s="4" t="s">
        <v>197</v>
      </c>
      <c r="N2072" s="4" t="s">
        <v>30</v>
      </c>
      <c r="O2072" s="4">
        <f>VLOOKUP(N2072,Sheet1!$B$8:$D$10,3,0)</f>
        <v>3</v>
      </c>
      <c r="P2072" s="4">
        <v>1</v>
      </c>
      <c r="Q2072" s="4">
        <f t="shared" si="97"/>
        <v>2</v>
      </c>
      <c r="R2072" s="4" t="s">
        <v>44</v>
      </c>
      <c r="S2072" s="4">
        <f t="shared" si="96"/>
        <v>1</v>
      </c>
      <c r="T2072" s="4" t="s">
        <v>672</v>
      </c>
      <c r="U2072" s="4" t="s">
        <v>673</v>
      </c>
      <c r="V2072" s="17">
        <f t="shared" si="98"/>
        <v>4</v>
      </c>
      <c r="W2072" s="4">
        <v>0</v>
      </c>
      <c r="X2072" s="4">
        <v>0</v>
      </c>
      <c r="Y2072" s="4">
        <v>0</v>
      </c>
      <c r="Z2072" s="4">
        <v>1</v>
      </c>
    </row>
    <row r="2073" spans="1:26" ht="16" x14ac:dyDescent="0.2">
      <c r="A2073" s="88">
        <v>2072</v>
      </c>
      <c r="B2073" s="2" t="s">
        <v>665</v>
      </c>
      <c r="C2073" s="2" t="s">
        <v>494</v>
      </c>
      <c r="D2073" s="2" t="s">
        <v>495</v>
      </c>
      <c r="E2073" s="17">
        <f>VLOOKUP(D2073,Sheet1!$A$25:$B$49,2,0)</f>
        <v>22</v>
      </c>
      <c r="F2073" s="3" t="s">
        <v>496</v>
      </c>
      <c r="G2073" s="2" t="s">
        <v>497</v>
      </c>
      <c r="H2073" s="17">
        <f>VLOOKUP(G2073,Sheet1!$A$52:$B$61,2,0)</f>
        <v>9</v>
      </c>
      <c r="I2073" s="2" t="s">
        <v>498</v>
      </c>
      <c r="J2073" s="4">
        <f>VLOOKUP(I2073,Sheet1!$A$15:$D$17,4,0)</f>
        <v>2</v>
      </c>
      <c r="K2073" s="4" t="s">
        <v>196</v>
      </c>
      <c r="L2073" s="4">
        <f>VLOOKUP(K2073,Sheet1!$A$19:$D$22,4,0)</f>
        <v>3</v>
      </c>
      <c r="M2073" s="4" t="s">
        <v>197</v>
      </c>
      <c r="N2073" s="4" t="s">
        <v>30</v>
      </c>
      <c r="O2073" s="4">
        <f>VLOOKUP(N2073,Sheet1!$B$8:$D$10,3,0)</f>
        <v>3</v>
      </c>
      <c r="P2073" s="4">
        <v>1</v>
      </c>
      <c r="Q2073" s="4">
        <f t="shared" si="97"/>
        <v>2</v>
      </c>
      <c r="R2073" s="4" t="s">
        <v>44</v>
      </c>
      <c r="S2073" s="4">
        <f t="shared" si="96"/>
        <v>1</v>
      </c>
      <c r="T2073" s="4" t="s">
        <v>674</v>
      </c>
      <c r="U2073" s="4" t="s">
        <v>675</v>
      </c>
      <c r="V2073" s="17">
        <f t="shared" si="98"/>
        <v>4</v>
      </c>
      <c r="W2073" s="4">
        <v>0</v>
      </c>
      <c r="X2073" s="4">
        <v>0</v>
      </c>
      <c r="Y2073" s="4">
        <v>0</v>
      </c>
      <c r="Z2073" s="4">
        <v>1</v>
      </c>
    </row>
    <row r="2074" spans="1:26" ht="16" x14ac:dyDescent="0.2">
      <c r="A2074" s="88">
        <v>2073</v>
      </c>
      <c r="B2074" s="2" t="s">
        <v>665</v>
      </c>
      <c r="C2074" s="2" t="s">
        <v>494</v>
      </c>
      <c r="D2074" s="2" t="s">
        <v>495</v>
      </c>
      <c r="E2074" s="17">
        <f>VLOOKUP(D2074,Sheet1!$A$25:$B$49,2,0)</f>
        <v>22</v>
      </c>
      <c r="F2074" s="3" t="s">
        <v>496</v>
      </c>
      <c r="G2074" s="2" t="s">
        <v>497</v>
      </c>
      <c r="H2074" s="17">
        <f>VLOOKUP(G2074,Sheet1!$A$52:$B$61,2,0)</f>
        <v>9</v>
      </c>
      <c r="I2074" s="2" t="s">
        <v>498</v>
      </c>
      <c r="J2074" s="4">
        <f>VLOOKUP(I2074,Sheet1!$A$15:$D$17,4,0)</f>
        <v>2</v>
      </c>
      <c r="K2074" s="4" t="s">
        <v>196</v>
      </c>
      <c r="L2074" s="4">
        <f>VLOOKUP(K2074,Sheet1!$A$19:$D$22,4,0)</f>
        <v>3</v>
      </c>
      <c r="M2074" s="4" t="s">
        <v>197</v>
      </c>
      <c r="N2074" s="4" t="s">
        <v>30</v>
      </c>
      <c r="O2074" s="4">
        <f>VLOOKUP(N2074,Sheet1!$B$8:$D$10,3,0)</f>
        <v>3</v>
      </c>
      <c r="P2074" s="4">
        <v>1</v>
      </c>
      <c r="Q2074" s="4">
        <f t="shared" si="97"/>
        <v>2</v>
      </c>
      <c r="R2074" s="4" t="s">
        <v>44</v>
      </c>
      <c r="S2074" s="4">
        <f t="shared" si="96"/>
        <v>1</v>
      </c>
      <c r="T2074" s="4" t="s">
        <v>676</v>
      </c>
      <c r="U2074" s="4" t="s">
        <v>677</v>
      </c>
      <c r="V2074" s="17">
        <f t="shared" si="98"/>
        <v>4</v>
      </c>
      <c r="W2074" s="4">
        <v>0</v>
      </c>
      <c r="X2074" s="4">
        <v>0</v>
      </c>
      <c r="Y2074" s="4">
        <v>0</v>
      </c>
      <c r="Z2074" s="4">
        <v>1</v>
      </c>
    </row>
    <row r="2075" spans="1:26" ht="16" x14ac:dyDescent="0.2">
      <c r="A2075" s="88">
        <v>2074</v>
      </c>
      <c r="B2075" s="2" t="s">
        <v>665</v>
      </c>
      <c r="C2075" s="2" t="s">
        <v>494</v>
      </c>
      <c r="D2075" s="2" t="s">
        <v>495</v>
      </c>
      <c r="E2075" s="17">
        <f>VLOOKUP(D2075,Sheet1!$A$25:$B$49,2,0)</f>
        <v>22</v>
      </c>
      <c r="F2075" s="3" t="s">
        <v>496</v>
      </c>
      <c r="G2075" s="2" t="s">
        <v>497</v>
      </c>
      <c r="H2075" s="17">
        <f>VLOOKUP(G2075,Sheet1!$A$52:$B$61,2,0)</f>
        <v>9</v>
      </c>
      <c r="I2075" s="2" t="s">
        <v>498</v>
      </c>
      <c r="J2075" s="4">
        <f>VLOOKUP(I2075,Sheet1!$A$15:$D$17,4,0)</f>
        <v>2</v>
      </c>
      <c r="K2075" s="4" t="s">
        <v>196</v>
      </c>
      <c r="L2075" s="4">
        <f>VLOOKUP(K2075,Sheet1!$A$19:$D$22,4,0)</f>
        <v>3</v>
      </c>
      <c r="M2075" s="4" t="s">
        <v>197</v>
      </c>
      <c r="N2075" s="4" t="s">
        <v>30</v>
      </c>
      <c r="O2075" s="4">
        <f>VLOOKUP(N2075,Sheet1!$B$8:$D$10,3,0)</f>
        <v>3</v>
      </c>
      <c r="P2075" s="4">
        <v>1</v>
      </c>
      <c r="Q2075" s="4">
        <f t="shared" si="97"/>
        <v>2</v>
      </c>
      <c r="R2075" s="4" t="s">
        <v>44</v>
      </c>
      <c r="S2075" s="4">
        <f t="shared" si="96"/>
        <v>1</v>
      </c>
      <c r="T2075" s="4" t="s">
        <v>678</v>
      </c>
      <c r="U2075" s="4" t="s">
        <v>679</v>
      </c>
      <c r="V2075" s="17">
        <f t="shared" si="98"/>
        <v>4</v>
      </c>
      <c r="W2075" s="4">
        <v>0</v>
      </c>
      <c r="X2075" s="4">
        <v>0</v>
      </c>
      <c r="Y2075" s="4">
        <v>0</v>
      </c>
      <c r="Z2075" s="4">
        <v>1</v>
      </c>
    </row>
    <row r="2076" spans="1:26" ht="16" x14ac:dyDescent="0.2">
      <c r="A2076" s="88">
        <v>2075</v>
      </c>
      <c r="B2076" s="2" t="s">
        <v>665</v>
      </c>
      <c r="C2076" s="2" t="s">
        <v>494</v>
      </c>
      <c r="D2076" s="2" t="s">
        <v>495</v>
      </c>
      <c r="E2076" s="17">
        <f>VLOOKUP(D2076,Sheet1!$A$25:$B$49,2,0)</f>
        <v>22</v>
      </c>
      <c r="F2076" s="3" t="s">
        <v>496</v>
      </c>
      <c r="G2076" s="2" t="s">
        <v>497</v>
      </c>
      <c r="H2076" s="17">
        <f>VLOOKUP(G2076,Sheet1!$A$52:$B$61,2,0)</f>
        <v>9</v>
      </c>
      <c r="I2076" s="2" t="s">
        <v>498</v>
      </c>
      <c r="J2076" s="4">
        <f>VLOOKUP(I2076,Sheet1!$A$15:$D$17,4,0)</f>
        <v>2</v>
      </c>
      <c r="K2076" s="4" t="s">
        <v>196</v>
      </c>
      <c r="L2076" s="4">
        <f>VLOOKUP(K2076,Sheet1!$A$19:$D$22,4,0)</f>
        <v>3</v>
      </c>
      <c r="M2076" s="4" t="s">
        <v>197</v>
      </c>
      <c r="N2076" s="4" t="s">
        <v>30</v>
      </c>
      <c r="O2076" s="4">
        <f>VLOOKUP(N2076,Sheet1!$B$8:$D$10,3,0)</f>
        <v>3</v>
      </c>
      <c r="P2076" s="4">
        <v>2</v>
      </c>
      <c r="Q2076" s="4">
        <f t="shared" si="97"/>
        <v>2</v>
      </c>
      <c r="R2076" s="4" t="s">
        <v>44</v>
      </c>
      <c r="S2076" s="4">
        <f t="shared" si="96"/>
        <v>1</v>
      </c>
      <c r="T2076" s="4" t="s">
        <v>680</v>
      </c>
      <c r="U2076" s="4" t="s">
        <v>681</v>
      </c>
      <c r="V2076" s="17">
        <f t="shared" si="98"/>
        <v>4</v>
      </c>
      <c r="W2076" s="4">
        <v>0</v>
      </c>
      <c r="X2076" s="4">
        <v>0</v>
      </c>
      <c r="Y2076" s="4">
        <v>0</v>
      </c>
      <c r="Z2076" s="4">
        <v>1</v>
      </c>
    </row>
    <row r="2077" spans="1:26" ht="16" x14ac:dyDescent="0.2">
      <c r="A2077" s="88">
        <v>2076</v>
      </c>
      <c r="B2077" s="2" t="s">
        <v>665</v>
      </c>
      <c r="C2077" s="2" t="s">
        <v>494</v>
      </c>
      <c r="D2077" s="2" t="s">
        <v>495</v>
      </c>
      <c r="E2077" s="17">
        <f>VLOOKUP(D2077,Sheet1!$A$25:$B$49,2,0)</f>
        <v>22</v>
      </c>
      <c r="F2077" s="3" t="s">
        <v>496</v>
      </c>
      <c r="G2077" s="2" t="s">
        <v>497</v>
      </c>
      <c r="H2077" s="17">
        <f>VLOOKUP(G2077,Sheet1!$A$52:$B$61,2,0)</f>
        <v>9</v>
      </c>
      <c r="I2077" s="2" t="s">
        <v>498</v>
      </c>
      <c r="J2077" s="4">
        <f>VLOOKUP(I2077,Sheet1!$A$15:$D$17,4,0)</f>
        <v>2</v>
      </c>
      <c r="K2077" s="4" t="s">
        <v>196</v>
      </c>
      <c r="L2077" s="4">
        <f>VLOOKUP(K2077,Sheet1!$A$19:$D$22,4,0)</f>
        <v>3</v>
      </c>
      <c r="M2077" s="4" t="s">
        <v>197</v>
      </c>
      <c r="N2077" s="4" t="s">
        <v>30</v>
      </c>
      <c r="O2077" s="4">
        <f>VLOOKUP(N2077,Sheet1!$B$8:$D$10,3,0)</f>
        <v>3</v>
      </c>
      <c r="P2077" s="4">
        <v>2</v>
      </c>
      <c r="Q2077" s="4">
        <f t="shared" si="97"/>
        <v>2</v>
      </c>
      <c r="R2077" s="4" t="s">
        <v>44</v>
      </c>
      <c r="S2077" s="4">
        <f t="shared" si="96"/>
        <v>1</v>
      </c>
      <c r="T2077" s="4" t="s">
        <v>682</v>
      </c>
      <c r="U2077" s="4" t="s">
        <v>683</v>
      </c>
      <c r="V2077" s="17">
        <f t="shared" si="98"/>
        <v>4</v>
      </c>
      <c r="W2077" s="4">
        <v>0</v>
      </c>
      <c r="X2077" s="4">
        <v>0</v>
      </c>
      <c r="Y2077" s="4">
        <v>0</v>
      </c>
      <c r="Z2077" s="4">
        <v>0</v>
      </c>
    </row>
    <row r="2078" spans="1:26" ht="16" x14ac:dyDescent="0.2">
      <c r="A2078" s="88">
        <v>2077</v>
      </c>
      <c r="B2078" s="2" t="s">
        <v>665</v>
      </c>
      <c r="C2078" s="2" t="s">
        <v>494</v>
      </c>
      <c r="D2078" s="2" t="s">
        <v>495</v>
      </c>
      <c r="E2078" s="17">
        <f>VLOOKUP(D2078,Sheet1!$A$25:$B$49,2,0)</f>
        <v>22</v>
      </c>
      <c r="F2078" s="3" t="s">
        <v>496</v>
      </c>
      <c r="G2078" s="2" t="s">
        <v>497</v>
      </c>
      <c r="H2078" s="17">
        <f>VLOOKUP(G2078,Sheet1!$A$52:$B$61,2,0)</f>
        <v>9</v>
      </c>
      <c r="I2078" s="2" t="s">
        <v>498</v>
      </c>
      <c r="J2078" s="4">
        <f>VLOOKUP(I2078,Sheet1!$A$15:$D$17,4,0)</f>
        <v>2</v>
      </c>
      <c r="K2078" s="4" t="s">
        <v>196</v>
      </c>
      <c r="L2078" s="4">
        <f>VLOOKUP(K2078,Sheet1!$A$19:$D$22,4,0)</f>
        <v>3</v>
      </c>
      <c r="M2078" s="4" t="s">
        <v>197</v>
      </c>
      <c r="N2078" s="4" t="s">
        <v>30</v>
      </c>
      <c r="O2078" s="4">
        <f>VLOOKUP(N2078,Sheet1!$B$8:$D$10,3,0)</f>
        <v>3</v>
      </c>
      <c r="P2078" s="4">
        <v>2</v>
      </c>
      <c r="Q2078" s="4">
        <f t="shared" si="97"/>
        <v>2</v>
      </c>
      <c r="R2078" s="4" t="s">
        <v>44</v>
      </c>
      <c r="S2078" s="4">
        <f t="shared" si="96"/>
        <v>1</v>
      </c>
      <c r="T2078" s="4" t="s">
        <v>684</v>
      </c>
      <c r="U2078" s="4" t="s">
        <v>685</v>
      </c>
      <c r="V2078" s="17">
        <f t="shared" si="98"/>
        <v>4</v>
      </c>
      <c r="W2078" s="4">
        <v>1</v>
      </c>
      <c r="X2078" s="4">
        <v>0</v>
      </c>
      <c r="Y2078" s="4">
        <v>0</v>
      </c>
      <c r="Z2078" s="4">
        <v>0</v>
      </c>
    </row>
    <row r="2079" spans="1:26" ht="16" x14ac:dyDescent="0.2">
      <c r="A2079" s="88">
        <v>2078</v>
      </c>
      <c r="B2079" s="2" t="s">
        <v>665</v>
      </c>
      <c r="C2079" s="2" t="s">
        <v>494</v>
      </c>
      <c r="D2079" s="2" t="s">
        <v>495</v>
      </c>
      <c r="E2079" s="17">
        <f>VLOOKUP(D2079,Sheet1!$A$25:$B$49,2,0)</f>
        <v>22</v>
      </c>
      <c r="F2079" s="3" t="s">
        <v>496</v>
      </c>
      <c r="G2079" s="2" t="s">
        <v>497</v>
      </c>
      <c r="H2079" s="17">
        <f>VLOOKUP(G2079,Sheet1!$A$52:$B$61,2,0)</f>
        <v>9</v>
      </c>
      <c r="I2079" s="2" t="s">
        <v>498</v>
      </c>
      <c r="J2079" s="4">
        <f>VLOOKUP(I2079,Sheet1!$A$15:$D$17,4,0)</f>
        <v>2</v>
      </c>
      <c r="K2079" s="4" t="s">
        <v>196</v>
      </c>
      <c r="L2079" s="4">
        <f>VLOOKUP(K2079,Sheet1!$A$19:$D$22,4,0)</f>
        <v>3</v>
      </c>
      <c r="M2079" s="4" t="s">
        <v>197</v>
      </c>
      <c r="N2079" s="4" t="s">
        <v>30</v>
      </c>
      <c r="O2079" s="4">
        <f>VLOOKUP(N2079,Sheet1!$B$8:$D$10,3,0)</f>
        <v>3</v>
      </c>
      <c r="P2079" s="4">
        <v>2</v>
      </c>
      <c r="Q2079" s="4">
        <f t="shared" si="97"/>
        <v>2</v>
      </c>
      <c r="R2079" s="4" t="s">
        <v>44</v>
      </c>
      <c r="S2079" s="4">
        <f t="shared" si="96"/>
        <v>1</v>
      </c>
      <c r="T2079" s="4" t="s">
        <v>686</v>
      </c>
      <c r="U2079" s="4" t="s">
        <v>687</v>
      </c>
      <c r="V2079" s="17">
        <f t="shared" si="98"/>
        <v>4</v>
      </c>
      <c r="W2079" s="4">
        <v>0</v>
      </c>
      <c r="X2079" s="4">
        <v>0</v>
      </c>
      <c r="Y2079" s="4">
        <v>1</v>
      </c>
      <c r="Z2079" s="4">
        <v>0</v>
      </c>
    </row>
    <row r="2080" spans="1:26" ht="16" x14ac:dyDescent="0.2">
      <c r="A2080" s="88">
        <v>2079</v>
      </c>
      <c r="B2080" s="2" t="s">
        <v>665</v>
      </c>
      <c r="C2080" s="2" t="s">
        <v>494</v>
      </c>
      <c r="D2080" s="2" t="s">
        <v>495</v>
      </c>
      <c r="E2080" s="17">
        <f>VLOOKUP(D2080,Sheet1!$A$25:$B$49,2,0)</f>
        <v>22</v>
      </c>
      <c r="F2080" s="3" t="s">
        <v>496</v>
      </c>
      <c r="G2080" s="2" t="s">
        <v>497</v>
      </c>
      <c r="H2080" s="17">
        <f>VLOOKUP(G2080,Sheet1!$A$52:$B$61,2,0)</f>
        <v>9</v>
      </c>
      <c r="I2080" s="2" t="s">
        <v>498</v>
      </c>
      <c r="J2080" s="4">
        <f>VLOOKUP(I2080,Sheet1!$A$15:$D$17,4,0)</f>
        <v>2</v>
      </c>
      <c r="K2080" s="4" t="s">
        <v>196</v>
      </c>
      <c r="L2080" s="4">
        <f>VLOOKUP(K2080,Sheet1!$A$19:$D$22,4,0)</f>
        <v>3</v>
      </c>
      <c r="M2080" s="4" t="s">
        <v>197</v>
      </c>
      <c r="N2080" s="4" t="s">
        <v>30</v>
      </c>
      <c r="O2080" s="4">
        <f>VLOOKUP(N2080,Sheet1!$B$8:$D$10,3,0)</f>
        <v>3</v>
      </c>
      <c r="P2080" s="4">
        <v>2</v>
      </c>
      <c r="Q2080" s="4">
        <f t="shared" si="97"/>
        <v>2</v>
      </c>
      <c r="R2080" s="4" t="s">
        <v>44</v>
      </c>
      <c r="S2080" s="4">
        <f t="shared" si="96"/>
        <v>1</v>
      </c>
      <c r="T2080" s="4" t="s">
        <v>689</v>
      </c>
      <c r="U2080" s="4" t="s">
        <v>690</v>
      </c>
      <c r="V2080" s="17">
        <f t="shared" si="98"/>
        <v>4</v>
      </c>
      <c r="W2080" s="4">
        <v>0</v>
      </c>
      <c r="X2080" s="4">
        <v>0</v>
      </c>
      <c r="Y2080" s="4">
        <v>0</v>
      </c>
      <c r="Z2080" s="4">
        <v>1</v>
      </c>
    </row>
    <row r="2081" spans="1:26" ht="16" x14ac:dyDescent="0.2">
      <c r="A2081" s="88">
        <v>2080</v>
      </c>
      <c r="B2081" s="2" t="s">
        <v>665</v>
      </c>
      <c r="C2081" s="2" t="s">
        <v>494</v>
      </c>
      <c r="D2081" s="2" t="s">
        <v>495</v>
      </c>
      <c r="E2081" s="17">
        <f>VLOOKUP(D2081,Sheet1!$A$25:$B$49,2,0)</f>
        <v>22</v>
      </c>
      <c r="F2081" s="3" t="s">
        <v>496</v>
      </c>
      <c r="G2081" s="2" t="s">
        <v>497</v>
      </c>
      <c r="H2081" s="17">
        <f>VLOOKUP(G2081,Sheet1!$A$52:$B$61,2,0)</f>
        <v>9</v>
      </c>
      <c r="I2081" s="2" t="s">
        <v>498</v>
      </c>
      <c r="J2081" s="4">
        <f>VLOOKUP(I2081,Sheet1!$A$15:$D$17,4,0)</f>
        <v>2</v>
      </c>
      <c r="K2081" s="4" t="s">
        <v>196</v>
      </c>
      <c r="L2081" s="4">
        <f>VLOOKUP(K2081,Sheet1!$A$19:$D$22,4,0)</f>
        <v>3</v>
      </c>
      <c r="M2081" s="4" t="s">
        <v>197</v>
      </c>
      <c r="N2081" s="4" t="s">
        <v>30</v>
      </c>
      <c r="O2081" s="4">
        <f>VLOOKUP(N2081,Sheet1!$B$8:$D$10,3,0)</f>
        <v>3</v>
      </c>
      <c r="P2081" s="4">
        <v>2</v>
      </c>
      <c r="Q2081" s="4">
        <f t="shared" si="97"/>
        <v>2</v>
      </c>
      <c r="R2081" s="4" t="s">
        <v>44</v>
      </c>
      <c r="S2081" s="4">
        <f t="shared" si="96"/>
        <v>1</v>
      </c>
      <c r="T2081" s="4" t="s">
        <v>691</v>
      </c>
      <c r="U2081" s="4" t="s">
        <v>692</v>
      </c>
      <c r="V2081" s="17">
        <f t="shared" si="98"/>
        <v>4</v>
      </c>
      <c r="W2081" s="4">
        <v>0</v>
      </c>
      <c r="X2081" s="4">
        <v>0</v>
      </c>
      <c r="Y2081" s="4">
        <v>0</v>
      </c>
      <c r="Z2081" s="4">
        <v>0</v>
      </c>
    </row>
    <row r="2082" spans="1:26" ht="16" x14ac:dyDescent="0.2">
      <c r="A2082" s="88">
        <v>2081</v>
      </c>
      <c r="B2082" s="2" t="s">
        <v>665</v>
      </c>
      <c r="C2082" s="2" t="s">
        <v>494</v>
      </c>
      <c r="D2082" s="2" t="s">
        <v>495</v>
      </c>
      <c r="E2082" s="17">
        <f>VLOOKUP(D2082,Sheet1!$A$25:$B$49,2,0)</f>
        <v>22</v>
      </c>
      <c r="F2082" s="3" t="s">
        <v>496</v>
      </c>
      <c r="G2082" s="2" t="s">
        <v>497</v>
      </c>
      <c r="H2082" s="17">
        <f>VLOOKUP(G2082,Sheet1!$A$52:$B$61,2,0)</f>
        <v>9</v>
      </c>
      <c r="I2082" s="2" t="s">
        <v>498</v>
      </c>
      <c r="J2082" s="4">
        <f>VLOOKUP(I2082,Sheet1!$A$15:$D$17,4,0)</f>
        <v>2</v>
      </c>
      <c r="K2082" s="4" t="s">
        <v>196</v>
      </c>
      <c r="L2082" s="4">
        <f>VLOOKUP(K2082,Sheet1!$A$19:$D$22,4,0)</f>
        <v>3</v>
      </c>
      <c r="M2082" s="4" t="s">
        <v>197</v>
      </c>
      <c r="N2082" s="4" t="s">
        <v>30</v>
      </c>
      <c r="O2082" s="4">
        <f>VLOOKUP(N2082,Sheet1!$B$8:$D$10,3,0)</f>
        <v>3</v>
      </c>
      <c r="P2082" s="4">
        <v>2</v>
      </c>
      <c r="Q2082" s="4">
        <f t="shared" si="97"/>
        <v>2</v>
      </c>
      <c r="R2082" s="4" t="s">
        <v>44</v>
      </c>
      <c r="S2082" s="4">
        <f t="shared" si="96"/>
        <v>1</v>
      </c>
      <c r="T2082" s="4" t="s">
        <v>693</v>
      </c>
      <c r="U2082" s="4" t="s">
        <v>694</v>
      </c>
      <c r="V2082" s="17">
        <f t="shared" si="98"/>
        <v>4</v>
      </c>
      <c r="W2082" s="4">
        <v>0</v>
      </c>
      <c r="X2082" s="4">
        <v>0</v>
      </c>
      <c r="Y2082" s="4">
        <v>0</v>
      </c>
      <c r="Z2082" s="4">
        <v>1</v>
      </c>
    </row>
    <row r="2083" spans="1:26" ht="16" x14ac:dyDescent="0.2">
      <c r="A2083" s="88">
        <v>2082</v>
      </c>
      <c r="B2083" s="2" t="s">
        <v>665</v>
      </c>
      <c r="C2083" s="2" t="s">
        <v>494</v>
      </c>
      <c r="D2083" s="2" t="s">
        <v>495</v>
      </c>
      <c r="E2083" s="17">
        <f>VLOOKUP(D2083,Sheet1!$A$25:$B$49,2,0)</f>
        <v>22</v>
      </c>
      <c r="F2083" s="3" t="s">
        <v>496</v>
      </c>
      <c r="G2083" s="2" t="s">
        <v>497</v>
      </c>
      <c r="H2083" s="17">
        <f>VLOOKUP(G2083,Sheet1!$A$52:$B$61,2,0)</f>
        <v>9</v>
      </c>
      <c r="I2083" s="2" t="s">
        <v>498</v>
      </c>
      <c r="J2083" s="4">
        <f>VLOOKUP(I2083,Sheet1!$A$15:$D$17,4,0)</f>
        <v>2</v>
      </c>
      <c r="K2083" s="4" t="s">
        <v>196</v>
      </c>
      <c r="L2083" s="4">
        <f>VLOOKUP(K2083,Sheet1!$A$19:$D$22,4,0)</f>
        <v>3</v>
      </c>
      <c r="M2083" s="4" t="s">
        <v>197</v>
      </c>
      <c r="N2083" s="4" t="s">
        <v>30</v>
      </c>
      <c r="O2083" s="4">
        <f>VLOOKUP(N2083,Sheet1!$B$8:$D$10,3,0)</f>
        <v>3</v>
      </c>
      <c r="P2083" s="4">
        <v>2</v>
      </c>
      <c r="Q2083" s="4">
        <f t="shared" si="97"/>
        <v>2</v>
      </c>
      <c r="R2083" s="4" t="s">
        <v>44</v>
      </c>
      <c r="S2083" s="4">
        <f t="shared" si="96"/>
        <v>1</v>
      </c>
      <c r="T2083" s="4" t="s">
        <v>695</v>
      </c>
      <c r="U2083" s="4" t="s">
        <v>696</v>
      </c>
      <c r="V2083" s="17">
        <f t="shared" si="98"/>
        <v>4</v>
      </c>
      <c r="W2083" s="4">
        <v>0</v>
      </c>
      <c r="X2083" s="4">
        <v>0</v>
      </c>
      <c r="Y2083" s="4">
        <v>0</v>
      </c>
      <c r="Z2083" s="4">
        <v>0</v>
      </c>
    </row>
    <row r="2084" spans="1:26" ht="16" x14ac:dyDescent="0.2">
      <c r="A2084" s="88">
        <v>2083</v>
      </c>
      <c r="B2084" s="2" t="s">
        <v>665</v>
      </c>
      <c r="C2084" s="2" t="s">
        <v>494</v>
      </c>
      <c r="D2084" s="2" t="s">
        <v>495</v>
      </c>
      <c r="E2084" s="17">
        <f>VLOOKUP(D2084,Sheet1!$A$25:$B$49,2,0)</f>
        <v>22</v>
      </c>
      <c r="F2084" s="3" t="s">
        <v>496</v>
      </c>
      <c r="G2084" s="2" t="s">
        <v>497</v>
      </c>
      <c r="H2084" s="17">
        <f>VLOOKUP(G2084,Sheet1!$A$52:$B$61,2,0)</f>
        <v>9</v>
      </c>
      <c r="I2084" s="2" t="s">
        <v>498</v>
      </c>
      <c r="J2084" s="4">
        <f>VLOOKUP(I2084,Sheet1!$A$15:$D$17,4,0)</f>
        <v>2</v>
      </c>
      <c r="K2084" s="4" t="s">
        <v>196</v>
      </c>
      <c r="L2084" s="4">
        <f>VLOOKUP(K2084,Sheet1!$A$19:$D$22,4,0)</f>
        <v>3</v>
      </c>
      <c r="M2084" s="4" t="s">
        <v>197</v>
      </c>
      <c r="N2084" s="4" t="s">
        <v>30</v>
      </c>
      <c r="O2084" s="4">
        <f>VLOOKUP(N2084,Sheet1!$B$8:$D$10,3,0)</f>
        <v>3</v>
      </c>
      <c r="P2084" s="4">
        <v>2</v>
      </c>
      <c r="Q2084" s="4">
        <f t="shared" si="97"/>
        <v>2</v>
      </c>
      <c r="R2084" s="4" t="s">
        <v>44</v>
      </c>
      <c r="S2084" s="4">
        <f t="shared" si="96"/>
        <v>1</v>
      </c>
      <c r="T2084" s="4" t="s">
        <v>697</v>
      </c>
      <c r="U2084" s="4" t="s">
        <v>698</v>
      </c>
      <c r="V2084" s="17">
        <f t="shared" si="98"/>
        <v>4</v>
      </c>
      <c r="W2084" s="4">
        <v>0</v>
      </c>
      <c r="X2084" s="4">
        <v>0</v>
      </c>
      <c r="Y2084" s="4">
        <v>0</v>
      </c>
      <c r="Z2084" s="4">
        <v>1</v>
      </c>
    </row>
    <row r="2085" spans="1:26" ht="16" x14ac:dyDescent="0.2">
      <c r="A2085" s="88">
        <v>2084</v>
      </c>
      <c r="B2085" s="2" t="s">
        <v>665</v>
      </c>
      <c r="C2085" s="2" t="s">
        <v>494</v>
      </c>
      <c r="D2085" s="2" t="s">
        <v>495</v>
      </c>
      <c r="E2085" s="17">
        <f>VLOOKUP(D2085,Sheet1!$A$25:$B$49,2,0)</f>
        <v>22</v>
      </c>
      <c r="F2085" s="3" t="s">
        <v>496</v>
      </c>
      <c r="G2085" s="2" t="s">
        <v>497</v>
      </c>
      <c r="H2085" s="17">
        <f>VLOOKUP(G2085,Sheet1!$A$52:$B$61,2,0)</f>
        <v>9</v>
      </c>
      <c r="I2085" s="2" t="s">
        <v>498</v>
      </c>
      <c r="J2085" s="4">
        <f>VLOOKUP(I2085,Sheet1!$A$15:$D$17,4,0)</f>
        <v>2</v>
      </c>
      <c r="K2085" s="4" t="s">
        <v>196</v>
      </c>
      <c r="L2085" s="4">
        <f>VLOOKUP(K2085,Sheet1!$A$19:$D$22,4,0)</f>
        <v>3</v>
      </c>
      <c r="M2085" s="4" t="s">
        <v>197</v>
      </c>
      <c r="N2085" s="4" t="s">
        <v>30</v>
      </c>
      <c r="O2085" s="4">
        <f>VLOOKUP(N2085,Sheet1!$B$8:$D$10,3,0)</f>
        <v>3</v>
      </c>
      <c r="P2085" s="4">
        <v>2</v>
      </c>
      <c r="Q2085" s="4">
        <f t="shared" si="97"/>
        <v>2</v>
      </c>
      <c r="R2085" s="4" t="s">
        <v>44</v>
      </c>
      <c r="S2085" s="4">
        <f t="shared" si="96"/>
        <v>1</v>
      </c>
      <c r="T2085" s="4" t="s">
        <v>699</v>
      </c>
      <c r="U2085" s="4" t="s">
        <v>700</v>
      </c>
      <c r="V2085" s="17">
        <f t="shared" si="98"/>
        <v>4</v>
      </c>
      <c r="W2085" s="4">
        <v>1</v>
      </c>
      <c r="X2085" s="4">
        <v>0</v>
      </c>
      <c r="Y2085" s="4">
        <v>0</v>
      </c>
      <c r="Z2085" s="4">
        <v>0</v>
      </c>
    </row>
    <row r="2086" spans="1:26" ht="16" x14ac:dyDescent="0.2">
      <c r="A2086" s="88">
        <v>2085</v>
      </c>
      <c r="B2086" s="2" t="s">
        <v>665</v>
      </c>
      <c r="C2086" s="2" t="s">
        <v>494</v>
      </c>
      <c r="D2086" s="2" t="s">
        <v>495</v>
      </c>
      <c r="E2086" s="17">
        <f>VLOOKUP(D2086,Sheet1!$A$25:$B$49,2,0)</f>
        <v>22</v>
      </c>
      <c r="F2086" s="3" t="s">
        <v>496</v>
      </c>
      <c r="G2086" s="2" t="s">
        <v>497</v>
      </c>
      <c r="H2086" s="17">
        <f>VLOOKUP(G2086,Sheet1!$A$52:$B$61,2,0)</f>
        <v>9</v>
      </c>
      <c r="I2086" s="2" t="s">
        <v>498</v>
      </c>
      <c r="J2086" s="4">
        <f>VLOOKUP(I2086,Sheet1!$A$15:$D$17,4,0)</f>
        <v>2</v>
      </c>
      <c r="K2086" s="4" t="s">
        <v>196</v>
      </c>
      <c r="L2086" s="4">
        <f>VLOOKUP(K2086,Sheet1!$A$19:$D$22,4,0)</f>
        <v>3</v>
      </c>
      <c r="M2086" s="4" t="s">
        <v>197</v>
      </c>
      <c r="N2086" s="4" t="s">
        <v>30</v>
      </c>
      <c r="O2086" s="4">
        <f>VLOOKUP(N2086,Sheet1!$B$8:$D$10,3,0)</f>
        <v>3</v>
      </c>
      <c r="P2086" s="4">
        <v>2</v>
      </c>
      <c r="Q2086" s="4">
        <f t="shared" si="97"/>
        <v>2</v>
      </c>
      <c r="R2086" s="4" t="s">
        <v>44</v>
      </c>
      <c r="S2086" s="4">
        <f t="shared" si="96"/>
        <v>1</v>
      </c>
      <c r="T2086" s="4" t="s">
        <v>702</v>
      </c>
      <c r="U2086" s="4" t="s">
        <v>703</v>
      </c>
      <c r="V2086" s="17">
        <f t="shared" si="98"/>
        <v>4</v>
      </c>
      <c r="W2086" s="4">
        <v>0</v>
      </c>
      <c r="X2086" s="4">
        <v>0</v>
      </c>
      <c r="Y2086" s="4">
        <v>0</v>
      </c>
      <c r="Z2086" s="4">
        <v>0</v>
      </c>
    </row>
    <row r="2087" spans="1:26" ht="16" x14ac:dyDescent="0.2">
      <c r="A2087" s="88">
        <v>2086</v>
      </c>
      <c r="B2087" s="2" t="s">
        <v>665</v>
      </c>
      <c r="C2087" s="2" t="s">
        <v>494</v>
      </c>
      <c r="D2087" s="2" t="s">
        <v>495</v>
      </c>
      <c r="E2087" s="17">
        <f>VLOOKUP(D2087,Sheet1!$A$25:$B$49,2,0)</f>
        <v>22</v>
      </c>
      <c r="F2087" s="3" t="s">
        <v>496</v>
      </c>
      <c r="G2087" s="2" t="s">
        <v>497</v>
      </c>
      <c r="H2087" s="17">
        <f>VLOOKUP(G2087,Sheet1!$A$52:$B$61,2,0)</f>
        <v>9</v>
      </c>
      <c r="I2087" s="2" t="s">
        <v>498</v>
      </c>
      <c r="J2087" s="4">
        <f>VLOOKUP(I2087,Sheet1!$A$15:$D$17,4,0)</f>
        <v>2</v>
      </c>
      <c r="K2087" s="4" t="s">
        <v>196</v>
      </c>
      <c r="L2087" s="4">
        <f>VLOOKUP(K2087,Sheet1!$A$19:$D$22,4,0)</f>
        <v>3</v>
      </c>
      <c r="M2087" s="4" t="s">
        <v>197</v>
      </c>
      <c r="N2087" s="4" t="s">
        <v>30</v>
      </c>
      <c r="O2087" s="4">
        <f>VLOOKUP(N2087,Sheet1!$B$8:$D$10,3,0)</f>
        <v>3</v>
      </c>
      <c r="P2087" s="4">
        <v>2</v>
      </c>
      <c r="Q2087" s="4">
        <f t="shared" si="97"/>
        <v>2</v>
      </c>
      <c r="R2087" s="4" t="s">
        <v>44</v>
      </c>
      <c r="S2087" s="4">
        <f t="shared" si="96"/>
        <v>1</v>
      </c>
      <c r="T2087" s="4" t="s">
        <v>704</v>
      </c>
      <c r="U2087" s="4" t="s">
        <v>705</v>
      </c>
      <c r="V2087" s="17">
        <f t="shared" si="98"/>
        <v>4</v>
      </c>
      <c r="W2087" s="4">
        <v>0</v>
      </c>
      <c r="X2087" s="4">
        <v>0</v>
      </c>
      <c r="Y2087" s="4">
        <v>0</v>
      </c>
      <c r="Z2087" s="4">
        <v>0</v>
      </c>
    </row>
    <row r="2088" spans="1:26" ht="16" x14ac:dyDescent="0.2">
      <c r="A2088" s="88">
        <v>2087</v>
      </c>
      <c r="B2088" s="2" t="s">
        <v>665</v>
      </c>
      <c r="C2088" s="2" t="s">
        <v>494</v>
      </c>
      <c r="D2088" s="2" t="s">
        <v>495</v>
      </c>
      <c r="E2088" s="17">
        <f>VLOOKUP(D2088,Sheet1!$A$25:$B$49,2,0)</f>
        <v>22</v>
      </c>
      <c r="F2088" s="3" t="s">
        <v>496</v>
      </c>
      <c r="G2088" s="2" t="s">
        <v>497</v>
      </c>
      <c r="H2088" s="17">
        <f>VLOOKUP(G2088,Sheet1!$A$52:$B$61,2,0)</f>
        <v>9</v>
      </c>
      <c r="I2088" s="2" t="s">
        <v>498</v>
      </c>
      <c r="J2088" s="4">
        <f>VLOOKUP(I2088,Sheet1!$A$15:$D$17,4,0)</f>
        <v>2</v>
      </c>
      <c r="K2088" s="4" t="s">
        <v>196</v>
      </c>
      <c r="L2088" s="4">
        <f>VLOOKUP(K2088,Sheet1!$A$19:$D$22,4,0)</f>
        <v>3</v>
      </c>
      <c r="M2088" s="4" t="s">
        <v>197</v>
      </c>
      <c r="N2088" s="4" t="s">
        <v>30</v>
      </c>
      <c r="O2088" s="4">
        <f>VLOOKUP(N2088,Sheet1!$B$8:$D$10,3,0)</f>
        <v>3</v>
      </c>
      <c r="P2088" s="4">
        <v>2</v>
      </c>
      <c r="Q2088" s="4">
        <f t="shared" si="97"/>
        <v>2</v>
      </c>
      <c r="R2088" s="4" t="s">
        <v>44</v>
      </c>
      <c r="S2088" s="4">
        <f t="shared" si="96"/>
        <v>1</v>
      </c>
      <c r="T2088" s="4" t="s">
        <v>706</v>
      </c>
      <c r="U2088" s="4" t="s">
        <v>707</v>
      </c>
      <c r="V2088" s="17">
        <f t="shared" si="98"/>
        <v>4</v>
      </c>
      <c r="W2088" s="4">
        <v>0</v>
      </c>
      <c r="X2088" s="4">
        <v>0</v>
      </c>
      <c r="Y2088" s="4">
        <v>0</v>
      </c>
      <c r="Z2088" s="4">
        <v>1</v>
      </c>
    </row>
    <row r="2089" spans="1:26" ht="16" x14ac:dyDescent="0.2">
      <c r="A2089" s="88">
        <v>2088</v>
      </c>
      <c r="B2089" s="2" t="s">
        <v>665</v>
      </c>
      <c r="C2089" s="2" t="s">
        <v>494</v>
      </c>
      <c r="D2089" s="2" t="s">
        <v>495</v>
      </c>
      <c r="E2089" s="17">
        <f>VLOOKUP(D2089,Sheet1!$A$25:$B$49,2,0)</f>
        <v>22</v>
      </c>
      <c r="F2089" s="3" t="s">
        <v>496</v>
      </c>
      <c r="G2089" s="2" t="s">
        <v>497</v>
      </c>
      <c r="H2089" s="17">
        <f>VLOOKUP(G2089,Sheet1!$A$52:$B$61,2,0)</f>
        <v>9</v>
      </c>
      <c r="I2089" s="2" t="s">
        <v>498</v>
      </c>
      <c r="J2089" s="4">
        <f>VLOOKUP(I2089,Sheet1!$A$15:$D$17,4,0)</f>
        <v>2</v>
      </c>
      <c r="K2089" s="4" t="s">
        <v>196</v>
      </c>
      <c r="L2089" s="4">
        <f>VLOOKUP(K2089,Sheet1!$A$19:$D$22,4,0)</f>
        <v>3</v>
      </c>
      <c r="M2089" s="4" t="s">
        <v>197</v>
      </c>
      <c r="N2089" s="4" t="s">
        <v>30</v>
      </c>
      <c r="O2089" s="4">
        <f>VLOOKUP(N2089,Sheet1!$B$8:$D$10,3,0)</f>
        <v>3</v>
      </c>
      <c r="P2089" s="4">
        <v>2</v>
      </c>
      <c r="Q2089" s="4">
        <f t="shared" si="97"/>
        <v>2</v>
      </c>
      <c r="R2089" s="4" t="s">
        <v>44</v>
      </c>
      <c r="S2089" s="4">
        <f t="shared" si="96"/>
        <v>1</v>
      </c>
      <c r="T2089" s="4" t="s">
        <v>708</v>
      </c>
      <c r="U2089" s="4" t="s">
        <v>709</v>
      </c>
      <c r="V2089" s="17">
        <f t="shared" si="98"/>
        <v>4</v>
      </c>
      <c r="W2089" s="4">
        <v>0</v>
      </c>
      <c r="X2089" s="4">
        <v>0</v>
      </c>
      <c r="Y2089" s="4">
        <v>0</v>
      </c>
      <c r="Z2089" s="4">
        <v>0</v>
      </c>
    </row>
    <row r="2090" spans="1:26" ht="16" x14ac:dyDescent="0.2">
      <c r="A2090" s="88">
        <v>2089</v>
      </c>
      <c r="B2090" s="2" t="s">
        <v>665</v>
      </c>
      <c r="C2090" s="2" t="s">
        <v>494</v>
      </c>
      <c r="D2090" s="2" t="s">
        <v>495</v>
      </c>
      <c r="E2090" s="17">
        <f>VLOOKUP(D2090,Sheet1!$A$25:$B$49,2,0)</f>
        <v>22</v>
      </c>
      <c r="F2090" s="3" t="s">
        <v>496</v>
      </c>
      <c r="G2090" s="2" t="s">
        <v>497</v>
      </c>
      <c r="H2090" s="17">
        <f>VLOOKUP(G2090,Sheet1!$A$52:$B$61,2,0)</f>
        <v>9</v>
      </c>
      <c r="I2090" s="2" t="s">
        <v>498</v>
      </c>
      <c r="J2090" s="4">
        <f>VLOOKUP(I2090,Sheet1!$A$15:$D$17,4,0)</f>
        <v>2</v>
      </c>
      <c r="K2090" s="4" t="s">
        <v>196</v>
      </c>
      <c r="L2090" s="4">
        <f>VLOOKUP(K2090,Sheet1!$A$19:$D$22,4,0)</f>
        <v>3</v>
      </c>
      <c r="M2090" s="4" t="s">
        <v>197</v>
      </c>
      <c r="N2090" s="4" t="s">
        <v>30</v>
      </c>
      <c r="O2090" s="4">
        <f>VLOOKUP(N2090,Sheet1!$B$8:$D$10,3,0)</f>
        <v>3</v>
      </c>
      <c r="P2090" s="4">
        <v>2</v>
      </c>
      <c r="Q2090" s="4">
        <f t="shared" si="97"/>
        <v>2</v>
      </c>
      <c r="R2090" s="4" t="s">
        <v>44</v>
      </c>
      <c r="S2090" s="4">
        <f t="shared" si="96"/>
        <v>1</v>
      </c>
      <c r="T2090" s="4" t="s">
        <v>710</v>
      </c>
      <c r="U2090" s="4" t="s">
        <v>711</v>
      </c>
      <c r="V2090" s="17">
        <f t="shared" si="98"/>
        <v>4</v>
      </c>
      <c r="W2090" s="4">
        <v>0</v>
      </c>
      <c r="X2090" s="4">
        <v>0</v>
      </c>
      <c r="Y2090" s="4">
        <v>0</v>
      </c>
      <c r="Z2090" s="4">
        <v>0</v>
      </c>
    </row>
    <row r="2091" spans="1:26" ht="16" x14ac:dyDescent="0.2">
      <c r="A2091" s="88">
        <v>2090</v>
      </c>
      <c r="B2091" s="2" t="s">
        <v>665</v>
      </c>
      <c r="C2091" s="2" t="s">
        <v>494</v>
      </c>
      <c r="D2091" s="2" t="s">
        <v>495</v>
      </c>
      <c r="E2091" s="17">
        <f>VLOOKUP(D2091,Sheet1!$A$25:$B$49,2,0)</f>
        <v>22</v>
      </c>
      <c r="F2091" s="3" t="s">
        <v>496</v>
      </c>
      <c r="G2091" s="2" t="s">
        <v>497</v>
      </c>
      <c r="H2091" s="17">
        <f>VLOOKUP(G2091,Sheet1!$A$52:$B$61,2,0)</f>
        <v>9</v>
      </c>
      <c r="I2091" s="2" t="s">
        <v>498</v>
      </c>
      <c r="J2091" s="4">
        <f>VLOOKUP(I2091,Sheet1!$A$15:$D$17,4,0)</f>
        <v>2</v>
      </c>
      <c r="K2091" s="4" t="s">
        <v>196</v>
      </c>
      <c r="L2091" s="4">
        <f>VLOOKUP(K2091,Sheet1!$A$19:$D$22,4,0)</f>
        <v>3</v>
      </c>
      <c r="M2091" s="4" t="s">
        <v>197</v>
      </c>
      <c r="N2091" s="4" t="s">
        <v>30</v>
      </c>
      <c r="O2091" s="4">
        <f>VLOOKUP(N2091,Sheet1!$B$8:$D$10,3,0)</f>
        <v>3</v>
      </c>
      <c r="P2091" s="4">
        <v>2</v>
      </c>
      <c r="Q2091" s="4">
        <f t="shared" si="97"/>
        <v>2</v>
      </c>
      <c r="R2091" s="4" t="s">
        <v>44</v>
      </c>
      <c r="S2091" s="4">
        <f t="shared" si="96"/>
        <v>1</v>
      </c>
      <c r="T2091" s="4" t="s">
        <v>712</v>
      </c>
      <c r="U2091" s="4" t="s">
        <v>713</v>
      </c>
      <c r="V2091" s="17">
        <f t="shared" si="98"/>
        <v>4</v>
      </c>
      <c r="W2091" s="4">
        <v>0</v>
      </c>
      <c r="X2091" s="4">
        <v>0</v>
      </c>
      <c r="Y2091" s="4">
        <v>0</v>
      </c>
      <c r="Z2091" s="4">
        <v>1</v>
      </c>
    </row>
    <row r="2092" spans="1:26" ht="16" x14ac:dyDescent="0.2">
      <c r="A2092" s="88">
        <v>2091</v>
      </c>
      <c r="B2092" s="2" t="s">
        <v>665</v>
      </c>
      <c r="C2092" s="2" t="s">
        <v>494</v>
      </c>
      <c r="D2092" s="2" t="s">
        <v>495</v>
      </c>
      <c r="E2092" s="17">
        <f>VLOOKUP(D2092,Sheet1!$A$25:$B$49,2,0)</f>
        <v>22</v>
      </c>
      <c r="F2092" s="3" t="s">
        <v>496</v>
      </c>
      <c r="G2092" s="2" t="s">
        <v>497</v>
      </c>
      <c r="H2092" s="17">
        <f>VLOOKUP(G2092,Sheet1!$A$52:$B$61,2,0)</f>
        <v>9</v>
      </c>
      <c r="I2092" s="2" t="s">
        <v>498</v>
      </c>
      <c r="J2092" s="4">
        <f>VLOOKUP(I2092,Sheet1!$A$15:$D$17,4,0)</f>
        <v>2</v>
      </c>
      <c r="K2092" s="4" t="s">
        <v>196</v>
      </c>
      <c r="L2092" s="4">
        <f>VLOOKUP(K2092,Sheet1!$A$19:$D$22,4,0)</f>
        <v>3</v>
      </c>
      <c r="M2092" s="4" t="s">
        <v>197</v>
      </c>
      <c r="N2092" s="4" t="s">
        <v>30</v>
      </c>
      <c r="O2092" s="4">
        <f>VLOOKUP(N2092,Sheet1!$B$8:$D$10,3,0)</f>
        <v>3</v>
      </c>
      <c r="P2092" s="4">
        <v>2</v>
      </c>
      <c r="Q2092" s="4">
        <f t="shared" si="97"/>
        <v>2</v>
      </c>
      <c r="R2092" s="4" t="s">
        <v>44</v>
      </c>
      <c r="S2092" s="4">
        <f t="shared" si="96"/>
        <v>1</v>
      </c>
      <c r="T2092" s="4" t="s">
        <v>714</v>
      </c>
      <c r="U2092" s="4" t="s">
        <v>715</v>
      </c>
      <c r="V2092" s="17">
        <f t="shared" si="98"/>
        <v>4</v>
      </c>
      <c r="W2092" s="4">
        <v>0</v>
      </c>
      <c r="X2092" s="4">
        <v>0</v>
      </c>
      <c r="Y2092" s="4">
        <v>0</v>
      </c>
      <c r="Z2092" s="4">
        <v>0</v>
      </c>
    </row>
    <row r="2093" spans="1:26" ht="16" x14ac:dyDescent="0.2">
      <c r="A2093" s="88">
        <v>2092</v>
      </c>
      <c r="B2093" s="2" t="s">
        <v>665</v>
      </c>
      <c r="C2093" s="2" t="s">
        <v>494</v>
      </c>
      <c r="D2093" s="2" t="s">
        <v>495</v>
      </c>
      <c r="E2093" s="17">
        <f>VLOOKUP(D2093,Sheet1!$A$25:$B$49,2,0)</f>
        <v>22</v>
      </c>
      <c r="F2093" s="3" t="s">
        <v>496</v>
      </c>
      <c r="G2093" s="2" t="s">
        <v>497</v>
      </c>
      <c r="H2093" s="17">
        <f>VLOOKUP(G2093,Sheet1!$A$52:$B$61,2,0)</f>
        <v>9</v>
      </c>
      <c r="I2093" s="2" t="s">
        <v>498</v>
      </c>
      <c r="J2093" s="4">
        <f>VLOOKUP(I2093,Sheet1!$A$15:$D$17,4,0)</f>
        <v>2</v>
      </c>
      <c r="K2093" s="4" t="s">
        <v>196</v>
      </c>
      <c r="L2093" s="4">
        <f>VLOOKUP(K2093,Sheet1!$A$19:$D$22,4,0)</f>
        <v>3</v>
      </c>
      <c r="M2093" s="4" t="s">
        <v>197</v>
      </c>
      <c r="N2093" s="4" t="s">
        <v>30</v>
      </c>
      <c r="O2093" s="4">
        <f>VLOOKUP(N2093,Sheet1!$B$8:$D$10,3,0)</f>
        <v>3</v>
      </c>
      <c r="P2093" s="4">
        <v>2</v>
      </c>
      <c r="Q2093" s="4">
        <f t="shared" si="97"/>
        <v>2</v>
      </c>
      <c r="R2093" s="4" t="s">
        <v>44</v>
      </c>
      <c r="S2093" s="4">
        <f t="shared" si="96"/>
        <v>1</v>
      </c>
      <c r="T2093" s="4" t="s">
        <v>716</v>
      </c>
      <c r="U2093" s="4" t="s">
        <v>717</v>
      </c>
      <c r="V2093" s="17">
        <f t="shared" si="98"/>
        <v>4</v>
      </c>
      <c r="W2093" s="4">
        <v>0</v>
      </c>
      <c r="X2093" s="4">
        <v>0</v>
      </c>
      <c r="Y2093" s="4">
        <v>0</v>
      </c>
      <c r="Z2093" s="4">
        <v>0</v>
      </c>
    </row>
    <row r="2094" spans="1:26" ht="16" x14ac:dyDescent="0.2">
      <c r="A2094" s="88">
        <v>2093</v>
      </c>
      <c r="B2094" s="2" t="s">
        <v>608</v>
      </c>
      <c r="C2094" s="2" t="s">
        <v>601</v>
      </c>
      <c r="D2094" s="2" t="s">
        <v>602</v>
      </c>
      <c r="E2094" s="17">
        <f>VLOOKUP(D2094,Sheet1!$A$25:$B$49,2,0)</f>
        <v>23</v>
      </c>
      <c r="F2094" s="3" t="s">
        <v>603</v>
      </c>
      <c r="G2094" s="2" t="s">
        <v>497</v>
      </c>
      <c r="H2094" s="17">
        <f>VLOOKUP(G2094,Sheet1!$A$52:$B$61,2,0)</f>
        <v>9</v>
      </c>
      <c r="I2094" s="2" t="s">
        <v>498</v>
      </c>
      <c r="J2094" s="4">
        <f>VLOOKUP(I2094,Sheet1!$A$15:$D$17,4,0)</f>
        <v>2</v>
      </c>
      <c r="K2094" s="4" t="s">
        <v>196</v>
      </c>
      <c r="L2094" s="4">
        <f>VLOOKUP(K2094,Sheet1!$A$19:$D$22,4,0)</f>
        <v>3</v>
      </c>
      <c r="M2094" s="4" t="s">
        <v>197</v>
      </c>
      <c r="N2094" s="4" t="s">
        <v>30</v>
      </c>
      <c r="O2094" s="4">
        <f>VLOOKUP(N2094,Sheet1!$B$8:$D$10,3,0)</f>
        <v>3</v>
      </c>
      <c r="P2094" s="4">
        <v>1</v>
      </c>
      <c r="Q2094" s="4">
        <f t="shared" si="97"/>
        <v>2</v>
      </c>
      <c r="R2094" s="4" t="s">
        <v>31</v>
      </c>
      <c r="S2094" s="4">
        <f t="shared" si="96"/>
        <v>2</v>
      </c>
      <c r="T2094" s="4" t="s">
        <v>718</v>
      </c>
      <c r="U2094" s="4" t="s">
        <v>719</v>
      </c>
      <c r="V2094" s="17">
        <f t="shared" si="98"/>
        <v>4</v>
      </c>
      <c r="W2094" s="4">
        <v>0</v>
      </c>
      <c r="X2094" s="4">
        <v>0</v>
      </c>
      <c r="Y2094" s="4">
        <v>0</v>
      </c>
      <c r="Z2094" s="4">
        <v>1</v>
      </c>
    </row>
    <row r="2095" spans="1:26" ht="16" x14ac:dyDescent="0.2">
      <c r="A2095" s="88">
        <v>2094</v>
      </c>
      <c r="B2095" s="2" t="s">
        <v>608</v>
      </c>
      <c r="C2095" s="2" t="s">
        <v>601</v>
      </c>
      <c r="D2095" s="2" t="s">
        <v>602</v>
      </c>
      <c r="E2095" s="17">
        <f>VLOOKUP(D2095,Sheet1!$A$25:$B$49,2,0)</f>
        <v>23</v>
      </c>
      <c r="F2095" s="3" t="s">
        <v>603</v>
      </c>
      <c r="G2095" s="2" t="s">
        <v>497</v>
      </c>
      <c r="H2095" s="17">
        <f>VLOOKUP(G2095,Sheet1!$A$52:$B$61,2,0)</f>
        <v>9</v>
      </c>
      <c r="I2095" s="2" t="s">
        <v>498</v>
      </c>
      <c r="J2095" s="4">
        <f>VLOOKUP(I2095,Sheet1!$A$15:$D$17,4,0)</f>
        <v>2</v>
      </c>
      <c r="K2095" s="4" t="s">
        <v>196</v>
      </c>
      <c r="L2095" s="4">
        <f>VLOOKUP(K2095,Sheet1!$A$19:$D$22,4,0)</f>
        <v>3</v>
      </c>
      <c r="M2095" s="4" t="s">
        <v>197</v>
      </c>
      <c r="N2095" s="4" t="s">
        <v>30</v>
      </c>
      <c r="O2095" s="4">
        <f>VLOOKUP(N2095,Sheet1!$B$8:$D$10,3,0)</f>
        <v>3</v>
      </c>
      <c r="P2095" s="4">
        <v>1</v>
      </c>
      <c r="Q2095" s="4">
        <f t="shared" si="97"/>
        <v>2</v>
      </c>
      <c r="R2095" s="4" t="s">
        <v>31</v>
      </c>
      <c r="S2095" s="4">
        <f t="shared" si="96"/>
        <v>2</v>
      </c>
      <c r="T2095" s="4" t="s">
        <v>720</v>
      </c>
      <c r="U2095" s="4" t="s">
        <v>721</v>
      </c>
      <c r="V2095" s="17">
        <f t="shared" si="98"/>
        <v>4</v>
      </c>
      <c r="W2095" s="4">
        <v>0</v>
      </c>
      <c r="X2095" s="4">
        <v>0</v>
      </c>
      <c r="Y2095" s="4">
        <v>0</v>
      </c>
      <c r="Z2095" s="4">
        <v>0</v>
      </c>
    </row>
    <row r="2096" spans="1:26" ht="16" x14ac:dyDescent="0.2">
      <c r="A2096" s="88">
        <v>2095</v>
      </c>
      <c r="B2096" s="2" t="s">
        <v>608</v>
      </c>
      <c r="C2096" s="2" t="s">
        <v>601</v>
      </c>
      <c r="D2096" s="2" t="s">
        <v>602</v>
      </c>
      <c r="E2096" s="17">
        <f>VLOOKUP(D2096,Sheet1!$A$25:$B$49,2,0)</f>
        <v>23</v>
      </c>
      <c r="F2096" s="3" t="s">
        <v>603</v>
      </c>
      <c r="G2096" s="2" t="s">
        <v>497</v>
      </c>
      <c r="H2096" s="17">
        <f>VLOOKUP(G2096,Sheet1!$A$52:$B$61,2,0)</f>
        <v>9</v>
      </c>
      <c r="I2096" s="2" t="s">
        <v>498</v>
      </c>
      <c r="J2096" s="4">
        <f>VLOOKUP(I2096,Sheet1!$A$15:$D$17,4,0)</f>
        <v>2</v>
      </c>
      <c r="K2096" s="4" t="s">
        <v>196</v>
      </c>
      <c r="L2096" s="4">
        <f>VLOOKUP(K2096,Sheet1!$A$19:$D$22,4,0)</f>
        <v>3</v>
      </c>
      <c r="M2096" s="4" t="s">
        <v>197</v>
      </c>
      <c r="N2096" s="4" t="s">
        <v>30</v>
      </c>
      <c r="O2096" s="4">
        <f>VLOOKUP(N2096,Sheet1!$B$8:$D$10,3,0)</f>
        <v>3</v>
      </c>
      <c r="P2096" s="4">
        <v>1.5</v>
      </c>
      <c r="Q2096" s="4">
        <f t="shared" si="97"/>
        <v>2</v>
      </c>
      <c r="R2096" s="4" t="s">
        <v>31</v>
      </c>
      <c r="S2096" s="4">
        <f t="shared" si="96"/>
        <v>2</v>
      </c>
      <c r="T2096" s="4" t="s">
        <v>722</v>
      </c>
      <c r="U2096" s="4" t="s">
        <v>723</v>
      </c>
      <c r="V2096" s="17">
        <f t="shared" si="98"/>
        <v>4</v>
      </c>
      <c r="W2096" s="4">
        <v>0</v>
      </c>
      <c r="X2096" s="4">
        <v>0</v>
      </c>
      <c r="Y2096" s="4">
        <v>0</v>
      </c>
      <c r="Z2096" s="4">
        <v>0</v>
      </c>
    </row>
    <row r="2097" spans="1:26" ht="16" x14ac:dyDescent="0.2">
      <c r="A2097" s="88">
        <v>2096</v>
      </c>
      <c r="B2097" s="2" t="s">
        <v>608</v>
      </c>
      <c r="C2097" s="2" t="s">
        <v>601</v>
      </c>
      <c r="D2097" s="2" t="s">
        <v>602</v>
      </c>
      <c r="E2097" s="17">
        <f>VLOOKUP(D2097,Sheet1!$A$25:$B$49,2,0)</f>
        <v>23</v>
      </c>
      <c r="F2097" s="3" t="s">
        <v>603</v>
      </c>
      <c r="G2097" s="2" t="s">
        <v>497</v>
      </c>
      <c r="H2097" s="17">
        <f>VLOOKUP(G2097,Sheet1!$A$52:$B$61,2,0)</f>
        <v>9</v>
      </c>
      <c r="I2097" s="2" t="s">
        <v>498</v>
      </c>
      <c r="J2097" s="4">
        <f>VLOOKUP(I2097,Sheet1!$A$15:$D$17,4,0)</f>
        <v>2</v>
      </c>
      <c r="K2097" s="4" t="s">
        <v>196</v>
      </c>
      <c r="L2097" s="4">
        <f>VLOOKUP(K2097,Sheet1!$A$19:$D$22,4,0)</f>
        <v>3</v>
      </c>
      <c r="M2097" s="4" t="s">
        <v>197</v>
      </c>
      <c r="N2097" s="4" t="s">
        <v>30</v>
      </c>
      <c r="O2097" s="4">
        <f>VLOOKUP(N2097,Sheet1!$B$8:$D$10,3,0)</f>
        <v>3</v>
      </c>
      <c r="P2097" s="4">
        <v>1.5</v>
      </c>
      <c r="Q2097" s="4">
        <f t="shared" si="97"/>
        <v>2</v>
      </c>
      <c r="R2097" s="4" t="s">
        <v>31</v>
      </c>
      <c r="S2097" s="4">
        <f t="shared" si="96"/>
        <v>2</v>
      </c>
      <c r="T2097" s="4" t="s">
        <v>724</v>
      </c>
      <c r="U2097" s="4" t="s">
        <v>725</v>
      </c>
      <c r="V2097" s="17">
        <f t="shared" si="98"/>
        <v>4</v>
      </c>
      <c r="W2097" s="4">
        <v>0</v>
      </c>
      <c r="X2097" s="4">
        <v>0</v>
      </c>
      <c r="Y2097" s="4">
        <v>1</v>
      </c>
      <c r="Z2097" s="4">
        <v>0</v>
      </c>
    </row>
    <row r="2098" spans="1:26" ht="16" x14ac:dyDescent="0.2">
      <c r="A2098" s="88">
        <v>2097</v>
      </c>
      <c r="B2098" s="2" t="s">
        <v>608</v>
      </c>
      <c r="C2098" s="2" t="s">
        <v>601</v>
      </c>
      <c r="D2098" s="2" t="s">
        <v>602</v>
      </c>
      <c r="E2098" s="17">
        <f>VLOOKUP(D2098,Sheet1!$A$25:$B$49,2,0)</f>
        <v>23</v>
      </c>
      <c r="F2098" s="3" t="s">
        <v>603</v>
      </c>
      <c r="G2098" s="2" t="s">
        <v>497</v>
      </c>
      <c r="H2098" s="17">
        <f>VLOOKUP(G2098,Sheet1!$A$52:$B$61,2,0)</f>
        <v>9</v>
      </c>
      <c r="I2098" s="2" t="s">
        <v>498</v>
      </c>
      <c r="J2098" s="4">
        <f>VLOOKUP(I2098,Sheet1!$A$15:$D$17,4,0)</f>
        <v>2</v>
      </c>
      <c r="K2098" s="4" t="s">
        <v>196</v>
      </c>
      <c r="L2098" s="4">
        <f>VLOOKUP(K2098,Sheet1!$A$19:$D$22,4,0)</f>
        <v>3</v>
      </c>
      <c r="M2098" s="4" t="s">
        <v>197</v>
      </c>
      <c r="N2098" s="4" t="s">
        <v>30</v>
      </c>
      <c r="O2098" s="4">
        <f>VLOOKUP(N2098,Sheet1!$B$8:$D$10,3,0)</f>
        <v>3</v>
      </c>
      <c r="P2098" s="4">
        <v>0.5</v>
      </c>
      <c r="Q2098" s="4">
        <f t="shared" si="97"/>
        <v>1</v>
      </c>
      <c r="R2098" s="4" t="s">
        <v>31</v>
      </c>
      <c r="S2098" s="4">
        <f t="shared" si="96"/>
        <v>2</v>
      </c>
      <c r="T2098" s="4" t="s">
        <v>727</v>
      </c>
      <c r="U2098" s="4" t="s">
        <v>728</v>
      </c>
      <c r="V2098" s="17">
        <f t="shared" si="98"/>
        <v>4</v>
      </c>
      <c r="W2098" s="4">
        <v>0</v>
      </c>
      <c r="X2098" s="4">
        <v>0</v>
      </c>
      <c r="Y2098" s="4">
        <v>0</v>
      </c>
      <c r="Z2098" s="4">
        <v>0</v>
      </c>
    </row>
    <row r="2099" spans="1:26" ht="16" x14ac:dyDescent="0.2">
      <c r="A2099" s="88">
        <v>2098</v>
      </c>
      <c r="B2099" s="2" t="s">
        <v>615</v>
      </c>
      <c r="C2099" s="2" t="s">
        <v>641</v>
      </c>
      <c r="D2099" s="2" t="s">
        <v>602</v>
      </c>
      <c r="E2099" s="17">
        <f>VLOOKUP(D2099,Sheet1!$A$25:$B$49,2,0)</f>
        <v>23</v>
      </c>
      <c r="F2099" s="3" t="s">
        <v>603</v>
      </c>
      <c r="G2099" s="2" t="s">
        <v>497</v>
      </c>
      <c r="H2099" s="17">
        <f>VLOOKUP(G2099,Sheet1!$A$52:$B$61,2,0)</f>
        <v>9</v>
      </c>
      <c r="I2099" s="2" t="s">
        <v>498</v>
      </c>
      <c r="J2099" s="4">
        <f>VLOOKUP(I2099,Sheet1!$A$15:$D$17,4,0)</f>
        <v>2</v>
      </c>
      <c r="K2099" s="4" t="s">
        <v>196</v>
      </c>
      <c r="L2099" s="4">
        <f>VLOOKUP(K2099,Sheet1!$A$19:$D$22,4,0)</f>
        <v>3</v>
      </c>
      <c r="M2099" s="4" t="s">
        <v>197</v>
      </c>
      <c r="N2099" s="4" t="s">
        <v>30</v>
      </c>
      <c r="O2099" s="4">
        <f>VLOOKUP(N2099,Sheet1!$B$8:$D$10,3,0)</f>
        <v>3</v>
      </c>
      <c r="P2099" s="4">
        <v>1</v>
      </c>
      <c r="Q2099" s="4">
        <f t="shared" si="97"/>
        <v>2</v>
      </c>
      <c r="R2099" s="4" t="s">
        <v>31</v>
      </c>
      <c r="S2099" s="4">
        <f t="shared" si="96"/>
        <v>2</v>
      </c>
      <c r="T2099" s="4" t="s">
        <v>729</v>
      </c>
      <c r="U2099" s="4" t="s">
        <v>730</v>
      </c>
      <c r="V2099" s="17">
        <f t="shared" si="98"/>
        <v>4</v>
      </c>
      <c r="W2099" s="4">
        <v>0</v>
      </c>
      <c r="X2099" s="4">
        <v>0</v>
      </c>
      <c r="Y2099" s="4">
        <v>0</v>
      </c>
      <c r="Z2099" s="4">
        <v>1</v>
      </c>
    </row>
    <row r="2100" spans="1:26" ht="16" x14ac:dyDescent="0.2">
      <c r="A2100" s="88">
        <v>2099</v>
      </c>
      <c r="B2100" s="2" t="s">
        <v>615</v>
      </c>
      <c r="C2100" s="2" t="s">
        <v>641</v>
      </c>
      <c r="D2100" s="2" t="s">
        <v>602</v>
      </c>
      <c r="E2100" s="17">
        <f>VLOOKUP(D2100,Sheet1!$A$25:$B$49,2,0)</f>
        <v>23</v>
      </c>
      <c r="F2100" s="3" t="s">
        <v>603</v>
      </c>
      <c r="G2100" s="2" t="s">
        <v>497</v>
      </c>
      <c r="H2100" s="17">
        <f>VLOOKUP(G2100,Sheet1!$A$52:$B$61,2,0)</f>
        <v>9</v>
      </c>
      <c r="I2100" s="2" t="s">
        <v>498</v>
      </c>
      <c r="J2100" s="4">
        <f>VLOOKUP(I2100,Sheet1!$A$15:$D$17,4,0)</f>
        <v>2</v>
      </c>
      <c r="K2100" s="4" t="s">
        <v>196</v>
      </c>
      <c r="L2100" s="4">
        <f>VLOOKUP(K2100,Sheet1!$A$19:$D$22,4,0)</f>
        <v>3</v>
      </c>
      <c r="M2100" s="4" t="s">
        <v>197</v>
      </c>
      <c r="N2100" s="4" t="s">
        <v>30</v>
      </c>
      <c r="O2100" s="4">
        <f>VLOOKUP(N2100,Sheet1!$B$8:$D$10,3,0)</f>
        <v>3</v>
      </c>
      <c r="P2100" s="4">
        <v>1</v>
      </c>
      <c r="Q2100" s="4">
        <f t="shared" si="97"/>
        <v>2</v>
      </c>
      <c r="R2100" s="4" t="s">
        <v>31</v>
      </c>
      <c r="S2100" s="4">
        <f t="shared" si="96"/>
        <v>2</v>
      </c>
      <c r="T2100" s="4" t="s">
        <v>731</v>
      </c>
      <c r="U2100" s="4" t="s">
        <v>732</v>
      </c>
      <c r="V2100" s="17">
        <f t="shared" si="98"/>
        <v>4</v>
      </c>
      <c r="W2100" s="4">
        <v>0</v>
      </c>
      <c r="X2100" s="4">
        <v>0</v>
      </c>
      <c r="Y2100" s="4">
        <v>0</v>
      </c>
      <c r="Z2100" s="4">
        <v>1</v>
      </c>
    </row>
    <row r="2101" spans="1:26" ht="16" x14ac:dyDescent="0.2">
      <c r="A2101" s="88">
        <v>2100</v>
      </c>
      <c r="B2101" s="2" t="s">
        <v>615</v>
      </c>
      <c r="C2101" s="2" t="s">
        <v>641</v>
      </c>
      <c r="D2101" s="2" t="s">
        <v>602</v>
      </c>
      <c r="E2101" s="17">
        <f>VLOOKUP(D2101,Sheet1!$A$25:$B$49,2,0)</f>
        <v>23</v>
      </c>
      <c r="F2101" s="3" t="s">
        <v>603</v>
      </c>
      <c r="G2101" s="2" t="s">
        <v>497</v>
      </c>
      <c r="H2101" s="17">
        <f>VLOOKUP(G2101,Sheet1!$A$52:$B$61,2,0)</f>
        <v>9</v>
      </c>
      <c r="I2101" s="2" t="s">
        <v>498</v>
      </c>
      <c r="J2101" s="4">
        <f>VLOOKUP(I2101,Sheet1!$A$15:$D$17,4,0)</f>
        <v>2</v>
      </c>
      <c r="K2101" s="4" t="s">
        <v>196</v>
      </c>
      <c r="L2101" s="4">
        <f>VLOOKUP(K2101,Sheet1!$A$19:$D$22,4,0)</f>
        <v>3</v>
      </c>
      <c r="M2101" s="4" t="s">
        <v>197</v>
      </c>
      <c r="N2101" s="4" t="s">
        <v>30</v>
      </c>
      <c r="O2101" s="4">
        <f>VLOOKUP(N2101,Sheet1!$B$8:$D$10,3,0)</f>
        <v>3</v>
      </c>
      <c r="P2101" s="4">
        <v>1</v>
      </c>
      <c r="Q2101" s="4">
        <f t="shared" si="97"/>
        <v>2</v>
      </c>
      <c r="R2101" s="4" t="s">
        <v>31</v>
      </c>
      <c r="S2101" s="4">
        <f t="shared" si="96"/>
        <v>2</v>
      </c>
      <c r="T2101" s="4" t="s">
        <v>733</v>
      </c>
      <c r="U2101" s="4" t="s">
        <v>734</v>
      </c>
      <c r="V2101" s="17">
        <f t="shared" si="98"/>
        <v>4</v>
      </c>
      <c r="W2101" s="4">
        <v>0</v>
      </c>
      <c r="X2101" s="4">
        <v>0</v>
      </c>
      <c r="Y2101" s="4">
        <v>0</v>
      </c>
      <c r="Z2101" s="4">
        <v>1</v>
      </c>
    </row>
    <row r="2102" spans="1:26" ht="16" x14ac:dyDescent="0.2">
      <c r="A2102" s="88">
        <v>2101</v>
      </c>
      <c r="B2102" s="2" t="s">
        <v>615</v>
      </c>
      <c r="C2102" s="2" t="s">
        <v>641</v>
      </c>
      <c r="D2102" s="2" t="s">
        <v>602</v>
      </c>
      <c r="E2102" s="17">
        <f>VLOOKUP(D2102,Sheet1!$A$25:$B$49,2,0)</f>
        <v>23</v>
      </c>
      <c r="F2102" s="3" t="s">
        <v>603</v>
      </c>
      <c r="G2102" s="2" t="s">
        <v>497</v>
      </c>
      <c r="H2102" s="17">
        <f>VLOOKUP(G2102,Sheet1!$A$52:$B$61,2,0)</f>
        <v>9</v>
      </c>
      <c r="I2102" s="2" t="s">
        <v>498</v>
      </c>
      <c r="J2102" s="4">
        <f>VLOOKUP(I2102,Sheet1!$A$15:$D$17,4,0)</f>
        <v>2</v>
      </c>
      <c r="K2102" s="4" t="s">
        <v>196</v>
      </c>
      <c r="L2102" s="4">
        <f>VLOOKUP(K2102,Sheet1!$A$19:$D$22,4,0)</f>
        <v>3</v>
      </c>
      <c r="M2102" s="4" t="s">
        <v>197</v>
      </c>
      <c r="N2102" s="4" t="s">
        <v>30</v>
      </c>
      <c r="O2102" s="4">
        <f>VLOOKUP(N2102,Sheet1!$B$8:$D$10,3,0)</f>
        <v>3</v>
      </c>
      <c r="P2102" s="4">
        <v>1</v>
      </c>
      <c r="Q2102" s="4">
        <f t="shared" si="97"/>
        <v>2</v>
      </c>
      <c r="R2102" s="4" t="s">
        <v>31</v>
      </c>
      <c r="S2102" s="4">
        <f t="shared" si="96"/>
        <v>2</v>
      </c>
      <c r="T2102" s="4" t="s">
        <v>735</v>
      </c>
      <c r="U2102" s="4" t="s">
        <v>736</v>
      </c>
      <c r="V2102" s="17">
        <f t="shared" si="98"/>
        <v>4</v>
      </c>
      <c r="W2102" s="4">
        <v>0</v>
      </c>
      <c r="X2102" s="4">
        <v>0</v>
      </c>
      <c r="Y2102" s="4">
        <v>0</v>
      </c>
      <c r="Z2102" s="4">
        <v>0</v>
      </c>
    </row>
    <row r="2103" spans="1:26" ht="16" x14ac:dyDescent="0.2">
      <c r="A2103" s="88">
        <v>2102</v>
      </c>
      <c r="B2103" s="2" t="s">
        <v>615</v>
      </c>
      <c r="C2103" s="2" t="s">
        <v>641</v>
      </c>
      <c r="D2103" s="2" t="s">
        <v>602</v>
      </c>
      <c r="E2103" s="17">
        <f>VLOOKUP(D2103,Sheet1!$A$25:$B$49,2,0)</f>
        <v>23</v>
      </c>
      <c r="F2103" s="3" t="s">
        <v>603</v>
      </c>
      <c r="G2103" s="2" t="s">
        <v>497</v>
      </c>
      <c r="H2103" s="17">
        <f>VLOOKUP(G2103,Sheet1!$A$52:$B$61,2,0)</f>
        <v>9</v>
      </c>
      <c r="I2103" s="2" t="s">
        <v>498</v>
      </c>
      <c r="J2103" s="4">
        <f>VLOOKUP(I2103,Sheet1!$A$15:$D$17,4,0)</f>
        <v>2</v>
      </c>
      <c r="K2103" s="4" t="s">
        <v>196</v>
      </c>
      <c r="L2103" s="4">
        <f>VLOOKUP(K2103,Sheet1!$A$19:$D$22,4,0)</f>
        <v>3</v>
      </c>
      <c r="M2103" s="4" t="s">
        <v>197</v>
      </c>
      <c r="N2103" s="4" t="s">
        <v>30</v>
      </c>
      <c r="O2103" s="4">
        <f>VLOOKUP(N2103,Sheet1!$B$8:$D$10,3,0)</f>
        <v>3</v>
      </c>
      <c r="P2103" s="4">
        <v>1</v>
      </c>
      <c r="Q2103" s="4">
        <f t="shared" si="97"/>
        <v>2</v>
      </c>
      <c r="R2103" s="4" t="s">
        <v>31</v>
      </c>
      <c r="S2103" s="4">
        <f t="shared" si="96"/>
        <v>2</v>
      </c>
      <c r="T2103" s="4" t="s">
        <v>737</v>
      </c>
      <c r="U2103" s="4" t="s">
        <v>738</v>
      </c>
      <c r="V2103" s="17">
        <f t="shared" si="98"/>
        <v>4</v>
      </c>
      <c r="W2103" s="4">
        <v>0</v>
      </c>
      <c r="X2103" s="4">
        <v>0</v>
      </c>
      <c r="Y2103" s="4">
        <v>0</v>
      </c>
      <c r="Z2103" s="4">
        <v>0</v>
      </c>
    </row>
    <row r="2104" spans="1:26" ht="16" x14ac:dyDescent="0.2">
      <c r="A2104" s="88">
        <v>2103</v>
      </c>
      <c r="B2104" s="2" t="s">
        <v>615</v>
      </c>
      <c r="C2104" s="2" t="s">
        <v>641</v>
      </c>
      <c r="D2104" s="2" t="s">
        <v>602</v>
      </c>
      <c r="E2104" s="17">
        <f>VLOOKUP(D2104,Sheet1!$A$25:$B$49,2,0)</f>
        <v>23</v>
      </c>
      <c r="F2104" s="3" t="s">
        <v>603</v>
      </c>
      <c r="G2104" s="2" t="s">
        <v>497</v>
      </c>
      <c r="H2104" s="17">
        <f>VLOOKUP(G2104,Sheet1!$A$52:$B$61,2,0)</f>
        <v>9</v>
      </c>
      <c r="I2104" s="2" t="s">
        <v>498</v>
      </c>
      <c r="J2104" s="4">
        <f>VLOOKUP(I2104,Sheet1!$A$15:$D$17,4,0)</f>
        <v>2</v>
      </c>
      <c r="K2104" s="4" t="s">
        <v>196</v>
      </c>
      <c r="L2104" s="4">
        <f>VLOOKUP(K2104,Sheet1!$A$19:$D$22,4,0)</f>
        <v>3</v>
      </c>
      <c r="M2104" s="4" t="s">
        <v>197</v>
      </c>
      <c r="N2104" s="4" t="s">
        <v>30</v>
      </c>
      <c r="O2104" s="4">
        <f>VLOOKUP(N2104,Sheet1!$B$8:$D$10,3,0)</f>
        <v>3</v>
      </c>
      <c r="P2104" s="4">
        <v>1</v>
      </c>
      <c r="Q2104" s="4">
        <f t="shared" si="97"/>
        <v>2</v>
      </c>
      <c r="R2104" s="4" t="s">
        <v>44</v>
      </c>
      <c r="S2104" s="4">
        <f t="shared" si="96"/>
        <v>1</v>
      </c>
      <c r="T2104" s="4" t="s">
        <v>739</v>
      </c>
      <c r="U2104" s="4" t="s">
        <v>740</v>
      </c>
      <c r="V2104" s="17">
        <f t="shared" si="98"/>
        <v>4</v>
      </c>
      <c r="W2104" s="4">
        <v>0</v>
      </c>
      <c r="X2104" s="4">
        <v>0</v>
      </c>
      <c r="Y2104" s="4">
        <v>0</v>
      </c>
      <c r="Z2104" s="4">
        <v>0</v>
      </c>
    </row>
    <row r="2105" spans="1:26" ht="16" x14ac:dyDescent="0.2">
      <c r="A2105" s="88">
        <v>2104</v>
      </c>
      <c r="B2105" s="2" t="s">
        <v>615</v>
      </c>
      <c r="C2105" s="2" t="s">
        <v>641</v>
      </c>
      <c r="D2105" s="2" t="s">
        <v>602</v>
      </c>
      <c r="E2105" s="17">
        <f>VLOOKUP(D2105,Sheet1!$A$25:$B$49,2,0)</f>
        <v>23</v>
      </c>
      <c r="F2105" s="3" t="s">
        <v>603</v>
      </c>
      <c r="G2105" s="2" t="s">
        <v>497</v>
      </c>
      <c r="H2105" s="17">
        <f>VLOOKUP(G2105,Sheet1!$A$52:$B$61,2,0)</f>
        <v>9</v>
      </c>
      <c r="I2105" s="2" t="s">
        <v>498</v>
      </c>
      <c r="J2105" s="4">
        <f>VLOOKUP(I2105,Sheet1!$A$15:$D$17,4,0)</f>
        <v>2</v>
      </c>
      <c r="K2105" s="4" t="s">
        <v>196</v>
      </c>
      <c r="L2105" s="4">
        <f>VLOOKUP(K2105,Sheet1!$A$19:$D$22,4,0)</f>
        <v>3</v>
      </c>
      <c r="M2105" s="4" t="s">
        <v>197</v>
      </c>
      <c r="N2105" s="4" t="s">
        <v>30</v>
      </c>
      <c r="O2105" s="4">
        <f>VLOOKUP(N2105,Sheet1!$B$8:$D$10,3,0)</f>
        <v>3</v>
      </c>
      <c r="P2105" s="4">
        <v>1</v>
      </c>
      <c r="Q2105" s="4">
        <f t="shared" si="97"/>
        <v>2</v>
      </c>
      <c r="R2105" s="4" t="s">
        <v>31</v>
      </c>
      <c r="S2105" s="4">
        <f t="shared" si="96"/>
        <v>2</v>
      </c>
      <c r="T2105" s="4" t="s">
        <v>741</v>
      </c>
      <c r="U2105" s="4" t="s">
        <v>742</v>
      </c>
      <c r="V2105" s="17">
        <f t="shared" si="98"/>
        <v>4</v>
      </c>
      <c r="W2105" s="4">
        <v>0</v>
      </c>
      <c r="X2105" s="4">
        <v>0</v>
      </c>
      <c r="Y2105" s="4">
        <v>0</v>
      </c>
      <c r="Z2105" s="4">
        <v>0</v>
      </c>
    </row>
    <row r="2106" spans="1:26" ht="16" x14ac:dyDescent="0.2">
      <c r="A2106" s="88">
        <v>2105</v>
      </c>
      <c r="B2106" s="2" t="s">
        <v>615</v>
      </c>
      <c r="C2106" s="2" t="s">
        <v>641</v>
      </c>
      <c r="D2106" s="2" t="s">
        <v>602</v>
      </c>
      <c r="E2106" s="17">
        <f>VLOOKUP(D2106,Sheet1!$A$25:$B$49,2,0)</f>
        <v>23</v>
      </c>
      <c r="F2106" s="3" t="s">
        <v>603</v>
      </c>
      <c r="G2106" s="2" t="s">
        <v>497</v>
      </c>
      <c r="H2106" s="17">
        <f>VLOOKUP(G2106,Sheet1!$A$52:$B$61,2,0)</f>
        <v>9</v>
      </c>
      <c r="I2106" s="2" t="s">
        <v>498</v>
      </c>
      <c r="J2106" s="4">
        <f>VLOOKUP(I2106,Sheet1!$A$15:$D$17,4,0)</f>
        <v>2</v>
      </c>
      <c r="K2106" s="4" t="s">
        <v>196</v>
      </c>
      <c r="L2106" s="4">
        <f>VLOOKUP(K2106,Sheet1!$A$19:$D$22,4,0)</f>
        <v>3</v>
      </c>
      <c r="M2106" s="4" t="s">
        <v>197</v>
      </c>
      <c r="N2106" s="4" t="s">
        <v>30</v>
      </c>
      <c r="O2106" s="4">
        <f>VLOOKUP(N2106,Sheet1!$B$8:$D$10,3,0)</f>
        <v>3</v>
      </c>
      <c r="P2106" s="4">
        <v>1</v>
      </c>
      <c r="Q2106" s="4">
        <f t="shared" si="97"/>
        <v>2</v>
      </c>
      <c r="R2106" s="4" t="s">
        <v>31</v>
      </c>
      <c r="S2106" s="4">
        <f t="shared" si="96"/>
        <v>2</v>
      </c>
      <c r="T2106" s="4" t="s">
        <v>743</v>
      </c>
      <c r="U2106" s="4" t="s">
        <v>744</v>
      </c>
      <c r="V2106" s="17">
        <f t="shared" si="98"/>
        <v>4</v>
      </c>
      <c r="W2106" s="4">
        <v>0</v>
      </c>
      <c r="X2106" s="4">
        <v>0</v>
      </c>
      <c r="Y2106" s="4">
        <v>0</v>
      </c>
      <c r="Z2106" s="4">
        <v>0</v>
      </c>
    </row>
    <row r="2107" spans="1:26" ht="16" x14ac:dyDescent="0.2">
      <c r="A2107" s="88">
        <v>2106</v>
      </c>
      <c r="B2107" s="2" t="s">
        <v>615</v>
      </c>
      <c r="C2107" s="2" t="s">
        <v>641</v>
      </c>
      <c r="D2107" s="2" t="s">
        <v>602</v>
      </c>
      <c r="E2107" s="17">
        <f>VLOOKUP(D2107,Sheet1!$A$25:$B$49,2,0)</f>
        <v>23</v>
      </c>
      <c r="F2107" s="3" t="s">
        <v>603</v>
      </c>
      <c r="G2107" s="2" t="s">
        <v>497</v>
      </c>
      <c r="H2107" s="17">
        <f>VLOOKUP(G2107,Sheet1!$A$52:$B$61,2,0)</f>
        <v>9</v>
      </c>
      <c r="I2107" s="2" t="s">
        <v>498</v>
      </c>
      <c r="J2107" s="4">
        <f>VLOOKUP(I2107,Sheet1!$A$15:$D$17,4,0)</f>
        <v>2</v>
      </c>
      <c r="K2107" s="4" t="s">
        <v>196</v>
      </c>
      <c r="L2107" s="4">
        <f>VLOOKUP(K2107,Sheet1!$A$19:$D$22,4,0)</f>
        <v>3</v>
      </c>
      <c r="M2107" s="4" t="s">
        <v>197</v>
      </c>
      <c r="N2107" s="4" t="s">
        <v>30</v>
      </c>
      <c r="O2107" s="4">
        <f>VLOOKUP(N2107,Sheet1!$B$8:$D$10,3,0)</f>
        <v>3</v>
      </c>
      <c r="P2107" s="4">
        <v>1</v>
      </c>
      <c r="Q2107" s="4">
        <f t="shared" si="97"/>
        <v>2</v>
      </c>
      <c r="R2107" s="4" t="s">
        <v>31</v>
      </c>
      <c r="S2107" s="4">
        <f t="shared" si="96"/>
        <v>2</v>
      </c>
      <c r="T2107" s="4" t="s">
        <v>745</v>
      </c>
      <c r="U2107" s="4" t="s">
        <v>746</v>
      </c>
      <c r="V2107" s="17">
        <f t="shared" si="98"/>
        <v>4</v>
      </c>
      <c r="W2107" s="4">
        <v>0</v>
      </c>
      <c r="X2107" s="4">
        <v>0</v>
      </c>
      <c r="Y2107" s="4">
        <v>0</v>
      </c>
      <c r="Z2107" s="4">
        <v>0</v>
      </c>
    </row>
    <row r="2108" spans="1:26" ht="16" x14ac:dyDescent="0.2">
      <c r="A2108" s="88">
        <v>2107</v>
      </c>
      <c r="B2108" s="2" t="s">
        <v>615</v>
      </c>
      <c r="C2108" s="2" t="s">
        <v>641</v>
      </c>
      <c r="D2108" s="2" t="s">
        <v>602</v>
      </c>
      <c r="E2108" s="17">
        <f>VLOOKUP(D2108,Sheet1!$A$25:$B$49,2,0)</f>
        <v>23</v>
      </c>
      <c r="F2108" s="3" t="s">
        <v>603</v>
      </c>
      <c r="G2108" s="2" t="s">
        <v>497</v>
      </c>
      <c r="H2108" s="17">
        <f>VLOOKUP(G2108,Sheet1!$A$52:$B$61,2,0)</f>
        <v>9</v>
      </c>
      <c r="I2108" s="2" t="s">
        <v>498</v>
      </c>
      <c r="J2108" s="4">
        <f>VLOOKUP(I2108,Sheet1!$A$15:$D$17,4,0)</f>
        <v>2</v>
      </c>
      <c r="K2108" s="4" t="s">
        <v>196</v>
      </c>
      <c r="L2108" s="4">
        <f>VLOOKUP(K2108,Sheet1!$A$19:$D$22,4,0)</f>
        <v>3</v>
      </c>
      <c r="M2108" s="4" t="s">
        <v>197</v>
      </c>
      <c r="N2108" s="4" t="s">
        <v>30</v>
      </c>
      <c r="O2108" s="4">
        <f>VLOOKUP(N2108,Sheet1!$B$8:$D$10,3,0)</f>
        <v>3</v>
      </c>
      <c r="P2108" s="4">
        <v>1</v>
      </c>
      <c r="Q2108" s="4">
        <f t="shared" si="97"/>
        <v>2</v>
      </c>
      <c r="R2108" s="4" t="s">
        <v>31</v>
      </c>
      <c r="S2108" s="4">
        <f t="shared" si="96"/>
        <v>2</v>
      </c>
      <c r="T2108" s="4" t="s">
        <v>747</v>
      </c>
      <c r="U2108" s="4" t="s">
        <v>748</v>
      </c>
      <c r="V2108" s="17">
        <f t="shared" si="98"/>
        <v>4</v>
      </c>
      <c r="W2108" s="4">
        <v>1</v>
      </c>
      <c r="X2108" s="4">
        <v>0</v>
      </c>
      <c r="Y2108" s="4">
        <v>0</v>
      </c>
      <c r="Z2108" s="4">
        <v>0</v>
      </c>
    </row>
    <row r="2109" spans="1:26" ht="16" x14ac:dyDescent="0.2">
      <c r="A2109" s="88">
        <v>2108</v>
      </c>
      <c r="B2109" s="2" t="s">
        <v>662</v>
      </c>
      <c r="C2109" s="2" t="s">
        <v>641</v>
      </c>
      <c r="D2109" s="2" t="s">
        <v>602</v>
      </c>
      <c r="E2109" s="17">
        <f>VLOOKUP(D2109,Sheet1!$A$25:$B$49,2,0)</f>
        <v>23</v>
      </c>
      <c r="F2109" s="3" t="s">
        <v>603</v>
      </c>
      <c r="G2109" s="2" t="s">
        <v>497</v>
      </c>
      <c r="H2109" s="17">
        <f>VLOOKUP(G2109,Sheet1!$A$52:$B$61,2,0)</f>
        <v>9</v>
      </c>
      <c r="I2109" s="2" t="s">
        <v>498</v>
      </c>
      <c r="J2109" s="4">
        <f>VLOOKUP(I2109,Sheet1!$A$15:$D$17,4,0)</f>
        <v>2</v>
      </c>
      <c r="K2109" s="4" t="s">
        <v>196</v>
      </c>
      <c r="L2109" s="4">
        <f>VLOOKUP(K2109,Sheet1!$A$19:$D$22,4,0)</f>
        <v>3</v>
      </c>
      <c r="M2109" s="4" t="s">
        <v>197</v>
      </c>
      <c r="N2109" s="4" t="s">
        <v>30</v>
      </c>
      <c r="O2109" s="4">
        <f>VLOOKUP(N2109,Sheet1!$B$8:$D$10,3,0)</f>
        <v>3</v>
      </c>
      <c r="P2109" s="4">
        <v>0.5</v>
      </c>
      <c r="Q2109" s="4">
        <f t="shared" si="97"/>
        <v>1</v>
      </c>
      <c r="R2109" s="4" t="s">
        <v>44</v>
      </c>
      <c r="S2109" s="4">
        <f t="shared" si="96"/>
        <v>1</v>
      </c>
      <c r="T2109" s="4" t="s">
        <v>749</v>
      </c>
      <c r="U2109" s="4" t="s">
        <v>750</v>
      </c>
      <c r="V2109" s="17">
        <f t="shared" si="98"/>
        <v>4</v>
      </c>
      <c r="W2109" s="4">
        <v>0</v>
      </c>
      <c r="X2109" s="4">
        <v>0</v>
      </c>
      <c r="Y2109" s="4">
        <v>0</v>
      </c>
      <c r="Z2109" s="4">
        <v>1</v>
      </c>
    </row>
    <row r="2110" spans="1:26" ht="16" x14ac:dyDescent="0.2">
      <c r="A2110" s="88">
        <v>2109</v>
      </c>
      <c r="B2110" s="2" t="s">
        <v>662</v>
      </c>
      <c r="C2110" s="2" t="s">
        <v>641</v>
      </c>
      <c r="D2110" s="2" t="s">
        <v>602</v>
      </c>
      <c r="E2110" s="17">
        <f>VLOOKUP(D2110,Sheet1!$A$25:$B$49,2,0)</f>
        <v>23</v>
      </c>
      <c r="F2110" s="3" t="s">
        <v>603</v>
      </c>
      <c r="G2110" s="2" t="s">
        <v>497</v>
      </c>
      <c r="H2110" s="17">
        <f>VLOOKUP(G2110,Sheet1!$A$52:$B$61,2,0)</f>
        <v>9</v>
      </c>
      <c r="I2110" s="2" t="s">
        <v>498</v>
      </c>
      <c r="J2110" s="4">
        <f>VLOOKUP(I2110,Sheet1!$A$15:$D$17,4,0)</f>
        <v>2</v>
      </c>
      <c r="K2110" s="4" t="s">
        <v>196</v>
      </c>
      <c r="L2110" s="4">
        <f>VLOOKUP(K2110,Sheet1!$A$19:$D$22,4,0)</f>
        <v>3</v>
      </c>
      <c r="M2110" s="4" t="s">
        <v>197</v>
      </c>
      <c r="N2110" s="4" t="s">
        <v>30</v>
      </c>
      <c r="O2110" s="4">
        <f>VLOOKUP(N2110,Sheet1!$B$8:$D$10,3,0)</f>
        <v>3</v>
      </c>
      <c r="P2110" s="4">
        <v>0.5</v>
      </c>
      <c r="Q2110" s="4">
        <f t="shared" si="97"/>
        <v>1</v>
      </c>
      <c r="R2110" s="4" t="s">
        <v>31</v>
      </c>
      <c r="S2110" s="4">
        <f t="shared" si="96"/>
        <v>2</v>
      </c>
      <c r="T2110" s="4" t="s">
        <v>751</v>
      </c>
      <c r="U2110" s="4" t="s">
        <v>752</v>
      </c>
      <c r="V2110" s="17">
        <f t="shared" si="98"/>
        <v>4</v>
      </c>
      <c r="W2110" s="4">
        <v>0</v>
      </c>
      <c r="X2110" s="4">
        <v>0</v>
      </c>
      <c r="Y2110" s="4">
        <v>0</v>
      </c>
      <c r="Z2110" s="4">
        <v>0</v>
      </c>
    </row>
    <row r="2111" spans="1:26" ht="16" x14ac:dyDescent="0.2">
      <c r="A2111" s="88">
        <v>2110</v>
      </c>
      <c r="B2111" s="2" t="s">
        <v>662</v>
      </c>
      <c r="C2111" s="2" t="s">
        <v>641</v>
      </c>
      <c r="D2111" s="2" t="s">
        <v>602</v>
      </c>
      <c r="E2111" s="17">
        <f>VLOOKUP(D2111,Sheet1!$A$25:$B$49,2,0)</f>
        <v>23</v>
      </c>
      <c r="F2111" s="3" t="s">
        <v>603</v>
      </c>
      <c r="G2111" s="2" t="s">
        <v>497</v>
      </c>
      <c r="H2111" s="17">
        <f>VLOOKUP(G2111,Sheet1!$A$52:$B$61,2,0)</f>
        <v>9</v>
      </c>
      <c r="I2111" s="2" t="s">
        <v>498</v>
      </c>
      <c r="J2111" s="4">
        <f>VLOOKUP(I2111,Sheet1!$A$15:$D$17,4,0)</f>
        <v>2</v>
      </c>
      <c r="K2111" s="4" t="s">
        <v>196</v>
      </c>
      <c r="L2111" s="4">
        <f>VLOOKUP(K2111,Sheet1!$A$19:$D$22,4,0)</f>
        <v>3</v>
      </c>
      <c r="M2111" s="4" t="s">
        <v>197</v>
      </c>
      <c r="N2111" s="4" t="s">
        <v>30</v>
      </c>
      <c r="O2111" s="4">
        <f>VLOOKUP(N2111,Sheet1!$B$8:$D$10,3,0)</f>
        <v>3</v>
      </c>
      <c r="P2111" s="4">
        <v>0.5</v>
      </c>
      <c r="Q2111" s="4">
        <f t="shared" si="97"/>
        <v>1</v>
      </c>
      <c r="R2111" s="4" t="s">
        <v>31</v>
      </c>
      <c r="S2111" s="4">
        <f t="shared" si="96"/>
        <v>2</v>
      </c>
      <c r="T2111" s="4" t="s">
        <v>753</v>
      </c>
      <c r="U2111" s="4" t="s">
        <v>754</v>
      </c>
      <c r="V2111" s="17">
        <f t="shared" si="98"/>
        <v>4</v>
      </c>
      <c r="W2111" s="4">
        <v>0</v>
      </c>
      <c r="X2111" s="4">
        <v>0</v>
      </c>
      <c r="Y2111" s="4">
        <v>0</v>
      </c>
      <c r="Z2111" s="4">
        <v>1</v>
      </c>
    </row>
    <row r="2112" spans="1:26" ht="16" x14ac:dyDescent="0.2">
      <c r="A2112" s="88">
        <v>2111</v>
      </c>
      <c r="B2112" s="2" t="s">
        <v>662</v>
      </c>
      <c r="C2112" s="2" t="s">
        <v>641</v>
      </c>
      <c r="D2112" s="2" t="s">
        <v>602</v>
      </c>
      <c r="E2112" s="17">
        <f>VLOOKUP(D2112,Sheet1!$A$25:$B$49,2,0)</f>
        <v>23</v>
      </c>
      <c r="F2112" s="3" t="s">
        <v>603</v>
      </c>
      <c r="G2112" s="2" t="s">
        <v>497</v>
      </c>
      <c r="H2112" s="17">
        <f>VLOOKUP(G2112,Sheet1!$A$52:$B$61,2,0)</f>
        <v>9</v>
      </c>
      <c r="I2112" s="2" t="s">
        <v>498</v>
      </c>
      <c r="J2112" s="4">
        <f>VLOOKUP(I2112,Sheet1!$A$15:$D$17,4,0)</f>
        <v>2</v>
      </c>
      <c r="K2112" s="4" t="s">
        <v>196</v>
      </c>
      <c r="L2112" s="4">
        <f>VLOOKUP(K2112,Sheet1!$A$19:$D$22,4,0)</f>
        <v>3</v>
      </c>
      <c r="M2112" s="4" t="s">
        <v>197</v>
      </c>
      <c r="N2112" s="4" t="s">
        <v>30</v>
      </c>
      <c r="O2112" s="4">
        <f>VLOOKUP(N2112,Sheet1!$B$8:$D$10,3,0)</f>
        <v>3</v>
      </c>
      <c r="P2112" s="4">
        <v>0.5</v>
      </c>
      <c r="Q2112" s="4">
        <f t="shared" si="97"/>
        <v>1</v>
      </c>
      <c r="R2112" s="4" t="s">
        <v>31</v>
      </c>
      <c r="S2112" s="4">
        <f t="shared" si="96"/>
        <v>2</v>
      </c>
      <c r="T2112" s="4" t="s">
        <v>755</v>
      </c>
      <c r="U2112" s="4" t="s">
        <v>756</v>
      </c>
      <c r="V2112" s="17">
        <f t="shared" si="98"/>
        <v>4</v>
      </c>
      <c r="W2112" s="4">
        <v>0</v>
      </c>
      <c r="X2112" s="4">
        <v>0</v>
      </c>
      <c r="Y2112" s="4">
        <v>0</v>
      </c>
      <c r="Z2112" s="4">
        <v>0</v>
      </c>
    </row>
    <row r="2113" spans="1:26" ht="16" x14ac:dyDescent="0.2">
      <c r="A2113" s="88">
        <v>2112</v>
      </c>
      <c r="B2113" s="2" t="s">
        <v>662</v>
      </c>
      <c r="C2113" s="2" t="s">
        <v>641</v>
      </c>
      <c r="D2113" s="2" t="s">
        <v>602</v>
      </c>
      <c r="E2113" s="17">
        <f>VLOOKUP(D2113,Sheet1!$A$25:$B$49,2,0)</f>
        <v>23</v>
      </c>
      <c r="F2113" s="3" t="s">
        <v>603</v>
      </c>
      <c r="G2113" s="2" t="s">
        <v>497</v>
      </c>
      <c r="H2113" s="17">
        <f>VLOOKUP(G2113,Sheet1!$A$52:$B$61,2,0)</f>
        <v>9</v>
      </c>
      <c r="I2113" s="2" t="s">
        <v>498</v>
      </c>
      <c r="J2113" s="4">
        <f>VLOOKUP(I2113,Sheet1!$A$15:$D$17,4,0)</f>
        <v>2</v>
      </c>
      <c r="K2113" s="4" t="s">
        <v>196</v>
      </c>
      <c r="L2113" s="4">
        <f>VLOOKUP(K2113,Sheet1!$A$19:$D$22,4,0)</f>
        <v>3</v>
      </c>
      <c r="M2113" s="4" t="s">
        <v>197</v>
      </c>
      <c r="N2113" s="4" t="s">
        <v>30</v>
      </c>
      <c r="O2113" s="4">
        <f>VLOOKUP(N2113,Sheet1!$B$8:$D$10,3,0)</f>
        <v>3</v>
      </c>
      <c r="P2113" s="4">
        <v>0.5</v>
      </c>
      <c r="Q2113" s="4">
        <f t="shared" si="97"/>
        <v>1</v>
      </c>
      <c r="R2113" s="4" t="s">
        <v>31</v>
      </c>
      <c r="S2113" s="4">
        <f t="shared" si="96"/>
        <v>2</v>
      </c>
      <c r="T2113" s="4" t="s">
        <v>757</v>
      </c>
      <c r="U2113" s="4" t="s">
        <v>758</v>
      </c>
      <c r="V2113" s="17">
        <f t="shared" si="98"/>
        <v>4</v>
      </c>
      <c r="W2113" s="4">
        <v>0</v>
      </c>
      <c r="X2113" s="4">
        <v>0</v>
      </c>
      <c r="Y2113" s="4">
        <v>0</v>
      </c>
      <c r="Z2113" s="4">
        <v>0</v>
      </c>
    </row>
    <row r="2114" spans="1:26" ht="16" x14ac:dyDescent="0.2">
      <c r="A2114" s="88">
        <v>2113</v>
      </c>
      <c r="B2114" s="2" t="s">
        <v>662</v>
      </c>
      <c r="C2114" s="2" t="s">
        <v>641</v>
      </c>
      <c r="D2114" s="2" t="s">
        <v>602</v>
      </c>
      <c r="E2114" s="17">
        <f>VLOOKUP(D2114,Sheet1!$A$25:$B$49,2,0)</f>
        <v>23</v>
      </c>
      <c r="F2114" s="3" t="s">
        <v>603</v>
      </c>
      <c r="G2114" s="2" t="s">
        <v>497</v>
      </c>
      <c r="H2114" s="17">
        <f>VLOOKUP(G2114,Sheet1!$A$52:$B$61,2,0)</f>
        <v>9</v>
      </c>
      <c r="I2114" s="2" t="s">
        <v>498</v>
      </c>
      <c r="J2114" s="4">
        <f>VLOOKUP(I2114,Sheet1!$A$15:$D$17,4,0)</f>
        <v>2</v>
      </c>
      <c r="K2114" s="4" t="s">
        <v>196</v>
      </c>
      <c r="L2114" s="4">
        <f>VLOOKUP(K2114,Sheet1!$A$19:$D$22,4,0)</f>
        <v>3</v>
      </c>
      <c r="M2114" s="4" t="s">
        <v>197</v>
      </c>
      <c r="N2114" s="4" t="s">
        <v>30</v>
      </c>
      <c r="O2114" s="4">
        <f>VLOOKUP(N2114,Sheet1!$B$8:$D$10,3,0)</f>
        <v>3</v>
      </c>
      <c r="P2114" s="4">
        <v>0.5</v>
      </c>
      <c r="Q2114" s="4">
        <f t="shared" si="97"/>
        <v>1</v>
      </c>
      <c r="R2114" s="4" t="s">
        <v>31</v>
      </c>
      <c r="S2114" s="4">
        <f t="shared" ref="S2114:S2177" si="99">IF(R2114="F",2,1)</f>
        <v>2</v>
      </c>
      <c r="T2114" s="4" t="s">
        <v>759</v>
      </c>
      <c r="U2114" s="4" t="s">
        <v>760</v>
      </c>
      <c r="V2114" s="17">
        <f t="shared" si="98"/>
        <v>4</v>
      </c>
      <c r="W2114" s="4">
        <v>0</v>
      </c>
      <c r="X2114" s="4">
        <v>0</v>
      </c>
      <c r="Y2114" s="4">
        <v>0</v>
      </c>
      <c r="Z2114" s="4">
        <v>0</v>
      </c>
    </row>
    <row r="2115" spans="1:26" ht="16" x14ac:dyDescent="0.2">
      <c r="A2115" s="88">
        <v>2114</v>
      </c>
      <c r="B2115" s="2" t="s">
        <v>662</v>
      </c>
      <c r="C2115" s="2" t="s">
        <v>641</v>
      </c>
      <c r="D2115" s="2" t="s">
        <v>602</v>
      </c>
      <c r="E2115" s="17">
        <f>VLOOKUP(D2115,Sheet1!$A$25:$B$49,2,0)</f>
        <v>23</v>
      </c>
      <c r="F2115" s="3" t="s">
        <v>603</v>
      </c>
      <c r="G2115" s="2" t="s">
        <v>497</v>
      </c>
      <c r="H2115" s="17">
        <f>VLOOKUP(G2115,Sheet1!$A$52:$B$61,2,0)</f>
        <v>9</v>
      </c>
      <c r="I2115" s="2" t="s">
        <v>498</v>
      </c>
      <c r="J2115" s="4">
        <f>VLOOKUP(I2115,Sheet1!$A$15:$D$17,4,0)</f>
        <v>2</v>
      </c>
      <c r="K2115" s="4" t="s">
        <v>196</v>
      </c>
      <c r="L2115" s="4">
        <f>VLOOKUP(K2115,Sheet1!$A$19:$D$22,4,0)</f>
        <v>3</v>
      </c>
      <c r="M2115" s="4" t="s">
        <v>197</v>
      </c>
      <c r="N2115" s="4" t="s">
        <v>30</v>
      </c>
      <c r="O2115" s="4">
        <f>VLOOKUP(N2115,Sheet1!$B$8:$D$10,3,0)</f>
        <v>3</v>
      </c>
      <c r="P2115" s="4">
        <v>0.5</v>
      </c>
      <c r="Q2115" s="4">
        <f t="shared" ref="Q2115:Q2178" si="100">IF(AND(OR(L2115=1,L2115=4),P2115&lt;1),1,IF(AND(OR(L2115=1,L2115=4),AND(P2115&gt;=1,P2115&lt;=5)),2,IF(AND(OR(L2115=1,L2115=4),P2115&gt;5),3,IF(AND(L2115=3,P2115&lt;1),1,IF(AND(L2115=3,AND(P2115&gt;=1,P2115&lt;=5)),2,IF(AND(L2115=3,P2115&gt;5),3,IF(AND(L2115=2,P2115&lt;1),1,IF(AND(L2115=2,AND(P2115&gt;=1,P2115&lt;=5)),2,IF(AND(L2115=2,P2115&gt;5),3)))))))))</f>
        <v>1</v>
      </c>
      <c r="R2115" s="4" t="s">
        <v>44</v>
      </c>
      <c r="S2115" s="4">
        <f t="shared" si="99"/>
        <v>1</v>
      </c>
      <c r="T2115" s="4" t="s">
        <v>761</v>
      </c>
      <c r="U2115" s="4" t="s">
        <v>762</v>
      </c>
      <c r="V2115" s="17">
        <f t="shared" ref="V2115:V2178" si="101">ABS(MID(U2115,1,1))</f>
        <v>4</v>
      </c>
      <c r="W2115" s="4">
        <v>0</v>
      </c>
      <c r="X2115" s="4">
        <v>0</v>
      </c>
      <c r="Y2115" s="4">
        <v>0</v>
      </c>
      <c r="Z2115" s="4">
        <v>1</v>
      </c>
    </row>
    <row r="2116" spans="1:26" ht="16" x14ac:dyDescent="0.2">
      <c r="A2116" s="88">
        <v>2115</v>
      </c>
      <c r="B2116" s="2" t="s">
        <v>662</v>
      </c>
      <c r="C2116" s="2" t="s">
        <v>641</v>
      </c>
      <c r="D2116" s="2" t="s">
        <v>602</v>
      </c>
      <c r="E2116" s="17">
        <f>VLOOKUP(D2116,Sheet1!$A$25:$B$49,2,0)</f>
        <v>23</v>
      </c>
      <c r="F2116" s="3" t="s">
        <v>603</v>
      </c>
      <c r="G2116" s="2" t="s">
        <v>497</v>
      </c>
      <c r="H2116" s="17">
        <f>VLOOKUP(G2116,Sheet1!$A$52:$B$61,2,0)</f>
        <v>9</v>
      </c>
      <c r="I2116" s="2" t="s">
        <v>498</v>
      </c>
      <c r="J2116" s="4">
        <f>VLOOKUP(I2116,Sheet1!$A$15:$D$17,4,0)</f>
        <v>2</v>
      </c>
      <c r="K2116" s="4" t="s">
        <v>196</v>
      </c>
      <c r="L2116" s="4">
        <f>VLOOKUP(K2116,Sheet1!$A$19:$D$22,4,0)</f>
        <v>3</v>
      </c>
      <c r="M2116" s="4" t="s">
        <v>197</v>
      </c>
      <c r="N2116" s="4" t="s">
        <v>30</v>
      </c>
      <c r="O2116" s="4">
        <f>VLOOKUP(N2116,Sheet1!$B$8:$D$10,3,0)</f>
        <v>3</v>
      </c>
      <c r="P2116" s="4">
        <v>0.5</v>
      </c>
      <c r="Q2116" s="4">
        <f t="shared" si="100"/>
        <v>1</v>
      </c>
      <c r="R2116" s="4" t="s">
        <v>44</v>
      </c>
      <c r="S2116" s="4">
        <f t="shared" si="99"/>
        <v>1</v>
      </c>
      <c r="T2116" s="4" t="s">
        <v>763</v>
      </c>
      <c r="U2116" s="4" t="s">
        <v>764</v>
      </c>
      <c r="V2116" s="17">
        <f t="shared" si="101"/>
        <v>4</v>
      </c>
      <c r="W2116" s="4">
        <v>0</v>
      </c>
      <c r="X2116" s="4">
        <v>0</v>
      </c>
      <c r="Y2116" s="4">
        <v>0</v>
      </c>
      <c r="Z2116" s="4">
        <v>0</v>
      </c>
    </row>
    <row r="2117" spans="1:26" ht="16" x14ac:dyDescent="0.2">
      <c r="A2117" s="88">
        <v>2116</v>
      </c>
      <c r="B2117" s="2" t="s">
        <v>662</v>
      </c>
      <c r="C2117" s="2" t="s">
        <v>641</v>
      </c>
      <c r="D2117" s="2" t="s">
        <v>602</v>
      </c>
      <c r="E2117" s="17">
        <f>VLOOKUP(D2117,Sheet1!$A$25:$B$49,2,0)</f>
        <v>23</v>
      </c>
      <c r="F2117" s="3" t="s">
        <v>603</v>
      </c>
      <c r="G2117" s="2" t="s">
        <v>497</v>
      </c>
      <c r="H2117" s="17">
        <f>VLOOKUP(G2117,Sheet1!$A$52:$B$61,2,0)</f>
        <v>9</v>
      </c>
      <c r="I2117" s="2" t="s">
        <v>498</v>
      </c>
      <c r="J2117" s="4">
        <f>VLOOKUP(I2117,Sheet1!$A$15:$D$17,4,0)</f>
        <v>2</v>
      </c>
      <c r="K2117" s="4" t="s">
        <v>196</v>
      </c>
      <c r="L2117" s="4">
        <f>VLOOKUP(K2117,Sheet1!$A$19:$D$22,4,0)</f>
        <v>3</v>
      </c>
      <c r="M2117" s="4" t="s">
        <v>197</v>
      </c>
      <c r="N2117" s="4" t="s">
        <v>30</v>
      </c>
      <c r="O2117" s="4">
        <f>VLOOKUP(N2117,Sheet1!$B$8:$D$10,3,0)</f>
        <v>3</v>
      </c>
      <c r="P2117" s="4">
        <v>0.5</v>
      </c>
      <c r="Q2117" s="4">
        <f t="shared" si="100"/>
        <v>1</v>
      </c>
      <c r="R2117" s="4" t="s">
        <v>31</v>
      </c>
      <c r="S2117" s="4">
        <f t="shared" si="99"/>
        <v>2</v>
      </c>
      <c r="T2117" s="4" t="s">
        <v>765</v>
      </c>
      <c r="U2117" s="4" t="s">
        <v>766</v>
      </c>
      <c r="V2117" s="17">
        <f t="shared" si="101"/>
        <v>4</v>
      </c>
      <c r="W2117" s="4">
        <v>0</v>
      </c>
      <c r="X2117" s="4">
        <v>0</v>
      </c>
      <c r="Y2117" s="4">
        <v>0</v>
      </c>
      <c r="Z2117" s="4">
        <v>0</v>
      </c>
    </row>
    <row r="2118" spans="1:26" ht="16" x14ac:dyDescent="0.2">
      <c r="A2118" s="88">
        <v>2117</v>
      </c>
      <c r="B2118" s="2" t="s">
        <v>662</v>
      </c>
      <c r="C2118" s="2" t="s">
        <v>641</v>
      </c>
      <c r="D2118" s="2" t="s">
        <v>602</v>
      </c>
      <c r="E2118" s="17">
        <f>VLOOKUP(D2118,Sheet1!$A$25:$B$49,2,0)</f>
        <v>23</v>
      </c>
      <c r="F2118" s="3" t="s">
        <v>603</v>
      </c>
      <c r="G2118" s="2" t="s">
        <v>497</v>
      </c>
      <c r="H2118" s="17">
        <f>VLOOKUP(G2118,Sheet1!$A$52:$B$61,2,0)</f>
        <v>9</v>
      </c>
      <c r="I2118" s="2" t="s">
        <v>498</v>
      </c>
      <c r="J2118" s="4">
        <f>VLOOKUP(I2118,Sheet1!$A$15:$D$17,4,0)</f>
        <v>2</v>
      </c>
      <c r="K2118" s="4" t="s">
        <v>196</v>
      </c>
      <c r="L2118" s="4">
        <f>VLOOKUP(K2118,Sheet1!$A$19:$D$22,4,0)</f>
        <v>3</v>
      </c>
      <c r="M2118" s="4" t="s">
        <v>197</v>
      </c>
      <c r="N2118" s="4" t="s">
        <v>30</v>
      </c>
      <c r="O2118" s="4">
        <f>VLOOKUP(N2118,Sheet1!$B$8:$D$10,3,0)</f>
        <v>3</v>
      </c>
      <c r="P2118" s="4">
        <v>0.5</v>
      </c>
      <c r="Q2118" s="4">
        <f t="shared" si="100"/>
        <v>1</v>
      </c>
      <c r="R2118" s="4" t="s">
        <v>31</v>
      </c>
      <c r="S2118" s="4">
        <f t="shared" si="99"/>
        <v>2</v>
      </c>
      <c r="T2118" s="4" t="s">
        <v>767</v>
      </c>
      <c r="U2118" s="4" t="s">
        <v>768</v>
      </c>
      <c r="V2118" s="17">
        <f t="shared" si="101"/>
        <v>4</v>
      </c>
      <c r="W2118" s="4">
        <v>0</v>
      </c>
      <c r="X2118" s="4">
        <v>0</v>
      </c>
      <c r="Y2118" s="4">
        <v>0</v>
      </c>
      <c r="Z2118" s="4">
        <v>0</v>
      </c>
    </row>
    <row r="2119" spans="1:26" ht="16" x14ac:dyDescent="0.2">
      <c r="A2119" s="88">
        <v>2118</v>
      </c>
      <c r="B2119" s="2" t="s">
        <v>769</v>
      </c>
      <c r="C2119" s="2" t="s">
        <v>502</v>
      </c>
      <c r="D2119" s="2" t="s">
        <v>495</v>
      </c>
      <c r="E2119" s="17">
        <f>VLOOKUP(D2119,Sheet1!$A$25:$B$49,2,0)</f>
        <v>22</v>
      </c>
      <c r="F2119" s="3" t="s">
        <v>496</v>
      </c>
      <c r="G2119" s="2" t="s">
        <v>497</v>
      </c>
      <c r="H2119" s="17">
        <f>VLOOKUP(G2119,Sheet1!$A$52:$B$61,2,0)</f>
        <v>9</v>
      </c>
      <c r="I2119" s="2" t="s">
        <v>498</v>
      </c>
      <c r="J2119" s="4">
        <f>VLOOKUP(I2119,Sheet1!$A$15:$D$17,4,0)</f>
        <v>2</v>
      </c>
      <c r="K2119" s="4" t="s">
        <v>770</v>
      </c>
      <c r="L2119" s="4">
        <f>VLOOKUP(K2119,Sheet1!$A$19:$D$22,4,0)</f>
        <v>4</v>
      </c>
      <c r="M2119" s="4" t="s">
        <v>197</v>
      </c>
      <c r="N2119" s="4" t="s">
        <v>30</v>
      </c>
      <c r="O2119" s="4">
        <f>VLOOKUP(N2119,Sheet1!$B$8:$D$10,3,0)</f>
        <v>3</v>
      </c>
      <c r="P2119" s="4">
        <v>3</v>
      </c>
      <c r="Q2119" s="4">
        <f t="shared" si="100"/>
        <v>2</v>
      </c>
      <c r="R2119" s="4" t="s">
        <v>31</v>
      </c>
      <c r="S2119" s="4">
        <f t="shared" si="99"/>
        <v>2</v>
      </c>
      <c r="T2119" s="4" t="s">
        <v>771</v>
      </c>
      <c r="U2119" s="4" t="s">
        <v>772</v>
      </c>
      <c r="V2119" s="17">
        <f t="shared" si="101"/>
        <v>4</v>
      </c>
      <c r="W2119" s="4">
        <v>0</v>
      </c>
      <c r="X2119" s="4">
        <v>0</v>
      </c>
      <c r="Y2119" s="4">
        <v>0</v>
      </c>
      <c r="Z2119" s="4">
        <v>0</v>
      </c>
    </row>
    <row r="2120" spans="1:26" ht="16" x14ac:dyDescent="0.2">
      <c r="A2120" s="88">
        <v>2119</v>
      </c>
      <c r="B2120" s="2" t="s">
        <v>769</v>
      </c>
      <c r="C2120" s="2" t="s">
        <v>502</v>
      </c>
      <c r="D2120" s="2" t="s">
        <v>495</v>
      </c>
      <c r="E2120" s="17">
        <f>VLOOKUP(D2120,Sheet1!$A$25:$B$49,2,0)</f>
        <v>22</v>
      </c>
      <c r="F2120" s="3" t="s">
        <v>496</v>
      </c>
      <c r="G2120" s="2" t="s">
        <v>497</v>
      </c>
      <c r="H2120" s="17">
        <f>VLOOKUP(G2120,Sheet1!$A$52:$B$61,2,0)</f>
        <v>9</v>
      </c>
      <c r="I2120" s="2" t="s">
        <v>498</v>
      </c>
      <c r="J2120" s="4">
        <f>VLOOKUP(I2120,Sheet1!$A$15:$D$17,4,0)</f>
        <v>2</v>
      </c>
      <c r="K2120" s="4" t="s">
        <v>770</v>
      </c>
      <c r="L2120" s="4">
        <f>VLOOKUP(K2120,Sheet1!$A$19:$D$22,4,0)</f>
        <v>4</v>
      </c>
      <c r="M2120" s="4" t="s">
        <v>197</v>
      </c>
      <c r="N2120" s="4" t="s">
        <v>30</v>
      </c>
      <c r="O2120" s="4">
        <f>VLOOKUP(N2120,Sheet1!$B$8:$D$10,3,0)</f>
        <v>3</v>
      </c>
      <c r="P2120" s="4">
        <v>6</v>
      </c>
      <c r="Q2120" s="4">
        <f t="shared" si="100"/>
        <v>3</v>
      </c>
      <c r="R2120" s="4" t="s">
        <v>31</v>
      </c>
      <c r="S2120" s="4">
        <f t="shared" si="99"/>
        <v>2</v>
      </c>
      <c r="T2120" s="4" t="s">
        <v>773</v>
      </c>
      <c r="U2120" s="4" t="s">
        <v>774</v>
      </c>
      <c r="V2120" s="17">
        <f t="shared" si="101"/>
        <v>4</v>
      </c>
      <c r="W2120" s="4">
        <v>0</v>
      </c>
      <c r="X2120" s="4">
        <v>0</v>
      </c>
      <c r="Y2120" s="4">
        <v>0</v>
      </c>
      <c r="Z2120" s="4">
        <v>0</v>
      </c>
    </row>
    <row r="2121" spans="1:26" ht="16" x14ac:dyDescent="0.2">
      <c r="A2121" s="88">
        <v>2120</v>
      </c>
      <c r="B2121" s="2" t="s">
        <v>526</v>
      </c>
      <c r="C2121" s="2" t="s">
        <v>502</v>
      </c>
      <c r="D2121" s="2" t="s">
        <v>495</v>
      </c>
      <c r="E2121" s="17">
        <f>VLOOKUP(D2121,Sheet1!$A$25:$B$49,2,0)</f>
        <v>22</v>
      </c>
      <c r="F2121" s="3" t="s">
        <v>496</v>
      </c>
      <c r="G2121" s="2" t="s">
        <v>497</v>
      </c>
      <c r="H2121" s="17">
        <f>VLOOKUP(G2121,Sheet1!$A$52:$B$61,2,0)</f>
        <v>9</v>
      </c>
      <c r="I2121" s="2" t="s">
        <v>498</v>
      </c>
      <c r="J2121" s="4">
        <f>VLOOKUP(I2121,Sheet1!$A$15:$D$17,4,0)</f>
        <v>2</v>
      </c>
      <c r="K2121" s="4" t="s">
        <v>770</v>
      </c>
      <c r="L2121" s="4">
        <f>VLOOKUP(K2121,Sheet1!$A$19:$D$22,4,0)</f>
        <v>4</v>
      </c>
      <c r="M2121" s="4" t="s">
        <v>197</v>
      </c>
      <c r="N2121" s="4" t="s">
        <v>30</v>
      </c>
      <c r="O2121" s="4">
        <f>VLOOKUP(N2121,Sheet1!$B$8:$D$10,3,0)</f>
        <v>3</v>
      </c>
      <c r="P2121" s="4">
        <v>5</v>
      </c>
      <c r="Q2121" s="4">
        <f t="shared" si="100"/>
        <v>2</v>
      </c>
      <c r="R2121" s="4" t="s">
        <v>44</v>
      </c>
      <c r="S2121" s="4">
        <f t="shared" si="99"/>
        <v>1</v>
      </c>
      <c r="T2121" s="4" t="s">
        <v>775</v>
      </c>
      <c r="U2121" s="4" t="s">
        <v>776</v>
      </c>
      <c r="V2121" s="17">
        <f t="shared" si="101"/>
        <v>4</v>
      </c>
      <c r="W2121" s="4">
        <v>1</v>
      </c>
      <c r="X2121" s="4">
        <v>0</v>
      </c>
      <c r="Y2121" s="4">
        <v>0</v>
      </c>
      <c r="Z2121" s="4">
        <v>0</v>
      </c>
    </row>
    <row r="2122" spans="1:26" ht="16" x14ac:dyDescent="0.2">
      <c r="A2122" s="88">
        <v>2121</v>
      </c>
      <c r="B2122" s="2" t="s">
        <v>554</v>
      </c>
      <c r="C2122" s="2" t="s">
        <v>555</v>
      </c>
      <c r="D2122" s="2" t="s">
        <v>495</v>
      </c>
      <c r="E2122" s="17">
        <f>VLOOKUP(D2122,Sheet1!$A$25:$B$49,2,0)</f>
        <v>22</v>
      </c>
      <c r="F2122" s="3" t="s">
        <v>496</v>
      </c>
      <c r="G2122" s="2" t="s">
        <v>497</v>
      </c>
      <c r="H2122" s="17">
        <f>VLOOKUP(G2122,Sheet1!$A$52:$B$61,2,0)</f>
        <v>9</v>
      </c>
      <c r="I2122" s="2" t="s">
        <v>498</v>
      </c>
      <c r="J2122" s="4">
        <f>VLOOKUP(I2122,Sheet1!$A$15:$D$17,4,0)</f>
        <v>2</v>
      </c>
      <c r="K2122" s="4" t="s">
        <v>770</v>
      </c>
      <c r="L2122" s="4">
        <f>VLOOKUP(K2122,Sheet1!$A$19:$D$22,4,0)</f>
        <v>4</v>
      </c>
      <c r="M2122" s="4" t="s">
        <v>197</v>
      </c>
      <c r="N2122" s="4" t="s">
        <v>30</v>
      </c>
      <c r="O2122" s="4">
        <f>VLOOKUP(N2122,Sheet1!$B$8:$D$10,3,0)</f>
        <v>3</v>
      </c>
      <c r="P2122" s="4">
        <v>5</v>
      </c>
      <c r="Q2122" s="4">
        <f t="shared" si="100"/>
        <v>2</v>
      </c>
      <c r="R2122" s="4" t="s">
        <v>44</v>
      </c>
      <c r="S2122" s="4">
        <f t="shared" si="99"/>
        <v>1</v>
      </c>
      <c r="T2122" s="4" t="s">
        <v>778</v>
      </c>
      <c r="U2122" s="4" t="s">
        <v>779</v>
      </c>
      <c r="V2122" s="17">
        <f t="shared" si="101"/>
        <v>4</v>
      </c>
      <c r="W2122" s="4">
        <v>0</v>
      </c>
      <c r="X2122" s="4">
        <v>0</v>
      </c>
      <c r="Y2122" s="4">
        <v>0</v>
      </c>
      <c r="Z2122" s="4">
        <v>0</v>
      </c>
    </row>
    <row r="2123" spans="1:26" ht="16" x14ac:dyDescent="0.2">
      <c r="A2123" s="88">
        <v>2122</v>
      </c>
      <c r="B2123" s="2" t="s">
        <v>560</v>
      </c>
      <c r="C2123" s="2" t="s">
        <v>555</v>
      </c>
      <c r="D2123" s="2" t="s">
        <v>495</v>
      </c>
      <c r="E2123" s="17">
        <f>VLOOKUP(D2123,Sheet1!$A$25:$B$49,2,0)</f>
        <v>22</v>
      </c>
      <c r="F2123" s="3" t="s">
        <v>496</v>
      </c>
      <c r="G2123" s="2" t="s">
        <v>497</v>
      </c>
      <c r="H2123" s="17">
        <f>VLOOKUP(G2123,Sheet1!$A$52:$B$61,2,0)</f>
        <v>9</v>
      </c>
      <c r="I2123" s="2" t="s">
        <v>498</v>
      </c>
      <c r="J2123" s="4">
        <f>VLOOKUP(I2123,Sheet1!$A$15:$D$17,4,0)</f>
        <v>2</v>
      </c>
      <c r="K2123" s="4" t="s">
        <v>770</v>
      </c>
      <c r="L2123" s="4">
        <f>VLOOKUP(K2123,Sheet1!$A$19:$D$22,4,0)</f>
        <v>4</v>
      </c>
      <c r="M2123" s="4" t="s">
        <v>197</v>
      </c>
      <c r="N2123" s="4" t="s">
        <v>30</v>
      </c>
      <c r="O2123" s="4">
        <f>VLOOKUP(N2123,Sheet1!$B$8:$D$10,3,0)</f>
        <v>3</v>
      </c>
      <c r="P2123" s="4">
        <v>3</v>
      </c>
      <c r="Q2123" s="4">
        <f t="shared" si="100"/>
        <v>2</v>
      </c>
      <c r="R2123" s="4" t="s">
        <v>31</v>
      </c>
      <c r="S2123" s="4">
        <f t="shared" si="99"/>
        <v>2</v>
      </c>
      <c r="T2123" s="4" t="s">
        <v>780</v>
      </c>
      <c r="U2123" s="4" t="s">
        <v>781</v>
      </c>
      <c r="V2123" s="17">
        <f t="shared" si="101"/>
        <v>4</v>
      </c>
      <c r="W2123" s="4">
        <v>1</v>
      </c>
      <c r="X2123" s="4">
        <v>0</v>
      </c>
      <c r="Y2123" s="4">
        <v>0</v>
      </c>
      <c r="Z2123" s="4">
        <v>0</v>
      </c>
    </row>
    <row r="2124" spans="1:26" ht="16" x14ac:dyDescent="0.2">
      <c r="A2124" s="88">
        <v>2123</v>
      </c>
      <c r="B2124" s="2" t="s">
        <v>560</v>
      </c>
      <c r="C2124" s="2" t="s">
        <v>555</v>
      </c>
      <c r="D2124" s="2" t="s">
        <v>495</v>
      </c>
      <c r="E2124" s="17">
        <f>VLOOKUP(D2124,Sheet1!$A$25:$B$49,2,0)</f>
        <v>22</v>
      </c>
      <c r="F2124" s="3" t="s">
        <v>496</v>
      </c>
      <c r="G2124" s="2" t="s">
        <v>497</v>
      </c>
      <c r="H2124" s="17">
        <f>VLOOKUP(G2124,Sheet1!$A$52:$B$61,2,0)</f>
        <v>9</v>
      </c>
      <c r="I2124" s="2" t="s">
        <v>498</v>
      </c>
      <c r="J2124" s="4">
        <f>VLOOKUP(I2124,Sheet1!$A$15:$D$17,4,0)</f>
        <v>2</v>
      </c>
      <c r="K2124" s="4" t="s">
        <v>770</v>
      </c>
      <c r="L2124" s="4">
        <f>VLOOKUP(K2124,Sheet1!$A$19:$D$22,4,0)</f>
        <v>4</v>
      </c>
      <c r="M2124" s="4" t="s">
        <v>197</v>
      </c>
      <c r="N2124" s="4" t="s">
        <v>30</v>
      </c>
      <c r="O2124" s="4">
        <f>VLOOKUP(N2124,Sheet1!$B$8:$D$10,3,0)</f>
        <v>3</v>
      </c>
      <c r="P2124" s="4">
        <v>3</v>
      </c>
      <c r="Q2124" s="4">
        <f t="shared" si="100"/>
        <v>2</v>
      </c>
      <c r="R2124" s="4" t="s">
        <v>31</v>
      </c>
      <c r="S2124" s="4">
        <f t="shared" si="99"/>
        <v>2</v>
      </c>
      <c r="T2124" s="4" t="s">
        <v>782</v>
      </c>
      <c r="U2124" s="4" t="s">
        <v>783</v>
      </c>
      <c r="V2124" s="17">
        <f t="shared" si="101"/>
        <v>4</v>
      </c>
      <c r="W2124" s="4">
        <v>1</v>
      </c>
      <c r="X2124" s="4">
        <v>0</v>
      </c>
      <c r="Y2124" s="4">
        <v>0</v>
      </c>
      <c r="Z2124" s="4">
        <v>0</v>
      </c>
    </row>
    <row r="2125" spans="1:26" ht="16" x14ac:dyDescent="0.2">
      <c r="A2125" s="88">
        <v>2124</v>
      </c>
      <c r="B2125" s="2" t="s">
        <v>567</v>
      </c>
      <c r="C2125" s="2" t="s">
        <v>555</v>
      </c>
      <c r="D2125" s="2" t="s">
        <v>495</v>
      </c>
      <c r="E2125" s="17">
        <f>VLOOKUP(D2125,Sheet1!$A$25:$B$49,2,0)</f>
        <v>22</v>
      </c>
      <c r="F2125" s="3" t="s">
        <v>496</v>
      </c>
      <c r="G2125" s="2" t="s">
        <v>497</v>
      </c>
      <c r="H2125" s="17">
        <f>VLOOKUP(G2125,Sheet1!$A$52:$B$61,2,0)</f>
        <v>9</v>
      </c>
      <c r="I2125" s="2" t="s">
        <v>498</v>
      </c>
      <c r="J2125" s="4">
        <f>VLOOKUP(I2125,Sheet1!$A$15:$D$17,4,0)</f>
        <v>2</v>
      </c>
      <c r="K2125" s="4" t="s">
        <v>770</v>
      </c>
      <c r="L2125" s="4">
        <f>VLOOKUP(K2125,Sheet1!$A$19:$D$22,4,0)</f>
        <v>4</v>
      </c>
      <c r="M2125" s="4" t="s">
        <v>197</v>
      </c>
      <c r="N2125" s="4" t="s">
        <v>30</v>
      </c>
      <c r="O2125" s="4">
        <f>VLOOKUP(N2125,Sheet1!$B$8:$D$10,3,0)</f>
        <v>3</v>
      </c>
      <c r="P2125" s="4">
        <v>4</v>
      </c>
      <c r="Q2125" s="4">
        <f t="shared" si="100"/>
        <v>2</v>
      </c>
      <c r="R2125" s="4" t="s">
        <v>31</v>
      </c>
      <c r="S2125" s="4">
        <f t="shared" si="99"/>
        <v>2</v>
      </c>
      <c r="T2125" s="4" t="s">
        <v>784</v>
      </c>
      <c r="U2125" s="4" t="s">
        <v>785</v>
      </c>
      <c r="V2125" s="17">
        <f t="shared" si="101"/>
        <v>4</v>
      </c>
      <c r="W2125" s="4">
        <v>0</v>
      </c>
      <c r="X2125" s="4">
        <v>0</v>
      </c>
      <c r="Y2125" s="4">
        <v>0</v>
      </c>
      <c r="Z2125" s="4">
        <v>0</v>
      </c>
    </row>
    <row r="2126" spans="1:26" ht="16" x14ac:dyDescent="0.2">
      <c r="A2126" s="88">
        <v>2125</v>
      </c>
      <c r="B2126" s="2" t="s">
        <v>567</v>
      </c>
      <c r="C2126" s="2" t="s">
        <v>555</v>
      </c>
      <c r="D2126" s="2" t="s">
        <v>495</v>
      </c>
      <c r="E2126" s="17">
        <f>VLOOKUP(D2126,Sheet1!$A$25:$B$49,2,0)</f>
        <v>22</v>
      </c>
      <c r="F2126" s="3" t="s">
        <v>496</v>
      </c>
      <c r="G2126" s="2" t="s">
        <v>497</v>
      </c>
      <c r="H2126" s="17">
        <f>VLOOKUP(G2126,Sheet1!$A$52:$B$61,2,0)</f>
        <v>9</v>
      </c>
      <c r="I2126" s="2" t="s">
        <v>498</v>
      </c>
      <c r="J2126" s="4">
        <f>VLOOKUP(I2126,Sheet1!$A$15:$D$17,4,0)</f>
        <v>2</v>
      </c>
      <c r="K2126" s="4" t="s">
        <v>770</v>
      </c>
      <c r="L2126" s="4">
        <f>VLOOKUP(K2126,Sheet1!$A$19:$D$22,4,0)</f>
        <v>4</v>
      </c>
      <c r="M2126" s="4" t="s">
        <v>197</v>
      </c>
      <c r="N2126" s="4" t="s">
        <v>30</v>
      </c>
      <c r="O2126" s="4">
        <f>VLOOKUP(N2126,Sheet1!$B$8:$D$10,3,0)</f>
        <v>3</v>
      </c>
      <c r="P2126" s="4">
        <v>6</v>
      </c>
      <c r="Q2126" s="4">
        <f t="shared" si="100"/>
        <v>3</v>
      </c>
      <c r="R2126" s="4" t="s">
        <v>31</v>
      </c>
      <c r="S2126" s="4">
        <f t="shared" si="99"/>
        <v>2</v>
      </c>
      <c r="T2126" s="4" t="s">
        <v>786</v>
      </c>
      <c r="U2126" s="4" t="s">
        <v>787</v>
      </c>
      <c r="V2126" s="17">
        <f t="shared" si="101"/>
        <v>4</v>
      </c>
      <c r="W2126" s="4">
        <v>0</v>
      </c>
      <c r="X2126" s="4">
        <v>0</v>
      </c>
      <c r="Y2126" s="4">
        <v>0</v>
      </c>
      <c r="Z2126" s="4">
        <v>0</v>
      </c>
    </row>
    <row r="2127" spans="1:26" ht="16" x14ac:dyDescent="0.2">
      <c r="A2127" s="88">
        <v>2126</v>
      </c>
      <c r="B2127" s="2" t="s">
        <v>576</v>
      </c>
      <c r="C2127" s="2" t="s">
        <v>555</v>
      </c>
      <c r="D2127" s="2" t="s">
        <v>495</v>
      </c>
      <c r="E2127" s="17">
        <f>VLOOKUP(D2127,Sheet1!$A$25:$B$49,2,0)</f>
        <v>22</v>
      </c>
      <c r="F2127" s="3" t="s">
        <v>496</v>
      </c>
      <c r="G2127" s="2" t="s">
        <v>497</v>
      </c>
      <c r="H2127" s="17">
        <f>VLOOKUP(G2127,Sheet1!$A$52:$B$61,2,0)</f>
        <v>9</v>
      </c>
      <c r="I2127" s="2" t="s">
        <v>498</v>
      </c>
      <c r="J2127" s="4">
        <f>VLOOKUP(I2127,Sheet1!$A$15:$D$17,4,0)</f>
        <v>2</v>
      </c>
      <c r="K2127" s="4" t="s">
        <v>770</v>
      </c>
      <c r="L2127" s="4">
        <f>VLOOKUP(K2127,Sheet1!$A$19:$D$22,4,0)</f>
        <v>4</v>
      </c>
      <c r="M2127" s="4" t="s">
        <v>197</v>
      </c>
      <c r="N2127" s="4" t="s">
        <v>30</v>
      </c>
      <c r="O2127" s="4">
        <f>VLOOKUP(N2127,Sheet1!$B$8:$D$10,3,0)</f>
        <v>3</v>
      </c>
      <c r="P2127" s="4">
        <v>4</v>
      </c>
      <c r="Q2127" s="4">
        <f t="shared" si="100"/>
        <v>2</v>
      </c>
      <c r="R2127" s="4" t="s">
        <v>44</v>
      </c>
      <c r="S2127" s="4">
        <f t="shared" si="99"/>
        <v>1</v>
      </c>
      <c r="T2127" s="4" t="s">
        <v>788</v>
      </c>
      <c r="U2127" s="4" t="s">
        <v>789</v>
      </c>
      <c r="V2127" s="17">
        <f t="shared" si="101"/>
        <v>4</v>
      </c>
      <c r="W2127" s="4">
        <v>0</v>
      </c>
      <c r="X2127" s="4">
        <v>0</v>
      </c>
      <c r="Y2127" s="4">
        <v>0</v>
      </c>
      <c r="Z2127" s="4">
        <v>0</v>
      </c>
    </row>
    <row r="2128" spans="1:26" ht="16" x14ac:dyDescent="0.2">
      <c r="A2128" s="88">
        <v>2127</v>
      </c>
      <c r="B2128" s="2" t="s">
        <v>576</v>
      </c>
      <c r="C2128" s="2" t="s">
        <v>555</v>
      </c>
      <c r="D2128" s="2" t="s">
        <v>495</v>
      </c>
      <c r="E2128" s="17">
        <f>VLOOKUP(D2128,Sheet1!$A$25:$B$49,2,0)</f>
        <v>22</v>
      </c>
      <c r="F2128" s="3" t="s">
        <v>496</v>
      </c>
      <c r="G2128" s="2" t="s">
        <v>497</v>
      </c>
      <c r="H2128" s="17">
        <f>VLOOKUP(G2128,Sheet1!$A$52:$B$61,2,0)</f>
        <v>9</v>
      </c>
      <c r="I2128" s="2" t="s">
        <v>498</v>
      </c>
      <c r="J2128" s="4">
        <f>VLOOKUP(I2128,Sheet1!$A$15:$D$17,4,0)</f>
        <v>2</v>
      </c>
      <c r="K2128" s="4" t="s">
        <v>770</v>
      </c>
      <c r="L2128" s="4">
        <f>VLOOKUP(K2128,Sheet1!$A$19:$D$22,4,0)</f>
        <v>4</v>
      </c>
      <c r="M2128" s="4" t="s">
        <v>197</v>
      </c>
      <c r="N2128" s="4" t="s">
        <v>30</v>
      </c>
      <c r="O2128" s="4">
        <f>VLOOKUP(N2128,Sheet1!$B$8:$D$10,3,0)</f>
        <v>3</v>
      </c>
      <c r="P2128" s="4">
        <v>6</v>
      </c>
      <c r="Q2128" s="4">
        <f t="shared" si="100"/>
        <v>3</v>
      </c>
      <c r="R2128" s="4" t="s">
        <v>31</v>
      </c>
      <c r="S2128" s="4">
        <f t="shared" si="99"/>
        <v>2</v>
      </c>
      <c r="T2128" s="4" t="s">
        <v>790</v>
      </c>
      <c r="U2128" s="4" t="s">
        <v>791</v>
      </c>
      <c r="V2128" s="17">
        <f t="shared" si="101"/>
        <v>4</v>
      </c>
      <c r="W2128" s="4">
        <v>0</v>
      </c>
      <c r="X2128" s="4">
        <v>0</v>
      </c>
      <c r="Y2128" s="4">
        <v>0</v>
      </c>
      <c r="Z2128" s="4">
        <v>0</v>
      </c>
    </row>
    <row r="2129" spans="1:26" ht="16" x14ac:dyDescent="0.2">
      <c r="A2129" s="88">
        <v>2128</v>
      </c>
      <c r="B2129" s="2" t="s">
        <v>597</v>
      </c>
      <c r="C2129" s="2" t="s">
        <v>555</v>
      </c>
      <c r="D2129" s="2" t="s">
        <v>495</v>
      </c>
      <c r="E2129" s="17">
        <f>VLOOKUP(D2129,Sheet1!$A$25:$B$49,2,0)</f>
        <v>22</v>
      </c>
      <c r="F2129" s="3" t="s">
        <v>496</v>
      </c>
      <c r="G2129" s="2" t="s">
        <v>497</v>
      </c>
      <c r="H2129" s="17">
        <f>VLOOKUP(G2129,Sheet1!$A$52:$B$61,2,0)</f>
        <v>9</v>
      </c>
      <c r="I2129" s="2" t="s">
        <v>498</v>
      </c>
      <c r="J2129" s="4">
        <f>VLOOKUP(I2129,Sheet1!$A$15:$D$17,4,0)</f>
        <v>2</v>
      </c>
      <c r="K2129" s="4" t="s">
        <v>770</v>
      </c>
      <c r="L2129" s="4">
        <f>VLOOKUP(K2129,Sheet1!$A$19:$D$22,4,0)</f>
        <v>4</v>
      </c>
      <c r="M2129" s="4" t="s">
        <v>197</v>
      </c>
      <c r="N2129" s="4" t="s">
        <v>30</v>
      </c>
      <c r="O2129" s="4">
        <f>VLOOKUP(N2129,Sheet1!$B$8:$D$10,3,0)</f>
        <v>3</v>
      </c>
      <c r="P2129" s="4">
        <v>5</v>
      </c>
      <c r="Q2129" s="4">
        <f t="shared" si="100"/>
        <v>2</v>
      </c>
      <c r="R2129" s="4" t="s">
        <v>44</v>
      </c>
      <c r="S2129" s="4">
        <f t="shared" si="99"/>
        <v>1</v>
      </c>
      <c r="T2129" s="4" t="s">
        <v>792</v>
      </c>
      <c r="U2129" s="4" t="s">
        <v>793</v>
      </c>
      <c r="V2129" s="17">
        <f t="shared" si="101"/>
        <v>4</v>
      </c>
      <c r="W2129" s="4">
        <v>1</v>
      </c>
      <c r="X2129" s="4">
        <v>0</v>
      </c>
      <c r="Y2129" s="4">
        <v>0</v>
      </c>
      <c r="Z2129" s="4">
        <v>0</v>
      </c>
    </row>
    <row r="2130" spans="1:26" ht="16" x14ac:dyDescent="0.2">
      <c r="A2130" s="88">
        <v>2129</v>
      </c>
      <c r="B2130" s="2" t="s">
        <v>597</v>
      </c>
      <c r="C2130" s="2" t="s">
        <v>555</v>
      </c>
      <c r="D2130" s="2" t="s">
        <v>495</v>
      </c>
      <c r="E2130" s="17">
        <f>VLOOKUP(D2130,Sheet1!$A$25:$B$49,2,0)</f>
        <v>22</v>
      </c>
      <c r="F2130" s="3" t="s">
        <v>496</v>
      </c>
      <c r="G2130" s="2" t="s">
        <v>497</v>
      </c>
      <c r="H2130" s="17">
        <f>VLOOKUP(G2130,Sheet1!$A$52:$B$61,2,0)</f>
        <v>9</v>
      </c>
      <c r="I2130" s="2" t="s">
        <v>498</v>
      </c>
      <c r="J2130" s="4">
        <f>VLOOKUP(I2130,Sheet1!$A$15:$D$17,4,0)</f>
        <v>2</v>
      </c>
      <c r="K2130" s="4" t="s">
        <v>770</v>
      </c>
      <c r="L2130" s="4">
        <f>VLOOKUP(K2130,Sheet1!$A$19:$D$22,4,0)</f>
        <v>4</v>
      </c>
      <c r="M2130" s="4" t="s">
        <v>197</v>
      </c>
      <c r="N2130" s="4" t="s">
        <v>30</v>
      </c>
      <c r="O2130" s="4">
        <f>VLOOKUP(N2130,Sheet1!$B$8:$D$10,3,0)</f>
        <v>3</v>
      </c>
      <c r="P2130" s="4">
        <v>7</v>
      </c>
      <c r="Q2130" s="4">
        <f t="shared" si="100"/>
        <v>3</v>
      </c>
      <c r="R2130" s="4" t="s">
        <v>44</v>
      </c>
      <c r="S2130" s="4">
        <f t="shared" si="99"/>
        <v>1</v>
      </c>
      <c r="T2130" s="4" t="s">
        <v>795</v>
      </c>
      <c r="U2130" s="4" t="s">
        <v>796</v>
      </c>
      <c r="V2130" s="17">
        <f t="shared" si="101"/>
        <v>4</v>
      </c>
      <c r="W2130" s="4">
        <v>1</v>
      </c>
      <c r="X2130" s="4">
        <v>0</v>
      </c>
      <c r="Y2130" s="4">
        <v>0</v>
      </c>
      <c r="Z2130" s="4">
        <v>0</v>
      </c>
    </row>
    <row r="2131" spans="1:26" ht="16" x14ac:dyDescent="0.2">
      <c r="A2131" s="88">
        <v>2130</v>
      </c>
      <c r="B2131" s="2" t="s">
        <v>608</v>
      </c>
      <c r="C2131" s="2" t="s">
        <v>601</v>
      </c>
      <c r="D2131" s="2" t="s">
        <v>602</v>
      </c>
      <c r="E2131" s="17">
        <f>VLOOKUP(D2131,Sheet1!$A$25:$B$49,2,0)</f>
        <v>23</v>
      </c>
      <c r="F2131" s="3" t="s">
        <v>603</v>
      </c>
      <c r="G2131" s="2" t="s">
        <v>497</v>
      </c>
      <c r="H2131" s="17">
        <f>VLOOKUP(G2131,Sheet1!$A$52:$B$61,2,0)</f>
        <v>9</v>
      </c>
      <c r="I2131" s="2" t="s">
        <v>498</v>
      </c>
      <c r="J2131" s="4">
        <f>VLOOKUP(I2131,Sheet1!$A$15:$D$17,4,0)</f>
        <v>2</v>
      </c>
      <c r="K2131" s="4" t="s">
        <v>770</v>
      </c>
      <c r="L2131" s="4">
        <f>VLOOKUP(K2131,Sheet1!$A$19:$D$22,4,0)</f>
        <v>4</v>
      </c>
      <c r="M2131" s="4" t="s">
        <v>197</v>
      </c>
      <c r="N2131" s="4" t="s">
        <v>30</v>
      </c>
      <c r="O2131" s="4">
        <f>VLOOKUP(N2131,Sheet1!$B$8:$D$10,3,0)</f>
        <v>3</v>
      </c>
      <c r="P2131" s="4">
        <v>7</v>
      </c>
      <c r="Q2131" s="4">
        <f t="shared" si="100"/>
        <v>3</v>
      </c>
      <c r="R2131" s="4" t="s">
        <v>31</v>
      </c>
      <c r="S2131" s="4">
        <f t="shared" si="99"/>
        <v>2</v>
      </c>
      <c r="T2131" s="4" t="s">
        <v>797</v>
      </c>
      <c r="U2131" s="4" t="s">
        <v>798</v>
      </c>
      <c r="V2131" s="17">
        <f t="shared" si="101"/>
        <v>4</v>
      </c>
      <c r="W2131" s="4">
        <v>0</v>
      </c>
      <c r="X2131" s="4">
        <v>0</v>
      </c>
      <c r="Y2131" s="4">
        <v>0</v>
      </c>
      <c r="Z2131" s="4">
        <v>0</v>
      </c>
    </row>
    <row r="2132" spans="1:26" ht="16" x14ac:dyDescent="0.2">
      <c r="A2132" s="88">
        <v>2131</v>
      </c>
      <c r="B2132" s="2" t="s">
        <v>608</v>
      </c>
      <c r="C2132" s="2" t="s">
        <v>601</v>
      </c>
      <c r="D2132" s="2" t="s">
        <v>602</v>
      </c>
      <c r="E2132" s="17">
        <f>VLOOKUP(D2132,Sheet1!$A$25:$B$49,2,0)</f>
        <v>23</v>
      </c>
      <c r="F2132" s="3" t="s">
        <v>603</v>
      </c>
      <c r="G2132" s="2" t="s">
        <v>497</v>
      </c>
      <c r="H2132" s="17">
        <f>VLOOKUP(G2132,Sheet1!$A$52:$B$61,2,0)</f>
        <v>9</v>
      </c>
      <c r="I2132" s="2" t="s">
        <v>498</v>
      </c>
      <c r="J2132" s="4">
        <f>VLOOKUP(I2132,Sheet1!$A$15:$D$17,4,0)</f>
        <v>2</v>
      </c>
      <c r="K2132" s="4" t="s">
        <v>770</v>
      </c>
      <c r="L2132" s="4">
        <f>VLOOKUP(K2132,Sheet1!$A$19:$D$22,4,0)</f>
        <v>4</v>
      </c>
      <c r="M2132" s="4" t="s">
        <v>197</v>
      </c>
      <c r="N2132" s="4" t="s">
        <v>30</v>
      </c>
      <c r="O2132" s="4">
        <f>VLOOKUP(N2132,Sheet1!$B$8:$D$10,3,0)</f>
        <v>3</v>
      </c>
      <c r="P2132" s="4">
        <v>5</v>
      </c>
      <c r="Q2132" s="4">
        <f t="shared" si="100"/>
        <v>2</v>
      </c>
      <c r="R2132" s="4" t="s">
        <v>31</v>
      </c>
      <c r="S2132" s="4">
        <f t="shared" si="99"/>
        <v>2</v>
      </c>
      <c r="T2132" s="4" t="s">
        <v>799</v>
      </c>
      <c r="U2132" s="4" t="s">
        <v>800</v>
      </c>
      <c r="V2132" s="17">
        <f t="shared" si="101"/>
        <v>4</v>
      </c>
      <c r="W2132" s="4">
        <v>0</v>
      </c>
      <c r="X2132" s="4">
        <v>0</v>
      </c>
      <c r="Y2132" s="4">
        <v>0</v>
      </c>
      <c r="Z2132" s="4">
        <v>0</v>
      </c>
    </row>
    <row r="2133" spans="1:26" ht="16" x14ac:dyDescent="0.2">
      <c r="A2133" s="88">
        <v>2132</v>
      </c>
      <c r="B2133" s="2" t="s">
        <v>801</v>
      </c>
      <c r="C2133" s="2" t="s">
        <v>601</v>
      </c>
      <c r="D2133" s="2" t="s">
        <v>602</v>
      </c>
      <c r="E2133" s="17">
        <f>VLOOKUP(D2133,Sheet1!$A$25:$B$49,2,0)</f>
        <v>23</v>
      </c>
      <c r="F2133" s="3" t="s">
        <v>603</v>
      </c>
      <c r="G2133" s="2" t="s">
        <v>497</v>
      </c>
      <c r="H2133" s="17">
        <f>VLOOKUP(G2133,Sheet1!$A$52:$B$61,2,0)</f>
        <v>9</v>
      </c>
      <c r="I2133" s="2" t="s">
        <v>498</v>
      </c>
      <c r="J2133" s="4">
        <f>VLOOKUP(I2133,Sheet1!$A$15:$D$17,4,0)</f>
        <v>2</v>
      </c>
      <c r="K2133" s="4" t="s">
        <v>770</v>
      </c>
      <c r="L2133" s="4">
        <f>VLOOKUP(K2133,Sheet1!$A$19:$D$22,4,0)</f>
        <v>4</v>
      </c>
      <c r="M2133" s="4" t="s">
        <v>197</v>
      </c>
      <c r="N2133" s="4" t="s">
        <v>30</v>
      </c>
      <c r="O2133" s="4">
        <f>VLOOKUP(N2133,Sheet1!$B$8:$D$10,3,0)</f>
        <v>3</v>
      </c>
      <c r="P2133" s="4">
        <v>7</v>
      </c>
      <c r="Q2133" s="4">
        <f t="shared" si="100"/>
        <v>3</v>
      </c>
      <c r="R2133" s="4" t="s">
        <v>44</v>
      </c>
      <c r="S2133" s="4">
        <f t="shared" si="99"/>
        <v>1</v>
      </c>
      <c r="T2133" s="4" t="s">
        <v>802</v>
      </c>
      <c r="U2133" s="4" t="s">
        <v>803</v>
      </c>
      <c r="V2133" s="17">
        <f t="shared" si="101"/>
        <v>4</v>
      </c>
      <c r="W2133" s="4">
        <v>0</v>
      </c>
      <c r="X2133" s="4">
        <v>0</v>
      </c>
      <c r="Y2133" s="4">
        <v>0</v>
      </c>
      <c r="Z2133" s="4">
        <v>0</v>
      </c>
    </row>
    <row r="2134" spans="1:26" ht="16" x14ac:dyDescent="0.2">
      <c r="A2134" s="88">
        <v>2133</v>
      </c>
      <c r="B2134" s="2" t="s">
        <v>801</v>
      </c>
      <c r="C2134" s="2" t="s">
        <v>601</v>
      </c>
      <c r="D2134" s="2" t="s">
        <v>602</v>
      </c>
      <c r="E2134" s="17">
        <f>VLOOKUP(D2134,Sheet1!$A$25:$B$49,2,0)</f>
        <v>23</v>
      </c>
      <c r="F2134" s="3" t="s">
        <v>603</v>
      </c>
      <c r="G2134" s="2" t="s">
        <v>497</v>
      </c>
      <c r="H2134" s="17">
        <f>VLOOKUP(G2134,Sheet1!$A$52:$B$61,2,0)</f>
        <v>9</v>
      </c>
      <c r="I2134" s="2" t="s">
        <v>498</v>
      </c>
      <c r="J2134" s="4">
        <f>VLOOKUP(I2134,Sheet1!$A$15:$D$17,4,0)</f>
        <v>2</v>
      </c>
      <c r="K2134" s="4" t="s">
        <v>770</v>
      </c>
      <c r="L2134" s="4">
        <f>VLOOKUP(K2134,Sheet1!$A$19:$D$22,4,0)</f>
        <v>4</v>
      </c>
      <c r="M2134" s="4" t="s">
        <v>197</v>
      </c>
      <c r="N2134" s="4" t="s">
        <v>30</v>
      </c>
      <c r="O2134" s="4">
        <f>VLOOKUP(N2134,Sheet1!$B$8:$D$10,3,0)</f>
        <v>3</v>
      </c>
      <c r="P2134" s="4">
        <v>4</v>
      </c>
      <c r="Q2134" s="4">
        <f t="shared" si="100"/>
        <v>2</v>
      </c>
      <c r="R2134" s="4" t="s">
        <v>31</v>
      </c>
      <c r="S2134" s="4">
        <f t="shared" si="99"/>
        <v>2</v>
      </c>
      <c r="T2134" s="4" t="s">
        <v>804</v>
      </c>
      <c r="U2134" s="4" t="s">
        <v>805</v>
      </c>
      <c r="V2134" s="17">
        <f t="shared" si="101"/>
        <v>4</v>
      </c>
      <c r="W2134" s="4">
        <v>1</v>
      </c>
      <c r="X2134" s="4">
        <v>0</v>
      </c>
      <c r="Y2134" s="4">
        <v>0</v>
      </c>
      <c r="Z2134" s="4">
        <v>0</v>
      </c>
    </row>
    <row r="2135" spans="1:26" ht="16" x14ac:dyDescent="0.2">
      <c r="A2135" s="88">
        <v>2134</v>
      </c>
      <c r="B2135" s="2" t="s">
        <v>618</v>
      </c>
      <c r="C2135" s="2" t="s">
        <v>601</v>
      </c>
      <c r="D2135" s="2" t="s">
        <v>602</v>
      </c>
      <c r="E2135" s="17">
        <f>VLOOKUP(D2135,Sheet1!$A$25:$B$49,2,0)</f>
        <v>23</v>
      </c>
      <c r="F2135" s="3" t="s">
        <v>603</v>
      </c>
      <c r="G2135" s="2" t="s">
        <v>497</v>
      </c>
      <c r="H2135" s="17">
        <f>VLOOKUP(G2135,Sheet1!$A$52:$B$61,2,0)</f>
        <v>9</v>
      </c>
      <c r="I2135" s="2" t="s">
        <v>498</v>
      </c>
      <c r="J2135" s="4">
        <f>VLOOKUP(I2135,Sheet1!$A$15:$D$17,4,0)</f>
        <v>2</v>
      </c>
      <c r="K2135" s="4" t="s">
        <v>770</v>
      </c>
      <c r="L2135" s="4">
        <f>VLOOKUP(K2135,Sheet1!$A$19:$D$22,4,0)</f>
        <v>4</v>
      </c>
      <c r="M2135" s="4" t="s">
        <v>197</v>
      </c>
      <c r="N2135" s="4" t="s">
        <v>30</v>
      </c>
      <c r="O2135" s="4">
        <f>VLOOKUP(N2135,Sheet1!$B$8:$D$10,3,0)</f>
        <v>3</v>
      </c>
      <c r="P2135" s="4">
        <v>5</v>
      </c>
      <c r="Q2135" s="4">
        <f t="shared" si="100"/>
        <v>2</v>
      </c>
      <c r="R2135" s="4" t="s">
        <v>31</v>
      </c>
      <c r="S2135" s="4">
        <f t="shared" si="99"/>
        <v>2</v>
      </c>
      <c r="T2135" s="4" t="s">
        <v>806</v>
      </c>
      <c r="U2135" s="4" t="s">
        <v>807</v>
      </c>
      <c r="V2135" s="17">
        <f t="shared" si="101"/>
        <v>4</v>
      </c>
      <c r="W2135" s="4">
        <v>0</v>
      </c>
      <c r="X2135" s="4">
        <v>0</v>
      </c>
      <c r="Y2135" s="4">
        <v>0</v>
      </c>
      <c r="Z2135" s="4">
        <v>0</v>
      </c>
    </row>
    <row r="2136" spans="1:26" ht="16" x14ac:dyDescent="0.2">
      <c r="A2136" s="88">
        <v>2135</v>
      </c>
      <c r="B2136" s="2" t="s">
        <v>618</v>
      </c>
      <c r="C2136" s="2" t="s">
        <v>601</v>
      </c>
      <c r="D2136" s="2" t="s">
        <v>602</v>
      </c>
      <c r="E2136" s="17">
        <f>VLOOKUP(D2136,Sheet1!$A$25:$B$49,2,0)</f>
        <v>23</v>
      </c>
      <c r="F2136" s="3" t="s">
        <v>603</v>
      </c>
      <c r="G2136" s="2" t="s">
        <v>497</v>
      </c>
      <c r="H2136" s="17">
        <f>VLOOKUP(G2136,Sheet1!$A$52:$B$61,2,0)</f>
        <v>9</v>
      </c>
      <c r="I2136" s="2" t="s">
        <v>498</v>
      </c>
      <c r="J2136" s="4">
        <f>VLOOKUP(I2136,Sheet1!$A$15:$D$17,4,0)</f>
        <v>2</v>
      </c>
      <c r="K2136" s="4" t="s">
        <v>770</v>
      </c>
      <c r="L2136" s="4">
        <f>VLOOKUP(K2136,Sheet1!$A$19:$D$22,4,0)</f>
        <v>4</v>
      </c>
      <c r="M2136" s="4" t="s">
        <v>197</v>
      </c>
      <c r="N2136" s="4" t="s">
        <v>30</v>
      </c>
      <c r="O2136" s="4">
        <f>VLOOKUP(N2136,Sheet1!$B$8:$D$10,3,0)</f>
        <v>3</v>
      </c>
      <c r="P2136" s="4">
        <v>3</v>
      </c>
      <c r="Q2136" s="4">
        <f t="shared" si="100"/>
        <v>2</v>
      </c>
      <c r="R2136" s="4" t="s">
        <v>44</v>
      </c>
      <c r="S2136" s="4">
        <f t="shared" si="99"/>
        <v>1</v>
      </c>
      <c r="T2136" s="4" t="s">
        <v>808</v>
      </c>
      <c r="U2136" s="4" t="s">
        <v>809</v>
      </c>
      <c r="V2136" s="17">
        <f t="shared" si="101"/>
        <v>4</v>
      </c>
      <c r="W2136" s="4">
        <v>0</v>
      </c>
      <c r="X2136" s="4">
        <v>0</v>
      </c>
      <c r="Y2136" s="4">
        <v>0</v>
      </c>
      <c r="Z2136" s="4">
        <v>0</v>
      </c>
    </row>
    <row r="2137" spans="1:26" ht="16" x14ac:dyDescent="0.2">
      <c r="A2137" s="88">
        <v>2136</v>
      </c>
      <c r="B2137" s="2" t="s">
        <v>618</v>
      </c>
      <c r="C2137" s="2" t="s">
        <v>601</v>
      </c>
      <c r="D2137" s="2" t="s">
        <v>602</v>
      </c>
      <c r="E2137" s="17">
        <f>VLOOKUP(D2137,Sheet1!$A$25:$B$49,2,0)</f>
        <v>23</v>
      </c>
      <c r="F2137" s="3" t="s">
        <v>603</v>
      </c>
      <c r="G2137" s="2" t="s">
        <v>497</v>
      </c>
      <c r="H2137" s="17">
        <f>VLOOKUP(G2137,Sheet1!$A$52:$B$61,2,0)</f>
        <v>9</v>
      </c>
      <c r="I2137" s="2" t="s">
        <v>498</v>
      </c>
      <c r="J2137" s="4">
        <f>VLOOKUP(I2137,Sheet1!$A$15:$D$17,4,0)</f>
        <v>2</v>
      </c>
      <c r="K2137" s="4" t="s">
        <v>770</v>
      </c>
      <c r="L2137" s="4">
        <f>VLOOKUP(K2137,Sheet1!$A$19:$D$22,4,0)</f>
        <v>4</v>
      </c>
      <c r="M2137" s="4" t="s">
        <v>197</v>
      </c>
      <c r="N2137" s="4" t="s">
        <v>30</v>
      </c>
      <c r="O2137" s="4">
        <f>VLOOKUP(N2137,Sheet1!$B$8:$D$10,3,0)</f>
        <v>3</v>
      </c>
      <c r="P2137" s="4">
        <v>7</v>
      </c>
      <c r="Q2137" s="4">
        <f t="shared" si="100"/>
        <v>3</v>
      </c>
      <c r="R2137" s="4" t="s">
        <v>31</v>
      </c>
      <c r="S2137" s="4">
        <f t="shared" si="99"/>
        <v>2</v>
      </c>
      <c r="T2137" s="4" t="s">
        <v>810</v>
      </c>
      <c r="U2137" s="4" t="s">
        <v>811</v>
      </c>
      <c r="V2137" s="17">
        <f t="shared" si="101"/>
        <v>4</v>
      </c>
      <c r="W2137" s="4">
        <v>0</v>
      </c>
      <c r="X2137" s="4">
        <v>0</v>
      </c>
      <c r="Y2137" s="4">
        <v>0</v>
      </c>
      <c r="Z2137" s="4">
        <v>0</v>
      </c>
    </row>
    <row r="2138" spans="1:26" ht="16" x14ac:dyDescent="0.2">
      <c r="A2138" s="88">
        <v>2137</v>
      </c>
      <c r="B2138" s="2" t="s">
        <v>618</v>
      </c>
      <c r="C2138" s="2" t="s">
        <v>601</v>
      </c>
      <c r="D2138" s="2" t="s">
        <v>602</v>
      </c>
      <c r="E2138" s="17">
        <f>VLOOKUP(D2138,Sheet1!$A$25:$B$49,2,0)</f>
        <v>23</v>
      </c>
      <c r="F2138" s="3" t="s">
        <v>603</v>
      </c>
      <c r="G2138" s="2" t="s">
        <v>497</v>
      </c>
      <c r="H2138" s="17">
        <f>VLOOKUP(G2138,Sheet1!$A$52:$B$61,2,0)</f>
        <v>9</v>
      </c>
      <c r="I2138" s="2" t="s">
        <v>498</v>
      </c>
      <c r="J2138" s="4">
        <f>VLOOKUP(I2138,Sheet1!$A$15:$D$17,4,0)</f>
        <v>2</v>
      </c>
      <c r="K2138" s="4" t="s">
        <v>770</v>
      </c>
      <c r="L2138" s="4">
        <f>VLOOKUP(K2138,Sheet1!$A$19:$D$22,4,0)</f>
        <v>4</v>
      </c>
      <c r="M2138" s="4" t="s">
        <v>197</v>
      </c>
      <c r="N2138" s="4" t="s">
        <v>30</v>
      </c>
      <c r="O2138" s="4">
        <f>VLOOKUP(N2138,Sheet1!$B$8:$D$10,3,0)</f>
        <v>3</v>
      </c>
      <c r="P2138" s="4">
        <v>3</v>
      </c>
      <c r="Q2138" s="4">
        <f t="shared" si="100"/>
        <v>2</v>
      </c>
      <c r="R2138" s="4" t="s">
        <v>44</v>
      </c>
      <c r="S2138" s="4">
        <f t="shared" si="99"/>
        <v>1</v>
      </c>
      <c r="T2138" s="4" t="s">
        <v>812</v>
      </c>
      <c r="U2138" s="4" t="s">
        <v>813</v>
      </c>
      <c r="V2138" s="17">
        <f t="shared" si="101"/>
        <v>4</v>
      </c>
      <c r="W2138" s="4">
        <v>1</v>
      </c>
      <c r="X2138" s="4">
        <v>0</v>
      </c>
      <c r="Y2138" s="4">
        <v>0</v>
      </c>
      <c r="Z2138" s="4">
        <v>0</v>
      </c>
    </row>
    <row r="2139" spans="1:26" ht="16" x14ac:dyDescent="0.2">
      <c r="A2139" s="88">
        <v>2138</v>
      </c>
      <c r="B2139" s="2" t="s">
        <v>623</v>
      </c>
      <c r="C2139" s="2" t="s">
        <v>624</v>
      </c>
      <c r="D2139" s="2" t="s">
        <v>602</v>
      </c>
      <c r="E2139" s="17">
        <f>VLOOKUP(D2139,Sheet1!$A$25:$B$49,2,0)</f>
        <v>23</v>
      </c>
      <c r="F2139" s="3" t="s">
        <v>603</v>
      </c>
      <c r="G2139" s="2" t="s">
        <v>497</v>
      </c>
      <c r="H2139" s="17">
        <f>VLOOKUP(G2139,Sheet1!$A$52:$B$61,2,0)</f>
        <v>9</v>
      </c>
      <c r="I2139" s="2" t="s">
        <v>498</v>
      </c>
      <c r="J2139" s="4">
        <f>VLOOKUP(I2139,Sheet1!$A$15:$D$17,4,0)</f>
        <v>2</v>
      </c>
      <c r="K2139" s="4" t="s">
        <v>770</v>
      </c>
      <c r="L2139" s="4">
        <f>VLOOKUP(K2139,Sheet1!$A$19:$D$22,4,0)</f>
        <v>4</v>
      </c>
      <c r="M2139" s="4" t="s">
        <v>197</v>
      </c>
      <c r="N2139" s="4" t="s">
        <v>30</v>
      </c>
      <c r="O2139" s="4">
        <f>VLOOKUP(N2139,Sheet1!$B$8:$D$10,3,0)</f>
        <v>3</v>
      </c>
      <c r="P2139" s="4">
        <v>2</v>
      </c>
      <c r="Q2139" s="4">
        <f t="shared" si="100"/>
        <v>2</v>
      </c>
      <c r="R2139" s="4" t="s">
        <v>31</v>
      </c>
      <c r="S2139" s="4">
        <f t="shared" si="99"/>
        <v>2</v>
      </c>
      <c r="T2139" s="4" t="s">
        <v>814</v>
      </c>
      <c r="U2139" s="4" t="s">
        <v>815</v>
      </c>
      <c r="V2139" s="17">
        <f t="shared" si="101"/>
        <v>4</v>
      </c>
      <c r="W2139" s="4">
        <v>0</v>
      </c>
      <c r="X2139" s="4">
        <v>0</v>
      </c>
      <c r="Y2139" s="4">
        <v>0</v>
      </c>
      <c r="Z2139" s="4">
        <v>0</v>
      </c>
    </row>
    <row r="2140" spans="1:26" ht="16" x14ac:dyDescent="0.2">
      <c r="A2140" s="88">
        <v>2139</v>
      </c>
      <c r="B2140" s="2" t="s">
        <v>623</v>
      </c>
      <c r="C2140" s="2" t="s">
        <v>624</v>
      </c>
      <c r="D2140" s="2" t="s">
        <v>602</v>
      </c>
      <c r="E2140" s="17">
        <f>VLOOKUP(D2140,Sheet1!$A$25:$B$49,2,0)</f>
        <v>23</v>
      </c>
      <c r="F2140" s="3" t="s">
        <v>603</v>
      </c>
      <c r="G2140" s="2" t="s">
        <v>497</v>
      </c>
      <c r="H2140" s="17">
        <f>VLOOKUP(G2140,Sheet1!$A$52:$B$61,2,0)</f>
        <v>9</v>
      </c>
      <c r="I2140" s="2" t="s">
        <v>498</v>
      </c>
      <c r="J2140" s="4">
        <f>VLOOKUP(I2140,Sheet1!$A$15:$D$17,4,0)</f>
        <v>2</v>
      </c>
      <c r="K2140" s="4" t="s">
        <v>770</v>
      </c>
      <c r="L2140" s="4">
        <f>VLOOKUP(K2140,Sheet1!$A$19:$D$22,4,0)</f>
        <v>4</v>
      </c>
      <c r="M2140" s="4" t="s">
        <v>197</v>
      </c>
      <c r="N2140" s="4" t="s">
        <v>30</v>
      </c>
      <c r="O2140" s="4">
        <f>VLOOKUP(N2140,Sheet1!$B$8:$D$10,3,0)</f>
        <v>3</v>
      </c>
      <c r="P2140" s="4">
        <v>7</v>
      </c>
      <c r="Q2140" s="4">
        <f t="shared" si="100"/>
        <v>3</v>
      </c>
      <c r="R2140" s="4" t="s">
        <v>31</v>
      </c>
      <c r="S2140" s="4">
        <f t="shared" si="99"/>
        <v>2</v>
      </c>
      <c r="T2140" s="4" t="s">
        <v>816</v>
      </c>
      <c r="U2140" s="4" t="s">
        <v>817</v>
      </c>
      <c r="V2140" s="17">
        <f t="shared" si="101"/>
        <v>4</v>
      </c>
      <c r="W2140" s="4">
        <v>0</v>
      </c>
      <c r="X2140" s="4">
        <v>0</v>
      </c>
      <c r="Y2140" s="4">
        <v>1</v>
      </c>
      <c r="Z2140" s="4">
        <v>0</v>
      </c>
    </row>
    <row r="2141" spans="1:26" ht="16" x14ac:dyDescent="0.2">
      <c r="A2141" s="88">
        <v>2140</v>
      </c>
      <c r="B2141" s="2" t="s">
        <v>627</v>
      </c>
      <c r="C2141" s="2" t="s">
        <v>624</v>
      </c>
      <c r="D2141" s="2" t="s">
        <v>602</v>
      </c>
      <c r="E2141" s="17">
        <f>VLOOKUP(D2141,Sheet1!$A$25:$B$49,2,0)</f>
        <v>23</v>
      </c>
      <c r="F2141" s="3" t="s">
        <v>603</v>
      </c>
      <c r="G2141" s="2" t="s">
        <v>497</v>
      </c>
      <c r="H2141" s="17">
        <f>VLOOKUP(G2141,Sheet1!$A$52:$B$61,2,0)</f>
        <v>9</v>
      </c>
      <c r="I2141" s="2" t="s">
        <v>498</v>
      </c>
      <c r="J2141" s="4">
        <f>VLOOKUP(I2141,Sheet1!$A$15:$D$17,4,0)</f>
        <v>2</v>
      </c>
      <c r="K2141" s="4" t="s">
        <v>770</v>
      </c>
      <c r="L2141" s="4">
        <f>VLOOKUP(K2141,Sheet1!$A$19:$D$22,4,0)</f>
        <v>4</v>
      </c>
      <c r="M2141" s="4" t="s">
        <v>197</v>
      </c>
      <c r="N2141" s="4" t="s">
        <v>30</v>
      </c>
      <c r="O2141" s="4">
        <f>VLOOKUP(N2141,Sheet1!$B$8:$D$10,3,0)</f>
        <v>3</v>
      </c>
      <c r="P2141" s="4">
        <v>3</v>
      </c>
      <c r="Q2141" s="4">
        <f t="shared" si="100"/>
        <v>2</v>
      </c>
      <c r="R2141" s="4" t="s">
        <v>31</v>
      </c>
      <c r="S2141" s="4">
        <f t="shared" si="99"/>
        <v>2</v>
      </c>
      <c r="T2141" s="4" t="s">
        <v>819</v>
      </c>
      <c r="U2141" s="4" t="s">
        <v>820</v>
      </c>
      <c r="V2141" s="17">
        <f t="shared" si="101"/>
        <v>4</v>
      </c>
      <c r="W2141" s="4">
        <v>0</v>
      </c>
      <c r="X2141" s="4">
        <v>0</v>
      </c>
      <c r="Y2141" s="4">
        <v>1</v>
      </c>
      <c r="Z2141" s="4">
        <v>0</v>
      </c>
    </row>
    <row r="2142" spans="1:26" ht="16" x14ac:dyDescent="0.2">
      <c r="A2142" s="88">
        <v>2141</v>
      </c>
      <c r="B2142" s="2" t="s">
        <v>627</v>
      </c>
      <c r="C2142" s="2" t="s">
        <v>624</v>
      </c>
      <c r="D2142" s="2" t="s">
        <v>602</v>
      </c>
      <c r="E2142" s="17">
        <f>VLOOKUP(D2142,Sheet1!$A$25:$B$49,2,0)</f>
        <v>23</v>
      </c>
      <c r="F2142" s="3" t="s">
        <v>603</v>
      </c>
      <c r="G2142" s="2" t="s">
        <v>497</v>
      </c>
      <c r="H2142" s="17">
        <f>VLOOKUP(G2142,Sheet1!$A$52:$B$61,2,0)</f>
        <v>9</v>
      </c>
      <c r="I2142" s="2" t="s">
        <v>498</v>
      </c>
      <c r="J2142" s="4">
        <f>VLOOKUP(I2142,Sheet1!$A$15:$D$17,4,0)</f>
        <v>2</v>
      </c>
      <c r="K2142" s="4" t="s">
        <v>770</v>
      </c>
      <c r="L2142" s="4">
        <f>VLOOKUP(K2142,Sheet1!$A$19:$D$22,4,0)</f>
        <v>4</v>
      </c>
      <c r="M2142" s="4" t="s">
        <v>197</v>
      </c>
      <c r="N2142" s="4" t="s">
        <v>30</v>
      </c>
      <c r="O2142" s="4">
        <f>VLOOKUP(N2142,Sheet1!$B$8:$D$10,3,0)</f>
        <v>3</v>
      </c>
      <c r="P2142" s="4">
        <v>3</v>
      </c>
      <c r="Q2142" s="4">
        <f t="shared" si="100"/>
        <v>2</v>
      </c>
      <c r="R2142" s="4" t="s">
        <v>31</v>
      </c>
      <c r="S2142" s="4">
        <f t="shared" si="99"/>
        <v>2</v>
      </c>
      <c r="T2142" s="4" t="s">
        <v>821</v>
      </c>
      <c r="U2142" s="4" t="s">
        <v>822</v>
      </c>
      <c r="V2142" s="17">
        <f t="shared" si="101"/>
        <v>4</v>
      </c>
      <c r="W2142" s="4">
        <v>0</v>
      </c>
      <c r="X2142" s="4">
        <v>0</v>
      </c>
      <c r="Y2142" s="4">
        <v>1</v>
      </c>
      <c r="Z2142" s="4">
        <v>1</v>
      </c>
    </row>
    <row r="2143" spans="1:26" ht="16" x14ac:dyDescent="0.2">
      <c r="A2143" s="88">
        <v>2142</v>
      </c>
      <c r="B2143" s="2" t="s">
        <v>823</v>
      </c>
      <c r="C2143" s="2" t="s">
        <v>641</v>
      </c>
      <c r="D2143" s="2" t="s">
        <v>602</v>
      </c>
      <c r="E2143" s="17">
        <f>VLOOKUP(D2143,Sheet1!$A$25:$B$49,2,0)</f>
        <v>23</v>
      </c>
      <c r="F2143" s="3" t="s">
        <v>603</v>
      </c>
      <c r="G2143" s="2" t="s">
        <v>497</v>
      </c>
      <c r="H2143" s="17">
        <f>VLOOKUP(G2143,Sheet1!$A$52:$B$61,2,0)</f>
        <v>9</v>
      </c>
      <c r="I2143" s="2" t="s">
        <v>498</v>
      </c>
      <c r="J2143" s="4">
        <f>VLOOKUP(I2143,Sheet1!$A$15:$D$17,4,0)</f>
        <v>2</v>
      </c>
      <c r="K2143" s="4" t="s">
        <v>770</v>
      </c>
      <c r="L2143" s="4">
        <f>VLOOKUP(K2143,Sheet1!$A$19:$D$22,4,0)</f>
        <v>4</v>
      </c>
      <c r="M2143" s="4" t="s">
        <v>197</v>
      </c>
      <c r="N2143" s="4" t="s">
        <v>30</v>
      </c>
      <c r="O2143" s="4">
        <f>VLOOKUP(N2143,Sheet1!$B$8:$D$10,3,0)</f>
        <v>3</v>
      </c>
      <c r="P2143" s="4">
        <v>2</v>
      </c>
      <c r="Q2143" s="4">
        <f t="shared" si="100"/>
        <v>2</v>
      </c>
      <c r="R2143" s="4" t="s">
        <v>31</v>
      </c>
      <c r="S2143" s="4">
        <f t="shared" si="99"/>
        <v>2</v>
      </c>
      <c r="T2143" s="4" t="s">
        <v>824</v>
      </c>
      <c r="U2143" s="4" t="s">
        <v>825</v>
      </c>
      <c r="V2143" s="17">
        <f t="shared" si="101"/>
        <v>4</v>
      </c>
      <c r="W2143" s="4">
        <v>0</v>
      </c>
      <c r="X2143" s="4">
        <v>0</v>
      </c>
      <c r="Y2143" s="4">
        <v>1</v>
      </c>
      <c r="Z2143" s="4">
        <v>0</v>
      </c>
    </row>
    <row r="2144" spans="1:26" ht="16" x14ac:dyDescent="0.2">
      <c r="A2144" s="88">
        <v>2143</v>
      </c>
      <c r="B2144" s="2" t="s">
        <v>823</v>
      </c>
      <c r="C2144" s="2" t="s">
        <v>641</v>
      </c>
      <c r="D2144" s="2" t="s">
        <v>602</v>
      </c>
      <c r="E2144" s="17">
        <f>VLOOKUP(D2144,Sheet1!$A$25:$B$49,2,0)</f>
        <v>23</v>
      </c>
      <c r="F2144" s="3" t="s">
        <v>603</v>
      </c>
      <c r="G2144" s="2" t="s">
        <v>497</v>
      </c>
      <c r="H2144" s="17">
        <f>VLOOKUP(G2144,Sheet1!$A$52:$B$61,2,0)</f>
        <v>9</v>
      </c>
      <c r="I2144" s="2" t="s">
        <v>498</v>
      </c>
      <c r="J2144" s="4">
        <f>VLOOKUP(I2144,Sheet1!$A$15:$D$17,4,0)</f>
        <v>2</v>
      </c>
      <c r="K2144" s="4" t="s">
        <v>770</v>
      </c>
      <c r="L2144" s="4">
        <f>VLOOKUP(K2144,Sheet1!$A$19:$D$22,4,0)</f>
        <v>4</v>
      </c>
      <c r="M2144" s="4" t="s">
        <v>197</v>
      </c>
      <c r="N2144" s="4" t="s">
        <v>30</v>
      </c>
      <c r="O2144" s="4">
        <f>VLOOKUP(N2144,Sheet1!$B$8:$D$10,3,0)</f>
        <v>3</v>
      </c>
      <c r="P2144" s="4">
        <v>7</v>
      </c>
      <c r="Q2144" s="4">
        <f t="shared" si="100"/>
        <v>3</v>
      </c>
      <c r="R2144" s="4" t="s">
        <v>44</v>
      </c>
      <c r="S2144" s="4">
        <f t="shared" si="99"/>
        <v>1</v>
      </c>
      <c r="T2144" s="4" t="s">
        <v>826</v>
      </c>
      <c r="U2144" s="4" t="s">
        <v>827</v>
      </c>
      <c r="V2144" s="17">
        <f t="shared" si="101"/>
        <v>4</v>
      </c>
      <c r="W2144" s="4">
        <v>0</v>
      </c>
      <c r="X2144" s="4">
        <v>0</v>
      </c>
      <c r="Y2144" s="4">
        <v>1</v>
      </c>
      <c r="Z2144" s="4">
        <v>0</v>
      </c>
    </row>
    <row r="2145" spans="1:26" ht="16" x14ac:dyDescent="0.2">
      <c r="A2145" s="88">
        <v>2144</v>
      </c>
      <c r="B2145" s="2" t="s">
        <v>823</v>
      </c>
      <c r="C2145" s="2" t="s">
        <v>641</v>
      </c>
      <c r="D2145" s="2" t="s">
        <v>602</v>
      </c>
      <c r="E2145" s="17">
        <f>VLOOKUP(D2145,Sheet1!$A$25:$B$49,2,0)</f>
        <v>23</v>
      </c>
      <c r="F2145" s="3" t="s">
        <v>603</v>
      </c>
      <c r="G2145" s="2" t="s">
        <v>497</v>
      </c>
      <c r="H2145" s="17">
        <f>VLOOKUP(G2145,Sheet1!$A$52:$B$61,2,0)</f>
        <v>9</v>
      </c>
      <c r="I2145" s="2" t="s">
        <v>498</v>
      </c>
      <c r="J2145" s="4">
        <f>VLOOKUP(I2145,Sheet1!$A$15:$D$17,4,0)</f>
        <v>2</v>
      </c>
      <c r="K2145" s="4" t="s">
        <v>770</v>
      </c>
      <c r="L2145" s="4">
        <f>VLOOKUP(K2145,Sheet1!$A$19:$D$22,4,0)</f>
        <v>4</v>
      </c>
      <c r="M2145" s="4" t="s">
        <v>197</v>
      </c>
      <c r="N2145" s="4" t="s">
        <v>30</v>
      </c>
      <c r="O2145" s="4">
        <f>VLOOKUP(N2145,Sheet1!$B$8:$D$10,3,0)</f>
        <v>3</v>
      </c>
      <c r="P2145" s="4">
        <v>7</v>
      </c>
      <c r="Q2145" s="4">
        <f t="shared" si="100"/>
        <v>3</v>
      </c>
      <c r="R2145" s="4" t="s">
        <v>31</v>
      </c>
      <c r="S2145" s="4">
        <f t="shared" si="99"/>
        <v>2</v>
      </c>
      <c r="T2145" s="4" t="s">
        <v>828</v>
      </c>
      <c r="U2145" s="4" t="s">
        <v>829</v>
      </c>
      <c r="V2145" s="17">
        <f t="shared" si="101"/>
        <v>4</v>
      </c>
      <c r="W2145" s="4">
        <v>0</v>
      </c>
      <c r="X2145" s="4">
        <v>1</v>
      </c>
      <c r="Y2145" s="4">
        <v>0</v>
      </c>
      <c r="Z2145" s="4">
        <v>1</v>
      </c>
    </row>
    <row r="2146" spans="1:26" ht="16" x14ac:dyDescent="0.2">
      <c r="A2146" s="88">
        <v>2145</v>
      </c>
      <c r="B2146" s="2" t="s">
        <v>823</v>
      </c>
      <c r="C2146" s="2" t="s">
        <v>641</v>
      </c>
      <c r="D2146" s="2" t="s">
        <v>602</v>
      </c>
      <c r="E2146" s="17">
        <f>VLOOKUP(D2146,Sheet1!$A$25:$B$49,2,0)</f>
        <v>23</v>
      </c>
      <c r="F2146" s="3" t="s">
        <v>603</v>
      </c>
      <c r="G2146" s="2" t="s">
        <v>497</v>
      </c>
      <c r="H2146" s="17">
        <f>VLOOKUP(G2146,Sheet1!$A$52:$B$61,2,0)</f>
        <v>9</v>
      </c>
      <c r="I2146" s="2" t="s">
        <v>498</v>
      </c>
      <c r="J2146" s="4">
        <f>VLOOKUP(I2146,Sheet1!$A$15:$D$17,4,0)</f>
        <v>2</v>
      </c>
      <c r="K2146" s="4" t="s">
        <v>770</v>
      </c>
      <c r="L2146" s="4">
        <f>VLOOKUP(K2146,Sheet1!$A$19:$D$22,4,0)</f>
        <v>4</v>
      </c>
      <c r="M2146" s="4" t="s">
        <v>197</v>
      </c>
      <c r="N2146" s="4" t="s">
        <v>30</v>
      </c>
      <c r="O2146" s="4">
        <f>VLOOKUP(N2146,Sheet1!$B$8:$D$10,3,0)</f>
        <v>3</v>
      </c>
      <c r="P2146" s="4">
        <v>5</v>
      </c>
      <c r="Q2146" s="4">
        <f t="shared" si="100"/>
        <v>2</v>
      </c>
      <c r="R2146" s="4" t="s">
        <v>31</v>
      </c>
      <c r="S2146" s="4">
        <f t="shared" si="99"/>
        <v>2</v>
      </c>
      <c r="T2146" s="4" t="s">
        <v>831</v>
      </c>
      <c r="U2146" s="4" t="s">
        <v>832</v>
      </c>
      <c r="V2146" s="17">
        <f t="shared" si="101"/>
        <v>4</v>
      </c>
      <c r="W2146" s="4">
        <v>0</v>
      </c>
      <c r="X2146" s="4">
        <v>0</v>
      </c>
      <c r="Y2146" s="4">
        <v>0</v>
      </c>
      <c r="Z2146" s="4">
        <v>0</v>
      </c>
    </row>
    <row r="2147" spans="1:26" ht="16" x14ac:dyDescent="0.2">
      <c r="A2147" s="88">
        <v>2146</v>
      </c>
      <c r="B2147" s="2" t="s">
        <v>801</v>
      </c>
      <c r="C2147" s="2" t="s">
        <v>601</v>
      </c>
      <c r="D2147" s="2" t="s">
        <v>602</v>
      </c>
      <c r="E2147" s="17">
        <f>VLOOKUP(D2147,Sheet1!$A$25:$B$49,2,0)</f>
        <v>23</v>
      </c>
      <c r="F2147" s="3" t="s">
        <v>603</v>
      </c>
      <c r="G2147" s="2" t="s">
        <v>497</v>
      </c>
      <c r="H2147" s="17">
        <f>VLOOKUP(G2147,Sheet1!$A$52:$B$61,2,0)</f>
        <v>9</v>
      </c>
      <c r="I2147" s="2" t="s">
        <v>498</v>
      </c>
      <c r="J2147" s="4">
        <f>VLOOKUP(I2147,Sheet1!$A$15:$D$17,4,0)</f>
        <v>2</v>
      </c>
      <c r="K2147" s="4" t="s">
        <v>770</v>
      </c>
      <c r="L2147" s="4">
        <f>VLOOKUP(K2147,Sheet1!$A$19:$D$22,4,0)</f>
        <v>4</v>
      </c>
      <c r="M2147" s="4" t="s">
        <v>197</v>
      </c>
      <c r="N2147" s="4" t="s">
        <v>30</v>
      </c>
      <c r="O2147" s="4">
        <f>VLOOKUP(N2147,Sheet1!$B$8:$D$10,3,0)</f>
        <v>3</v>
      </c>
      <c r="P2147" s="4">
        <v>7</v>
      </c>
      <c r="Q2147" s="4">
        <f t="shared" si="100"/>
        <v>3</v>
      </c>
      <c r="R2147" s="4" t="s">
        <v>31</v>
      </c>
      <c r="S2147" s="4">
        <f t="shared" si="99"/>
        <v>2</v>
      </c>
      <c r="T2147" s="4" t="s">
        <v>833</v>
      </c>
      <c r="U2147" s="4" t="s">
        <v>834</v>
      </c>
      <c r="V2147" s="17">
        <f t="shared" si="101"/>
        <v>4</v>
      </c>
      <c r="W2147" s="4">
        <v>0</v>
      </c>
      <c r="X2147" s="4">
        <v>0</v>
      </c>
      <c r="Y2147" s="4">
        <v>0</v>
      </c>
      <c r="Z2147" s="4">
        <v>0</v>
      </c>
    </row>
    <row r="2148" spans="1:26" ht="16" x14ac:dyDescent="0.2">
      <c r="A2148" s="88">
        <v>2147</v>
      </c>
      <c r="B2148" s="2" t="s">
        <v>823</v>
      </c>
      <c r="C2148" s="2" t="s">
        <v>641</v>
      </c>
      <c r="D2148" s="2" t="s">
        <v>602</v>
      </c>
      <c r="E2148" s="17">
        <f>VLOOKUP(D2148,Sheet1!$A$25:$B$49,2,0)</f>
        <v>23</v>
      </c>
      <c r="F2148" s="3" t="s">
        <v>603</v>
      </c>
      <c r="G2148" s="2" t="s">
        <v>497</v>
      </c>
      <c r="H2148" s="17">
        <f>VLOOKUP(G2148,Sheet1!$A$52:$B$61,2,0)</f>
        <v>9</v>
      </c>
      <c r="I2148" s="2" t="s">
        <v>498</v>
      </c>
      <c r="J2148" s="4">
        <f>VLOOKUP(I2148,Sheet1!$A$15:$D$17,4,0)</f>
        <v>2</v>
      </c>
      <c r="K2148" s="4" t="s">
        <v>770</v>
      </c>
      <c r="L2148" s="4">
        <f>VLOOKUP(K2148,Sheet1!$A$19:$D$22,4,0)</f>
        <v>4</v>
      </c>
      <c r="M2148" s="4" t="s">
        <v>197</v>
      </c>
      <c r="N2148" s="4" t="s">
        <v>30</v>
      </c>
      <c r="O2148" s="4">
        <f>VLOOKUP(N2148,Sheet1!$B$8:$D$10,3,0)</f>
        <v>3</v>
      </c>
      <c r="P2148" s="4">
        <v>5</v>
      </c>
      <c r="Q2148" s="4">
        <f t="shared" si="100"/>
        <v>2</v>
      </c>
      <c r="R2148" s="4" t="s">
        <v>44</v>
      </c>
      <c r="S2148" s="4">
        <f t="shared" si="99"/>
        <v>1</v>
      </c>
      <c r="T2148" s="4" t="s">
        <v>836</v>
      </c>
      <c r="U2148" s="4" t="s">
        <v>837</v>
      </c>
      <c r="V2148" s="17">
        <f t="shared" si="101"/>
        <v>4</v>
      </c>
      <c r="W2148" s="4">
        <v>0</v>
      </c>
      <c r="X2148" s="4">
        <v>0</v>
      </c>
      <c r="Y2148" s="4">
        <v>0</v>
      </c>
      <c r="Z2148" s="4">
        <v>0</v>
      </c>
    </row>
    <row r="2149" spans="1:26" ht="16" x14ac:dyDescent="0.2">
      <c r="A2149" s="88">
        <v>2148</v>
      </c>
      <c r="B2149" s="2" t="s">
        <v>823</v>
      </c>
      <c r="C2149" s="2" t="s">
        <v>641</v>
      </c>
      <c r="D2149" s="2" t="s">
        <v>602</v>
      </c>
      <c r="E2149" s="17">
        <f>VLOOKUP(D2149,Sheet1!$A$25:$B$49,2,0)</f>
        <v>23</v>
      </c>
      <c r="F2149" s="3" t="s">
        <v>603</v>
      </c>
      <c r="G2149" s="2" t="s">
        <v>497</v>
      </c>
      <c r="H2149" s="17">
        <f>VLOOKUP(G2149,Sheet1!$A$52:$B$61,2,0)</f>
        <v>9</v>
      </c>
      <c r="I2149" s="2" t="s">
        <v>498</v>
      </c>
      <c r="J2149" s="4">
        <f>VLOOKUP(I2149,Sheet1!$A$15:$D$17,4,0)</f>
        <v>2</v>
      </c>
      <c r="K2149" s="4" t="s">
        <v>770</v>
      </c>
      <c r="L2149" s="4">
        <f>VLOOKUP(K2149,Sheet1!$A$19:$D$22,4,0)</f>
        <v>4</v>
      </c>
      <c r="M2149" s="4" t="s">
        <v>197</v>
      </c>
      <c r="N2149" s="4" t="s">
        <v>30</v>
      </c>
      <c r="O2149" s="4">
        <f>VLOOKUP(N2149,Sheet1!$B$8:$D$10,3,0)</f>
        <v>3</v>
      </c>
      <c r="P2149" s="4">
        <v>3.5</v>
      </c>
      <c r="Q2149" s="4">
        <f t="shared" si="100"/>
        <v>2</v>
      </c>
      <c r="R2149" s="4" t="s">
        <v>31</v>
      </c>
      <c r="S2149" s="4">
        <f t="shared" si="99"/>
        <v>2</v>
      </c>
      <c r="T2149" s="4" t="s">
        <v>838</v>
      </c>
      <c r="U2149" s="4" t="s">
        <v>839</v>
      </c>
      <c r="V2149" s="17">
        <f t="shared" si="101"/>
        <v>4</v>
      </c>
      <c r="W2149" s="4">
        <v>0</v>
      </c>
      <c r="X2149" s="4">
        <v>1</v>
      </c>
      <c r="Y2149" s="4">
        <v>0</v>
      </c>
      <c r="Z2149" s="4">
        <v>0</v>
      </c>
    </row>
    <row r="2150" spans="1:26" ht="16" x14ac:dyDescent="0.2">
      <c r="A2150" s="88">
        <v>2149</v>
      </c>
      <c r="B2150" s="2" t="s">
        <v>823</v>
      </c>
      <c r="C2150" s="2" t="s">
        <v>641</v>
      </c>
      <c r="D2150" s="2" t="s">
        <v>602</v>
      </c>
      <c r="E2150" s="17">
        <f>VLOOKUP(D2150,Sheet1!$A$25:$B$49,2,0)</f>
        <v>23</v>
      </c>
      <c r="F2150" s="3" t="s">
        <v>603</v>
      </c>
      <c r="G2150" s="2" t="s">
        <v>497</v>
      </c>
      <c r="H2150" s="17">
        <f>VLOOKUP(G2150,Sheet1!$A$52:$B$61,2,0)</f>
        <v>9</v>
      </c>
      <c r="I2150" s="2" t="s">
        <v>498</v>
      </c>
      <c r="J2150" s="4">
        <f>VLOOKUP(I2150,Sheet1!$A$15:$D$17,4,0)</f>
        <v>2</v>
      </c>
      <c r="K2150" s="4" t="s">
        <v>770</v>
      </c>
      <c r="L2150" s="4">
        <f>VLOOKUP(K2150,Sheet1!$A$19:$D$22,4,0)</f>
        <v>4</v>
      </c>
      <c r="M2150" s="4" t="s">
        <v>197</v>
      </c>
      <c r="N2150" s="4" t="s">
        <v>30</v>
      </c>
      <c r="O2150" s="4">
        <f>VLOOKUP(N2150,Sheet1!$B$8:$D$10,3,0)</f>
        <v>3</v>
      </c>
      <c r="P2150" s="4">
        <v>7</v>
      </c>
      <c r="Q2150" s="4">
        <f t="shared" si="100"/>
        <v>3</v>
      </c>
      <c r="R2150" s="4" t="s">
        <v>31</v>
      </c>
      <c r="S2150" s="4">
        <f t="shared" si="99"/>
        <v>2</v>
      </c>
      <c r="T2150" s="4" t="s">
        <v>841</v>
      </c>
      <c r="U2150" s="4" t="s">
        <v>842</v>
      </c>
      <c r="V2150" s="17">
        <f t="shared" si="101"/>
        <v>4</v>
      </c>
      <c r="W2150" s="4">
        <v>0</v>
      </c>
      <c r="X2150" s="4">
        <v>0</v>
      </c>
      <c r="Y2150" s="4">
        <v>0</v>
      </c>
      <c r="Z2150" s="4">
        <v>0</v>
      </c>
    </row>
    <row r="2151" spans="1:26" ht="16" x14ac:dyDescent="0.2">
      <c r="A2151" s="88">
        <v>2150</v>
      </c>
      <c r="B2151" s="2" t="s">
        <v>823</v>
      </c>
      <c r="C2151" s="2" t="s">
        <v>641</v>
      </c>
      <c r="D2151" s="2" t="s">
        <v>602</v>
      </c>
      <c r="E2151" s="17">
        <f>VLOOKUP(D2151,Sheet1!$A$25:$B$49,2,0)</f>
        <v>23</v>
      </c>
      <c r="F2151" s="3" t="s">
        <v>603</v>
      </c>
      <c r="G2151" s="2" t="s">
        <v>497</v>
      </c>
      <c r="H2151" s="17">
        <f>VLOOKUP(G2151,Sheet1!$A$52:$B$61,2,0)</f>
        <v>9</v>
      </c>
      <c r="I2151" s="2" t="s">
        <v>498</v>
      </c>
      <c r="J2151" s="4">
        <f>VLOOKUP(I2151,Sheet1!$A$15:$D$17,4,0)</f>
        <v>2</v>
      </c>
      <c r="K2151" s="4" t="s">
        <v>770</v>
      </c>
      <c r="L2151" s="4">
        <f>VLOOKUP(K2151,Sheet1!$A$19:$D$22,4,0)</f>
        <v>4</v>
      </c>
      <c r="M2151" s="4" t="s">
        <v>197</v>
      </c>
      <c r="N2151" s="4" t="s">
        <v>30</v>
      </c>
      <c r="O2151" s="4">
        <f>VLOOKUP(N2151,Sheet1!$B$8:$D$10,3,0)</f>
        <v>3</v>
      </c>
      <c r="P2151" s="4">
        <v>4</v>
      </c>
      <c r="Q2151" s="4">
        <f t="shared" si="100"/>
        <v>2</v>
      </c>
      <c r="R2151" s="4" t="s">
        <v>31</v>
      </c>
      <c r="S2151" s="4">
        <f t="shared" si="99"/>
        <v>2</v>
      </c>
      <c r="T2151" s="4" t="s">
        <v>843</v>
      </c>
      <c r="U2151" s="4" t="s">
        <v>844</v>
      </c>
      <c r="V2151" s="17">
        <f t="shared" si="101"/>
        <v>4</v>
      </c>
      <c r="W2151" s="4">
        <v>0</v>
      </c>
      <c r="X2151" s="4">
        <v>0</v>
      </c>
      <c r="Y2151" s="4">
        <v>1</v>
      </c>
      <c r="Z2151" s="4">
        <v>0</v>
      </c>
    </row>
    <row r="2152" spans="1:26" ht="16" x14ac:dyDescent="0.2">
      <c r="A2152" s="88">
        <v>2151</v>
      </c>
      <c r="B2152" s="2" t="s">
        <v>823</v>
      </c>
      <c r="C2152" s="2" t="s">
        <v>641</v>
      </c>
      <c r="D2152" s="2" t="s">
        <v>602</v>
      </c>
      <c r="E2152" s="17">
        <f>VLOOKUP(D2152,Sheet1!$A$25:$B$49,2,0)</f>
        <v>23</v>
      </c>
      <c r="F2152" s="3" t="s">
        <v>603</v>
      </c>
      <c r="G2152" s="2" t="s">
        <v>497</v>
      </c>
      <c r="H2152" s="17">
        <f>VLOOKUP(G2152,Sheet1!$A$52:$B$61,2,0)</f>
        <v>9</v>
      </c>
      <c r="I2152" s="2" t="s">
        <v>498</v>
      </c>
      <c r="J2152" s="4">
        <f>VLOOKUP(I2152,Sheet1!$A$15:$D$17,4,0)</f>
        <v>2</v>
      </c>
      <c r="K2152" s="4" t="s">
        <v>770</v>
      </c>
      <c r="L2152" s="4">
        <f>VLOOKUP(K2152,Sheet1!$A$19:$D$22,4,0)</f>
        <v>4</v>
      </c>
      <c r="M2152" s="4" t="s">
        <v>197</v>
      </c>
      <c r="N2152" s="4" t="s">
        <v>30</v>
      </c>
      <c r="O2152" s="4">
        <f>VLOOKUP(N2152,Sheet1!$B$8:$D$10,3,0)</f>
        <v>3</v>
      </c>
      <c r="P2152" s="4">
        <v>6</v>
      </c>
      <c r="Q2152" s="4">
        <f t="shared" si="100"/>
        <v>3</v>
      </c>
      <c r="R2152" s="4" t="s">
        <v>44</v>
      </c>
      <c r="S2152" s="4">
        <f t="shared" si="99"/>
        <v>1</v>
      </c>
      <c r="T2152" s="4" t="s">
        <v>846</v>
      </c>
      <c r="U2152" s="4" t="s">
        <v>847</v>
      </c>
      <c r="V2152" s="17">
        <f t="shared" si="101"/>
        <v>4</v>
      </c>
      <c r="W2152" s="4">
        <v>0</v>
      </c>
      <c r="X2152" s="4">
        <v>0</v>
      </c>
      <c r="Y2152" s="4">
        <v>1</v>
      </c>
      <c r="Z2152" s="4">
        <v>0</v>
      </c>
    </row>
    <row r="2153" spans="1:26" ht="16" x14ac:dyDescent="0.2">
      <c r="A2153" s="88">
        <v>2152</v>
      </c>
      <c r="B2153" s="2" t="s">
        <v>823</v>
      </c>
      <c r="C2153" s="2" t="s">
        <v>641</v>
      </c>
      <c r="D2153" s="2" t="s">
        <v>602</v>
      </c>
      <c r="E2153" s="17">
        <f>VLOOKUP(D2153,Sheet1!$A$25:$B$49,2,0)</f>
        <v>23</v>
      </c>
      <c r="F2153" s="3" t="s">
        <v>603</v>
      </c>
      <c r="G2153" s="2" t="s">
        <v>497</v>
      </c>
      <c r="H2153" s="17">
        <f>VLOOKUP(G2153,Sheet1!$A$52:$B$61,2,0)</f>
        <v>9</v>
      </c>
      <c r="I2153" s="2" t="s">
        <v>498</v>
      </c>
      <c r="J2153" s="4">
        <f>VLOOKUP(I2153,Sheet1!$A$15:$D$17,4,0)</f>
        <v>2</v>
      </c>
      <c r="K2153" s="4" t="s">
        <v>770</v>
      </c>
      <c r="L2153" s="4">
        <f>VLOOKUP(K2153,Sheet1!$A$19:$D$22,4,0)</f>
        <v>4</v>
      </c>
      <c r="M2153" s="4" t="s">
        <v>197</v>
      </c>
      <c r="N2153" s="4" t="s">
        <v>30</v>
      </c>
      <c r="O2153" s="4">
        <f>VLOOKUP(N2153,Sheet1!$B$8:$D$10,3,0)</f>
        <v>3</v>
      </c>
      <c r="P2153" s="4">
        <v>4</v>
      </c>
      <c r="Q2153" s="4">
        <f t="shared" si="100"/>
        <v>2</v>
      </c>
      <c r="R2153" s="4" t="s">
        <v>31</v>
      </c>
      <c r="S2153" s="4">
        <f t="shared" si="99"/>
        <v>2</v>
      </c>
      <c r="T2153" s="4" t="s">
        <v>848</v>
      </c>
      <c r="U2153" s="4" t="s">
        <v>849</v>
      </c>
      <c r="V2153" s="17">
        <f t="shared" si="101"/>
        <v>4</v>
      </c>
      <c r="W2153" s="4">
        <v>0</v>
      </c>
      <c r="X2153" s="4">
        <v>0</v>
      </c>
      <c r="Y2153" s="4">
        <v>0</v>
      </c>
      <c r="Z2153" s="4">
        <v>0</v>
      </c>
    </row>
    <row r="2154" spans="1:26" ht="16" x14ac:dyDescent="0.2">
      <c r="A2154" s="88">
        <v>2153</v>
      </c>
      <c r="B2154" s="2" t="s">
        <v>640</v>
      </c>
      <c r="C2154" s="2" t="s">
        <v>641</v>
      </c>
      <c r="D2154" s="2" t="s">
        <v>602</v>
      </c>
      <c r="E2154" s="17">
        <f>VLOOKUP(D2154,Sheet1!$A$25:$B$49,2,0)</f>
        <v>23</v>
      </c>
      <c r="F2154" s="3" t="s">
        <v>603</v>
      </c>
      <c r="G2154" s="2" t="s">
        <v>497</v>
      </c>
      <c r="H2154" s="17">
        <f>VLOOKUP(G2154,Sheet1!$A$52:$B$61,2,0)</f>
        <v>9</v>
      </c>
      <c r="I2154" s="2" t="s">
        <v>498</v>
      </c>
      <c r="J2154" s="4">
        <f>VLOOKUP(I2154,Sheet1!$A$15:$D$17,4,0)</f>
        <v>2</v>
      </c>
      <c r="K2154" s="4" t="s">
        <v>770</v>
      </c>
      <c r="L2154" s="4">
        <f>VLOOKUP(K2154,Sheet1!$A$19:$D$22,4,0)</f>
        <v>4</v>
      </c>
      <c r="M2154" s="4" t="s">
        <v>197</v>
      </c>
      <c r="N2154" s="4" t="s">
        <v>30</v>
      </c>
      <c r="O2154" s="4">
        <f>VLOOKUP(N2154,Sheet1!$B$8:$D$10,3,0)</f>
        <v>3</v>
      </c>
      <c r="P2154" s="4">
        <v>5</v>
      </c>
      <c r="Q2154" s="4">
        <f t="shared" si="100"/>
        <v>2</v>
      </c>
      <c r="R2154" s="4" t="s">
        <v>31</v>
      </c>
      <c r="S2154" s="4">
        <f t="shared" si="99"/>
        <v>2</v>
      </c>
      <c r="T2154" s="4" t="s">
        <v>850</v>
      </c>
      <c r="U2154" s="4" t="s">
        <v>851</v>
      </c>
      <c r="V2154" s="17">
        <f t="shared" si="101"/>
        <v>4</v>
      </c>
      <c r="W2154" s="4">
        <v>0</v>
      </c>
      <c r="X2154" s="4">
        <v>0</v>
      </c>
      <c r="Y2154" s="4">
        <v>0</v>
      </c>
      <c r="Z2154" s="4">
        <v>0</v>
      </c>
    </row>
    <row r="2155" spans="1:26" ht="16" x14ac:dyDescent="0.2">
      <c r="A2155" s="88">
        <v>2154</v>
      </c>
      <c r="B2155" s="2" t="s">
        <v>662</v>
      </c>
      <c r="C2155" s="2" t="s">
        <v>601</v>
      </c>
      <c r="D2155" s="2" t="s">
        <v>602</v>
      </c>
      <c r="E2155" s="17">
        <f>VLOOKUP(D2155,Sheet1!$A$25:$B$49,2,0)</f>
        <v>23</v>
      </c>
      <c r="F2155" s="3" t="s">
        <v>603</v>
      </c>
      <c r="G2155" s="2" t="s">
        <v>497</v>
      </c>
      <c r="H2155" s="17">
        <f>VLOOKUP(G2155,Sheet1!$A$52:$B$61,2,0)</f>
        <v>9</v>
      </c>
      <c r="I2155" s="2" t="s">
        <v>498</v>
      </c>
      <c r="J2155" s="4">
        <f>VLOOKUP(I2155,Sheet1!$A$15:$D$17,4,0)</f>
        <v>2</v>
      </c>
      <c r="K2155" s="4" t="s">
        <v>770</v>
      </c>
      <c r="L2155" s="4">
        <f>VLOOKUP(K2155,Sheet1!$A$19:$D$22,4,0)</f>
        <v>4</v>
      </c>
      <c r="M2155" s="4" t="s">
        <v>197</v>
      </c>
      <c r="N2155" s="4" t="s">
        <v>30</v>
      </c>
      <c r="O2155" s="4">
        <f>VLOOKUP(N2155,Sheet1!$B$8:$D$10,3,0)</f>
        <v>3</v>
      </c>
      <c r="P2155" s="4">
        <v>6</v>
      </c>
      <c r="Q2155" s="4">
        <f t="shared" si="100"/>
        <v>3</v>
      </c>
      <c r="R2155" s="4" t="s">
        <v>44</v>
      </c>
      <c r="S2155" s="4">
        <f t="shared" si="99"/>
        <v>1</v>
      </c>
      <c r="T2155" s="4" t="s">
        <v>852</v>
      </c>
      <c r="U2155" s="4" t="s">
        <v>853</v>
      </c>
      <c r="V2155" s="17">
        <f t="shared" si="101"/>
        <v>4</v>
      </c>
      <c r="W2155" s="4">
        <v>0</v>
      </c>
      <c r="X2155" s="4">
        <v>0</v>
      </c>
      <c r="Y2155" s="4">
        <v>1</v>
      </c>
      <c r="Z2155" s="4">
        <v>0</v>
      </c>
    </row>
    <row r="2156" spans="1:26" ht="16" x14ac:dyDescent="0.2">
      <c r="A2156" s="88">
        <v>2155</v>
      </c>
      <c r="B2156" s="2" t="s">
        <v>588</v>
      </c>
      <c r="C2156" s="2" t="s">
        <v>555</v>
      </c>
      <c r="D2156" s="2" t="s">
        <v>495</v>
      </c>
      <c r="E2156" s="17">
        <f>VLOOKUP(D2156,Sheet1!$A$25:$B$49,2,0)</f>
        <v>22</v>
      </c>
      <c r="F2156" s="3" t="s">
        <v>496</v>
      </c>
      <c r="G2156" s="2" t="s">
        <v>497</v>
      </c>
      <c r="H2156" s="17">
        <f>VLOOKUP(G2156,Sheet1!$A$52:$B$61,2,0)</f>
        <v>9</v>
      </c>
      <c r="I2156" s="2" t="s">
        <v>498</v>
      </c>
      <c r="J2156" s="4">
        <f>VLOOKUP(I2156,Sheet1!$A$15:$D$17,4,0)</f>
        <v>2</v>
      </c>
      <c r="K2156" s="4" t="s">
        <v>389</v>
      </c>
      <c r="L2156" s="4">
        <f>VLOOKUP(K2156,Sheet1!$A$19:$D$22,4,0)</f>
        <v>1</v>
      </c>
      <c r="M2156" s="4" t="s">
        <v>390</v>
      </c>
      <c r="N2156" s="4" t="s">
        <v>30</v>
      </c>
      <c r="O2156" s="4">
        <f>VLOOKUP(N2156,Sheet1!$B$8:$D$10,3,0)</f>
        <v>3</v>
      </c>
      <c r="P2156" s="4">
        <v>1</v>
      </c>
      <c r="Q2156" s="4">
        <f t="shared" si="100"/>
        <v>2</v>
      </c>
      <c r="R2156" s="4" t="s">
        <v>44</v>
      </c>
      <c r="S2156" s="4">
        <f t="shared" si="99"/>
        <v>1</v>
      </c>
      <c r="T2156" s="4" t="s">
        <v>855</v>
      </c>
      <c r="U2156" s="4" t="s">
        <v>856</v>
      </c>
      <c r="V2156" s="17">
        <f t="shared" si="101"/>
        <v>4</v>
      </c>
      <c r="W2156" s="4">
        <v>1</v>
      </c>
      <c r="X2156" s="4">
        <v>0</v>
      </c>
      <c r="Y2156" s="4">
        <v>0</v>
      </c>
      <c r="Z2156" s="4">
        <v>0</v>
      </c>
    </row>
    <row r="2157" spans="1:26" ht="16" x14ac:dyDescent="0.2">
      <c r="A2157" s="88">
        <v>2156</v>
      </c>
      <c r="B2157" s="2" t="s">
        <v>588</v>
      </c>
      <c r="C2157" s="2" t="s">
        <v>555</v>
      </c>
      <c r="D2157" s="2" t="s">
        <v>495</v>
      </c>
      <c r="E2157" s="17">
        <f>VLOOKUP(D2157,Sheet1!$A$25:$B$49,2,0)</f>
        <v>22</v>
      </c>
      <c r="F2157" s="3" t="s">
        <v>496</v>
      </c>
      <c r="G2157" s="2" t="s">
        <v>497</v>
      </c>
      <c r="H2157" s="17">
        <f>VLOOKUP(G2157,Sheet1!$A$52:$B$61,2,0)</f>
        <v>9</v>
      </c>
      <c r="I2157" s="2" t="s">
        <v>498</v>
      </c>
      <c r="J2157" s="4">
        <f>VLOOKUP(I2157,Sheet1!$A$15:$D$17,4,0)</f>
        <v>2</v>
      </c>
      <c r="K2157" s="4" t="s">
        <v>389</v>
      </c>
      <c r="L2157" s="4">
        <f>VLOOKUP(K2157,Sheet1!$A$19:$D$22,4,0)</f>
        <v>1</v>
      </c>
      <c r="M2157" s="4" t="s">
        <v>390</v>
      </c>
      <c r="N2157" s="4" t="s">
        <v>30</v>
      </c>
      <c r="O2157" s="4">
        <f>VLOOKUP(N2157,Sheet1!$B$8:$D$10,3,0)</f>
        <v>3</v>
      </c>
      <c r="P2157" s="4">
        <v>4</v>
      </c>
      <c r="Q2157" s="4">
        <f t="shared" si="100"/>
        <v>2</v>
      </c>
      <c r="R2157" s="4" t="s">
        <v>44</v>
      </c>
      <c r="S2157" s="4">
        <f t="shared" si="99"/>
        <v>1</v>
      </c>
      <c r="T2157" s="4" t="s">
        <v>858</v>
      </c>
      <c r="U2157" s="4" t="s">
        <v>859</v>
      </c>
      <c r="V2157" s="17">
        <f t="shared" si="101"/>
        <v>4</v>
      </c>
      <c r="W2157" s="4">
        <v>1</v>
      </c>
      <c r="X2157" s="4">
        <v>0</v>
      </c>
      <c r="Y2157" s="4">
        <v>0</v>
      </c>
      <c r="Z2157" s="4">
        <v>0</v>
      </c>
    </row>
    <row r="2158" spans="1:26" ht="16" x14ac:dyDescent="0.2">
      <c r="A2158" s="88">
        <v>2157</v>
      </c>
      <c r="B2158" s="2" t="s">
        <v>860</v>
      </c>
      <c r="C2158" s="2" t="s">
        <v>555</v>
      </c>
      <c r="D2158" s="2" t="s">
        <v>495</v>
      </c>
      <c r="E2158" s="17">
        <f>VLOOKUP(D2158,Sheet1!$A$25:$B$49,2,0)</f>
        <v>22</v>
      </c>
      <c r="F2158" s="3" t="s">
        <v>496</v>
      </c>
      <c r="G2158" s="2" t="s">
        <v>497</v>
      </c>
      <c r="H2158" s="17">
        <f>VLOOKUP(G2158,Sheet1!$A$52:$B$61,2,0)</f>
        <v>9</v>
      </c>
      <c r="I2158" s="2" t="s">
        <v>498</v>
      </c>
      <c r="J2158" s="4">
        <f>VLOOKUP(I2158,Sheet1!$A$15:$D$17,4,0)</f>
        <v>2</v>
      </c>
      <c r="K2158" s="4" t="s">
        <v>389</v>
      </c>
      <c r="L2158" s="4">
        <f>VLOOKUP(K2158,Sheet1!$A$19:$D$22,4,0)</f>
        <v>1</v>
      </c>
      <c r="M2158" s="4" t="s">
        <v>390</v>
      </c>
      <c r="N2158" s="4" t="s">
        <v>30</v>
      </c>
      <c r="O2158" s="4">
        <f>VLOOKUP(N2158,Sheet1!$B$8:$D$10,3,0)</f>
        <v>3</v>
      </c>
      <c r="P2158" s="4">
        <v>2.5</v>
      </c>
      <c r="Q2158" s="4">
        <f t="shared" si="100"/>
        <v>2</v>
      </c>
      <c r="R2158" s="4" t="s">
        <v>31</v>
      </c>
      <c r="S2158" s="4">
        <f t="shared" si="99"/>
        <v>2</v>
      </c>
      <c r="T2158" s="4" t="s">
        <v>861</v>
      </c>
      <c r="U2158" s="4" t="s">
        <v>862</v>
      </c>
      <c r="V2158" s="17">
        <f t="shared" si="101"/>
        <v>4</v>
      </c>
      <c r="W2158" s="4">
        <v>0</v>
      </c>
      <c r="X2158" s="4">
        <v>0</v>
      </c>
      <c r="Y2158" s="4">
        <v>0</v>
      </c>
      <c r="Z2158" s="4">
        <v>1</v>
      </c>
    </row>
    <row r="2159" spans="1:26" ht="16" x14ac:dyDescent="0.2">
      <c r="A2159" s="88">
        <v>2158</v>
      </c>
      <c r="B2159" s="2" t="s">
        <v>597</v>
      </c>
      <c r="C2159" s="2" t="s">
        <v>555</v>
      </c>
      <c r="D2159" s="2" t="s">
        <v>495</v>
      </c>
      <c r="E2159" s="17">
        <f>VLOOKUP(D2159,Sheet1!$A$25:$B$49,2,0)</f>
        <v>22</v>
      </c>
      <c r="F2159" s="3" t="s">
        <v>496</v>
      </c>
      <c r="G2159" s="2" t="s">
        <v>497</v>
      </c>
      <c r="H2159" s="17">
        <f>VLOOKUP(G2159,Sheet1!$A$52:$B$61,2,0)</f>
        <v>9</v>
      </c>
      <c r="I2159" s="2" t="s">
        <v>498</v>
      </c>
      <c r="J2159" s="4">
        <f>VLOOKUP(I2159,Sheet1!$A$15:$D$17,4,0)</f>
        <v>2</v>
      </c>
      <c r="K2159" s="4" t="s">
        <v>389</v>
      </c>
      <c r="L2159" s="4">
        <f>VLOOKUP(K2159,Sheet1!$A$19:$D$22,4,0)</f>
        <v>1</v>
      </c>
      <c r="M2159" s="4" t="s">
        <v>390</v>
      </c>
      <c r="N2159" s="4" t="s">
        <v>30</v>
      </c>
      <c r="O2159" s="4">
        <f>VLOOKUP(N2159,Sheet1!$B$8:$D$10,3,0)</f>
        <v>3</v>
      </c>
      <c r="P2159" s="4">
        <v>1</v>
      </c>
      <c r="Q2159" s="4">
        <f t="shared" si="100"/>
        <v>2</v>
      </c>
      <c r="R2159" s="4" t="s">
        <v>31</v>
      </c>
      <c r="S2159" s="4">
        <f t="shared" si="99"/>
        <v>2</v>
      </c>
      <c r="T2159" s="4" t="s">
        <v>863</v>
      </c>
      <c r="U2159" s="4" t="s">
        <v>864</v>
      </c>
      <c r="V2159" s="17">
        <f t="shared" si="101"/>
        <v>4</v>
      </c>
      <c r="W2159" s="4">
        <v>0</v>
      </c>
      <c r="X2159" s="4">
        <v>0</v>
      </c>
      <c r="Y2159" s="4">
        <v>0</v>
      </c>
      <c r="Z2159" s="4">
        <v>1</v>
      </c>
    </row>
    <row r="2160" spans="1:26" ht="16" x14ac:dyDescent="0.2">
      <c r="A2160" s="88">
        <v>2159</v>
      </c>
      <c r="B2160" s="2" t="s">
        <v>597</v>
      </c>
      <c r="C2160" s="2" t="s">
        <v>555</v>
      </c>
      <c r="D2160" s="2" t="s">
        <v>495</v>
      </c>
      <c r="E2160" s="17">
        <f>VLOOKUP(D2160,Sheet1!$A$25:$B$49,2,0)</f>
        <v>22</v>
      </c>
      <c r="F2160" s="3" t="s">
        <v>496</v>
      </c>
      <c r="G2160" s="2" t="s">
        <v>497</v>
      </c>
      <c r="H2160" s="17">
        <f>VLOOKUP(G2160,Sheet1!$A$52:$B$61,2,0)</f>
        <v>9</v>
      </c>
      <c r="I2160" s="2" t="s">
        <v>498</v>
      </c>
      <c r="J2160" s="4">
        <f>VLOOKUP(I2160,Sheet1!$A$15:$D$17,4,0)</f>
        <v>2</v>
      </c>
      <c r="K2160" s="4" t="s">
        <v>389</v>
      </c>
      <c r="L2160" s="4">
        <f>VLOOKUP(K2160,Sheet1!$A$19:$D$22,4,0)</f>
        <v>1</v>
      </c>
      <c r="M2160" s="4" t="s">
        <v>390</v>
      </c>
      <c r="N2160" s="4" t="s">
        <v>30</v>
      </c>
      <c r="O2160" s="4">
        <f>VLOOKUP(N2160,Sheet1!$B$8:$D$10,3,0)</f>
        <v>3</v>
      </c>
      <c r="P2160" s="4">
        <v>2</v>
      </c>
      <c r="Q2160" s="4">
        <f t="shared" si="100"/>
        <v>2</v>
      </c>
      <c r="R2160" s="4" t="s">
        <v>31</v>
      </c>
      <c r="S2160" s="4">
        <f t="shared" si="99"/>
        <v>2</v>
      </c>
      <c r="T2160" s="4" t="s">
        <v>865</v>
      </c>
      <c r="U2160" s="4" t="s">
        <v>866</v>
      </c>
      <c r="V2160" s="17">
        <f t="shared" si="101"/>
        <v>4</v>
      </c>
      <c r="W2160" s="4">
        <v>1</v>
      </c>
      <c r="X2160" s="4">
        <v>0</v>
      </c>
      <c r="Y2160" s="4">
        <v>0</v>
      </c>
      <c r="Z2160" s="4">
        <v>1</v>
      </c>
    </row>
    <row r="2161" spans="1:26" ht="16" x14ac:dyDescent="0.2">
      <c r="A2161" s="88">
        <v>2160</v>
      </c>
      <c r="B2161" s="2" t="s">
        <v>868</v>
      </c>
      <c r="C2161" s="2" t="s">
        <v>555</v>
      </c>
      <c r="D2161" s="2" t="s">
        <v>495</v>
      </c>
      <c r="E2161" s="17">
        <f>VLOOKUP(D2161,Sheet1!$A$25:$B$49,2,0)</f>
        <v>22</v>
      </c>
      <c r="F2161" s="3" t="s">
        <v>496</v>
      </c>
      <c r="G2161" s="2" t="s">
        <v>497</v>
      </c>
      <c r="H2161" s="17">
        <f>VLOOKUP(G2161,Sheet1!$A$52:$B$61,2,0)</f>
        <v>9</v>
      </c>
      <c r="I2161" s="2" t="s">
        <v>498</v>
      </c>
      <c r="J2161" s="4">
        <f>VLOOKUP(I2161,Sheet1!$A$15:$D$17,4,0)</f>
        <v>2</v>
      </c>
      <c r="K2161" s="4" t="s">
        <v>389</v>
      </c>
      <c r="L2161" s="4">
        <f>VLOOKUP(K2161,Sheet1!$A$19:$D$22,4,0)</f>
        <v>1</v>
      </c>
      <c r="M2161" s="4" t="s">
        <v>390</v>
      </c>
      <c r="N2161" s="4" t="s">
        <v>30</v>
      </c>
      <c r="O2161" s="4">
        <f>VLOOKUP(N2161,Sheet1!$B$8:$D$10,3,0)</f>
        <v>3</v>
      </c>
      <c r="P2161" s="4">
        <v>5</v>
      </c>
      <c r="Q2161" s="4">
        <f t="shared" si="100"/>
        <v>2</v>
      </c>
      <c r="R2161" s="4" t="s">
        <v>31</v>
      </c>
      <c r="S2161" s="4">
        <f t="shared" si="99"/>
        <v>2</v>
      </c>
      <c r="T2161" s="4" t="s">
        <v>869</v>
      </c>
      <c r="U2161" s="4" t="s">
        <v>870</v>
      </c>
      <c r="V2161" s="17">
        <f t="shared" si="101"/>
        <v>4</v>
      </c>
      <c r="W2161" s="4">
        <v>0</v>
      </c>
      <c r="X2161" s="4">
        <v>0</v>
      </c>
      <c r="Y2161" s="4">
        <v>0</v>
      </c>
      <c r="Z2161" s="4">
        <v>0</v>
      </c>
    </row>
    <row r="2162" spans="1:26" ht="16" x14ac:dyDescent="0.2">
      <c r="A2162" s="88">
        <v>2161</v>
      </c>
      <c r="B2162" s="2" t="s">
        <v>868</v>
      </c>
      <c r="C2162" s="2" t="s">
        <v>555</v>
      </c>
      <c r="D2162" s="2" t="s">
        <v>495</v>
      </c>
      <c r="E2162" s="17">
        <f>VLOOKUP(D2162,Sheet1!$A$25:$B$49,2,0)</f>
        <v>22</v>
      </c>
      <c r="F2162" s="3" t="s">
        <v>496</v>
      </c>
      <c r="G2162" s="2" t="s">
        <v>497</v>
      </c>
      <c r="H2162" s="17">
        <f>VLOOKUP(G2162,Sheet1!$A$52:$B$61,2,0)</f>
        <v>9</v>
      </c>
      <c r="I2162" s="2" t="s">
        <v>498</v>
      </c>
      <c r="J2162" s="4">
        <f>VLOOKUP(I2162,Sheet1!$A$15:$D$17,4,0)</f>
        <v>2</v>
      </c>
      <c r="K2162" s="4" t="s">
        <v>389</v>
      </c>
      <c r="L2162" s="4">
        <f>VLOOKUP(K2162,Sheet1!$A$19:$D$22,4,0)</f>
        <v>1</v>
      </c>
      <c r="M2162" s="4" t="s">
        <v>390</v>
      </c>
      <c r="N2162" s="4" t="s">
        <v>30</v>
      </c>
      <c r="O2162" s="4">
        <f>VLOOKUP(N2162,Sheet1!$B$8:$D$10,3,0)</f>
        <v>3</v>
      </c>
      <c r="P2162" s="4">
        <v>4</v>
      </c>
      <c r="Q2162" s="4">
        <f t="shared" si="100"/>
        <v>2</v>
      </c>
      <c r="R2162" s="4" t="s">
        <v>44</v>
      </c>
      <c r="S2162" s="4">
        <f t="shared" si="99"/>
        <v>1</v>
      </c>
      <c r="T2162" s="4" t="s">
        <v>871</v>
      </c>
      <c r="U2162" s="4" t="s">
        <v>872</v>
      </c>
      <c r="V2162" s="17">
        <f t="shared" si="101"/>
        <v>4</v>
      </c>
      <c r="W2162" s="4">
        <v>0</v>
      </c>
      <c r="X2162" s="4">
        <v>0</v>
      </c>
      <c r="Y2162" s="4">
        <v>1</v>
      </c>
      <c r="Z2162" s="4">
        <v>0</v>
      </c>
    </row>
    <row r="2163" spans="1:26" ht="16" x14ac:dyDescent="0.2">
      <c r="A2163" s="88">
        <v>2162</v>
      </c>
      <c r="B2163" s="2" t="s">
        <v>868</v>
      </c>
      <c r="C2163" s="2" t="s">
        <v>555</v>
      </c>
      <c r="D2163" s="2" t="s">
        <v>495</v>
      </c>
      <c r="E2163" s="17">
        <f>VLOOKUP(D2163,Sheet1!$A$25:$B$49,2,0)</f>
        <v>22</v>
      </c>
      <c r="F2163" s="3" t="s">
        <v>496</v>
      </c>
      <c r="G2163" s="2" t="s">
        <v>497</v>
      </c>
      <c r="H2163" s="17">
        <f>VLOOKUP(G2163,Sheet1!$A$52:$B$61,2,0)</f>
        <v>9</v>
      </c>
      <c r="I2163" s="2" t="s">
        <v>498</v>
      </c>
      <c r="J2163" s="4">
        <f>VLOOKUP(I2163,Sheet1!$A$15:$D$17,4,0)</f>
        <v>2</v>
      </c>
      <c r="K2163" s="4" t="s">
        <v>389</v>
      </c>
      <c r="L2163" s="4">
        <f>VLOOKUP(K2163,Sheet1!$A$19:$D$22,4,0)</f>
        <v>1</v>
      </c>
      <c r="M2163" s="4" t="s">
        <v>390</v>
      </c>
      <c r="N2163" s="4" t="s">
        <v>30</v>
      </c>
      <c r="O2163" s="4">
        <f>VLOOKUP(N2163,Sheet1!$B$8:$D$10,3,0)</f>
        <v>3</v>
      </c>
      <c r="P2163" s="4">
        <v>3</v>
      </c>
      <c r="Q2163" s="4">
        <f t="shared" si="100"/>
        <v>2</v>
      </c>
      <c r="R2163" s="4" t="s">
        <v>31</v>
      </c>
      <c r="S2163" s="4">
        <f t="shared" si="99"/>
        <v>2</v>
      </c>
      <c r="T2163" s="4" t="s">
        <v>874</v>
      </c>
      <c r="U2163" s="4" t="s">
        <v>875</v>
      </c>
      <c r="V2163" s="17">
        <f t="shared" si="101"/>
        <v>4</v>
      </c>
      <c r="W2163" s="4">
        <v>0</v>
      </c>
      <c r="X2163" s="4">
        <v>0</v>
      </c>
      <c r="Y2163" s="4">
        <v>1</v>
      </c>
      <c r="Z2163" s="4">
        <v>1</v>
      </c>
    </row>
    <row r="2164" spans="1:26" ht="16" x14ac:dyDescent="0.2">
      <c r="A2164" s="88">
        <v>2163</v>
      </c>
      <c r="B2164" s="2" t="s">
        <v>665</v>
      </c>
      <c r="C2164" s="2" t="s">
        <v>494</v>
      </c>
      <c r="D2164" s="2" t="s">
        <v>495</v>
      </c>
      <c r="E2164" s="17">
        <f>VLOOKUP(D2164,Sheet1!$A$25:$B$49,2,0)</f>
        <v>22</v>
      </c>
      <c r="F2164" s="3" t="s">
        <v>496</v>
      </c>
      <c r="G2164" s="2" t="s">
        <v>497</v>
      </c>
      <c r="H2164" s="17">
        <f>VLOOKUP(G2164,Sheet1!$A$52:$B$61,2,0)</f>
        <v>9</v>
      </c>
      <c r="I2164" s="2" t="s">
        <v>498</v>
      </c>
      <c r="J2164" s="4">
        <f>VLOOKUP(I2164,Sheet1!$A$15:$D$17,4,0)</f>
        <v>2</v>
      </c>
      <c r="K2164" s="4" t="s">
        <v>389</v>
      </c>
      <c r="L2164" s="4">
        <f>VLOOKUP(K2164,Sheet1!$A$19:$D$22,4,0)</f>
        <v>1</v>
      </c>
      <c r="M2164" s="4" t="s">
        <v>390</v>
      </c>
      <c r="N2164" s="4" t="s">
        <v>30</v>
      </c>
      <c r="O2164" s="4">
        <f>VLOOKUP(N2164,Sheet1!$B$8:$D$10,3,0)</f>
        <v>3</v>
      </c>
      <c r="P2164" s="4">
        <v>3</v>
      </c>
      <c r="Q2164" s="4">
        <f t="shared" si="100"/>
        <v>2</v>
      </c>
      <c r="R2164" s="4" t="s">
        <v>44</v>
      </c>
      <c r="S2164" s="4">
        <f t="shared" si="99"/>
        <v>1</v>
      </c>
      <c r="T2164" s="4" t="s">
        <v>876</v>
      </c>
      <c r="U2164" s="4" t="s">
        <v>877</v>
      </c>
      <c r="V2164" s="17">
        <f t="shared" si="101"/>
        <v>4</v>
      </c>
      <c r="W2164" s="4">
        <v>0</v>
      </c>
      <c r="X2164" s="4">
        <v>0</v>
      </c>
      <c r="Y2164" s="4">
        <v>0</v>
      </c>
      <c r="Z2164" s="4">
        <v>0</v>
      </c>
    </row>
    <row r="2165" spans="1:26" ht="16" x14ac:dyDescent="0.2">
      <c r="A2165" s="88">
        <v>2164</v>
      </c>
      <c r="B2165" s="2" t="s">
        <v>493</v>
      </c>
      <c r="C2165" s="2" t="s">
        <v>494</v>
      </c>
      <c r="D2165" s="2" t="s">
        <v>495</v>
      </c>
      <c r="E2165" s="17">
        <f>VLOOKUP(D2165,Sheet1!$A$25:$B$49,2,0)</f>
        <v>22</v>
      </c>
      <c r="F2165" s="3" t="s">
        <v>496</v>
      </c>
      <c r="G2165" s="2" t="s">
        <v>497</v>
      </c>
      <c r="H2165" s="17">
        <f>VLOOKUP(G2165,Sheet1!$A$52:$B$61,2,0)</f>
        <v>9</v>
      </c>
      <c r="I2165" s="2" t="s">
        <v>498</v>
      </c>
      <c r="J2165" s="4">
        <f>VLOOKUP(I2165,Sheet1!$A$15:$D$17,4,0)</f>
        <v>2</v>
      </c>
      <c r="K2165" s="4" t="s">
        <v>389</v>
      </c>
      <c r="L2165" s="4">
        <f>VLOOKUP(K2165,Sheet1!$A$19:$D$22,4,0)</f>
        <v>1</v>
      </c>
      <c r="M2165" s="4" t="s">
        <v>390</v>
      </c>
      <c r="N2165" s="4" t="s">
        <v>30</v>
      </c>
      <c r="O2165" s="4">
        <f>VLOOKUP(N2165,Sheet1!$B$8:$D$10,3,0)</f>
        <v>3</v>
      </c>
      <c r="P2165" s="4">
        <v>5</v>
      </c>
      <c r="Q2165" s="4">
        <f t="shared" si="100"/>
        <v>2</v>
      </c>
      <c r="R2165" s="4" t="s">
        <v>44</v>
      </c>
      <c r="S2165" s="4">
        <f t="shared" si="99"/>
        <v>1</v>
      </c>
      <c r="T2165" s="4" t="s">
        <v>878</v>
      </c>
      <c r="U2165" s="4" t="s">
        <v>879</v>
      </c>
      <c r="V2165" s="17">
        <f t="shared" si="101"/>
        <v>4</v>
      </c>
      <c r="W2165" s="4">
        <v>1</v>
      </c>
      <c r="X2165" s="4">
        <v>0</v>
      </c>
      <c r="Y2165" s="4">
        <v>0</v>
      </c>
      <c r="Z2165" s="4">
        <v>0</v>
      </c>
    </row>
    <row r="2166" spans="1:26" ht="16" x14ac:dyDescent="0.2">
      <c r="A2166" s="88">
        <v>2165</v>
      </c>
      <c r="B2166" s="2" t="s">
        <v>880</v>
      </c>
      <c r="C2166" s="2" t="s">
        <v>494</v>
      </c>
      <c r="D2166" s="2" t="s">
        <v>495</v>
      </c>
      <c r="E2166" s="17">
        <f>VLOOKUP(D2166,Sheet1!$A$25:$B$49,2,0)</f>
        <v>22</v>
      </c>
      <c r="F2166" s="3" t="s">
        <v>496</v>
      </c>
      <c r="G2166" s="2" t="s">
        <v>497</v>
      </c>
      <c r="H2166" s="17">
        <f>VLOOKUP(G2166,Sheet1!$A$52:$B$61,2,0)</f>
        <v>9</v>
      </c>
      <c r="I2166" s="2" t="s">
        <v>498</v>
      </c>
      <c r="J2166" s="4">
        <f>VLOOKUP(I2166,Sheet1!$A$15:$D$17,4,0)</f>
        <v>2</v>
      </c>
      <c r="K2166" s="4" t="s">
        <v>389</v>
      </c>
      <c r="L2166" s="4">
        <f>VLOOKUP(K2166,Sheet1!$A$19:$D$22,4,0)</f>
        <v>1</v>
      </c>
      <c r="M2166" s="4" t="s">
        <v>390</v>
      </c>
      <c r="N2166" s="4" t="s">
        <v>30</v>
      </c>
      <c r="O2166" s="4">
        <f>VLOOKUP(N2166,Sheet1!$B$8:$D$10,3,0)</f>
        <v>3</v>
      </c>
      <c r="P2166" s="4">
        <v>5</v>
      </c>
      <c r="Q2166" s="4">
        <f t="shared" si="100"/>
        <v>2</v>
      </c>
      <c r="R2166" s="4" t="s">
        <v>44</v>
      </c>
      <c r="S2166" s="4">
        <f t="shared" si="99"/>
        <v>1</v>
      </c>
      <c r="T2166" s="4" t="s">
        <v>881</v>
      </c>
      <c r="U2166" s="4" t="s">
        <v>882</v>
      </c>
      <c r="V2166" s="17">
        <f t="shared" si="101"/>
        <v>4</v>
      </c>
      <c r="W2166" s="4">
        <v>0</v>
      </c>
      <c r="X2166" s="4">
        <v>0</v>
      </c>
      <c r="Y2166" s="4">
        <v>0</v>
      </c>
      <c r="Z2166" s="4">
        <v>0</v>
      </c>
    </row>
    <row r="2167" spans="1:26" ht="16" x14ac:dyDescent="0.2">
      <c r="A2167" s="88">
        <v>2166</v>
      </c>
      <c r="B2167" s="2" t="s">
        <v>493</v>
      </c>
      <c r="C2167" s="2" t="s">
        <v>494</v>
      </c>
      <c r="D2167" s="2" t="s">
        <v>495</v>
      </c>
      <c r="E2167" s="17">
        <f>VLOOKUP(D2167,Sheet1!$A$25:$B$49,2,0)</f>
        <v>22</v>
      </c>
      <c r="F2167" s="3" t="s">
        <v>496</v>
      </c>
      <c r="G2167" s="2" t="s">
        <v>497</v>
      </c>
      <c r="H2167" s="17">
        <f>VLOOKUP(G2167,Sheet1!$A$52:$B$61,2,0)</f>
        <v>9</v>
      </c>
      <c r="I2167" s="2" t="s">
        <v>498</v>
      </c>
      <c r="J2167" s="4">
        <f>VLOOKUP(I2167,Sheet1!$A$15:$D$17,4,0)</f>
        <v>2</v>
      </c>
      <c r="K2167" s="4" t="s">
        <v>389</v>
      </c>
      <c r="L2167" s="4">
        <f>VLOOKUP(K2167,Sheet1!$A$19:$D$22,4,0)</f>
        <v>1</v>
      </c>
      <c r="M2167" s="4" t="s">
        <v>390</v>
      </c>
      <c r="N2167" s="4" t="s">
        <v>30</v>
      </c>
      <c r="O2167" s="4">
        <f>VLOOKUP(N2167,Sheet1!$B$8:$D$10,3,0)</f>
        <v>3</v>
      </c>
      <c r="P2167" s="4">
        <v>5</v>
      </c>
      <c r="Q2167" s="4">
        <f t="shared" si="100"/>
        <v>2</v>
      </c>
      <c r="R2167" s="4" t="s">
        <v>44</v>
      </c>
      <c r="S2167" s="4">
        <f t="shared" si="99"/>
        <v>1</v>
      </c>
      <c r="T2167" s="4" t="s">
        <v>883</v>
      </c>
      <c r="U2167" s="4" t="s">
        <v>884</v>
      </c>
      <c r="V2167" s="17">
        <f t="shared" si="101"/>
        <v>4</v>
      </c>
      <c r="W2167" s="4">
        <v>1</v>
      </c>
      <c r="X2167" s="4">
        <v>0</v>
      </c>
      <c r="Y2167" s="4">
        <v>0</v>
      </c>
      <c r="Z2167" s="4">
        <v>1</v>
      </c>
    </row>
    <row r="2168" spans="1:26" ht="16" x14ac:dyDescent="0.2">
      <c r="A2168" s="88">
        <v>2167</v>
      </c>
      <c r="B2168" s="2" t="s">
        <v>493</v>
      </c>
      <c r="C2168" s="2" t="s">
        <v>494</v>
      </c>
      <c r="D2168" s="2" t="s">
        <v>495</v>
      </c>
      <c r="E2168" s="17">
        <f>VLOOKUP(D2168,Sheet1!$A$25:$B$49,2,0)</f>
        <v>22</v>
      </c>
      <c r="F2168" s="3" t="s">
        <v>496</v>
      </c>
      <c r="G2168" s="2" t="s">
        <v>497</v>
      </c>
      <c r="H2168" s="17">
        <f>VLOOKUP(G2168,Sheet1!$A$52:$B$61,2,0)</f>
        <v>9</v>
      </c>
      <c r="I2168" s="2" t="s">
        <v>498</v>
      </c>
      <c r="J2168" s="4">
        <f>VLOOKUP(I2168,Sheet1!$A$15:$D$17,4,0)</f>
        <v>2</v>
      </c>
      <c r="K2168" s="4" t="s">
        <v>389</v>
      </c>
      <c r="L2168" s="4">
        <f>VLOOKUP(K2168,Sheet1!$A$19:$D$22,4,0)</f>
        <v>1</v>
      </c>
      <c r="M2168" s="4" t="s">
        <v>390</v>
      </c>
      <c r="N2168" s="4" t="s">
        <v>30</v>
      </c>
      <c r="O2168" s="4">
        <f>VLOOKUP(N2168,Sheet1!$B$8:$D$10,3,0)</f>
        <v>3</v>
      </c>
      <c r="P2168" s="4">
        <v>5</v>
      </c>
      <c r="Q2168" s="4">
        <f t="shared" si="100"/>
        <v>2</v>
      </c>
      <c r="R2168" s="4" t="s">
        <v>44</v>
      </c>
      <c r="S2168" s="4">
        <f t="shared" si="99"/>
        <v>1</v>
      </c>
      <c r="T2168" s="4" t="s">
        <v>885</v>
      </c>
      <c r="U2168" s="4" t="s">
        <v>886</v>
      </c>
      <c r="V2168" s="17">
        <f t="shared" si="101"/>
        <v>4</v>
      </c>
      <c r="W2168" s="4">
        <v>0</v>
      </c>
      <c r="X2168" s="4">
        <v>0</v>
      </c>
      <c r="Y2168" s="4">
        <v>0</v>
      </c>
      <c r="Z2168" s="4">
        <v>0</v>
      </c>
    </row>
    <row r="2169" spans="1:26" ht="16" x14ac:dyDescent="0.2">
      <c r="A2169" s="88">
        <v>2168</v>
      </c>
      <c r="B2169" s="2" t="s">
        <v>493</v>
      </c>
      <c r="C2169" s="2" t="s">
        <v>494</v>
      </c>
      <c r="D2169" s="2" t="s">
        <v>495</v>
      </c>
      <c r="E2169" s="17">
        <f>VLOOKUP(D2169,Sheet1!$A$25:$B$49,2,0)</f>
        <v>22</v>
      </c>
      <c r="F2169" s="3" t="s">
        <v>496</v>
      </c>
      <c r="G2169" s="2" t="s">
        <v>497</v>
      </c>
      <c r="H2169" s="17">
        <f>VLOOKUP(G2169,Sheet1!$A$52:$B$61,2,0)</f>
        <v>9</v>
      </c>
      <c r="I2169" s="2" t="s">
        <v>498</v>
      </c>
      <c r="J2169" s="4">
        <f>VLOOKUP(I2169,Sheet1!$A$15:$D$17,4,0)</f>
        <v>2</v>
      </c>
      <c r="K2169" s="4" t="s">
        <v>389</v>
      </c>
      <c r="L2169" s="4">
        <f>VLOOKUP(K2169,Sheet1!$A$19:$D$22,4,0)</f>
        <v>1</v>
      </c>
      <c r="M2169" s="4" t="s">
        <v>390</v>
      </c>
      <c r="N2169" s="4" t="s">
        <v>30</v>
      </c>
      <c r="O2169" s="4">
        <f>VLOOKUP(N2169,Sheet1!$B$8:$D$10,3,0)</f>
        <v>3</v>
      </c>
      <c r="P2169" s="4">
        <v>5</v>
      </c>
      <c r="Q2169" s="4">
        <f t="shared" si="100"/>
        <v>2</v>
      </c>
      <c r="R2169" s="4" t="s">
        <v>44</v>
      </c>
      <c r="S2169" s="4">
        <f t="shared" si="99"/>
        <v>1</v>
      </c>
      <c r="T2169" s="4" t="s">
        <v>887</v>
      </c>
      <c r="U2169" s="4" t="s">
        <v>888</v>
      </c>
      <c r="V2169" s="17">
        <f t="shared" si="101"/>
        <v>4</v>
      </c>
      <c r="W2169" s="4">
        <v>0</v>
      </c>
      <c r="X2169" s="4">
        <v>0</v>
      </c>
      <c r="Y2169" s="4">
        <v>0</v>
      </c>
      <c r="Z2169" s="4">
        <v>1</v>
      </c>
    </row>
    <row r="2170" spans="1:26" ht="16" x14ac:dyDescent="0.2">
      <c r="A2170" s="88">
        <v>2169</v>
      </c>
      <c r="B2170" s="2" t="s">
        <v>501</v>
      </c>
      <c r="C2170" s="2" t="s">
        <v>502</v>
      </c>
      <c r="D2170" s="2" t="s">
        <v>495</v>
      </c>
      <c r="E2170" s="17">
        <f>VLOOKUP(D2170,Sheet1!$A$25:$B$49,2,0)</f>
        <v>22</v>
      </c>
      <c r="F2170" s="3" t="s">
        <v>496</v>
      </c>
      <c r="G2170" s="2" t="s">
        <v>497</v>
      </c>
      <c r="H2170" s="17">
        <f>VLOOKUP(G2170,Sheet1!$A$52:$B$61,2,0)</f>
        <v>9</v>
      </c>
      <c r="I2170" s="2" t="s">
        <v>498</v>
      </c>
      <c r="J2170" s="4">
        <f>VLOOKUP(I2170,Sheet1!$A$15:$D$17,4,0)</f>
        <v>2</v>
      </c>
      <c r="K2170" s="4" t="s">
        <v>389</v>
      </c>
      <c r="L2170" s="4">
        <f>VLOOKUP(K2170,Sheet1!$A$19:$D$22,4,0)</f>
        <v>1</v>
      </c>
      <c r="M2170" s="4" t="s">
        <v>390</v>
      </c>
      <c r="N2170" s="4" t="s">
        <v>30</v>
      </c>
      <c r="O2170" s="4">
        <f>VLOOKUP(N2170,Sheet1!$B$8:$D$10,3,0)</f>
        <v>3</v>
      </c>
      <c r="P2170" s="4">
        <v>5</v>
      </c>
      <c r="Q2170" s="4">
        <f t="shared" si="100"/>
        <v>2</v>
      </c>
      <c r="R2170" s="4" t="s">
        <v>44</v>
      </c>
      <c r="S2170" s="4">
        <f t="shared" si="99"/>
        <v>1</v>
      </c>
      <c r="T2170" s="4" t="s">
        <v>889</v>
      </c>
      <c r="U2170" s="4" t="s">
        <v>890</v>
      </c>
      <c r="V2170" s="17">
        <f t="shared" si="101"/>
        <v>4</v>
      </c>
      <c r="W2170" s="4">
        <v>0</v>
      </c>
      <c r="X2170" s="4">
        <v>0</v>
      </c>
      <c r="Y2170" s="4">
        <v>0</v>
      </c>
      <c r="Z2170" s="4">
        <v>0</v>
      </c>
    </row>
    <row r="2171" spans="1:26" ht="16" x14ac:dyDescent="0.2">
      <c r="A2171" s="88">
        <v>2170</v>
      </c>
      <c r="B2171" s="2" t="s">
        <v>501</v>
      </c>
      <c r="C2171" s="2" t="s">
        <v>502</v>
      </c>
      <c r="D2171" s="2" t="s">
        <v>495</v>
      </c>
      <c r="E2171" s="17">
        <f>VLOOKUP(D2171,Sheet1!$A$25:$B$49,2,0)</f>
        <v>22</v>
      </c>
      <c r="F2171" s="3" t="s">
        <v>496</v>
      </c>
      <c r="G2171" s="2" t="s">
        <v>497</v>
      </c>
      <c r="H2171" s="17">
        <f>VLOOKUP(G2171,Sheet1!$A$52:$B$61,2,0)</f>
        <v>9</v>
      </c>
      <c r="I2171" s="2" t="s">
        <v>498</v>
      </c>
      <c r="J2171" s="4">
        <f>VLOOKUP(I2171,Sheet1!$A$15:$D$17,4,0)</f>
        <v>2</v>
      </c>
      <c r="K2171" s="4" t="s">
        <v>389</v>
      </c>
      <c r="L2171" s="4">
        <f>VLOOKUP(K2171,Sheet1!$A$19:$D$22,4,0)</f>
        <v>1</v>
      </c>
      <c r="M2171" s="4" t="s">
        <v>390</v>
      </c>
      <c r="N2171" s="4" t="s">
        <v>30</v>
      </c>
      <c r="O2171" s="4">
        <f>VLOOKUP(N2171,Sheet1!$B$8:$D$10,3,0)</f>
        <v>3</v>
      </c>
      <c r="P2171" s="4">
        <v>5</v>
      </c>
      <c r="Q2171" s="4">
        <f t="shared" si="100"/>
        <v>2</v>
      </c>
      <c r="R2171" s="4" t="s">
        <v>44</v>
      </c>
      <c r="S2171" s="4">
        <f t="shared" si="99"/>
        <v>1</v>
      </c>
      <c r="T2171" s="4" t="s">
        <v>891</v>
      </c>
      <c r="U2171" s="4" t="s">
        <v>892</v>
      </c>
      <c r="V2171" s="17">
        <f t="shared" si="101"/>
        <v>4</v>
      </c>
      <c r="W2171" s="4">
        <v>0</v>
      </c>
      <c r="X2171" s="4">
        <v>0</v>
      </c>
      <c r="Y2171" s="4">
        <v>0</v>
      </c>
      <c r="Z2171" s="4">
        <v>1</v>
      </c>
    </row>
    <row r="2172" spans="1:26" ht="16" x14ac:dyDescent="0.2">
      <c r="A2172" s="88">
        <v>2171</v>
      </c>
      <c r="B2172" s="2" t="s">
        <v>501</v>
      </c>
      <c r="C2172" s="2" t="s">
        <v>502</v>
      </c>
      <c r="D2172" s="2" t="s">
        <v>495</v>
      </c>
      <c r="E2172" s="17">
        <f>VLOOKUP(D2172,Sheet1!$A$25:$B$49,2,0)</f>
        <v>22</v>
      </c>
      <c r="F2172" s="3" t="s">
        <v>496</v>
      </c>
      <c r="G2172" s="2" t="s">
        <v>497</v>
      </c>
      <c r="H2172" s="17">
        <f>VLOOKUP(G2172,Sheet1!$A$52:$B$61,2,0)</f>
        <v>9</v>
      </c>
      <c r="I2172" s="2" t="s">
        <v>498</v>
      </c>
      <c r="J2172" s="4">
        <f>VLOOKUP(I2172,Sheet1!$A$15:$D$17,4,0)</f>
        <v>2</v>
      </c>
      <c r="K2172" s="4" t="s">
        <v>389</v>
      </c>
      <c r="L2172" s="4">
        <f>VLOOKUP(K2172,Sheet1!$A$19:$D$22,4,0)</f>
        <v>1</v>
      </c>
      <c r="M2172" s="4" t="s">
        <v>390</v>
      </c>
      <c r="N2172" s="4" t="s">
        <v>30</v>
      </c>
      <c r="O2172" s="4">
        <f>VLOOKUP(N2172,Sheet1!$B$8:$D$10,3,0)</f>
        <v>3</v>
      </c>
      <c r="P2172" s="4">
        <v>5</v>
      </c>
      <c r="Q2172" s="4">
        <f t="shared" si="100"/>
        <v>2</v>
      </c>
      <c r="R2172" s="4" t="s">
        <v>44</v>
      </c>
      <c r="S2172" s="4">
        <f t="shared" si="99"/>
        <v>1</v>
      </c>
      <c r="T2172" s="4" t="s">
        <v>893</v>
      </c>
      <c r="U2172" s="4" t="s">
        <v>894</v>
      </c>
      <c r="V2172" s="17">
        <f t="shared" si="101"/>
        <v>4</v>
      </c>
      <c r="W2172" s="4">
        <v>0</v>
      </c>
      <c r="X2172" s="4">
        <v>0</v>
      </c>
      <c r="Y2172" s="4">
        <v>0</v>
      </c>
      <c r="Z2172" s="4">
        <v>0</v>
      </c>
    </row>
    <row r="2173" spans="1:26" ht="16" x14ac:dyDescent="0.2">
      <c r="A2173" s="88">
        <v>2172</v>
      </c>
      <c r="B2173" s="2" t="s">
        <v>515</v>
      </c>
      <c r="C2173" s="2" t="s">
        <v>502</v>
      </c>
      <c r="D2173" s="2" t="s">
        <v>495</v>
      </c>
      <c r="E2173" s="17">
        <f>VLOOKUP(D2173,Sheet1!$A$25:$B$49,2,0)</f>
        <v>22</v>
      </c>
      <c r="F2173" s="3" t="s">
        <v>496</v>
      </c>
      <c r="G2173" s="2" t="s">
        <v>497</v>
      </c>
      <c r="H2173" s="17">
        <f>VLOOKUP(G2173,Sheet1!$A$52:$B$61,2,0)</f>
        <v>9</v>
      </c>
      <c r="I2173" s="2" t="s">
        <v>498</v>
      </c>
      <c r="J2173" s="4">
        <f>VLOOKUP(I2173,Sheet1!$A$15:$D$17,4,0)</f>
        <v>2</v>
      </c>
      <c r="K2173" s="4" t="s">
        <v>389</v>
      </c>
      <c r="L2173" s="4">
        <f>VLOOKUP(K2173,Sheet1!$A$19:$D$22,4,0)</f>
        <v>1</v>
      </c>
      <c r="M2173" s="4" t="s">
        <v>390</v>
      </c>
      <c r="N2173" s="4" t="s">
        <v>30</v>
      </c>
      <c r="O2173" s="4">
        <f>VLOOKUP(N2173,Sheet1!$B$8:$D$10,3,0)</f>
        <v>3</v>
      </c>
      <c r="P2173" s="4">
        <v>3</v>
      </c>
      <c r="Q2173" s="4">
        <f t="shared" si="100"/>
        <v>2</v>
      </c>
      <c r="R2173" s="4" t="s">
        <v>44</v>
      </c>
      <c r="S2173" s="4">
        <f t="shared" si="99"/>
        <v>1</v>
      </c>
      <c r="T2173" s="4" t="s">
        <v>895</v>
      </c>
      <c r="U2173" s="4" t="s">
        <v>896</v>
      </c>
      <c r="V2173" s="17">
        <f t="shared" si="101"/>
        <v>4</v>
      </c>
      <c r="W2173" s="4">
        <v>0</v>
      </c>
      <c r="X2173" s="4">
        <v>0</v>
      </c>
      <c r="Y2173" s="4">
        <v>0</v>
      </c>
      <c r="Z2173" s="4">
        <v>0</v>
      </c>
    </row>
    <row r="2174" spans="1:26" ht="16" x14ac:dyDescent="0.2">
      <c r="A2174" s="88">
        <v>2173</v>
      </c>
      <c r="B2174" s="2" t="s">
        <v>769</v>
      </c>
      <c r="C2174" s="2" t="s">
        <v>502</v>
      </c>
      <c r="D2174" s="2" t="s">
        <v>495</v>
      </c>
      <c r="E2174" s="17">
        <f>VLOOKUP(D2174,Sheet1!$A$25:$B$49,2,0)</f>
        <v>22</v>
      </c>
      <c r="F2174" s="3" t="s">
        <v>496</v>
      </c>
      <c r="G2174" s="2" t="s">
        <v>497</v>
      </c>
      <c r="H2174" s="17">
        <f>VLOOKUP(G2174,Sheet1!$A$52:$B$61,2,0)</f>
        <v>9</v>
      </c>
      <c r="I2174" s="2" t="s">
        <v>498</v>
      </c>
      <c r="J2174" s="4">
        <f>VLOOKUP(I2174,Sheet1!$A$15:$D$17,4,0)</f>
        <v>2</v>
      </c>
      <c r="K2174" s="4" t="s">
        <v>389</v>
      </c>
      <c r="L2174" s="4">
        <f>VLOOKUP(K2174,Sheet1!$A$19:$D$22,4,0)</f>
        <v>1</v>
      </c>
      <c r="M2174" s="4" t="s">
        <v>390</v>
      </c>
      <c r="N2174" s="4" t="s">
        <v>30</v>
      </c>
      <c r="O2174" s="4">
        <f>VLOOKUP(N2174,Sheet1!$B$8:$D$10,3,0)</f>
        <v>3</v>
      </c>
      <c r="P2174" s="4">
        <v>4</v>
      </c>
      <c r="Q2174" s="4">
        <f t="shared" si="100"/>
        <v>2</v>
      </c>
      <c r="R2174" s="4" t="s">
        <v>44</v>
      </c>
      <c r="S2174" s="4">
        <f t="shared" si="99"/>
        <v>1</v>
      </c>
      <c r="T2174" s="4" t="s">
        <v>897</v>
      </c>
      <c r="U2174" s="4" t="s">
        <v>898</v>
      </c>
      <c r="V2174" s="17">
        <f t="shared" si="101"/>
        <v>4</v>
      </c>
      <c r="W2174" s="4">
        <v>0</v>
      </c>
      <c r="X2174" s="4">
        <v>0</v>
      </c>
      <c r="Y2174" s="4">
        <v>0</v>
      </c>
      <c r="Z2174" s="4">
        <v>1</v>
      </c>
    </row>
    <row r="2175" spans="1:26" ht="16" x14ac:dyDescent="0.2">
      <c r="A2175" s="88">
        <v>2174</v>
      </c>
      <c r="B2175" s="2" t="s">
        <v>769</v>
      </c>
      <c r="C2175" s="2" t="s">
        <v>502</v>
      </c>
      <c r="D2175" s="2" t="s">
        <v>495</v>
      </c>
      <c r="E2175" s="17">
        <f>VLOOKUP(D2175,Sheet1!$A$25:$B$49,2,0)</f>
        <v>22</v>
      </c>
      <c r="F2175" s="3" t="s">
        <v>496</v>
      </c>
      <c r="G2175" s="2" t="s">
        <v>497</v>
      </c>
      <c r="H2175" s="17">
        <f>VLOOKUP(G2175,Sheet1!$A$52:$B$61,2,0)</f>
        <v>9</v>
      </c>
      <c r="I2175" s="2" t="s">
        <v>498</v>
      </c>
      <c r="J2175" s="4">
        <f>VLOOKUP(I2175,Sheet1!$A$15:$D$17,4,0)</f>
        <v>2</v>
      </c>
      <c r="K2175" s="4" t="s">
        <v>389</v>
      </c>
      <c r="L2175" s="4">
        <f>VLOOKUP(K2175,Sheet1!$A$19:$D$22,4,0)</f>
        <v>1</v>
      </c>
      <c r="M2175" s="4" t="s">
        <v>390</v>
      </c>
      <c r="N2175" s="4" t="s">
        <v>30</v>
      </c>
      <c r="O2175" s="4">
        <f>VLOOKUP(N2175,Sheet1!$B$8:$D$10,3,0)</f>
        <v>3</v>
      </c>
      <c r="P2175" s="4">
        <v>2</v>
      </c>
      <c r="Q2175" s="4">
        <f t="shared" si="100"/>
        <v>2</v>
      </c>
      <c r="R2175" s="4" t="s">
        <v>44</v>
      </c>
      <c r="S2175" s="4">
        <f t="shared" si="99"/>
        <v>1</v>
      </c>
      <c r="T2175" s="4" t="s">
        <v>899</v>
      </c>
      <c r="U2175" s="4" t="s">
        <v>900</v>
      </c>
      <c r="V2175" s="17">
        <f t="shared" si="101"/>
        <v>4</v>
      </c>
      <c r="W2175" s="4">
        <v>0</v>
      </c>
      <c r="X2175" s="4">
        <v>0</v>
      </c>
      <c r="Y2175" s="4">
        <v>1</v>
      </c>
      <c r="Z2175" s="4">
        <v>1</v>
      </c>
    </row>
    <row r="2176" spans="1:26" ht="16" x14ac:dyDescent="0.2">
      <c r="A2176" s="88">
        <v>2175</v>
      </c>
      <c r="B2176" s="2" t="s">
        <v>769</v>
      </c>
      <c r="C2176" s="2" t="s">
        <v>502</v>
      </c>
      <c r="D2176" s="2" t="s">
        <v>495</v>
      </c>
      <c r="E2176" s="17">
        <f>VLOOKUP(D2176,Sheet1!$A$25:$B$49,2,0)</f>
        <v>22</v>
      </c>
      <c r="F2176" s="3" t="s">
        <v>496</v>
      </c>
      <c r="G2176" s="2" t="s">
        <v>497</v>
      </c>
      <c r="H2176" s="17">
        <f>VLOOKUP(G2176,Sheet1!$A$52:$B$61,2,0)</f>
        <v>9</v>
      </c>
      <c r="I2176" s="2" t="s">
        <v>498</v>
      </c>
      <c r="J2176" s="4">
        <f>VLOOKUP(I2176,Sheet1!$A$15:$D$17,4,0)</f>
        <v>2</v>
      </c>
      <c r="K2176" s="4" t="s">
        <v>389</v>
      </c>
      <c r="L2176" s="4">
        <f>VLOOKUP(K2176,Sheet1!$A$19:$D$22,4,0)</f>
        <v>1</v>
      </c>
      <c r="M2176" s="4" t="s">
        <v>390</v>
      </c>
      <c r="N2176" s="4" t="s">
        <v>30</v>
      </c>
      <c r="O2176" s="4">
        <f>VLOOKUP(N2176,Sheet1!$B$8:$D$10,3,0)</f>
        <v>3</v>
      </c>
      <c r="P2176" s="4">
        <v>1</v>
      </c>
      <c r="Q2176" s="4">
        <f t="shared" si="100"/>
        <v>2</v>
      </c>
      <c r="R2176" s="4" t="s">
        <v>44</v>
      </c>
      <c r="S2176" s="4">
        <f t="shared" si="99"/>
        <v>1</v>
      </c>
      <c r="T2176" s="4" t="s">
        <v>902</v>
      </c>
      <c r="U2176" s="4" t="s">
        <v>903</v>
      </c>
      <c r="V2176" s="17">
        <f t="shared" si="101"/>
        <v>4</v>
      </c>
      <c r="W2176" s="4">
        <v>0</v>
      </c>
      <c r="X2176" s="4">
        <v>0</v>
      </c>
      <c r="Y2176" s="4">
        <v>0</v>
      </c>
      <c r="Z2176" s="4">
        <v>0</v>
      </c>
    </row>
    <row r="2177" spans="1:26" ht="16" x14ac:dyDescent="0.2">
      <c r="A2177" s="88">
        <v>2176</v>
      </c>
      <c r="B2177" s="2" t="s">
        <v>600</v>
      </c>
      <c r="C2177" s="2" t="s">
        <v>601</v>
      </c>
      <c r="D2177" s="2" t="s">
        <v>602</v>
      </c>
      <c r="E2177" s="17">
        <f>VLOOKUP(D2177,Sheet1!$A$25:$B$49,2,0)</f>
        <v>23</v>
      </c>
      <c r="F2177" s="3" t="s">
        <v>603</v>
      </c>
      <c r="G2177" s="2" t="s">
        <v>497</v>
      </c>
      <c r="H2177" s="17">
        <f>VLOOKUP(G2177,Sheet1!$A$52:$B$61,2,0)</f>
        <v>9</v>
      </c>
      <c r="I2177" s="2" t="s">
        <v>498</v>
      </c>
      <c r="J2177" s="4">
        <f>VLOOKUP(I2177,Sheet1!$A$15:$D$17,4,0)</f>
        <v>2</v>
      </c>
      <c r="K2177" s="4" t="s">
        <v>389</v>
      </c>
      <c r="L2177" s="4">
        <f>VLOOKUP(K2177,Sheet1!$A$19:$D$22,4,0)</f>
        <v>1</v>
      </c>
      <c r="M2177" s="4" t="s">
        <v>390</v>
      </c>
      <c r="N2177" s="4" t="s">
        <v>30</v>
      </c>
      <c r="O2177" s="4">
        <f>VLOOKUP(N2177,Sheet1!$B$8:$D$10,3,0)</f>
        <v>3</v>
      </c>
      <c r="P2177" s="4">
        <v>5</v>
      </c>
      <c r="Q2177" s="4">
        <f t="shared" si="100"/>
        <v>2</v>
      </c>
      <c r="R2177" s="4" t="s">
        <v>44</v>
      </c>
      <c r="S2177" s="4">
        <f t="shared" si="99"/>
        <v>1</v>
      </c>
      <c r="T2177" s="4" t="s">
        <v>904</v>
      </c>
      <c r="U2177" s="4" t="s">
        <v>905</v>
      </c>
      <c r="V2177" s="17">
        <f t="shared" si="101"/>
        <v>4</v>
      </c>
      <c r="W2177" s="4">
        <v>1</v>
      </c>
      <c r="X2177" s="4">
        <v>0</v>
      </c>
      <c r="Y2177" s="4">
        <v>0</v>
      </c>
      <c r="Z2177" s="4">
        <v>0</v>
      </c>
    </row>
    <row r="2178" spans="1:26" ht="16" x14ac:dyDescent="0.2">
      <c r="A2178" s="88">
        <v>2177</v>
      </c>
      <c r="B2178" s="2" t="s">
        <v>600</v>
      </c>
      <c r="C2178" s="2" t="s">
        <v>601</v>
      </c>
      <c r="D2178" s="2" t="s">
        <v>602</v>
      </c>
      <c r="E2178" s="17">
        <f>VLOOKUP(D2178,Sheet1!$A$25:$B$49,2,0)</f>
        <v>23</v>
      </c>
      <c r="F2178" s="3" t="s">
        <v>603</v>
      </c>
      <c r="G2178" s="2" t="s">
        <v>497</v>
      </c>
      <c r="H2178" s="17">
        <f>VLOOKUP(G2178,Sheet1!$A$52:$B$61,2,0)</f>
        <v>9</v>
      </c>
      <c r="I2178" s="2" t="s">
        <v>498</v>
      </c>
      <c r="J2178" s="4">
        <f>VLOOKUP(I2178,Sheet1!$A$15:$D$17,4,0)</f>
        <v>2</v>
      </c>
      <c r="K2178" s="4" t="s">
        <v>389</v>
      </c>
      <c r="L2178" s="4">
        <f>VLOOKUP(K2178,Sheet1!$A$19:$D$22,4,0)</f>
        <v>1</v>
      </c>
      <c r="M2178" s="4" t="s">
        <v>390</v>
      </c>
      <c r="N2178" s="4" t="s">
        <v>30</v>
      </c>
      <c r="O2178" s="4">
        <f>VLOOKUP(N2178,Sheet1!$B$8:$D$10,3,0)</f>
        <v>3</v>
      </c>
      <c r="P2178" s="4">
        <v>7</v>
      </c>
      <c r="Q2178" s="4">
        <f t="shared" si="100"/>
        <v>3</v>
      </c>
      <c r="R2178" s="4" t="s">
        <v>44</v>
      </c>
      <c r="S2178" s="4">
        <f t="shared" ref="S2178:S2241" si="102">IF(R2178="F",2,1)</f>
        <v>1</v>
      </c>
      <c r="T2178" s="4" t="s">
        <v>907</v>
      </c>
      <c r="U2178" s="4" t="s">
        <v>908</v>
      </c>
      <c r="V2178" s="17">
        <f t="shared" si="101"/>
        <v>4</v>
      </c>
      <c r="W2178" s="4">
        <v>0</v>
      </c>
      <c r="X2178" s="4">
        <v>0</v>
      </c>
      <c r="Y2178" s="4">
        <v>0</v>
      </c>
      <c r="Z2178" s="4">
        <v>0</v>
      </c>
    </row>
    <row r="2179" spans="1:26" ht="16" x14ac:dyDescent="0.2">
      <c r="A2179" s="88">
        <v>2178</v>
      </c>
      <c r="B2179" s="2" t="s">
        <v>608</v>
      </c>
      <c r="C2179" s="2" t="s">
        <v>601</v>
      </c>
      <c r="D2179" s="2" t="s">
        <v>602</v>
      </c>
      <c r="E2179" s="17">
        <f>VLOOKUP(D2179,Sheet1!$A$25:$B$49,2,0)</f>
        <v>23</v>
      </c>
      <c r="F2179" s="3" t="s">
        <v>603</v>
      </c>
      <c r="G2179" s="2" t="s">
        <v>497</v>
      </c>
      <c r="H2179" s="17">
        <f>VLOOKUP(G2179,Sheet1!$A$52:$B$61,2,0)</f>
        <v>9</v>
      </c>
      <c r="I2179" s="2" t="s">
        <v>498</v>
      </c>
      <c r="J2179" s="4">
        <f>VLOOKUP(I2179,Sheet1!$A$15:$D$17,4,0)</f>
        <v>2</v>
      </c>
      <c r="K2179" s="4" t="s">
        <v>389</v>
      </c>
      <c r="L2179" s="4">
        <f>VLOOKUP(K2179,Sheet1!$A$19:$D$22,4,0)</f>
        <v>1</v>
      </c>
      <c r="M2179" s="4" t="s">
        <v>390</v>
      </c>
      <c r="N2179" s="4" t="s">
        <v>30</v>
      </c>
      <c r="O2179" s="4">
        <f>VLOOKUP(N2179,Sheet1!$B$8:$D$10,3,0)</f>
        <v>3</v>
      </c>
      <c r="P2179" s="4">
        <v>3</v>
      </c>
      <c r="Q2179" s="4">
        <f t="shared" ref="Q2179:Q2242" si="103">IF(AND(OR(L2179=1,L2179=4),P2179&lt;1),1,IF(AND(OR(L2179=1,L2179=4),AND(P2179&gt;=1,P2179&lt;=5)),2,IF(AND(OR(L2179=1,L2179=4),P2179&gt;5),3,IF(AND(L2179=3,P2179&lt;1),1,IF(AND(L2179=3,AND(P2179&gt;=1,P2179&lt;=5)),2,IF(AND(L2179=3,P2179&gt;5),3,IF(AND(L2179=2,P2179&lt;1),1,IF(AND(L2179=2,AND(P2179&gt;=1,P2179&lt;=5)),2,IF(AND(L2179=2,P2179&gt;5),3)))))))))</f>
        <v>2</v>
      </c>
      <c r="R2179" s="4" t="s">
        <v>44</v>
      </c>
      <c r="S2179" s="4">
        <f t="shared" si="102"/>
        <v>1</v>
      </c>
      <c r="T2179" s="4" t="s">
        <v>909</v>
      </c>
      <c r="U2179" s="4" t="s">
        <v>910</v>
      </c>
      <c r="V2179" s="17">
        <f t="shared" ref="V2179:V2242" si="104">ABS(MID(U2179,1,1))</f>
        <v>4</v>
      </c>
      <c r="W2179" s="4">
        <v>0</v>
      </c>
      <c r="X2179" s="4">
        <v>0</v>
      </c>
      <c r="Y2179" s="4">
        <v>1</v>
      </c>
      <c r="Z2179" s="4">
        <v>1</v>
      </c>
    </row>
    <row r="2180" spans="1:26" ht="16" x14ac:dyDescent="0.2">
      <c r="A2180" s="88">
        <v>2179</v>
      </c>
      <c r="B2180" s="2" t="s">
        <v>615</v>
      </c>
      <c r="C2180" s="2" t="s">
        <v>601</v>
      </c>
      <c r="D2180" s="2" t="s">
        <v>602</v>
      </c>
      <c r="E2180" s="17">
        <f>VLOOKUP(D2180,Sheet1!$A$25:$B$49,2,0)</f>
        <v>23</v>
      </c>
      <c r="F2180" s="3" t="s">
        <v>603</v>
      </c>
      <c r="G2180" s="2" t="s">
        <v>497</v>
      </c>
      <c r="H2180" s="17">
        <f>VLOOKUP(G2180,Sheet1!$A$52:$B$61,2,0)</f>
        <v>9</v>
      </c>
      <c r="I2180" s="2" t="s">
        <v>498</v>
      </c>
      <c r="J2180" s="4">
        <f>VLOOKUP(I2180,Sheet1!$A$15:$D$17,4,0)</f>
        <v>2</v>
      </c>
      <c r="K2180" s="4" t="s">
        <v>389</v>
      </c>
      <c r="L2180" s="4">
        <f>VLOOKUP(K2180,Sheet1!$A$19:$D$22,4,0)</f>
        <v>1</v>
      </c>
      <c r="M2180" s="4" t="s">
        <v>390</v>
      </c>
      <c r="N2180" s="4" t="s">
        <v>30</v>
      </c>
      <c r="O2180" s="4">
        <f>VLOOKUP(N2180,Sheet1!$B$8:$D$10,3,0)</f>
        <v>3</v>
      </c>
      <c r="P2180" s="4">
        <v>4</v>
      </c>
      <c r="Q2180" s="4">
        <f t="shared" si="103"/>
        <v>2</v>
      </c>
      <c r="R2180" s="4" t="s">
        <v>44</v>
      </c>
      <c r="S2180" s="4">
        <f t="shared" si="102"/>
        <v>1</v>
      </c>
      <c r="T2180" s="4" t="s">
        <v>912</v>
      </c>
      <c r="U2180" s="4" t="s">
        <v>913</v>
      </c>
      <c r="V2180" s="17">
        <f t="shared" si="104"/>
        <v>4</v>
      </c>
      <c r="W2180" s="4">
        <v>0</v>
      </c>
      <c r="X2180" s="4">
        <v>0</v>
      </c>
      <c r="Y2180" s="4">
        <v>0</v>
      </c>
      <c r="Z2180" s="4">
        <v>1</v>
      </c>
    </row>
    <row r="2181" spans="1:26" ht="16" x14ac:dyDescent="0.2">
      <c r="A2181" s="88">
        <v>2180</v>
      </c>
      <c r="B2181" s="2" t="s">
        <v>615</v>
      </c>
      <c r="C2181" s="2" t="s">
        <v>601</v>
      </c>
      <c r="D2181" s="2" t="s">
        <v>602</v>
      </c>
      <c r="E2181" s="17">
        <f>VLOOKUP(D2181,Sheet1!$A$25:$B$49,2,0)</f>
        <v>23</v>
      </c>
      <c r="F2181" s="3" t="s">
        <v>603</v>
      </c>
      <c r="G2181" s="2" t="s">
        <v>497</v>
      </c>
      <c r="H2181" s="17">
        <f>VLOOKUP(G2181,Sheet1!$A$52:$B$61,2,0)</f>
        <v>9</v>
      </c>
      <c r="I2181" s="2" t="s">
        <v>498</v>
      </c>
      <c r="J2181" s="4">
        <f>VLOOKUP(I2181,Sheet1!$A$15:$D$17,4,0)</f>
        <v>2</v>
      </c>
      <c r="K2181" s="4" t="s">
        <v>389</v>
      </c>
      <c r="L2181" s="4">
        <f>VLOOKUP(K2181,Sheet1!$A$19:$D$22,4,0)</f>
        <v>1</v>
      </c>
      <c r="M2181" s="4" t="s">
        <v>390</v>
      </c>
      <c r="N2181" s="4" t="s">
        <v>30</v>
      </c>
      <c r="O2181" s="4">
        <f>VLOOKUP(N2181,Sheet1!$B$8:$D$10,3,0)</f>
        <v>3</v>
      </c>
      <c r="P2181" s="4">
        <v>2</v>
      </c>
      <c r="Q2181" s="4">
        <f t="shared" si="103"/>
        <v>2</v>
      </c>
      <c r="R2181" s="4" t="s">
        <v>44</v>
      </c>
      <c r="S2181" s="4">
        <f t="shared" si="102"/>
        <v>1</v>
      </c>
      <c r="T2181" s="4" t="s">
        <v>914</v>
      </c>
      <c r="U2181" s="4" t="s">
        <v>915</v>
      </c>
      <c r="V2181" s="17">
        <f t="shared" si="104"/>
        <v>4</v>
      </c>
      <c r="W2181" s="4">
        <v>0</v>
      </c>
      <c r="X2181" s="4">
        <v>0</v>
      </c>
      <c r="Y2181" s="4">
        <v>0</v>
      </c>
      <c r="Z2181" s="4">
        <v>1</v>
      </c>
    </row>
    <row r="2182" spans="1:26" ht="16" x14ac:dyDescent="0.2">
      <c r="A2182" s="88">
        <v>2181</v>
      </c>
      <c r="B2182" s="2" t="s">
        <v>615</v>
      </c>
      <c r="C2182" s="2" t="s">
        <v>601</v>
      </c>
      <c r="D2182" s="2" t="s">
        <v>602</v>
      </c>
      <c r="E2182" s="17">
        <f>VLOOKUP(D2182,Sheet1!$A$25:$B$49,2,0)</f>
        <v>23</v>
      </c>
      <c r="F2182" s="3" t="s">
        <v>603</v>
      </c>
      <c r="G2182" s="2" t="s">
        <v>497</v>
      </c>
      <c r="H2182" s="17">
        <f>VLOOKUP(G2182,Sheet1!$A$52:$B$61,2,0)</f>
        <v>9</v>
      </c>
      <c r="I2182" s="2" t="s">
        <v>498</v>
      </c>
      <c r="J2182" s="4">
        <f>VLOOKUP(I2182,Sheet1!$A$15:$D$17,4,0)</f>
        <v>2</v>
      </c>
      <c r="K2182" s="4" t="s">
        <v>389</v>
      </c>
      <c r="L2182" s="4">
        <f>VLOOKUP(K2182,Sheet1!$A$19:$D$22,4,0)</f>
        <v>1</v>
      </c>
      <c r="M2182" s="4" t="s">
        <v>390</v>
      </c>
      <c r="N2182" s="4" t="s">
        <v>30</v>
      </c>
      <c r="O2182" s="4">
        <f>VLOOKUP(N2182,Sheet1!$B$8:$D$10,3,0)</f>
        <v>3</v>
      </c>
      <c r="P2182" s="4">
        <v>4</v>
      </c>
      <c r="Q2182" s="4">
        <f t="shared" si="103"/>
        <v>2</v>
      </c>
      <c r="R2182" s="4" t="s">
        <v>44</v>
      </c>
      <c r="S2182" s="4">
        <f t="shared" si="102"/>
        <v>1</v>
      </c>
      <c r="T2182" s="4" t="s">
        <v>916</v>
      </c>
      <c r="U2182" s="4" t="s">
        <v>917</v>
      </c>
      <c r="V2182" s="17">
        <f t="shared" si="104"/>
        <v>4</v>
      </c>
      <c r="W2182" s="4">
        <v>0</v>
      </c>
      <c r="X2182" s="4">
        <v>0</v>
      </c>
      <c r="Y2182" s="4">
        <v>0</v>
      </c>
      <c r="Z2182" s="4">
        <v>1</v>
      </c>
    </row>
    <row r="2183" spans="1:26" ht="16" x14ac:dyDescent="0.2">
      <c r="A2183" s="88">
        <v>2182</v>
      </c>
      <c r="B2183" s="2" t="s">
        <v>615</v>
      </c>
      <c r="C2183" s="2" t="s">
        <v>601</v>
      </c>
      <c r="D2183" s="2" t="s">
        <v>602</v>
      </c>
      <c r="E2183" s="17">
        <f>VLOOKUP(D2183,Sheet1!$A$25:$B$49,2,0)</f>
        <v>23</v>
      </c>
      <c r="F2183" s="3" t="s">
        <v>603</v>
      </c>
      <c r="G2183" s="2" t="s">
        <v>497</v>
      </c>
      <c r="H2183" s="17">
        <f>VLOOKUP(G2183,Sheet1!$A$52:$B$61,2,0)</f>
        <v>9</v>
      </c>
      <c r="I2183" s="2" t="s">
        <v>498</v>
      </c>
      <c r="J2183" s="4">
        <f>VLOOKUP(I2183,Sheet1!$A$15:$D$17,4,0)</f>
        <v>2</v>
      </c>
      <c r="K2183" s="4" t="s">
        <v>389</v>
      </c>
      <c r="L2183" s="4">
        <f>VLOOKUP(K2183,Sheet1!$A$19:$D$22,4,0)</f>
        <v>1</v>
      </c>
      <c r="M2183" s="4" t="s">
        <v>390</v>
      </c>
      <c r="N2183" s="4" t="s">
        <v>30</v>
      </c>
      <c r="O2183" s="4">
        <f>VLOOKUP(N2183,Sheet1!$B$8:$D$10,3,0)</f>
        <v>3</v>
      </c>
      <c r="P2183" s="4">
        <v>5</v>
      </c>
      <c r="Q2183" s="4">
        <f t="shared" si="103"/>
        <v>2</v>
      </c>
      <c r="R2183" s="4" t="s">
        <v>44</v>
      </c>
      <c r="S2183" s="4">
        <f t="shared" si="102"/>
        <v>1</v>
      </c>
      <c r="T2183" s="4" t="s">
        <v>918</v>
      </c>
      <c r="U2183" s="4" t="s">
        <v>919</v>
      </c>
      <c r="V2183" s="17">
        <f t="shared" si="104"/>
        <v>4</v>
      </c>
      <c r="W2183" s="4">
        <v>0</v>
      </c>
      <c r="X2183" s="4">
        <v>0</v>
      </c>
      <c r="Y2183" s="4">
        <v>1</v>
      </c>
      <c r="Z2183" s="4">
        <v>1</v>
      </c>
    </row>
    <row r="2184" spans="1:26" ht="16" x14ac:dyDescent="0.2">
      <c r="A2184" s="88">
        <v>2183</v>
      </c>
      <c r="B2184" s="2" t="s">
        <v>615</v>
      </c>
      <c r="C2184" s="2" t="s">
        <v>601</v>
      </c>
      <c r="D2184" s="2" t="s">
        <v>602</v>
      </c>
      <c r="E2184" s="17">
        <f>VLOOKUP(D2184,Sheet1!$A$25:$B$49,2,0)</f>
        <v>23</v>
      </c>
      <c r="F2184" s="3" t="s">
        <v>603</v>
      </c>
      <c r="G2184" s="2" t="s">
        <v>497</v>
      </c>
      <c r="H2184" s="17">
        <f>VLOOKUP(G2184,Sheet1!$A$52:$B$61,2,0)</f>
        <v>9</v>
      </c>
      <c r="I2184" s="2" t="s">
        <v>498</v>
      </c>
      <c r="J2184" s="4">
        <f>VLOOKUP(I2184,Sheet1!$A$15:$D$17,4,0)</f>
        <v>2</v>
      </c>
      <c r="K2184" s="4" t="s">
        <v>389</v>
      </c>
      <c r="L2184" s="4">
        <f>VLOOKUP(K2184,Sheet1!$A$19:$D$22,4,0)</f>
        <v>1</v>
      </c>
      <c r="M2184" s="4" t="s">
        <v>390</v>
      </c>
      <c r="N2184" s="4" t="s">
        <v>30</v>
      </c>
      <c r="O2184" s="4">
        <f>VLOOKUP(N2184,Sheet1!$B$8:$D$10,3,0)</f>
        <v>3</v>
      </c>
      <c r="P2184" s="4">
        <v>3</v>
      </c>
      <c r="Q2184" s="4">
        <f t="shared" si="103"/>
        <v>2</v>
      </c>
      <c r="R2184" s="4" t="s">
        <v>44</v>
      </c>
      <c r="S2184" s="4">
        <f t="shared" si="102"/>
        <v>1</v>
      </c>
      <c r="T2184" s="4" t="s">
        <v>921</v>
      </c>
      <c r="U2184" s="4" t="s">
        <v>922</v>
      </c>
      <c r="V2184" s="17">
        <f t="shared" si="104"/>
        <v>4</v>
      </c>
      <c r="W2184" s="4">
        <v>0</v>
      </c>
      <c r="X2184" s="4">
        <v>0</v>
      </c>
      <c r="Y2184" s="4">
        <v>1</v>
      </c>
      <c r="Z2184" s="4">
        <v>0</v>
      </c>
    </row>
    <row r="2185" spans="1:26" ht="16" x14ac:dyDescent="0.2">
      <c r="A2185" s="88">
        <v>2184</v>
      </c>
      <c r="B2185" s="2" t="s">
        <v>615</v>
      </c>
      <c r="C2185" s="2" t="s">
        <v>601</v>
      </c>
      <c r="D2185" s="2" t="s">
        <v>602</v>
      </c>
      <c r="E2185" s="17">
        <f>VLOOKUP(D2185,Sheet1!$A$25:$B$49,2,0)</f>
        <v>23</v>
      </c>
      <c r="F2185" s="3" t="s">
        <v>603</v>
      </c>
      <c r="G2185" s="2" t="s">
        <v>497</v>
      </c>
      <c r="H2185" s="17">
        <f>VLOOKUP(G2185,Sheet1!$A$52:$B$61,2,0)</f>
        <v>9</v>
      </c>
      <c r="I2185" s="2" t="s">
        <v>498</v>
      </c>
      <c r="J2185" s="4">
        <f>VLOOKUP(I2185,Sheet1!$A$15:$D$17,4,0)</f>
        <v>2</v>
      </c>
      <c r="K2185" s="4" t="s">
        <v>389</v>
      </c>
      <c r="L2185" s="4">
        <f>VLOOKUP(K2185,Sheet1!$A$19:$D$22,4,0)</f>
        <v>1</v>
      </c>
      <c r="M2185" s="4" t="s">
        <v>390</v>
      </c>
      <c r="N2185" s="4" t="s">
        <v>30</v>
      </c>
      <c r="O2185" s="4">
        <f>VLOOKUP(N2185,Sheet1!$B$8:$D$10,3,0)</f>
        <v>3</v>
      </c>
      <c r="P2185" s="4">
        <v>6</v>
      </c>
      <c r="Q2185" s="4">
        <f t="shared" si="103"/>
        <v>3</v>
      </c>
      <c r="R2185" s="4" t="s">
        <v>44</v>
      </c>
      <c r="S2185" s="4">
        <f t="shared" si="102"/>
        <v>1</v>
      </c>
      <c r="T2185" s="4" t="s">
        <v>924</v>
      </c>
      <c r="U2185" s="4" t="s">
        <v>925</v>
      </c>
      <c r="V2185" s="17">
        <f t="shared" si="104"/>
        <v>4</v>
      </c>
      <c r="W2185" s="4">
        <v>0</v>
      </c>
      <c r="X2185" s="4">
        <v>0</v>
      </c>
      <c r="Y2185" s="4">
        <v>1</v>
      </c>
      <c r="Z2185" s="4">
        <v>0</v>
      </c>
    </row>
    <row r="2186" spans="1:26" ht="16" x14ac:dyDescent="0.2">
      <c r="A2186" s="88">
        <v>2185</v>
      </c>
      <c r="B2186" s="2" t="s">
        <v>615</v>
      </c>
      <c r="C2186" s="2" t="s">
        <v>641</v>
      </c>
      <c r="D2186" s="2" t="s">
        <v>602</v>
      </c>
      <c r="E2186" s="17">
        <f>VLOOKUP(D2186,Sheet1!$A$25:$B$49,2,0)</f>
        <v>23</v>
      </c>
      <c r="F2186" s="3" t="s">
        <v>603</v>
      </c>
      <c r="G2186" s="2" t="s">
        <v>497</v>
      </c>
      <c r="H2186" s="17">
        <f>VLOOKUP(G2186,Sheet1!$A$52:$B$61,2,0)</f>
        <v>9</v>
      </c>
      <c r="I2186" s="2" t="s">
        <v>498</v>
      </c>
      <c r="J2186" s="4">
        <f>VLOOKUP(I2186,Sheet1!$A$15:$D$17,4,0)</f>
        <v>2</v>
      </c>
      <c r="K2186" s="4" t="s">
        <v>389</v>
      </c>
      <c r="L2186" s="4">
        <f>VLOOKUP(K2186,Sheet1!$A$19:$D$22,4,0)</f>
        <v>1</v>
      </c>
      <c r="M2186" s="4" t="s">
        <v>390</v>
      </c>
      <c r="N2186" s="4" t="s">
        <v>30</v>
      </c>
      <c r="O2186" s="4">
        <f>VLOOKUP(N2186,Sheet1!$B$8:$D$10,3,0)</f>
        <v>3</v>
      </c>
      <c r="P2186" s="4">
        <v>8</v>
      </c>
      <c r="Q2186" s="4">
        <f t="shared" si="103"/>
        <v>3</v>
      </c>
      <c r="R2186" s="4" t="s">
        <v>44</v>
      </c>
      <c r="S2186" s="4">
        <f t="shared" si="102"/>
        <v>1</v>
      </c>
      <c r="T2186" s="4" t="s">
        <v>926</v>
      </c>
      <c r="U2186" s="4" t="s">
        <v>927</v>
      </c>
      <c r="V2186" s="17">
        <f t="shared" si="104"/>
        <v>4</v>
      </c>
      <c r="W2186" s="4">
        <v>1</v>
      </c>
      <c r="X2186" s="4">
        <v>0</v>
      </c>
      <c r="Y2186" s="4">
        <v>0</v>
      </c>
      <c r="Z2186" s="4">
        <v>0</v>
      </c>
    </row>
    <row r="2187" spans="1:26" ht="16" x14ac:dyDescent="0.2">
      <c r="A2187" s="88">
        <v>2186</v>
      </c>
      <c r="B2187" s="2" t="s">
        <v>929</v>
      </c>
      <c r="C2187" s="2" t="s">
        <v>641</v>
      </c>
      <c r="D2187" s="2" t="s">
        <v>602</v>
      </c>
      <c r="E2187" s="17">
        <f>VLOOKUP(D2187,Sheet1!$A$25:$B$49,2,0)</f>
        <v>23</v>
      </c>
      <c r="F2187" s="3" t="s">
        <v>603</v>
      </c>
      <c r="G2187" s="2" t="s">
        <v>497</v>
      </c>
      <c r="H2187" s="17">
        <f>VLOOKUP(G2187,Sheet1!$A$52:$B$61,2,0)</f>
        <v>9</v>
      </c>
      <c r="I2187" s="2" t="s">
        <v>498</v>
      </c>
      <c r="J2187" s="4">
        <f>VLOOKUP(I2187,Sheet1!$A$15:$D$17,4,0)</f>
        <v>2</v>
      </c>
      <c r="K2187" s="4" t="s">
        <v>389</v>
      </c>
      <c r="L2187" s="4">
        <f>VLOOKUP(K2187,Sheet1!$A$19:$D$22,4,0)</f>
        <v>1</v>
      </c>
      <c r="M2187" s="4" t="s">
        <v>390</v>
      </c>
      <c r="N2187" s="4" t="s">
        <v>30</v>
      </c>
      <c r="O2187" s="4">
        <f>VLOOKUP(N2187,Sheet1!$B$8:$D$10,3,0)</f>
        <v>3</v>
      </c>
      <c r="P2187" s="4">
        <v>4</v>
      </c>
      <c r="Q2187" s="4">
        <f t="shared" si="103"/>
        <v>2</v>
      </c>
      <c r="R2187" s="4" t="s">
        <v>44</v>
      </c>
      <c r="S2187" s="4">
        <f t="shared" si="102"/>
        <v>1</v>
      </c>
      <c r="T2187" s="4" t="s">
        <v>930</v>
      </c>
      <c r="U2187" s="4" t="s">
        <v>931</v>
      </c>
      <c r="V2187" s="17">
        <f t="shared" si="104"/>
        <v>4</v>
      </c>
      <c r="W2187" s="4">
        <v>1</v>
      </c>
      <c r="X2187" s="4">
        <v>0</v>
      </c>
      <c r="Y2187" s="4">
        <v>0</v>
      </c>
      <c r="Z2187" s="4">
        <v>0</v>
      </c>
    </row>
    <row r="2188" spans="1:26" ht="16" x14ac:dyDescent="0.2">
      <c r="A2188" s="88">
        <v>2187</v>
      </c>
      <c r="B2188" s="2" t="s">
        <v>615</v>
      </c>
      <c r="C2188" s="2" t="s">
        <v>641</v>
      </c>
      <c r="D2188" s="2" t="s">
        <v>602</v>
      </c>
      <c r="E2188" s="17">
        <f>VLOOKUP(D2188,Sheet1!$A$25:$B$49,2,0)</f>
        <v>23</v>
      </c>
      <c r="F2188" s="3" t="s">
        <v>603</v>
      </c>
      <c r="G2188" s="2" t="s">
        <v>497</v>
      </c>
      <c r="H2188" s="17">
        <f>VLOOKUP(G2188,Sheet1!$A$52:$B$61,2,0)</f>
        <v>9</v>
      </c>
      <c r="I2188" s="2" t="s">
        <v>498</v>
      </c>
      <c r="J2188" s="4">
        <f>VLOOKUP(I2188,Sheet1!$A$15:$D$17,4,0)</f>
        <v>2</v>
      </c>
      <c r="K2188" s="4" t="s">
        <v>389</v>
      </c>
      <c r="L2188" s="4">
        <f>VLOOKUP(K2188,Sheet1!$A$19:$D$22,4,0)</f>
        <v>1</v>
      </c>
      <c r="M2188" s="4" t="s">
        <v>390</v>
      </c>
      <c r="N2188" s="4" t="s">
        <v>30</v>
      </c>
      <c r="O2188" s="4">
        <f>VLOOKUP(N2188,Sheet1!$B$8:$D$10,3,0)</f>
        <v>3</v>
      </c>
      <c r="P2188" s="4">
        <v>5</v>
      </c>
      <c r="Q2188" s="4">
        <f t="shared" si="103"/>
        <v>2</v>
      </c>
      <c r="R2188" s="4" t="s">
        <v>44</v>
      </c>
      <c r="S2188" s="4">
        <f t="shared" si="102"/>
        <v>1</v>
      </c>
      <c r="T2188" s="4" t="s">
        <v>932</v>
      </c>
      <c r="U2188" s="4" t="s">
        <v>933</v>
      </c>
      <c r="V2188" s="17">
        <f t="shared" si="104"/>
        <v>4</v>
      </c>
      <c r="W2188" s="4">
        <v>0</v>
      </c>
      <c r="X2188" s="4">
        <v>0</v>
      </c>
      <c r="Y2188" s="4">
        <v>0</v>
      </c>
      <c r="Z2188" s="4">
        <v>0</v>
      </c>
    </row>
    <row r="2189" spans="1:26" ht="16" x14ac:dyDescent="0.2">
      <c r="A2189" s="88">
        <v>2188</v>
      </c>
      <c r="B2189" s="2" t="s">
        <v>929</v>
      </c>
      <c r="C2189" s="2" t="s">
        <v>641</v>
      </c>
      <c r="D2189" s="2" t="s">
        <v>602</v>
      </c>
      <c r="E2189" s="17">
        <f>VLOOKUP(D2189,Sheet1!$A$25:$B$49,2,0)</f>
        <v>23</v>
      </c>
      <c r="F2189" s="3" t="s">
        <v>603</v>
      </c>
      <c r="G2189" s="2" t="s">
        <v>497</v>
      </c>
      <c r="H2189" s="17">
        <f>VLOOKUP(G2189,Sheet1!$A$52:$B$61,2,0)</f>
        <v>9</v>
      </c>
      <c r="I2189" s="2" t="s">
        <v>498</v>
      </c>
      <c r="J2189" s="4">
        <f>VLOOKUP(I2189,Sheet1!$A$15:$D$17,4,0)</f>
        <v>2</v>
      </c>
      <c r="K2189" s="4" t="s">
        <v>389</v>
      </c>
      <c r="L2189" s="4">
        <f>VLOOKUP(K2189,Sheet1!$A$19:$D$22,4,0)</f>
        <v>1</v>
      </c>
      <c r="M2189" s="4" t="s">
        <v>390</v>
      </c>
      <c r="N2189" s="4" t="s">
        <v>30</v>
      </c>
      <c r="O2189" s="4">
        <f>VLOOKUP(N2189,Sheet1!$B$8:$D$10,3,0)</f>
        <v>3</v>
      </c>
      <c r="P2189" s="4">
        <v>5</v>
      </c>
      <c r="Q2189" s="4">
        <f t="shared" si="103"/>
        <v>2</v>
      </c>
      <c r="R2189" s="4" t="s">
        <v>31</v>
      </c>
      <c r="S2189" s="4">
        <f t="shared" si="102"/>
        <v>2</v>
      </c>
      <c r="T2189" s="4" t="s">
        <v>934</v>
      </c>
      <c r="U2189" s="4" t="s">
        <v>935</v>
      </c>
      <c r="V2189" s="17">
        <f t="shared" si="104"/>
        <v>4</v>
      </c>
      <c r="W2189" s="4">
        <v>0</v>
      </c>
      <c r="X2189" s="4">
        <v>0</v>
      </c>
      <c r="Y2189" s="4">
        <v>0</v>
      </c>
      <c r="Z2189" s="4">
        <v>1</v>
      </c>
    </row>
    <row r="2190" spans="1:26" ht="16" x14ac:dyDescent="0.2">
      <c r="A2190" s="88">
        <v>2189</v>
      </c>
      <c r="B2190" s="2" t="s">
        <v>640</v>
      </c>
      <c r="C2190" s="2" t="s">
        <v>641</v>
      </c>
      <c r="D2190" s="2" t="s">
        <v>602</v>
      </c>
      <c r="E2190" s="17">
        <f>VLOOKUP(D2190,Sheet1!$A$25:$B$49,2,0)</f>
        <v>23</v>
      </c>
      <c r="F2190" s="3" t="s">
        <v>603</v>
      </c>
      <c r="G2190" s="2" t="s">
        <v>497</v>
      </c>
      <c r="H2190" s="17">
        <f>VLOOKUP(G2190,Sheet1!$A$52:$B$61,2,0)</f>
        <v>9</v>
      </c>
      <c r="I2190" s="2" t="s">
        <v>498</v>
      </c>
      <c r="J2190" s="4">
        <f>VLOOKUP(I2190,Sheet1!$A$15:$D$17,4,0)</f>
        <v>2</v>
      </c>
      <c r="K2190" s="4" t="s">
        <v>389</v>
      </c>
      <c r="L2190" s="4">
        <f>VLOOKUP(K2190,Sheet1!$A$19:$D$22,4,0)</f>
        <v>1</v>
      </c>
      <c r="M2190" s="4" t="s">
        <v>390</v>
      </c>
      <c r="N2190" s="4" t="s">
        <v>30</v>
      </c>
      <c r="O2190" s="4">
        <f>VLOOKUP(N2190,Sheet1!$B$8:$D$10,3,0)</f>
        <v>3</v>
      </c>
      <c r="P2190" s="4">
        <v>6</v>
      </c>
      <c r="Q2190" s="4">
        <f t="shared" si="103"/>
        <v>3</v>
      </c>
      <c r="R2190" s="4" t="s">
        <v>44</v>
      </c>
      <c r="S2190" s="4">
        <f t="shared" si="102"/>
        <v>1</v>
      </c>
      <c r="T2190" s="4" t="s">
        <v>936</v>
      </c>
      <c r="U2190" s="4" t="s">
        <v>937</v>
      </c>
      <c r="V2190" s="17">
        <f t="shared" si="104"/>
        <v>4</v>
      </c>
      <c r="W2190" s="4">
        <v>0</v>
      </c>
      <c r="X2190" s="4">
        <v>0</v>
      </c>
      <c r="Y2190" s="4">
        <v>0</v>
      </c>
      <c r="Z2190" s="4">
        <v>0</v>
      </c>
    </row>
    <row r="2191" spans="1:26" ht="16" x14ac:dyDescent="0.2">
      <c r="A2191" s="88">
        <v>2190</v>
      </c>
      <c r="B2191" s="2" t="s">
        <v>640</v>
      </c>
      <c r="C2191" s="2" t="s">
        <v>641</v>
      </c>
      <c r="D2191" s="2" t="s">
        <v>602</v>
      </c>
      <c r="E2191" s="17">
        <f>VLOOKUP(D2191,Sheet1!$A$25:$B$49,2,0)</f>
        <v>23</v>
      </c>
      <c r="F2191" s="3" t="s">
        <v>603</v>
      </c>
      <c r="G2191" s="2" t="s">
        <v>497</v>
      </c>
      <c r="H2191" s="17">
        <f>VLOOKUP(G2191,Sheet1!$A$52:$B$61,2,0)</f>
        <v>9</v>
      </c>
      <c r="I2191" s="2" t="s">
        <v>498</v>
      </c>
      <c r="J2191" s="4">
        <f>VLOOKUP(I2191,Sheet1!$A$15:$D$17,4,0)</f>
        <v>2</v>
      </c>
      <c r="K2191" s="4" t="s">
        <v>389</v>
      </c>
      <c r="L2191" s="4">
        <f>VLOOKUP(K2191,Sheet1!$A$19:$D$22,4,0)</f>
        <v>1</v>
      </c>
      <c r="M2191" s="4" t="s">
        <v>390</v>
      </c>
      <c r="N2191" s="4" t="s">
        <v>30</v>
      </c>
      <c r="O2191" s="4">
        <f>VLOOKUP(N2191,Sheet1!$B$8:$D$10,3,0)</f>
        <v>3</v>
      </c>
      <c r="P2191" s="4">
        <v>4</v>
      </c>
      <c r="Q2191" s="4">
        <f t="shared" si="103"/>
        <v>2</v>
      </c>
      <c r="R2191" s="4" t="s">
        <v>44</v>
      </c>
      <c r="S2191" s="4">
        <f t="shared" si="102"/>
        <v>1</v>
      </c>
      <c r="T2191" s="4" t="s">
        <v>938</v>
      </c>
      <c r="U2191" s="4" t="s">
        <v>939</v>
      </c>
      <c r="V2191" s="17">
        <f t="shared" si="104"/>
        <v>4</v>
      </c>
      <c r="W2191" s="4">
        <v>0</v>
      </c>
      <c r="X2191" s="4">
        <v>0</v>
      </c>
      <c r="Y2191" s="4">
        <v>0</v>
      </c>
      <c r="Z2191" s="4">
        <v>0</v>
      </c>
    </row>
    <row r="2192" spans="1:26" ht="16" x14ac:dyDescent="0.2">
      <c r="A2192" s="88">
        <v>2191</v>
      </c>
      <c r="B2192" s="2" t="s">
        <v>662</v>
      </c>
      <c r="C2192" s="2" t="s">
        <v>601</v>
      </c>
      <c r="D2192" s="2" t="s">
        <v>602</v>
      </c>
      <c r="E2192" s="17">
        <f>VLOOKUP(D2192,Sheet1!$A$25:$B$49,2,0)</f>
        <v>23</v>
      </c>
      <c r="F2192" s="3" t="s">
        <v>603</v>
      </c>
      <c r="G2192" s="2" t="s">
        <v>497</v>
      </c>
      <c r="H2192" s="17">
        <f>VLOOKUP(G2192,Sheet1!$A$52:$B$61,2,0)</f>
        <v>9</v>
      </c>
      <c r="I2192" s="2" t="s">
        <v>498</v>
      </c>
      <c r="J2192" s="4">
        <f>VLOOKUP(I2192,Sheet1!$A$15:$D$17,4,0)</f>
        <v>2</v>
      </c>
      <c r="K2192" s="4" t="s">
        <v>389</v>
      </c>
      <c r="L2192" s="4">
        <f>VLOOKUP(K2192,Sheet1!$A$19:$D$22,4,0)</f>
        <v>1</v>
      </c>
      <c r="M2192" s="4" t="s">
        <v>390</v>
      </c>
      <c r="N2192" s="4" t="s">
        <v>30</v>
      </c>
      <c r="O2192" s="4">
        <f>VLOOKUP(N2192,Sheet1!$B$8:$D$10,3,0)</f>
        <v>3</v>
      </c>
      <c r="P2192" s="4">
        <v>3</v>
      </c>
      <c r="Q2192" s="4">
        <f t="shared" si="103"/>
        <v>2</v>
      </c>
      <c r="R2192" s="4" t="s">
        <v>44</v>
      </c>
      <c r="S2192" s="4">
        <f t="shared" si="102"/>
        <v>1</v>
      </c>
      <c r="T2192" s="4" t="s">
        <v>940</v>
      </c>
      <c r="U2192" s="4" t="s">
        <v>941</v>
      </c>
      <c r="V2192" s="17">
        <f t="shared" si="104"/>
        <v>4</v>
      </c>
      <c r="W2192" s="4">
        <v>0</v>
      </c>
      <c r="X2192" s="4">
        <v>0</v>
      </c>
      <c r="Y2192" s="4">
        <v>0</v>
      </c>
      <c r="Z2192" s="4">
        <v>1</v>
      </c>
    </row>
    <row r="2193" spans="1:26" ht="16" x14ac:dyDescent="0.2">
      <c r="A2193" s="88">
        <v>2192</v>
      </c>
      <c r="B2193" s="2" t="s">
        <v>608</v>
      </c>
      <c r="C2193" s="2" t="s">
        <v>601</v>
      </c>
      <c r="D2193" s="2" t="s">
        <v>602</v>
      </c>
      <c r="E2193" s="17">
        <f>VLOOKUP(D2193,Sheet1!$A$25:$B$49,2,0)</f>
        <v>23</v>
      </c>
      <c r="F2193" s="3" t="s">
        <v>603</v>
      </c>
      <c r="G2193" s="2" t="s">
        <v>497</v>
      </c>
      <c r="H2193" s="17">
        <f>VLOOKUP(G2193,Sheet1!$A$52:$B$61,2,0)</f>
        <v>9</v>
      </c>
      <c r="I2193" s="2" t="s">
        <v>498</v>
      </c>
      <c r="J2193" s="4">
        <f>VLOOKUP(I2193,Sheet1!$A$15:$D$17,4,0)</f>
        <v>2</v>
      </c>
      <c r="K2193" s="4" t="s">
        <v>389</v>
      </c>
      <c r="L2193" s="4">
        <f>VLOOKUP(K2193,Sheet1!$A$19:$D$22,4,0)</f>
        <v>1</v>
      </c>
      <c r="M2193" s="4" t="s">
        <v>390</v>
      </c>
      <c r="N2193" s="4" t="s">
        <v>30</v>
      </c>
      <c r="O2193" s="4">
        <f>VLOOKUP(N2193,Sheet1!$B$8:$D$10,3,0)</f>
        <v>3</v>
      </c>
      <c r="P2193" s="4">
        <v>5</v>
      </c>
      <c r="Q2193" s="4">
        <f t="shared" si="103"/>
        <v>2</v>
      </c>
      <c r="R2193" s="4" t="s">
        <v>44</v>
      </c>
      <c r="S2193" s="4">
        <f t="shared" si="102"/>
        <v>1</v>
      </c>
      <c r="T2193" s="4" t="s">
        <v>942</v>
      </c>
      <c r="U2193" s="4" t="s">
        <v>943</v>
      </c>
      <c r="V2193" s="17">
        <f t="shared" si="104"/>
        <v>4</v>
      </c>
      <c r="W2193" s="4">
        <v>0</v>
      </c>
      <c r="X2193" s="4">
        <v>0</v>
      </c>
      <c r="Y2193" s="4">
        <v>0</v>
      </c>
      <c r="Z2193" s="4">
        <v>0</v>
      </c>
    </row>
    <row r="2194" spans="1:26" ht="16" x14ac:dyDescent="0.2">
      <c r="A2194" s="88">
        <v>2193</v>
      </c>
      <c r="B2194" s="2" t="s">
        <v>640</v>
      </c>
      <c r="C2194" s="2" t="s">
        <v>641</v>
      </c>
      <c r="D2194" s="2" t="s">
        <v>602</v>
      </c>
      <c r="E2194" s="17">
        <f>VLOOKUP(D2194,Sheet1!$A$25:$B$49,2,0)</f>
        <v>23</v>
      </c>
      <c r="F2194" s="3" t="s">
        <v>603</v>
      </c>
      <c r="G2194" s="2" t="s">
        <v>497</v>
      </c>
      <c r="H2194" s="17">
        <f>VLOOKUP(G2194,Sheet1!$A$52:$B$61,2,0)</f>
        <v>9</v>
      </c>
      <c r="I2194" s="2" t="s">
        <v>498</v>
      </c>
      <c r="J2194" s="4">
        <f>VLOOKUP(I2194,Sheet1!$A$15:$D$17,4,0)</f>
        <v>2</v>
      </c>
      <c r="K2194" s="4" t="s">
        <v>389</v>
      </c>
      <c r="L2194" s="4">
        <f>VLOOKUP(K2194,Sheet1!$A$19:$D$22,4,0)</f>
        <v>1</v>
      </c>
      <c r="M2194" s="4" t="s">
        <v>390</v>
      </c>
      <c r="N2194" s="4" t="s">
        <v>30</v>
      </c>
      <c r="O2194" s="4">
        <f>VLOOKUP(N2194,Sheet1!$B$8:$D$10,3,0)</f>
        <v>3</v>
      </c>
      <c r="P2194" s="4">
        <v>2</v>
      </c>
      <c r="Q2194" s="4">
        <f t="shared" si="103"/>
        <v>2</v>
      </c>
      <c r="R2194" s="4" t="s">
        <v>31</v>
      </c>
      <c r="S2194" s="4">
        <f t="shared" si="102"/>
        <v>2</v>
      </c>
      <c r="T2194" s="4" t="s">
        <v>944</v>
      </c>
      <c r="U2194" s="4" t="s">
        <v>945</v>
      </c>
      <c r="V2194" s="17">
        <f t="shared" si="104"/>
        <v>4</v>
      </c>
      <c r="W2194" s="4">
        <v>0</v>
      </c>
      <c r="X2194" s="4">
        <v>0</v>
      </c>
      <c r="Y2194" s="4">
        <v>0</v>
      </c>
      <c r="Z2194" s="4">
        <v>1</v>
      </c>
    </row>
    <row r="2195" spans="1:26" ht="16" x14ac:dyDescent="0.2">
      <c r="A2195" s="88">
        <v>2194</v>
      </c>
      <c r="B2195" s="2" t="s">
        <v>640</v>
      </c>
      <c r="C2195" s="2" t="s">
        <v>641</v>
      </c>
      <c r="D2195" s="2" t="s">
        <v>602</v>
      </c>
      <c r="E2195" s="17">
        <f>VLOOKUP(D2195,Sheet1!$A$25:$B$49,2,0)</f>
        <v>23</v>
      </c>
      <c r="F2195" s="3" t="s">
        <v>603</v>
      </c>
      <c r="G2195" s="2" t="s">
        <v>497</v>
      </c>
      <c r="H2195" s="17">
        <f>VLOOKUP(G2195,Sheet1!$A$52:$B$61,2,0)</f>
        <v>9</v>
      </c>
      <c r="I2195" s="2" t="s">
        <v>498</v>
      </c>
      <c r="J2195" s="4">
        <f>VLOOKUP(I2195,Sheet1!$A$15:$D$17,4,0)</f>
        <v>2</v>
      </c>
      <c r="K2195" s="4" t="s">
        <v>389</v>
      </c>
      <c r="L2195" s="4">
        <f>VLOOKUP(K2195,Sheet1!$A$19:$D$22,4,0)</f>
        <v>1</v>
      </c>
      <c r="M2195" s="4" t="s">
        <v>390</v>
      </c>
      <c r="N2195" s="4" t="s">
        <v>30</v>
      </c>
      <c r="O2195" s="4">
        <f>VLOOKUP(N2195,Sheet1!$B$8:$D$10,3,0)</f>
        <v>3</v>
      </c>
      <c r="P2195" s="4">
        <v>4</v>
      </c>
      <c r="Q2195" s="4">
        <f t="shared" si="103"/>
        <v>2</v>
      </c>
      <c r="R2195" s="4" t="s">
        <v>31</v>
      </c>
      <c r="S2195" s="4">
        <f t="shared" si="102"/>
        <v>2</v>
      </c>
      <c r="T2195" s="4" t="s">
        <v>946</v>
      </c>
      <c r="U2195" s="4" t="s">
        <v>947</v>
      </c>
      <c r="V2195" s="17">
        <f t="shared" si="104"/>
        <v>4</v>
      </c>
      <c r="W2195" s="4">
        <v>0</v>
      </c>
      <c r="X2195" s="4">
        <v>0</v>
      </c>
      <c r="Y2195" s="4">
        <v>0</v>
      </c>
      <c r="Z2195" s="4">
        <v>0</v>
      </c>
    </row>
    <row r="2196" spans="1:26" ht="16" x14ac:dyDescent="0.2">
      <c r="A2196" s="88">
        <v>2195</v>
      </c>
      <c r="B2196" s="2" t="s">
        <v>640</v>
      </c>
      <c r="C2196" s="2" t="s">
        <v>641</v>
      </c>
      <c r="D2196" s="2" t="s">
        <v>602</v>
      </c>
      <c r="E2196" s="17">
        <f>VLOOKUP(D2196,Sheet1!$A$25:$B$49,2,0)</f>
        <v>23</v>
      </c>
      <c r="F2196" s="3" t="s">
        <v>603</v>
      </c>
      <c r="G2196" s="2" t="s">
        <v>497</v>
      </c>
      <c r="H2196" s="17">
        <f>VLOOKUP(G2196,Sheet1!$A$52:$B$61,2,0)</f>
        <v>9</v>
      </c>
      <c r="I2196" s="2" t="s">
        <v>498</v>
      </c>
      <c r="J2196" s="4">
        <f>VLOOKUP(I2196,Sheet1!$A$15:$D$17,4,0)</f>
        <v>2</v>
      </c>
      <c r="K2196" s="4" t="s">
        <v>389</v>
      </c>
      <c r="L2196" s="4">
        <f>VLOOKUP(K2196,Sheet1!$A$19:$D$22,4,0)</f>
        <v>1</v>
      </c>
      <c r="M2196" s="4" t="s">
        <v>390</v>
      </c>
      <c r="N2196" s="4" t="s">
        <v>30</v>
      </c>
      <c r="O2196" s="4">
        <f>VLOOKUP(N2196,Sheet1!$B$8:$D$10,3,0)</f>
        <v>3</v>
      </c>
      <c r="P2196" s="4">
        <v>4</v>
      </c>
      <c r="Q2196" s="4">
        <f t="shared" si="103"/>
        <v>2</v>
      </c>
      <c r="R2196" s="4" t="s">
        <v>31</v>
      </c>
      <c r="S2196" s="4">
        <f t="shared" si="102"/>
        <v>2</v>
      </c>
      <c r="T2196" s="4" t="s">
        <v>948</v>
      </c>
      <c r="U2196" s="4" t="s">
        <v>949</v>
      </c>
      <c r="V2196" s="17">
        <f t="shared" si="104"/>
        <v>4</v>
      </c>
      <c r="W2196" s="4">
        <v>0</v>
      </c>
      <c r="X2196" s="4">
        <v>0</v>
      </c>
      <c r="Y2196" s="4">
        <v>0</v>
      </c>
      <c r="Z2196" s="4">
        <v>1</v>
      </c>
    </row>
    <row r="2197" spans="1:26" ht="16" x14ac:dyDescent="0.2">
      <c r="A2197" s="88">
        <v>2196</v>
      </c>
      <c r="B2197" s="2" t="s">
        <v>659</v>
      </c>
      <c r="C2197" s="2" t="s">
        <v>601</v>
      </c>
      <c r="D2197" s="2" t="s">
        <v>602</v>
      </c>
      <c r="E2197" s="17">
        <f>VLOOKUP(D2197,Sheet1!$A$25:$B$49,2,0)</f>
        <v>23</v>
      </c>
      <c r="F2197" s="3" t="s">
        <v>603</v>
      </c>
      <c r="G2197" s="2" t="s">
        <v>497</v>
      </c>
      <c r="H2197" s="17">
        <f>VLOOKUP(G2197,Sheet1!$A$52:$B$61,2,0)</f>
        <v>9</v>
      </c>
      <c r="I2197" s="2" t="s">
        <v>498</v>
      </c>
      <c r="J2197" s="4">
        <f>VLOOKUP(I2197,Sheet1!$A$15:$D$17,4,0)</f>
        <v>2</v>
      </c>
      <c r="K2197" s="4" t="s">
        <v>389</v>
      </c>
      <c r="L2197" s="4">
        <f>VLOOKUP(K2197,Sheet1!$A$19:$D$22,4,0)</f>
        <v>1</v>
      </c>
      <c r="M2197" s="4" t="s">
        <v>390</v>
      </c>
      <c r="N2197" s="4" t="s">
        <v>30</v>
      </c>
      <c r="O2197" s="4">
        <f>VLOOKUP(N2197,Sheet1!$B$8:$D$10,3,0)</f>
        <v>3</v>
      </c>
      <c r="P2197" s="4">
        <v>1</v>
      </c>
      <c r="Q2197" s="4">
        <f t="shared" si="103"/>
        <v>2</v>
      </c>
      <c r="R2197" s="4" t="s">
        <v>44</v>
      </c>
      <c r="S2197" s="4">
        <f t="shared" si="102"/>
        <v>1</v>
      </c>
      <c r="T2197" s="4" t="s">
        <v>950</v>
      </c>
      <c r="U2197" s="4" t="s">
        <v>951</v>
      </c>
      <c r="V2197" s="17">
        <f t="shared" si="104"/>
        <v>4</v>
      </c>
      <c r="W2197" s="4">
        <v>1</v>
      </c>
      <c r="X2197" s="4">
        <v>0</v>
      </c>
      <c r="Y2197" s="4">
        <v>1</v>
      </c>
      <c r="Z2197" s="4">
        <v>0</v>
      </c>
    </row>
    <row r="2198" spans="1:26" ht="16" x14ac:dyDescent="0.2">
      <c r="A2198" s="88">
        <v>2197</v>
      </c>
      <c r="B2198" s="2" t="s">
        <v>659</v>
      </c>
      <c r="C2198" s="2" t="s">
        <v>601</v>
      </c>
      <c r="D2198" s="2" t="s">
        <v>602</v>
      </c>
      <c r="E2198" s="17">
        <f>VLOOKUP(D2198,Sheet1!$A$25:$B$49,2,0)</f>
        <v>23</v>
      </c>
      <c r="F2198" s="3" t="s">
        <v>603</v>
      </c>
      <c r="G2198" s="2" t="s">
        <v>497</v>
      </c>
      <c r="H2198" s="17">
        <f>VLOOKUP(G2198,Sheet1!$A$52:$B$61,2,0)</f>
        <v>9</v>
      </c>
      <c r="I2198" s="2" t="s">
        <v>498</v>
      </c>
      <c r="J2198" s="4">
        <f>VLOOKUP(I2198,Sheet1!$A$15:$D$17,4,0)</f>
        <v>2</v>
      </c>
      <c r="K2198" s="4" t="s">
        <v>389</v>
      </c>
      <c r="L2198" s="4">
        <f>VLOOKUP(K2198,Sheet1!$A$19:$D$22,4,0)</f>
        <v>1</v>
      </c>
      <c r="M2198" s="4" t="s">
        <v>390</v>
      </c>
      <c r="N2198" s="4" t="s">
        <v>30</v>
      </c>
      <c r="O2198" s="4">
        <f>VLOOKUP(N2198,Sheet1!$B$8:$D$10,3,0)</f>
        <v>3</v>
      </c>
      <c r="P2198" s="4">
        <v>4</v>
      </c>
      <c r="Q2198" s="4">
        <f t="shared" si="103"/>
        <v>2</v>
      </c>
      <c r="R2198" s="4" t="s">
        <v>44</v>
      </c>
      <c r="S2198" s="4">
        <f t="shared" si="102"/>
        <v>1</v>
      </c>
      <c r="T2198" s="4" t="s">
        <v>954</v>
      </c>
      <c r="U2198" s="4" t="s">
        <v>955</v>
      </c>
      <c r="V2198" s="17">
        <f t="shared" si="104"/>
        <v>4</v>
      </c>
      <c r="W2198" s="4">
        <v>1</v>
      </c>
      <c r="X2198" s="4">
        <v>0</v>
      </c>
      <c r="Y2198" s="4">
        <v>1</v>
      </c>
      <c r="Z2198" s="4">
        <v>0</v>
      </c>
    </row>
    <row r="2199" spans="1:26" ht="16" x14ac:dyDescent="0.2">
      <c r="A2199" s="88">
        <v>2198</v>
      </c>
      <c r="B2199" s="2" t="s">
        <v>659</v>
      </c>
      <c r="C2199" s="2" t="s">
        <v>601</v>
      </c>
      <c r="D2199" s="2" t="s">
        <v>602</v>
      </c>
      <c r="E2199" s="17">
        <f>VLOOKUP(D2199,Sheet1!$A$25:$B$49,2,0)</f>
        <v>23</v>
      </c>
      <c r="F2199" s="3" t="s">
        <v>603</v>
      </c>
      <c r="G2199" s="2" t="s">
        <v>497</v>
      </c>
      <c r="H2199" s="17">
        <f>VLOOKUP(G2199,Sheet1!$A$52:$B$61,2,0)</f>
        <v>9</v>
      </c>
      <c r="I2199" s="2" t="s">
        <v>498</v>
      </c>
      <c r="J2199" s="4">
        <f>VLOOKUP(I2199,Sheet1!$A$15:$D$17,4,0)</f>
        <v>2</v>
      </c>
      <c r="K2199" s="4" t="s">
        <v>389</v>
      </c>
      <c r="L2199" s="4">
        <f>VLOOKUP(K2199,Sheet1!$A$19:$D$22,4,0)</f>
        <v>1</v>
      </c>
      <c r="M2199" s="4" t="s">
        <v>390</v>
      </c>
      <c r="N2199" s="4" t="s">
        <v>30</v>
      </c>
      <c r="O2199" s="4">
        <f>VLOOKUP(N2199,Sheet1!$B$8:$D$10,3,0)</f>
        <v>3</v>
      </c>
      <c r="P2199" s="4">
        <v>5</v>
      </c>
      <c r="Q2199" s="4">
        <f t="shared" si="103"/>
        <v>2</v>
      </c>
      <c r="R2199" s="4" t="s">
        <v>44</v>
      </c>
      <c r="S2199" s="4">
        <f t="shared" si="102"/>
        <v>1</v>
      </c>
      <c r="T2199" s="4" t="s">
        <v>956</v>
      </c>
      <c r="U2199" s="4" t="s">
        <v>957</v>
      </c>
      <c r="V2199" s="17">
        <f t="shared" si="104"/>
        <v>4</v>
      </c>
      <c r="W2199" s="4">
        <v>1</v>
      </c>
      <c r="X2199" s="4">
        <v>0</v>
      </c>
      <c r="Y2199" s="4">
        <v>1</v>
      </c>
      <c r="Z2199" s="4">
        <v>0</v>
      </c>
    </row>
    <row r="2200" spans="1:26" ht="16" x14ac:dyDescent="0.2">
      <c r="A2200" s="88">
        <v>2199</v>
      </c>
      <c r="B2200" s="2" t="s">
        <v>659</v>
      </c>
      <c r="C2200" s="2" t="s">
        <v>601</v>
      </c>
      <c r="D2200" s="2" t="s">
        <v>602</v>
      </c>
      <c r="E2200" s="17">
        <f>VLOOKUP(D2200,Sheet1!$A$25:$B$49,2,0)</f>
        <v>23</v>
      </c>
      <c r="F2200" s="3" t="s">
        <v>603</v>
      </c>
      <c r="G2200" s="2" t="s">
        <v>497</v>
      </c>
      <c r="H2200" s="17">
        <f>VLOOKUP(G2200,Sheet1!$A$52:$B$61,2,0)</f>
        <v>9</v>
      </c>
      <c r="I2200" s="2" t="s">
        <v>498</v>
      </c>
      <c r="J2200" s="4">
        <f>VLOOKUP(I2200,Sheet1!$A$15:$D$17,4,0)</f>
        <v>2</v>
      </c>
      <c r="K2200" s="4" t="s">
        <v>389</v>
      </c>
      <c r="L2200" s="4">
        <f>VLOOKUP(K2200,Sheet1!$A$19:$D$22,4,0)</f>
        <v>1</v>
      </c>
      <c r="M2200" s="4" t="s">
        <v>390</v>
      </c>
      <c r="N2200" s="4" t="s">
        <v>30</v>
      </c>
      <c r="O2200" s="4">
        <f>VLOOKUP(N2200,Sheet1!$B$8:$D$10,3,0)</f>
        <v>3</v>
      </c>
      <c r="P2200" s="4">
        <v>3</v>
      </c>
      <c r="Q2200" s="4">
        <f t="shared" si="103"/>
        <v>2</v>
      </c>
      <c r="R2200" s="4" t="s">
        <v>31</v>
      </c>
      <c r="S2200" s="4">
        <f t="shared" si="102"/>
        <v>2</v>
      </c>
      <c r="T2200" s="4" t="s">
        <v>958</v>
      </c>
      <c r="U2200" s="4" t="s">
        <v>959</v>
      </c>
      <c r="V2200" s="17">
        <f t="shared" si="104"/>
        <v>4</v>
      </c>
      <c r="W2200" s="4">
        <v>0</v>
      </c>
      <c r="X2200" s="4">
        <v>0</v>
      </c>
      <c r="Y2200" s="4">
        <v>0</v>
      </c>
      <c r="Z2200" s="4">
        <v>0</v>
      </c>
    </row>
    <row r="2201" spans="1:26" ht="16" x14ac:dyDescent="0.2">
      <c r="A2201" s="88">
        <v>2200</v>
      </c>
      <c r="B2201" s="2" t="s">
        <v>659</v>
      </c>
      <c r="C2201" s="2" t="s">
        <v>601</v>
      </c>
      <c r="D2201" s="2" t="s">
        <v>602</v>
      </c>
      <c r="E2201" s="17">
        <f>VLOOKUP(D2201,Sheet1!$A$25:$B$49,2,0)</f>
        <v>23</v>
      </c>
      <c r="F2201" s="3" t="s">
        <v>603</v>
      </c>
      <c r="G2201" s="2" t="s">
        <v>497</v>
      </c>
      <c r="H2201" s="17">
        <f>VLOOKUP(G2201,Sheet1!$A$52:$B$61,2,0)</f>
        <v>9</v>
      </c>
      <c r="I2201" s="2" t="s">
        <v>498</v>
      </c>
      <c r="J2201" s="4">
        <f>VLOOKUP(I2201,Sheet1!$A$15:$D$17,4,0)</f>
        <v>2</v>
      </c>
      <c r="K2201" s="4" t="s">
        <v>389</v>
      </c>
      <c r="L2201" s="4">
        <f>VLOOKUP(K2201,Sheet1!$A$19:$D$22,4,0)</f>
        <v>1</v>
      </c>
      <c r="M2201" s="4" t="s">
        <v>390</v>
      </c>
      <c r="N2201" s="4" t="s">
        <v>30</v>
      </c>
      <c r="O2201" s="4">
        <f>VLOOKUP(N2201,Sheet1!$B$8:$D$10,3,0)</f>
        <v>3</v>
      </c>
      <c r="P2201" s="4">
        <v>5</v>
      </c>
      <c r="Q2201" s="4">
        <f t="shared" si="103"/>
        <v>2</v>
      </c>
      <c r="R2201" s="4" t="s">
        <v>31</v>
      </c>
      <c r="S2201" s="4">
        <f t="shared" si="102"/>
        <v>2</v>
      </c>
      <c r="T2201" s="4" t="s">
        <v>960</v>
      </c>
      <c r="U2201" s="4" t="s">
        <v>961</v>
      </c>
      <c r="V2201" s="17">
        <f t="shared" si="104"/>
        <v>4</v>
      </c>
      <c r="W2201" s="4">
        <v>0</v>
      </c>
      <c r="X2201" s="4">
        <v>0</v>
      </c>
      <c r="Y2201" s="4">
        <v>0</v>
      </c>
      <c r="Z2201" s="4">
        <v>1</v>
      </c>
    </row>
    <row r="2202" spans="1:26" ht="16" x14ac:dyDescent="0.2">
      <c r="A2202" s="88">
        <v>2201</v>
      </c>
      <c r="B2202" s="2" t="s">
        <v>962</v>
      </c>
      <c r="C2202" s="2" t="s">
        <v>963</v>
      </c>
      <c r="D2202" s="2" t="s">
        <v>964</v>
      </c>
      <c r="E2202" s="17">
        <f>VLOOKUP(D2202,Sheet1!$A$25:$B$49,2,0)</f>
        <v>24</v>
      </c>
      <c r="F2202" s="3" t="s">
        <v>965</v>
      </c>
      <c r="G2202" s="2" t="s">
        <v>966</v>
      </c>
      <c r="H2202" s="17">
        <f>VLOOKUP(G2202,Sheet1!$A$52:$B$61,2,0)</f>
        <v>10</v>
      </c>
      <c r="I2202" s="2" t="s">
        <v>967</v>
      </c>
      <c r="J2202" s="4">
        <f>VLOOKUP(I2202,Sheet1!$A$15:$D$17,4,0)</f>
        <v>3</v>
      </c>
      <c r="K2202" s="4" t="s">
        <v>28</v>
      </c>
      <c r="L2202" s="4">
        <f>VLOOKUP(K2202,Sheet1!$A$19:$D$22,4,0)</f>
        <v>2</v>
      </c>
      <c r="M2202" s="4" t="s">
        <v>29</v>
      </c>
      <c r="N2202" s="4" t="s">
        <v>30</v>
      </c>
      <c r="O2202" s="4">
        <f>VLOOKUP(N2202,Sheet1!$B$8:$D$10,3,0)</f>
        <v>3</v>
      </c>
      <c r="P2202" s="4">
        <v>3</v>
      </c>
      <c r="Q2202" s="4">
        <f t="shared" si="103"/>
        <v>2</v>
      </c>
      <c r="R2202" s="4" t="s">
        <v>31</v>
      </c>
      <c r="S2202" s="4">
        <f t="shared" si="102"/>
        <v>2</v>
      </c>
      <c r="T2202" s="4" t="s">
        <v>968</v>
      </c>
      <c r="U2202" s="4" t="s">
        <v>969</v>
      </c>
      <c r="V2202" s="17">
        <f t="shared" si="104"/>
        <v>4</v>
      </c>
      <c r="W2202" s="4">
        <v>1</v>
      </c>
      <c r="X2202" s="4">
        <v>0</v>
      </c>
      <c r="Y2202" s="4">
        <v>0</v>
      </c>
      <c r="Z2202" s="4">
        <v>0</v>
      </c>
    </row>
    <row r="2203" spans="1:26" ht="16" x14ac:dyDescent="0.2">
      <c r="A2203" s="88">
        <v>2202</v>
      </c>
      <c r="B2203" s="2" t="s">
        <v>962</v>
      </c>
      <c r="C2203" s="2" t="s">
        <v>963</v>
      </c>
      <c r="D2203" s="2" t="s">
        <v>964</v>
      </c>
      <c r="E2203" s="17">
        <f>VLOOKUP(D2203,Sheet1!$A$25:$B$49,2,0)</f>
        <v>24</v>
      </c>
      <c r="F2203" s="3" t="s">
        <v>965</v>
      </c>
      <c r="G2203" s="2" t="s">
        <v>966</v>
      </c>
      <c r="H2203" s="17">
        <f>VLOOKUP(G2203,Sheet1!$A$52:$B$61,2,0)</f>
        <v>10</v>
      </c>
      <c r="I2203" s="2" t="s">
        <v>967</v>
      </c>
      <c r="J2203" s="4">
        <f>VLOOKUP(I2203,Sheet1!$A$15:$D$17,4,0)</f>
        <v>3</v>
      </c>
      <c r="K2203" s="4" t="s">
        <v>28</v>
      </c>
      <c r="L2203" s="4">
        <f>VLOOKUP(K2203,Sheet1!$A$19:$D$22,4,0)</f>
        <v>2</v>
      </c>
      <c r="M2203" s="4" t="s">
        <v>29</v>
      </c>
      <c r="N2203" s="4" t="s">
        <v>30</v>
      </c>
      <c r="O2203" s="4">
        <f>VLOOKUP(N2203,Sheet1!$B$8:$D$10,3,0)</f>
        <v>3</v>
      </c>
      <c r="P2203" s="4">
        <v>1</v>
      </c>
      <c r="Q2203" s="4">
        <f t="shared" si="103"/>
        <v>2</v>
      </c>
      <c r="R2203" s="4" t="s">
        <v>971</v>
      </c>
      <c r="S2203" s="4">
        <f t="shared" si="102"/>
        <v>1</v>
      </c>
      <c r="T2203" s="4" t="s">
        <v>972</v>
      </c>
      <c r="U2203" s="4" t="s">
        <v>973</v>
      </c>
      <c r="V2203" s="17">
        <f t="shared" si="104"/>
        <v>4</v>
      </c>
      <c r="W2203" s="4">
        <v>0</v>
      </c>
      <c r="X2203" s="4">
        <v>0</v>
      </c>
      <c r="Y2203" s="4">
        <v>0</v>
      </c>
      <c r="Z2203" s="4">
        <v>0</v>
      </c>
    </row>
    <row r="2204" spans="1:26" ht="16" x14ac:dyDescent="0.2">
      <c r="A2204" s="88">
        <v>2203</v>
      </c>
      <c r="B2204" s="2" t="s">
        <v>974</v>
      </c>
      <c r="C2204" s="2" t="s">
        <v>963</v>
      </c>
      <c r="D2204" s="2" t="s">
        <v>964</v>
      </c>
      <c r="E2204" s="17">
        <f>VLOOKUP(D2204,Sheet1!$A$25:$B$49,2,0)</f>
        <v>24</v>
      </c>
      <c r="F2204" s="3" t="s">
        <v>965</v>
      </c>
      <c r="G2204" s="2" t="s">
        <v>966</v>
      </c>
      <c r="H2204" s="17">
        <f>VLOOKUP(G2204,Sheet1!$A$52:$B$61,2,0)</f>
        <v>10</v>
      </c>
      <c r="I2204" s="2" t="s">
        <v>967</v>
      </c>
      <c r="J2204" s="4">
        <f>VLOOKUP(I2204,Sheet1!$A$15:$D$17,4,0)</f>
        <v>3</v>
      </c>
      <c r="K2204" s="4" t="s">
        <v>28</v>
      </c>
      <c r="L2204" s="4">
        <f>VLOOKUP(K2204,Sheet1!$A$19:$D$22,4,0)</f>
        <v>2</v>
      </c>
      <c r="M2204" s="4" t="s">
        <v>29</v>
      </c>
      <c r="N2204" s="4" t="s">
        <v>30</v>
      </c>
      <c r="O2204" s="4">
        <f>VLOOKUP(N2204,Sheet1!$B$8:$D$10,3,0)</f>
        <v>3</v>
      </c>
      <c r="P2204" s="4">
        <v>3</v>
      </c>
      <c r="Q2204" s="4">
        <f t="shared" si="103"/>
        <v>2</v>
      </c>
      <c r="R2204" s="4" t="s">
        <v>44</v>
      </c>
      <c r="S2204" s="4">
        <f t="shared" si="102"/>
        <v>1</v>
      </c>
      <c r="T2204" s="4" t="s">
        <v>975</v>
      </c>
      <c r="U2204" s="4" t="s">
        <v>976</v>
      </c>
      <c r="V2204" s="17">
        <f t="shared" si="104"/>
        <v>4</v>
      </c>
      <c r="W2204" s="4">
        <v>0</v>
      </c>
      <c r="X2204" s="4">
        <v>0</v>
      </c>
      <c r="Y2204" s="4">
        <v>0</v>
      </c>
      <c r="Z2204" s="4">
        <v>1</v>
      </c>
    </row>
    <row r="2205" spans="1:26" ht="16" x14ac:dyDescent="0.2">
      <c r="A2205" s="88">
        <v>2204</v>
      </c>
      <c r="B2205" s="2" t="s">
        <v>974</v>
      </c>
      <c r="C2205" s="2" t="s">
        <v>963</v>
      </c>
      <c r="D2205" s="2" t="s">
        <v>964</v>
      </c>
      <c r="E2205" s="17">
        <f>VLOOKUP(D2205,Sheet1!$A$25:$B$49,2,0)</f>
        <v>24</v>
      </c>
      <c r="F2205" s="3" t="s">
        <v>965</v>
      </c>
      <c r="G2205" s="2" t="s">
        <v>966</v>
      </c>
      <c r="H2205" s="17">
        <f>VLOOKUP(G2205,Sheet1!$A$52:$B$61,2,0)</f>
        <v>10</v>
      </c>
      <c r="I2205" s="2" t="s">
        <v>967</v>
      </c>
      <c r="J2205" s="4">
        <f>VLOOKUP(I2205,Sheet1!$A$15:$D$17,4,0)</f>
        <v>3</v>
      </c>
      <c r="K2205" s="4" t="s">
        <v>28</v>
      </c>
      <c r="L2205" s="4">
        <f>VLOOKUP(K2205,Sheet1!$A$19:$D$22,4,0)</f>
        <v>2</v>
      </c>
      <c r="M2205" s="4" t="s">
        <v>29</v>
      </c>
      <c r="N2205" s="4" t="s">
        <v>30</v>
      </c>
      <c r="O2205" s="4">
        <f>VLOOKUP(N2205,Sheet1!$B$8:$D$10,3,0)</f>
        <v>3</v>
      </c>
      <c r="P2205" s="4">
        <v>3</v>
      </c>
      <c r="Q2205" s="4">
        <f t="shared" si="103"/>
        <v>2</v>
      </c>
      <c r="R2205" s="4" t="s">
        <v>31</v>
      </c>
      <c r="S2205" s="4">
        <f t="shared" si="102"/>
        <v>2</v>
      </c>
      <c r="T2205" s="4" t="s">
        <v>977</v>
      </c>
      <c r="U2205" s="4" t="s">
        <v>978</v>
      </c>
      <c r="V2205" s="17">
        <f t="shared" si="104"/>
        <v>4</v>
      </c>
      <c r="W2205" s="4">
        <v>0</v>
      </c>
      <c r="X2205" s="4">
        <v>0</v>
      </c>
      <c r="Y2205" s="4">
        <v>0</v>
      </c>
      <c r="Z2205" s="4">
        <v>1</v>
      </c>
    </row>
    <row r="2206" spans="1:26" ht="16" x14ac:dyDescent="0.2">
      <c r="A2206" s="88">
        <v>2205</v>
      </c>
      <c r="B2206" s="2" t="s">
        <v>974</v>
      </c>
      <c r="C2206" s="2" t="s">
        <v>963</v>
      </c>
      <c r="D2206" s="2" t="s">
        <v>964</v>
      </c>
      <c r="E2206" s="17">
        <f>VLOOKUP(D2206,Sheet1!$A$25:$B$49,2,0)</f>
        <v>24</v>
      </c>
      <c r="F2206" s="3" t="s">
        <v>965</v>
      </c>
      <c r="G2206" s="2" t="s">
        <v>966</v>
      </c>
      <c r="H2206" s="17">
        <f>VLOOKUP(G2206,Sheet1!$A$52:$B$61,2,0)</f>
        <v>10</v>
      </c>
      <c r="I2206" s="2" t="s">
        <v>967</v>
      </c>
      <c r="J2206" s="4">
        <f>VLOOKUP(I2206,Sheet1!$A$15:$D$17,4,0)</f>
        <v>3</v>
      </c>
      <c r="K2206" s="4" t="s">
        <v>28</v>
      </c>
      <c r="L2206" s="4">
        <f>VLOOKUP(K2206,Sheet1!$A$19:$D$22,4,0)</f>
        <v>2</v>
      </c>
      <c r="M2206" s="4" t="s">
        <v>29</v>
      </c>
      <c r="N2206" s="4" t="s">
        <v>30</v>
      </c>
      <c r="O2206" s="4">
        <f>VLOOKUP(N2206,Sheet1!$B$8:$D$10,3,0)</f>
        <v>3</v>
      </c>
      <c r="P2206" s="4">
        <v>5</v>
      </c>
      <c r="Q2206" s="4">
        <f t="shared" si="103"/>
        <v>2</v>
      </c>
      <c r="R2206" s="4" t="s">
        <v>44</v>
      </c>
      <c r="S2206" s="4">
        <f t="shared" si="102"/>
        <v>1</v>
      </c>
      <c r="T2206" s="4" t="s">
        <v>979</v>
      </c>
      <c r="U2206" s="4" t="s">
        <v>980</v>
      </c>
      <c r="V2206" s="17">
        <f t="shared" si="104"/>
        <v>4</v>
      </c>
      <c r="W2206" s="4">
        <v>0</v>
      </c>
      <c r="X2206" s="4">
        <v>0</v>
      </c>
      <c r="Y2206" s="4">
        <v>0</v>
      </c>
      <c r="Z2206" s="4">
        <v>0</v>
      </c>
    </row>
    <row r="2207" spans="1:26" ht="16" x14ac:dyDescent="0.2">
      <c r="A2207" s="88">
        <v>2206</v>
      </c>
      <c r="B2207" s="2" t="s">
        <v>974</v>
      </c>
      <c r="C2207" s="2" t="s">
        <v>963</v>
      </c>
      <c r="D2207" s="2" t="s">
        <v>964</v>
      </c>
      <c r="E2207" s="17">
        <f>VLOOKUP(D2207,Sheet1!$A$25:$B$49,2,0)</f>
        <v>24</v>
      </c>
      <c r="F2207" s="3" t="s">
        <v>965</v>
      </c>
      <c r="G2207" s="2" t="s">
        <v>966</v>
      </c>
      <c r="H2207" s="17">
        <f>VLOOKUP(G2207,Sheet1!$A$52:$B$61,2,0)</f>
        <v>10</v>
      </c>
      <c r="I2207" s="2" t="s">
        <v>967</v>
      </c>
      <c r="J2207" s="4">
        <f>VLOOKUP(I2207,Sheet1!$A$15:$D$17,4,0)</f>
        <v>3</v>
      </c>
      <c r="K2207" s="4" t="s">
        <v>28</v>
      </c>
      <c r="L2207" s="4">
        <f>VLOOKUP(K2207,Sheet1!$A$19:$D$22,4,0)</f>
        <v>2</v>
      </c>
      <c r="M2207" s="4" t="s">
        <v>29</v>
      </c>
      <c r="N2207" s="4" t="s">
        <v>30</v>
      </c>
      <c r="O2207" s="4">
        <f>VLOOKUP(N2207,Sheet1!$B$8:$D$10,3,0)</f>
        <v>3</v>
      </c>
      <c r="P2207" s="4">
        <v>3</v>
      </c>
      <c r="Q2207" s="4">
        <f t="shared" si="103"/>
        <v>2</v>
      </c>
      <c r="R2207" s="4" t="s">
        <v>31</v>
      </c>
      <c r="S2207" s="4">
        <f t="shared" si="102"/>
        <v>2</v>
      </c>
      <c r="T2207" s="4" t="s">
        <v>981</v>
      </c>
      <c r="U2207" s="4" t="s">
        <v>982</v>
      </c>
      <c r="V2207" s="17">
        <f t="shared" si="104"/>
        <v>4</v>
      </c>
      <c r="W2207" s="4">
        <v>0</v>
      </c>
      <c r="X2207" s="4">
        <v>0</v>
      </c>
      <c r="Y2207" s="4">
        <v>0</v>
      </c>
      <c r="Z2207" s="4">
        <v>0</v>
      </c>
    </row>
    <row r="2208" spans="1:26" ht="16" x14ac:dyDescent="0.2">
      <c r="A2208" s="88">
        <v>2207</v>
      </c>
      <c r="B2208" s="2" t="s">
        <v>974</v>
      </c>
      <c r="C2208" s="2" t="s">
        <v>963</v>
      </c>
      <c r="D2208" s="2" t="s">
        <v>964</v>
      </c>
      <c r="E2208" s="17">
        <f>VLOOKUP(D2208,Sheet1!$A$25:$B$49,2,0)</f>
        <v>24</v>
      </c>
      <c r="F2208" s="3" t="s">
        <v>965</v>
      </c>
      <c r="G2208" s="2" t="s">
        <v>966</v>
      </c>
      <c r="H2208" s="17">
        <f>VLOOKUP(G2208,Sheet1!$A$52:$B$61,2,0)</f>
        <v>10</v>
      </c>
      <c r="I2208" s="2" t="s">
        <v>967</v>
      </c>
      <c r="J2208" s="4">
        <f>VLOOKUP(I2208,Sheet1!$A$15:$D$17,4,0)</f>
        <v>3</v>
      </c>
      <c r="K2208" s="4" t="s">
        <v>28</v>
      </c>
      <c r="L2208" s="4">
        <f>VLOOKUP(K2208,Sheet1!$A$19:$D$22,4,0)</f>
        <v>2</v>
      </c>
      <c r="M2208" s="4" t="s">
        <v>29</v>
      </c>
      <c r="N2208" s="4" t="s">
        <v>30</v>
      </c>
      <c r="O2208" s="4">
        <f>VLOOKUP(N2208,Sheet1!$B$8:$D$10,3,0)</f>
        <v>3</v>
      </c>
      <c r="P2208" s="4">
        <v>3</v>
      </c>
      <c r="Q2208" s="4">
        <f t="shared" si="103"/>
        <v>2</v>
      </c>
      <c r="R2208" s="4" t="s">
        <v>31</v>
      </c>
      <c r="S2208" s="4">
        <f t="shared" si="102"/>
        <v>2</v>
      </c>
      <c r="T2208" s="4" t="s">
        <v>983</v>
      </c>
      <c r="U2208" s="4" t="s">
        <v>984</v>
      </c>
      <c r="V2208" s="17">
        <f t="shared" si="104"/>
        <v>4</v>
      </c>
      <c r="W2208" s="4">
        <v>0</v>
      </c>
      <c r="X2208" s="4">
        <v>0</v>
      </c>
      <c r="Y2208" s="4">
        <v>0</v>
      </c>
      <c r="Z2208" s="4">
        <v>0</v>
      </c>
    </row>
    <row r="2209" spans="1:26" ht="16" x14ac:dyDescent="0.2">
      <c r="A2209" s="88">
        <v>2208</v>
      </c>
      <c r="B2209" s="2" t="s">
        <v>974</v>
      </c>
      <c r="C2209" s="2" t="s">
        <v>963</v>
      </c>
      <c r="D2209" s="2" t="s">
        <v>964</v>
      </c>
      <c r="E2209" s="17">
        <f>VLOOKUP(D2209,Sheet1!$A$25:$B$49,2,0)</f>
        <v>24</v>
      </c>
      <c r="F2209" s="3" t="s">
        <v>965</v>
      </c>
      <c r="G2209" s="2" t="s">
        <v>966</v>
      </c>
      <c r="H2209" s="17">
        <f>VLOOKUP(G2209,Sheet1!$A$52:$B$61,2,0)</f>
        <v>10</v>
      </c>
      <c r="I2209" s="2" t="s">
        <v>967</v>
      </c>
      <c r="J2209" s="4">
        <f>VLOOKUP(I2209,Sheet1!$A$15:$D$17,4,0)</f>
        <v>3</v>
      </c>
      <c r="K2209" s="4" t="s">
        <v>28</v>
      </c>
      <c r="L2209" s="4">
        <f>VLOOKUP(K2209,Sheet1!$A$19:$D$22,4,0)</f>
        <v>2</v>
      </c>
      <c r="M2209" s="4" t="s">
        <v>29</v>
      </c>
      <c r="N2209" s="4" t="s">
        <v>30</v>
      </c>
      <c r="O2209" s="4">
        <f>VLOOKUP(N2209,Sheet1!$B$8:$D$10,3,0)</f>
        <v>3</v>
      </c>
      <c r="P2209" s="4">
        <v>3.5</v>
      </c>
      <c r="Q2209" s="4">
        <f t="shared" si="103"/>
        <v>2</v>
      </c>
      <c r="R2209" s="4" t="s">
        <v>31</v>
      </c>
      <c r="S2209" s="4">
        <f t="shared" si="102"/>
        <v>2</v>
      </c>
      <c r="T2209" s="4" t="s">
        <v>985</v>
      </c>
      <c r="U2209" s="4" t="s">
        <v>986</v>
      </c>
      <c r="V2209" s="17">
        <f t="shared" si="104"/>
        <v>4</v>
      </c>
      <c r="W2209" s="4">
        <v>0</v>
      </c>
      <c r="X2209" s="4">
        <v>0</v>
      </c>
      <c r="Y2209" s="4">
        <v>0</v>
      </c>
      <c r="Z2209" s="4">
        <v>0</v>
      </c>
    </row>
    <row r="2210" spans="1:26" ht="16" x14ac:dyDescent="0.2">
      <c r="A2210" s="88">
        <v>2209</v>
      </c>
      <c r="B2210" s="2" t="s">
        <v>987</v>
      </c>
      <c r="C2210" s="2" t="s">
        <v>963</v>
      </c>
      <c r="D2210" s="2" t="s">
        <v>964</v>
      </c>
      <c r="E2210" s="17">
        <f>VLOOKUP(D2210,Sheet1!$A$25:$B$49,2,0)</f>
        <v>24</v>
      </c>
      <c r="F2210" s="3" t="s">
        <v>965</v>
      </c>
      <c r="G2210" s="2" t="s">
        <v>966</v>
      </c>
      <c r="H2210" s="17">
        <f>VLOOKUP(G2210,Sheet1!$A$52:$B$61,2,0)</f>
        <v>10</v>
      </c>
      <c r="I2210" s="2" t="s">
        <v>967</v>
      </c>
      <c r="J2210" s="4">
        <f>VLOOKUP(I2210,Sheet1!$A$15:$D$17,4,0)</f>
        <v>3</v>
      </c>
      <c r="K2210" s="4" t="s">
        <v>28</v>
      </c>
      <c r="L2210" s="4">
        <f>VLOOKUP(K2210,Sheet1!$A$19:$D$22,4,0)</f>
        <v>2</v>
      </c>
      <c r="M2210" s="4" t="s">
        <v>29</v>
      </c>
      <c r="N2210" s="4" t="s">
        <v>30</v>
      </c>
      <c r="O2210" s="4">
        <f>VLOOKUP(N2210,Sheet1!$B$8:$D$10,3,0)</f>
        <v>3</v>
      </c>
      <c r="P2210" s="4">
        <v>4</v>
      </c>
      <c r="Q2210" s="4">
        <f t="shared" si="103"/>
        <v>2</v>
      </c>
      <c r="R2210" s="4" t="s">
        <v>44</v>
      </c>
      <c r="S2210" s="4">
        <f t="shared" si="102"/>
        <v>1</v>
      </c>
      <c r="T2210" s="4" t="s">
        <v>988</v>
      </c>
      <c r="U2210" s="4" t="s">
        <v>989</v>
      </c>
      <c r="V2210" s="17">
        <f t="shared" si="104"/>
        <v>4</v>
      </c>
      <c r="W2210" s="4">
        <v>0</v>
      </c>
      <c r="X2210" s="4">
        <v>0</v>
      </c>
      <c r="Y2210" s="4">
        <v>0</v>
      </c>
      <c r="Z2210" s="4">
        <v>0</v>
      </c>
    </row>
    <row r="2211" spans="1:26" ht="16" x14ac:dyDescent="0.2">
      <c r="A2211" s="88">
        <v>2210</v>
      </c>
      <c r="B2211" s="2" t="s">
        <v>987</v>
      </c>
      <c r="C2211" s="2" t="s">
        <v>963</v>
      </c>
      <c r="D2211" s="2" t="s">
        <v>964</v>
      </c>
      <c r="E2211" s="17">
        <f>VLOOKUP(D2211,Sheet1!$A$25:$B$49,2,0)</f>
        <v>24</v>
      </c>
      <c r="F2211" s="3" t="s">
        <v>965</v>
      </c>
      <c r="G2211" s="2" t="s">
        <v>966</v>
      </c>
      <c r="H2211" s="17">
        <f>VLOOKUP(G2211,Sheet1!$A$52:$B$61,2,0)</f>
        <v>10</v>
      </c>
      <c r="I2211" s="2" t="s">
        <v>967</v>
      </c>
      <c r="J2211" s="4">
        <f>VLOOKUP(I2211,Sheet1!$A$15:$D$17,4,0)</f>
        <v>3</v>
      </c>
      <c r="K2211" s="4" t="s">
        <v>28</v>
      </c>
      <c r="L2211" s="4">
        <f>VLOOKUP(K2211,Sheet1!$A$19:$D$22,4,0)</f>
        <v>2</v>
      </c>
      <c r="M2211" s="4" t="s">
        <v>29</v>
      </c>
      <c r="N2211" s="4" t="s">
        <v>30</v>
      </c>
      <c r="O2211" s="4">
        <f>VLOOKUP(N2211,Sheet1!$B$8:$D$10,3,0)</f>
        <v>3</v>
      </c>
      <c r="P2211" s="4">
        <v>4</v>
      </c>
      <c r="Q2211" s="4">
        <f t="shared" si="103"/>
        <v>2</v>
      </c>
      <c r="R2211" s="4" t="s">
        <v>44</v>
      </c>
      <c r="S2211" s="4">
        <f t="shared" si="102"/>
        <v>1</v>
      </c>
      <c r="T2211" s="4" t="s">
        <v>990</v>
      </c>
      <c r="U2211" s="4" t="s">
        <v>991</v>
      </c>
      <c r="V2211" s="17">
        <f t="shared" si="104"/>
        <v>4</v>
      </c>
      <c r="W2211" s="4">
        <v>1</v>
      </c>
      <c r="X2211" s="4">
        <v>0</v>
      </c>
      <c r="Y2211" s="4">
        <v>0</v>
      </c>
      <c r="Z2211" s="4">
        <v>0</v>
      </c>
    </row>
    <row r="2212" spans="1:26" ht="16" x14ac:dyDescent="0.2">
      <c r="A2212" s="88">
        <v>2211</v>
      </c>
      <c r="B2212" s="2" t="s">
        <v>993</v>
      </c>
      <c r="C2212" s="2" t="s">
        <v>963</v>
      </c>
      <c r="D2212" s="2" t="s">
        <v>964</v>
      </c>
      <c r="E2212" s="17">
        <f>VLOOKUP(D2212,Sheet1!$A$25:$B$49,2,0)</f>
        <v>24</v>
      </c>
      <c r="F2212" s="3" t="s">
        <v>965</v>
      </c>
      <c r="G2212" s="2" t="s">
        <v>966</v>
      </c>
      <c r="H2212" s="17">
        <f>VLOOKUP(G2212,Sheet1!$A$52:$B$61,2,0)</f>
        <v>10</v>
      </c>
      <c r="I2212" s="2" t="s">
        <v>967</v>
      </c>
      <c r="J2212" s="4">
        <f>VLOOKUP(I2212,Sheet1!$A$15:$D$17,4,0)</f>
        <v>3</v>
      </c>
      <c r="K2212" s="4" t="s">
        <v>28</v>
      </c>
      <c r="L2212" s="4">
        <f>VLOOKUP(K2212,Sheet1!$A$19:$D$22,4,0)</f>
        <v>2</v>
      </c>
      <c r="M2212" s="4" t="s">
        <v>29</v>
      </c>
      <c r="N2212" s="4" t="s">
        <v>30</v>
      </c>
      <c r="O2212" s="4">
        <f>VLOOKUP(N2212,Sheet1!$B$8:$D$10,3,0)</f>
        <v>3</v>
      </c>
      <c r="P2212" s="4">
        <v>8</v>
      </c>
      <c r="Q2212" s="4">
        <f t="shared" si="103"/>
        <v>3</v>
      </c>
      <c r="R2212" s="4" t="s">
        <v>31</v>
      </c>
      <c r="S2212" s="4">
        <f t="shared" si="102"/>
        <v>2</v>
      </c>
      <c r="T2212" s="4" t="s">
        <v>994</v>
      </c>
      <c r="U2212" s="4" t="s">
        <v>995</v>
      </c>
      <c r="V2212" s="17">
        <f t="shared" si="104"/>
        <v>4</v>
      </c>
      <c r="W2212" s="4">
        <v>0</v>
      </c>
      <c r="X2212" s="4">
        <v>0</v>
      </c>
      <c r="Y2212" s="4">
        <v>1</v>
      </c>
      <c r="Z2212" s="4">
        <v>0</v>
      </c>
    </row>
    <row r="2213" spans="1:26" ht="16" x14ac:dyDescent="0.2">
      <c r="A2213" s="88">
        <v>2212</v>
      </c>
      <c r="B2213" s="2" t="s">
        <v>997</v>
      </c>
      <c r="C2213" s="2" t="s">
        <v>963</v>
      </c>
      <c r="D2213" s="2" t="s">
        <v>964</v>
      </c>
      <c r="E2213" s="17">
        <f>VLOOKUP(D2213,Sheet1!$A$25:$B$49,2,0)</f>
        <v>24</v>
      </c>
      <c r="F2213" s="3" t="s">
        <v>965</v>
      </c>
      <c r="G2213" s="2" t="s">
        <v>966</v>
      </c>
      <c r="H2213" s="17">
        <f>VLOOKUP(G2213,Sheet1!$A$52:$B$61,2,0)</f>
        <v>10</v>
      </c>
      <c r="I2213" s="2" t="s">
        <v>967</v>
      </c>
      <c r="J2213" s="4">
        <f>VLOOKUP(I2213,Sheet1!$A$15:$D$17,4,0)</f>
        <v>3</v>
      </c>
      <c r="K2213" s="4" t="s">
        <v>28</v>
      </c>
      <c r="L2213" s="4">
        <f>VLOOKUP(K2213,Sheet1!$A$19:$D$22,4,0)</f>
        <v>2</v>
      </c>
      <c r="M2213" s="4" t="s">
        <v>29</v>
      </c>
      <c r="N2213" s="4" t="s">
        <v>30</v>
      </c>
      <c r="O2213" s="4">
        <f>VLOOKUP(N2213,Sheet1!$B$8:$D$10,3,0)</f>
        <v>3</v>
      </c>
      <c r="P2213" s="4">
        <v>3</v>
      </c>
      <c r="Q2213" s="4">
        <f t="shared" si="103"/>
        <v>2</v>
      </c>
      <c r="R2213" s="4" t="s">
        <v>44</v>
      </c>
      <c r="S2213" s="4">
        <f t="shared" si="102"/>
        <v>1</v>
      </c>
      <c r="T2213" s="4" t="s">
        <v>998</v>
      </c>
      <c r="U2213" s="4" t="s">
        <v>999</v>
      </c>
      <c r="V2213" s="17">
        <f t="shared" si="104"/>
        <v>4</v>
      </c>
      <c r="W2213" s="4">
        <v>0</v>
      </c>
      <c r="X2213" s="4">
        <v>0</v>
      </c>
      <c r="Y2213" s="4">
        <v>0</v>
      </c>
      <c r="Z2213" s="4">
        <v>0</v>
      </c>
    </row>
    <row r="2214" spans="1:26" ht="16" x14ac:dyDescent="0.2">
      <c r="A2214" s="88">
        <v>2213</v>
      </c>
      <c r="B2214" s="2" t="s">
        <v>997</v>
      </c>
      <c r="C2214" s="2" t="s">
        <v>963</v>
      </c>
      <c r="D2214" s="2" t="s">
        <v>964</v>
      </c>
      <c r="E2214" s="17">
        <f>VLOOKUP(D2214,Sheet1!$A$25:$B$49,2,0)</f>
        <v>24</v>
      </c>
      <c r="F2214" s="3" t="s">
        <v>965</v>
      </c>
      <c r="G2214" s="2" t="s">
        <v>966</v>
      </c>
      <c r="H2214" s="17">
        <f>VLOOKUP(G2214,Sheet1!$A$52:$B$61,2,0)</f>
        <v>10</v>
      </c>
      <c r="I2214" s="2" t="s">
        <v>967</v>
      </c>
      <c r="J2214" s="4">
        <f>VLOOKUP(I2214,Sheet1!$A$15:$D$17,4,0)</f>
        <v>3</v>
      </c>
      <c r="K2214" s="4" t="s">
        <v>28</v>
      </c>
      <c r="L2214" s="4">
        <f>VLOOKUP(K2214,Sheet1!$A$19:$D$22,4,0)</f>
        <v>2</v>
      </c>
      <c r="M2214" s="4" t="s">
        <v>29</v>
      </c>
      <c r="N2214" s="4" t="s">
        <v>30</v>
      </c>
      <c r="O2214" s="4">
        <f>VLOOKUP(N2214,Sheet1!$B$8:$D$10,3,0)</f>
        <v>3</v>
      </c>
      <c r="P2214" s="4">
        <v>1.5</v>
      </c>
      <c r="Q2214" s="4">
        <f t="shared" si="103"/>
        <v>2</v>
      </c>
      <c r="R2214" s="4" t="s">
        <v>44</v>
      </c>
      <c r="S2214" s="4">
        <f t="shared" si="102"/>
        <v>1</v>
      </c>
      <c r="T2214" s="4" t="s">
        <v>1000</v>
      </c>
      <c r="U2214" s="4" t="s">
        <v>1001</v>
      </c>
      <c r="V2214" s="17">
        <f t="shared" si="104"/>
        <v>4</v>
      </c>
      <c r="W2214" s="4">
        <v>0</v>
      </c>
      <c r="X2214" s="4">
        <v>0</v>
      </c>
      <c r="Y2214" s="4">
        <v>0</v>
      </c>
      <c r="Z2214" s="4">
        <v>0</v>
      </c>
    </row>
    <row r="2215" spans="1:26" ht="16" x14ac:dyDescent="0.2">
      <c r="A2215" s="88">
        <v>2214</v>
      </c>
      <c r="B2215" s="2" t="s">
        <v>1002</v>
      </c>
      <c r="C2215" s="2" t="s">
        <v>963</v>
      </c>
      <c r="D2215" s="2" t="s">
        <v>964</v>
      </c>
      <c r="E2215" s="17">
        <f>VLOOKUP(D2215,Sheet1!$A$25:$B$49,2,0)</f>
        <v>24</v>
      </c>
      <c r="F2215" s="3" t="s">
        <v>965</v>
      </c>
      <c r="G2215" s="2" t="s">
        <v>966</v>
      </c>
      <c r="H2215" s="17">
        <f>VLOOKUP(G2215,Sheet1!$A$52:$B$61,2,0)</f>
        <v>10</v>
      </c>
      <c r="I2215" s="2" t="s">
        <v>967</v>
      </c>
      <c r="J2215" s="4">
        <f>VLOOKUP(I2215,Sheet1!$A$15:$D$17,4,0)</f>
        <v>3</v>
      </c>
      <c r="K2215" s="4" t="s">
        <v>28</v>
      </c>
      <c r="L2215" s="4">
        <f>VLOOKUP(K2215,Sheet1!$A$19:$D$22,4,0)</f>
        <v>2</v>
      </c>
      <c r="M2215" s="4" t="s">
        <v>29</v>
      </c>
      <c r="N2215" s="4" t="s">
        <v>30</v>
      </c>
      <c r="O2215" s="4">
        <f>VLOOKUP(N2215,Sheet1!$B$8:$D$10,3,0)</f>
        <v>3</v>
      </c>
      <c r="P2215" s="4">
        <v>6</v>
      </c>
      <c r="Q2215" s="4">
        <f t="shared" si="103"/>
        <v>3</v>
      </c>
      <c r="R2215" s="4" t="s">
        <v>44</v>
      </c>
      <c r="S2215" s="4">
        <f t="shared" si="102"/>
        <v>1</v>
      </c>
      <c r="T2215" s="4" t="s">
        <v>1003</v>
      </c>
      <c r="U2215" s="4" t="s">
        <v>1004</v>
      </c>
      <c r="V2215" s="17">
        <f t="shared" si="104"/>
        <v>4</v>
      </c>
      <c r="W2215" s="4">
        <v>0</v>
      </c>
      <c r="X2215" s="4">
        <v>0</v>
      </c>
      <c r="Y2215" s="4">
        <v>1</v>
      </c>
      <c r="Z2215" s="4">
        <v>0</v>
      </c>
    </row>
    <row r="2216" spans="1:26" ht="16" x14ac:dyDescent="0.2">
      <c r="A2216" s="88">
        <v>2215</v>
      </c>
      <c r="B2216" s="2" t="s">
        <v>1002</v>
      </c>
      <c r="C2216" s="2" t="s">
        <v>963</v>
      </c>
      <c r="D2216" s="2" t="s">
        <v>964</v>
      </c>
      <c r="E2216" s="17">
        <f>VLOOKUP(D2216,Sheet1!$A$25:$B$49,2,0)</f>
        <v>24</v>
      </c>
      <c r="F2216" s="3" t="s">
        <v>965</v>
      </c>
      <c r="G2216" s="2" t="s">
        <v>966</v>
      </c>
      <c r="H2216" s="17">
        <f>VLOOKUP(G2216,Sheet1!$A$52:$B$61,2,0)</f>
        <v>10</v>
      </c>
      <c r="I2216" s="2" t="s">
        <v>967</v>
      </c>
      <c r="J2216" s="4">
        <f>VLOOKUP(I2216,Sheet1!$A$15:$D$17,4,0)</f>
        <v>3</v>
      </c>
      <c r="K2216" s="4" t="s">
        <v>28</v>
      </c>
      <c r="L2216" s="4">
        <f>VLOOKUP(K2216,Sheet1!$A$19:$D$22,4,0)</f>
        <v>2</v>
      </c>
      <c r="M2216" s="4" t="s">
        <v>29</v>
      </c>
      <c r="N2216" s="4" t="s">
        <v>30</v>
      </c>
      <c r="O2216" s="4">
        <f>VLOOKUP(N2216,Sheet1!$B$8:$D$10,3,0)</f>
        <v>3</v>
      </c>
      <c r="P2216" s="4">
        <v>5</v>
      </c>
      <c r="Q2216" s="4">
        <f t="shared" si="103"/>
        <v>2</v>
      </c>
      <c r="R2216" s="4" t="s">
        <v>44</v>
      </c>
      <c r="S2216" s="4">
        <f t="shared" si="102"/>
        <v>1</v>
      </c>
      <c r="T2216" s="4" t="s">
        <v>1006</v>
      </c>
      <c r="U2216" s="4" t="s">
        <v>1007</v>
      </c>
      <c r="V2216" s="17">
        <f t="shared" si="104"/>
        <v>4</v>
      </c>
      <c r="W2216" s="4">
        <v>0</v>
      </c>
      <c r="X2216" s="4">
        <v>0</v>
      </c>
      <c r="Y2216" s="4">
        <v>0</v>
      </c>
      <c r="Z2216" s="4">
        <v>0</v>
      </c>
    </row>
    <row r="2217" spans="1:26" ht="16" x14ac:dyDescent="0.2">
      <c r="A2217" s="88">
        <v>2216</v>
      </c>
      <c r="B2217" s="2" t="s">
        <v>1008</v>
      </c>
      <c r="C2217" s="2" t="s">
        <v>963</v>
      </c>
      <c r="D2217" s="2" t="s">
        <v>964</v>
      </c>
      <c r="E2217" s="17">
        <f>VLOOKUP(D2217,Sheet1!$A$25:$B$49,2,0)</f>
        <v>24</v>
      </c>
      <c r="F2217" s="3" t="s">
        <v>965</v>
      </c>
      <c r="G2217" s="2" t="s">
        <v>966</v>
      </c>
      <c r="H2217" s="17">
        <f>VLOOKUP(G2217,Sheet1!$A$52:$B$61,2,0)</f>
        <v>10</v>
      </c>
      <c r="I2217" s="2" t="s">
        <v>967</v>
      </c>
      <c r="J2217" s="4">
        <f>VLOOKUP(I2217,Sheet1!$A$15:$D$17,4,0)</f>
        <v>3</v>
      </c>
      <c r="K2217" s="4" t="s">
        <v>28</v>
      </c>
      <c r="L2217" s="4">
        <f>VLOOKUP(K2217,Sheet1!$A$19:$D$22,4,0)</f>
        <v>2</v>
      </c>
      <c r="M2217" s="4" t="s">
        <v>29</v>
      </c>
      <c r="N2217" s="4" t="s">
        <v>30</v>
      </c>
      <c r="O2217" s="4">
        <f>VLOOKUP(N2217,Sheet1!$B$8:$D$10,3,0)</f>
        <v>3</v>
      </c>
      <c r="P2217" s="4">
        <v>3</v>
      </c>
      <c r="Q2217" s="4">
        <f t="shared" si="103"/>
        <v>2</v>
      </c>
      <c r="R2217" s="4" t="s">
        <v>44</v>
      </c>
      <c r="S2217" s="4">
        <f t="shared" si="102"/>
        <v>1</v>
      </c>
      <c r="T2217" s="4" t="s">
        <v>1009</v>
      </c>
      <c r="U2217" s="4" t="s">
        <v>1010</v>
      </c>
      <c r="V2217" s="17">
        <f t="shared" si="104"/>
        <v>4</v>
      </c>
      <c r="W2217" s="4">
        <v>0</v>
      </c>
      <c r="X2217" s="4">
        <v>0</v>
      </c>
      <c r="Y2217" s="4">
        <v>0</v>
      </c>
      <c r="Z2217" s="4">
        <v>0</v>
      </c>
    </row>
    <row r="2218" spans="1:26" ht="16" x14ac:dyDescent="0.2">
      <c r="A2218" s="88">
        <v>2217</v>
      </c>
      <c r="B2218" s="2" t="s">
        <v>1008</v>
      </c>
      <c r="C2218" s="2" t="s">
        <v>963</v>
      </c>
      <c r="D2218" s="2" t="s">
        <v>964</v>
      </c>
      <c r="E2218" s="17">
        <f>VLOOKUP(D2218,Sheet1!$A$25:$B$49,2,0)</f>
        <v>24</v>
      </c>
      <c r="F2218" s="3" t="s">
        <v>965</v>
      </c>
      <c r="G2218" s="2" t="s">
        <v>966</v>
      </c>
      <c r="H2218" s="17">
        <f>VLOOKUP(G2218,Sheet1!$A$52:$B$61,2,0)</f>
        <v>10</v>
      </c>
      <c r="I2218" s="2" t="s">
        <v>967</v>
      </c>
      <c r="J2218" s="4">
        <f>VLOOKUP(I2218,Sheet1!$A$15:$D$17,4,0)</f>
        <v>3</v>
      </c>
      <c r="K2218" s="4" t="s">
        <v>28</v>
      </c>
      <c r="L2218" s="4">
        <f>VLOOKUP(K2218,Sheet1!$A$19:$D$22,4,0)</f>
        <v>2</v>
      </c>
      <c r="M2218" s="4" t="s">
        <v>29</v>
      </c>
      <c r="N2218" s="4" t="s">
        <v>30</v>
      </c>
      <c r="O2218" s="4">
        <f>VLOOKUP(N2218,Sheet1!$B$8:$D$10,3,0)</f>
        <v>3</v>
      </c>
      <c r="P2218" s="4">
        <v>1.4</v>
      </c>
      <c r="Q2218" s="4">
        <f t="shared" si="103"/>
        <v>2</v>
      </c>
      <c r="R2218" s="4" t="s">
        <v>31</v>
      </c>
      <c r="S2218" s="4">
        <f t="shared" si="102"/>
        <v>2</v>
      </c>
      <c r="T2218" s="4" t="s">
        <v>1011</v>
      </c>
      <c r="U2218" s="4" t="s">
        <v>1012</v>
      </c>
      <c r="V2218" s="17">
        <f t="shared" si="104"/>
        <v>4</v>
      </c>
      <c r="W2218" s="4">
        <v>0</v>
      </c>
      <c r="X2218" s="4">
        <v>0</v>
      </c>
      <c r="Y2218" s="4">
        <v>0</v>
      </c>
      <c r="Z2218" s="4">
        <v>0</v>
      </c>
    </row>
    <row r="2219" spans="1:26" ht="16" x14ac:dyDescent="0.2">
      <c r="A2219" s="88">
        <v>2218</v>
      </c>
      <c r="B2219" s="2" t="s">
        <v>1008</v>
      </c>
      <c r="C2219" s="2" t="s">
        <v>963</v>
      </c>
      <c r="D2219" s="2" t="s">
        <v>964</v>
      </c>
      <c r="E2219" s="17">
        <f>VLOOKUP(D2219,Sheet1!$A$25:$B$49,2,0)</f>
        <v>24</v>
      </c>
      <c r="F2219" s="3" t="s">
        <v>965</v>
      </c>
      <c r="G2219" s="2" t="s">
        <v>966</v>
      </c>
      <c r="H2219" s="17">
        <f>VLOOKUP(G2219,Sheet1!$A$52:$B$61,2,0)</f>
        <v>10</v>
      </c>
      <c r="I2219" s="2" t="s">
        <v>967</v>
      </c>
      <c r="J2219" s="4">
        <f>VLOOKUP(I2219,Sheet1!$A$15:$D$17,4,0)</f>
        <v>3</v>
      </c>
      <c r="K2219" s="4" t="s">
        <v>28</v>
      </c>
      <c r="L2219" s="4">
        <f>VLOOKUP(K2219,Sheet1!$A$19:$D$22,4,0)</f>
        <v>2</v>
      </c>
      <c r="M2219" s="4" t="s">
        <v>29</v>
      </c>
      <c r="N2219" s="4" t="s">
        <v>30</v>
      </c>
      <c r="O2219" s="4">
        <f>VLOOKUP(N2219,Sheet1!$B$8:$D$10,3,0)</f>
        <v>3</v>
      </c>
      <c r="P2219" s="4">
        <v>1</v>
      </c>
      <c r="Q2219" s="4">
        <f t="shared" si="103"/>
        <v>2</v>
      </c>
      <c r="R2219" s="4" t="s">
        <v>44</v>
      </c>
      <c r="S2219" s="4">
        <f t="shared" si="102"/>
        <v>1</v>
      </c>
      <c r="T2219" s="4" t="s">
        <v>1013</v>
      </c>
      <c r="U2219" s="4" t="s">
        <v>1014</v>
      </c>
      <c r="V2219" s="17">
        <f t="shared" si="104"/>
        <v>4</v>
      </c>
      <c r="W2219" s="4">
        <v>0</v>
      </c>
      <c r="X2219" s="4">
        <v>0</v>
      </c>
      <c r="Y2219" s="4">
        <v>0</v>
      </c>
      <c r="Z2219" s="4">
        <v>0</v>
      </c>
    </row>
    <row r="2220" spans="1:26" ht="16" x14ac:dyDescent="0.2">
      <c r="A2220" s="88">
        <v>2219</v>
      </c>
      <c r="B2220" s="2" t="s">
        <v>1015</v>
      </c>
      <c r="C2220" s="2" t="s">
        <v>963</v>
      </c>
      <c r="D2220" s="2" t="s">
        <v>964</v>
      </c>
      <c r="E2220" s="17">
        <f>VLOOKUP(D2220,Sheet1!$A$25:$B$49,2,0)</f>
        <v>24</v>
      </c>
      <c r="F2220" s="3" t="s">
        <v>965</v>
      </c>
      <c r="G2220" s="2" t="s">
        <v>966</v>
      </c>
      <c r="H2220" s="17">
        <f>VLOOKUP(G2220,Sheet1!$A$52:$B$61,2,0)</f>
        <v>10</v>
      </c>
      <c r="I2220" s="2" t="s">
        <v>967</v>
      </c>
      <c r="J2220" s="4">
        <f>VLOOKUP(I2220,Sheet1!$A$15:$D$17,4,0)</f>
        <v>3</v>
      </c>
      <c r="K2220" s="4" t="s">
        <v>28</v>
      </c>
      <c r="L2220" s="4">
        <f>VLOOKUP(K2220,Sheet1!$A$19:$D$22,4,0)</f>
        <v>2</v>
      </c>
      <c r="M2220" s="4" t="s">
        <v>29</v>
      </c>
      <c r="N2220" s="4" t="s">
        <v>30</v>
      </c>
      <c r="O2220" s="4">
        <f>VLOOKUP(N2220,Sheet1!$B$8:$D$10,3,0)</f>
        <v>3</v>
      </c>
      <c r="P2220" s="4">
        <v>6</v>
      </c>
      <c r="Q2220" s="4">
        <f t="shared" si="103"/>
        <v>3</v>
      </c>
      <c r="R2220" s="4" t="s">
        <v>44</v>
      </c>
      <c r="S2220" s="4">
        <f t="shared" si="102"/>
        <v>1</v>
      </c>
      <c r="T2220" s="4" t="s">
        <v>1016</v>
      </c>
      <c r="U2220" s="4" t="s">
        <v>1017</v>
      </c>
      <c r="V2220" s="17">
        <f t="shared" si="104"/>
        <v>4</v>
      </c>
      <c r="W2220" s="4">
        <v>1</v>
      </c>
      <c r="X2220" s="4">
        <v>0</v>
      </c>
      <c r="Y2220" s="4">
        <v>0</v>
      </c>
      <c r="Z2220" s="4">
        <v>0</v>
      </c>
    </row>
    <row r="2221" spans="1:26" ht="16" x14ac:dyDescent="0.2">
      <c r="A2221" s="88">
        <v>2220</v>
      </c>
      <c r="B2221" s="2" t="s">
        <v>1015</v>
      </c>
      <c r="C2221" s="2" t="s">
        <v>963</v>
      </c>
      <c r="D2221" s="2" t="s">
        <v>964</v>
      </c>
      <c r="E2221" s="17">
        <f>VLOOKUP(D2221,Sheet1!$A$25:$B$49,2,0)</f>
        <v>24</v>
      </c>
      <c r="F2221" s="3" t="s">
        <v>965</v>
      </c>
      <c r="G2221" s="2" t="s">
        <v>966</v>
      </c>
      <c r="H2221" s="17">
        <f>VLOOKUP(G2221,Sheet1!$A$52:$B$61,2,0)</f>
        <v>10</v>
      </c>
      <c r="I2221" s="2" t="s">
        <v>967</v>
      </c>
      <c r="J2221" s="4">
        <f>VLOOKUP(I2221,Sheet1!$A$15:$D$17,4,0)</f>
        <v>3</v>
      </c>
      <c r="K2221" s="4" t="s">
        <v>28</v>
      </c>
      <c r="L2221" s="4">
        <f>VLOOKUP(K2221,Sheet1!$A$19:$D$22,4,0)</f>
        <v>2</v>
      </c>
      <c r="M2221" s="4" t="s">
        <v>29</v>
      </c>
      <c r="N2221" s="4" t="s">
        <v>30</v>
      </c>
      <c r="O2221" s="4">
        <f>VLOOKUP(N2221,Sheet1!$B$8:$D$10,3,0)</f>
        <v>3</v>
      </c>
      <c r="P2221" s="4">
        <v>6</v>
      </c>
      <c r="Q2221" s="4">
        <f t="shared" si="103"/>
        <v>3</v>
      </c>
      <c r="R2221" s="4" t="s">
        <v>44</v>
      </c>
      <c r="S2221" s="4">
        <f t="shared" si="102"/>
        <v>1</v>
      </c>
      <c r="T2221" s="4" t="s">
        <v>1019</v>
      </c>
      <c r="U2221" s="4" t="s">
        <v>1020</v>
      </c>
      <c r="V2221" s="17">
        <f t="shared" si="104"/>
        <v>4</v>
      </c>
      <c r="W2221" s="4">
        <v>0</v>
      </c>
      <c r="X2221" s="4">
        <v>0</v>
      </c>
      <c r="Y2221" s="4">
        <v>1</v>
      </c>
      <c r="Z2221" s="4">
        <v>0</v>
      </c>
    </row>
    <row r="2222" spans="1:26" ht="16" x14ac:dyDescent="0.2">
      <c r="A2222" s="88">
        <v>2221</v>
      </c>
      <c r="B2222" s="2" t="s">
        <v>1021</v>
      </c>
      <c r="C2222" s="2" t="s">
        <v>963</v>
      </c>
      <c r="D2222" s="2" t="s">
        <v>964</v>
      </c>
      <c r="E2222" s="17">
        <f>VLOOKUP(D2222,Sheet1!$A$25:$B$49,2,0)</f>
        <v>24</v>
      </c>
      <c r="F2222" s="3" t="s">
        <v>965</v>
      </c>
      <c r="G2222" s="2" t="s">
        <v>966</v>
      </c>
      <c r="H2222" s="17">
        <f>VLOOKUP(G2222,Sheet1!$A$52:$B$61,2,0)</f>
        <v>10</v>
      </c>
      <c r="I2222" s="2" t="s">
        <v>967</v>
      </c>
      <c r="J2222" s="4">
        <f>VLOOKUP(I2222,Sheet1!$A$15:$D$17,4,0)</f>
        <v>3</v>
      </c>
      <c r="K2222" s="4" t="s">
        <v>28</v>
      </c>
      <c r="L2222" s="4">
        <f>VLOOKUP(K2222,Sheet1!$A$19:$D$22,4,0)</f>
        <v>2</v>
      </c>
      <c r="M2222" s="4" t="s">
        <v>29</v>
      </c>
      <c r="N2222" s="4" t="s">
        <v>30</v>
      </c>
      <c r="O2222" s="4">
        <f>VLOOKUP(N2222,Sheet1!$B$8:$D$10,3,0)</f>
        <v>3</v>
      </c>
      <c r="P2222" s="4">
        <v>5</v>
      </c>
      <c r="Q2222" s="4">
        <f t="shared" si="103"/>
        <v>2</v>
      </c>
      <c r="R2222" s="4" t="s">
        <v>44</v>
      </c>
      <c r="S2222" s="4">
        <f t="shared" si="102"/>
        <v>1</v>
      </c>
      <c r="T2222" s="4" t="s">
        <v>1022</v>
      </c>
      <c r="U2222" s="4" t="s">
        <v>1023</v>
      </c>
      <c r="V2222" s="17">
        <f t="shared" si="104"/>
        <v>4</v>
      </c>
      <c r="W2222" s="4">
        <v>0</v>
      </c>
      <c r="X2222" s="4">
        <v>0</v>
      </c>
      <c r="Y2222" s="4">
        <v>0</v>
      </c>
      <c r="Z2222" s="4">
        <v>0</v>
      </c>
    </row>
    <row r="2223" spans="1:26" ht="16" x14ac:dyDescent="0.2">
      <c r="A2223" s="88">
        <v>2222</v>
      </c>
      <c r="B2223" s="2" t="s">
        <v>1024</v>
      </c>
      <c r="C2223" s="2" t="s">
        <v>963</v>
      </c>
      <c r="D2223" s="2" t="s">
        <v>964</v>
      </c>
      <c r="E2223" s="17">
        <f>VLOOKUP(D2223,Sheet1!$A$25:$B$49,2,0)</f>
        <v>24</v>
      </c>
      <c r="F2223" s="3" t="s">
        <v>965</v>
      </c>
      <c r="G2223" s="2" t="s">
        <v>966</v>
      </c>
      <c r="H2223" s="17">
        <f>VLOOKUP(G2223,Sheet1!$A$52:$B$61,2,0)</f>
        <v>10</v>
      </c>
      <c r="I2223" s="2" t="s">
        <v>967</v>
      </c>
      <c r="J2223" s="4">
        <f>VLOOKUP(I2223,Sheet1!$A$15:$D$17,4,0)</f>
        <v>3</v>
      </c>
      <c r="K2223" s="4" t="s">
        <v>28</v>
      </c>
      <c r="L2223" s="4">
        <f>VLOOKUP(K2223,Sheet1!$A$19:$D$22,4,0)</f>
        <v>2</v>
      </c>
      <c r="M2223" s="4" t="s">
        <v>29</v>
      </c>
      <c r="N2223" s="4" t="s">
        <v>30</v>
      </c>
      <c r="O2223" s="4">
        <f>VLOOKUP(N2223,Sheet1!$B$8:$D$10,3,0)</f>
        <v>3</v>
      </c>
      <c r="P2223" s="4">
        <v>4</v>
      </c>
      <c r="Q2223" s="4">
        <f t="shared" si="103"/>
        <v>2</v>
      </c>
      <c r="R2223" s="4" t="s">
        <v>44</v>
      </c>
      <c r="S2223" s="4">
        <f t="shared" si="102"/>
        <v>1</v>
      </c>
      <c r="T2223" s="4" t="s">
        <v>1025</v>
      </c>
      <c r="U2223" s="4" t="s">
        <v>1026</v>
      </c>
      <c r="V2223" s="17">
        <f t="shared" si="104"/>
        <v>4</v>
      </c>
      <c r="W2223" s="4">
        <v>0</v>
      </c>
      <c r="X2223" s="4">
        <v>0</v>
      </c>
      <c r="Y2223" s="4">
        <v>0</v>
      </c>
      <c r="Z2223" s="4">
        <v>0</v>
      </c>
    </row>
    <row r="2224" spans="1:26" ht="16" x14ac:dyDescent="0.2">
      <c r="A2224" s="88">
        <v>2223</v>
      </c>
      <c r="B2224" s="2" t="s">
        <v>1027</v>
      </c>
      <c r="C2224" s="2" t="s">
        <v>963</v>
      </c>
      <c r="D2224" s="2" t="s">
        <v>964</v>
      </c>
      <c r="E2224" s="17">
        <f>VLOOKUP(D2224,Sheet1!$A$25:$B$49,2,0)</f>
        <v>24</v>
      </c>
      <c r="F2224" s="3" t="s">
        <v>965</v>
      </c>
      <c r="G2224" s="2" t="s">
        <v>966</v>
      </c>
      <c r="H2224" s="17">
        <f>VLOOKUP(G2224,Sheet1!$A$52:$B$61,2,0)</f>
        <v>10</v>
      </c>
      <c r="I2224" s="2" t="s">
        <v>967</v>
      </c>
      <c r="J2224" s="4">
        <f>VLOOKUP(I2224,Sheet1!$A$15:$D$17,4,0)</f>
        <v>3</v>
      </c>
      <c r="K2224" s="4" t="s">
        <v>28</v>
      </c>
      <c r="L2224" s="4">
        <f>VLOOKUP(K2224,Sheet1!$A$19:$D$22,4,0)</f>
        <v>2</v>
      </c>
      <c r="M2224" s="4" t="s">
        <v>29</v>
      </c>
      <c r="N2224" s="4" t="s">
        <v>30</v>
      </c>
      <c r="O2224" s="4">
        <f>VLOOKUP(N2224,Sheet1!$B$8:$D$10,3,0)</f>
        <v>3</v>
      </c>
      <c r="P2224" s="4">
        <v>2</v>
      </c>
      <c r="Q2224" s="4">
        <f t="shared" si="103"/>
        <v>2</v>
      </c>
      <c r="R2224" s="4" t="s">
        <v>31</v>
      </c>
      <c r="S2224" s="4">
        <f t="shared" si="102"/>
        <v>2</v>
      </c>
      <c r="T2224" s="4" t="s">
        <v>649</v>
      </c>
      <c r="U2224" s="4" t="s">
        <v>1028</v>
      </c>
      <c r="V2224" s="17">
        <f t="shared" si="104"/>
        <v>4</v>
      </c>
      <c r="W2224" s="4">
        <v>0</v>
      </c>
      <c r="X2224" s="4">
        <v>0</v>
      </c>
      <c r="Y2224" s="4">
        <v>0</v>
      </c>
      <c r="Z2224" s="4">
        <v>0</v>
      </c>
    </row>
    <row r="2225" spans="1:26" ht="16" x14ac:dyDescent="0.2">
      <c r="A2225" s="88">
        <v>2224</v>
      </c>
      <c r="B2225" s="2" t="s">
        <v>1027</v>
      </c>
      <c r="C2225" s="2" t="s">
        <v>963</v>
      </c>
      <c r="D2225" s="2" t="s">
        <v>964</v>
      </c>
      <c r="E2225" s="17">
        <f>VLOOKUP(D2225,Sheet1!$A$25:$B$49,2,0)</f>
        <v>24</v>
      </c>
      <c r="F2225" s="3" t="s">
        <v>965</v>
      </c>
      <c r="G2225" s="2" t="s">
        <v>966</v>
      </c>
      <c r="H2225" s="17">
        <f>VLOOKUP(G2225,Sheet1!$A$52:$B$61,2,0)</f>
        <v>10</v>
      </c>
      <c r="I2225" s="2" t="s">
        <v>967</v>
      </c>
      <c r="J2225" s="4">
        <f>VLOOKUP(I2225,Sheet1!$A$15:$D$17,4,0)</f>
        <v>3</v>
      </c>
      <c r="K2225" s="4" t="s">
        <v>28</v>
      </c>
      <c r="L2225" s="4">
        <f>VLOOKUP(K2225,Sheet1!$A$19:$D$22,4,0)</f>
        <v>2</v>
      </c>
      <c r="M2225" s="4" t="s">
        <v>29</v>
      </c>
      <c r="N2225" s="4" t="s">
        <v>30</v>
      </c>
      <c r="O2225" s="4">
        <f>VLOOKUP(N2225,Sheet1!$B$8:$D$10,3,0)</f>
        <v>3</v>
      </c>
      <c r="P2225" s="4">
        <v>4</v>
      </c>
      <c r="Q2225" s="4">
        <f t="shared" si="103"/>
        <v>2</v>
      </c>
      <c r="R2225" s="4" t="s">
        <v>31</v>
      </c>
      <c r="S2225" s="4">
        <f t="shared" si="102"/>
        <v>2</v>
      </c>
      <c r="T2225" s="4" t="s">
        <v>651</v>
      </c>
      <c r="U2225" s="4" t="s">
        <v>1029</v>
      </c>
      <c r="V2225" s="17">
        <f t="shared" si="104"/>
        <v>4</v>
      </c>
      <c r="W2225" s="4">
        <v>1</v>
      </c>
      <c r="X2225" s="4">
        <v>0</v>
      </c>
      <c r="Y2225" s="4">
        <v>0</v>
      </c>
      <c r="Z2225" s="4">
        <v>0</v>
      </c>
    </row>
    <row r="2226" spans="1:26" ht="16" x14ac:dyDescent="0.2">
      <c r="A2226" s="88">
        <v>2225</v>
      </c>
      <c r="B2226" s="2" t="s">
        <v>1027</v>
      </c>
      <c r="C2226" s="2" t="s">
        <v>963</v>
      </c>
      <c r="D2226" s="2" t="s">
        <v>964</v>
      </c>
      <c r="E2226" s="17">
        <f>VLOOKUP(D2226,Sheet1!$A$25:$B$49,2,0)</f>
        <v>24</v>
      </c>
      <c r="F2226" s="3" t="s">
        <v>965</v>
      </c>
      <c r="G2226" s="2" t="s">
        <v>966</v>
      </c>
      <c r="H2226" s="17">
        <f>VLOOKUP(G2226,Sheet1!$A$52:$B$61,2,0)</f>
        <v>10</v>
      </c>
      <c r="I2226" s="2" t="s">
        <v>967</v>
      </c>
      <c r="J2226" s="4">
        <f>VLOOKUP(I2226,Sheet1!$A$15:$D$17,4,0)</f>
        <v>3</v>
      </c>
      <c r="K2226" s="4" t="s">
        <v>28</v>
      </c>
      <c r="L2226" s="4">
        <f>VLOOKUP(K2226,Sheet1!$A$19:$D$22,4,0)</f>
        <v>2</v>
      </c>
      <c r="M2226" s="4" t="s">
        <v>29</v>
      </c>
      <c r="N2226" s="4" t="s">
        <v>30</v>
      </c>
      <c r="O2226" s="4">
        <f>VLOOKUP(N2226,Sheet1!$B$8:$D$10,3,0)</f>
        <v>3</v>
      </c>
      <c r="P2226" s="4">
        <v>3</v>
      </c>
      <c r="Q2226" s="4">
        <f t="shared" si="103"/>
        <v>2</v>
      </c>
      <c r="R2226" s="4" t="s">
        <v>31</v>
      </c>
      <c r="S2226" s="4">
        <f t="shared" si="102"/>
        <v>2</v>
      </c>
      <c r="T2226" s="4" t="s">
        <v>653</v>
      </c>
      <c r="U2226" s="4" t="s">
        <v>1031</v>
      </c>
      <c r="V2226" s="17">
        <f t="shared" si="104"/>
        <v>4</v>
      </c>
      <c r="W2226" s="4">
        <v>0</v>
      </c>
      <c r="X2226" s="4">
        <v>0</v>
      </c>
      <c r="Y2226" s="4">
        <v>0</v>
      </c>
      <c r="Z2226" s="4">
        <v>0</v>
      </c>
    </row>
    <row r="2227" spans="1:26" ht="16" x14ac:dyDescent="0.2">
      <c r="A2227" s="88">
        <v>2226</v>
      </c>
      <c r="B2227" s="2" t="s">
        <v>1032</v>
      </c>
      <c r="C2227" s="2" t="s">
        <v>963</v>
      </c>
      <c r="D2227" s="2" t="s">
        <v>964</v>
      </c>
      <c r="E2227" s="17">
        <f>VLOOKUP(D2227,Sheet1!$A$25:$B$49,2,0)</f>
        <v>24</v>
      </c>
      <c r="F2227" s="3" t="s">
        <v>965</v>
      </c>
      <c r="G2227" s="2" t="s">
        <v>966</v>
      </c>
      <c r="H2227" s="17">
        <f>VLOOKUP(G2227,Sheet1!$A$52:$B$61,2,0)</f>
        <v>10</v>
      </c>
      <c r="I2227" s="2" t="s">
        <v>967</v>
      </c>
      <c r="J2227" s="4">
        <f>VLOOKUP(I2227,Sheet1!$A$15:$D$17,4,0)</f>
        <v>3</v>
      </c>
      <c r="K2227" s="4" t="s">
        <v>28</v>
      </c>
      <c r="L2227" s="4">
        <f>VLOOKUP(K2227,Sheet1!$A$19:$D$22,4,0)</f>
        <v>2</v>
      </c>
      <c r="M2227" s="4" t="s">
        <v>29</v>
      </c>
      <c r="N2227" s="4" t="s">
        <v>30</v>
      </c>
      <c r="O2227" s="4">
        <f>VLOOKUP(N2227,Sheet1!$B$8:$D$10,3,0)</f>
        <v>3</v>
      </c>
      <c r="P2227" s="4">
        <v>5</v>
      </c>
      <c r="Q2227" s="4">
        <f t="shared" si="103"/>
        <v>2</v>
      </c>
      <c r="R2227" s="4" t="s">
        <v>31</v>
      </c>
      <c r="S2227" s="4">
        <f t="shared" si="102"/>
        <v>2</v>
      </c>
      <c r="T2227" s="4" t="s">
        <v>1033</v>
      </c>
      <c r="U2227" s="4" t="s">
        <v>1034</v>
      </c>
      <c r="V2227" s="17">
        <f t="shared" si="104"/>
        <v>4</v>
      </c>
      <c r="W2227" s="4">
        <v>0</v>
      </c>
      <c r="X2227" s="4">
        <v>0</v>
      </c>
      <c r="Y2227" s="4">
        <v>0</v>
      </c>
      <c r="Z2227" s="4">
        <v>0</v>
      </c>
    </row>
    <row r="2228" spans="1:26" ht="16" x14ac:dyDescent="0.2">
      <c r="A2228" s="88">
        <v>2227</v>
      </c>
      <c r="B2228" s="2" t="s">
        <v>1032</v>
      </c>
      <c r="C2228" s="2" t="s">
        <v>963</v>
      </c>
      <c r="D2228" s="2" t="s">
        <v>964</v>
      </c>
      <c r="E2228" s="17">
        <f>VLOOKUP(D2228,Sheet1!$A$25:$B$49,2,0)</f>
        <v>24</v>
      </c>
      <c r="F2228" s="3" t="s">
        <v>965</v>
      </c>
      <c r="G2228" s="2" t="s">
        <v>966</v>
      </c>
      <c r="H2228" s="17">
        <f>VLOOKUP(G2228,Sheet1!$A$52:$B$61,2,0)</f>
        <v>10</v>
      </c>
      <c r="I2228" s="2" t="s">
        <v>967</v>
      </c>
      <c r="J2228" s="4">
        <f>VLOOKUP(I2228,Sheet1!$A$15:$D$17,4,0)</f>
        <v>3</v>
      </c>
      <c r="K2228" s="4" t="s">
        <v>28</v>
      </c>
      <c r="L2228" s="4">
        <f>VLOOKUP(K2228,Sheet1!$A$19:$D$22,4,0)</f>
        <v>2</v>
      </c>
      <c r="M2228" s="4" t="s">
        <v>29</v>
      </c>
      <c r="N2228" s="4" t="s">
        <v>30</v>
      </c>
      <c r="O2228" s="4">
        <f>VLOOKUP(N2228,Sheet1!$B$8:$D$10,3,0)</f>
        <v>3</v>
      </c>
      <c r="P2228" s="4">
        <v>1</v>
      </c>
      <c r="Q2228" s="4">
        <f t="shared" si="103"/>
        <v>2</v>
      </c>
      <c r="R2228" s="4" t="s">
        <v>31</v>
      </c>
      <c r="S2228" s="4">
        <f t="shared" si="102"/>
        <v>2</v>
      </c>
      <c r="T2228" s="4" t="s">
        <v>1035</v>
      </c>
      <c r="U2228" s="4" t="s">
        <v>1036</v>
      </c>
      <c r="V2228" s="17">
        <f t="shared" si="104"/>
        <v>4</v>
      </c>
      <c r="W2228" s="4">
        <v>0</v>
      </c>
      <c r="X2228" s="4">
        <v>0</v>
      </c>
      <c r="Y2228" s="4">
        <v>0</v>
      </c>
      <c r="Z2228" s="4">
        <v>0</v>
      </c>
    </row>
    <row r="2229" spans="1:26" ht="16" x14ac:dyDescent="0.2">
      <c r="A2229" s="88">
        <v>2228</v>
      </c>
      <c r="B2229" s="2" t="s">
        <v>1037</v>
      </c>
      <c r="C2229" s="2" t="s">
        <v>963</v>
      </c>
      <c r="D2229" s="2" t="s">
        <v>964</v>
      </c>
      <c r="E2229" s="17">
        <f>VLOOKUP(D2229,Sheet1!$A$25:$B$49,2,0)</f>
        <v>24</v>
      </c>
      <c r="F2229" s="3" t="s">
        <v>965</v>
      </c>
      <c r="G2229" s="2" t="s">
        <v>966</v>
      </c>
      <c r="H2229" s="17">
        <f>VLOOKUP(G2229,Sheet1!$A$52:$B$61,2,0)</f>
        <v>10</v>
      </c>
      <c r="I2229" s="2" t="s">
        <v>967</v>
      </c>
      <c r="J2229" s="4">
        <f>VLOOKUP(I2229,Sheet1!$A$15:$D$17,4,0)</f>
        <v>3</v>
      </c>
      <c r="K2229" s="4" t="s">
        <v>28</v>
      </c>
      <c r="L2229" s="4">
        <f>VLOOKUP(K2229,Sheet1!$A$19:$D$22,4,0)</f>
        <v>2</v>
      </c>
      <c r="M2229" s="4" t="s">
        <v>29</v>
      </c>
      <c r="N2229" s="4" t="s">
        <v>30</v>
      </c>
      <c r="O2229" s="4">
        <f>VLOOKUP(N2229,Sheet1!$B$8:$D$10,3,0)</f>
        <v>3</v>
      </c>
      <c r="P2229" s="4">
        <v>4</v>
      </c>
      <c r="Q2229" s="4">
        <f t="shared" si="103"/>
        <v>2</v>
      </c>
      <c r="R2229" s="4" t="s">
        <v>44</v>
      </c>
      <c r="S2229" s="4">
        <f t="shared" si="102"/>
        <v>1</v>
      </c>
      <c r="T2229" s="4" t="s">
        <v>1038</v>
      </c>
      <c r="U2229" s="4" t="s">
        <v>1039</v>
      </c>
      <c r="V2229" s="17">
        <f t="shared" si="104"/>
        <v>4</v>
      </c>
      <c r="W2229" s="4">
        <v>1</v>
      </c>
      <c r="X2229" s="4">
        <v>0</v>
      </c>
      <c r="Y2229" s="4">
        <v>0</v>
      </c>
      <c r="Z2229" s="4">
        <v>0</v>
      </c>
    </row>
    <row r="2230" spans="1:26" ht="16" x14ac:dyDescent="0.2">
      <c r="A2230" s="88">
        <v>2229</v>
      </c>
      <c r="B2230" s="2" t="s">
        <v>1041</v>
      </c>
      <c r="C2230" s="2" t="s">
        <v>1042</v>
      </c>
      <c r="D2230" s="2" t="s">
        <v>1043</v>
      </c>
      <c r="E2230" s="17">
        <f>VLOOKUP(D2230,Sheet1!$A$25:$B$49,2,0)</f>
        <v>25</v>
      </c>
      <c r="F2230" s="13" t="s">
        <v>1044</v>
      </c>
      <c r="G2230" s="2" t="s">
        <v>966</v>
      </c>
      <c r="H2230" s="17">
        <f>VLOOKUP(G2230,Sheet1!$A$52:$B$61,2,0)</f>
        <v>10</v>
      </c>
      <c r="I2230" s="2" t="s">
        <v>967</v>
      </c>
      <c r="J2230" s="4">
        <f>VLOOKUP(I2230,Sheet1!$A$15:$D$17,4,0)</f>
        <v>3</v>
      </c>
      <c r="K2230" s="4" t="s">
        <v>28</v>
      </c>
      <c r="L2230" s="4">
        <f>VLOOKUP(K2230,Sheet1!$A$19:$D$22,4,0)</f>
        <v>2</v>
      </c>
      <c r="M2230" s="4" t="s">
        <v>29</v>
      </c>
      <c r="N2230" s="4" t="s">
        <v>30</v>
      </c>
      <c r="O2230" s="4">
        <f>VLOOKUP(N2230,Sheet1!$B$8:$D$10,3,0)</f>
        <v>3</v>
      </c>
      <c r="P2230" s="4">
        <v>5</v>
      </c>
      <c r="Q2230" s="4">
        <f t="shared" si="103"/>
        <v>2</v>
      </c>
      <c r="R2230" s="4" t="s">
        <v>44</v>
      </c>
      <c r="S2230" s="4">
        <f t="shared" si="102"/>
        <v>1</v>
      </c>
      <c r="T2230" s="4" t="s">
        <v>123</v>
      </c>
      <c r="U2230" s="4" t="s">
        <v>1045</v>
      </c>
      <c r="V2230" s="17">
        <f t="shared" si="104"/>
        <v>4</v>
      </c>
      <c r="W2230" s="4">
        <v>0</v>
      </c>
      <c r="X2230" s="4">
        <v>0</v>
      </c>
      <c r="Y2230" s="4">
        <v>0</v>
      </c>
      <c r="Z2230" s="4">
        <v>0</v>
      </c>
    </row>
    <row r="2231" spans="1:26" ht="16" x14ac:dyDescent="0.2">
      <c r="A2231" s="88">
        <v>2230</v>
      </c>
      <c r="B2231" s="2" t="s">
        <v>1041</v>
      </c>
      <c r="C2231" s="2" t="s">
        <v>1042</v>
      </c>
      <c r="D2231" s="2" t="s">
        <v>1043</v>
      </c>
      <c r="E2231" s="17">
        <f>VLOOKUP(D2231,Sheet1!$A$25:$B$49,2,0)</f>
        <v>25</v>
      </c>
      <c r="F2231" s="13" t="s">
        <v>1044</v>
      </c>
      <c r="G2231" s="2" t="s">
        <v>966</v>
      </c>
      <c r="H2231" s="17">
        <f>VLOOKUP(G2231,Sheet1!$A$52:$B$61,2,0)</f>
        <v>10</v>
      </c>
      <c r="I2231" s="2" t="s">
        <v>967</v>
      </c>
      <c r="J2231" s="4">
        <f>VLOOKUP(I2231,Sheet1!$A$15:$D$17,4,0)</f>
        <v>3</v>
      </c>
      <c r="K2231" s="4" t="s">
        <v>28</v>
      </c>
      <c r="L2231" s="4">
        <f>VLOOKUP(K2231,Sheet1!$A$19:$D$22,4,0)</f>
        <v>2</v>
      </c>
      <c r="M2231" s="4" t="s">
        <v>29</v>
      </c>
      <c r="N2231" s="4" t="s">
        <v>30</v>
      </c>
      <c r="O2231" s="4">
        <f>VLOOKUP(N2231,Sheet1!$B$8:$D$10,3,0)</f>
        <v>3</v>
      </c>
      <c r="P2231" s="4">
        <v>4</v>
      </c>
      <c r="Q2231" s="4">
        <f t="shared" si="103"/>
        <v>2</v>
      </c>
      <c r="R2231" s="4" t="s">
        <v>44</v>
      </c>
      <c r="S2231" s="4">
        <f t="shared" si="102"/>
        <v>1</v>
      </c>
      <c r="T2231" s="4" t="s">
        <v>1046</v>
      </c>
      <c r="U2231" s="4" t="s">
        <v>1047</v>
      </c>
      <c r="V2231" s="17">
        <f t="shared" si="104"/>
        <v>4</v>
      </c>
      <c r="W2231" s="4">
        <v>0</v>
      </c>
      <c r="X2231" s="4">
        <v>1</v>
      </c>
      <c r="Y2231" s="4">
        <v>0</v>
      </c>
      <c r="Z2231" s="4">
        <v>0</v>
      </c>
    </row>
    <row r="2232" spans="1:26" ht="16" x14ac:dyDescent="0.2">
      <c r="A2232" s="88">
        <v>2231</v>
      </c>
      <c r="B2232" s="2" t="s">
        <v>1041</v>
      </c>
      <c r="C2232" s="2" t="s">
        <v>1042</v>
      </c>
      <c r="D2232" s="2" t="s">
        <v>1043</v>
      </c>
      <c r="E2232" s="17">
        <f>VLOOKUP(D2232,Sheet1!$A$25:$B$49,2,0)</f>
        <v>25</v>
      </c>
      <c r="F2232" s="13" t="s">
        <v>1044</v>
      </c>
      <c r="G2232" s="2" t="s">
        <v>966</v>
      </c>
      <c r="H2232" s="17">
        <f>VLOOKUP(G2232,Sheet1!$A$52:$B$61,2,0)</f>
        <v>10</v>
      </c>
      <c r="I2232" s="2" t="s">
        <v>967</v>
      </c>
      <c r="J2232" s="4">
        <f>VLOOKUP(I2232,Sheet1!$A$15:$D$17,4,0)</f>
        <v>3</v>
      </c>
      <c r="K2232" s="4" t="s">
        <v>28</v>
      </c>
      <c r="L2232" s="4">
        <f>VLOOKUP(K2232,Sheet1!$A$19:$D$22,4,0)</f>
        <v>2</v>
      </c>
      <c r="M2232" s="4" t="s">
        <v>29</v>
      </c>
      <c r="N2232" s="4" t="s">
        <v>30</v>
      </c>
      <c r="O2232" s="4">
        <f>VLOOKUP(N2232,Sheet1!$B$8:$D$10,3,0)</f>
        <v>3</v>
      </c>
      <c r="P2232" s="4">
        <v>2</v>
      </c>
      <c r="Q2232" s="4">
        <f t="shared" si="103"/>
        <v>2</v>
      </c>
      <c r="R2232" s="4" t="s">
        <v>31</v>
      </c>
      <c r="S2232" s="4">
        <f t="shared" si="102"/>
        <v>2</v>
      </c>
      <c r="T2232" s="4" t="s">
        <v>1049</v>
      </c>
      <c r="U2232" s="4" t="s">
        <v>1050</v>
      </c>
      <c r="V2232" s="17">
        <f t="shared" si="104"/>
        <v>4</v>
      </c>
      <c r="W2232" s="4">
        <v>0</v>
      </c>
      <c r="X2232" s="4">
        <v>0</v>
      </c>
      <c r="Y2232" s="4">
        <v>0</v>
      </c>
      <c r="Z2232" s="4">
        <v>0</v>
      </c>
    </row>
    <row r="2233" spans="1:26" ht="16" x14ac:dyDescent="0.2">
      <c r="A2233" s="88">
        <v>2232</v>
      </c>
      <c r="B2233" s="2" t="s">
        <v>1041</v>
      </c>
      <c r="C2233" s="2" t="s">
        <v>1042</v>
      </c>
      <c r="D2233" s="2" t="s">
        <v>1043</v>
      </c>
      <c r="E2233" s="17">
        <f>VLOOKUP(D2233,Sheet1!$A$25:$B$49,2,0)</f>
        <v>25</v>
      </c>
      <c r="F2233" s="13" t="s">
        <v>1044</v>
      </c>
      <c r="G2233" s="2" t="s">
        <v>966</v>
      </c>
      <c r="H2233" s="17">
        <f>VLOOKUP(G2233,Sheet1!$A$52:$B$61,2,0)</f>
        <v>10</v>
      </c>
      <c r="I2233" s="2" t="s">
        <v>967</v>
      </c>
      <c r="J2233" s="4">
        <f>VLOOKUP(I2233,Sheet1!$A$15:$D$17,4,0)</f>
        <v>3</v>
      </c>
      <c r="K2233" s="4" t="s">
        <v>28</v>
      </c>
      <c r="L2233" s="4">
        <f>VLOOKUP(K2233,Sheet1!$A$19:$D$22,4,0)</f>
        <v>2</v>
      </c>
      <c r="M2233" s="4" t="s">
        <v>29</v>
      </c>
      <c r="N2233" s="4" t="s">
        <v>30</v>
      </c>
      <c r="O2233" s="4">
        <f>VLOOKUP(N2233,Sheet1!$B$8:$D$10,3,0)</f>
        <v>3</v>
      </c>
      <c r="P2233" s="4">
        <v>4</v>
      </c>
      <c r="Q2233" s="4">
        <f t="shared" si="103"/>
        <v>2</v>
      </c>
      <c r="R2233" s="4" t="s">
        <v>44</v>
      </c>
      <c r="S2233" s="4">
        <f t="shared" si="102"/>
        <v>1</v>
      </c>
      <c r="T2233" s="4" t="s">
        <v>1051</v>
      </c>
      <c r="U2233" s="4" t="s">
        <v>1052</v>
      </c>
      <c r="V2233" s="17">
        <f t="shared" si="104"/>
        <v>4</v>
      </c>
      <c r="W2233" s="4">
        <v>0</v>
      </c>
      <c r="X2233" s="4">
        <v>0</v>
      </c>
      <c r="Y2233" s="4">
        <v>0</v>
      </c>
      <c r="Z2233" s="4">
        <v>0</v>
      </c>
    </row>
    <row r="2234" spans="1:26" ht="16" x14ac:dyDescent="0.2">
      <c r="A2234" s="88">
        <v>2233</v>
      </c>
      <c r="B2234" s="2" t="s">
        <v>1041</v>
      </c>
      <c r="C2234" s="2" t="s">
        <v>1042</v>
      </c>
      <c r="D2234" s="2" t="s">
        <v>1043</v>
      </c>
      <c r="E2234" s="17">
        <f>VLOOKUP(D2234,Sheet1!$A$25:$B$49,2,0)</f>
        <v>25</v>
      </c>
      <c r="F2234" s="13" t="s">
        <v>1044</v>
      </c>
      <c r="G2234" s="2" t="s">
        <v>966</v>
      </c>
      <c r="H2234" s="17">
        <f>VLOOKUP(G2234,Sheet1!$A$52:$B$61,2,0)</f>
        <v>10</v>
      </c>
      <c r="I2234" s="2" t="s">
        <v>967</v>
      </c>
      <c r="J2234" s="4">
        <f>VLOOKUP(I2234,Sheet1!$A$15:$D$17,4,0)</f>
        <v>3</v>
      </c>
      <c r="K2234" s="4" t="s">
        <v>28</v>
      </c>
      <c r="L2234" s="4">
        <f>VLOOKUP(K2234,Sheet1!$A$19:$D$22,4,0)</f>
        <v>2</v>
      </c>
      <c r="M2234" s="4" t="s">
        <v>29</v>
      </c>
      <c r="N2234" s="4" t="s">
        <v>30</v>
      </c>
      <c r="O2234" s="4">
        <f>VLOOKUP(N2234,Sheet1!$B$8:$D$10,3,0)</f>
        <v>3</v>
      </c>
      <c r="P2234" s="4">
        <v>6</v>
      </c>
      <c r="Q2234" s="4">
        <f t="shared" si="103"/>
        <v>3</v>
      </c>
      <c r="R2234" s="4" t="s">
        <v>44</v>
      </c>
      <c r="S2234" s="4">
        <f t="shared" si="102"/>
        <v>1</v>
      </c>
      <c r="T2234" s="4" t="s">
        <v>1053</v>
      </c>
      <c r="U2234" s="4" t="s">
        <v>1054</v>
      </c>
      <c r="V2234" s="17">
        <f t="shared" si="104"/>
        <v>4</v>
      </c>
      <c r="W2234" s="4">
        <v>1</v>
      </c>
      <c r="X2234" s="4">
        <v>0</v>
      </c>
      <c r="Y2234" s="4">
        <v>1</v>
      </c>
      <c r="Z2234" s="4">
        <v>0</v>
      </c>
    </row>
    <row r="2235" spans="1:26" ht="16" x14ac:dyDescent="0.2">
      <c r="A2235" s="88">
        <v>2234</v>
      </c>
      <c r="B2235" s="2" t="s">
        <v>1041</v>
      </c>
      <c r="C2235" s="2" t="s">
        <v>1042</v>
      </c>
      <c r="D2235" s="2" t="s">
        <v>1043</v>
      </c>
      <c r="E2235" s="17">
        <f>VLOOKUP(D2235,Sheet1!$A$25:$B$49,2,0)</f>
        <v>25</v>
      </c>
      <c r="F2235" s="13" t="s">
        <v>1044</v>
      </c>
      <c r="G2235" s="2" t="s">
        <v>966</v>
      </c>
      <c r="H2235" s="17">
        <f>VLOOKUP(G2235,Sheet1!$A$52:$B$61,2,0)</f>
        <v>10</v>
      </c>
      <c r="I2235" s="2" t="s">
        <v>967</v>
      </c>
      <c r="J2235" s="4">
        <f>VLOOKUP(I2235,Sheet1!$A$15:$D$17,4,0)</f>
        <v>3</v>
      </c>
      <c r="K2235" s="4" t="s">
        <v>28</v>
      </c>
      <c r="L2235" s="4">
        <f>VLOOKUP(K2235,Sheet1!$A$19:$D$22,4,0)</f>
        <v>2</v>
      </c>
      <c r="M2235" s="4" t="s">
        <v>29</v>
      </c>
      <c r="N2235" s="4" t="s">
        <v>30</v>
      </c>
      <c r="O2235" s="4">
        <f>VLOOKUP(N2235,Sheet1!$B$8:$D$10,3,0)</f>
        <v>3</v>
      </c>
      <c r="P2235" s="4">
        <v>3</v>
      </c>
      <c r="Q2235" s="4">
        <f t="shared" si="103"/>
        <v>2</v>
      </c>
      <c r="R2235" s="4" t="s">
        <v>44</v>
      </c>
      <c r="S2235" s="4">
        <f t="shared" si="102"/>
        <v>1</v>
      </c>
      <c r="T2235" s="4" t="s">
        <v>1056</v>
      </c>
      <c r="U2235" s="4" t="s">
        <v>1057</v>
      </c>
      <c r="V2235" s="17">
        <f t="shared" si="104"/>
        <v>4</v>
      </c>
      <c r="W2235" s="4">
        <v>1</v>
      </c>
      <c r="X2235" s="4">
        <v>0</v>
      </c>
      <c r="Y2235" s="4">
        <v>1</v>
      </c>
      <c r="Z2235" s="4">
        <v>0</v>
      </c>
    </row>
    <row r="2236" spans="1:26" ht="16" x14ac:dyDescent="0.2">
      <c r="A2236" s="88">
        <v>2235</v>
      </c>
      <c r="B2236" s="2" t="s">
        <v>1041</v>
      </c>
      <c r="C2236" s="2" t="s">
        <v>1042</v>
      </c>
      <c r="D2236" s="2" t="s">
        <v>1043</v>
      </c>
      <c r="E2236" s="17">
        <f>VLOOKUP(D2236,Sheet1!$A$25:$B$49,2,0)</f>
        <v>25</v>
      </c>
      <c r="F2236" s="13" t="s">
        <v>1044</v>
      </c>
      <c r="G2236" s="2" t="s">
        <v>966</v>
      </c>
      <c r="H2236" s="17">
        <f>VLOOKUP(G2236,Sheet1!$A$52:$B$61,2,0)</f>
        <v>10</v>
      </c>
      <c r="I2236" s="2" t="s">
        <v>967</v>
      </c>
      <c r="J2236" s="4">
        <f>VLOOKUP(I2236,Sheet1!$A$15:$D$17,4,0)</f>
        <v>3</v>
      </c>
      <c r="K2236" s="4" t="s">
        <v>28</v>
      </c>
      <c r="L2236" s="4">
        <f>VLOOKUP(K2236,Sheet1!$A$19:$D$22,4,0)</f>
        <v>2</v>
      </c>
      <c r="M2236" s="4" t="s">
        <v>29</v>
      </c>
      <c r="N2236" s="4" t="s">
        <v>30</v>
      </c>
      <c r="O2236" s="4">
        <f>VLOOKUP(N2236,Sheet1!$B$8:$D$10,3,0)</f>
        <v>3</v>
      </c>
      <c r="P2236" s="4">
        <v>4</v>
      </c>
      <c r="Q2236" s="4">
        <f t="shared" si="103"/>
        <v>2</v>
      </c>
      <c r="R2236" s="4" t="s">
        <v>44</v>
      </c>
      <c r="S2236" s="4">
        <f t="shared" si="102"/>
        <v>1</v>
      </c>
      <c r="T2236" s="4" t="s">
        <v>134</v>
      </c>
      <c r="U2236" s="4" t="s">
        <v>1058</v>
      </c>
      <c r="V2236" s="17">
        <f t="shared" si="104"/>
        <v>4</v>
      </c>
      <c r="W2236" s="4">
        <v>1</v>
      </c>
      <c r="X2236" s="4">
        <v>0</v>
      </c>
      <c r="Y2236" s="4">
        <v>1</v>
      </c>
      <c r="Z2236" s="4">
        <v>0</v>
      </c>
    </row>
    <row r="2237" spans="1:26" ht="16" x14ac:dyDescent="0.2">
      <c r="A2237" s="88">
        <v>2236</v>
      </c>
      <c r="B2237" s="2" t="s">
        <v>1059</v>
      </c>
      <c r="C2237" s="2" t="s">
        <v>1042</v>
      </c>
      <c r="D2237" s="2" t="s">
        <v>1043</v>
      </c>
      <c r="E2237" s="17">
        <f>VLOOKUP(D2237,Sheet1!$A$25:$B$49,2,0)</f>
        <v>25</v>
      </c>
      <c r="F2237" s="13" t="s">
        <v>1044</v>
      </c>
      <c r="G2237" s="2" t="s">
        <v>966</v>
      </c>
      <c r="H2237" s="17">
        <f>VLOOKUP(G2237,Sheet1!$A$52:$B$61,2,0)</f>
        <v>10</v>
      </c>
      <c r="I2237" s="2" t="s">
        <v>967</v>
      </c>
      <c r="J2237" s="4">
        <f>VLOOKUP(I2237,Sheet1!$A$15:$D$17,4,0)</f>
        <v>3</v>
      </c>
      <c r="K2237" s="4" t="s">
        <v>28</v>
      </c>
      <c r="L2237" s="4">
        <f>VLOOKUP(K2237,Sheet1!$A$19:$D$22,4,0)</f>
        <v>2</v>
      </c>
      <c r="M2237" s="4" t="s">
        <v>29</v>
      </c>
      <c r="N2237" s="4" t="s">
        <v>30</v>
      </c>
      <c r="O2237" s="4">
        <f>VLOOKUP(N2237,Sheet1!$B$8:$D$10,3,0)</f>
        <v>3</v>
      </c>
      <c r="P2237" s="4">
        <v>2</v>
      </c>
      <c r="Q2237" s="4">
        <f t="shared" si="103"/>
        <v>2</v>
      </c>
      <c r="R2237" s="4" t="s">
        <v>31</v>
      </c>
      <c r="S2237" s="4">
        <f t="shared" si="102"/>
        <v>2</v>
      </c>
      <c r="T2237" s="4" t="s">
        <v>1060</v>
      </c>
      <c r="U2237" s="4" t="s">
        <v>1061</v>
      </c>
      <c r="V2237" s="17">
        <f t="shared" si="104"/>
        <v>4</v>
      </c>
      <c r="W2237" s="4">
        <v>0</v>
      </c>
      <c r="X2237" s="4">
        <v>0</v>
      </c>
      <c r="Y2237" s="4">
        <v>0</v>
      </c>
      <c r="Z2237" s="4">
        <v>0</v>
      </c>
    </row>
    <row r="2238" spans="1:26" ht="16" x14ac:dyDescent="0.2">
      <c r="A2238" s="88">
        <v>2237</v>
      </c>
      <c r="B2238" s="2" t="s">
        <v>1062</v>
      </c>
      <c r="C2238" s="2" t="s">
        <v>1042</v>
      </c>
      <c r="D2238" s="2" t="s">
        <v>1043</v>
      </c>
      <c r="E2238" s="17">
        <f>VLOOKUP(D2238,Sheet1!$A$25:$B$49,2,0)</f>
        <v>25</v>
      </c>
      <c r="F2238" s="13" t="s">
        <v>1044</v>
      </c>
      <c r="G2238" s="2" t="s">
        <v>966</v>
      </c>
      <c r="H2238" s="17">
        <f>VLOOKUP(G2238,Sheet1!$A$52:$B$61,2,0)</f>
        <v>10</v>
      </c>
      <c r="I2238" s="2" t="s">
        <v>967</v>
      </c>
      <c r="J2238" s="4">
        <f>VLOOKUP(I2238,Sheet1!$A$15:$D$17,4,0)</f>
        <v>3</v>
      </c>
      <c r="K2238" s="4" t="s">
        <v>28</v>
      </c>
      <c r="L2238" s="4">
        <f>VLOOKUP(K2238,Sheet1!$A$19:$D$22,4,0)</f>
        <v>2</v>
      </c>
      <c r="M2238" s="4" t="s">
        <v>29</v>
      </c>
      <c r="N2238" s="4" t="s">
        <v>30</v>
      </c>
      <c r="O2238" s="4">
        <f>VLOOKUP(N2238,Sheet1!$B$8:$D$10,3,0)</f>
        <v>3</v>
      </c>
      <c r="P2238" s="4">
        <v>5</v>
      </c>
      <c r="Q2238" s="4">
        <f t="shared" si="103"/>
        <v>2</v>
      </c>
      <c r="R2238" s="4" t="s">
        <v>31</v>
      </c>
      <c r="S2238" s="4">
        <f t="shared" si="102"/>
        <v>2</v>
      </c>
      <c r="T2238" s="4" t="s">
        <v>1063</v>
      </c>
      <c r="U2238" s="4" t="s">
        <v>1064</v>
      </c>
      <c r="V2238" s="17">
        <f t="shared" si="104"/>
        <v>4</v>
      </c>
      <c r="W2238" s="4">
        <v>0</v>
      </c>
      <c r="X2238" s="4">
        <v>0</v>
      </c>
      <c r="Y2238" s="4">
        <v>0</v>
      </c>
      <c r="Z2238" s="4">
        <v>0</v>
      </c>
    </row>
    <row r="2239" spans="1:26" ht="16" x14ac:dyDescent="0.2">
      <c r="A2239" s="88">
        <v>2238</v>
      </c>
      <c r="B2239" s="2" t="s">
        <v>1065</v>
      </c>
      <c r="C2239" s="2" t="s">
        <v>1066</v>
      </c>
      <c r="D2239" s="2" t="s">
        <v>1043</v>
      </c>
      <c r="E2239" s="17">
        <f>VLOOKUP(D2239,Sheet1!$A$25:$B$49,2,0)</f>
        <v>25</v>
      </c>
      <c r="F2239" s="13" t="s">
        <v>1044</v>
      </c>
      <c r="G2239" s="2" t="s">
        <v>966</v>
      </c>
      <c r="H2239" s="17">
        <f>VLOOKUP(G2239,Sheet1!$A$52:$B$61,2,0)</f>
        <v>10</v>
      </c>
      <c r="I2239" s="2" t="s">
        <v>967</v>
      </c>
      <c r="J2239" s="4">
        <f>VLOOKUP(I2239,Sheet1!$A$15:$D$17,4,0)</f>
        <v>3</v>
      </c>
      <c r="K2239" s="4" t="s">
        <v>28</v>
      </c>
      <c r="L2239" s="4">
        <f>VLOOKUP(K2239,Sheet1!$A$19:$D$22,4,0)</f>
        <v>2</v>
      </c>
      <c r="M2239" s="4" t="s">
        <v>29</v>
      </c>
      <c r="N2239" s="4" t="s">
        <v>30</v>
      </c>
      <c r="O2239" s="4">
        <f>VLOOKUP(N2239,Sheet1!$B$8:$D$10,3,0)</f>
        <v>3</v>
      </c>
      <c r="P2239" s="4">
        <v>4</v>
      </c>
      <c r="Q2239" s="4">
        <f t="shared" si="103"/>
        <v>2</v>
      </c>
      <c r="R2239" s="4" t="s">
        <v>31</v>
      </c>
      <c r="S2239" s="4">
        <f t="shared" si="102"/>
        <v>2</v>
      </c>
      <c r="T2239" s="4" t="s">
        <v>149</v>
      </c>
      <c r="U2239" s="4" t="s">
        <v>1067</v>
      </c>
      <c r="V2239" s="17">
        <f t="shared" si="104"/>
        <v>4</v>
      </c>
      <c r="W2239" s="4">
        <v>0</v>
      </c>
      <c r="X2239" s="4">
        <v>0</v>
      </c>
      <c r="Y2239" s="4">
        <v>0</v>
      </c>
      <c r="Z2239" s="4">
        <v>0</v>
      </c>
    </row>
    <row r="2240" spans="1:26" ht="16" x14ac:dyDescent="0.2">
      <c r="A2240" s="88">
        <v>2239</v>
      </c>
      <c r="B2240" s="2" t="s">
        <v>1065</v>
      </c>
      <c r="C2240" s="2" t="s">
        <v>1066</v>
      </c>
      <c r="D2240" s="2" t="s">
        <v>1043</v>
      </c>
      <c r="E2240" s="17">
        <f>VLOOKUP(D2240,Sheet1!$A$25:$B$49,2,0)</f>
        <v>25</v>
      </c>
      <c r="F2240" s="13" t="s">
        <v>1044</v>
      </c>
      <c r="G2240" s="2" t="s">
        <v>966</v>
      </c>
      <c r="H2240" s="17">
        <f>VLOOKUP(G2240,Sheet1!$A$52:$B$61,2,0)</f>
        <v>10</v>
      </c>
      <c r="I2240" s="2" t="s">
        <v>967</v>
      </c>
      <c r="J2240" s="4">
        <f>VLOOKUP(I2240,Sheet1!$A$15:$D$17,4,0)</f>
        <v>3</v>
      </c>
      <c r="K2240" s="4" t="s">
        <v>28</v>
      </c>
      <c r="L2240" s="4">
        <f>VLOOKUP(K2240,Sheet1!$A$19:$D$22,4,0)</f>
        <v>2</v>
      </c>
      <c r="M2240" s="4" t="s">
        <v>29</v>
      </c>
      <c r="N2240" s="4" t="s">
        <v>30</v>
      </c>
      <c r="O2240" s="4">
        <f>VLOOKUP(N2240,Sheet1!$B$8:$D$10,3,0)</f>
        <v>3</v>
      </c>
      <c r="P2240" s="4">
        <v>3</v>
      </c>
      <c r="Q2240" s="4">
        <f t="shared" si="103"/>
        <v>2</v>
      </c>
      <c r="R2240" s="4" t="s">
        <v>31</v>
      </c>
      <c r="S2240" s="4">
        <f t="shared" si="102"/>
        <v>2</v>
      </c>
      <c r="T2240" s="4" t="s">
        <v>151</v>
      </c>
      <c r="U2240" s="4" t="s">
        <v>1068</v>
      </c>
      <c r="V2240" s="17">
        <f t="shared" si="104"/>
        <v>4</v>
      </c>
      <c r="W2240" s="4">
        <v>0</v>
      </c>
      <c r="X2240" s="4">
        <v>0</v>
      </c>
      <c r="Y2240" s="4">
        <v>0</v>
      </c>
      <c r="Z2240" s="4">
        <v>0</v>
      </c>
    </row>
    <row r="2241" spans="1:26" ht="16" x14ac:dyDescent="0.2">
      <c r="A2241" s="88">
        <v>2240</v>
      </c>
      <c r="B2241" s="2" t="s">
        <v>1065</v>
      </c>
      <c r="C2241" s="2" t="s">
        <v>1066</v>
      </c>
      <c r="D2241" s="2" t="s">
        <v>1043</v>
      </c>
      <c r="E2241" s="17">
        <f>VLOOKUP(D2241,Sheet1!$A$25:$B$49,2,0)</f>
        <v>25</v>
      </c>
      <c r="F2241" s="13" t="s">
        <v>1044</v>
      </c>
      <c r="G2241" s="2" t="s">
        <v>966</v>
      </c>
      <c r="H2241" s="17">
        <f>VLOOKUP(G2241,Sheet1!$A$52:$B$61,2,0)</f>
        <v>10</v>
      </c>
      <c r="I2241" s="2" t="s">
        <v>967</v>
      </c>
      <c r="J2241" s="4">
        <f>VLOOKUP(I2241,Sheet1!$A$15:$D$17,4,0)</f>
        <v>3</v>
      </c>
      <c r="K2241" s="4" t="s">
        <v>28</v>
      </c>
      <c r="L2241" s="4">
        <f>VLOOKUP(K2241,Sheet1!$A$19:$D$22,4,0)</f>
        <v>2</v>
      </c>
      <c r="M2241" s="4" t="s">
        <v>29</v>
      </c>
      <c r="N2241" s="4" t="s">
        <v>30</v>
      </c>
      <c r="O2241" s="4">
        <f>VLOOKUP(N2241,Sheet1!$B$8:$D$10,3,0)</f>
        <v>3</v>
      </c>
      <c r="P2241" s="4">
        <v>2</v>
      </c>
      <c r="Q2241" s="4">
        <f t="shared" si="103"/>
        <v>2</v>
      </c>
      <c r="R2241" s="4" t="s">
        <v>31</v>
      </c>
      <c r="S2241" s="4">
        <f t="shared" si="102"/>
        <v>2</v>
      </c>
      <c r="T2241" s="4" t="s">
        <v>1069</v>
      </c>
      <c r="U2241" s="4" t="s">
        <v>1070</v>
      </c>
      <c r="V2241" s="17">
        <f t="shared" si="104"/>
        <v>4</v>
      </c>
      <c r="W2241" s="4">
        <v>0</v>
      </c>
      <c r="X2241" s="4">
        <v>0</v>
      </c>
      <c r="Y2241" s="4">
        <v>0</v>
      </c>
      <c r="Z2241" s="4">
        <v>0</v>
      </c>
    </row>
    <row r="2242" spans="1:26" ht="16" x14ac:dyDescent="0.2">
      <c r="A2242" s="88">
        <v>2241</v>
      </c>
      <c r="B2242" s="2" t="s">
        <v>1071</v>
      </c>
      <c r="C2242" s="2" t="s">
        <v>1072</v>
      </c>
      <c r="D2242" s="2" t="s">
        <v>1043</v>
      </c>
      <c r="E2242" s="17">
        <f>VLOOKUP(D2242,Sheet1!$A$25:$B$49,2,0)</f>
        <v>25</v>
      </c>
      <c r="F2242" s="13" t="s">
        <v>1044</v>
      </c>
      <c r="G2242" s="2" t="s">
        <v>966</v>
      </c>
      <c r="H2242" s="17">
        <f>VLOOKUP(G2242,Sheet1!$A$52:$B$61,2,0)</f>
        <v>10</v>
      </c>
      <c r="I2242" s="2" t="s">
        <v>967</v>
      </c>
      <c r="J2242" s="4">
        <f>VLOOKUP(I2242,Sheet1!$A$15:$D$17,4,0)</f>
        <v>3</v>
      </c>
      <c r="K2242" s="4" t="s">
        <v>28</v>
      </c>
      <c r="L2242" s="4">
        <f>VLOOKUP(K2242,Sheet1!$A$19:$D$22,4,0)</f>
        <v>2</v>
      </c>
      <c r="M2242" s="4" t="s">
        <v>29</v>
      </c>
      <c r="N2242" s="4" t="s">
        <v>30</v>
      </c>
      <c r="O2242" s="4">
        <f>VLOOKUP(N2242,Sheet1!$B$8:$D$10,3,0)</f>
        <v>3</v>
      </c>
      <c r="P2242" s="4">
        <v>4</v>
      </c>
      <c r="Q2242" s="4">
        <f t="shared" si="103"/>
        <v>2</v>
      </c>
      <c r="R2242" s="4" t="s">
        <v>31</v>
      </c>
      <c r="S2242" s="4">
        <f t="shared" ref="S2242:S2305" si="105">IF(R2242="F",2,1)</f>
        <v>2</v>
      </c>
      <c r="T2242" s="4" t="s">
        <v>1073</v>
      </c>
      <c r="U2242" s="4" t="s">
        <v>1074</v>
      </c>
      <c r="V2242" s="17">
        <f t="shared" si="104"/>
        <v>4</v>
      </c>
      <c r="W2242" s="4">
        <v>0</v>
      </c>
      <c r="X2242" s="4">
        <v>0</v>
      </c>
      <c r="Y2242" s="4">
        <v>0</v>
      </c>
      <c r="Z2242" s="4">
        <v>0</v>
      </c>
    </row>
    <row r="2243" spans="1:26" ht="16" x14ac:dyDescent="0.2">
      <c r="A2243" s="88">
        <v>2242</v>
      </c>
      <c r="B2243" s="2" t="s">
        <v>1075</v>
      </c>
      <c r="C2243" s="2" t="s">
        <v>1072</v>
      </c>
      <c r="D2243" s="2" t="s">
        <v>1043</v>
      </c>
      <c r="E2243" s="17">
        <f>VLOOKUP(D2243,Sheet1!$A$25:$B$49,2,0)</f>
        <v>25</v>
      </c>
      <c r="F2243" s="13" t="s">
        <v>1044</v>
      </c>
      <c r="G2243" s="2" t="s">
        <v>966</v>
      </c>
      <c r="H2243" s="17">
        <f>VLOOKUP(G2243,Sheet1!$A$52:$B$61,2,0)</f>
        <v>10</v>
      </c>
      <c r="I2243" s="2" t="s">
        <v>967</v>
      </c>
      <c r="J2243" s="4">
        <f>VLOOKUP(I2243,Sheet1!$A$15:$D$17,4,0)</f>
        <v>3</v>
      </c>
      <c r="K2243" s="4" t="s">
        <v>28</v>
      </c>
      <c r="L2243" s="4">
        <f>VLOOKUP(K2243,Sheet1!$A$19:$D$22,4,0)</f>
        <v>2</v>
      </c>
      <c r="M2243" s="4" t="s">
        <v>29</v>
      </c>
      <c r="N2243" s="4" t="s">
        <v>30</v>
      </c>
      <c r="O2243" s="4">
        <f>VLOOKUP(N2243,Sheet1!$B$8:$D$10,3,0)</f>
        <v>3</v>
      </c>
      <c r="P2243" s="4">
        <v>6</v>
      </c>
      <c r="Q2243" s="4">
        <f t="shared" ref="Q2243:Q2306" si="106">IF(AND(OR(L2243=1,L2243=4),P2243&lt;1),1,IF(AND(OR(L2243=1,L2243=4),AND(P2243&gt;=1,P2243&lt;=5)),2,IF(AND(OR(L2243=1,L2243=4),P2243&gt;5),3,IF(AND(L2243=3,P2243&lt;1),1,IF(AND(L2243=3,AND(P2243&gt;=1,P2243&lt;=5)),2,IF(AND(L2243=3,P2243&gt;5),3,IF(AND(L2243=2,P2243&lt;1),1,IF(AND(L2243=2,AND(P2243&gt;=1,P2243&lt;=5)),2,IF(AND(L2243=2,P2243&gt;5),3)))))))))</f>
        <v>3</v>
      </c>
      <c r="R2243" s="4" t="s">
        <v>31</v>
      </c>
      <c r="S2243" s="4">
        <f t="shared" si="105"/>
        <v>2</v>
      </c>
      <c r="T2243" s="4" t="s">
        <v>1076</v>
      </c>
      <c r="U2243" s="4" t="s">
        <v>1077</v>
      </c>
      <c r="V2243" s="17">
        <f t="shared" ref="V2243:V2306" si="107">ABS(MID(U2243,1,1))</f>
        <v>4</v>
      </c>
      <c r="W2243" s="4">
        <v>0</v>
      </c>
      <c r="X2243" s="4">
        <v>0</v>
      </c>
      <c r="Y2243" s="4">
        <v>0</v>
      </c>
      <c r="Z2243" s="4">
        <v>0</v>
      </c>
    </row>
    <row r="2244" spans="1:26" ht="16" x14ac:dyDescent="0.2">
      <c r="A2244" s="88">
        <v>2243</v>
      </c>
      <c r="B2244" s="2" t="s">
        <v>1075</v>
      </c>
      <c r="C2244" s="2" t="s">
        <v>1072</v>
      </c>
      <c r="D2244" s="2" t="s">
        <v>1043</v>
      </c>
      <c r="E2244" s="17">
        <f>VLOOKUP(D2244,Sheet1!$A$25:$B$49,2,0)</f>
        <v>25</v>
      </c>
      <c r="F2244" s="13" t="s">
        <v>1044</v>
      </c>
      <c r="G2244" s="2" t="s">
        <v>966</v>
      </c>
      <c r="H2244" s="17">
        <f>VLOOKUP(G2244,Sheet1!$A$52:$B$61,2,0)</f>
        <v>10</v>
      </c>
      <c r="I2244" s="2" t="s">
        <v>967</v>
      </c>
      <c r="J2244" s="4">
        <f>VLOOKUP(I2244,Sheet1!$A$15:$D$17,4,0)</f>
        <v>3</v>
      </c>
      <c r="K2244" s="4" t="s">
        <v>28</v>
      </c>
      <c r="L2244" s="4">
        <f>VLOOKUP(K2244,Sheet1!$A$19:$D$22,4,0)</f>
        <v>2</v>
      </c>
      <c r="M2244" s="4" t="s">
        <v>29</v>
      </c>
      <c r="N2244" s="4" t="s">
        <v>30</v>
      </c>
      <c r="O2244" s="4">
        <f>VLOOKUP(N2244,Sheet1!$B$8:$D$10,3,0)</f>
        <v>3</v>
      </c>
      <c r="P2244" s="4">
        <v>4</v>
      </c>
      <c r="Q2244" s="4">
        <f t="shared" si="106"/>
        <v>2</v>
      </c>
      <c r="R2244" s="4" t="s">
        <v>31</v>
      </c>
      <c r="S2244" s="4">
        <f t="shared" si="105"/>
        <v>2</v>
      </c>
      <c r="T2244" s="4" t="s">
        <v>177</v>
      </c>
      <c r="U2244" s="4" t="s">
        <v>1078</v>
      </c>
      <c r="V2244" s="17">
        <f t="shared" si="107"/>
        <v>4</v>
      </c>
      <c r="W2244" s="4">
        <v>0</v>
      </c>
      <c r="X2244" s="4">
        <v>0</v>
      </c>
      <c r="Y2244" s="4">
        <v>0</v>
      </c>
      <c r="Z2244" s="4">
        <v>0</v>
      </c>
    </row>
    <row r="2245" spans="1:26" ht="16" x14ac:dyDescent="0.2">
      <c r="A2245" s="88">
        <v>2244</v>
      </c>
      <c r="B2245" s="2" t="s">
        <v>1075</v>
      </c>
      <c r="C2245" s="2" t="s">
        <v>1072</v>
      </c>
      <c r="D2245" s="2" t="s">
        <v>1043</v>
      </c>
      <c r="E2245" s="17">
        <f>VLOOKUP(D2245,Sheet1!$A$25:$B$49,2,0)</f>
        <v>25</v>
      </c>
      <c r="F2245" s="13" t="s">
        <v>1044</v>
      </c>
      <c r="G2245" s="2" t="s">
        <v>966</v>
      </c>
      <c r="H2245" s="17">
        <f>VLOOKUP(G2245,Sheet1!$A$52:$B$61,2,0)</f>
        <v>10</v>
      </c>
      <c r="I2245" s="2" t="s">
        <v>967</v>
      </c>
      <c r="J2245" s="4">
        <f>VLOOKUP(I2245,Sheet1!$A$15:$D$17,4,0)</f>
        <v>3</v>
      </c>
      <c r="K2245" s="4" t="s">
        <v>28</v>
      </c>
      <c r="L2245" s="4">
        <f>VLOOKUP(K2245,Sheet1!$A$19:$D$22,4,0)</f>
        <v>2</v>
      </c>
      <c r="M2245" s="4" t="s">
        <v>29</v>
      </c>
      <c r="N2245" s="4" t="s">
        <v>30</v>
      </c>
      <c r="O2245" s="4">
        <f>VLOOKUP(N2245,Sheet1!$B$8:$D$10,3,0)</f>
        <v>3</v>
      </c>
      <c r="P2245" s="4">
        <v>5</v>
      </c>
      <c r="Q2245" s="4">
        <f t="shared" si="106"/>
        <v>2</v>
      </c>
      <c r="R2245" s="4" t="s">
        <v>31</v>
      </c>
      <c r="S2245" s="4">
        <f t="shared" si="105"/>
        <v>2</v>
      </c>
      <c r="T2245" s="4" t="s">
        <v>179</v>
      </c>
      <c r="U2245" s="4" t="s">
        <v>1079</v>
      </c>
      <c r="V2245" s="17">
        <f t="shared" si="107"/>
        <v>4</v>
      </c>
      <c r="W2245" s="4">
        <v>0</v>
      </c>
      <c r="X2245" s="4">
        <v>0</v>
      </c>
      <c r="Y2245" s="4">
        <v>0</v>
      </c>
      <c r="Z2245" s="4">
        <v>0</v>
      </c>
    </row>
    <row r="2246" spans="1:26" ht="16" x14ac:dyDescent="0.2">
      <c r="A2246" s="88">
        <v>2245</v>
      </c>
      <c r="B2246" s="2" t="s">
        <v>1075</v>
      </c>
      <c r="C2246" s="2" t="s">
        <v>1072</v>
      </c>
      <c r="D2246" s="2" t="s">
        <v>1043</v>
      </c>
      <c r="E2246" s="17">
        <f>VLOOKUP(D2246,Sheet1!$A$25:$B$49,2,0)</f>
        <v>25</v>
      </c>
      <c r="F2246" s="13" t="s">
        <v>1044</v>
      </c>
      <c r="G2246" s="2" t="s">
        <v>966</v>
      </c>
      <c r="H2246" s="17">
        <f>VLOOKUP(G2246,Sheet1!$A$52:$B$61,2,0)</f>
        <v>10</v>
      </c>
      <c r="I2246" s="2" t="s">
        <v>967</v>
      </c>
      <c r="J2246" s="4">
        <f>VLOOKUP(I2246,Sheet1!$A$15:$D$17,4,0)</f>
        <v>3</v>
      </c>
      <c r="K2246" s="4" t="s">
        <v>28</v>
      </c>
      <c r="L2246" s="4">
        <f>VLOOKUP(K2246,Sheet1!$A$19:$D$22,4,0)</f>
        <v>2</v>
      </c>
      <c r="M2246" s="4" t="s">
        <v>29</v>
      </c>
      <c r="N2246" s="4" t="s">
        <v>30</v>
      </c>
      <c r="O2246" s="4">
        <f>VLOOKUP(N2246,Sheet1!$B$8:$D$10,3,0)</f>
        <v>3</v>
      </c>
      <c r="P2246" s="4">
        <v>1.5</v>
      </c>
      <c r="Q2246" s="4">
        <f t="shared" si="106"/>
        <v>2</v>
      </c>
      <c r="R2246" s="4" t="s">
        <v>31</v>
      </c>
      <c r="S2246" s="4">
        <f t="shared" si="105"/>
        <v>2</v>
      </c>
      <c r="T2246" s="4" t="s">
        <v>1080</v>
      </c>
      <c r="U2246" s="4" t="s">
        <v>1081</v>
      </c>
      <c r="V2246" s="17">
        <f t="shared" si="107"/>
        <v>4</v>
      </c>
      <c r="W2246" s="4">
        <v>0</v>
      </c>
      <c r="X2246" s="4">
        <v>0</v>
      </c>
      <c r="Y2246" s="4">
        <v>0</v>
      </c>
      <c r="Z2246" s="4">
        <v>0</v>
      </c>
    </row>
    <row r="2247" spans="1:26" ht="16" x14ac:dyDescent="0.2">
      <c r="A2247" s="88">
        <v>2246</v>
      </c>
      <c r="B2247" s="2" t="s">
        <v>1075</v>
      </c>
      <c r="C2247" s="2" t="s">
        <v>1072</v>
      </c>
      <c r="D2247" s="2" t="s">
        <v>1043</v>
      </c>
      <c r="E2247" s="17">
        <f>VLOOKUP(D2247,Sheet1!$A$25:$B$49,2,0)</f>
        <v>25</v>
      </c>
      <c r="F2247" s="13" t="s">
        <v>1044</v>
      </c>
      <c r="G2247" s="2" t="s">
        <v>966</v>
      </c>
      <c r="H2247" s="17">
        <f>VLOOKUP(G2247,Sheet1!$A$52:$B$61,2,0)</f>
        <v>10</v>
      </c>
      <c r="I2247" s="2" t="s">
        <v>967</v>
      </c>
      <c r="J2247" s="4">
        <f>VLOOKUP(I2247,Sheet1!$A$15:$D$17,4,0)</f>
        <v>3</v>
      </c>
      <c r="K2247" s="4" t="s">
        <v>28</v>
      </c>
      <c r="L2247" s="4">
        <f>VLOOKUP(K2247,Sheet1!$A$19:$D$22,4,0)</f>
        <v>2</v>
      </c>
      <c r="M2247" s="4" t="s">
        <v>29</v>
      </c>
      <c r="N2247" s="4" t="s">
        <v>30</v>
      </c>
      <c r="O2247" s="4">
        <f>VLOOKUP(N2247,Sheet1!$B$8:$D$10,3,0)</f>
        <v>3</v>
      </c>
      <c r="P2247" s="4">
        <v>3</v>
      </c>
      <c r="Q2247" s="4">
        <f t="shared" si="106"/>
        <v>2</v>
      </c>
      <c r="R2247" s="4" t="s">
        <v>31</v>
      </c>
      <c r="S2247" s="4">
        <f t="shared" si="105"/>
        <v>2</v>
      </c>
      <c r="T2247" s="4" t="s">
        <v>1082</v>
      </c>
      <c r="U2247" s="4" t="s">
        <v>1083</v>
      </c>
      <c r="V2247" s="17">
        <f t="shared" si="107"/>
        <v>4</v>
      </c>
      <c r="W2247" s="4">
        <v>0</v>
      </c>
      <c r="X2247" s="4">
        <v>0</v>
      </c>
      <c r="Y2247" s="4">
        <v>0</v>
      </c>
      <c r="Z2247" s="4">
        <v>0</v>
      </c>
    </row>
    <row r="2248" spans="1:26" ht="16" x14ac:dyDescent="0.2">
      <c r="A2248" s="88">
        <v>2247</v>
      </c>
      <c r="B2248" s="2" t="s">
        <v>1075</v>
      </c>
      <c r="C2248" s="2" t="s">
        <v>1072</v>
      </c>
      <c r="D2248" s="2" t="s">
        <v>1043</v>
      </c>
      <c r="E2248" s="17">
        <f>VLOOKUP(D2248,Sheet1!$A$25:$B$49,2,0)</f>
        <v>25</v>
      </c>
      <c r="F2248" s="13" t="s">
        <v>1044</v>
      </c>
      <c r="G2248" s="2" t="s">
        <v>966</v>
      </c>
      <c r="H2248" s="17">
        <f>VLOOKUP(G2248,Sheet1!$A$52:$B$61,2,0)</f>
        <v>10</v>
      </c>
      <c r="I2248" s="2" t="s">
        <v>967</v>
      </c>
      <c r="J2248" s="4">
        <f>VLOOKUP(I2248,Sheet1!$A$15:$D$17,4,0)</f>
        <v>3</v>
      </c>
      <c r="K2248" s="4" t="s">
        <v>28</v>
      </c>
      <c r="L2248" s="4">
        <f>VLOOKUP(K2248,Sheet1!$A$19:$D$22,4,0)</f>
        <v>2</v>
      </c>
      <c r="M2248" s="4" t="s">
        <v>29</v>
      </c>
      <c r="N2248" s="4" t="s">
        <v>30</v>
      </c>
      <c r="O2248" s="4">
        <f>VLOOKUP(N2248,Sheet1!$B$8:$D$10,3,0)</f>
        <v>3</v>
      </c>
      <c r="P2248" s="4">
        <v>4</v>
      </c>
      <c r="Q2248" s="4">
        <f t="shared" si="106"/>
        <v>2</v>
      </c>
      <c r="R2248" s="4" t="s">
        <v>31</v>
      </c>
      <c r="S2248" s="4">
        <f t="shared" si="105"/>
        <v>2</v>
      </c>
      <c r="T2248" s="4" t="s">
        <v>1084</v>
      </c>
      <c r="U2248" s="4" t="s">
        <v>1085</v>
      </c>
      <c r="V2248" s="17">
        <f t="shared" si="107"/>
        <v>4</v>
      </c>
      <c r="W2248" s="4">
        <v>0</v>
      </c>
      <c r="X2248" s="4">
        <v>0</v>
      </c>
      <c r="Y2248" s="4">
        <v>0</v>
      </c>
      <c r="Z2248" s="4">
        <v>0</v>
      </c>
    </row>
    <row r="2249" spans="1:26" ht="16" x14ac:dyDescent="0.2">
      <c r="A2249" s="88">
        <v>2248</v>
      </c>
      <c r="B2249" s="2" t="s">
        <v>1075</v>
      </c>
      <c r="C2249" s="2" t="s">
        <v>1072</v>
      </c>
      <c r="D2249" s="2" t="s">
        <v>1043</v>
      </c>
      <c r="E2249" s="17">
        <f>VLOOKUP(D2249,Sheet1!$A$25:$B$49,2,0)</f>
        <v>25</v>
      </c>
      <c r="F2249" s="13" t="s">
        <v>1044</v>
      </c>
      <c r="G2249" s="2" t="s">
        <v>966</v>
      </c>
      <c r="H2249" s="17">
        <f>VLOOKUP(G2249,Sheet1!$A$52:$B$61,2,0)</f>
        <v>10</v>
      </c>
      <c r="I2249" s="2" t="s">
        <v>967</v>
      </c>
      <c r="J2249" s="4">
        <f>VLOOKUP(I2249,Sheet1!$A$15:$D$17,4,0)</f>
        <v>3</v>
      </c>
      <c r="K2249" s="4" t="s">
        <v>28</v>
      </c>
      <c r="L2249" s="4">
        <f>VLOOKUP(K2249,Sheet1!$A$19:$D$22,4,0)</f>
        <v>2</v>
      </c>
      <c r="M2249" s="4" t="s">
        <v>29</v>
      </c>
      <c r="N2249" s="4" t="s">
        <v>30</v>
      </c>
      <c r="O2249" s="4">
        <f>VLOOKUP(N2249,Sheet1!$B$8:$D$10,3,0)</f>
        <v>3</v>
      </c>
      <c r="P2249" s="4">
        <v>3</v>
      </c>
      <c r="Q2249" s="4">
        <f t="shared" si="106"/>
        <v>2</v>
      </c>
      <c r="R2249" s="4" t="s">
        <v>31</v>
      </c>
      <c r="S2249" s="4">
        <f t="shared" si="105"/>
        <v>2</v>
      </c>
      <c r="T2249" s="4" t="s">
        <v>1086</v>
      </c>
      <c r="U2249" s="4" t="s">
        <v>1087</v>
      </c>
      <c r="V2249" s="17">
        <f t="shared" si="107"/>
        <v>4</v>
      </c>
      <c r="W2249" s="4">
        <v>0</v>
      </c>
      <c r="X2249" s="4">
        <v>0</v>
      </c>
      <c r="Y2249" s="4">
        <v>0</v>
      </c>
      <c r="Z2249" s="4">
        <v>0</v>
      </c>
    </row>
    <row r="2250" spans="1:26" ht="16" x14ac:dyDescent="0.2">
      <c r="A2250" s="88">
        <v>2249</v>
      </c>
      <c r="B2250" s="2" t="s">
        <v>1075</v>
      </c>
      <c r="C2250" s="2" t="s">
        <v>1072</v>
      </c>
      <c r="D2250" s="2" t="s">
        <v>1043</v>
      </c>
      <c r="E2250" s="17">
        <f>VLOOKUP(D2250,Sheet1!$A$25:$B$49,2,0)</f>
        <v>25</v>
      </c>
      <c r="F2250" s="13" t="s">
        <v>1044</v>
      </c>
      <c r="G2250" s="2" t="s">
        <v>966</v>
      </c>
      <c r="H2250" s="17">
        <f>VLOOKUP(G2250,Sheet1!$A$52:$B$61,2,0)</f>
        <v>10</v>
      </c>
      <c r="I2250" s="2" t="s">
        <v>967</v>
      </c>
      <c r="J2250" s="4">
        <f>VLOOKUP(I2250,Sheet1!$A$15:$D$17,4,0)</f>
        <v>3</v>
      </c>
      <c r="K2250" s="4" t="s">
        <v>28</v>
      </c>
      <c r="L2250" s="4">
        <f>VLOOKUP(K2250,Sheet1!$A$19:$D$22,4,0)</f>
        <v>2</v>
      </c>
      <c r="M2250" s="4" t="s">
        <v>29</v>
      </c>
      <c r="N2250" s="4" t="s">
        <v>30</v>
      </c>
      <c r="O2250" s="4">
        <f>VLOOKUP(N2250,Sheet1!$B$8:$D$10,3,0)</f>
        <v>3</v>
      </c>
      <c r="P2250" s="4">
        <v>2</v>
      </c>
      <c r="Q2250" s="4">
        <f t="shared" si="106"/>
        <v>2</v>
      </c>
      <c r="R2250" s="4" t="s">
        <v>31</v>
      </c>
      <c r="S2250" s="4">
        <f t="shared" si="105"/>
        <v>2</v>
      </c>
      <c r="T2250" s="4" t="s">
        <v>181</v>
      </c>
      <c r="U2250" s="4" t="s">
        <v>1088</v>
      </c>
      <c r="V2250" s="17">
        <f t="shared" si="107"/>
        <v>4</v>
      </c>
      <c r="W2250" s="4">
        <v>0</v>
      </c>
      <c r="X2250" s="4">
        <v>0</v>
      </c>
      <c r="Y2250" s="4">
        <v>0</v>
      </c>
      <c r="Z2250" s="4">
        <v>0</v>
      </c>
    </row>
    <row r="2251" spans="1:26" ht="16" x14ac:dyDescent="0.2">
      <c r="A2251" s="88">
        <v>2250</v>
      </c>
      <c r="B2251" s="2" t="s">
        <v>1089</v>
      </c>
      <c r="C2251" s="2" t="s">
        <v>1072</v>
      </c>
      <c r="D2251" s="2" t="s">
        <v>1043</v>
      </c>
      <c r="E2251" s="17">
        <f>VLOOKUP(D2251,Sheet1!$A$25:$B$49,2,0)</f>
        <v>25</v>
      </c>
      <c r="F2251" s="13" t="s">
        <v>1044</v>
      </c>
      <c r="G2251" s="2" t="s">
        <v>966</v>
      </c>
      <c r="H2251" s="17">
        <f>VLOOKUP(G2251,Sheet1!$A$52:$B$61,2,0)</f>
        <v>10</v>
      </c>
      <c r="I2251" s="2" t="s">
        <v>967</v>
      </c>
      <c r="J2251" s="4">
        <f>VLOOKUP(I2251,Sheet1!$A$15:$D$17,4,0)</f>
        <v>3</v>
      </c>
      <c r="K2251" s="4" t="s">
        <v>28</v>
      </c>
      <c r="L2251" s="4">
        <f>VLOOKUP(K2251,Sheet1!$A$19:$D$22,4,0)</f>
        <v>2</v>
      </c>
      <c r="M2251" s="4" t="s">
        <v>29</v>
      </c>
      <c r="N2251" s="4" t="s">
        <v>30</v>
      </c>
      <c r="O2251" s="4">
        <f>VLOOKUP(N2251,Sheet1!$B$8:$D$10,3,0)</f>
        <v>3</v>
      </c>
      <c r="P2251" s="4">
        <v>4</v>
      </c>
      <c r="Q2251" s="4">
        <f t="shared" si="106"/>
        <v>2</v>
      </c>
      <c r="R2251" s="4" t="s">
        <v>31</v>
      </c>
      <c r="S2251" s="4">
        <f t="shared" si="105"/>
        <v>2</v>
      </c>
      <c r="T2251" s="4" t="s">
        <v>1090</v>
      </c>
      <c r="U2251" s="4" t="s">
        <v>1091</v>
      </c>
      <c r="V2251" s="17">
        <f t="shared" si="107"/>
        <v>4</v>
      </c>
      <c r="W2251" s="4">
        <v>0</v>
      </c>
      <c r="X2251" s="4">
        <v>0</v>
      </c>
      <c r="Y2251" s="4">
        <v>0</v>
      </c>
      <c r="Z2251" s="4">
        <v>0</v>
      </c>
    </row>
    <row r="2252" spans="1:26" ht="16" x14ac:dyDescent="0.2">
      <c r="A2252" s="88">
        <v>2251</v>
      </c>
      <c r="B2252" s="2" t="s">
        <v>1089</v>
      </c>
      <c r="C2252" s="2" t="s">
        <v>1072</v>
      </c>
      <c r="D2252" s="2" t="s">
        <v>1043</v>
      </c>
      <c r="E2252" s="17">
        <f>VLOOKUP(D2252,Sheet1!$A$25:$B$49,2,0)</f>
        <v>25</v>
      </c>
      <c r="F2252" s="13" t="s">
        <v>1044</v>
      </c>
      <c r="G2252" s="2" t="s">
        <v>966</v>
      </c>
      <c r="H2252" s="17">
        <f>VLOOKUP(G2252,Sheet1!$A$52:$B$61,2,0)</f>
        <v>10</v>
      </c>
      <c r="I2252" s="2" t="s">
        <v>967</v>
      </c>
      <c r="J2252" s="4">
        <f>VLOOKUP(I2252,Sheet1!$A$15:$D$17,4,0)</f>
        <v>3</v>
      </c>
      <c r="K2252" s="4" t="s">
        <v>28</v>
      </c>
      <c r="L2252" s="4">
        <f>VLOOKUP(K2252,Sheet1!$A$19:$D$22,4,0)</f>
        <v>2</v>
      </c>
      <c r="M2252" s="4" t="s">
        <v>29</v>
      </c>
      <c r="N2252" s="4" t="s">
        <v>30</v>
      </c>
      <c r="O2252" s="4">
        <f>VLOOKUP(N2252,Sheet1!$B$8:$D$10,3,0)</f>
        <v>3</v>
      </c>
      <c r="P2252" s="4">
        <v>6</v>
      </c>
      <c r="Q2252" s="4">
        <f t="shared" si="106"/>
        <v>3</v>
      </c>
      <c r="R2252" s="4" t="s">
        <v>31</v>
      </c>
      <c r="S2252" s="4">
        <f t="shared" si="105"/>
        <v>2</v>
      </c>
      <c r="T2252" s="4" t="s">
        <v>1092</v>
      </c>
      <c r="U2252" s="4" t="s">
        <v>1093</v>
      </c>
      <c r="V2252" s="17">
        <f t="shared" si="107"/>
        <v>4</v>
      </c>
      <c r="W2252" s="4">
        <v>0</v>
      </c>
      <c r="X2252" s="4">
        <v>0</v>
      </c>
      <c r="Y2252" s="4">
        <v>0</v>
      </c>
      <c r="Z2252" s="4">
        <v>0</v>
      </c>
    </row>
    <row r="2253" spans="1:26" ht="16" x14ac:dyDescent="0.2">
      <c r="A2253" s="88">
        <v>2252</v>
      </c>
      <c r="B2253" s="2" t="s">
        <v>1089</v>
      </c>
      <c r="C2253" s="2" t="s">
        <v>1072</v>
      </c>
      <c r="D2253" s="2" t="s">
        <v>1043</v>
      </c>
      <c r="E2253" s="17">
        <f>VLOOKUP(D2253,Sheet1!$A$25:$B$49,2,0)</f>
        <v>25</v>
      </c>
      <c r="F2253" s="13" t="s">
        <v>1044</v>
      </c>
      <c r="G2253" s="2" t="s">
        <v>966</v>
      </c>
      <c r="H2253" s="17">
        <f>VLOOKUP(G2253,Sheet1!$A$52:$B$61,2,0)</f>
        <v>10</v>
      </c>
      <c r="I2253" s="2" t="s">
        <v>967</v>
      </c>
      <c r="J2253" s="4">
        <f>VLOOKUP(I2253,Sheet1!$A$15:$D$17,4,0)</f>
        <v>3</v>
      </c>
      <c r="K2253" s="4" t="s">
        <v>28</v>
      </c>
      <c r="L2253" s="4">
        <f>VLOOKUP(K2253,Sheet1!$A$19:$D$22,4,0)</f>
        <v>2</v>
      </c>
      <c r="M2253" s="4" t="s">
        <v>29</v>
      </c>
      <c r="N2253" s="4" t="s">
        <v>30</v>
      </c>
      <c r="O2253" s="4">
        <f>VLOOKUP(N2253,Sheet1!$B$8:$D$10,3,0)</f>
        <v>3</v>
      </c>
      <c r="P2253" s="4">
        <v>3</v>
      </c>
      <c r="Q2253" s="4">
        <f t="shared" si="106"/>
        <v>2</v>
      </c>
      <c r="R2253" s="4" t="s">
        <v>44</v>
      </c>
      <c r="S2253" s="4">
        <f t="shared" si="105"/>
        <v>1</v>
      </c>
      <c r="T2253" s="4" t="s">
        <v>1094</v>
      </c>
      <c r="U2253" s="4" t="s">
        <v>1095</v>
      </c>
      <c r="V2253" s="17">
        <f t="shared" si="107"/>
        <v>4</v>
      </c>
      <c r="W2253" s="4">
        <v>0</v>
      </c>
      <c r="X2253" s="4">
        <v>0</v>
      </c>
      <c r="Y2253" s="4">
        <v>0</v>
      </c>
      <c r="Z2253" s="4">
        <v>0</v>
      </c>
    </row>
    <row r="2254" spans="1:26" ht="16" x14ac:dyDescent="0.2">
      <c r="A2254" s="88">
        <v>2253</v>
      </c>
      <c r="B2254" s="2" t="s">
        <v>1089</v>
      </c>
      <c r="C2254" s="2" t="s">
        <v>1072</v>
      </c>
      <c r="D2254" s="2" t="s">
        <v>1043</v>
      </c>
      <c r="E2254" s="17">
        <f>VLOOKUP(D2254,Sheet1!$A$25:$B$49,2,0)</f>
        <v>25</v>
      </c>
      <c r="F2254" s="13" t="s">
        <v>1044</v>
      </c>
      <c r="G2254" s="2" t="s">
        <v>966</v>
      </c>
      <c r="H2254" s="17">
        <f>VLOOKUP(G2254,Sheet1!$A$52:$B$61,2,0)</f>
        <v>10</v>
      </c>
      <c r="I2254" s="2" t="s">
        <v>967</v>
      </c>
      <c r="J2254" s="4">
        <f>VLOOKUP(I2254,Sheet1!$A$15:$D$17,4,0)</f>
        <v>3</v>
      </c>
      <c r="K2254" s="4" t="s">
        <v>28</v>
      </c>
      <c r="L2254" s="4">
        <f>VLOOKUP(K2254,Sheet1!$A$19:$D$22,4,0)</f>
        <v>2</v>
      </c>
      <c r="M2254" s="4" t="s">
        <v>29</v>
      </c>
      <c r="N2254" s="4" t="s">
        <v>30</v>
      </c>
      <c r="O2254" s="4">
        <f>VLOOKUP(N2254,Sheet1!$B$8:$D$10,3,0)</f>
        <v>3</v>
      </c>
      <c r="P2254" s="4">
        <v>5</v>
      </c>
      <c r="Q2254" s="4">
        <f t="shared" si="106"/>
        <v>2</v>
      </c>
      <c r="R2254" s="4" t="s">
        <v>44</v>
      </c>
      <c r="S2254" s="4">
        <f t="shared" si="105"/>
        <v>1</v>
      </c>
      <c r="T2254" s="4" t="s">
        <v>1096</v>
      </c>
      <c r="U2254" s="4" t="s">
        <v>1097</v>
      </c>
      <c r="V2254" s="17">
        <f t="shared" si="107"/>
        <v>4</v>
      </c>
      <c r="W2254" s="4">
        <v>0</v>
      </c>
      <c r="X2254" s="4">
        <v>0</v>
      </c>
      <c r="Y2254" s="4">
        <v>0</v>
      </c>
      <c r="Z2254" s="4">
        <v>0</v>
      </c>
    </row>
    <row r="2255" spans="1:26" ht="16" x14ac:dyDescent="0.2">
      <c r="A2255" s="88">
        <v>2254</v>
      </c>
      <c r="B2255" s="2" t="s">
        <v>1089</v>
      </c>
      <c r="C2255" s="2" t="s">
        <v>1072</v>
      </c>
      <c r="D2255" s="2" t="s">
        <v>1043</v>
      </c>
      <c r="E2255" s="17">
        <f>VLOOKUP(D2255,Sheet1!$A$25:$B$49,2,0)</f>
        <v>25</v>
      </c>
      <c r="F2255" s="13" t="s">
        <v>1044</v>
      </c>
      <c r="G2255" s="2" t="s">
        <v>966</v>
      </c>
      <c r="H2255" s="17">
        <f>VLOOKUP(G2255,Sheet1!$A$52:$B$61,2,0)</f>
        <v>10</v>
      </c>
      <c r="I2255" s="2" t="s">
        <v>967</v>
      </c>
      <c r="J2255" s="4">
        <f>VLOOKUP(I2255,Sheet1!$A$15:$D$17,4,0)</f>
        <v>3</v>
      </c>
      <c r="K2255" s="4" t="s">
        <v>28</v>
      </c>
      <c r="L2255" s="4">
        <f>VLOOKUP(K2255,Sheet1!$A$19:$D$22,4,0)</f>
        <v>2</v>
      </c>
      <c r="M2255" s="4" t="s">
        <v>29</v>
      </c>
      <c r="N2255" s="4" t="s">
        <v>30</v>
      </c>
      <c r="O2255" s="4">
        <f>VLOOKUP(N2255,Sheet1!$B$8:$D$10,3,0)</f>
        <v>3</v>
      </c>
      <c r="P2255" s="4">
        <v>6</v>
      </c>
      <c r="Q2255" s="4">
        <f t="shared" si="106"/>
        <v>3</v>
      </c>
      <c r="R2255" s="4" t="s">
        <v>31</v>
      </c>
      <c r="S2255" s="4">
        <f t="shared" si="105"/>
        <v>2</v>
      </c>
      <c r="T2255" s="4" t="s">
        <v>184</v>
      </c>
      <c r="U2255" s="4" t="s">
        <v>1098</v>
      </c>
      <c r="V2255" s="17">
        <f t="shared" si="107"/>
        <v>4</v>
      </c>
      <c r="W2255" s="4">
        <v>0</v>
      </c>
      <c r="X2255" s="4">
        <v>0</v>
      </c>
      <c r="Y2255" s="4">
        <v>0</v>
      </c>
      <c r="Z2255" s="4">
        <v>0</v>
      </c>
    </row>
    <row r="2256" spans="1:26" ht="16" x14ac:dyDescent="0.2">
      <c r="A2256" s="88">
        <v>2255</v>
      </c>
      <c r="B2256" s="2" t="s">
        <v>1089</v>
      </c>
      <c r="C2256" s="2" t="s">
        <v>1072</v>
      </c>
      <c r="D2256" s="2" t="s">
        <v>1043</v>
      </c>
      <c r="E2256" s="17">
        <f>VLOOKUP(D2256,Sheet1!$A$25:$B$49,2,0)</f>
        <v>25</v>
      </c>
      <c r="F2256" s="13" t="s">
        <v>1044</v>
      </c>
      <c r="G2256" s="2" t="s">
        <v>966</v>
      </c>
      <c r="H2256" s="17">
        <f>VLOOKUP(G2256,Sheet1!$A$52:$B$61,2,0)</f>
        <v>10</v>
      </c>
      <c r="I2256" s="2" t="s">
        <v>967</v>
      </c>
      <c r="J2256" s="4">
        <f>VLOOKUP(I2256,Sheet1!$A$15:$D$17,4,0)</f>
        <v>3</v>
      </c>
      <c r="K2256" s="4" t="s">
        <v>28</v>
      </c>
      <c r="L2256" s="4">
        <f>VLOOKUP(K2256,Sheet1!$A$19:$D$22,4,0)</f>
        <v>2</v>
      </c>
      <c r="M2256" s="4" t="s">
        <v>29</v>
      </c>
      <c r="N2256" s="4" t="s">
        <v>30</v>
      </c>
      <c r="O2256" s="4">
        <f>VLOOKUP(N2256,Sheet1!$B$8:$D$10,3,0)</f>
        <v>3</v>
      </c>
      <c r="P2256" s="4">
        <v>2</v>
      </c>
      <c r="Q2256" s="4">
        <f t="shared" si="106"/>
        <v>2</v>
      </c>
      <c r="R2256" s="4" t="s">
        <v>31</v>
      </c>
      <c r="S2256" s="4">
        <f t="shared" si="105"/>
        <v>2</v>
      </c>
      <c r="T2256" s="4" t="s">
        <v>1099</v>
      </c>
      <c r="U2256" s="4" t="s">
        <v>1100</v>
      </c>
      <c r="V2256" s="17">
        <f t="shared" si="107"/>
        <v>4</v>
      </c>
      <c r="W2256" s="4">
        <v>0</v>
      </c>
      <c r="X2256" s="4">
        <v>0</v>
      </c>
      <c r="Y2256" s="4">
        <v>0</v>
      </c>
      <c r="Z2256" s="4">
        <v>0</v>
      </c>
    </row>
    <row r="2257" spans="1:26" ht="16" x14ac:dyDescent="0.2">
      <c r="A2257" s="88">
        <v>2256</v>
      </c>
      <c r="B2257" s="2" t="s">
        <v>1089</v>
      </c>
      <c r="C2257" s="2" t="s">
        <v>1072</v>
      </c>
      <c r="D2257" s="2" t="s">
        <v>1043</v>
      </c>
      <c r="E2257" s="17">
        <f>VLOOKUP(D2257,Sheet1!$A$25:$B$49,2,0)</f>
        <v>25</v>
      </c>
      <c r="F2257" s="13" t="s">
        <v>1044</v>
      </c>
      <c r="G2257" s="2" t="s">
        <v>966</v>
      </c>
      <c r="H2257" s="17">
        <f>VLOOKUP(G2257,Sheet1!$A$52:$B$61,2,0)</f>
        <v>10</v>
      </c>
      <c r="I2257" s="2" t="s">
        <v>967</v>
      </c>
      <c r="J2257" s="4">
        <f>VLOOKUP(I2257,Sheet1!$A$15:$D$17,4,0)</f>
        <v>3</v>
      </c>
      <c r="K2257" s="4" t="s">
        <v>28</v>
      </c>
      <c r="L2257" s="4">
        <f>VLOOKUP(K2257,Sheet1!$A$19:$D$22,4,0)</f>
        <v>2</v>
      </c>
      <c r="M2257" s="4" t="s">
        <v>29</v>
      </c>
      <c r="N2257" s="4" t="s">
        <v>30</v>
      </c>
      <c r="O2257" s="4">
        <f>VLOOKUP(N2257,Sheet1!$B$8:$D$10,3,0)</f>
        <v>3</v>
      </c>
      <c r="P2257" s="4">
        <v>3</v>
      </c>
      <c r="Q2257" s="4">
        <f t="shared" si="106"/>
        <v>2</v>
      </c>
      <c r="R2257" s="4" t="s">
        <v>31</v>
      </c>
      <c r="S2257" s="4">
        <f t="shared" si="105"/>
        <v>2</v>
      </c>
      <c r="T2257" s="4" t="s">
        <v>1101</v>
      </c>
      <c r="U2257" s="4" t="s">
        <v>1102</v>
      </c>
      <c r="V2257" s="17">
        <f t="shared" si="107"/>
        <v>4</v>
      </c>
      <c r="W2257" s="4">
        <v>0</v>
      </c>
      <c r="X2257" s="4">
        <v>0</v>
      </c>
      <c r="Y2257" s="4">
        <v>0</v>
      </c>
      <c r="Z2257" s="4">
        <v>0</v>
      </c>
    </row>
    <row r="2258" spans="1:26" ht="16" x14ac:dyDescent="0.2">
      <c r="A2258" s="88">
        <v>2257</v>
      </c>
      <c r="B2258" s="2" t="s">
        <v>1103</v>
      </c>
      <c r="C2258" s="2" t="s">
        <v>963</v>
      </c>
      <c r="D2258" s="2" t="s">
        <v>964</v>
      </c>
      <c r="E2258" s="17">
        <f>VLOOKUP(D2258,Sheet1!$A$25:$B$49,2,0)</f>
        <v>24</v>
      </c>
      <c r="F2258" s="3" t="s">
        <v>965</v>
      </c>
      <c r="G2258" s="2" t="s">
        <v>966</v>
      </c>
      <c r="H2258" s="17">
        <f>VLOOKUP(G2258,Sheet1!$A$52:$B$61,2,0)</f>
        <v>10</v>
      </c>
      <c r="I2258" s="2" t="s">
        <v>967</v>
      </c>
      <c r="J2258" s="4">
        <f>VLOOKUP(I2258,Sheet1!$A$15:$D$17,4,0)</f>
        <v>3</v>
      </c>
      <c r="K2258" s="4" t="s">
        <v>28</v>
      </c>
      <c r="L2258" s="4">
        <f>VLOOKUP(K2258,Sheet1!$A$19:$D$22,4,0)</f>
        <v>2</v>
      </c>
      <c r="M2258" s="4" t="s">
        <v>29</v>
      </c>
      <c r="N2258" s="4" t="s">
        <v>30</v>
      </c>
      <c r="O2258" s="4">
        <f>VLOOKUP(N2258,Sheet1!$B$8:$D$10,3,0)</f>
        <v>3</v>
      </c>
      <c r="P2258" s="4">
        <v>2</v>
      </c>
      <c r="Q2258" s="4">
        <f t="shared" si="106"/>
        <v>2</v>
      </c>
      <c r="R2258" s="4" t="s">
        <v>31</v>
      </c>
      <c r="S2258" s="4">
        <f t="shared" si="105"/>
        <v>2</v>
      </c>
      <c r="T2258" s="4" t="s">
        <v>1104</v>
      </c>
      <c r="U2258" s="4" t="s">
        <v>1105</v>
      </c>
      <c r="V2258" s="17">
        <f t="shared" si="107"/>
        <v>4</v>
      </c>
      <c r="W2258" s="4">
        <v>0</v>
      </c>
      <c r="X2258" s="4">
        <v>0</v>
      </c>
      <c r="Y2258" s="4">
        <v>0</v>
      </c>
      <c r="Z2258" s="4">
        <v>0</v>
      </c>
    </row>
    <row r="2259" spans="1:26" ht="16" x14ac:dyDescent="0.2">
      <c r="A2259" s="88">
        <v>2258</v>
      </c>
      <c r="B2259" s="2" t="s">
        <v>1106</v>
      </c>
      <c r="C2259" s="2" t="s">
        <v>963</v>
      </c>
      <c r="D2259" s="2" t="s">
        <v>964</v>
      </c>
      <c r="E2259" s="17">
        <f>VLOOKUP(D2259,Sheet1!$A$25:$B$49,2,0)</f>
        <v>24</v>
      </c>
      <c r="F2259" s="3" t="s">
        <v>965</v>
      </c>
      <c r="G2259" s="2" t="s">
        <v>966</v>
      </c>
      <c r="H2259" s="17">
        <f>VLOOKUP(G2259,Sheet1!$A$52:$B$61,2,0)</f>
        <v>10</v>
      </c>
      <c r="I2259" s="2" t="s">
        <v>967</v>
      </c>
      <c r="J2259" s="4">
        <f>VLOOKUP(I2259,Sheet1!$A$15:$D$17,4,0)</f>
        <v>3</v>
      </c>
      <c r="K2259" s="4" t="s">
        <v>196</v>
      </c>
      <c r="L2259" s="4">
        <f>VLOOKUP(K2259,Sheet1!$A$19:$D$22,4,0)</f>
        <v>3</v>
      </c>
      <c r="M2259" s="4" t="s">
        <v>197</v>
      </c>
      <c r="N2259" s="4" t="s">
        <v>30</v>
      </c>
      <c r="O2259" s="4">
        <f>VLOOKUP(N2259,Sheet1!$B$8:$D$10,3,0)</f>
        <v>3</v>
      </c>
      <c r="P2259" s="4">
        <v>0.4</v>
      </c>
      <c r="Q2259" s="4">
        <f t="shared" si="106"/>
        <v>1</v>
      </c>
      <c r="R2259" s="4" t="s">
        <v>971</v>
      </c>
      <c r="S2259" s="4">
        <f t="shared" si="105"/>
        <v>1</v>
      </c>
      <c r="T2259" s="4" t="s">
        <v>1107</v>
      </c>
      <c r="U2259" s="4" t="s">
        <v>1108</v>
      </c>
      <c r="V2259" s="17">
        <f t="shared" si="107"/>
        <v>4</v>
      </c>
      <c r="W2259" s="4">
        <v>0</v>
      </c>
      <c r="X2259" s="4">
        <v>0</v>
      </c>
      <c r="Y2259" s="4">
        <v>0</v>
      </c>
      <c r="Z2259" s="4">
        <v>0</v>
      </c>
    </row>
    <row r="2260" spans="1:26" ht="16" x14ac:dyDescent="0.2">
      <c r="A2260" s="88">
        <v>2259</v>
      </c>
      <c r="B2260" s="2" t="s">
        <v>1106</v>
      </c>
      <c r="C2260" s="2" t="s">
        <v>963</v>
      </c>
      <c r="D2260" s="2" t="s">
        <v>964</v>
      </c>
      <c r="E2260" s="17">
        <f>VLOOKUP(D2260,Sheet1!$A$25:$B$49,2,0)</f>
        <v>24</v>
      </c>
      <c r="F2260" s="3" t="s">
        <v>965</v>
      </c>
      <c r="G2260" s="2" t="s">
        <v>966</v>
      </c>
      <c r="H2260" s="17">
        <f>VLOOKUP(G2260,Sheet1!$A$52:$B$61,2,0)</f>
        <v>10</v>
      </c>
      <c r="I2260" s="2" t="s">
        <v>967</v>
      </c>
      <c r="J2260" s="4">
        <f>VLOOKUP(I2260,Sheet1!$A$15:$D$17,4,0)</f>
        <v>3</v>
      </c>
      <c r="K2260" s="4" t="s">
        <v>196</v>
      </c>
      <c r="L2260" s="4">
        <f>VLOOKUP(K2260,Sheet1!$A$19:$D$22,4,0)</f>
        <v>3</v>
      </c>
      <c r="M2260" s="4" t="s">
        <v>197</v>
      </c>
      <c r="N2260" s="4" t="s">
        <v>30</v>
      </c>
      <c r="O2260" s="4">
        <f>VLOOKUP(N2260,Sheet1!$B$8:$D$10,3,0)</f>
        <v>3</v>
      </c>
      <c r="P2260" s="4">
        <v>0.8</v>
      </c>
      <c r="Q2260" s="4">
        <f t="shared" si="106"/>
        <v>1</v>
      </c>
      <c r="R2260" s="4" t="s">
        <v>971</v>
      </c>
      <c r="S2260" s="4">
        <f t="shared" si="105"/>
        <v>1</v>
      </c>
      <c r="T2260" s="4" t="s">
        <v>1109</v>
      </c>
      <c r="U2260" s="4" t="s">
        <v>1110</v>
      </c>
      <c r="V2260" s="17">
        <f t="shared" si="107"/>
        <v>4</v>
      </c>
      <c r="W2260" s="4">
        <v>0</v>
      </c>
      <c r="X2260" s="4">
        <v>0</v>
      </c>
      <c r="Y2260" s="4">
        <v>0</v>
      </c>
      <c r="Z2260" s="4">
        <v>0</v>
      </c>
    </row>
    <row r="2261" spans="1:26" ht="16" x14ac:dyDescent="0.2">
      <c r="A2261" s="88">
        <v>2260</v>
      </c>
      <c r="B2261" s="2" t="s">
        <v>1106</v>
      </c>
      <c r="C2261" s="2" t="s">
        <v>963</v>
      </c>
      <c r="D2261" s="2" t="s">
        <v>964</v>
      </c>
      <c r="E2261" s="17">
        <f>VLOOKUP(D2261,Sheet1!$A$25:$B$49,2,0)</f>
        <v>24</v>
      </c>
      <c r="F2261" s="3" t="s">
        <v>965</v>
      </c>
      <c r="G2261" s="2" t="s">
        <v>966</v>
      </c>
      <c r="H2261" s="17">
        <f>VLOOKUP(G2261,Sheet1!$A$52:$B$61,2,0)</f>
        <v>10</v>
      </c>
      <c r="I2261" s="2" t="s">
        <v>967</v>
      </c>
      <c r="J2261" s="4">
        <f>VLOOKUP(I2261,Sheet1!$A$15:$D$17,4,0)</f>
        <v>3</v>
      </c>
      <c r="K2261" s="4" t="s">
        <v>196</v>
      </c>
      <c r="L2261" s="4">
        <f>VLOOKUP(K2261,Sheet1!$A$19:$D$22,4,0)</f>
        <v>3</v>
      </c>
      <c r="M2261" s="4" t="s">
        <v>197</v>
      </c>
      <c r="N2261" s="4" t="s">
        <v>30</v>
      </c>
      <c r="O2261" s="4">
        <f>VLOOKUP(N2261,Sheet1!$B$8:$D$10,3,0)</f>
        <v>3</v>
      </c>
      <c r="P2261" s="4">
        <v>0.6</v>
      </c>
      <c r="Q2261" s="4">
        <f t="shared" si="106"/>
        <v>1</v>
      </c>
      <c r="R2261" s="4" t="s">
        <v>31</v>
      </c>
      <c r="S2261" s="4">
        <f t="shared" si="105"/>
        <v>2</v>
      </c>
      <c r="T2261" s="4" t="s">
        <v>1111</v>
      </c>
      <c r="U2261" s="4" t="s">
        <v>1112</v>
      </c>
      <c r="V2261" s="17">
        <f t="shared" si="107"/>
        <v>4</v>
      </c>
      <c r="W2261" s="4">
        <v>1</v>
      </c>
      <c r="X2261" s="4">
        <v>0</v>
      </c>
      <c r="Y2261" s="4">
        <v>0</v>
      </c>
      <c r="Z2261" s="4">
        <v>0</v>
      </c>
    </row>
    <row r="2262" spans="1:26" ht="16" x14ac:dyDescent="0.2">
      <c r="A2262" s="88">
        <v>2261</v>
      </c>
      <c r="B2262" s="2" t="s">
        <v>1106</v>
      </c>
      <c r="C2262" s="2" t="s">
        <v>963</v>
      </c>
      <c r="D2262" s="2" t="s">
        <v>964</v>
      </c>
      <c r="E2262" s="17">
        <f>VLOOKUP(D2262,Sheet1!$A$25:$B$49,2,0)</f>
        <v>24</v>
      </c>
      <c r="F2262" s="3" t="s">
        <v>965</v>
      </c>
      <c r="G2262" s="2" t="s">
        <v>966</v>
      </c>
      <c r="H2262" s="17">
        <f>VLOOKUP(G2262,Sheet1!$A$52:$B$61,2,0)</f>
        <v>10</v>
      </c>
      <c r="I2262" s="2" t="s">
        <v>967</v>
      </c>
      <c r="J2262" s="4">
        <f>VLOOKUP(I2262,Sheet1!$A$15:$D$17,4,0)</f>
        <v>3</v>
      </c>
      <c r="K2262" s="4" t="s">
        <v>196</v>
      </c>
      <c r="L2262" s="4">
        <f>VLOOKUP(K2262,Sheet1!$A$19:$D$22,4,0)</f>
        <v>3</v>
      </c>
      <c r="M2262" s="4" t="s">
        <v>197</v>
      </c>
      <c r="N2262" s="4" t="s">
        <v>30</v>
      </c>
      <c r="O2262" s="4">
        <f>VLOOKUP(N2262,Sheet1!$B$8:$D$10,3,0)</f>
        <v>3</v>
      </c>
      <c r="P2262" s="4">
        <v>0.7</v>
      </c>
      <c r="Q2262" s="4">
        <f t="shared" si="106"/>
        <v>1</v>
      </c>
      <c r="R2262" s="4" t="s">
        <v>31</v>
      </c>
      <c r="S2262" s="4">
        <f t="shared" si="105"/>
        <v>2</v>
      </c>
      <c r="T2262" s="4" t="s">
        <v>1113</v>
      </c>
      <c r="U2262" s="4" t="s">
        <v>1114</v>
      </c>
      <c r="V2262" s="17">
        <f t="shared" si="107"/>
        <v>4</v>
      </c>
      <c r="W2262" s="4">
        <v>1</v>
      </c>
      <c r="X2262" s="4">
        <v>0</v>
      </c>
      <c r="Y2262" s="4">
        <v>0</v>
      </c>
      <c r="Z2262" s="4">
        <v>0</v>
      </c>
    </row>
    <row r="2263" spans="1:26" ht="16" x14ac:dyDescent="0.2">
      <c r="A2263" s="88">
        <v>2262</v>
      </c>
      <c r="B2263" s="2" t="s">
        <v>1106</v>
      </c>
      <c r="C2263" s="2" t="s">
        <v>963</v>
      </c>
      <c r="D2263" s="2" t="s">
        <v>964</v>
      </c>
      <c r="E2263" s="17">
        <f>VLOOKUP(D2263,Sheet1!$A$25:$B$49,2,0)</f>
        <v>24</v>
      </c>
      <c r="F2263" s="3" t="s">
        <v>965</v>
      </c>
      <c r="G2263" s="2" t="s">
        <v>966</v>
      </c>
      <c r="H2263" s="17">
        <f>VLOOKUP(G2263,Sheet1!$A$52:$B$61,2,0)</f>
        <v>10</v>
      </c>
      <c r="I2263" s="2" t="s">
        <v>967</v>
      </c>
      <c r="J2263" s="4">
        <f>VLOOKUP(I2263,Sheet1!$A$15:$D$17,4,0)</f>
        <v>3</v>
      </c>
      <c r="K2263" s="4" t="s">
        <v>196</v>
      </c>
      <c r="L2263" s="4">
        <f>VLOOKUP(K2263,Sheet1!$A$19:$D$22,4,0)</f>
        <v>3</v>
      </c>
      <c r="M2263" s="4" t="s">
        <v>197</v>
      </c>
      <c r="N2263" s="4" t="s">
        <v>30</v>
      </c>
      <c r="O2263" s="4">
        <f>VLOOKUP(N2263,Sheet1!$B$8:$D$10,3,0)</f>
        <v>3</v>
      </c>
      <c r="P2263" s="4">
        <v>0.3</v>
      </c>
      <c r="Q2263" s="4">
        <f t="shared" si="106"/>
        <v>1</v>
      </c>
      <c r="R2263" s="4" t="s">
        <v>31</v>
      </c>
      <c r="S2263" s="4">
        <f t="shared" si="105"/>
        <v>2</v>
      </c>
      <c r="T2263" s="4" t="s">
        <v>1115</v>
      </c>
      <c r="U2263" s="4" t="s">
        <v>1116</v>
      </c>
      <c r="V2263" s="17">
        <f t="shared" si="107"/>
        <v>4</v>
      </c>
      <c r="W2263" s="4">
        <v>0</v>
      </c>
      <c r="X2263" s="4">
        <v>0</v>
      </c>
      <c r="Y2263" s="4">
        <v>0</v>
      </c>
      <c r="Z2263" s="4">
        <v>0</v>
      </c>
    </row>
    <row r="2264" spans="1:26" ht="16" x14ac:dyDescent="0.2">
      <c r="A2264" s="88">
        <v>2263</v>
      </c>
      <c r="B2264" s="2" t="s">
        <v>1106</v>
      </c>
      <c r="C2264" s="2" t="s">
        <v>963</v>
      </c>
      <c r="D2264" s="2" t="s">
        <v>964</v>
      </c>
      <c r="E2264" s="17">
        <f>VLOOKUP(D2264,Sheet1!$A$25:$B$49,2,0)</f>
        <v>24</v>
      </c>
      <c r="F2264" s="3" t="s">
        <v>965</v>
      </c>
      <c r="G2264" s="2" t="s">
        <v>966</v>
      </c>
      <c r="H2264" s="17">
        <f>VLOOKUP(G2264,Sheet1!$A$52:$B$61,2,0)</f>
        <v>10</v>
      </c>
      <c r="I2264" s="2" t="s">
        <v>967</v>
      </c>
      <c r="J2264" s="4">
        <f>VLOOKUP(I2264,Sheet1!$A$15:$D$17,4,0)</f>
        <v>3</v>
      </c>
      <c r="K2264" s="4" t="s">
        <v>196</v>
      </c>
      <c r="L2264" s="4">
        <f>VLOOKUP(K2264,Sheet1!$A$19:$D$22,4,0)</f>
        <v>3</v>
      </c>
      <c r="M2264" s="4" t="s">
        <v>197</v>
      </c>
      <c r="N2264" s="4" t="s">
        <v>30</v>
      </c>
      <c r="O2264" s="4">
        <f>VLOOKUP(N2264,Sheet1!$B$8:$D$10,3,0)</f>
        <v>3</v>
      </c>
      <c r="P2264" s="4">
        <v>2</v>
      </c>
      <c r="Q2264" s="4">
        <f t="shared" si="106"/>
        <v>2</v>
      </c>
      <c r="R2264" s="4" t="s">
        <v>31</v>
      </c>
      <c r="S2264" s="4">
        <f t="shared" si="105"/>
        <v>2</v>
      </c>
      <c r="T2264" s="4" t="s">
        <v>1117</v>
      </c>
      <c r="U2264" s="4" t="s">
        <v>1118</v>
      </c>
      <c r="V2264" s="17">
        <f t="shared" si="107"/>
        <v>4</v>
      </c>
      <c r="W2264" s="4">
        <v>0</v>
      </c>
      <c r="X2264" s="4">
        <v>0</v>
      </c>
      <c r="Y2264" s="4">
        <v>0</v>
      </c>
      <c r="Z2264" s="4">
        <v>0</v>
      </c>
    </row>
    <row r="2265" spans="1:26" ht="16" x14ac:dyDescent="0.2">
      <c r="A2265" s="88">
        <v>2264</v>
      </c>
      <c r="B2265" s="2" t="s">
        <v>1106</v>
      </c>
      <c r="C2265" s="2" t="s">
        <v>963</v>
      </c>
      <c r="D2265" s="2" t="s">
        <v>964</v>
      </c>
      <c r="E2265" s="17">
        <f>VLOOKUP(D2265,Sheet1!$A$25:$B$49,2,0)</f>
        <v>24</v>
      </c>
      <c r="F2265" s="3" t="s">
        <v>965</v>
      </c>
      <c r="G2265" s="2" t="s">
        <v>966</v>
      </c>
      <c r="H2265" s="17">
        <f>VLOOKUP(G2265,Sheet1!$A$52:$B$61,2,0)</f>
        <v>10</v>
      </c>
      <c r="I2265" s="2" t="s">
        <v>967</v>
      </c>
      <c r="J2265" s="4">
        <f>VLOOKUP(I2265,Sheet1!$A$15:$D$17,4,0)</f>
        <v>3</v>
      </c>
      <c r="K2265" s="4" t="s">
        <v>196</v>
      </c>
      <c r="L2265" s="4">
        <f>VLOOKUP(K2265,Sheet1!$A$19:$D$22,4,0)</f>
        <v>3</v>
      </c>
      <c r="M2265" s="4" t="s">
        <v>197</v>
      </c>
      <c r="N2265" s="4" t="s">
        <v>30</v>
      </c>
      <c r="O2265" s="4">
        <f>VLOOKUP(N2265,Sheet1!$B$8:$D$10,3,0)</f>
        <v>3</v>
      </c>
      <c r="P2265" s="4">
        <v>0.5</v>
      </c>
      <c r="Q2265" s="4">
        <f t="shared" si="106"/>
        <v>1</v>
      </c>
      <c r="R2265" s="4" t="s">
        <v>44</v>
      </c>
      <c r="S2265" s="4">
        <f t="shared" si="105"/>
        <v>1</v>
      </c>
      <c r="T2265" s="4" t="s">
        <v>1119</v>
      </c>
      <c r="U2265" s="4" t="s">
        <v>1120</v>
      </c>
      <c r="V2265" s="17">
        <f t="shared" si="107"/>
        <v>4</v>
      </c>
      <c r="W2265" s="4">
        <v>0</v>
      </c>
      <c r="X2265" s="4">
        <v>0</v>
      </c>
      <c r="Y2265" s="4">
        <v>0</v>
      </c>
      <c r="Z2265" s="4">
        <v>0</v>
      </c>
    </row>
    <row r="2266" spans="1:26" ht="16" x14ac:dyDescent="0.2">
      <c r="A2266" s="88">
        <v>2265</v>
      </c>
      <c r="B2266" s="2" t="s">
        <v>1106</v>
      </c>
      <c r="C2266" s="2" t="s">
        <v>963</v>
      </c>
      <c r="D2266" s="2" t="s">
        <v>964</v>
      </c>
      <c r="E2266" s="17">
        <f>VLOOKUP(D2266,Sheet1!$A$25:$B$49,2,0)</f>
        <v>24</v>
      </c>
      <c r="F2266" s="3" t="s">
        <v>965</v>
      </c>
      <c r="G2266" s="2" t="s">
        <v>966</v>
      </c>
      <c r="H2266" s="17">
        <f>VLOOKUP(G2266,Sheet1!$A$52:$B$61,2,0)</f>
        <v>10</v>
      </c>
      <c r="I2266" s="2" t="s">
        <v>967</v>
      </c>
      <c r="J2266" s="4">
        <f>VLOOKUP(I2266,Sheet1!$A$15:$D$17,4,0)</f>
        <v>3</v>
      </c>
      <c r="K2266" s="4" t="s">
        <v>196</v>
      </c>
      <c r="L2266" s="4">
        <f>VLOOKUP(K2266,Sheet1!$A$19:$D$22,4,0)</f>
        <v>3</v>
      </c>
      <c r="M2266" s="4" t="s">
        <v>197</v>
      </c>
      <c r="N2266" s="4" t="s">
        <v>30</v>
      </c>
      <c r="O2266" s="4">
        <f>VLOOKUP(N2266,Sheet1!$B$8:$D$10,3,0)</f>
        <v>3</v>
      </c>
      <c r="P2266" s="4">
        <v>1.5</v>
      </c>
      <c r="Q2266" s="4">
        <f t="shared" si="106"/>
        <v>2</v>
      </c>
      <c r="R2266" s="4" t="s">
        <v>44</v>
      </c>
      <c r="S2266" s="4">
        <f t="shared" si="105"/>
        <v>1</v>
      </c>
      <c r="T2266" s="4" t="s">
        <v>1121</v>
      </c>
      <c r="U2266" s="4" t="s">
        <v>1122</v>
      </c>
      <c r="V2266" s="17">
        <f t="shared" si="107"/>
        <v>4</v>
      </c>
      <c r="W2266" s="4">
        <v>0</v>
      </c>
      <c r="X2266" s="4">
        <v>0</v>
      </c>
      <c r="Y2266" s="4">
        <v>0</v>
      </c>
      <c r="Z2266" s="4">
        <v>0</v>
      </c>
    </row>
    <row r="2267" spans="1:26" ht="16" x14ac:dyDescent="0.2">
      <c r="A2267" s="88">
        <v>2266</v>
      </c>
      <c r="B2267" s="2" t="s">
        <v>1106</v>
      </c>
      <c r="C2267" s="2" t="s">
        <v>963</v>
      </c>
      <c r="D2267" s="2" t="s">
        <v>964</v>
      </c>
      <c r="E2267" s="17">
        <f>VLOOKUP(D2267,Sheet1!$A$25:$B$49,2,0)</f>
        <v>24</v>
      </c>
      <c r="F2267" s="3" t="s">
        <v>965</v>
      </c>
      <c r="G2267" s="2" t="s">
        <v>966</v>
      </c>
      <c r="H2267" s="17">
        <f>VLOOKUP(G2267,Sheet1!$A$52:$B$61,2,0)</f>
        <v>10</v>
      </c>
      <c r="I2267" s="2" t="s">
        <v>967</v>
      </c>
      <c r="J2267" s="4">
        <f>VLOOKUP(I2267,Sheet1!$A$15:$D$17,4,0)</f>
        <v>3</v>
      </c>
      <c r="K2267" s="4" t="s">
        <v>196</v>
      </c>
      <c r="L2267" s="4">
        <f>VLOOKUP(K2267,Sheet1!$A$19:$D$22,4,0)</f>
        <v>3</v>
      </c>
      <c r="M2267" s="4" t="s">
        <v>197</v>
      </c>
      <c r="N2267" s="4" t="s">
        <v>30</v>
      </c>
      <c r="O2267" s="4">
        <f>VLOOKUP(N2267,Sheet1!$B$8:$D$10,3,0)</f>
        <v>3</v>
      </c>
      <c r="P2267" s="4">
        <v>3</v>
      </c>
      <c r="Q2267" s="4">
        <f t="shared" si="106"/>
        <v>2</v>
      </c>
      <c r="R2267" s="4" t="s">
        <v>44</v>
      </c>
      <c r="S2267" s="4">
        <f t="shared" si="105"/>
        <v>1</v>
      </c>
      <c r="T2267" s="4" t="s">
        <v>1123</v>
      </c>
      <c r="U2267" s="4" t="s">
        <v>1124</v>
      </c>
      <c r="V2267" s="17">
        <f t="shared" si="107"/>
        <v>4</v>
      </c>
      <c r="W2267" s="4">
        <v>0</v>
      </c>
      <c r="X2267" s="4">
        <v>0</v>
      </c>
      <c r="Y2267" s="4">
        <v>0</v>
      </c>
      <c r="Z2267" s="4">
        <v>0</v>
      </c>
    </row>
    <row r="2268" spans="1:26" ht="16" x14ac:dyDescent="0.2">
      <c r="A2268" s="88">
        <v>2267</v>
      </c>
      <c r="B2268" s="2" t="s">
        <v>1106</v>
      </c>
      <c r="C2268" s="2" t="s">
        <v>963</v>
      </c>
      <c r="D2268" s="2" t="s">
        <v>964</v>
      </c>
      <c r="E2268" s="17">
        <f>VLOOKUP(D2268,Sheet1!$A$25:$B$49,2,0)</f>
        <v>24</v>
      </c>
      <c r="F2268" s="3" t="s">
        <v>965</v>
      </c>
      <c r="G2268" s="2" t="s">
        <v>966</v>
      </c>
      <c r="H2268" s="17">
        <f>VLOOKUP(G2268,Sheet1!$A$52:$B$61,2,0)</f>
        <v>10</v>
      </c>
      <c r="I2268" s="2" t="s">
        <v>967</v>
      </c>
      <c r="J2268" s="4">
        <f>VLOOKUP(I2268,Sheet1!$A$15:$D$17,4,0)</f>
        <v>3</v>
      </c>
      <c r="K2268" s="4" t="s">
        <v>196</v>
      </c>
      <c r="L2268" s="4">
        <f>VLOOKUP(K2268,Sheet1!$A$19:$D$22,4,0)</f>
        <v>3</v>
      </c>
      <c r="M2268" s="4" t="s">
        <v>197</v>
      </c>
      <c r="N2268" s="4" t="s">
        <v>30</v>
      </c>
      <c r="O2268" s="4">
        <f>VLOOKUP(N2268,Sheet1!$B$8:$D$10,3,0)</f>
        <v>3</v>
      </c>
      <c r="P2268" s="4">
        <v>0.6</v>
      </c>
      <c r="Q2268" s="4">
        <f t="shared" si="106"/>
        <v>1</v>
      </c>
      <c r="R2268" s="4" t="s">
        <v>44</v>
      </c>
      <c r="S2268" s="4">
        <f t="shared" si="105"/>
        <v>1</v>
      </c>
      <c r="T2268" s="4" t="s">
        <v>1125</v>
      </c>
      <c r="U2268" s="4" t="s">
        <v>1126</v>
      </c>
      <c r="V2268" s="17">
        <f t="shared" si="107"/>
        <v>4</v>
      </c>
      <c r="W2268" s="4">
        <v>0</v>
      </c>
      <c r="X2268" s="4">
        <v>0</v>
      </c>
      <c r="Y2268" s="4">
        <v>0</v>
      </c>
      <c r="Z2268" s="4">
        <v>0</v>
      </c>
    </row>
    <row r="2269" spans="1:26" ht="16" x14ac:dyDescent="0.2">
      <c r="A2269" s="88">
        <v>2268</v>
      </c>
      <c r="B2269" s="2" t="s">
        <v>1127</v>
      </c>
      <c r="C2269" s="2" t="s">
        <v>963</v>
      </c>
      <c r="D2269" s="2" t="s">
        <v>964</v>
      </c>
      <c r="E2269" s="17">
        <f>VLOOKUP(D2269,Sheet1!$A$25:$B$49,2,0)</f>
        <v>24</v>
      </c>
      <c r="F2269" s="3" t="s">
        <v>965</v>
      </c>
      <c r="G2269" s="2" t="s">
        <v>966</v>
      </c>
      <c r="H2269" s="17">
        <f>VLOOKUP(G2269,Sheet1!$A$52:$B$61,2,0)</f>
        <v>10</v>
      </c>
      <c r="I2269" s="2" t="s">
        <v>967</v>
      </c>
      <c r="J2269" s="4">
        <f>VLOOKUP(I2269,Sheet1!$A$15:$D$17,4,0)</f>
        <v>3</v>
      </c>
      <c r="K2269" s="4" t="s">
        <v>196</v>
      </c>
      <c r="L2269" s="4">
        <f>VLOOKUP(K2269,Sheet1!$A$19:$D$22,4,0)</f>
        <v>3</v>
      </c>
      <c r="M2269" s="4" t="s">
        <v>197</v>
      </c>
      <c r="N2269" s="4" t="s">
        <v>30</v>
      </c>
      <c r="O2269" s="4">
        <f>VLOOKUP(N2269,Sheet1!$B$8:$D$10,3,0)</f>
        <v>3</v>
      </c>
      <c r="P2269" s="4">
        <v>1</v>
      </c>
      <c r="Q2269" s="4">
        <f t="shared" si="106"/>
        <v>2</v>
      </c>
      <c r="R2269" s="4" t="s">
        <v>31</v>
      </c>
      <c r="S2269" s="4">
        <f t="shared" si="105"/>
        <v>2</v>
      </c>
      <c r="T2269" s="4" t="s">
        <v>1128</v>
      </c>
      <c r="U2269" s="4" t="s">
        <v>1129</v>
      </c>
      <c r="V2269" s="17">
        <f t="shared" si="107"/>
        <v>4</v>
      </c>
      <c r="W2269" s="4">
        <v>0</v>
      </c>
      <c r="X2269" s="4">
        <v>0</v>
      </c>
      <c r="Y2269" s="4">
        <v>0</v>
      </c>
      <c r="Z2269" s="4">
        <v>0</v>
      </c>
    </row>
    <row r="2270" spans="1:26" ht="16" x14ac:dyDescent="0.2">
      <c r="A2270" s="88">
        <v>2269</v>
      </c>
      <c r="B2270" s="2" t="s">
        <v>1041</v>
      </c>
      <c r="C2270" s="2" t="s">
        <v>963</v>
      </c>
      <c r="D2270" s="2" t="s">
        <v>964</v>
      </c>
      <c r="E2270" s="17">
        <f>VLOOKUP(D2270,Sheet1!$A$25:$B$49,2,0)</f>
        <v>24</v>
      </c>
      <c r="F2270" s="3" t="s">
        <v>965</v>
      </c>
      <c r="G2270" s="2" t="s">
        <v>966</v>
      </c>
      <c r="H2270" s="17">
        <f>VLOOKUP(G2270,Sheet1!$A$52:$B$61,2,0)</f>
        <v>10</v>
      </c>
      <c r="I2270" s="2" t="s">
        <v>967</v>
      </c>
      <c r="J2270" s="4">
        <f>VLOOKUP(I2270,Sheet1!$A$15:$D$17,4,0)</f>
        <v>3</v>
      </c>
      <c r="K2270" s="4" t="s">
        <v>196</v>
      </c>
      <c r="L2270" s="4">
        <f>VLOOKUP(K2270,Sheet1!$A$19:$D$22,4,0)</f>
        <v>3</v>
      </c>
      <c r="M2270" s="4" t="s">
        <v>197</v>
      </c>
      <c r="N2270" s="4" t="s">
        <v>30</v>
      </c>
      <c r="O2270" s="4">
        <f>VLOOKUP(N2270,Sheet1!$B$8:$D$10,3,0)</f>
        <v>3</v>
      </c>
      <c r="P2270" s="4">
        <v>1</v>
      </c>
      <c r="Q2270" s="4">
        <f t="shared" si="106"/>
        <v>2</v>
      </c>
      <c r="R2270" s="4" t="s">
        <v>31</v>
      </c>
      <c r="S2270" s="4">
        <f t="shared" si="105"/>
        <v>2</v>
      </c>
      <c r="T2270" s="4" t="s">
        <v>729</v>
      </c>
      <c r="U2270" s="4" t="s">
        <v>1130</v>
      </c>
      <c r="V2270" s="17">
        <f t="shared" si="107"/>
        <v>4</v>
      </c>
      <c r="W2270" s="4">
        <v>0</v>
      </c>
      <c r="X2270" s="4">
        <v>0</v>
      </c>
      <c r="Y2270" s="4">
        <v>0</v>
      </c>
      <c r="Z2270" s="4">
        <v>0</v>
      </c>
    </row>
    <row r="2271" spans="1:26" ht="16" x14ac:dyDescent="0.2">
      <c r="A2271" s="88">
        <v>2270</v>
      </c>
      <c r="B2271" s="2" t="s">
        <v>1041</v>
      </c>
      <c r="C2271" s="2" t="s">
        <v>963</v>
      </c>
      <c r="D2271" s="2" t="s">
        <v>964</v>
      </c>
      <c r="E2271" s="17">
        <f>VLOOKUP(D2271,Sheet1!$A$25:$B$49,2,0)</f>
        <v>24</v>
      </c>
      <c r="F2271" s="3" t="s">
        <v>965</v>
      </c>
      <c r="G2271" s="2" t="s">
        <v>966</v>
      </c>
      <c r="H2271" s="17">
        <f>VLOOKUP(G2271,Sheet1!$A$52:$B$61,2,0)</f>
        <v>10</v>
      </c>
      <c r="I2271" s="2" t="s">
        <v>967</v>
      </c>
      <c r="J2271" s="4">
        <f>VLOOKUP(I2271,Sheet1!$A$15:$D$17,4,0)</f>
        <v>3</v>
      </c>
      <c r="K2271" s="4" t="s">
        <v>196</v>
      </c>
      <c r="L2271" s="4">
        <f>VLOOKUP(K2271,Sheet1!$A$19:$D$22,4,0)</f>
        <v>3</v>
      </c>
      <c r="M2271" s="4" t="s">
        <v>197</v>
      </c>
      <c r="N2271" s="4" t="s">
        <v>30</v>
      </c>
      <c r="O2271" s="4">
        <f>VLOOKUP(N2271,Sheet1!$B$8:$D$10,3,0)</f>
        <v>3</v>
      </c>
      <c r="P2271" s="4">
        <v>0.5</v>
      </c>
      <c r="Q2271" s="4">
        <f t="shared" si="106"/>
        <v>1</v>
      </c>
      <c r="R2271" s="4" t="s">
        <v>31</v>
      </c>
      <c r="S2271" s="4">
        <f t="shared" si="105"/>
        <v>2</v>
      </c>
      <c r="T2271" s="4" t="s">
        <v>731</v>
      </c>
      <c r="U2271" s="4" t="s">
        <v>1131</v>
      </c>
      <c r="V2271" s="17">
        <f t="shared" si="107"/>
        <v>4</v>
      </c>
      <c r="W2271" s="4">
        <v>0</v>
      </c>
      <c r="X2271" s="4">
        <v>0</v>
      </c>
      <c r="Y2271" s="4">
        <v>0</v>
      </c>
      <c r="Z2271" s="4">
        <v>0</v>
      </c>
    </row>
    <row r="2272" spans="1:26" ht="16" x14ac:dyDescent="0.2">
      <c r="A2272" s="88">
        <v>2271</v>
      </c>
      <c r="B2272" s="2" t="s">
        <v>1132</v>
      </c>
      <c r="C2272" s="2" t="s">
        <v>963</v>
      </c>
      <c r="D2272" s="2" t="s">
        <v>964</v>
      </c>
      <c r="E2272" s="17">
        <f>VLOOKUP(D2272,Sheet1!$A$25:$B$49,2,0)</f>
        <v>24</v>
      </c>
      <c r="F2272" s="3" t="s">
        <v>965</v>
      </c>
      <c r="G2272" s="2" t="s">
        <v>966</v>
      </c>
      <c r="H2272" s="17">
        <f>VLOOKUP(G2272,Sheet1!$A$52:$B$61,2,0)</f>
        <v>10</v>
      </c>
      <c r="I2272" s="2" t="s">
        <v>967</v>
      </c>
      <c r="J2272" s="4">
        <f>VLOOKUP(I2272,Sheet1!$A$15:$D$17,4,0)</f>
        <v>3</v>
      </c>
      <c r="K2272" s="4" t="s">
        <v>196</v>
      </c>
      <c r="L2272" s="4">
        <f>VLOOKUP(K2272,Sheet1!$A$19:$D$22,4,0)</f>
        <v>3</v>
      </c>
      <c r="M2272" s="4" t="s">
        <v>197</v>
      </c>
      <c r="N2272" s="4" t="s">
        <v>30</v>
      </c>
      <c r="O2272" s="4">
        <f>VLOOKUP(N2272,Sheet1!$B$8:$D$10,3,0)</f>
        <v>3</v>
      </c>
      <c r="P2272" s="4">
        <v>0.7</v>
      </c>
      <c r="Q2272" s="4">
        <f t="shared" si="106"/>
        <v>1</v>
      </c>
      <c r="R2272" s="4" t="s">
        <v>31</v>
      </c>
      <c r="S2272" s="4">
        <f t="shared" si="105"/>
        <v>2</v>
      </c>
      <c r="T2272" s="4" t="s">
        <v>733</v>
      </c>
      <c r="U2272" s="4" t="s">
        <v>1133</v>
      </c>
      <c r="V2272" s="17">
        <f t="shared" si="107"/>
        <v>4</v>
      </c>
      <c r="W2272" s="4">
        <v>0</v>
      </c>
      <c r="X2272" s="4">
        <v>0</v>
      </c>
      <c r="Y2272" s="4">
        <v>0</v>
      </c>
      <c r="Z2272" s="4">
        <v>0</v>
      </c>
    </row>
    <row r="2273" spans="1:26" ht="16" x14ac:dyDescent="0.2">
      <c r="A2273" s="88">
        <v>2272</v>
      </c>
      <c r="B2273" s="2" t="s">
        <v>1132</v>
      </c>
      <c r="C2273" s="2" t="s">
        <v>963</v>
      </c>
      <c r="D2273" s="2" t="s">
        <v>964</v>
      </c>
      <c r="E2273" s="17">
        <f>VLOOKUP(D2273,Sheet1!$A$25:$B$49,2,0)</f>
        <v>24</v>
      </c>
      <c r="F2273" s="3" t="s">
        <v>965</v>
      </c>
      <c r="G2273" s="2" t="s">
        <v>966</v>
      </c>
      <c r="H2273" s="17">
        <f>VLOOKUP(G2273,Sheet1!$A$52:$B$61,2,0)</f>
        <v>10</v>
      </c>
      <c r="I2273" s="2" t="s">
        <v>967</v>
      </c>
      <c r="J2273" s="4">
        <f>VLOOKUP(I2273,Sheet1!$A$15:$D$17,4,0)</f>
        <v>3</v>
      </c>
      <c r="K2273" s="4" t="s">
        <v>196</v>
      </c>
      <c r="L2273" s="4">
        <f>VLOOKUP(K2273,Sheet1!$A$19:$D$22,4,0)</f>
        <v>3</v>
      </c>
      <c r="M2273" s="4" t="s">
        <v>197</v>
      </c>
      <c r="N2273" s="4" t="s">
        <v>30</v>
      </c>
      <c r="O2273" s="4">
        <f>VLOOKUP(N2273,Sheet1!$B$8:$D$10,3,0)</f>
        <v>3</v>
      </c>
      <c r="P2273" s="4">
        <v>0.5</v>
      </c>
      <c r="Q2273" s="4">
        <f t="shared" si="106"/>
        <v>1</v>
      </c>
      <c r="R2273" s="4" t="s">
        <v>31</v>
      </c>
      <c r="S2273" s="4">
        <f t="shared" si="105"/>
        <v>2</v>
      </c>
      <c r="T2273" s="4" t="s">
        <v>1134</v>
      </c>
      <c r="U2273" s="4" t="s">
        <v>1135</v>
      </c>
      <c r="V2273" s="17">
        <f t="shared" si="107"/>
        <v>4</v>
      </c>
      <c r="W2273" s="4">
        <v>0</v>
      </c>
      <c r="X2273" s="4">
        <v>0</v>
      </c>
      <c r="Y2273" s="4">
        <v>0</v>
      </c>
      <c r="Z2273" s="4">
        <v>0</v>
      </c>
    </row>
    <row r="2274" spans="1:26" ht="16" x14ac:dyDescent="0.2">
      <c r="A2274" s="88">
        <v>2273</v>
      </c>
      <c r="B2274" s="2" t="s">
        <v>1132</v>
      </c>
      <c r="C2274" s="2" t="s">
        <v>963</v>
      </c>
      <c r="D2274" s="2" t="s">
        <v>964</v>
      </c>
      <c r="E2274" s="17">
        <f>VLOOKUP(D2274,Sheet1!$A$25:$B$49,2,0)</f>
        <v>24</v>
      </c>
      <c r="F2274" s="3" t="s">
        <v>965</v>
      </c>
      <c r="G2274" s="2" t="s">
        <v>966</v>
      </c>
      <c r="H2274" s="17">
        <f>VLOOKUP(G2274,Sheet1!$A$52:$B$61,2,0)</f>
        <v>10</v>
      </c>
      <c r="I2274" s="2" t="s">
        <v>967</v>
      </c>
      <c r="J2274" s="4">
        <f>VLOOKUP(I2274,Sheet1!$A$15:$D$17,4,0)</f>
        <v>3</v>
      </c>
      <c r="K2274" s="4" t="s">
        <v>196</v>
      </c>
      <c r="L2274" s="4">
        <f>VLOOKUP(K2274,Sheet1!$A$19:$D$22,4,0)</f>
        <v>3</v>
      </c>
      <c r="M2274" s="4" t="s">
        <v>197</v>
      </c>
      <c r="N2274" s="4" t="s">
        <v>30</v>
      </c>
      <c r="O2274" s="4">
        <f>VLOOKUP(N2274,Sheet1!$B$8:$D$10,3,0)</f>
        <v>3</v>
      </c>
      <c r="P2274" s="4">
        <v>0.7</v>
      </c>
      <c r="Q2274" s="4">
        <f t="shared" si="106"/>
        <v>1</v>
      </c>
      <c r="R2274" s="4" t="s">
        <v>31</v>
      </c>
      <c r="S2274" s="4">
        <f t="shared" si="105"/>
        <v>2</v>
      </c>
      <c r="T2274" s="4" t="s">
        <v>1136</v>
      </c>
      <c r="U2274" s="4" t="s">
        <v>1137</v>
      </c>
      <c r="V2274" s="17">
        <f t="shared" si="107"/>
        <v>4</v>
      </c>
      <c r="W2274" s="4">
        <v>0</v>
      </c>
      <c r="X2274" s="4">
        <v>0</v>
      </c>
      <c r="Y2274" s="4">
        <v>0</v>
      </c>
      <c r="Z2274" s="4">
        <v>0</v>
      </c>
    </row>
    <row r="2275" spans="1:26" ht="16" x14ac:dyDescent="0.2">
      <c r="A2275" s="88">
        <v>2274</v>
      </c>
      <c r="B2275" s="2" t="s">
        <v>1132</v>
      </c>
      <c r="C2275" s="2" t="s">
        <v>963</v>
      </c>
      <c r="D2275" s="2" t="s">
        <v>964</v>
      </c>
      <c r="E2275" s="17">
        <f>VLOOKUP(D2275,Sheet1!$A$25:$B$49,2,0)</f>
        <v>24</v>
      </c>
      <c r="F2275" s="3" t="s">
        <v>965</v>
      </c>
      <c r="G2275" s="2" t="s">
        <v>966</v>
      </c>
      <c r="H2275" s="17">
        <f>VLOOKUP(G2275,Sheet1!$A$52:$B$61,2,0)</f>
        <v>10</v>
      </c>
      <c r="I2275" s="2" t="s">
        <v>967</v>
      </c>
      <c r="J2275" s="4">
        <f>VLOOKUP(I2275,Sheet1!$A$15:$D$17,4,0)</f>
        <v>3</v>
      </c>
      <c r="K2275" s="4" t="s">
        <v>196</v>
      </c>
      <c r="L2275" s="4">
        <f>VLOOKUP(K2275,Sheet1!$A$19:$D$22,4,0)</f>
        <v>3</v>
      </c>
      <c r="M2275" s="4" t="s">
        <v>197</v>
      </c>
      <c r="N2275" s="4" t="s">
        <v>30</v>
      </c>
      <c r="O2275" s="4">
        <f>VLOOKUP(N2275,Sheet1!$B$8:$D$10,3,0)</f>
        <v>3</v>
      </c>
      <c r="P2275" s="4">
        <v>2</v>
      </c>
      <c r="Q2275" s="4">
        <f t="shared" si="106"/>
        <v>2</v>
      </c>
      <c r="R2275" s="4" t="s">
        <v>31</v>
      </c>
      <c r="S2275" s="4">
        <f t="shared" si="105"/>
        <v>2</v>
      </c>
      <c r="T2275" s="4" t="s">
        <v>1138</v>
      </c>
      <c r="U2275" s="4" t="s">
        <v>1139</v>
      </c>
      <c r="V2275" s="17">
        <f t="shared" si="107"/>
        <v>4</v>
      </c>
      <c r="W2275" s="4">
        <v>0</v>
      </c>
      <c r="X2275" s="4">
        <v>0</v>
      </c>
      <c r="Y2275" s="4">
        <v>0</v>
      </c>
      <c r="Z2275" s="4">
        <v>0</v>
      </c>
    </row>
    <row r="2276" spans="1:26" ht="16" x14ac:dyDescent="0.2">
      <c r="A2276" s="88">
        <v>2275</v>
      </c>
      <c r="B2276" s="2" t="s">
        <v>1103</v>
      </c>
      <c r="C2276" s="2" t="s">
        <v>963</v>
      </c>
      <c r="D2276" s="2" t="s">
        <v>964</v>
      </c>
      <c r="E2276" s="17">
        <f>VLOOKUP(D2276,Sheet1!$A$25:$B$49,2,0)</f>
        <v>24</v>
      </c>
      <c r="F2276" s="3" t="s">
        <v>965</v>
      </c>
      <c r="G2276" s="2" t="s">
        <v>966</v>
      </c>
      <c r="H2276" s="17">
        <f>VLOOKUP(G2276,Sheet1!$A$52:$B$61,2,0)</f>
        <v>10</v>
      </c>
      <c r="I2276" s="2" t="s">
        <v>967</v>
      </c>
      <c r="J2276" s="4">
        <f>VLOOKUP(I2276,Sheet1!$A$15:$D$17,4,0)</f>
        <v>3</v>
      </c>
      <c r="K2276" s="4" t="s">
        <v>196</v>
      </c>
      <c r="L2276" s="4">
        <f>VLOOKUP(K2276,Sheet1!$A$19:$D$22,4,0)</f>
        <v>3</v>
      </c>
      <c r="M2276" s="4" t="s">
        <v>197</v>
      </c>
      <c r="N2276" s="4" t="s">
        <v>30</v>
      </c>
      <c r="O2276" s="4">
        <f>VLOOKUP(N2276,Sheet1!$B$8:$D$10,3,0)</f>
        <v>3</v>
      </c>
      <c r="P2276" s="4">
        <v>2</v>
      </c>
      <c r="Q2276" s="4">
        <f t="shared" si="106"/>
        <v>2</v>
      </c>
      <c r="R2276" s="4" t="s">
        <v>31</v>
      </c>
      <c r="S2276" s="4">
        <f t="shared" si="105"/>
        <v>2</v>
      </c>
      <c r="T2276" s="4" t="s">
        <v>1140</v>
      </c>
      <c r="U2276" s="4" t="s">
        <v>1141</v>
      </c>
      <c r="V2276" s="17">
        <f t="shared" si="107"/>
        <v>4</v>
      </c>
      <c r="W2276" s="4">
        <v>0</v>
      </c>
      <c r="X2276" s="4">
        <v>0</v>
      </c>
      <c r="Y2276" s="4">
        <v>0</v>
      </c>
      <c r="Z2276" s="4">
        <v>0</v>
      </c>
    </row>
    <row r="2277" spans="1:26" ht="16" x14ac:dyDescent="0.2">
      <c r="A2277" s="88">
        <v>2276</v>
      </c>
      <c r="B2277" s="2" t="s">
        <v>1103</v>
      </c>
      <c r="C2277" s="2" t="s">
        <v>963</v>
      </c>
      <c r="D2277" s="2" t="s">
        <v>964</v>
      </c>
      <c r="E2277" s="17">
        <f>VLOOKUP(D2277,Sheet1!$A$25:$B$49,2,0)</f>
        <v>24</v>
      </c>
      <c r="F2277" s="3" t="s">
        <v>965</v>
      </c>
      <c r="G2277" s="2" t="s">
        <v>966</v>
      </c>
      <c r="H2277" s="17">
        <f>VLOOKUP(G2277,Sheet1!$A$52:$B$61,2,0)</f>
        <v>10</v>
      </c>
      <c r="I2277" s="2" t="s">
        <v>967</v>
      </c>
      <c r="J2277" s="4">
        <f>VLOOKUP(I2277,Sheet1!$A$15:$D$17,4,0)</f>
        <v>3</v>
      </c>
      <c r="K2277" s="4" t="s">
        <v>196</v>
      </c>
      <c r="L2277" s="4">
        <f>VLOOKUP(K2277,Sheet1!$A$19:$D$22,4,0)</f>
        <v>3</v>
      </c>
      <c r="M2277" s="4" t="s">
        <v>197</v>
      </c>
      <c r="N2277" s="4" t="s">
        <v>30</v>
      </c>
      <c r="O2277" s="4">
        <f>VLOOKUP(N2277,Sheet1!$B$8:$D$10,3,0)</f>
        <v>3</v>
      </c>
      <c r="P2277" s="4">
        <v>1</v>
      </c>
      <c r="Q2277" s="4">
        <f t="shared" si="106"/>
        <v>2</v>
      </c>
      <c r="R2277" s="4" t="s">
        <v>31</v>
      </c>
      <c r="S2277" s="4">
        <f t="shared" si="105"/>
        <v>2</v>
      </c>
      <c r="T2277" s="4" t="s">
        <v>1142</v>
      </c>
      <c r="U2277" s="4" t="s">
        <v>1143</v>
      </c>
      <c r="V2277" s="17">
        <f t="shared" si="107"/>
        <v>4</v>
      </c>
      <c r="W2277" s="4">
        <v>0</v>
      </c>
      <c r="X2277" s="4">
        <v>0</v>
      </c>
      <c r="Y2277" s="4">
        <v>0</v>
      </c>
      <c r="Z2277" s="4">
        <v>0</v>
      </c>
    </row>
    <row r="2278" spans="1:26" ht="16" x14ac:dyDescent="0.2">
      <c r="A2278" s="88">
        <v>2277</v>
      </c>
      <c r="B2278" s="2" t="s">
        <v>1103</v>
      </c>
      <c r="C2278" s="2" t="s">
        <v>963</v>
      </c>
      <c r="D2278" s="2" t="s">
        <v>964</v>
      </c>
      <c r="E2278" s="17">
        <f>VLOOKUP(D2278,Sheet1!$A$25:$B$49,2,0)</f>
        <v>24</v>
      </c>
      <c r="F2278" s="3" t="s">
        <v>965</v>
      </c>
      <c r="G2278" s="2" t="s">
        <v>966</v>
      </c>
      <c r="H2278" s="17">
        <f>VLOOKUP(G2278,Sheet1!$A$52:$B$61,2,0)</f>
        <v>10</v>
      </c>
      <c r="I2278" s="2" t="s">
        <v>967</v>
      </c>
      <c r="J2278" s="4">
        <f>VLOOKUP(I2278,Sheet1!$A$15:$D$17,4,0)</f>
        <v>3</v>
      </c>
      <c r="K2278" s="4" t="s">
        <v>196</v>
      </c>
      <c r="L2278" s="4">
        <f>VLOOKUP(K2278,Sheet1!$A$19:$D$22,4,0)</f>
        <v>3</v>
      </c>
      <c r="M2278" s="4" t="s">
        <v>197</v>
      </c>
      <c r="N2278" s="4" t="s">
        <v>30</v>
      </c>
      <c r="O2278" s="4">
        <f>VLOOKUP(N2278,Sheet1!$B$8:$D$10,3,0)</f>
        <v>3</v>
      </c>
      <c r="P2278" s="4">
        <v>1.5</v>
      </c>
      <c r="Q2278" s="4">
        <f t="shared" si="106"/>
        <v>2</v>
      </c>
      <c r="R2278" s="4" t="s">
        <v>31</v>
      </c>
      <c r="S2278" s="4">
        <f t="shared" si="105"/>
        <v>2</v>
      </c>
      <c r="T2278" s="4" t="s">
        <v>1144</v>
      </c>
      <c r="U2278" s="4" t="s">
        <v>1145</v>
      </c>
      <c r="V2278" s="17">
        <f t="shared" si="107"/>
        <v>4</v>
      </c>
      <c r="W2278" s="4">
        <v>0</v>
      </c>
      <c r="X2278" s="4">
        <v>0</v>
      </c>
      <c r="Y2278" s="4">
        <v>0</v>
      </c>
      <c r="Z2278" s="4">
        <v>0</v>
      </c>
    </row>
    <row r="2279" spans="1:26" ht="16" x14ac:dyDescent="0.2">
      <c r="A2279" s="88">
        <v>2278</v>
      </c>
      <c r="B2279" s="2" t="s">
        <v>1103</v>
      </c>
      <c r="C2279" s="2" t="s">
        <v>963</v>
      </c>
      <c r="D2279" s="2" t="s">
        <v>964</v>
      </c>
      <c r="E2279" s="17">
        <f>VLOOKUP(D2279,Sheet1!$A$25:$B$49,2,0)</f>
        <v>24</v>
      </c>
      <c r="F2279" s="3" t="s">
        <v>965</v>
      </c>
      <c r="G2279" s="2" t="s">
        <v>966</v>
      </c>
      <c r="H2279" s="17">
        <f>VLOOKUP(G2279,Sheet1!$A$52:$B$61,2,0)</f>
        <v>10</v>
      </c>
      <c r="I2279" s="2" t="s">
        <v>967</v>
      </c>
      <c r="J2279" s="4">
        <f>VLOOKUP(I2279,Sheet1!$A$15:$D$17,4,0)</f>
        <v>3</v>
      </c>
      <c r="K2279" s="4" t="s">
        <v>196</v>
      </c>
      <c r="L2279" s="4">
        <f>VLOOKUP(K2279,Sheet1!$A$19:$D$22,4,0)</f>
        <v>3</v>
      </c>
      <c r="M2279" s="4" t="s">
        <v>197</v>
      </c>
      <c r="N2279" s="4" t="s">
        <v>30</v>
      </c>
      <c r="O2279" s="4">
        <f>VLOOKUP(N2279,Sheet1!$B$8:$D$10,3,0)</f>
        <v>3</v>
      </c>
      <c r="P2279" s="4">
        <v>2</v>
      </c>
      <c r="Q2279" s="4">
        <f t="shared" si="106"/>
        <v>2</v>
      </c>
      <c r="R2279" s="4" t="s">
        <v>31</v>
      </c>
      <c r="S2279" s="4">
        <f t="shared" si="105"/>
        <v>2</v>
      </c>
      <c r="T2279" s="4" t="s">
        <v>1146</v>
      </c>
      <c r="U2279" s="4" t="s">
        <v>1147</v>
      </c>
      <c r="V2279" s="17">
        <f t="shared" si="107"/>
        <v>4</v>
      </c>
      <c r="W2279" s="4">
        <v>0</v>
      </c>
      <c r="X2279" s="4">
        <v>0</v>
      </c>
      <c r="Y2279" s="4">
        <v>0</v>
      </c>
      <c r="Z2279" s="4">
        <v>0</v>
      </c>
    </row>
    <row r="2280" spans="1:26" ht="16" x14ac:dyDescent="0.2">
      <c r="A2280" s="88">
        <v>2279</v>
      </c>
      <c r="B2280" s="2" t="s">
        <v>1032</v>
      </c>
      <c r="C2280" s="2" t="s">
        <v>963</v>
      </c>
      <c r="D2280" s="2" t="s">
        <v>964</v>
      </c>
      <c r="E2280" s="17">
        <f>VLOOKUP(D2280,Sheet1!$A$25:$B$49,2,0)</f>
        <v>24</v>
      </c>
      <c r="F2280" s="3" t="s">
        <v>965</v>
      </c>
      <c r="G2280" s="2" t="s">
        <v>966</v>
      </c>
      <c r="H2280" s="17">
        <f>VLOOKUP(G2280,Sheet1!$A$52:$B$61,2,0)</f>
        <v>10</v>
      </c>
      <c r="I2280" s="2" t="s">
        <v>967</v>
      </c>
      <c r="J2280" s="4">
        <f>VLOOKUP(I2280,Sheet1!$A$15:$D$17,4,0)</f>
        <v>3</v>
      </c>
      <c r="K2280" s="4" t="s">
        <v>196</v>
      </c>
      <c r="L2280" s="4">
        <f>VLOOKUP(K2280,Sheet1!$A$19:$D$22,4,0)</f>
        <v>3</v>
      </c>
      <c r="M2280" s="4" t="s">
        <v>197</v>
      </c>
      <c r="N2280" s="4" t="s">
        <v>30</v>
      </c>
      <c r="O2280" s="4">
        <f>VLOOKUP(N2280,Sheet1!$B$8:$D$10,3,0)</f>
        <v>3</v>
      </c>
      <c r="P2280" s="4">
        <v>1</v>
      </c>
      <c r="Q2280" s="4">
        <f t="shared" si="106"/>
        <v>2</v>
      </c>
      <c r="R2280" s="4" t="s">
        <v>31</v>
      </c>
      <c r="S2280" s="4">
        <f t="shared" si="105"/>
        <v>2</v>
      </c>
      <c r="T2280" s="4" t="s">
        <v>751</v>
      </c>
      <c r="U2280" s="4" t="s">
        <v>1148</v>
      </c>
      <c r="V2280" s="17">
        <f t="shared" si="107"/>
        <v>4</v>
      </c>
      <c r="W2280" s="4">
        <v>0</v>
      </c>
      <c r="X2280" s="4">
        <v>0</v>
      </c>
      <c r="Y2280" s="4">
        <v>0</v>
      </c>
      <c r="Z2280" s="4">
        <v>0</v>
      </c>
    </row>
    <row r="2281" spans="1:26" ht="16" x14ac:dyDescent="0.2">
      <c r="A2281" s="88">
        <v>2280</v>
      </c>
      <c r="B2281" s="2" t="s">
        <v>1032</v>
      </c>
      <c r="C2281" s="2" t="s">
        <v>963</v>
      </c>
      <c r="D2281" s="2" t="s">
        <v>964</v>
      </c>
      <c r="E2281" s="17">
        <f>VLOOKUP(D2281,Sheet1!$A$25:$B$49,2,0)</f>
        <v>24</v>
      </c>
      <c r="F2281" s="3" t="s">
        <v>965</v>
      </c>
      <c r="G2281" s="2" t="s">
        <v>966</v>
      </c>
      <c r="H2281" s="17">
        <f>VLOOKUP(G2281,Sheet1!$A$52:$B$61,2,0)</f>
        <v>10</v>
      </c>
      <c r="I2281" s="2" t="s">
        <v>967</v>
      </c>
      <c r="J2281" s="4">
        <f>VLOOKUP(I2281,Sheet1!$A$15:$D$17,4,0)</f>
        <v>3</v>
      </c>
      <c r="K2281" s="4" t="s">
        <v>196</v>
      </c>
      <c r="L2281" s="4">
        <f>VLOOKUP(K2281,Sheet1!$A$19:$D$22,4,0)</f>
        <v>3</v>
      </c>
      <c r="M2281" s="4" t="s">
        <v>197</v>
      </c>
      <c r="N2281" s="4" t="s">
        <v>30</v>
      </c>
      <c r="O2281" s="4">
        <f>VLOOKUP(N2281,Sheet1!$B$8:$D$10,3,0)</f>
        <v>3</v>
      </c>
      <c r="P2281" s="4">
        <v>0.6</v>
      </c>
      <c r="Q2281" s="4">
        <f t="shared" si="106"/>
        <v>1</v>
      </c>
      <c r="R2281" s="4" t="s">
        <v>44</v>
      </c>
      <c r="S2281" s="4">
        <f t="shared" si="105"/>
        <v>1</v>
      </c>
      <c r="T2281" s="4" t="s">
        <v>753</v>
      </c>
      <c r="U2281" s="4" t="s">
        <v>1149</v>
      </c>
      <c r="V2281" s="17">
        <f t="shared" si="107"/>
        <v>4</v>
      </c>
      <c r="W2281" s="4">
        <v>0</v>
      </c>
      <c r="X2281" s="4">
        <v>0</v>
      </c>
      <c r="Y2281" s="4">
        <v>0</v>
      </c>
      <c r="Z2281" s="4">
        <v>0</v>
      </c>
    </row>
    <row r="2282" spans="1:26" ht="16" x14ac:dyDescent="0.2">
      <c r="A2282" s="88">
        <v>2281</v>
      </c>
      <c r="B2282" s="2" t="s">
        <v>1032</v>
      </c>
      <c r="C2282" s="2" t="s">
        <v>963</v>
      </c>
      <c r="D2282" s="2" t="s">
        <v>964</v>
      </c>
      <c r="E2282" s="17">
        <f>VLOOKUP(D2282,Sheet1!$A$25:$B$49,2,0)</f>
        <v>24</v>
      </c>
      <c r="F2282" s="3" t="s">
        <v>965</v>
      </c>
      <c r="G2282" s="2" t="s">
        <v>966</v>
      </c>
      <c r="H2282" s="17">
        <f>VLOOKUP(G2282,Sheet1!$A$52:$B$61,2,0)</f>
        <v>10</v>
      </c>
      <c r="I2282" s="2" t="s">
        <v>967</v>
      </c>
      <c r="J2282" s="4">
        <f>VLOOKUP(I2282,Sheet1!$A$15:$D$17,4,0)</f>
        <v>3</v>
      </c>
      <c r="K2282" s="4" t="s">
        <v>196</v>
      </c>
      <c r="L2282" s="4">
        <f>VLOOKUP(K2282,Sheet1!$A$19:$D$22,4,0)</f>
        <v>3</v>
      </c>
      <c r="M2282" s="4" t="s">
        <v>197</v>
      </c>
      <c r="N2282" s="4" t="s">
        <v>30</v>
      </c>
      <c r="O2282" s="4">
        <f>VLOOKUP(N2282,Sheet1!$B$8:$D$10,3,0)</f>
        <v>3</v>
      </c>
      <c r="P2282" s="4">
        <v>0.6</v>
      </c>
      <c r="Q2282" s="4">
        <f t="shared" si="106"/>
        <v>1</v>
      </c>
      <c r="R2282" s="4" t="s">
        <v>31</v>
      </c>
      <c r="S2282" s="4">
        <f t="shared" si="105"/>
        <v>2</v>
      </c>
      <c r="T2282" s="4" t="s">
        <v>755</v>
      </c>
      <c r="U2282" s="4" t="s">
        <v>1150</v>
      </c>
      <c r="V2282" s="17">
        <f t="shared" si="107"/>
        <v>4</v>
      </c>
      <c r="W2282" s="4">
        <v>0</v>
      </c>
      <c r="X2282" s="4">
        <v>0</v>
      </c>
      <c r="Y2282" s="4">
        <v>0</v>
      </c>
      <c r="Z2282" s="4">
        <v>0</v>
      </c>
    </row>
    <row r="2283" spans="1:26" ht="16" x14ac:dyDescent="0.2">
      <c r="A2283" s="88">
        <v>2282</v>
      </c>
      <c r="B2283" s="2" t="s">
        <v>1032</v>
      </c>
      <c r="C2283" s="2" t="s">
        <v>963</v>
      </c>
      <c r="D2283" s="2" t="s">
        <v>964</v>
      </c>
      <c r="E2283" s="17">
        <f>VLOOKUP(D2283,Sheet1!$A$25:$B$49,2,0)</f>
        <v>24</v>
      </c>
      <c r="F2283" s="3" t="s">
        <v>965</v>
      </c>
      <c r="G2283" s="2" t="s">
        <v>966</v>
      </c>
      <c r="H2283" s="17">
        <f>VLOOKUP(G2283,Sheet1!$A$52:$B$61,2,0)</f>
        <v>10</v>
      </c>
      <c r="I2283" s="2" t="s">
        <v>967</v>
      </c>
      <c r="J2283" s="4">
        <f>VLOOKUP(I2283,Sheet1!$A$15:$D$17,4,0)</f>
        <v>3</v>
      </c>
      <c r="K2283" s="4" t="s">
        <v>196</v>
      </c>
      <c r="L2283" s="4">
        <f>VLOOKUP(K2283,Sheet1!$A$19:$D$22,4,0)</f>
        <v>3</v>
      </c>
      <c r="M2283" s="4" t="s">
        <v>197</v>
      </c>
      <c r="N2283" s="4" t="s">
        <v>30</v>
      </c>
      <c r="O2283" s="4">
        <f>VLOOKUP(N2283,Sheet1!$B$8:$D$10,3,0)</f>
        <v>3</v>
      </c>
      <c r="P2283" s="4">
        <v>0.5</v>
      </c>
      <c r="Q2283" s="4">
        <f t="shared" si="106"/>
        <v>1</v>
      </c>
      <c r="R2283" s="4" t="s">
        <v>31</v>
      </c>
      <c r="S2283" s="4">
        <f t="shared" si="105"/>
        <v>2</v>
      </c>
      <c r="T2283" s="4" t="s">
        <v>757</v>
      </c>
      <c r="U2283" s="4" t="s">
        <v>1151</v>
      </c>
      <c r="V2283" s="17">
        <f t="shared" si="107"/>
        <v>4</v>
      </c>
      <c r="W2283" s="4">
        <v>0</v>
      </c>
      <c r="X2283" s="4">
        <v>0</v>
      </c>
      <c r="Y2283" s="4">
        <v>0</v>
      </c>
      <c r="Z2283" s="4">
        <v>0</v>
      </c>
    </row>
    <row r="2284" spans="1:26" ht="16" x14ac:dyDescent="0.2">
      <c r="A2284" s="88">
        <v>2283</v>
      </c>
      <c r="B2284" s="2" t="s">
        <v>1032</v>
      </c>
      <c r="C2284" s="2" t="s">
        <v>963</v>
      </c>
      <c r="D2284" s="2" t="s">
        <v>964</v>
      </c>
      <c r="E2284" s="17">
        <f>VLOOKUP(D2284,Sheet1!$A$25:$B$49,2,0)</f>
        <v>24</v>
      </c>
      <c r="F2284" s="3" t="s">
        <v>965</v>
      </c>
      <c r="G2284" s="2" t="s">
        <v>966</v>
      </c>
      <c r="H2284" s="17">
        <f>VLOOKUP(G2284,Sheet1!$A$52:$B$61,2,0)</f>
        <v>10</v>
      </c>
      <c r="I2284" s="2" t="s">
        <v>967</v>
      </c>
      <c r="J2284" s="4">
        <f>VLOOKUP(I2284,Sheet1!$A$15:$D$17,4,0)</f>
        <v>3</v>
      </c>
      <c r="K2284" s="4" t="s">
        <v>196</v>
      </c>
      <c r="L2284" s="4">
        <f>VLOOKUP(K2284,Sheet1!$A$19:$D$22,4,0)</f>
        <v>3</v>
      </c>
      <c r="M2284" s="4" t="s">
        <v>197</v>
      </c>
      <c r="N2284" s="4" t="s">
        <v>30</v>
      </c>
      <c r="O2284" s="4">
        <f>VLOOKUP(N2284,Sheet1!$B$8:$D$10,3,0)</f>
        <v>3</v>
      </c>
      <c r="P2284" s="4">
        <v>0.6</v>
      </c>
      <c r="Q2284" s="4">
        <f t="shared" si="106"/>
        <v>1</v>
      </c>
      <c r="R2284" s="4" t="s">
        <v>31</v>
      </c>
      <c r="S2284" s="4">
        <f t="shared" si="105"/>
        <v>2</v>
      </c>
      <c r="T2284" s="4" t="s">
        <v>759</v>
      </c>
      <c r="U2284" s="4" t="s">
        <v>1152</v>
      </c>
      <c r="V2284" s="17">
        <f t="shared" si="107"/>
        <v>4</v>
      </c>
      <c r="W2284" s="4">
        <v>0</v>
      </c>
      <c r="X2284" s="4">
        <v>0</v>
      </c>
      <c r="Y2284" s="4">
        <v>0</v>
      </c>
      <c r="Z2284" s="4">
        <v>0</v>
      </c>
    </row>
    <row r="2285" spans="1:26" ht="16" x14ac:dyDescent="0.2">
      <c r="A2285" s="88">
        <v>2284</v>
      </c>
      <c r="B2285" s="2" t="s">
        <v>1032</v>
      </c>
      <c r="C2285" s="2" t="s">
        <v>963</v>
      </c>
      <c r="D2285" s="2" t="s">
        <v>964</v>
      </c>
      <c r="E2285" s="17">
        <f>VLOOKUP(D2285,Sheet1!$A$25:$B$49,2,0)</f>
        <v>24</v>
      </c>
      <c r="F2285" s="3" t="s">
        <v>965</v>
      </c>
      <c r="G2285" s="2" t="s">
        <v>966</v>
      </c>
      <c r="H2285" s="17">
        <f>VLOOKUP(G2285,Sheet1!$A$52:$B$61,2,0)</f>
        <v>10</v>
      </c>
      <c r="I2285" s="2" t="s">
        <v>967</v>
      </c>
      <c r="J2285" s="4">
        <f>VLOOKUP(I2285,Sheet1!$A$15:$D$17,4,0)</f>
        <v>3</v>
      </c>
      <c r="K2285" s="4" t="s">
        <v>196</v>
      </c>
      <c r="L2285" s="4">
        <f>VLOOKUP(K2285,Sheet1!$A$19:$D$22,4,0)</f>
        <v>3</v>
      </c>
      <c r="M2285" s="4" t="s">
        <v>197</v>
      </c>
      <c r="N2285" s="4" t="s">
        <v>30</v>
      </c>
      <c r="O2285" s="4">
        <f>VLOOKUP(N2285,Sheet1!$B$8:$D$10,3,0)</f>
        <v>3</v>
      </c>
      <c r="P2285" s="4">
        <v>0.5</v>
      </c>
      <c r="Q2285" s="4">
        <f t="shared" si="106"/>
        <v>1</v>
      </c>
      <c r="R2285" s="4" t="s">
        <v>31</v>
      </c>
      <c r="S2285" s="4">
        <f t="shared" si="105"/>
        <v>2</v>
      </c>
      <c r="T2285" s="4" t="s">
        <v>761</v>
      </c>
      <c r="U2285" s="4" t="s">
        <v>1153</v>
      </c>
      <c r="V2285" s="17">
        <f t="shared" si="107"/>
        <v>4</v>
      </c>
      <c r="W2285" s="4">
        <v>0</v>
      </c>
      <c r="X2285" s="4">
        <v>0</v>
      </c>
      <c r="Y2285" s="4">
        <v>0</v>
      </c>
      <c r="Z2285" s="4">
        <v>0</v>
      </c>
    </row>
    <row r="2286" spans="1:26" ht="16" x14ac:dyDescent="0.2">
      <c r="A2286" s="88">
        <v>2285</v>
      </c>
      <c r="B2286" s="2" t="s">
        <v>1032</v>
      </c>
      <c r="C2286" s="2" t="s">
        <v>963</v>
      </c>
      <c r="D2286" s="2" t="s">
        <v>964</v>
      </c>
      <c r="E2286" s="17">
        <f>VLOOKUP(D2286,Sheet1!$A$25:$B$49,2,0)</f>
        <v>24</v>
      </c>
      <c r="F2286" s="3" t="s">
        <v>965</v>
      </c>
      <c r="G2286" s="2" t="s">
        <v>966</v>
      </c>
      <c r="H2286" s="17">
        <f>VLOOKUP(G2286,Sheet1!$A$52:$B$61,2,0)</f>
        <v>10</v>
      </c>
      <c r="I2286" s="2" t="s">
        <v>967</v>
      </c>
      <c r="J2286" s="4">
        <f>VLOOKUP(I2286,Sheet1!$A$15:$D$17,4,0)</f>
        <v>3</v>
      </c>
      <c r="K2286" s="4" t="s">
        <v>196</v>
      </c>
      <c r="L2286" s="4">
        <f>VLOOKUP(K2286,Sheet1!$A$19:$D$22,4,0)</f>
        <v>3</v>
      </c>
      <c r="M2286" s="4" t="s">
        <v>197</v>
      </c>
      <c r="N2286" s="4" t="s">
        <v>30</v>
      </c>
      <c r="O2286" s="4">
        <f>VLOOKUP(N2286,Sheet1!$B$8:$D$10,3,0)</f>
        <v>3</v>
      </c>
      <c r="P2286" s="4">
        <v>0.6</v>
      </c>
      <c r="Q2286" s="4">
        <f t="shared" si="106"/>
        <v>1</v>
      </c>
      <c r="R2286" s="4" t="s">
        <v>31</v>
      </c>
      <c r="S2286" s="4">
        <f t="shared" si="105"/>
        <v>2</v>
      </c>
      <c r="T2286" s="4" t="s">
        <v>763</v>
      </c>
      <c r="U2286" s="4" t="s">
        <v>1154</v>
      </c>
      <c r="V2286" s="17">
        <f t="shared" si="107"/>
        <v>4</v>
      </c>
      <c r="W2286" s="4">
        <v>0</v>
      </c>
      <c r="X2286" s="4">
        <v>0</v>
      </c>
      <c r="Y2286" s="4">
        <v>0</v>
      </c>
      <c r="Z2286" s="4">
        <v>0</v>
      </c>
    </row>
    <row r="2287" spans="1:26" ht="16" x14ac:dyDescent="0.2">
      <c r="A2287" s="88">
        <v>2286</v>
      </c>
      <c r="B2287" s="2" t="s">
        <v>1041</v>
      </c>
      <c r="C2287" s="2" t="s">
        <v>1042</v>
      </c>
      <c r="D2287" s="2" t="s">
        <v>1043</v>
      </c>
      <c r="E2287" s="17">
        <f>VLOOKUP(D2287,Sheet1!$A$25:$B$49,2,0)</f>
        <v>25</v>
      </c>
      <c r="F2287" s="13" t="s">
        <v>1044</v>
      </c>
      <c r="G2287" s="2" t="s">
        <v>966</v>
      </c>
      <c r="H2287" s="17">
        <f>VLOOKUP(G2287,Sheet1!$A$52:$B$61,2,0)</f>
        <v>10</v>
      </c>
      <c r="I2287" s="2" t="s">
        <v>967</v>
      </c>
      <c r="J2287" s="4">
        <f>VLOOKUP(I2287,Sheet1!$A$15:$D$17,4,0)</f>
        <v>3</v>
      </c>
      <c r="K2287" s="4" t="s">
        <v>196</v>
      </c>
      <c r="L2287" s="4">
        <f>VLOOKUP(K2287,Sheet1!$A$19:$D$22,4,0)</f>
        <v>3</v>
      </c>
      <c r="M2287" s="4" t="s">
        <v>197</v>
      </c>
      <c r="N2287" s="4" t="s">
        <v>30</v>
      </c>
      <c r="O2287" s="4">
        <f>VLOOKUP(N2287,Sheet1!$B$8:$D$10,3,0)</f>
        <v>3</v>
      </c>
      <c r="P2287" s="4">
        <v>5</v>
      </c>
      <c r="Q2287" s="4">
        <f t="shared" si="106"/>
        <v>2</v>
      </c>
      <c r="R2287" s="4" t="s">
        <v>44</v>
      </c>
      <c r="S2287" s="4">
        <f t="shared" si="105"/>
        <v>1</v>
      </c>
      <c r="T2287" s="4" t="s">
        <v>1155</v>
      </c>
      <c r="U2287" s="4" t="s">
        <v>1156</v>
      </c>
      <c r="V2287" s="17">
        <f t="shared" si="107"/>
        <v>4</v>
      </c>
      <c r="W2287" s="4">
        <v>1</v>
      </c>
      <c r="X2287" s="4">
        <v>0</v>
      </c>
      <c r="Y2287" s="4">
        <v>0</v>
      </c>
      <c r="Z2287" s="4">
        <v>0</v>
      </c>
    </row>
    <row r="2288" spans="1:26" ht="16" x14ac:dyDescent="0.2">
      <c r="A2288" s="88">
        <v>2287</v>
      </c>
      <c r="B2288" s="2" t="s">
        <v>1062</v>
      </c>
      <c r="C2288" s="2" t="s">
        <v>1042</v>
      </c>
      <c r="D2288" s="2" t="s">
        <v>1043</v>
      </c>
      <c r="E2288" s="17">
        <f>VLOOKUP(D2288,Sheet1!$A$25:$B$49,2,0)</f>
        <v>25</v>
      </c>
      <c r="F2288" s="13" t="s">
        <v>1044</v>
      </c>
      <c r="G2288" s="2" t="s">
        <v>966</v>
      </c>
      <c r="H2288" s="17">
        <f>VLOOKUP(G2288,Sheet1!$A$52:$B$61,2,0)</f>
        <v>10</v>
      </c>
      <c r="I2288" s="2" t="s">
        <v>967</v>
      </c>
      <c r="J2288" s="4">
        <f>VLOOKUP(I2288,Sheet1!$A$15:$D$17,4,0)</f>
        <v>3</v>
      </c>
      <c r="K2288" s="4" t="s">
        <v>196</v>
      </c>
      <c r="L2288" s="4">
        <f>VLOOKUP(K2288,Sheet1!$A$19:$D$22,4,0)</f>
        <v>3</v>
      </c>
      <c r="M2288" s="4" t="s">
        <v>197</v>
      </c>
      <c r="N2288" s="4" t="s">
        <v>30</v>
      </c>
      <c r="O2288" s="4">
        <f>VLOOKUP(N2288,Sheet1!$B$8:$D$10,3,0)</f>
        <v>3</v>
      </c>
      <c r="P2288" s="4">
        <v>0.8</v>
      </c>
      <c r="Q2288" s="4">
        <f t="shared" si="106"/>
        <v>1</v>
      </c>
      <c r="R2288" s="4" t="s">
        <v>44</v>
      </c>
      <c r="S2288" s="4">
        <f t="shared" si="105"/>
        <v>1</v>
      </c>
      <c r="T2288" s="4" t="s">
        <v>1157</v>
      </c>
      <c r="U2288" s="4" t="s">
        <v>1158</v>
      </c>
      <c r="V2288" s="17">
        <f t="shared" si="107"/>
        <v>4</v>
      </c>
      <c r="W2288" s="4">
        <v>0</v>
      </c>
      <c r="X2288" s="4">
        <v>0</v>
      </c>
      <c r="Y2288" s="4">
        <v>0</v>
      </c>
      <c r="Z2288" s="4">
        <v>0</v>
      </c>
    </row>
    <row r="2289" spans="1:26" ht="16" x14ac:dyDescent="0.2">
      <c r="A2289" s="88">
        <v>2288</v>
      </c>
      <c r="B2289" s="2" t="s">
        <v>1062</v>
      </c>
      <c r="C2289" s="2" t="s">
        <v>1042</v>
      </c>
      <c r="D2289" s="2" t="s">
        <v>1043</v>
      </c>
      <c r="E2289" s="17">
        <f>VLOOKUP(D2289,Sheet1!$A$25:$B$49,2,0)</f>
        <v>25</v>
      </c>
      <c r="F2289" s="13" t="s">
        <v>1044</v>
      </c>
      <c r="G2289" s="2" t="s">
        <v>966</v>
      </c>
      <c r="H2289" s="17">
        <f>VLOOKUP(G2289,Sheet1!$A$52:$B$61,2,0)</f>
        <v>10</v>
      </c>
      <c r="I2289" s="2" t="s">
        <v>967</v>
      </c>
      <c r="J2289" s="4">
        <f>VLOOKUP(I2289,Sheet1!$A$15:$D$17,4,0)</f>
        <v>3</v>
      </c>
      <c r="K2289" s="4" t="s">
        <v>196</v>
      </c>
      <c r="L2289" s="4">
        <f>VLOOKUP(K2289,Sheet1!$A$19:$D$22,4,0)</f>
        <v>3</v>
      </c>
      <c r="M2289" s="4" t="s">
        <v>197</v>
      </c>
      <c r="N2289" s="4" t="s">
        <v>30</v>
      </c>
      <c r="O2289" s="4">
        <f>VLOOKUP(N2289,Sheet1!$B$8:$D$10,3,0)</f>
        <v>3</v>
      </c>
      <c r="P2289" s="4">
        <v>1</v>
      </c>
      <c r="Q2289" s="4">
        <f t="shared" si="106"/>
        <v>2</v>
      </c>
      <c r="R2289" s="4" t="s">
        <v>31</v>
      </c>
      <c r="S2289" s="4">
        <f t="shared" si="105"/>
        <v>2</v>
      </c>
      <c r="T2289" s="4" t="s">
        <v>1159</v>
      </c>
      <c r="U2289" s="4" t="s">
        <v>1160</v>
      </c>
      <c r="V2289" s="17">
        <f t="shared" si="107"/>
        <v>4</v>
      </c>
      <c r="W2289" s="4">
        <v>0</v>
      </c>
      <c r="X2289" s="4">
        <v>0</v>
      </c>
      <c r="Y2289" s="4">
        <v>0</v>
      </c>
      <c r="Z2289" s="4">
        <v>0</v>
      </c>
    </row>
    <row r="2290" spans="1:26" ht="16" x14ac:dyDescent="0.2">
      <c r="A2290" s="88">
        <v>2289</v>
      </c>
      <c r="B2290" s="2" t="s">
        <v>1062</v>
      </c>
      <c r="C2290" s="2" t="s">
        <v>1042</v>
      </c>
      <c r="D2290" s="2" t="s">
        <v>1043</v>
      </c>
      <c r="E2290" s="17">
        <f>VLOOKUP(D2290,Sheet1!$A$25:$B$49,2,0)</f>
        <v>25</v>
      </c>
      <c r="F2290" s="13" t="s">
        <v>1044</v>
      </c>
      <c r="G2290" s="2" t="s">
        <v>966</v>
      </c>
      <c r="H2290" s="17">
        <f>VLOOKUP(G2290,Sheet1!$A$52:$B$61,2,0)</f>
        <v>10</v>
      </c>
      <c r="I2290" s="2" t="s">
        <v>967</v>
      </c>
      <c r="J2290" s="4">
        <f>VLOOKUP(I2290,Sheet1!$A$15:$D$17,4,0)</f>
        <v>3</v>
      </c>
      <c r="K2290" s="4" t="s">
        <v>196</v>
      </c>
      <c r="L2290" s="4">
        <f>VLOOKUP(K2290,Sheet1!$A$19:$D$22,4,0)</f>
        <v>3</v>
      </c>
      <c r="M2290" s="4" t="s">
        <v>197</v>
      </c>
      <c r="N2290" s="4" t="s">
        <v>30</v>
      </c>
      <c r="O2290" s="4">
        <f>VLOOKUP(N2290,Sheet1!$B$8:$D$10,3,0)</f>
        <v>3</v>
      </c>
      <c r="P2290" s="4">
        <v>1</v>
      </c>
      <c r="Q2290" s="4">
        <f t="shared" si="106"/>
        <v>2</v>
      </c>
      <c r="R2290" s="4" t="s">
        <v>44</v>
      </c>
      <c r="S2290" s="4">
        <f t="shared" si="105"/>
        <v>1</v>
      </c>
      <c r="T2290" s="4" t="s">
        <v>1161</v>
      </c>
      <c r="U2290" s="4" t="s">
        <v>1162</v>
      </c>
      <c r="V2290" s="17">
        <f t="shared" si="107"/>
        <v>4</v>
      </c>
      <c r="W2290" s="4">
        <v>0</v>
      </c>
      <c r="X2290" s="4">
        <v>0</v>
      </c>
      <c r="Y2290" s="4">
        <v>0</v>
      </c>
      <c r="Z2290" s="4">
        <v>0</v>
      </c>
    </row>
    <row r="2291" spans="1:26" ht="16" x14ac:dyDescent="0.2">
      <c r="A2291" s="88">
        <v>2290</v>
      </c>
      <c r="B2291" s="2" t="s">
        <v>1062</v>
      </c>
      <c r="C2291" s="2" t="s">
        <v>1042</v>
      </c>
      <c r="D2291" s="2" t="s">
        <v>1043</v>
      </c>
      <c r="E2291" s="17">
        <f>VLOOKUP(D2291,Sheet1!$A$25:$B$49,2,0)</f>
        <v>25</v>
      </c>
      <c r="F2291" s="13" t="s">
        <v>1044</v>
      </c>
      <c r="G2291" s="2" t="s">
        <v>966</v>
      </c>
      <c r="H2291" s="17">
        <f>VLOOKUP(G2291,Sheet1!$A$52:$B$61,2,0)</f>
        <v>10</v>
      </c>
      <c r="I2291" s="2" t="s">
        <v>967</v>
      </c>
      <c r="J2291" s="4">
        <f>VLOOKUP(I2291,Sheet1!$A$15:$D$17,4,0)</f>
        <v>3</v>
      </c>
      <c r="K2291" s="4" t="s">
        <v>196</v>
      </c>
      <c r="L2291" s="4">
        <f>VLOOKUP(K2291,Sheet1!$A$19:$D$22,4,0)</f>
        <v>3</v>
      </c>
      <c r="M2291" s="4" t="s">
        <v>197</v>
      </c>
      <c r="N2291" s="4" t="s">
        <v>30</v>
      </c>
      <c r="O2291" s="4">
        <f>VLOOKUP(N2291,Sheet1!$B$8:$D$10,3,0)</f>
        <v>3</v>
      </c>
      <c r="P2291" s="4">
        <v>1</v>
      </c>
      <c r="Q2291" s="4">
        <f t="shared" si="106"/>
        <v>2</v>
      </c>
      <c r="R2291" s="4" t="s">
        <v>31</v>
      </c>
      <c r="S2291" s="4">
        <f t="shared" si="105"/>
        <v>2</v>
      </c>
      <c r="T2291" s="4" t="s">
        <v>1163</v>
      </c>
      <c r="U2291" s="4" t="s">
        <v>1164</v>
      </c>
      <c r="V2291" s="17">
        <f t="shared" si="107"/>
        <v>4</v>
      </c>
      <c r="W2291" s="4">
        <v>0</v>
      </c>
      <c r="X2291" s="4">
        <v>0</v>
      </c>
      <c r="Y2291" s="4">
        <v>0</v>
      </c>
      <c r="Z2291" s="4">
        <v>0</v>
      </c>
    </row>
    <row r="2292" spans="1:26" ht="16" x14ac:dyDescent="0.2">
      <c r="A2292" s="88">
        <v>2291</v>
      </c>
      <c r="B2292" s="2" t="s">
        <v>1062</v>
      </c>
      <c r="C2292" s="2" t="s">
        <v>1042</v>
      </c>
      <c r="D2292" s="2" t="s">
        <v>1043</v>
      </c>
      <c r="E2292" s="17">
        <f>VLOOKUP(D2292,Sheet1!$A$25:$B$49,2,0)</f>
        <v>25</v>
      </c>
      <c r="F2292" s="13" t="s">
        <v>1044</v>
      </c>
      <c r="G2292" s="2" t="s">
        <v>966</v>
      </c>
      <c r="H2292" s="17">
        <f>VLOOKUP(G2292,Sheet1!$A$52:$B$61,2,0)</f>
        <v>10</v>
      </c>
      <c r="I2292" s="2" t="s">
        <v>967</v>
      </c>
      <c r="J2292" s="4">
        <f>VLOOKUP(I2292,Sheet1!$A$15:$D$17,4,0)</f>
        <v>3</v>
      </c>
      <c r="K2292" s="4" t="s">
        <v>196</v>
      </c>
      <c r="L2292" s="4">
        <f>VLOOKUP(K2292,Sheet1!$A$19:$D$22,4,0)</f>
        <v>3</v>
      </c>
      <c r="M2292" s="4" t="s">
        <v>197</v>
      </c>
      <c r="N2292" s="4" t="s">
        <v>30</v>
      </c>
      <c r="O2292" s="4">
        <f>VLOOKUP(N2292,Sheet1!$B$8:$D$10,3,0)</f>
        <v>3</v>
      </c>
      <c r="P2292" s="4">
        <v>0.5</v>
      </c>
      <c r="Q2292" s="4">
        <f t="shared" si="106"/>
        <v>1</v>
      </c>
      <c r="R2292" s="4" t="s">
        <v>31</v>
      </c>
      <c r="S2292" s="4">
        <f t="shared" si="105"/>
        <v>2</v>
      </c>
      <c r="T2292" s="4" t="s">
        <v>1165</v>
      </c>
      <c r="U2292" s="4" t="s">
        <v>1166</v>
      </c>
      <c r="V2292" s="17">
        <f t="shared" si="107"/>
        <v>4</v>
      </c>
      <c r="W2292" s="4">
        <v>0</v>
      </c>
      <c r="X2292" s="4">
        <v>0</v>
      </c>
      <c r="Y2292" s="4">
        <v>0</v>
      </c>
      <c r="Z2292" s="4">
        <v>0</v>
      </c>
    </row>
    <row r="2293" spans="1:26" ht="16" x14ac:dyDescent="0.2">
      <c r="A2293" s="88">
        <v>2292</v>
      </c>
      <c r="B2293" s="2" t="s">
        <v>1065</v>
      </c>
      <c r="C2293" s="2" t="s">
        <v>1167</v>
      </c>
      <c r="D2293" s="2" t="s">
        <v>1043</v>
      </c>
      <c r="E2293" s="17">
        <f>VLOOKUP(D2293,Sheet1!$A$25:$B$49,2,0)</f>
        <v>25</v>
      </c>
      <c r="F2293" s="13" t="s">
        <v>1044</v>
      </c>
      <c r="G2293" s="2" t="s">
        <v>966</v>
      </c>
      <c r="H2293" s="17">
        <f>VLOOKUP(G2293,Sheet1!$A$52:$B$61,2,0)</f>
        <v>10</v>
      </c>
      <c r="I2293" s="2" t="s">
        <v>967</v>
      </c>
      <c r="J2293" s="4">
        <f>VLOOKUP(I2293,Sheet1!$A$15:$D$17,4,0)</f>
        <v>3</v>
      </c>
      <c r="K2293" s="4" t="s">
        <v>196</v>
      </c>
      <c r="L2293" s="4">
        <f>VLOOKUP(K2293,Sheet1!$A$19:$D$22,4,0)</f>
        <v>3</v>
      </c>
      <c r="M2293" s="4" t="s">
        <v>197</v>
      </c>
      <c r="N2293" s="4" t="s">
        <v>30</v>
      </c>
      <c r="O2293" s="4">
        <f>VLOOKUP(N2293,Sheet1!$B$8:$D$10,3,0)</f>
        <v>3</v>
      </c>
      <c r="P2293" s="4">
        <v>1</v>
      </c>
      <c r="Q2293" s="4">
        <f t="shared" si="106"/>
        <v>2</v>
      </c>
      <c r="R2293" s="4" t="s">
        <v>31</v>
      </c>
      <c r="S2293" s="4">
        <f t="shared" si="105"/>
        <v>2</v>
      </c>
      <c r="T2293" s="4" t="s">
        <v>1168</v>
      </c>
      <c r="U2293" s="4" t="s">
        <v>1169</v>
      </c>
      <c r="V2293" s="17">
        <f t="shared" si="107"/>
        <v>4</v>
      </c>
      <c r="W2293" s="4">
        <v>0</v>
      </c>
      <c r="X2293" s="4">
        <v>0</v>
      </c>
      <c r="Y2293" s="4">
        <v>0</v>
      </c>
      <c r="Z2293" s="4">
        <v>0</v>
      </c>
    </row>
    <row r="2294" spans="1:26" ht="16" x14ac:dyDescent="0.2">
      <c r="A2294" s="88">
        <v>2293</v>
      </c>
      <c r="B2294" s="2" t="s">
        <v>1089</v>
      </c>
      <c r="C2294" s="2" t="s">
        <v>1167</v>
      </c>
      <c r="D2294" s="2" t="s">
        <v>1043</v>
      </c>
      <c r="E2294" s="17">
        <f>VLOOKUP(D2294,Sheet1!$A$25:$B$49,2,0)</f>
        <v>25</v>
      </c>
      <c r="F2294" s="13" t="s">
        <v>1044</v>
      </c>
      <c r="G2294" s="2" t="s">
        <v>966</v>
      </c>
      <c r="H2294" s="17">
        <f>VLOOKUP(G2294,Sheet1!$A$52:$B$61,2,0)</f>
        <v>10</v>
      </c>
      <c r="I2294" s="2" t="s">
        <v>967</v>
      </c>
      <c r="J2294" s="4">
        <f>VLOOKUP(I2294,Sheet1!$A$15:$D$17,4,0)</f>
        <v>3</v>
      </c>
      <c r="K2294" s="4" t="s">
        <v>196</v>
      </c>
      <c r="L2294" s="4">
        <f>VLOOKUP(K2294,Sheet1!$A$19:$D$22,4,0)</f>
        <v>3</v>
      </c>
      <c r="M2294" s="4" t="s">
        <v>197</v>
      </c>
      <c r="N2294" s="4" t="s">
        <v>30</v>
      </c>
      <c r="O2294" s="4">
        <f>VLOOKUP(N2294,Sheet1!$B$8:$D$10,3,0)</f>
        <v>3</v>
      </c>
      <c r="P2294" s="4">
        <v>1</v>
      </c>
      <c r="Q2294" s="4">
        <f t="shared" si="106"/>
        <v>2</v>
      </c>
      <c r="R2294" s="4" t="s">
        <v>31</v>
      </c>
      <c r="S2294" s="4">
        <f t="shared" si="105"/>
        <v>2</v>
      </c>
      <c r="T2294" s="4" t="s">
        <v>270</v>
      </c>
      <c r="U2294" s="4" t="s">
        <v>1170</v>
      </c>
      <c r="V2294" s="17">
        <f t="shared" si="107"/>
        <v>4</v>
      </c>
      <c r="W2294" s="4">
        <v>0</v>
      </c>
      <c r="X2294" s="4">
        <v>0</v>
      </c>
      <c r="Y2294" s="4">
        <v>0</v>
      </c>
      <c r="Z2294" s="4">
        <v>0</v>
      </c>
    </row>
    <row r="2295" spans="1:26" ht="16" x14ac:dyDescent="0.2">
      <c r="A2295" s="88">
        <v>2294</v>
      </c>
      <c r="B2295" s="2" t="s">
        <v>1089</v>
      </c>
      <c r="C2295" s="2" t="s">
        <v>1167</v>
      </c>
      <c r="D2295" s="2" t="s">
        <v>1043</v>
      </c>
      <c r="E2295" s="17">
        <f>VLOOKUP(D2295,Sheet1!$A$25:$B$49,2,0)</f>
        <v>25</v>
      </c>
      <c r="F2295" s="13" t="s">
        <v>1044</v>
      </c>
      <c r="G2295" s="2" t="s">
        <v>966</v>
      </c>
      <c r="H2295" s="17">
        <f>VLOOKUP(G2295,Sheet1!$A$52:$B$61,2,0)</f>
        <v>10</v>
      </c>
      <c r="I2295" s="2" t="s">
        <v>967</v>
      </c>
      <c r="J2295" s="4">
        <f>VLOOKUP(I2295,Sheet1!$A$15:$D$17,4,0)</f>
        <v>3</v>
      </c>
      <c r="K2295" s="4" t="s">
        <v>196</v>
      </c>
      <c r="L2295" s="4">
        <f>VLOOKUP(K2295,Sheet1!$A$19:$D$22,4,0)</f>
        <v>3</v>
      </c>
      <c r="M2295" s="4" t="s">
        <v>197</v>
      </c>
      <c r="N2295" s="4" t="s">
        <v>30</v>
      </c>
      <c r="O2295" s="4">
        <f>VLOOKUP(N2295,Sheet1!$B$8:$D$10,3,0)</f>
        <v>3</v>
      </c>
      <c r="P2295" s="4">
        <v>1</v>
      </c>
      <c r="Q2295" s="4">
        <f t="shared" si="106"/>
        <v>2</v>
      </c>
      <c r="R2295" s="4" t="s">
        <v>31</v>
      </c>
      <c r="S2295" s="4">
        <f t="shared" si="105"/>
        <v>2</v>
      </c>
      <c r="T2295" s="4" t="s">
        <v>272</v>
      </c>
      <c r="U2295" s="4" t="s">
        <v>1171</v>
      </c>
      <c r="V2295" s="17">
        <f t="shared" si="107"/>
        <v>4</v>
      </c>
      <c r="W2295" s="4">
        <v>0</v>
      </c>
      <c r="X2295" s="4">
        <v>0</v>
      </c>
      <c r="Y2295" s="4">
        <v>0</v>
      </c>
      <c r="Z2295" s="4">
        <v>0</v>
      </c>
    </row>
    <row r="2296" spans="1:26" ht="16" x14ac:dyDescent="0.2">
      <c r="A2296" s="88">
        <v>2295</v>
      </c>
      <c r="B2296" s="2" t="s">
        <v>1089</v>
      </c>
      <c r="C2296" s="2" t="s">
        <v>1167</v>
      </c>
      <c r="D2296" s="2" t="s">
        <v>1043</v>
      </c>
      <c r="E2296" s="17">
        <f>VLOOKUP(D2296,Sheet1!$A$25:$B$49,2,0)</f>
        <v>25</v>
      </c>
      <c r="F2296" s="13" t="s">
        <v>1044</v>
      </c>
      <c r="G2296" s="2" t="s">
        <v>966</v>
      </c>
      <c r="H2296" s="17">
        <f>VLOOKUP(G2296,Sheet1!$A$52:$B$61,2,0)</f>
        <v>10</v>
      </c>
      <c r="I2296" s="2" t="s">
        <v>967</v>
      </c>
      <c r="J2296" s="4">
        <f>VLOOKUP(I2296,Sheet1!$A$15:$D$17,4,0)</f>
        <v>3</v>
      </c>
      <c r="K2296" s="4" t="s">
        <v>196</v>
      </c>
      <c r="L2296" s="4">
        <f>VLOOKUP(K2296,Sheet1!$A$19:$D$22,4,0)</f>
        <v>3</v>
      </c>
      <c r="M2296" s="4" t="s">
        <v>197</v>
      </c>
      <c r="N2296" s="4" t="s">
        <v>30</v>
      </c>
      <c r="O2296" s="4">
        <f>VLOOKUP(N2296,Sheet1!$B$8:$D$10,3,0)</f>
        <v>3</v>
      </c>
      <c r="P2296" s="4">
        <v>1</v>
      </c>
      <c r="Q2296" s="4">
        <f t="shared" si="106"/>
        <v>2</v>
      </c>
      <c r="R2296" s="4" t="s">
        <v>31</v>
      </c>
      <c r="S2296" s="4">
        <f t="shared" si="105"/>
        <v>2</v>
      </c>
      <c r="T2296" s="4" t="s">
        <v>274</v>
      </c>
      <c r="U2296" s="4" t="s">
        <v>1172</v>
      </c>
      <c r="V2296" s="17">
        <f t="shared" si="107"/>
        <v>4</v>
      </c>
      <c r="W2296" s="4">
        <v>0</v>
      </c>
      <c r="X2296" s="4">
        <v>0</v>
      </c>
      <c r="Y2296" s="4">
        <v>0</v>
      </c>
      <c r="Z2296" s="4">
        <v>0</v>
      </c>
    </row>
    <row r="2297" spans="1:26" ht="16" x14ac:dyDescent="0.2">
      <c r="A2297" s="88">
        <v>2296</v>
      </c>
      <c r="B2297" s="2" t="s">
        <v>1089</v>
      </c>
      <c r="C2297" s="2" t="s">
        <v>1167</v>
      </c>
      <c r="D2297" s="2" t="s">
        <v>1043</v>
      </c>
      <c r="E2297" s="17">
        <f>VLOOKUP(D2297,Sheet1!$A$25:$B$49,2,0)</f>
        <v>25</v>
      </c>
      <c r="F2297" s="13" t="s">
        <v>1044</v>
      </c>
      <c r="G2297" s="2" t="s">
        <v>966</v>
      </c>
      <c r="H2297" s="17">
        <f>VLOOKUP(G2297,Sheet1!$A$52:$B$61,2,0)</f>
        <v>10</v>
      </c>
      <c r="I2297" s="2" t="s">
        <v>967</v>
      </c>
      <c r="J2297" s="4">
        <f>VLOOKUP(I2297,Sheet1!$A$15:$D$17,4,0)</f>
        <v>3</v>
      </c>
      <c r="K2297" s="4" t="s">
        <v>196</v>
      </c>
      <c r="L2297" s="4">
        <f>VLOOKUP(K2297,Sheet1!$A$19:$D$22,4,0)</f>
        <v>3</v>
      </c>
      <c r="M2297" s="4" t="s">
        <v>197</v>
      </c>
      <c r="N2297" s="4" t="s">
        <v>30</v>
      </c>
      <c r="O2297" s="4">
        <f>VLOOKUP(N2297,Sheet1!$B$8:$D$10,3,0)</f>
        <v>3</v>
      </c>
      <c r="P2297" s="4">
        <v>0.5</v>
      </c>
      <c r="Q2297" s="4">
        <f t="shared" si="106"/>
        <v>1</v>
      </c>
      <c r="R2297" s="4" t="s">
        <v>31</v>
      </c>
      <c r="S2297" s="4">
        <f t="shared" si="105"/>
        <v>2</v>
      </c>
      <c r="T2297" s="4" t="s">
        <v>1173</v>
      </c>
      <c r="U2297" s="4" t="s">
        <v>1174</v>
      </c>
      <c r="V2297" s="17">
        <f t="shared" si="107"/>
        <v>4</v>
      </c>
      <c r="W2297" s="4">
        <v>0</v>
      </c>
      <c r="X2297" s="4">
        <v>0</v>
      </c>
      <c r="Y2297" s="4">
        <v>0</v>
      </c>
      <c r="Z2297" s="4">
        <v>0</v>
      </c>
    </row>
    <row r="2298" spans="1:26" ht="16" x14ac:dyDescent="0.2">
      <c r="A2298" s="88">
        <v>2297</v>
      </c>
      <c r="B2298" s="2" t="s">
        <v>1089</v>
      </c>
      <c r="C2298" s="2" t="s">
        <v>1167</v>
      </c>
      <c r="D2298" s="2" t="s">
        <v>1043</v>
      </c>
      <c r="E2298" s="17">
        <f>VLOOKUP(D2298,Sheet1!$A$25:$B$49,2,0)</f>
        <v>25</v>
      </c>
      <c r="F2298" s="13" t="s">
        <v>1044</v>
      </c>
      <c r="G2298" s="2" t="s">
        <v>966</v>
      </c>
      <c r="H2298" s="17">
        <f>VLOOKUP(G2298,Sheet1!$A$52:$B$61,2,0)</f>
        <v>10</v>
      </c>
      <c r="I2298" s="2" t="s">
        <v>967</v>
      </c>
      <c r="J2298" s="4">
        <f>VLOOKUP(I2298,Sheet1!$A$15:$D$17,4,0)</f>
        <v>3</v>
      </c>
      <c r="K2298" s="4" t="s">
        <v>196</v>
      </c>
      <c r="L2298" s="4">
        <f>VLOOKUP(K2298,Sheet1!$A$19:$D$22,4,0)</f>
        <v>3</v>
      </c>
      <c r="M2298" s="4" t="s">
        <v>197</v>
      </c>
      <c r="N2298" s="4" t="s">
        <v>30</v>
      </c>
      <c r="O2298" s="4">
        <f>VLOOKUP(N2298,Sheet1!$B$8:$D$10,3,0)</f>
        <v>3</v>
      </c>
      <c r="P2298" s="4">
        <v>0.5</v>
      </c>
      <c r="Q2298" s="4">
        <f t="shared" si="106"/>
        <v>1</v>
      </c>
      <c r="R2298" s="4" t="s">
        <v>31</v>
      </c>
      <c r="S2298" s="4">
        <f t="shared" si="105"/>
        <v>2</v>
      </c>
      <c r="T2298" s="4" t="s">
        <v>1175</v>
      </c>
      <c r="U2298" s="4" t="s">
        <v>1176</v>
      </c>
      <c r="V2298" s="17">
        <f t="shared" si="107"/>
        <v>4</v>
      </c>
      <c r="W2298" s="4">
        <v>0</v>
      </c>
      <c r="X2298" s="4">
        <v>0</v>
      </c>
      <c r="Y2298" s="4">
        <v>0</v>
      </c>
      <c r="Z2298" s="4">
        <v>0</v>
      </c>
    </row>
    <row r="2299" spans="1:26" ht="16" x14ac:dyDescent="0.2">
      <c r="A2299" s="88">
        <v>2298</v>
      </c>
      <c r="B2299" s="2" t="s">
        <v>1089</v>
      </c>
      <c r="C2299" s="2" t="s">
        <v>1167</v>
      </c>
      <c r="D2299" s="2" t="s">
        <v>1043</v>
      </c>
      <c r="E2299" s="17">
        <f>VLOOKUP(D2299,Sheet1!$A$25:$B$49,2,0)</f>
        <v>25</v>
      </c>
      <c r="F2299" s="13" t="s">
        <v>1044</v>
      </c>
      <c r="G2299" s="2" t="s">
        <v>966</v>
      </c>
      <c r="H2299" s="17">
        <f>VLOOKUP(G2299,Sheet1!$A$52:$B$61,2,0)</f>
        <v>10</v>
      </c>
      <c r="I2299" s="2" t="s">
        <v>967</v>
      </c>
      <c r="J2299" s="4">
        <f>VLOOKUP(I2299,Sheet1!$A$15:$D$17,4,0)</f>
        <v>3</v>
      </c>
      <c r="K2299" s="4" t="s">
        <v>196</v>
      </c>
      <c r="L2299" s="4">
        <f>VLOOKUP(K2299,Sheet1!$A$19:$D$22,4,0)</f>
        <v>3</v>
      </c>
      <c r="M2299" s="4" t="s">
        <v>197</v>
      </c>
      <c r="N2299" s="4" t="s">
        <v>30</v>
      </c>
      <c r="O2299" s="4">
        <f>VLOOKUP(N2299,Sheet1!$B$8:$D$10,3,0)</f>
        <v>3</v>
      </c>
      <c r="P2299" s="4">
        <v>0.5</v>
      </c>
      <c r="Q2299" s="4">
        <f t="shared" si="106"/>
        <v>1</v>
      </c>
      <c r="R2299" s="4" t="s">
        <v>31</v>
      </c>
      <c r="S2299" s="4">
        <f t="shared" si="105"/>
        <v>2</v>
      </c>
      <c r="T2299" s="4" t="s">
        <v>1177</v>
      </c>
      <c r="U2299" s="4" t="s">
        <v>1178</v>
      </c>
      <c r="V2299" s="17">
        <f t="shared" si="107"/>
        <v>4</v>
      </c>
      <c r="W2299" s="4">
        <v>0</v>
      </c>
      <c r="X2299" s="4">
        <v>0</v>
      </c>
      <c r="Y2299" s="4">
        <v>0</v>
      </c>
      <c r="Z2299" s="4">
        <v>0</v>
      </c>
    </row>
    <row r="2300" spans="1:26" ht="16" x14ac:dyDescent="0.2">
      <c r="A2300" s="88">
        <v>2299</v>
      </c>
      <c r="B2300" s="2" t="s">
        <v>1089</v>
      </c>
      <c r="C2300" s="2" t="s">
        <v>1167</v>
      </c>
      <c r="D2300" s="2" t="s">
        <v>1043</v>
      </c>
      <c r="E2300" s="17">
        <f>VLOOKUP(D2300,Sheet1!$A$25:$B$49,2,0)</f>
        <v>25</v>
      </c>
      <c r="F2300" s="13" t="s">
        <v>1044</v>
      </c>
      <c r="G2300" s="2" t="s">
        <v>966</v>
      </c>
      <c r="H2300" s="17">
        <f>VLOOKUP(G2300,Sheet1!$A$52:$B$61,2,0)</f>
        <v>10</v>
      </c>
      <c r="I2300" s="2" t="s">
        <v>967</v>
      </c>
      <c r="J2300" s="4">
        <f>VLOOKUP(I2300,Sheet1!$A$15:$D$17,4,0)</f>
        <v>3</v>
      </c>
      <c r="K2300" s="4" t="s">
        <v>196</v>
      </c>
      <c r="L2300" s="4">
        <f>VLOOKUP(K2300,Sheet1!$A$19:$D$22,4,0)</f>
        <v>3</v>
      </c>
      <c r="M2300" s="4" t="s">
        <v>197</v>
      </c>
      <c r="N2300" s="4" t="s">
        <v>30</v>
      </c>
      <c r="O2300" s="4">
        <f>VLOOKUP(N2300,Sheet1!$B$8:$D$10,3,0)</f>
        <v>3</v>
      </c>
      <c r="P2300" s="4">
        <v>0.5</v>
      </c>
      <c r="Q2300" s="4">
        <f t="shared" si="106"/>
        <v>1</v>
      </c>
      <c r="R2300" s="4" t="s">
        <v>31</v>
      </c>
      <c r="S2300" s="4">
        <f t="shared" si="105"/>
        <v>2</v>
      </c>
      <c r="T2300" s="4" t="s">
        <v>1179</v>
      </c>
      <c r="U2300" s="4" t="s">
        <v>1180</v>
      </c>
      <c r="V2300" s="17">
        <f t="shared" si="107"/>
        <v>4</v>
      </c>
      <c r="W2300" s="4">
        <v>0</v>
      </c>
      <c r="X2300" s="4">
        <v>0</v>
      </c>
      <c r="Y2300" s="4">
        <v>0</v>
      </c>
      <c r="Z2300" s="4">
        <v>0</v>
      </c>
    </row>
    <row r="2301" spans="1:26" ht="16" x14ac:dyDescent="0.2">
      <c r="A2301" s="88">
        <v>2300</v>
      </c>
      <c r="B2301" s="2" t="s">
        <v>1089</v>
      </c>
      <c r="C2301" s="2" t="s">
        <v>1167</v>
      </c>
      <c r="D2301" s="2" t="s">
        <v>1043</v>
      </c>
      <c r="E2301" s="17">
        <f>VLOOKUP(D2301,Sheet1!$A$25:$B$49,2,0)</f>
        <v>25</v>
      </c>
      <c r="F2301" s="13" t="s">
        <v>1044</v>
      </c>
      <c r="G2301" s="2" t="s">
        <v>966</v>
      </c>
      <c r="H2301" s="17">
        <f>VLOOKUP(G2301,Sheet1!$A$52:$B$61,2,0)</f>
        <v>10</v>
      </c>
      <c r="I2301" s="2" t="s">
        <v>967</v>
      </c>
      <c r="J2301" s="4">
        <f>VLOOKUP(I2301,Sheet1!$A$15:$D$17,4,0)</f>
        <v>3</v>
      </c>
      <c r="K2301" s="4" t="s">
        <v>196</v>
      </c>
      <c r="L2301" s="4">
        <f>VLOOKUP(K2301,Sheet1!$A$19:$D$22,4,0)</f>
        <v>3</v>
      </c>
      <c r="M2301" s="4" t="s">
        <v>197</v>
      </c>
      <c r="N2301" s="4" t="s">
        <v>30</v>
      </c>
      <c r="O2301" s="4">
        <f>VLOOKUP(N2301,Sheet1!$B$8:$D$10,3,0)</f>
        <v>3</v>
      </c>
      <c r="P2301" s="4">
        <v>0.5</v>
      </c>
      <c r="Q2301" s="4">
        <f t="shared" si="106"/>
        <v>1</v>
      </c>
      <c r="R2301" s="4" t="s">
        <v>31</v>
      </c>
      <c r="S2301" s="4">
        <f t="shared" si="105"/>
        <v>2</v>
      </c>
      <c r="T2301" s="4" t="s">
        <v>1181</v>
      </c>
      <c r="U2301" s="4" t="s">
        <v>1182</v>
      </c>
      <c r="V2301" s="17">
        <f t="shared" si="107"/>
        <v>4</v>
      </c>
      <c r="W2301" s="4">
        <v>0</v>
      </c>
      <c r="X2301" s="4">
        <v>0</v>
      </c>
      <c r="Y2301" s="4">
        <v>0</v>
      </c>
      <c r="Z2301" s="4">
        <v>0</v>
      </c>
    </row>
    <row r="2302" spans="1:26" ht="16" x14ac:dyDescent="0.2">
      <c r="A2302" s="88">
        <v>2301</v>
      </c>
      <c r="B2302" s="2" t="s">
        <v>1089</v>
      </c>
      <c r="C2302" s="2" t="s">
        <v>1167</v>
      </c>
      <c r="D2302" s="2" t="s">
        <v>1043</v>
      </c>
      <c r="E2302" s="17">
        <f>VLOOKUP(D2302,Sheet1!$A$25:$B$49,2,0)</f>
        <v>25</v>
      </c>
      <c r="F2302" s="13" t="s">
        <v>1044</v>
      </c>
      <c r="G2302" s="2" t="s">
        <v>966</v>
      </c>
      <c r="H2302" s="17">
        <f>VLOOKUP(G2302,Sheet1!$A$52:$B$61,2,0)</f>
        <v>10</v>
      </c>
      <c r="I2302" s="2" t="s">
        <v>967</v>
      </c>
      <c r="J2302" s="4">
        <f>VLOOKUP(I2302,Sheet1!$A$15:$D$17,4,0)</f>
        <v>3</v>
      </c>
      <c r="K2302" s="4" t="s">
        <v>196</v>
      </c>
      <c r="L2302" s="4">
        <f>VLOOKUP(K2302,Sheet1!$A$19:$D$22,4,0)</f>
        <v>3</v>
      </c>
      <c r="M2302" s="4" t="s">
        <v>197</v>
      </c>
      <c r="N2302" s="4" t="s">
        <v>30</v>
      </c>
      <c r="O2302" s="4">
        <f>VLOOKUP(N2302,Sheet1!$B$8:$D$10,3,0)</f>
        <v>3</v>
      </c>
      <c r="P2302" s="4">
        <v>0.5</v>
      </c>
      <c r="Q2302" s="4">
        <f t="shared" si="106"/>
        <v>1</v>
      </c>
      <c r="R2302" s="4" t="s">
        <v>31</v>
      </c>
      <c r="S2302" s="4">
        <f t="shared" si="105"/>
        <v>2</v>
      </c>
      <c r="T2302" s="4" t="s">
        <v>1183</v>
      </c>
      <c r="U2302" s="4" t="s">
        <v>1184</v>
      </c>
      <c r="V2302" s="17">
        <f t="shared" si="107"/>
        <v>4</v>
      </c>
      <c r="W2302" s="4">
        <v>0</v>
      </c>
      <c r="X2302" s="4">
        <v>0</v>
      </c>
      <c r="Y2302" s="4">
        <v>0</v>
      </c>
      <c r="Z2302" s="4">
        <v>0</v>
      </c>
    </row>
    <row r="2303" spans="1:26" ht="16" x14ac:dyDescent="0.2">
      <c r="A2303" s="88">
        <v>2302</v>
      </c>
      <c r="B2303" s="2" t="s">
        <v>1071</v>
      </c>
      <c r="C2303" s="2" t="s">
        <v>1167</v>
      </c>
      <c r="D2303" s="2" t="s">
        <v>1043</v>
      </c>
      <c r="E2303" s="17">
        <f>VLOOKUP(D2303,Sheet1!$A$25:$B$49,2,0)</f>
        <v>25</v>
      </c>
      <c r="F2303" s="13" t="s">
        <v>1044</v>
      </c>
      <c r="G2303" s="2" t="s">
        <v>966</v>
      </c>
      <c r="H2303" s="17">
        <f>VLOOKUP(G2303,Sheet1!$A$52:$B$61,2,0)</f>
        <v>10</v>
      </c>
      <c r="I2303" s="2" t="s">
        <v>967</v>
      </c>
      <c r="J2303" s="4">
        <f>VLOOKUP(I2303,Sheet1!$A$15:$D$17,4,0)</f>
        <v>3</v>
      </c>
      <c r="K2303" s="4" t="s">
        <v>196</v>
      </c>
      <c r="L2303" s="4">
        <f>VLOOKUP(K2303,Sheet1!$A$19:$D$22,4,0)</f>
        <v>3</v>
      </c>
      <c r="M2303" s="4" t="s">
        <v>197</v>
      </c>
      <c r="N2303" s="4" t="s">
        <v>30</v>
      </c>
      <c r="O2303" s="4">
        <f>VLOOKUP(N2303,Sheet1!$B$8:$D$10,3,0)</f>
        <v>3</v>
      </c>
      <c r="P2303" s="4">
        <v>1</v>
      </c>
      <c r="Q2303" s="4">
        <f t="shared" si="106"/>
        <v>2</v>
      </c>
      <c r="R2303" s="4" t="s">
        <v>44</v>
      </c>
      <c r="S2303" s="4">
        <f t="shared" si="105"/>
        <v>1</v>
      </c>
      <c r="T2303" s="4" t="s">
        <v>281</v>
      </c>
      <c r="U2303" s="4" t="s">
        <v>1185</v>
      </c>
      <c r="V2303" s="17">
        <f t="shared" si="107"/>
        <v>4</v>
      </c>
      <c r="W2303" s="4">
        <v>0</v>
      </c>
      <c r="X2303" s="4">
        <v>0</v>
      </c>
      <c r="Y2303" s="4">
        <v>0</v>
      </c>
      <c r="Z2303" s="4">
        <v>0</v>
      </c>
    </row>
    <row r="2304" spans="1:26" ht="16" x14ac:dyDescent="0.2">
      <c r="A2304" s="88">
        <v>2303</v>
      </c>
      <c r="B2304" s="2" t="s">
        <v>1075</v>
      </c>
      <c r="C2304" s="2" t="s">
        <v>1042</v>
      </c>
      <c r="D2304" s="2" t="s">
        <v>1043</v>
      </c>
      <c r="E2304" s="17">
        <f>VLOOKUP(D2304,Sheet1!$A$25:$B$49,2,0)</f>
        <v>25</v>
      </c>
      <c r="F2304" s="13" t="s">
        <v>1044</v>
      </c>
      <c r="G2304" s="2" t="s">
        <v>966</v>
      </c>
      <c r="H2304" s="17">
        <f>VLOOKUP(G2304,Sheet1!$A$52:$B$61,2,0)</f>
        <v>10</v>
      </c>
      <c r="I2304" s="2" t="s">
        <v>967</v>
      </c>
      <c r="J2304" s="4">
        <f>VLOOKUP(I2304,Sheet1!$A$15:$D$17,4,0)</f>
        <v>3</v>
      </c>
      <c r="K2304" s="4" t="s">
        <v>196</v>
      </c>
      <c r="L2304" s="4">
        <f>VLOOKUP(K2304,Sheet1!$A$19:$D$22,4,0)</f>
        <v>3</v>
      </c>
      <c r="M2304" s="4" t="s">
        <v>197</v>
      </c>
      <c r="N2304" s="4" t="s">
        <v>30</v>
      </c>
      <c r="O2304" s="4">
        <f>VLOOKUP(N2304,Sheet1!$B$8:$D$10,3,0)</f>
        <v>3</v>
      </c>
      <c r="P2304" s="4">
        <v>1</v>
      </c>
      <c r="Q2304" s="4">
        <f t="shared" si="106"/>
        <v>2</v>
      </c>
      <c r="R2304" s="4" t="s">
        <v>31</v>
      </c>
      <c r="S2304" s="4">
        <f t="shared" si="105"/>
        <v>2</v>
      </c>
      <c r="T2304" s="4" t="s">
        <v>1186</v>
      </c>
      <c r="U2304" s="4" t="s">
        <v>1187</v>
      </c>
      <c r="V2304" s="17">
        <f t="shared" si="107"/>
        <v>4</v>
      </c>
      <c r="W2304" s="4">
        <v>0</v>
      </c>
      <c r="X2304" s="4">
        <v>0</v>
      </c>
      <c r="Y2304" s="4">
        <v>0</v>
      </c>
      <c r="Z2304" s="4">
        <v>0</v>
      </c>
    </row>
    <row r="2305" spans="1:26" ht="16" x14ac:dyDescent="0.2">
      <c r="A2305" s="88">
        <v>2304</v>
      </c>
      <c r="B2305" s="2" t="s">
        <v>1075</v>
      </c>
      <c r="C2305" s="2" t="s">
        <v>1072</v>
      </c>
      <c r="D2305" s="2" t="s">
        <v>1043</v>
      </c>
      <c r="E2305" s="17">
        <f>VLOOKUP(D2305,Sheet1!$A$25:$B$49,2,0)</f>
        <v>25</v>
      </c>
      <c r="F2305" s="13" t="s">
        <v>1044</v>
      </c>
      <c r="G2305" s="2" t="s">
        <v>966</v>
      </c>
      <c r="H2305" s="17">
        <f>VLOOKUP(G2305,Sheet1!$A$52:$B$61,2,0)</f>
        <v>10</v>
      </c>
      <c r="I2305" s="2" t="s">
        <v>967</v>
      </c>
      <c r="J2305" s="4">
        <f>VLOOKUP(I2305,Sheet1!$A$15:$D$17,4,0)</f>
        <v>3</v>
      </c>
      <c r="K2305" s="4" t="s">
        <v>196</v>
      </c>
      <c r="L2305" s="4">
        <f>VLOOKUP(K2305,Sheet1!$A$19:$D$22,4,0)</f>
        <v>3</v>
      </c>
      <c r="M2305" s="4" t="s">
        <v>197</v>
      </c>
      <c r="N2305" s="4" t="s">
        <v>30</v>
      </c>
      <c r="O2305" s="4">
        <f>VLOOKUP(N2305,Sheet1!$B$8:$D$10,3,0)</f>
        <v>3</v>
      </c>
      <c r="P2305" s="4">
        <v>1</v>
      </c>
      <c r="Q2305" s="4">
        <f t="shared" si="106"/>
        <v>2</v>
      </c>
      <c r="R2305" s="4" t="s">
        <v>31</v>
      </c>
      <c r="S2305" s="4">
        <f t="shared" si="105"/>
        <v>2</v>
      </c>
      <c r="T2305" s="4" t="s">
        <v>1188</v>
      </c>
      <c r="U2305" s="4" t="s">
        <v>1189</v>
      </c>
      <c r="V2305" s="17">
        <f t="shared" si="107"/>
        <v>4</v>
      </c>
      <c r="W2305" s="4">
        <v>0</v>
      </c>
      <c r="X2305" s="4">
        <v>0</v>
      </c>
      <c r="Y2305" s="4">
        <v>0</v>
      </c>
      <c r="Z2305" s="4">
        <v>0</v>
      </c>
    </row>
    <row r="2306" spans="1:26" ht="16" x14ac:dyDescent="0.2">
      <c r="A2306" s="88">
        <v>2305</v>
      </c>
      <c r="B2306" s="2" t="s">
        <v>1075</v>
      </c>
      <c r="C2306" s="2" t="s">
        <v>1072</v>
      </c>
      <c r="D2306" s="2" t="s">
        <v>1043</v>
      </c>
      <c r="E2306" s="17">
        <f>VLOOKUP(D2306,Sheet1!$A$25:$B$49,2,0)</f>
        <v>25</v>
      </c>
      <c r="F2306" s="13" t="s">
        <v>1044</v>
      </c>
      <c r="G2306" s="2" t="s">
        <v>966</v>
      </c>
      <c r="H2306" s="17">
        <f>VLOOKUP(G2306,Sheet1!$A$52:$B$61,2,0)</f>
        <v>10</v>
      </c>
      <c r="I2306" s="2" t="s">
        <v>967</v>
      </c>
      <c r="J2306" s="4">
        <f>VLOOKUP(I2306,Sheet1!$A$15:$D$17,4,0)</f>
        <v>3</v>
      </c>
      <c r="K2306" s="4" t="s">
        <v>196</v>
      </c>
      <c r="L2306" s="4">
        <f>VLOOKUP(K2306,Sheet1!$A$19:$D$22,4,0)</f>
        <v>3</v>
      </c>
      <c r="M2306" s="4" t="s">
        <v>197</v>
      </c>
      <c r="N2306" s="4" t="s">
        <v>30</v>
      </c>
      <c r="O2306" s="4">
        <f>VLOOKUP(N2306,Sheet1!$B$8:$D$10,3,0)</f>
        <v>3</v>
      </c>
      <c r="P2306" s="4">
        <v>1</v>
      </c>
      <c r="Q2306" s="4">
        <f t="shared" si="106"/>
        <v>2</v>
      </c>
      <c r="R2306" s="4" t="s">
        <v>31</v>
      </c>
      <c r="S2306" s="4">
        <f t="shared" ref="S2306:S2369" si="108">IF(R2306="F",2,1)</f>
        <v>2</v>
      </c>
      <c r="T2306" s="4" t="s">
        <v>1190</v>
      </c>
      <c r="U2306" s="4" t="s">
        <v>1191</v>
      </c>
      <c r="V2306" s="17">
        <f t="shared" si="107"/>
        <v>4</v>
      </c>
      <c r="W2306" s="4">
        <v>0</v>
      </c>
      <c r="X2306" s="4">
        <v>0</v>
      </c>
      <c r="Y2306" s="4">
        <v>0</v>
      </c>
      <c r="Z2306" s="4">
        <v>0</v>
      </c>
    </row>
    <row r="2307" spans="1:26" ht="16" x14ac:dyDescent="0.2">
      <c r="A2307" s="88">
        <v>2306</v>
      </c>
      <c r="B2307" s="2" t="s">
        <v>1089</v>
      </c>
      <c r="C2307" s="2" t="s">
        <v>1072</v>
      </c>
      <c r="D2307" s="2" t="s">
        <v>1043</v>
      </c>
      <c r="E2307" s="17">
        <f>VLOOKUP(D2307,Sheet1!$A$25:$B$49,2,0)</f>
        <v>25</v>
      </c>
      <c r="F2307" s="13" t="s">
        <v>1044</v>
      </c>
      <c r="G2307" s="2" t="s">
        <v>966</v>
      </c>
      <c r="H2307" s="17">
        <f>VLOOKUP(G2307,Sheet1!$A$52:$B$61,2,0)</f>
        <v>10</v>
      </c>
      <c r="I2307" s="2" t="s">
        <v>967</v>
      </c>
      <c r="J2307" s="4">
        <f>VLOOKUP(I2307,Sheet1!$A$15:$D$17,4,0)</f>
        <v>3</v>
      </c>
      <c r="K2307" s="4" t="s">
        <v>196</v>
      </c>
      <c r="L2307" s="4">
        <f>VLOOKUP(K2307,Sheet1!$A$19:$D$22,4,0)</f>
        <v>3</v>
      </c>
      <c r="M2307" s="4" t="s">
        <v>197</v>
      </c>
      <c r="N2307" s="4" t="s">
        <v>30</v>
      </c>
      <c r="O2307" s="4">
        <f>VLOOKUP(N2307,Sheet1!$B$8:$D$10,3,0)</f>
        <v>3</v>
      </c>
      <c r="P2307" s="4">
        <v>1</v>
      </c>
      <c r="Q2307" s="4">
        <f t="shared" ref="Q2307:Q2370" si="109">IF(AND(OR(L2307=1,L2307=4),P2307&lt;1),1,IF(AND(OR(L2307=1,L2307=4),AND(P2307&gt;=1,P2307&lt;=5)),2,IF(AND(OR(L2307=1,L2307=4),P2307&gt;5),3,IF(AND(L2307=3,P2307&lt;1),1,IF(AND(L2307=3,AND(P2307&gt;=1,P2307&lt;=5)),2,IF(AND(L2307=3,P2307&gt;5),3,IF(AND(L2307=2,P2307&lt;1),1,IF(AND(L2307=2,AND(P2307&gt;=1,P2307&lt;=5)),2,IF(AND(L2307=2,P2307&gt;5),3)))))))))</f>
        <v>2</v>
      </c>
      <c r="R2307" s="4" t="s">
        <v>31</v>
      </c>
      <c r="S2307" s="4">
        <f t="shared" si="108"/>
        <v>2</v>
      </c>
      <c r="T2307" s="4" t="s">
        <v>1192</v>
      </c>
      <c r="U2307" s="4" t="s">
        <v>1193</v>
      </c>
      <c r="V2307" s="17">
        <f t="shared" ref="V2307:V2370" si="110">ABS(MID(U2307,1,1))</f>
        <v>4</v>
      </c>
      <c r="W2307" s="4">
        <v>0</v>
      </c>
      <c r="X2307" s="4">
        <v>0</v>
      </c>
      <c r="Y2307" s="4">
        <v>0</v>
      </c>
      <c r="Z2307" s="4">
        <v>0</v>
      </c>
    </row>
    <row r="2308" spans="1:26" ht="16" x14ac:dyDescent="0.2">
      <c r="A2308" s="88">
        <v>2307</v>
      </c>
      <c r="B2308" s="2" t="s">
        <v>1089</v>
      </c>
      <c r="C2308" s="2" t="s">
        <v>1072</v>
      </c>
      <c r="D2308" s="2" t="s">
        <v>1043</v>
      </c>
      <c r="E2308" s="17">
        <f>VLOOKUP(D2308,Sheet1!$A$25:$B$49,2,0)</f>
        <v>25</v>
      </c>
      <c r="F2308" s="13" t="s">
        <v>1044</v>
      </c>
      <c r="G2308" s="2" t="s">
        <v>966</v>
      </c>
      <c r="H2308" s="17">
        <f>VLOOKUP(G2308,Sheet1!$A$52:$B$61,2,0)</f>
        <v>10</v>
      </c>
      <c r="I2308" s="2" t="s">
        <v>967</v>
      </c>
      <c r="J2308" s="4">
        <f>VLOOKUP(I2308,Sheet1!$A$15:$D$17,4,0)</f>
        <v>3</v>
      </c>
      <c r="K2308" s="4" t="s">
        <v>196</v>
      </c>
      <c r="L2308" s="4">
        <f>VLOOKUP(K2308,Sheet1!$A$19:$D$22,4,0)</f>
        <v>3</v>
      </c>
      <c r="M2308" s="4" t="s">
        <v>197</v>
      </c>
      <c r="N2308" s="4" t="s">
        <v>30</v>
      </c>
      <c r="O2308" s="4">
        <f>VLOOKUP(N2308,Sheet1!$B$8:$D$10,3,0)</f>
        <v>3</v>
      </c>
      <c r="P2308" s="4">
        <v>1</v>
      </c>
      <c r="Q2308" s="4">
        <f t="shared" si="109"/>
        <v>2</v>
      </c>
      <c r="R2308" s="4" t="s">
        <v>31</v>
      </c>
      <c r="S2308" s="4">
        <f t="shared" si="108"/>
        <v>2</v>
      </c>
      <c r="T2308" s="4" t="s">
        <v>1194</v>
      </c>
      <c r="U2308" s="4" t="s">
        <v>1195</v>
      </c>
      <c r="V2308" s="17">
        <f t="shared" si="110"/>
        <v>4</v>
      </c>
      <c r="W2308" s="4">
        <v>0</v>
      </c>
      <c r="X2308" s="4">
        <v>0</v>
      </c>
      <c r="Y2308" s="4">
        <v>0</v>
      </c>
      <c r="Z2308" s="4">
        <v>0</v>
      </c>
    </row>
    <row r="2309" spans="1:26" ht="16" x14ac:dyDescent="0.2">
      <c r="A2309" s="88">
        <v>2308</v>
      </c>
      <c r="B2309" s="2" t="s">
        <v>1089</v>
      </c>
      <c r="C2309" s="2" t="s">
        <v>1072</v>
      </c>
      <c r="D2309" s="2" t="s">
        <v>1043</v>
      </c>
      <c r="E2309" s="17">
        <f>VLOOKUP(D2309,Sheet1!$A$25:$B$49,2,0)</f>
        <v>25</v>
      </c>
      <c r="F2309" s="13" t="s">
        <v>1044</v>
      </c>
      <c r="G2309" s="2" t="s">
        <v>966</v>
      </c>
      <c r="H2309" s="17">
        <f>VLOOKUP(G2309,Sheet1!$A$52:$B$61,2,0)</f>
        <v>10</v>
      </c>
      <c r="I2309" s="2" t="s">
        <v>967</v>
      </c>
      <c r="J2309" s="4">
        <f>VLOOKUP(I2309,Sheet1!$A$15:$D$17,4,0)</f>
        <v>3</v>
      </c>
      <c r="K2309" s="4" t="s">
        <v>196</v>
      </c>
      <c r="L2309" s="4">
        <f>VLOOKUP(K2309,Sheet1!$A$19:$D$22,4,0)</f>
        <v>3</v>
      </c>
      <c r="M2309" s="4" t="s">
        <v>197</v>
      </c>
      <c r="N2309" s="4" t="s">
        <v>30</v>
      </c>
      <c r="O2309" s="4">
        <f>VLOOKUP(N2309,Sheet1!$B$8:$D$10,3,0)</f>
        <v>3</v>
      </c>
      <c r="P2309" s="4">
        <v>1</v>
      </c>
      <c r="Q2309" s="4">
        <f t="shared" si="109"/>
        <v>2</v>
      </c>
      <c r="R2309" s="4" t="s">
        <v>31</v>
      </c>
      <c r="S2309" s="4">
        <f t="shared" si="108"/>
        <v>2</v>
      </c>
      <c r="T2309" s="4" t="s">
        <v>1196</v>
      </c>
      <c r="U2309" s="4" t="s">
        <v>1197</v>
      </c>
      <c r="V2309" s="17">
        <f t="shared" si="110"/>
        <v>4</v>
      </c>
      <c r="W2309" s="4">
        <v>0</v>
      </c>
      <c r="X2309" s="4">
        <v>0</v>
      </c>
      <c r="Y2309" s="4">
        <v>0</v>
      </c>
      <c r="Z2309" s="4">
        <v>0</v>
      </c>
    </row>
    <row r="2310" spans="1:26" ht="16" x14ac:dyDescent="0.2">
      <c r="A2310" s="88">
        <v>2309</v>
      </c>
      <c r="B2310" s="2" t="s">
        <v>1127</v>
      </c>
      <c r="C2310" s="2" t="s">
        <v>963</v>
      </c>
      <c r="D2310" s="2" t="s">
        <v>964</v>
      </c>
      <c r="E2310" s="17">
        <f>VLOOKUP(D2310,Sheet1!$A$25:$B$49,2,0)</f>
        <v>24</v>
      </c>
      <c r="F2310" s="3" t="s">
        <v>965</v>
      </c>
      <c r="G2310" s="2" t="s">
        <v>966</v>
      </c>
      <c r="H2310" s="17">
        <f>VLOOKUP(G2310,Sheet1!$A$52:$B$61,2,0)</f>
        <v>10</v>
      </c>
      <c r="I2310" s="2" t="s">
        <v>967</v>
      </c>
      <c r="J2310" s="4">
        <f>VLOOKUP(I2310,Sheet1!$A$15:$D$17,4,0)</f>
        <v>3</v>
      </c>
      <c r="K2310" s="4" t="s">
        <v>770</v>
      </c>
      <c r="L2310" s="4">
        <f>VLOOKUP(K2310,Sheet1!$A$19:$D$22,4,0)</f>
        <v>4</v>
      </c>
      <c r="M2310" s="4" t="s">
        <v>197</v>
      </c>
      <c r="N2310" s="4" t="s">
        <v>30</v>
      </c>
      <c r="O2310" s="4">
        <f>VLOOKUP(N2310,Sheet1!$B$8:$D$10,3,0)</f>
        <v>3</v>
      </c>
      <c r="P2310" s="4">
        <v>5</v>
      </c>
      <c r="Q2310" s="4">
        <f t="shared" si="109"/>
        <v>2</v>
      </c>
      <c r="R2310" s="4" t="s">
        <v>31</v>
      </c>
      <c r="S2310" s="4">
        <f t="shared" si="108"/>
        <v>2</v>
      </c>
      <c r="T2310" s="4" t="s">
        <v>1198</v>
      </c>
      <c r="U2310" s="4" t="s">
        <v>1199</v>
      </c>
      <c r="V2310" s="17">
        <f t="shared" si="110"/>
        <v>4</v>
      </c>
      <c r="W2310" s="4">
        <v>1</v>
      </c>
      <c r="X2310" s="4">
        <v>0</v>
      </c>
      <c r="Y2310" s="4">
        <v>0</v>
      </c>
      <c r="Z2310" s="4">
        <v>0</v>
      </c>
    </row>
    <row r="2311" spans="1:26" ht="16" x14ac:dyDescent="0.2">
      <c r="A2311" s="88">
        <v>2310</v>
      </c>
      <c r="B2311" s="2" t="s">
        <v>1127</v>
      </c>
      <c r="C2311" s="2" t="s">
        <v>963</v>
      </c>
      <c r="D2311" s="2" t="s">
        <v>964</v>
      </c>
      <c r="E2311" s="17">
        <f>VLOOKUP(D2311,Sheet1!$A$25:$B$49,2,0)</f>
        <v>24</v>
      </c>
      <c r="F2311" s="3" t="s">
        <v>965</v>
      </c>
      <c r="G2311" s="2" t="s">
        <v>966</v>
      </c>
      <c r="H2311" s="17">
        <f>VLOOKUP(G2311,Sheet1!$A$52:$B$61,2,0)</f>
        <v>10</v>
      </c>
      <c r="I2311" s="2" t="s">
        <v>967</v>
      </c>
      <c r="J2311" s="4">
        <f>VLOOKUP(I2311,Sheet1!$A$15:$D$17,4,0)</f>
        <v>3</v>
      </c>
      <c r="K2311" s="4" t="s">
        <v>770</v>
      </c>
      <c r="L2311" s="4">
        <f>VLOOKUP(K2311,Sheet1!$A$19:$D$22,4,0)</f>
        <v>4</v>
      </c>
      <c r="M2311" s="4" t="s">
        <v>197</v>
      </c>
      <c r="N2311" s="4" t="s">
        <v>30</v>
      </c>
      <c r="O2311" s="4">
        <f>VLOOKUP(N2311,Sheet1!$B$8:$D$10,3,0)</f>
        <v>3</v>
      </c>
      <c r="P2311" s="4">
        <v>3</v>
      </c>
      <c r="Q2311" s="4">
        <f t="shared" si="109"/>
        <v>2</v>
      </c>
      <c r="R2311" s="4" t="s">
        <v>31</v>
      </c>
      <c r="S2311" s="4">
        <f t="shared" si="108"/>
        <v>2</v>
      </c>
      <c r="T2311" s="4" t="s">
        <v>1200</v>
      </c>
      <c r="U2311" s="4" t="s">
        <v>1201</v>
      </c>
      <c r="V2311" s="17">
        <f t="shared" si="110"/>
        <v>4</v>
      </c>
      <c r="W2311" s="4">
        <v>0</v>
      </c>
      <c r="X2311" s="4">
        <v>0</v>
      </c>
      <c r="Y2311" s="4">
        <v>0</v>
      </c>
      <c r="Z2311" s="4">
        <v>0</v>
      </c>
    </row>
    <row r="2312" spans="1:26" ht="16" x14ac:dyDescent="0.2">
      <c r="A2312" s="88">
        <v>2311</v>
      </c>
      <c r="B2312" s="2" t="s">
        <v>1127</v>
      </c>
      <c r="C2312" s="2" t="s">
        <v>963</v>
      </c>
      <c r="D2312" s="2" t="s">
        <v>964</v>
      </c>
      <c r="E2312" s="17">
        <f>VLOOKUP(D2312,Sheet1!$A$25:$B$49,2,0)</f>
        <v>24</v>
      </c>
      <c r="F2312" s="3" t="s">
        <v>965</v>
      </c>
      <c r="G2312" s="2" t="s">
        <v>966</v>
      </c>
      <c r="H2312" s="17">
        <f>VLOOKUP(G2312,Sheet1!$A$52:$B$61,2,0)</f>
        <v>10</v>
      </c>
      <c r="I2312" s="2" t="s">
        <v>967</v>
      </c>
      <c r="J2312" s="4">
        <f>VLOOKUP(I2312,Sheet1!$A$15:$D$17,4,0)</f>
        <v>3</v>
      </c>
      <c r="K2312" s="4" t="s">
        <v>770</v>
      </c>
      <c r="L2312" s="4">
        <f>VLOOKUP(K2312,Sheet1!$A$19:$D$22,4,0)</f>
        <v>4</v>
      </c>
      <c r="M2312" s="4" t="s">
        <v>197</v>
      </c>
      <c r="N2312" s="4" t="s">
        <v>30</v>
      </c>
      <c r="O2312" s="4">
        <f>VLOOKUP(N2312,Sheet1!$B$8:$D$10,3,0)</f>
        <v>3</v>
      </c>
      <c r="P2312" s="4">
        <v>5</v>
      </c>
      <c r="Q2312" s="4">
        <f t="shared" si="109"/>
        <v>2</v>
      </c>
      <c r="R2312" s="4" t="s">
        <v>44</v>
      </c>
      <c r="S2312" s="4">
        <f t="shared" si="108"/>
        <v>1</v>
      </c>
      <c r="T2312" s="4" t="s">
        <v>1202</v>
      </c>
      <c r="U2312" s="4" t="s">
        <v>1203</v>
      </c>
      <c r="V2312" s="17">
        <f t="shared" si="110"/>
        <v>4</v>
      </c>
      <c r="W2312" s="4">
        <v>0</v>
      </c>
      <c r="X2312" s="4">
        <v>0</v>
      </c>
      <c r="Y2312" s="4">
        <v>0</v>
      </c>
      <c r="Z2312" s="4">
        <v>0</v>
      </c>
    </row>
    <row r="2313" spans="1:26" ht="16" x14ac:dyDescent="0.2">
      <c r="A2313" s="88">
        <v>2312</v>
      </c>
      <c r="B2313" s="2" t="s">
        <v>1204</v>
      </c>
      <c r="C2313" s="2" t="s">
        <v>963</v>
      </c>
      <c r="D2313" s="2" t="s">
        <v>964</v>
      </c>
      <c r="E2313" s="17">
        <f>VLOOKUP(D2313,Sheet1!$A$25:$B$49,2,0)</f>
        <v>24</v>
      </c>
      <c r="F2313" s="3" t="s">
        <v>965</v>
      </c>
      <c r="G2313" s="2" t="s">
        <v>966</v>
      </c>
      <c r="H2313" s="17">
        <f>VLOOKUP(G2313,Sheet1!$A$52:$B$61,2,0)</f>
        <v>10</v>
      </c>
      <c r="I2313" s="2" t="s">
        <v>967</v>
      </c>
      <c r="J2313" s="4">
        <f>VLOOKUP(I2313,Sheet1!$A$15:$D$17,4,0)</f>
        <v>3</v>
      </c>
      <c r="K2313" s="4" t="s">
        <v>770</v>
      </c>
      <c r="L2313" s="4">
        <f>VLOOKUP(K2313,Sheet1!$A$19:$D$22,4,0)</f>
        <v>4</v>
      </c>
      <c r="M2313" s="4" t="s">
        <v>197</v>
      </c>
      <c r="N2313" s="4" t="s">
        <v>30</v>
      </c>
      <c r="O2313" s="4">
        <f>VLOOKUP(N2313,Sheet1!$B$8:$D$10,3,0)</f>
        <v>3</v>
      </c>
      <c r="P2313" s="4">
        <v>6</v>
      </c>
      <c r="Q2313" s="4">
        <f t="shared" si="109"/>
        <v>3</v>
      </c>
      <c r="R2313" s="4" t="s">
        <v>31</v>
      </c>
      <c r="S2313" s="4">
        <f t="shared" si="108"/>
        <v>2</v>
      </c>
      <c r="T2313" s="4" t="s">
        <v>1205</v>
      </c>
      <c r="U2313" s="4" t="s">
        <v>1206</v>
      </c>
      <c r="V2313" s="17">
        <f t="shared" si="110"/>
        <v>4</v>
      </c>
      <c r="W2313" s="4">
        <v>0</v>
      </c>
      <c r="X2313" s="4">
        <v>0</v>
      </c>
      <c r="Y2313" s="4">
        <v>0</v>
      </c>
      <c r="Z2313" s="4">
        <v>0</v>
      </c>
    </row>
    <row r="2314" spans="1:26" ht="16" x14ac:dyDescent="0.2">
      <c r="A2314" s="88">
        <v>2313</v>
      </c>
      <c r="B2314" s="2" t="s">
        <v>1204</v>
      </c>
      <c r="C2314" s="2" t="s">
        <v>963</v>
      </c>
      <c r="D2314" s="2" t="s">
        <v>964</v>
      </c>
      <c r="E2314" s="17">
        <f>VLOOKUP(D2314,Sheet1!$A$25:$B$49,2,0)</f>
        <v>24</v>
      </c>
      <c r="F2314" s="3" t="s">
        <v>965</v>
      </c>
      <c r="G2314" s="2" t="s">
        <v>966</v>
      </c>
      <c r="H2314" s="17">
        <f>VLOOKUP(G2314,Sheet1!$A$52:$B$61,2,0)</f>
        <v>10</v>
      </c>
      <c r="I2314" s="2" t="s">
        <v>967</v>
      </c>
      <c r="J2314" s="4">
        <f>VLOOKUP(I2314,Sheet1!$A$15:$D$17,4,0)</f>
        <v>3</v>
      </c>
      <c r="K2314" s="4" t="s">
        <v>770</v>
      </c>
      <c r="L2314" s="4">
        <f>VLOOKUP(K2314,Sheet1!$A$19:$D$22,4,0)</f>
        <v>4</v>
      </c>
      <c r="M2314" s="4" t="s">
        <v>197</v>
      </c>
      <c r="N2314" s="4" t="s">
        <v>30</v>
      </c>
      <c r="O2314" s="4">
        <f>VLOOKUP(N2314,Sheet1!$B$8:$D$10,3,0)</f>
        <v>3</v>
      </c>
      <c r="P2314" s="4">
        <v>2</v>
      </c>
      <c r="Q2314" s="4">
        <f t="shared" si="109"/>
        <v>2</v>
      </c>
      <c r="R2314" s="4" t="s">
        <v>31</v>
      </c>
      <c r="S2314" s="4">
        <f t="shared" si="108"/>
        <v>2</v>
      </c>
      <c r="T2314" s="4" t="s">
        <v>1207</v>
      </c>
      <c r="U2314" s="4" t="s">
        <v>1208</v>
      </c>
      <c r="V2314" s="17">
        <f t="shared" si="110"/>
        <v>4</v>
      </c>
      <c r="W2314" s="4">
        <v>0</v>
      </c>
      <c r="X2314" s="4">
        <v>0</v>
      </c>
      <c r="Y2314" s="4">
        <v>1</v>
      </c>
      <c r="Z2314" s="4">
        <v>0</v>
      </c>
    </row>
    <row r="2315" spans="1:26" ht="16" x14ac:dyDescent="0.2">
      <c r="A2315" s="88">
        <v>2314</v>
      </c>
      <c r="B2315" s="2" t="s">
        <v>1204</v>
      </c>
      <c r="C2315" s="2" t="s">
        <v>963</v>
      </c>
      <c r="D2315" s="2" t="s">
        <v>964</v>
      </c>
      <c r="E2315" s="17">
        <f>VLOOKUP(D2315,Sheet1!$A$25:$B$49,2,0)</f>
        <v>24</v>
      </c>
      <c r="F2315" s="3" t="s">
        <v>965</v>
      </c>
      <c r="G2315" s="2" t="s">
        <v>966</v>
      </c>
      <c r="H2315" s="17">
        <f>VLOOKUP(G2315,Sheet1!$A$52:$B$61,2,0)</f>
        <v>10</v>
      </c>
      <c r="I2315" s="2" t="s">
        <v>967</v>
      </c>
      <c r="J2315" s="4">
        <f>VLOOKUP(I2315,Sheet1!$A$15:$D$17,4,0)</f>
        <v>3</v>
      </c>
      <c r="K2315" s="4" t="s">
        <v>770</v>
      </c>
      <c r="L2315" s="4">
        <f>VLOOKUP(K2315,Sheet1!$A$19:$D$22,4,0)</f>
        <v>4</v>
      </c>
      <c r="M2315" s="4" t="s">
        <v>197</v>
      </c>
      <c r="N2315" s="4" t="s">
        <v>30</v>
      </c>
      <c r="O2315" s="4">
        <f>VLOOKUP(N2315,Sheet1!$B$8:$D$10,3,0)</f>
        <v>3</v>
      </c>
      <c r="P2315" s="4">
        <v>4</v>
      </c>
      <c r="Q2315" s="4">
        <f t="shared" si="109"/>
        <v>2</v>
      </c>
      <c r="R2315" s="4" t="s">
        <v>31</v>
      </c>
      <c r="S2315" s="4">
        <f t="shared" si="108"/>
        <v>2</v>
      </c>
      <c r="T2315" s="4" t="s">
        <v>1210</v>
      </c>
      <c r="U2315" s="4" t="s">
        <v>1211</v>
      </c>
      <c r="V2315" s="17">
        <f t="shared" si="110"/>
        <v>4</v>
      </c>
      <c r="W2315" s="4">
        <v>0</v>
      </c>
      <c r="X2315" s="4">
        <v>0</v>
      </c>
      <c r="Y2315" s="4">
        <v>1</v>
      </c>
      <c r="Z2315" s="4">
        <v>0</v>
      </c>
    </row>
    <row r="2316" spans="1:26" ht="16" x14ac:dyDescent="0.2">
      <c r="A2316" s="88">
        <v>2315</v>
      </c>
      <c r="B2316" s="2" t="s">
        <v>1204</v>
      </c>
      <c r="C2316" s="2" t="s">
        <v>963</v>
      </c>
      <c r="D2316" s="2" t="s">
        <v>964</v>
      </c>
      <c r="E2316" s="17">
        <f>VLOOKUP(D2316,Sheet1!$A$25:$B$49,2,0)</f>
        <v>24</v>
      </c>
      <c r="F2316" s="3" t="s">
        <v>965</v>
      </c>
      <c r="G2316" s="2" t="s">
        <v>966</v>
      </c>
      <c r="H2316" s="17">
        <f>VLOOKUP(G2316,Sheet1!$A$52:$B$61,2,0)</f>
        <v>10</v>
      </c>
      <c r="I2316" s="2" t="s">
        <v>967</v>
      </c>
      <c r="J2316" s="4">
        <f>VLOOKUP(I2316,Sheet1!$A$15:$D$17,4,0)</f>
        <v>3</v>
      </c>
      <c r="K2316" s="4" t="s">
        <v>770</v>
      </c>
      <c r="L2316" s="4">
        <f>VLOOKUP(K2316,Sheet1!$A$19:$D$22,4,0)</f>
        <v>4</v>
      </c>
      <c r="M2316" s="4" t="s">
        <v>197</v>
      </c>
      <c r="N2316" s="4" t="s">
        <v>30</v>
      </c>
      <c r="O2316" s="4">
        <f>VLOOKUP(N2316,Sheet1!$B$8:$D$10,3,0)</f>
        <v>3</v>
      </c>
      <c r="P2316" s="4">
        <v>5</v>
      </c>
      <c r="Q2316" s="4">
        <f t="shared" si="109"/>
        <v>2</v>
      </c>
      <c r="R2316" s="4" t="s">
        <v>31</v>
      </c>
      <c r="S2316" s="4">
        <f t="shared" si="108"/>
        <v>2</v>
      </c>
      <c r="T2316" s="4" t="s">
        <v>1212</v>
      </c>
      <c r="U2316" s="4" t="s">
        <v>1213</v>
      </c>
      <c r="V2316" s="17">
        <f t="shared" si="110"/>
        <v>4</v>
      </c>
      <c r="W2316" s="4">
        <v>0</v>
      </c>
      <c r="X2316" s="4">
        <v>0</v>
      </c>
      <c r="Y2316" s="4">
        <v>0</v>
      </c>
      <c r="Z2316" s="4">
        <v>0</v>
      </c>
    </row>
    <row r="2317" spans="1:26" ht="16" x14ac:dyDescent="0.2">
      <c r="A2317" s="88">
        <v>2316</v>
      </c>
      <c r="B2317" s="2" t="s">
        <v>1204</v>
      </c>
      <c r="C2317" s="2" t="s">
        <v>963</v>
      </c>
      <c r="D2317" s="2" t="s">
        <v>964</v>
      </c>
      <c r="E2317" s="17">
        <f>VLOOKUP(D2317,Sheet1!$A$25:$B$49,2,0)</f>
        <v>24</v>
      </c>
      <c r="F2317" s="3" t="s">
        <v>965</v>
      </c>
      <c r="G2317" s="2" t="s">
        <v>966</v>
      </c>
      <c r="H2317" s="17">
        <f>VLOOKUP(G2317,Sheet1!$A$52:$B$61,2,0)</f>
        <v>10</v>
      </c>
      <c r="I2317" s="2" t="s">
        <v>967</v>
      </c>
      <c r="J2317" s="4">
        <f>VLOOKUP(I2317,Sheet1!$A$15:$D$17,4,0)</f>
        <v>3</v>
      </c>
      <c r="K2317" s="4" t="s">
        <v>770</v>
      </c>
      <c r="L2317" s="4">
        <f>VLOOKUP(K2317,Sheet1!$A$19:$D$22,4,0)</f>
        <v>4</v>
      </c>
      <c r="M2317" s="4" t="s">
        <v>197</v>
      </c>
      <c r="N2317" s="4" t="s">
        <v>30</v>
      </c>
      <c r="O2317" s="4">
        <f>VLOOKUP(N2317,Sheet1!$B$8:$D$10,3,0)</f>
        <v>3</v>
      </c>
      <c r="P2317" s="4">
        <v>3</v>
      </c>
      <c r="Q2317" s="4">
        <f t="shared" si="109"/>
        <v>2</v>
      </c>
      <c r="R2317" s="4" t="s">
        <v>44</v>
      </c>
      <c r="S2317" s="4">
        <f t="shared" si="108"/>
        <v>1</v>
      </c>
      <c r="T2317" s="4" t="s">
        <v>1214</v>
      </c>
      <c r="U2317" s="4" t="s">
        <v>1215</v>
      </c>
      <c r="V2317" s="17">
        <f t="shared" si="110"/>
        <v>4</v>
      </c>
      <c r="W2317" s="4">
        <v>0</v>
      </c>
      <c r="X2317" s="4">
        <v>0</v>
      </c>
      <c r="Y2317" s="4">
        <v>0</v>
      </c>
      <c r="Z2317" s="4">
        <v>0</v>
      </c>
    </row>
    <row r="2318" spans="1:26" ht="16" x14ac:dyDescent="0.2">
      <c r="A2318" s="88">
        <v>2317</v>
      </c>
      <c r="B2318" s="2" t="s">
        <v>1204</v>
      </c>
      <c r="C2318" s="2" t="s">
        <v>963</v>
      </c>
      <c r="D2318" s="2" t="s">
        <v>964</v>
      </c>
      <c r="E2318" s="17">
        <f>VLOOKUP(D2318,Sheet1!$A$25:$B$49,2,0)</f>
        <v>24</v>
      </c>
      <c r="F2318" s="3" t="s">
        <v>965</v>
      </c>
      <c r="G2318" s="2" t="s">
        <v>966</v>
      </c>
      <c r="H2318" s="17">
        <f>VLOOKUP(G2318,Sheet1!$A$52:$B$61,2,0)</f>
        <v>10</v>
      </c>
      <c r="I2318" s="2" t="s">
        <v>967</v>
      </c>
      <c r="J2318" s="4">
        <f>VLOOKUP(I2318,Sheet1!$A$15:$D$17,4,0)</f>
        <v>3</v>
      </c>
      <c r="K2318" s="4" t="s">
        <v>770</v>
      </c>
      <c r="L2318" s="4">
        <f>VLOOKUP(K2318,Sheet1!$A$19:$D$22,4,0)</f>
        <v>4</v>
      </c>
      <c r="M2318" s="4" t="s">
        <v>197</v>
      </c>
      <c r="N2318" s="4" t="s">
        <v>30</v>
      </c>
      <c r="O2318" s="4">
        <f>VLOOKUP(N2318,Sheet1!$B$8:$D$10,3,0)</f>
        <v>3</v>
      </c>
      <c r="P2318" s="4">
        <v>2</v>
      </c>
      <c r="Q2318" s="4">
        <f t="shared" si="109"/>
        <v>2</v>
      </c>
      <c r="R2318" s="4" t="s">
        <v>31</v>
      </c>
      <c r="S2318" s="4">
        <f t="shared" si="108"/>
        <v>2</v>
      </c>
      <c r="T2318" s="4" t="s">
        <v>1216</v>
      </c>
      <c r="U2318" s="4" t="s">
        <v>1217</v>
      </c>
      <c r="V2318" s="17">
        <f t="shared" si="110"/>
        <v>4</v>
      </c>
      <c r="W2318" s="4">
        <v>0</v>
      </c>
      <c r="X2318" s="4">
        <v>0</v>
      </c>
      <c r="Y2318" s="4">
        <v>0</v>
      </c>
      <c r="Z2318" s="4">
        <v>0</v>
      </c>
    </row>
    <row r="2319" spans="1:26" ht="16" x14ac:dyDescent="0.2">
      <c r="A2319" s="88">
        <v>2318</v>
      </c>
      <c r="B2319" s="2" t="s">
        <v>1024</v>
      </c>
      <c r="C2319" s="2" t="s">
        <v>963</v>
      </c>
      <c r="D2319" s="2" t="s">
        <v>964</v>
      </c>
      <c r="E2319" s="17">
        <f>VLOOKUP(D2319,Sheet1!$A$25:$B$49,2,0)</f>
        <v>24</v>
      </c>
      <c r="F2319" s="3" t="s">
        <v>965</v>
      </c>
      <c r="G2319" s="2" t="s">
        <v>966</v>
      </c>
      <c r="H2319" s="17">
        <f>VLOOKUP(G2319,Sheet1!$A$52:$B$61,2,0)</f>
        <v>10</v>
      </c>
      <c r="I2319" s="2" t="s">
        <v>967</v>
      </c>
      <c r="J2319" s="4">
        <f>VLOOKUP(I2319,Sheet1!$A$15:$D$17,4,0)</f>
        <v>3</v>
      </c>
      <c r="K2319" s="4" t="s">
        <v>770</v>
      </c>
      <c r="L2319" s="4">
        <f>VLOOKUP(K2319,Sheet1!$A$19:$D$22,4,0)</f>
        <v>4</v>
      </c>
      <c r="M2319" s="4" t="s">
        <v>197</v>
      </c>
      <c r="N2319" s="4" t="s">
        <v>30</v>
      </c>
      <c r="O2319" s="4">
        <f>VLOOKUP(N2319,Sheet1!$B$8:$D$10,3,0)</f>
        <v>3</v>
      </c>
      <c r="P2319" s="4">
        <v>7</v>
      </c>
      <c r="Q2319" s="4">
        <f t="shared" si="109"/>
        <v>3</v>
      </c>
      <c r="R2319" s="4" t="s">
        <v>31</v>
      </c>
      <c r="S2319" s="4">
        <f t="shared" si="108"/>
        <v>2</v>
      </c>
      <c r="T2319" s="4" t="s">
        <v>1218</v>
      </c>
      <c r="U2319" s="4" t="s">
        <v>1219</v>
      </c>
      <c r="V2319" s="17">
        <f t="shared" si="110"/>
        <v>4</v>
      </c>
      <c r="W2319" s="4">
        <v>0</v>
      </c>
      <c r="X2319" s="4">
        <v>0</v>
      </c>
      <c r="Y2319" s="4">
        <v>0</v>
      </c>
      <c r="Z2319" s="4">
        <v>0</v>
      </c>
    </row>
    <row r="2320" spans="1:26" ht="16" x14ac:dyDescent="0.2">
      <c r="A2320" s="88">
        <v>2319</v>
      </c>
      <c r="B2320" s="2" t="s">
        <v>1024</v>
      </c>
      <c r="C2320" s="2" t="s">
        <v>963</v>
      </c>
      <c r="D2320" s="2" t="s">
        <v>964</v>
      </c>
      <c r="E2320" s="17">
        <f>VLOOKUP(D2320,Sheet1!$A$25:$B$49,2,0)</f>
        <v>24</v>
      </c>
      <c r="F2320" s="3" t="s">
        <v>965</v>
      </c>
      <c r="G2320" s="2" t="s">
        <v>966</v>
      </c>
      <c r="H2320" s="17">
        <f>VLOOKUP(G2320,Sheet1!$A$52:$B$61,2,0)</f>
        <v>10</v>
      </c>
      <c r="I2320" s="2" t="s">
        <v>967</v>
      </c>
      <c r="J2320" s="4">
        <f>VLOOKUP(I2320,Sheet1!$A$15:$D$17,4,0)</f>
        <v>3</v>
      </c>
      <c r="K2320" s="4" t="s">
        <v>770</v>
      </c>
      <c r="L2320" s="4">
        <f>VLOOKUP(K2320,Sheet1!$A$19:$D$22,4,0)</f>
        <v>4</v>
      </c>
      <c r="M2320" s="4" t="s">
        <v>197</v>
      </c>
      <c r="N2320" s="4" t="s">
        <v>30</v>
      </c>
      <c r="O2320" s="4">
        <f>VLOOKUP(N2320,Sheet1!$B$8:$D$10,3,0)</f>
        <v>3</v>
      </c>
      <c r="P2320" s="4">
        <v>4</v>
      </c>
      <c r="Q2320" s="4">
        <f t="shared" si="109"/>
        <v>2</v>
      </c>
      <c r="R2320" s="4" t="s">
        <v>44</v>
      </c>
      <c r="S2320" s="4">
        <f t="shared" si="108"/>
        <v>1</v>
      </c>
      <c r="T2320" s="4" t="s">
        <v>1220</v>
      </c>
      <c r="U2320" s="4" t="s">
        <v>1221</v>
      </c>
      <c r="V2320" s="17">
        <f t="shared" si="110"/>
        <v>4</v>
      </c>
      <c r="W2320" s="4">
        <v>0</v>
      </c>
      <c r="X2320" s="4">
        <v>0</v>
      </c>
      <c r="Y2320" s="4">
        <v>0</v>
      </c>
      <c r="Z2320" s="4">
        <v>0</v>
      </c>
    </row>
    <row r="2321" spans="1:26" ht="16" x14ac:dyDescent="0.2">
      <c r="A2321" s="88">
        <v>2320</v>
      </c>
      <c r="B2321" s="2" t="s">
        <v>1024</v>
      </c>
      <c r="C2321" s="2" t="s">
        <v>963</v>
      </c>
      <c r="D2321" s="2" t="s">
        <v>964</v>
      </c>
      <c r="E2321" s="17">
        <f>VLOOKUP(D2321,Sheet1!$A$25:$B$49,2,0)</f>
        <v>24</v>
      </c>
      <c r="F2321" s="3" t="s">
        <v>965</v>
      </c>
      <c r="G2321" s="2" t="s">
        <v>966</v>
      </c>
      <c r="H2321" s="17">
        <f>VLOOKUP(G2321,Sheet1!$A$52:$B$61,2,0)</f>
        <v>10</v>
      </c>
      <c r="I2321" s="2" t="s">
        <v>967</v>
      </c>
      <c r="J2321" s="4">
        <f>VLOOKUP(I2321,Sheet1!$A$15:$D$17,4,0)</f>
        <v>3</v>
      </c>
      <c r="K2321" s="4" t="s">
        <v>770</v>
      </c>
      <c r="L2321" s="4">
        <f>VLOOKUP(K2321,Sheet1!$A$19:$D$22,4,0)</f>
        <v>4</v>
      </c>
      <c r="M2321" s="4" t="s">
        <v>197</v>
      </c>
      <c r="N2321" s="4" t="s">
        <v>30</v>
      </c>
      <c r="O2321" s="4">
        <f>VLOOKUP(N2321,Sheet1!$B$8:$D$10,3,0)</f>
        <v>3</v>
      </c>
      <c r="P2321" s="4">
        <v>3</v>
      </c>
      <c r="Q2321" s="4">
        <f t="shared" si="109"/>
        <v>2</v>
      </c>
      <c r="R2321" s="4" t="s">
        <v>31</v>
      </c>
      <c r="S2321" s="4">
        <f t="shared" si="108"/>
        <v>2</v>
      </c>
      <c r="T2321" s="4" t="s">
        <v>1222</v>
      </c>
      <c r="U2321" s="4" t="s">
        <v>1223</v>
      </c>
      <c r="V2321" s="17">
        <f t="shared" si="110"/>
        <v>4</v>
      </c>
      <c r="W2321" s="4">
        <v>0</v>
      </c>
      <c r="X2321" s="4">
        <v>0</v>
      </c>
      <c r="Y2321" s="4">
        <v>0</v>
      </c>
      <c r="Z2321" s="4">
        <v>0</v>
      </c>
    </row>
    <row r="2322" spans="1:26" ht="16" x14ac:dyDescent="0.2">
      <c r="A2322" s="88">
        <v>2321</v>
      </c>
      <c r="B2322" s="2" t="s">
        <v>1024</v>
      </c>
      <c r="C2322" s="2" t="s">
        <v>963</v>
      </c>
      <c r="D2322" s="2" t="s">
        <v>964</v>
      </c>
      <c r="E2322" s="17">
        <f>VLOOKUP(D2322,Sheet1!$A$25:$B$49,2,0)</f>
        <v>24</v>
      </c>
      <c r="F2322" s="3" t="s">
        <v>965</v>
      </c>
      <c r="G2322" s="2" t="s">
        <v>966</v>
      </c>
      <c r="H2322" s="17">
        <f>VLOOKUP(G2322,Sheet1!$A$52:$B$61,2,0)</f>
        <v>10</v>
      </c>
      <c r="I2322" s="2" t="s">
        <v>967</v>
      </c>
      <c r="J2322" s="4">
        <f>VLOOKUP(I2322,Sheet1!$A$15:$D$17,4,0)</f>
        <v>3</v>
      </c>
      <c r="K2322" s="4" t="s">
        <v>770</v>
      </c>
      <c r="L2322" s="4">
        <f>VLOOKUP(K2322,Sheet1!$A$19:$D$22,4,0)</f>
        <v>4</v>
      </c>
      <c r="M2322" s="4" t="s">
        <v>197</v>
      </c>
      <c r="N2322" s="4" t="s">
        <v>30</v>
      </c>
      <c r="O2322" s="4">
        <f>VLOOKUP(N2322,Sheet1!$B$8:$D$10,3,0)</f>
        <v>3</v>
      </c>
      <c r="P2322" s="4">
        <v>5</v>
      </c>
      <c r="Q2322" s="4">
        <f t="shared" si="109"/>
        <v>2</v>
      </c>
      <c r="R2322" s="4" t="s">
        <v>31</v>
      </c>
      <c r="S2322" s="4">
        <f t="shared" si="108"/>
        <v>2</v>
      </c>
      <c r="T2322" s="4" t="s">
        <v>1224</v>
      </c>
      <c r="U2322" s="4" t="s">
        <v>1225</v>
      </c>
      <c r="V2322" s="17">
        <f t="shared" si="110"/>
        <v>4</v>
      </c>
      <c r="W2322" s="4">
        <v>0</v>
      </c>
      <c r="X2322" s="4">
        <v>0</v>
      </c>
      <c r="Y2322" s="4">
        <v>0</v>
      </c>
      <c r="Z2322" s="4">
        <v>0</v>
      </c>
    </row>
    <row r="2323" spans="1:26" ht="16" x14ac:dyDescent="0.2">
      <c r="A2323" s="88">
        <v>2322</v>
      </c>
      <c r="B2323" s="2" t="s">
        <v>1027</v>
      </c>
      <c r="C2323" s="2" t="s">
        <v>963</v>
      </c>
      <c r="D2323" s="2" t="s">
        <v>964</v>
      </c>
      <c r="E2323" s="17">
        <f>VLOOKUP(D2323,Sheet1!$A$25:$B$49,2,0)</f>
        <v>24</v>
      </c>
      <c r="F2323" s="3" t="s">
        <v>965</v>
      </c>
      <c r="G2323" s="2" t="s">
        <v>966</v>
      </c>
      <c r="H2323" s="17">
        <f>VLOOKUP(G2323,Sheet1!$A$52:$B$61,2,0)</f>
        <v>10</v>
      </c>
      <c r="I2323" s="2" t="s">
        <v>967</v>
      </c>
      <c r="J2323" s="4">
        <f>VLOOKUP(I2323,Sheet1!$A$15:$D$17,4,0)</f>
        <v>3</v>
      </c>
      <c r="K2323" s="4" t="s">
        <v>770</v>
      </c>
      <c r="L2323" s="4">
        <f>VLOOKUP(K2323,Sheet1!$A$19:$D$22,4,0)</f>
        <v>4</v>
      </c>
      <c r="M2323" s="4" t="s">
        <v>197</v>
      </c>
      <c r="N2323" s="4" t="s">
        <v>30</v>
      </c>
      <c r="O2323" s="4">
        <f>VLOOKUP(N2323,Sheet1!$B$8:$D$10,3,0)</f>
        <v>3</v>
      </c>
      <c r="P2323" s="4">
        <v>5</v>
      </c>
      <c r="Q2323" s="4">
        <f t="shared" si="109"/>
        <v>2</v>
      </c>
      <c r="R2323" s="4" t="s">
        <v>31</v>
      </c>
      <c r="S2323" s="4">
        <f t="shared" si="108"/>
        <v>2</v>
      </c>
      <c r="T2323" s="4" t="s">
        <v>1226</v>
      </c>
      <c r="U2323" s="4" t="s">
        <v>1227</v>
      </c>
      <c r="V2323" s="17">
        <f t="shared" si="110"/>
        <v>4</v>
      </c>
      <c r="W2323" s="4">
        <v>1</v>
      </c>
      <c r="X2323" s="4">
        <v>0</v>
      </c>
      <c r="Y2323" s="4">
        <v>0</v>
      </c>
      <c r="Z2323" s="4">
        <v>0</v>
      </c>
    </row>
    <row r="2324" spans="1:26" ht="16" x14ac:dyDescent="0.2">
      <c r="A2324" s="88">
        <v>2323</v>
      </c>
      <c r="B2324" s="2" t="s">
        <v>1037</v>
      </c>
      <c r="C2324" s="2" t="s">
        <v>963</v>
      </c>
      <c r="D2324" s="2" t="s">
        <v>964</v>
      </c>
      <c r="E2324" s="17">
        <f>VLOOKUP(D2324,Sheet1!$A$25:$B$49,2,0)</f>
        <v>24</v>
      </c>
      <c r="F2324" s="3" t="s">
        <v>965</v>
      </c>
      <c r="G2324" s="2" t="s">
        <v>966</v>
      </c>
      <c r="H2324" s="17">
        <f>VLOOKUP(G2324,Sheet1!$A$52:$B$61,2,0)</f>
        <v>10</v>
      </c>
      <c r="I2324" s="2" t="s">
        <v>967</v>
      </c>
      <c r="J2324" s="4">
        <f>VLOOKUP(I2324,Sheet1!$A$15:$D$17,4,0)</f>
        <v>3</v>
      </c>
      <c r="K2324" s="4" t="s">
        <v>770</v>
      </c>
      <c r="L2324" s="4">
        <f>VLOOKUP(K2324,Sheet1!$A$19:$D$22,4,0)</f>
        <v>4</v>
      </c>
      <c r="M2324" s="4" t="s">
        <v>197</v>
      </c>
      <c r="N2324" s="4" t="s">
        <v>30</v>
      </c>
      <c r="O2324" s="4">
        <f>VLOOKUP(N2324,Sheet1!$B$8:$D$10,3,0)</f>
        <v>3</v>
      </c>
      <c r="P2324" s="4">
        <v>4</v>
      </c>
      <c r="Q2324" s="4">
        <f t="shared" si="109"/>
        <v>2</v>
      </c>
      <c r="R2324" s="4" t="s">
        <v>31</v>
      </c>
      <c r="S2324" s="4">
        <f t="shared" si="108"/>
        <v>2</v>
      </c>
      <c r="T2324" s="4" t="s">
        <v>1229</v>
      </c>
      <c r="U2324" s="4" t="s">
        <v>1230</v>
      </c>
      <c r="V2324" s="17">
        <f t="shared" si="110"/>
        <v>4</v>
      </c>
      <c r="W2324" s="4">
        <v>0</v>
      </c>
      <c r="X2324" s="4">
        <v>0</v>
      </c>
      <c r="Y2324" s="4">
        <v>0</v>
      </c>
      <c r="Z2324" s="4">
        <v>0</v>
      </c>
    </row>
    <row r="2325" spans="1:26" ht="16" x14ac:dyDescent="0.2">
      <c r="A2325" s="88">
        <v>2324</v>
      </c>
      <c r="B2325" s="2" t="s">
        <v>1037</v>
      </c>
      <c r="C2325" s="2" t="s">
        <v>963</v>
      </c>
      <c r="D2325" s="2" t="s">
        <v>964</v>
      </c>
      <c r="E2325" s="17">
        <f>VLOOKUP(D2325,Sheet1!$A$25:$B$49,2,0)</f>
        <v>24</v>
      </c>
      <c r="F2325" s="3" t="s">
        <v>965</v>
      </c>
      <c r="G2325" s="2" t="s">
        <v>966</v>
      </c>
      <c r="H2325" s="17">
        <f>VLOOKUP(G2325,Sheet1!$A$52:$B$61,2,0)</f>
        <v>10</v>
      </c>
      <c r="I2325" s="2" t="s">
        <v>967</v>
      </c>
      <c r="J2325" s="4">
        <f>VLOOKUP(I2325,Sheet1!$A$15:$D$17,4,0)</f>
        <v>3</v>
      </c>
      <c r="K2325" s="4" t="s">
        <v>770</v>
      </c>
      <c r="L2325" s="4">
        <f>VLOOKUP(K2325,Sheet1!$A$19:$D$22,4,0)</f>
        <v>4</v>
      </c>
      <c r="M2325" s="4" t="s">
        <v>197</v>
      </c>
      <c r="N2325" s="4" t="s">
        <v>30</v>
      </c>
      <c r="O2325" s="4">
        <f>VLOOKUP(N2325,Sheet1!$B$8:$D$10,3,0)</f>
        <v>3</v>
      </c>
      <c r="P2325" s="4">
        <v>5</v>
      </c>
      <c r="Q2325" s="4">
        <f t="shared" si="109"/>
        <v>2</v>
      </c>
      <c r="R2325" s="4" t="s">
        <v>31</v>
      </c>
      <c r="S2325" s="4">
        <f t="shared" si="108"/>
        <v>2</v>
      </c>
      <c r="T2325" s="4" t="s">
        <v>1231</v>
      </c>
      <c r="U2325" s="4" t="s">
        <v>1232</v>
      </c>
      <c r="V2325" s="17">
        <f t="shared" si="110"/>
        <v>4</v>
      </c>
      <c r="W2325" s="4">
        <v>1</v>
      </c>
      <c r="X2325" s="4">
        <v>0</v>
      </c>
      <c r="Y2325" s="4">
        <v>0</v>
      </c>
      <c r="Z2325" s="4">
        <v>0</v>
      </c>
    </row>
    <row r="2326" spans="1:26" ht="16" x14ac:dyDescent="0.2">
      <c r="A2326" s="88">
        <v>2325</v>
      </c>
      <c r="B2326" s="2" t="s">
        <v>1233</v>
      </c>
      <c r="C2326" s="2" t="s">
        <v>1066</v>
      </c>
      <c r="D2326" s="2" t="s">
        <v>1043</v>
      </c>
      <c r="E2326" s="17">
        <f>VLOOKUP(D2326,Sheet1!$A$25:$B$49,2,0)</f>
        <v>25</v>
      </c>
      <c r="F2326" s="13" t="s">
        <v>1044</v>
      </c>
      <c r="G2326" s="2" t="s">
        <v>966</v>
      </c>
      <c r="H2326" s="17">
        <f>VLOOKUP(G2326,Sheet1!$A$52:$B$61,2,0)</f>
        <v>10</v>
      </c>
      <c r="I2326" s="2" t="s">
        <v>967</v>
      </c>
      <c r="J2326" s="4">
        <f>VLOOKUP(I2326,Sheet1!$A$15:$D$17,4,0)</f>
        <v>3</v>
      </c>
      <c r="K2326" s="4" t="s">
        <v>770</v>
      </c>
      <c r="L2326" s="4">
        <f>VLOOKUP(K2326,Sheet1!$A$19:$D$22,4,0)</f>
        <v>4</v>
      </c>
      <c r="M2326" s="4" t="s">
        <v>197</v>
      </c>
      <c r="N2326" s="4" t="s">
        <v>30</v>
      </c>
      <c r="O2326" s="4">
        <f>VLOOKUP(N2326,Sheet1!$B$8:$D$10,3,0)</f>
        <v>3</v>
      </c>
      <c r="P2326" s="4">
        <v>5</v>
      </c>
      <c r="Q2326" s="4">
        <f t="shared" si="109"/>
        <v>2</v>
      </c>
      <c r="R2326" s="4" t="s">
        <v>44</v>
      </c>
      <c r="S2326" s="4">
        <f t="shared" si="108"/>
        <v>1</v>
      </c>
      <c r="T2326" s="4" t="s">
        <v>1234</v>
      </c>
      <c r="U2326" s="4" t="s">
        <v>1235</v>
      </c>
      <c r="V2326" s="17">
        <f t="shared" si="110"/>
        <v>4</v>
      </c>
      <c r="W2326" s="4">
        <v>0</v>
      </c>
      <c r="X2326" s="4">
        <v>0</v>
      </c>
      <c r="Y2326" s="4">
        <v>0</v>
      </c>
      <c r="Z2326" s="4">
        <v>0</v>
      </c>
    </row>
    <row r="2327" spans="1:26" ht="16" x14ac:dyDescent="0.2">
      <c r="A2327" s="88">
        <v>2326</v>
      </c>
      <c r="B2327" s="2" t="s">
        <v>1233</v>
      </c>
      <c r="C2327" s="2" t="s">
        <v>1066</v>
      </c>
      <c r="D2327" s="2" t="s">
        <v>1043</v>
      </c>
      <c r="E2327" s="17">
        <f>VLOOKUP(D2327,Sheet1!$A$25:$B$49,2,0)</f>
        <v>25</v>
      </c>
      <c r="F2327" s="13" t="s">
        <v>1044</v>
      </c>
      <c r="G2327" s="2" t="s">
        <v>966</v>
      </c>
      <c r="H2327" s="17">
        <f>VLOOKUP(G2327,Sheet1!$A$52:$B$61,2,0)</f>
        <v>10</v>
      </c>
      <c r="I2327" s="2" t="s">
        <v>967</v>
      </c>
      <c r="J2327" s="4">
        <f>VLOOKUP(I2327,Sheet1!$A$15:$D$17,4,0)</f>
        <v>3</v>
      </c>
      <c r="K2327" s="4" t="s">
        <v>770</v>
      </c>
      <c r="L2327" s="4">
        <f>VLOOKUP(K2327,Sheet1!$A$19:$D$22,4,0)</f>
        <v>4</v>
      </c>
      <c r="M2327" s="4" t="s">
        <v>197</v>
      </c>
      <c r="N2327" s="4" t="s">
        <v>30</v>
      </c>
      <c r="O2327" s="4">
        <f>VLOOKUP(N2327,Sheet1!$B$8:$D$10,3,0)</f>
        <v>3</v>
      </c>
      <c r="P2327" s="4">
        <v>1.5</v>
      </c>
      <c r="Q2327" s="4">
        <f t="shared" si="109"/>
        <v>2</v>
      </c>
      <c r="R2327" s="4" t="s">
        <v>44</v>
      </c>
      <c r="S2327" s="4">
        <f t="shared" si="108"/>
        <v>1</v>
      </c>
      <c r="T2327" s="4" t="s">
        <v>1236</v>
      </c>
      <c r="U2327" s="4" t="s">
        <v>1237</v>
      </c>
      <c r="V2327" s="17">
        <f t="shared" si="110"/>
        <v>4</v>
      </c>
      <c r="W2327" s="4">
        <v>0</v>
      </c>
      <c r="X2327" s="4">
        <v>0</v>
      </c>
      <c r="Y2327" s="4">
        <v>0</v>
      </c>
      <c r="Z2327" s="4">
        <v>0</v>
      </c>
    </row>
    <row r="2328" spans="1:26" ht="16" x14ac:dyDescent="0.2">
      <c r="A2328" s="88">
        <v>2327</v>
      </c>
      <c r="B2328" s="2" t="s">
        <v>1238</v>
      </c>
      <c r="C2328" s="2" t="s">
        <v>1066</v>
      </c>
      <c r="D2328" s="2" t="s">
        <v>1043</v>
      </c>
      <c r="E2328" s="17">
        <f>VLOOKUP(D2328,Sheet1!$A$25:$B$49,2,0)</f>
        <v>25</v>
      </c>
      <c r="F2328" s="13" t="s">
        <v>1044</v>
      </c>
      <c r="G2328" s="2" t="s">
        <v>966</v>
      </c>
      <c r="H2328" s="17">
        <f>VLOOKUP(G2328,Sheet1!$A$52:$B$61,2,0)</f>
        <v>10</v>
      </c>
      <c r="I2328" s="2" t="s">
        <v>967</v>
      </c>
      <c r="J2328" s="4">
        <f>VLOOKUP(I2328,Sheet1!$A$15:$D$17,4,0)</f>
        <v>3</v>
      </c>
      <c r="K2328" s="4" t="s">
        <v>770</v>
      </c>
      <c r="L2328" s="4">
        <f>VLOOKUP(K2328,Sheet1!$A$19:$D$22,4,0)</f>
        <v>4</v>
      </c>
      <c r="M2328" s="4" t="s">
        <v>197</v>
      </c>
      <c r="N2328" s="4" t="s">
        <v>30</v>
      </c>
      <c r="O2328" s="4">
        <f>VLOOKUP(N2328,Sheet1!$B$8:$D$10,3,0)</f>
        <v>3</v>
      </c>
      <c r="P2328" s="4">
        <v>4</v>
      </c>
      <c r="Q2328" s="4">
        <f t="shared" si="109"/>
        <v>2</v>
      </c>
      <c r="R2328" s="4" t="s">
        <v>31</v>
      </c>
      <c r="S2328" s="4">
        <f t="shared" si="108"/>
        <v>2</v>
      </c>
      <c r="T2328" s="4" t="s">
        <v>1239</v>
      </c>
      <c r="U2328" s="4" t="s">
        <v>1240</v>
      </c>
      <c r="V2328" s="17">
        <f t="shared" si="110"/>
        <v>4</v>
      </c>
      <c r="W2328" s="4">
        <v>0</v>
      </c>
      <c r="X2328" s="4">
        <v>0</v>
      </c>
      <c r="Y2328" s="4">
        <v>0</v>
      </c>
      <c r="Z2328" s="4">
        <v>0</v>
      </c>
    </row>
    <row r="2329" spans="1:26" ht="16" x14ac:dyDescent="0.2">
      <c r="A2329" s="88">
        <v>2328</v>
      </c>
      <c r="B2329" s="2" t="s">
        <v>1238</v>
      </c>
      <c r="C2329" s="2" t="s">
        <v>1066</v>
      </c>
      <c r="D2329" s="2" t="s">
        <v>1043</v>
      </c>
      <c r="E2329" s="17">
        <f>VLOOKUP(D2329,Sheet1!$A$25:$B$49,2,0)</f>
        <v>25</v>
      </c>
      <c r="F2329" s="13" t="s">
        <v>1044</v>
      </c>
      <c r="G2329" s="2" t="s">
        <v>966</v>
      </c>
      <c r="H2329" s="17">
        <f>VLOOKUP(G2329,Sheet1!$A$52:$B$61,2,0)</f>
        <v>10</v>
      </c>
      <c r="I2329" s="2" t="s">
        <v>967</v>
      </c>
      <c r="J2329" s="4">
        <f>VLOOKUP(I2329,Sheet1!$A$15:$D$17,4,0)</f>
        <v>3</v>
      </c>
      <c r="K2329" s="4" t="s">
        <v>770</v>
      </c>
      <c r="L2329" s="4">
        <f>VLOOKUP(K2329,Sheet1!$A$19:$D$22,4,0)</f>
        <v>4</v>
      </c>
      <c r="M2329" s="4" t="s">
        <v>197</v>
      </c>
      <c r="N2329" s="4" t="s">
        <v>30</v>
      </c>
      <c r="O2329" s="4">
        <f>VLOOKUP(N2329,Sheet1!$B$8:$D$10,3,0)</f>
        <v>3</v>
      </c>
      <c r="P2329" s="4">
        <v>3</v>
      </c>
      <c r="Q2329" s="4">
        <f t="shared" si="109"/>
        <v>2</v>
      </c>
      <c r="R2329" s="4" t="s">
        <v>31</v>
      </c>
      <c r="S2329" s="4">
        <f t="shared" si="108"/>
        <v>2</v>
      </c>
      <c r="T2329" s="4" t="s">
        <v>1241</v>
      </c>
      <c r="U2329" s="4" t="s">
        <v>1242</v>
      </c>
      <c r="V2329" s="17">
        <f t="shared" si="110"/>
        <v>4</v>
      </c>
      <c r="W2329" s="4">
        <v>0</v>
      </c>
      <c r="X2329" s="4">
        <v>0</v>
      </c>
      <c r="Y2329" s="4">
        <v>0</v>
      </c>
      <c r="Z2329" s="4">
        <v>0</v>
      </c>
    </row>
    <row r="2330" spans="1:26" ht="16" x14ac:dyDescent="0.2">
      <c r="A2330" s="88">
        <v>2329</v>
      </c>
      <c r="B2330" s="2" t="s">
        <v>1041</v>
      </c>
      <c r="C2330" s="2" t="s">
        <v>1042</v>
      </c>
      <c r="D2330" s="2" t="s">
        <v>1043</v>
      </c>
      <c r="E2330" s="17">
        <f>VLOOKUP(D2330,Sheet1!$A$25:$B$49,2,0)</f>
        <v>25</v>
      </c>
      <c r="F2330" s="13" t="s">
        <v>1044</v>
      </c>
      <c r="G2330" s="2" t="s">
        <v>966</v>
      </c>
      <c r="H2330" s="17">
        <f>VLOOKUP(G2330,Sheet1!$A$52:$B$61,2,0)</f>
        <v>10</v>
      </c>
      <c r="I2330" s="2" t="s">
        <v>967</v>
      </c>
      <c r="J2330" s="4">
        <f>VLOOKUP(I2330,Sheet1!$A$15:$D$17,4,0)</f>
        <v>3</v>
      </c>
      <c r="K2330" s="4" t="s">
        <v>770</v>
      </c>
      <c r="L2330" s="4">
        <f>VLOOKUP(K2330,Sheet1!$A$19:$D$22,4,0)</f>
        <v>4</v>
      </c>
      <c r="M2330" s="4" t="s">
        <v>197</v>
      </c>
      <c r="N2330" s="4" t="s">
        <v>30</v>
      </c>
      <c r="O2330" s="4">
        <f>VLOOKUP(N2330,Sheet1!$B$8:$D$10,3,0)</f>
        <v>3</v>
      </c>
      <c r="P2330" s="4">
        <v>3</v>
      </c>
      <c r="Q2330" s="4">
        <f t="shared" si="109"/>
        <v>2</v>
      </c>
      <c r="R2330" s="4" t="s">
        <v>31</v>
      </c>
      <c r="S2330" s="4">
        <f t="shared" si="108"/>
        <v>2</v>
      </c>
      <c r="T2330" s="4" t="s">
        <v>1243</v>
      </c>
      <c r="U2330" s="4" t="s">
        <v>1244</v>
      </c>
      <c r="V2330" s="17">
        <f t="shared" si="110"/>
        <v>4</v>
      </c>
      <c r="W2330" s="4">
        <v>0</v>
      </c>
      <c r="X2330" s="4">
        <v>0</v>
      </c>
      <c r="Y2330" s="4">
        <v>0</v>
      </c>
      <c r="Z2330" s="4">
        <v>0</v>
      </c>
    </row>
    <row r="2331" spans="1:26" ht="16" x14ac:dyDescent="0.2">
      <c r="A2331" s="88">
        <v>2330</v>
      </c>
      <c r="B2331" s="2" t="s">
        <v>1065</v>
      </c>
      <c r="C2331" s="2" t="s">
        <v>1066</v>
      </c>
      <c r="D2331" s="2" t="s">
        <v>1043</v>
      </c>
      <c r="E2331" s="17">
        <f>VLOOKUP(D2331,Sheet1!$A$25:$B$49,2,0)</f>
        <v>25</v>
      </c>
      <c r="F2331" s="13" t="s">
        <v>1044</v>
      </c>
      <c r="G2331" s="2" t="s">
        <v>966</v>
      </c>
      <c r="H2331" s="17">
        <f>VLOOKUP(G2331,Sheet1!$A$52:$B$61,2,0)</f>
        <v>10</v>
      </c>
      <c r="I2331" s="2" t="s">
        <v>967</v>
      </c>
      <c r="J2331" s="4">
        <f>VLOOKUP(I2331,Sheet1!$A$15:$D$17,4,0)</f>
        <v>3</v>
      </c>
      <c r="K2331" s="4" t="s">
        <v>770</v>
      </c>
      <c r="L2331" s="4">
        <f>VLOOKUP(K2331,Sheet1!$A$19:$D$22,4,0)</f>
        <v>4</v>
      </c>
      <c r="M2331" s="4" t="s">
        <v>197</v>
      </c>
      <c r="N2331" s="4" t="s">
        <v>30</v>
      </c>
      <c r="O2331" s="4">
        <f>VLOOKUP(N2331,Sheet1!$B$8:$D$10,3,0)</f>
        <v>3</v>
      </c>
      <c r="P2331" s="4">
        <v>3</v>
      </c>
      <c r="Q2331" s="4">
        <f t="shared" si="109"/>
        <v>2</v>
      </c>
      <c r="R2331" s="4" t="s">
        <v>31</v>
      </c>
      <c r="S2331" s="4">
        <f t="shared" si="108"/>
        <v>2</v>
      </c>
      <c r="T2331" s="4" t="s">
        <v>1245</v>
      </c>
      <c r="U2331" s="4" t="s">
        <v>1246</v>
      </c>
      <c r="V2331" s="17">
        <f t="shared" si="110"/>
        <v>4</v>
      </c>
      <c r="W2331" s="4">
        <v>0</v>
      </c>
      <c r="X2331" s="4">
        <v>0</v>
      </c>
      <c r="Y2331" s="4">
        <v>0</v>
      </c>
      <c r="Z2331" s="4">
        <v>0</v>
      </c>
    </row>
    <row r="2332" spans="1:26" ht="16" x14ac:dyDescent="0.2">
      <c r="A2332" s="88">
        <v>2331</v>
      </c>
      <c r="B2332" s="2" t="s">
        <v>1089</v>
      </c>
      <c r="C2332" s="2" t="s">
        <v>1167</v>
      </c>
      <c r="D2332" s="2" t="s">
        <v>1043</v>
      </c>
      <c r="E2332" s="17">
        <f>VLOOKUP(D2332,Sheet1!$A$25:$B$49,2,0)</f>
        <v>25</v>
      </c>
      <c r="F2332" s="13" t="s">
        <v>1044</v>
      </c>
      <c r="G2332" s="2" t="s">
        <v>966</v>
      </c>
      <c r="H2332" s="17">
        <f>VLOOKUP(G2332,Sheet1!$A$52:$B$61,2,0)</f>
        <v>10</v>
      </c>
      <c r="I2332" s="2" t="s">
        <v>967</v>
      </c>
      <c r="J2332" s="4">
        <f>VLOOKUP(I2332,Sheet1!$A$15:$D$17,4,0)</f>
        <v>3</v>
      </c>
      <c r="K2332" s="4" t="s">
        <v>770</v>
      </c>
      <c r="L2332" s="4">
        <f>VLOOKUP(K2332,Sheet1!$A$19:$D$22,4,0)</f>
        <v>4</v>
      </c>
      <c r="M2332" s="4" t="s">
        <v>197</v>
      </c>
      <c r="N2332" s="4" t="s">
        <v>30</v>
      </c>
      <c r="O2332" s="4">
        <f>VLOOKUP(N2332,Sheet1!$B$8:$D$10,3,0)</f>
        <v>3</v>
      </c>
      <c r="P2332" s="4">
        <v>6</v>
      </c>
      <c r="Q2332" s="4">
        <f t="shared" si="109"/>
        <v>3</v>
      </c>
      <c r="R2332" s="4" t="s">
        <v>31</v>
      </c>
      <c r="S2332" s="4">
        <f t="shared" si="108"/>
        <v>2</v>
      </c>
      <c r="T2332" s="4" t="s">
        <v>1247</v>
      </c>
      <c r="U2332" s="4" t="s">
        <v>1248</v>
      </c>
      <c r="V2332" s="17">
        <f t="shared" si="110"/>
        <v>4</v>
      </c>
      <c r="W2332" s="4">
        <v>0</v>
      </c>
      <c r="X2332" s="4">
        <v>0</v>
      </c>
      <c r="Y2332" s="4">
        <v>0</v>
      </c>
      <c r="Z2332" s="4">
        <v>0</v>
      </c>
    </row>
    <row r="2333" spans="1:26" ht="16" x14ac:dyDescent="0.2">
      <c r="A2333" s="88">
        <v>2332</v>
      </c>
      <c r="B2333" s="2" t="s">
        <v>1089</v>
      </c>
      <c r="C2333" s="2" t="s">
        <v>1167</v>
      </c>
      <c r="D2333" s="2" t="s">
        <v>1043</v>
      </c>
      <c r="E2333" s="17">
        <f>VLOOKUP(D2333,Sheet1!$A$25:$B$49,2,0)</f>
        <v>25</v>
      </c>
      <c r="F2333" s="13" t="s">
        <v>1044</v>
      </c>
      <c r="G2333" s="2" t="s">
        <v>966</v>
      </c>
      <c r="H2333" s="17">
        <f>VLOOKUP(G2333,Sheet1!$A$52:$B$61,2,0)</f>
        <v>10</v>
      </c>
      <c r="I2333" s="2" t="s">
        <v>967</v>
      </c>
      <c r="J2333" s="4">
        <f>VLOOKUP(I2333,Sheet1!$A$15:$D$17,4,0)</f>
        <v>3</v>
      </c>
      <c r="K2333" s="4" t="s">
        <v>770</v>
      </c>
      <c r="L2333" s="4">
        <f>VLOOKUP(K2333,Sheet1!$A$19:$D$22,4,0)</f>
        <v>4</v>
      </c>
      <c r="M2333" s="4" t="s">
        <v>197</v>
      </c>
      <c r="N2333" s="4" t="s">
        <v>30</v>
      </c>
      <c r="O2333" s="4">
        <f>VLOOKUP(N2333,Sheet1!$B$8:$D$10,3,0)</f>
        <v>3</v>
      </c>
      <c r="P2333" s="4">
        <v>4</v>
      </c>
      <c r="Q2333" s="4">
        <f t="shared" si="109"/>
        <v>2</v>
      </c>
      <c r="R2333" s="4" t="s">
        <v>31</v>
      </c>
      <c r="S2333" s="4">
        <f t="shared" si="108"/>
        <v>2</v>
      </c>
      <c r="T2333" s="4" t="s">
        <v>1249</v>
      </c>
      <c r="U2333" s="4" t="s">
        <v>1250</v>
      </c>
      <c r="V2333" s="17">
        <f t="shared" si="110"/>
        <v>4</v>
      </c>
      <c r="W2333" s="4">
        <v>0</v>
      </c>
      <c r="X2333" s="4">
        <v>0</v>
      </c>
      <c r="Y2333" s="4">
        <v>0</v>
      </c>
      <c r="Z2333" s="4">
        <v>0</v>
      </c>
    </row>
    <row r="2334" spans="1:26" ht="16" x14ac:dyDescent="0.2">
      <c r="A2334" s="88">
        <v>2333</v>
      </c>
      <c r="B2334" s="2" t="s">
        <v>1251</v>
      </c>
      <c r="C2334" s="2" t="s">
        <v>1072</v>
      </c>
      <c r="D2334" s="2" t="s">
        <v>1043</v>
      </c>
      <c r="E2334" s="17">
        <f>VLOOKUP(D2334,Sheet1!$A$25:$B$49,2,0)</f>
        <v>25</v>
      </c>
      <c r="F2334" s="13" t="s">
        <v>1044</v>
      </c>
      <c r="G2334" s="2" t="s">
        <v>966</v>
      </c>
      <c r="H2334" s="17">
        <f>VLOOKUP(G2334,Sheet1!$A$52:$B$61,2,0)</f>
        <v>10</v>
      </c>
      <c r="I2334" s="2" t="s">
        <v>967</v>
      </c>
      <c r="J2334" s="4">
        <f>VLOOKUP(I2334,Sheet1!$A$15:$D$17,4,0)</f>
        <v>3</v>
      </c>
      <c r="K2334" s="4" t="s">
        <v>770</v>
      </c>
      <c r="L2334" s="4">
        <f>VLOOKUP(K2334,Sheet1!$A$19:$D$22,4,0)</f>
        <v>4</v>
      </c>
      <c r="M2334" s="4" t="s">
        <v>197</v>
      </c>
      <c r="N2334" s="4" t="s">
        <v>30</v>
      </c>
      <c r="O2334" s="4">
        <f>VLOOKUP(N2334,Sheet1!$B$8:$D$10,3,0)</f>
        <v>3</v>
      </c>
      <c r="P2334" s="4">
        <v>6</v>
      </c>
      <c r="Q2334" s="4">
        <f t="shared" si="109"/>
        <v>3</v>
      </c>
      <c r="R2334" s="4" t="s">
        <v>31</v>
      </c>
      <c r="S2334" s="4">
        <f t="shared" si="108"/>
        <v>2</v>
      </c>
      <c r="T2334" s="4" t="s">
        <v>1252</v>
      </c>
      <c r="U2334" s="4" t="s">
        <v>1253</v>
      </c>
      <c r="V2334" s="17">
        <f t="shared" si="110"/>
        <v>4</v>
      </c>
      <c r="W2334" s="4">
        <v>0</v>
      </c>
      <c r="X2334" s="4">
        <v>0</v>
      </c>
      <c r="Y2334" s="4">
        <v>0</v>
      </c>
      <c r="Z2334" s="4">
        <v>0</v>
      </c>
    </row>
    <row r="2335" spans="1:26" ht="16" x14ac:dyDescent="0.2">
      <c r="A2335" s="88">
        <v>2334</v>
      </c>
      <c r="B2335" s="2" t="s">
        <v>1251</v>
      </c>
      <c r="C2335" s="2" t="s">
        <v>1072</v>
      </c>
      <c r="D2335" s="2" t="s">
        <v>1043</v>
      </c>
      <c r="E2335" s="17">
        <f>VLOOKUP(D2335,Sheet1!$A$25:$B$49,2,0)</f>
        <v>25</v>
      </c>
      <c r="F2335" s="13" t="s">
        <v>1044</v>
      </c>
      <c r="G2335" s="2" t="s">
        <v>966</v>
      </c>
      <c r="H2335" s="17">
        <f>VLOOKUP(G2335,Sheet1!$A$52:$B$61,2,0)</f>
        <v>10</v>
      </c>
      <c r="I2335" s="2" t="s">
        <v>967</v>
      </c>
      <c r="J2335" s="4">
        <f>VLOOKUP(I2335,Sheet1!$A$15:$D$17,4,0)</f>
        <v>3</v>
      </c>
      <c r="K2335" s="4" t="s">
        <v>770</v>
      </c>
      <c r="L2335" s="4">
        <f>VLOOKUP(K2335,Sheet1!$A$19:$D$22,4,0)</f>
        <v>4</v>
      </c>
      <c r="M2335" s="4" t="s">
        <v>197</v>
      </c>
      <c r="N2335" s="4" t="s">
        <v>30</v>
      </c>
      <c r="O2335" s="4">
        <f>VLOOKUP(N2335,Sheet1!$B$8:$D$10,3,0)</f>
        <v>3</v>
      </c>
      <c r="P2335" s="4">
        <v>2</v>
      </c>
      <c r="Q2335" s="4">
        <f t="shared" si="109"/>
        <v>2</v>
      </c>
      <c r="R2335" s="4" t="s">
        <v>31</v>
      </c>
      <c r="S2335" s="4">
        <f t="shared" si="108"/>
        <v>2</v>
      </c>
      <c r="T2335" s="4" t="s">
        <v>1254</v>
      </c>
      <c r="U2335" s="4" t="s">
        <v>1255</v>
      </c>
      <c r="V2335" s="17">
        <f t="shared" si="110"/>
        <v>4</v>
      </c>
      <c r="W2335" s="4">
        <v>0</v>
      </c>
      <c r="X2335" s="4">
        <v>0</v>
      </c>
      <c r="Y2335" s="4">
        <v>0</v>
      </c>
      <c r="Z2335" s="4">
        <v>0</v>
      </c>
    </row>
    <row r="2336" spans="1:26" ht="16" x14ac:dyDescent="0.2">
      <c r="A2336" s="88">
        <v>2335</v>
      </c>
      <c r="B2336" s="2" t="s">
        <v>1251</v>
      </c>
      <c r="C2336" s="2" t="s">
        <v>1167</v>
      </c>
      <c r="D2336" s="2" t="s">
        <v>1043</v>
      </c>
      <c r="E2336" s="17">
        <f>VLOOKUP(D2336,Sheet1!$A$25:$B$49,2,0)</f>
        <v>25</v>
      </c>
      <c r="F2336" s="13" t="s">
        <v>1044</v>
      </c>
      <c r="G2336" s="2" t="s">
        <v>966</v>
      </c>
      <c r="H2336" s="17">
        <f>VLOOKUP(G2336,Sheet1!$A$52:$B$61,2,0)</f>
        <v>10</v>
      </c>
      <c r="I2336" s="2" t="s">
        <v>967</v>
      </c>
      <c r="J2336" s="4">
        <f>VLOOKUP(I2336,Sheet1!$A$15:$D$17,4,0)</f>
        <v>3</v>
      </c>
      <c r="K2336" s="4" t="s">
        <v>770</v>
      </c>
      <c r="L2336" s="4">
        <f>VLOOKUP(K2336,Sheet1!$A$19:$D$22,4,0)</f>
        <v>4</v>
      </c>
      <c r="M2336" s="4" t="s">
        <v>197</v>
      </c>
      <c r="N2336" s="4" t="s">
        <v>30</v>
      </c>
      <c r="O2336" s="4">
        <f>VLOOKUP(N2336,Sheet1!$B$8:$D$10,3,0)</f>
        <v>3</v>
      </c>
      <c r="P2336" s="4">
        <v>6</v>
      </c>
      <c r="Q2336" s="4">
        <f t="shared" si="109"/>
        <v>3</v>
      </c>
      <c r="R2336" s="4" t="s">
        <v>31</v>
      </c>
      <c r="S2336" s="4">
        <f t="shared" si="108"/>
        <v>2</v>
      </c>
      <c r="T2336" s="4" t="s">
        <v>1256</v>
      </c>
      <c r="U2336" s="4" t="s">
        <v>1257</v>
      </c>
      <c r="V2336" s="17">
        <f t="shared" si="110"/>
        <v>4</v>
      </c>
      <c r="W2336" s="4">
        <v>0</v>
      </c>
      <c r="X2336" s="4">
        <v>0</v>
      </c>
      <c r="Y2336" s="4">
        <v>0</v>
      </c>
      <c r="Z2336" s="4">
        <v>0</v>
      </c>
    </row>
    <row r="2337" spans="1:26" ht="16" x14ac:dyDescent="0.2">
      <c r="A2337" s="88">
        <v>2336</v>
      </c>
      <c r="B2337" s="2" t="s">
        <v>1258</v>
      </c>
      <c r="C2337" s="2" t="s">
        <v>1167</v>
      </c>
      <c r="D2337" s="2" t="s">
        <v>1043</v>
      </c>
      <c r="E2337" s="17">
        <f>VLOOKUP(D2337,Sheet1!$A$25:$B$49,2,0)</f>
        <v>25</v>
      </c>
      <c r="F2337" s="13" t="s">
        <v>1044</v>
      </c>
      <c r="G2337" s="2" t="s">
        <v>966</v>
      </c>
      <c r="H2337" s="17">
        <f>VLOOKUP(G2337,Sheet1!$A$52:$B$61,2,0)</f>
        <v>10</v>
      </c>
      <c r="I2337" s="2" t="s">
        <v>967</v>
      </c>
      <c r="J2337" s="4">
        <f>VLOOKUP(I2337,Sheet1!$A$15:$D$17,4,0)</f>
        <v>3</v>
      </c>
      <c r="K2337" s="4" t="s">
        <v>770</v>
      </c>
      <c r="L2337" s="4">
        <f>VLOOKUP(K2337,Sheet1!$A$19:$D$22,4,0)</f>
        <v>4</v>
      </c>
      <c r="M2337" s="4" t="s">
        <v>197</v>
      </c>
      <c r="N2337" s="4" t="s">
        <v>30</v>
      </c>
      <c r="O2337" s="4">
        <f>VLOOKUP(N2337,Sheet1!$B$8:$D$10,3,0)</f>
        <v>3</v>
      </c>
      <c r="P2337" s="4">
        <v>2</v>
      </c>
      <c r="Q2337" s="4">
        <f t="shared" si="109"/>
        <v>2</v>
      </c>
      <c r="R2337" s="4" t="s">
        <v>44</v>
      </c>
      <c r="S2337" s="4">
        <f t="shared" si="108"/>
        <v>1</v>
      </c>
      <c r="T2337" s="4" t="s">
        <v>368</v>
      </c>
      <c r="U2337" s="4" t="s">
        <v>1259</v>
      </c>
      <c r="V2337" s="17">
        <f t="shared" si="110"/>
        <v>4</v>
      </c>
      <c r="W2337" s="4">
        <v>0</v>
      </c>
      <c r="X2337" s="4">
        <v>0</v>
      </c>
      <c r="Y2337" s="4">
        <v>0</v>
      </c>
      <c r="Z2337" s="4">
        <v>0</v>
      </c>
    </row>
    <row r="2338" spans="1:26" ht="16" x14ac:dyDescent="0.2">
      <c r="A2338" s="88">
        <v>2337</v>
      </c>
      <c r="B2338" s="2" t="s">
        <v>1071</v>
      </c>
      <c r="C2338" s="2" t="s">
        <v>1167</v>
      </c>
      <c r="D2338" s="2" t="s">
        <v>1043</v>
      </c>
      <c r="E2338" s="17">
        <f>VLOOKUP(D2338,Sheet1!$A$25:$B$49,2,0)</f>
        <v>25</v>
      </c>
      <c r="F2338" s="13" t="s">
        <v>1044</v>
      </c>
      <c r="G2338" s="2" t="s">
        <v>966</v>
      </c>
      <c r="H2338" s="17">
        <f>VLOOKUP(G2338,Sheet1!$A$52:$B$61,2,0)</f>
        <v>10</v>
      </c>
      <c r="I2338" s="2" t="s">
        <v>967</v>
      </c>
      <c r="J2338" s="4">
        <f>VLOOKUP(I2338,Sheet1!$A$15:$D$17,4,0)</f>
        <v>3</v>
      </c>
      <c r="K2338" s="4" t="s">
        <v>770</v>
      </c>
      <c r="L2338" s="4">
        <f>VLOOKUP(K2338,Sheet1!$A$19:$D$22,4,0)</f>
        <v>4</v>
      </c>
      <c r="M2338" s="4" t="s">
        <v>197</v>
      </c>
      <c r="N2338" s="4" t="s">
        <v>30</v>
      </c>
      <c r="O2338" s="4">
        <f>VLOOKUP(N2338,Sheet1!$B$8:$D$10,3,0)</f>
        <v>3</v>
      </c>
      <c r="P2338" s="4">
        <v>4</v>
      </c>
      <c r="Q2338" s="4">
        <f t="shared" si="109"/>
        <v>2</v>
      </c>
      <c r="R2338" s="4" t="s">
        <v>31</v>
      </c>
      <c r="S2338" s="4">
        <f t="shared" si="108"/>
        <v>2</v>
      </c>
      <c r="T2338" s="4" t="s">
        <v>1260</v>
      </c>
      <c r="U2338" s="4" t="s">
        <v>1261</v>
      </c>
      <c r="V2338" s="17">
        <f t="shared" si="110"/>
        <v>4</v>
      </c>
      <c r="W2338" s="4">
        <v>0</v>
      </c>
      <c r="X2338" s="4">
        <v>0</v>
      </c>
      <c r="Y2338" s="4">
        <v>0</v>
      </c>
      <c r="Z2338" s="4">
        <v>0</v>
      </c>
    </row>
    <row r="2339" spans="1:26" ht="16" x14ac:dyDescent="0.2">
      <c r="A2339" s="88">
        <v>2338</v>
      </c>
      <c r="B2339" s="2" t="s">
        <v>1071</v>
      </c>
      <c r="C2339" s="2" t="s">
        <v>1072</v>
      </c>
      <c r="D2339" s="2" t="s">
        <v>1043</v>
      </c>
      <c r="E2339" s="17">
        <f>VLOOKUP(D2339,Sheet1!$A$25:$B$49,2,0)</f>
        <v>25</v>
      </c>
      <c r="F2339" s="13" t="s">
        <v>1044</v>
      </c>
      <c r="G2339" s="2" t="s">
        <v>966</v>
      </c>
      <c r="H2339" s="17">
        <f>VLOOKUP(G2339,Sheet1!$A$52:$B$61,2,0)</f>
        <v>10</v>
      </c>
      <c r="I2339" s="2" t="s">
        <v>967</v>
      </c>
      <c r="J2339" s="4">
        <f>VLOOKUP(I2339,Sheet1!$A$15:$D$17,4,0)</f>
        <v>3</v>
      </c>
      <c r="K2339" s="4" t="s">
        <v>770</v>
      </c>
      <c r="L2339" s="4">
        <f>VLOOKUP(K2339,Sheet1!$A$19:$D$22,4,0)</f>
        <v>4</v>
      </c>
      <c r="M2339" s="4" t="s">
        <v>197</v>
      </c>
      <c r="N2339" s="4" t="s">
        <v>30</v>
      </c>
      <c r="O2339" s="4">
        <f>VLOOKUP(N2339,Sheet1!$B$8:$D$10,3,0)</f>
        <v>3</v>
      </c>
      <c r="P2339" s="4">
        <v>6</v>
      </c>
      <c r="Q2339" s="4">
        <f t="shared" si="109"/>
        <v>3</v>
      </c>
      <c r="R2339" s="4" t="s">
        <v>31</v>
      </c>
      <c r="S2339" s="4">
        <f t="shared" si="108"/>
        <v>2</v>
      </c>
      <c r="T2339" s="4" t="s">
        <v>1262</v>
      </c>
      <c r="U2339" s="4" t="s">
        <v>1263</v>
      </c>
      <c r="V2339" s="17">
        <f t="shared" si="110"/>
        <v>4</v>
      </c>
      <c r="W2339" s="4">
        <v>0</v>
      </c>
      <c r="X2339" s="4">
        <v>0</v>
      </c>
      <c r="Y2339" s="4">
        <v>0</v>
      </c>
      <c r="Z2339" s="4">
        <v>0</v>
      </c>
    </row>
    <row r="2340" spans="1:26" ht="16" x14ac:dyDescent="0.2">
      <c r="A2340" s="88">
        <v>2339</v>
      </c>
      <c r="B2340" s="2" t="s">
        <v>1075</v>
      </c>
      <c r="C2340" s="2" t="s">
        <v>1072</v>
      </c>
      <c r="D2340" s="2" t="s">
        <v>1043</v>
      </c>
      <c r="E2340" s="17">
        <f>VLOOKUP(D2340,Sheet1!$A$25:$B$49,2,0)</f>
        <v>25</v>
      </c>
      <c r="F2340" s="13" t="s">
        <v>1044</v>
      </c>
      <c r="G2340" s="2" t="s">
        <v>966</v>
      </c>
      <c r="H2340" s="17">
        <f>VLOOKUP(G2340,Sheet1!$A$52:$B$61,2,0)</f>
        <v>10</v>
      </c>
      <c r="I2340" s="2" t="s">
        <v>967</v>
      </c>
      <c r="J2340" s="4">
        <f>VLOOKUP(I2340,Sheet1!$A$15:$D$17,4,0)</f>
        <v>3</v>
      </c>
      <c r="K2340" s="4" t="s">
        <v>770</v>
      </c>
      <c r="L2340" s="4">
        <f>VLOOKUP(K2340,Sheet1!$A$19:$D$22,4,0)</f>
        <v>4</v>
      </c>
      <c r="M2340" s="4" t="s">
        <v>197</v>
      </c>
      <c r="N2340" s="4" t="s">
        <v>30</v>
      </c>
      <c r="O2340" s="4">
        <f>VLOOKUP(N2340,Sheet1!$B$8:$D$10,3,0)</f>
        <v>3</v>
      </c>
      <c r="P2340" s="4">
        <v>1</v>
      </c>
      <c r="Q2340" s="4">
        <f t="shared" si="109"/>
        <v>2</v>
      </c>
      <c r="R2340" s="4" t="s">
        <v>31</v>
      </c>
      <c r="S2340" s="4">
        <f t="shared" si="108"/>
        <v>2</v>
      </c>
      <c r="T2340" s="4" t="s">
        <v>1264</v>
      </c>
      <c r="U2340" s="4" t="s">
        <v>1265</v>
      </c>
      <c r="V2340" s="17">
        <f t="shared" si="110"/>
        <v>4</v>
      </c>
      <c r="W2340" s="4">
        <v>1</v>
      </c>
      <c r="X2340" s="4">
        <v>0</v>
      </c>
      <c r="Y2340" s="4">
        <v>0</v>
      </c>
      <c r="Z2340" s="4">
        <v>0</v>
      </c>
    </row>
    <row r="2341" spans="1:26" ht="16" x14ac:dyDescent="0.2">
      <c r="A2341" s="88">
        <v>2340</v>
      </c>
      <c r="B2341" s="2" t="s">
        <v>1089</v>
      </c>
      <c r="C2341" s="2" t="s">
        <v>1072</v>
      </c>
      <c r="D2341" s="2" t="s">
        <v>1043</v>
      </c>
      <c r="E2341" s="17">
        <f>VLOOKUP(D2341,Sheet1!$A$25:$B$49,2,0)</f>
        <v>25</v>
      </c>
      <c r="F2341" s="13" t="s">
        <v>1044</v>
      </c>
      <c r="G2341" s="2" t="s">
        <v>966</v>
      </c>
      <c r="H2341" s="17">
        <f>VLOOKUP(G2341,Sheet1!$A$52:$B$61,2,0)</f>
        <v>10</v>
      </c>
      <c r="I2341" s="2" t="s">
        <v>967</v>
      </c>
      <c r="J2341" s="4">
        <f>VLOOKUP(I2341,Sheet1!$A$15:$D$17,4,0)</f>
        <v>3</v>
      </c>
      <c r="K2341" s="4" t="s">
        <v>770</v>
      </c>
      <c r="L2341" s="4">
        <f>VLOOKUP(K2341,Sheet1!$A$19:$D$22,4,0)</f>
        <v>4</v>
      </c>
      <c r="M2341" s="4" t="s">
        <v>197</v>
      </c>
      <c r="N2341" s="4" t="s">
        <v>30</v>
      </c>
      <c r="O2341" s="4">
        <f>VLOOKUP(N2341,Sheet1!$B$8:$D$10,3,0)</f>
        <v>3</v>
      </c>
      <c r="P2341" s="4">
        <v>7</v>
      </c>
      <c r="Q2341" s="4">
        <f t="shared" si="109"/>
        <v>3</v>
      </c>
      <c r="R2341" s="4" t="s">
        <v>31</v>
      </c>
      <c r="S2341" s="4">
        <f t="shared" si="108"/>
        <v>2</v>
      </c>
      <c r="T2341" s="4" t="s">
        <v>1267</v>
      </c>
      <c r="U2341" s="4" t="s">
        <v>1268</v>
      </c>
      <c r="V2341" s="17">
        <f t="shared" si="110"/>
        <v>4</v>
      </c>
      <c r="W2341" s="4">
        <v>0</v>
      </c>
      <c r="X2341" s="4">
        <v>0</v>
      </c>
      <c r="Y2341" s="4">
        <v>0</v>
      </c>
      <c r="Z2341" s="4">
        <v>0</v>
      </c>
    </row>
    <row r="2342" spans="1:26" ht="16" x14ac:dyDescent="0.2">
      <c r="A2342" s="88">
        <v>2341</v>
      </c>
      <c r="B2342" s="2" t="s">
        <v>1089</v>
      </c>
      <c r="C2342" s="2" t="s">
        <v>1072</v>
      </c>
      <c r="D2342" s="2" t="s">
        <v>1043</v>
      </c>
      <c r="E2342" s="17">
        <f>VLOOKUP(D2342,Sheet1!$A$25:$B$49,2,0)</f>
        <v>25</v>
      </c>
      <c r="F2342" s="13" t="s">
        <v>1044</v>
      </c>
      <c r="G2342" s="2" t="s">
        <v>966</v>
      </c>
      <c r="H2342" s="17">
        <f>VLOOKUP(G2342,Sheet1!$A$52:$B$61,2,0)</f>
        <v>10</v>
      </c>
      <c r="I2342" s="2" t="s">
        <v>967</v>
      </c>
      <c r="J2342" s="4">
        <f>VLOOKUP(I2342,Sheet1!$A$15:$D$17,4,0)</f>
        <v>3</v>
      </c>
      <c r="K2342" s="4" t="s">
        <v>770</v>
      </c>
      <c r="L2342" s="4">
        <f>VLOOKUP(K2342,Sheet1!$A$19:$D$22,4,0)</f>
        <v>4</v>
      </c>
      <c r="M2342" s="4" t="s">
        <v>197</v>
      </c>
      <c r="N2342" s="4" t="s">
        <v>30</v>
      </c>
      <c r="O2342" s="4">
        <f>VLOOKUP(N2342,Sheet1!$B$8:$D$10,3,0)</f>
        <v>3</v>
      </c>
      <c r="P2342" s="4">
        <v>5</v>
      </c>
      <c r="Q2342" s="4">
        <f t="shared" si="109"/>
        <v>2</v>
      </c>
      <c r="R2342" s="4" t="s">
        <v>44</v>
      </c>
      <c r="S2342" s="4">
        <f t="shared" si="108"/>
        <v>1</v>
      </c>
      <c r="T2342" s="4" t="s">
        <v>1269</v>
      </c>
      <c r="U2342" s="4" t="s">
        <v>1270</v>
      </c>
      <c r="V2342" s="17">
        <f t="shared" si="110"/>
        <v>4</v>
      </c>
      <c r="W2342" s="4">
        <v>0</v>
      </c>
      <c r="X2342" s="4">
        <v>0</v>
      </c>
      <c r="Y2342" s="4">
        <v>0</v>
      </c>
      <c r="Z2342" s="4">
        <v>0</v>
      </c>
    </row>
    <row r="2343" spans="1:26" ht="16" x14ac:dyDescent="0.2">
      <c r="A2343" s="88">
        <v>2342</v>
      </c>
      <c r="B2343" s="2" t="s">
        <v>1089</v>
      </c>
      <c r="C2343" s="2" t="s">
        <v>1072</v>
      </c>
      <c r="D2343" s="2" t="s">
        <v>1043</v>
      </c>
      <c r="E2343" s="17">
        <f>VLOOKUP(D2343,Sheet1!$A$25:$B$49,2,0)</f>
        <v>25</v>
      </c>
      <c r="F2343" s="13" t="s">
        <v>1044</v>
      </c>
      <c r="G2343" s="2" t="s">
        <v>966</v>
      </c>
      <c r="H2343" s="17">
        <f>VLOOKUP(G2343,Sheet1!$A$52:$B$61,2,0)</f>
        <v>10</v>
      </c>
      <c r="I2343" s="2" t="s">
        <v>967</v>
      </c>
      <c r="J2343" s="4">
        <f>VLOOKUP(I2343,Sheet1!$A$15:$D$17,4,0)</f>
        <v>3</v>
      </c>
      <c r="K2343" s="4" t="s">
        <v>770</v>
      </c>
      <c r="L2343" s="4">
        <f>VLOOKUP(K2343,Sheet1!$A$19:$D$22,4,0)</f>
        <v>4</v>
      </c>
      <c r="M2343" s="4" t="s">
        <v>197</v>
      </c>
      <c r="N2343" s="4" t="s">
        <v>30</v>
      </c>
      <c r="O2343" s="4">
        <f>VLOOKUP(N2343,Sheet1!$B$8:$D$10,3,0)</f>
        <v>3</v>
      </c>
      <c r="P2343" s="4">
        <v>2</v>
      </c>
      <c r="Q2343" s="4">
        <f t="shared" si="109"/>
        <v>2</v>
      </c>
      <c r="R2343" s="4" t="s">
        <v>31</v>
      </c>
      <c r="S2343" s="4">
        <f t="shared" si="108"/>
        <v>2</v>
      </c>
      <c r="T2343" s="4" t="s">
        <v>387</v>
      </c>
      <c r="U2343" s="4" t="s">
        <v>1271</v>
      </c>
      <c r="V2343" s="17">
        <f t="shared" si="110"/>
        <v>4</v>
      </c>
      <c r="W2343" s="4">
        <v>0</v>
      </c>
      <c r="X2343" s="4">
        <v>0</v>
      </c>
      <c r="Y2343" s="4">
        <v>0</v>
      </c>
      <c r="Z2343" s="4">
        <v>0</v>
      </c>
    </row>
    <row r="2344" spans="1:26" ht="16" x14ac:dyDescent="0.2">
      <c r="A2344" s="88">
        <v>2343</v>
      </c>
      <c r="B2344" s="2" t="s">
        <v>1089</v>
      </c>
      <c r="C2344" s="2" t="s">
        <v>1072</v>
      </c>
      <c r="D2344" s="2" t="s">
        <v>1043</v>
      </c>
      <c r="E2344" s="17">
        <f>VLOOKUP(D2344,Sheet1!$A$25:$B$49,2,0)</f>
        <v>25</v>
      </c>
      <c r="F2344" s="13" t="s">
        <v>1044</v>
      </c>
      <c r="G2344" s="2" t="s">
        <v>966</v>
      </c>
      <c r="H2344" s="17">
        <f>VLOOKUP(G2344,Sheet1!$A$52:$B$61,2,0)</f>
        <v>10</v>
      </c>
      <c r="I2344" s="2" t="s">
        <v>967</v>
      </c>
      <c r="J2344" s="4">
        <f>VLOOKUP(I2344,Sheet1!$A$15:$D$17,4,0)</f>
        <v>3</v>
      </c>
      <c r="K2344" s="4" t="s">
        <v>770</v>
      </c>
      <c r="L2344" s="4">
        <f>VLOOKUP(K2344,Sheet1!$A$19:$D$22,4,0)</f>
        <v>4</v>
      </c>
      <c r="M2344" s="4" t="s">
        <v>197</v>
      </c>
      <c r="N2344" s="4" t="s">
        <v>30</v>
      </c>
      <c r="O2344" s="4">
        <f>VLOOKUP(N2344,Sheet1!$B$8:$D$10,3,0)</f>
        <v>3</v>
      </c>
      <c r="P2344" s="4">
        <v>3</v>
      </c>
      <c r="Q2344" s="4">
        <f t="shared" si="109"/>
        <v>2</v>
      </c>
      <c r="R2344" s="4" t="s">
        <v>31</v>
      </c>
      <c r="S2344" s="4">
        <f t="shared" si="108"/>
        <v>2</v>
      </c>
      <c r="T2344" s="4" t="s">
        <v>1272</v>
      </c>
      <c r="U2344" s="4" t="s">
        <v>1273</v>
      </c>
      <c r="V2344" s="17">
        <f t="shared" si="110"/>
        <v>4</v>
      </c>
      <c r="W2344" s="4">
        <v>0</v>
      </c>
      <c r="X2344" s="4">
        <v>0</v>
      </c>
      <c r="Y2344" s="4">
        <v>0</v>
      </c>
      <c r="Z2344" s="4">
        <v>0</v>
      </c>
    </row>
    <row r="2345" spans="1:26" ht="16" x14ac:dyDescent="0.2">
      <c r="A2345" s="88">
        <v>2344</v>
      </c>
      <c r="B2345" s="2" t="s">
        <v>1089</v>
      </c>
      <c r="C2345" s="2" t="s">
        <v>1072</v>
      </c>
      <c r="D2345" s="2" t="s">
        <v>1043</v>
      </c>
      <c r="E2345" s="17">
        <f>VLOOKUP(D2345,Sheet1!$A$25:$B$49,2,0)</f>
        <v>25</v>
      </c>
      <c r="F2345" s="13" t="s">
        <v>1044</v>
      </c>
      <c r="G2345" s="2" t="s">
        <v>966</v>
      </c>
      <c r="H2345" s="17">
        <f>VLOOKUP(G2345,Sheet1!$A$52:$B$61,2,0)</f>
        <v>10</v>
      </c>
      <c r="I2345" s="2" t="s">
        <v>967</v>
      </c>
      <c r="J2345" s="4">
        <f>VLOOKUP(I2345,Sheet1!$A$15:$D$17,4,0)</f>
        <v>3</v>
      </c>
      <c r="K2345" s="4" t="s">
        <v>770</v>
      </c>
      <c r="L2345" s="4">
        <f>VLOOKUP(K2345,Sheet1!$A$19:$D$22,4,0)</f>
        <v>4</v>
      </c>
      <c r="M2345" s="4" t="s">
        <v>197</v>
      </c>
      <c r="N2345" s="4" t="s">
        <v>30</v>
      </c>
      <c r="O2345" s="4">
        <f>VLOOKUP(N2345,Sheet1!$B$8:$D$10,3,0)</f>
        <v>3</v>
      </c>
      <c r="P2345" s="4">
        <v>8</v>
      </c>
      <c r="Q2345" s="4">
        <f t="shared" si="109"/>
        <v>3</v>
      </c>
      <c r="R2345" s="4" t="s">
        <v>44</v>
      </c>
      <c r="S2345" s="4">
        <f t="shared" si="108"/>
        <v>1</v>
      </c>
      <c r="T2345" s="4" t="s">
        <v>1274</v>
      </c>
      <c r="U2345" s="4" t="s">
        <v>1275</v>
      </c>
      <c r="V2345" s="17">
        <f t="shared" si="110"/>
        <v>4</v>
      </c>
      <c r="W2345" s="4">
        <v>0</v>
      </c>
      <c r="X2345" s="4">
        <v>0</v>
      </c>
      <c r="Y2345" s="4">
        <v>0</v>
      </c>
      <c r="Z2345" s="4">
        <v>0</v>
      </c>
    </row>
    <row r="2346" spans="1:26" ht="16" x14ac:dyDescent="0.2">
      <c r="A2346" s="88">
        <v>2345</v>
      </c>
      <c r="B2346" s="2" t="s">
        <v>1089</v>
      </c>
      <c r="C2346" s="2" t="s">
        <v>1072</v>
      </c>
      <c r="D2346" s="2" t="s">
        <v>1043</v>
      </c>
      <c r="E2346" s="17">
        <f>VLOOKUP(D2346,Sheet1!$A$25:$B$49,2,0)</f>
        <v>25</v>
      </c>
      <c r="F2346" s="13" t="s">
        <v>1044</v>
      </c>
      <c r="G2346" s="2" t="s">
        <v>966</v>
      </c>
      <c r="H2346" s="17">
        <f>VLOOKUP(G2346,Sheet1!$A$52:$B$61,2,0)</f>
        <v>10</v>
      </c>
      <c r="I2346" s="2" t="s">
        <v>967</v>
      </c>
      <c r="J2346" s="4">
        <f>VLOOKUP(I2346,Sheet1!$A$15:$D$17,4,0)</f>
        <v>3</v>
      </c>
      <c r="K2346" s="4" t="s">
        <v>770</v>
      </c>
      <c r="L2346" s="4">
        <f>VLOOKUP(K2346,Sheet1!$A$19:$D$22,4,0)</f>
        <v>4</v>
      </c>
      <c r="M2346" s="4" t="s">
        <v>197</v>
      </c>
      <c r="N2346" s="4" t="s">
        <v>30</v>
      </c>
      <c r="O2346" s="4">
        <f>VLOOKUP(N2346,Sheet1!$B$8:$D$10,3,0)</f>
        <v>3</v>
      </c>
      <c r="P2346" s="4">
        <v>3.5</v>
      </c>
      <c r="Q2346" s="4">
        <f t="shared" si="109"/>
        <v>2</v>
      </c>
      <c r="R2346" s="4" t="s">
        <v>31</v>
      </c>
      <c r="S2346" s="4">
        <f t="shared" si="108"/>
        <v>2</v>
      </c>
      <c r="T2346" s="4" t="s">
        <v>1276</v>
      </c>
      <c r="U2346" s="4" t="s">
        <v>1277</v>
      </c>
      <c r="V2346" s="17">
        <f t="shared" si="110"/>
        <v>4</v>
      </c>
      <c r="W2346" s="4">
        <v>0</v>
      </c>
      <c r="X2346" s="4">
        <v>0</v>
      </c>
      <c r="Y2346" s="4">
        <v>0</v>
      </c>
      <c r="Z2346" s="4">
        <v>0</v>
      </c>
    </row>
    <row r="2347" spans="1:26" ht="16" x14ac:dyDescent="0.2">
      <c r="A2347" s="88">
        <v>2346</v>
      </c>
      <c r="B2347" s="2" t="s">
        <v>1089</v>
      </c>
      <c r="C2347" s="2" t="s">
        <v>1072</v>
      </c>
      <c r="D2347" s="2" t="s">
        <v>1043</v>
      </c>
      <c r="E2347" s="17">
        <f>VLOOKUP(D2347,Sheet1!$A$25:$B$49,2,0)</f>
        <v>25</v>
      </c>
      <c r="F2347" s="13" t="s">
        <v>1044</v>
      </c>
      <c r="G2347" s="2" t="s">
        <v>966</v>
      </c>
      <c r="H2347" s="17">
        <f>VLOOKUP(G2347,Sheet1!$A$52:$B$61,2,0)</f>
        <v>10</v>
      </c>
      <c r="I2347" s="2" t="s">
        <v>967</v>
      </c>
      <c r="J2347" s="4">
        <f>VLOOKUP(I2347,Sheet1!$A$15:$D$17,4,0)</f>
        <v>3</v>
      </c>
      <c r="K2347" s="4" t="s">
        <v>770</v>
      </c>
      <c r="L2347" s="4">
        <f>VLOOKUP(K2347,Sheet1!$A$19:$D$22,4,0)</f>
        <v>4</v>
      </c>
      <c r="M2347" s="4" t="s">
        <v>197</v>
      </c>
      <c r="N2347" s="4" t="s">
        <v>30</v>
      </c>
      <c r="O2347" s="4">
        <f>VLOOKUP(N2347,Sheet1!$B$8:$D$10,3,0)</f>
        <v>3</v>
      </c>
      <c r="P2347" s="4">
        <v>7</v>
      </c>
      <c r="Q2347" s="4">
        <f t="shared" si="109"/>
        <v>3</v>
      </c>
      <c r="R2347" s="4" t="s">
        <v>31</v>
      </c>
      <c r="S2347" s="4">
        <f t="shared" si="108"/>
        <v>2</v>
      </c>
      <c r="T2347" s="4" t="s">
        <v>1278</v>
      </c>
      <c r="U2347" s="4" t="s">
        <v>1279</v>
      </c>
      <c r="V2347" s="17">
        <f t="shared" si="110"/>
        <v>4</v>
      </c>
      <c r="W2347" s="4">
        <v>0</v>
      </c>
      <c r="X2347" s="4">
        <v>0</v>
      </c>
      <c r="Y2347" s="4">
        <v>0</v>
      </c>
      <c r="Z2347" s="4">
        <v>0</v>
      </c>
    </row>
    <row r="2348" spans="1:26" ht="16" x14ac:dyDescent="0.2">
      <c r="A2348" s="88">
        <v>2347</v>
      </c>
      <c r="B2348" s="2" t="s">
        <v>1280</v>
      </c>
      <c r="C2348" s="2" t="s">
        <v>963</v>
      </c>
      <c r="D2348" s="2" t="s">
        <v>964</v>
      </c>
      <c r="E2348" s="17">
        <f>VLOOKUP(D2348,Sheet1!$A$25:$B$49,2,0)</f>
        <v>24</v>
      </c>
      <c r="F2348" s="3" t="s">
        <v>965</v>
      </c>
      <c r="G2348" s="2" t="s">
        <v>966</v>
      </c>
      <c r="H2348" s="17">
        <f>VLOOKUP(G2348,Sheet1!$A$52:$B$61,2,0)</f>
        <v>10</v>
      </c>
      <c r="I2348" s="2" t="s">
        <v>967</v>
      </c>
      <c r="J2348" s="4">
        <f>VLOOKUP(I2348,Sheet1!$A$15:$D$17,4,0)</f>
        <v>3</v>
      </c>
      <c r="K2348" s="4" t="s">
        <v>389</v>
      </c>
      <c r="L2348" s="4">
        <f>VLOOKUP(K2348,Sheet1!$A$19:$D$22,4,0)</f>
        <v>1</v>
      </c>
      <c r="M2348" s="4" t="s">
        <v>390</v>
      </c>
      <c r="N2348" s="4" t="s">
        <v>30</v>
      </c>
      <c r="O2348" s="4">
        <f>VLOOKUP(N2348,Sheet1!$B$8:$D$10,3,0)</f>
        <v>3</v>
      </c>
      <c r="P2348" s="4">
        <v>1</v>
      </c>
      <c r="Q2348" s="4">
        <f t="shared" si="109"/>
        <v>2</v>
      </c>
      <c r="R2348" s="4" t="s">
        <v>31</v>
      </c>
      <c r="S2348" s="4">
        <f t="shared" si="108"/>
        <v>2</v>
      </c>
      <c r="T2348" s="4" t="s">
        <v>1281</v>
      </c>
      <c r="U2348" s="4" t="s">
        <v>1282</v>
      </c>
      <c r="V2348" s="17">
        <f t="shared" si="110"/>
        <v>4</v>
      </c>
      <c r="W2348" s="4">
        <v>0</v>
      </c>
      <c r="X2348" s="4">
        <v>0</v>
      </c>
      <c r="Y2348" s="4">
        <v>1</v>
      </c>
      <c r="Z2348" s="4">
        <v>0</v>
      </c>
    </row>
    <row r="2349" spans="1:26" ht="16" x14ac:dyDescent="0.2">
      <c r="A2349" s="88">
        <v>2348</v>
      </c>
      <c r="B2349" s="2" t="s">
        <v>1280</v>
      </c>
      <c r="C2349" s="2" t="s">
        <v>963</v>
      </c>
      <c r="D2349" s="2" t="s">
        <v>964</v>
      </c>
      <c r="E2349" s="17">
        <f>VLOOKUP(D2349,Sheet1!$A$25:$B$49,2,0)</f>
        <v>24</v>
      </c>
      <c r="F2349" s="3" t="s">
        <v>965</v>
      </c>
      <c r="G2349" s="2" t="s">
        <v>966</v>
      </c>
      <c r="H2349" s="17">
        <f>VLOOKUP(G2349,Sheet1!$A$52:$B$61,2,0)</f>
        <v>10</v>
      </c>
      <c r="I2349" s="2" t="s">
        <v>967</v>
      </c>
      <c r="J2349" s="4">
        <f>VLOOKUP(I2349,Sheet1!$A$15:$D$17,4,0)</f>
        <v>3</v>
      </c>
      <c r="K2349" s="4" t="s">
        <v>389</v>
      </c>
      <c r="L2349" s="4">
        <f>VLOOKUP(K2349,Sheet1!$A$19:$D$22,4,0)</f>
        <v>1</v>
      </c>
      <c r="M2349" s="4" t="s">
        <v>390</v>
      </c>
      <c r="N2349" s="4" t="s">
        <v>30</v>
      </c>
      <c r="O2349" s="4">
        <f>VLOOKUP(N2349,Sheet1!$B$8:$D$10,3,0)</f>
        <v>3</v>
      </c>
      <c r="P2349" s="4">
        <v>7</v>
      </c>
      <c r="Q2349" s="4">
        <f t="shared" si="109"/>
        <v>3</v>
      </c>
      <c r="R2349" s="4" t="s">
        <v>31</v>
      </c>
      <c r="S2349" s="4">
        <f t="shared" si="108"/>
        <v>2</v>
      </c>
      <c r="T2349" s="4" t="s">
        <v>1284</v>
      </c>
      <c r="U2349" s="4" t="s">
        <v>1285</v>
      </c>
      <c r="V2349" s="17">
        <f t="shared" si="110"/>
        <v>4</v>
      </c>
      <c r="W2349" s="4">
        <v>0</v>
      </c>
      <c r="X2349" s="4">
        <v>0</v>
      </c>
      <c r="Y2349" s="4">
        <v>1</v>
      </c>
      <c r="Z2349" s="4">
        <v>0</v>
      </c>
    </row>
    <row r="2350" spans="1:26" ht="16" x14ac:dyDescent="0.2">
      <c r="A2350" s="88">
        <v>2349</v>
      </c>
      <c r="B2350" s="2" t="s">
        <v>1286</v>
      </c>
      <c r="C2350" s="2" t="s">
        <v>963</v>
      </c>
      <c r="D2350" s="2" t="s">
        <v>964</v>
      </c>
      <c r="E2350" s="17">
        <f>VLOOKUP(D2350,Sheet1!$A$25:$B$49,2,0)</f>
        <v>24</v>
      </c>
      <c r="F2350" s="3" t="s">
        <v>965</v>
      </c>
      <c r="G2350" s="2" t="s">
        <v>966</v>
      </c>
      <c r="H2350" s="17">
        <f>VLOOKUP(G2350,Sheet1!$A$52:$B$61,2,0)</f>
        <v>10</v>
      </c>
      <c r="I2350" s="2" t="s">
        <v>967</v>
      </c>
      <c r="J2350" s="4">
        <f>VLOOKUP(I2350,Sheet1!$A$15:$D$17,4,0)</f>
        <v>3</v>
      </c>
      <c r="K2350" s="4" t="s">
        <v>389</v>
      </c>
      <c r="L2350" s="4">
        <f>VLOOKUP(K2350,Sheet1!$A$19:$D$22,4,0)</f>
        <v>1</v>
      </c>
      <c r="M2350" s="4" t="s">
        <v>390</v>
      </c>
      <c r="N2350" s="4" t="s">
        <v>30</v>
      </c>
      <c r="O2350" s="4">
        <f>VLOOKUP(N2350,Sheet1!$B$8:$D$10,3,0)</f>
        <v>3</v>
      </c>
      <c r="P2350" s="4">
        <v>3</v>
      </c>
      <c r="Q2350" s="4">
        <f t="shared" si="109"/>
        <v>2</v>
      </c>
      <c r="R2350" s="4" t="s">
        <v>44</v>
      </c>
      <c r="S2350" s="4">
        <f t="shared" si="108"/>
        <v>1</v>
      </c>
      <c r="T2350" s="4" t="s">
        <v>1287</v>
      </c>
      <c r="U2350" s="4" t="s">
        <v>1288</v>
      </c>
      <c r="V2350" s="17">
        <f t="shared" si="110"/>
        <v>4</v>
      </c>
      <c r="W2350" s="4">
        <v>0</v>
      </c>
      <c r="X2350" s="4">
        <v>0</v>
      </c>
      <c r="Y2350" s="4">
        <v>0</v>
      </c>
      <c r="Z2350" s="4">
        <v>0</v>
      </c>
    </row>
    <row r="2351" spans="1:26" ht="16" x14ac:dyDescent="0.2">
      <c r="A2351" s="88">
        <v>2350</v>
      </c>
      <c r="B2351" s="2" t="s">
        <v>1286</v>
      </c>
      <c r="C2351" s="2" t="s">
        <v>963</v>
      </c>
      <c r="D2351" s="2" t="s">
        <v>964</v>
      </c>
      <c r="E2351" s="17">
        <f>VLOOKUP(D2351,Sheet1!$A$25:$B$49,2,0)</f>
        <v>24</v>
      </c>
      <c r="F2351" s="3" t="s">
        <v>965</v>
      </c>
      <c r="G2351" s="2" t="s">
        <v>966</v>
      </c>
      <c r="H2351" s="17">
        <f>VLOOKUP(G2351,Sheet1!$A$52:$B$61,2,0)</f>
        <v>10</v>
      </c>
      <c r="I2351" s="2" t="s">
        <v>967</v>
      </c>
      <c r="J2351" s="4">
        <f>VLOOKUP(I2351,Sheet1!$A$15:$D$17,4,0)</f>
        <v>3</v>
      </c>
      <c r="K2351" s="4" t="s">
        <v>389</v>
      </c>
      <c r="L2351" s="4">
        <f>VLOOKUP(K2351,Sheet1!$A$19:$D$22,4,0)</f>
        <v>1</v>
      </c>
      <c r="M2351" s="4" t="s">
        <v>390</v>
      </c>
      <c r="N2351" s="4" t="s">
        <v>30</v>
      </c>
      <c r="O2351" s="4">
        <f>VLOOKUP(N2351,Sheet1!$B$8:$D$10,3,0)</f>
        <v>3</v>
      </c>
      <c r="P2351" s="4">
        <v>2</v>
      </c>
      <c r="Q2351" s="4">
        <f t="shared" si="109"/>
        <v>2</v>
      </c>
      <c r="R2351" s="4" t="s">
        <v>44</v>
      </c>
      <c r="S2351" s="4">
        <f t="shared" si="108"/>
        <v>1</v>
      </c>
      <c r="T2351" s="4" t="s">
        <v>1289</v>
      </c>
      <c r="U2351" s="4" t="s">
        <v>1290</v>
      </c>
      <c r="V2351" s="17">
        <f t="shared" si="110"/>
        <v>4</v>
      </c>
      <c r="W2351" s="4">
        <v>0</v>
      </c>
      <c r="X2351" s="4">
        <v>0</v>
      </c>
      <c r="Y2351" s="4">
        <v>0</v>
      </c>
      <c r="Z2351" s="4">
        <v>0</v>
      </c>
    </row>
    <row r="2352" spans="1:26" ht="16" x14ac:dyDescent="0.2">
      <c r="A2352" s="88">
        <v>2351</v>
      </c>
      <c r="B2352" s="2" t="s">
        <v>1291</v>
      </c>
      <c r="C2352" s="2" t="s">
        <v>963</v>
      </c>
      <c r="D2352" s="2" t="s">
        <v>964</v>
      </c>
      <c r="E2352" s="17">
        <f>VLOOKUP(D2352,Sheet1!$A$25:$B$49,2,0)</f>
        <v>24</v>
      </c>
      <c r="F2352" s="3" t="s">
        <v>965</v>
      </c>
      <c r="G2352" s="2" t="s">
        <v>966</v>
      </c>
      <c r="H2352" s="17">
        <f>VLOOKUP(G2352,Sheet1!$A$52:$B$61,2,0)</f>
        <v>10</v>
      </c>
      <c r="I2352" s="2" t="s">
        <v>967</v>
      </c>
      <c r="J2352" s="4">
        <f>VLOOKUP(I2352,Sheet1!$A$15:$D$17,4,0)</f>
        <v>3</v>
      </c>
      <c r="K2352" s="4" t="s">
        <v>389</v>
      </c>
      <c r="L2352" s="4">
        <f>VLOOKUP(K2352,Sheet1!$A$19:$D$22,4,0)</f>
        <v>1</v>
      </c>
      <c r="M2352" s="4" t="s">
        <v>390</v>
      </c>
      <c r="N2352" s="4" t="s">
        <v>30</v>
      </c>
      <c r="O2352" s="4">
        <f>VLOOKUP(N2352,Sheet1!$B$8:$D$10,3,0)</f>
        <v>3</v>
      </c>
      <c r="P2352" s="4">
        <v>3</v>
      </c>
      <c r="Q2352" s="4">
        <f t="shared" si="109"/>
        <v>2</v>
      </c>
      <c r="R2352" s="4" t="s">
        <v>44</v>
      </c>
      <c r="S2352" s="4">
        <f t="shared" si="108"/>
        <v>1</v>
      </c>
      <c r="T2352" s="4" t="s">
        <v>1292</v>
      </c>
      <c r="U2352" s="4" t="s">
        <v>1293</v>
      </c>
      <c r="V2352" s="17">
        <f t="shared" si="110"/>
        <v>4</v>
      </c>
      <c r="W2352" s="4">
        <v>0</v>
      </c>
      <c r="X2352" s="4">
        <v>0</v>
      </c>
      <c r="Y2352" s="4">
        <v>0</v>
      </c>
      <c r="Z2352" s="4">
        <v>0</v>
      </c>
    </row>
    <row r="2353" spans="1:26" ht="16" x14ac:dyDescent="0.2">
      <c r="A2353" s="88">
        <v>2352</v>
      </c>
      <c r="B2353" s="2" t="s">
        <v>1291</v>
      </c>
      <c r="C2353" s="2" t="s">
        <v>963</v>
      </c>
      <c r="D2353" s="2" t="s">
        <v>964</v>
      </c>
      <c r="E2353" s="17">
        <f>VLOOKUP(D2353,Sheet1!$A$25:$B$49,2,0)</f>
        <v>24</v>
      </c>
      <c r="F2353" s="3" t="s">
        <v>965</v>
      </c>
      <c r="G2353" s="2" t="s">
        <v>966</v>
      </c>
      <c r="H2353" s="17">
        <f>VLOOKUP(G2353,Sheet1!$A$52:$B$61,2,0)</f>
        <v>10</v>
      </c>
      <c r="I2353" s="2" t="s">
        <v>967</v>
      </c>
      <c r="J2353" s="4">
        <f>VLOOKUP(I2353,Sheet1!$A$15:$D$17,4,0)</f>
        <v>3</v>
      </c>
      <c r="K2353" s="4" t="s">
        <v>389</v>
      </c>
      <c r="L2353" s="4">
        <f>VLOOKUP(K2353,Sheet1!$A$19:$D$22,4,0)</f>
        <v>1</v>
      </c>
      <c r="M2353" s="4" t="s">
        <v>390</v>
      </c>
      <c r="N2353" s="4" t="s">
        <v>30</v>
      </c>
      <c r="O2353" s="4">
        <f>VLOOKUP(N2353,Sheet1!$B$8:$D$10,3,0)</f>
        <v>3</v>
      </c>
      <c r="P2353" s="4">
        <v>10</v>
      </c>
      <c r="Q2353" s="4">
        <f t="shared" si="109"/>
        <v>3</v>
      </c>
      <c r="R2353" s="4" t="s">
        <v>44</v>
      </c>
      <c r="S2353" s="4">
        <f t="shared" si="108"/>
        <v>1</v>
      </c>
      <c r="T2353" s="4" t="s">
        <v>1294</v>
      </c>
      <c r="U2353" s="4" t="s">
        <v>1295</v>
      </c>
      <c r="V2353" s="17">
        <f t="shared" si="110"/>
        <v>4</v>
      </c>
      <c r="W2353" s="4">
        <v>0</v>
      </c>
      <c r="X2353" s="4">
        <v>0</v>
      </c>
      <c r="Y2353" s="4">
        <v>0</v>
      </c>
      <c r="Z2353" s="4">
        <v>0</v>
      </c>
    </row>
    <row r="2354" spans="1:26" ht="16" x14ac:dyDescent="0.2">
      <c r="A2354" s="88">
        <v>2353</v>
      </c>
      <c r="B2354" s="2" t="s">
        <v>1296</v>
      </c>
      <c r="C2354" s="2" t="s">
        <v>963</v>
      </c>
      <c r="D2354" s="2" t="s">
        <v>964</v>
      </c>
      <c r="E2354" s="17">
        <f>VLOOKUP(D2354,Sheet1!$A$25:$B$49,2,0)</f>
        <v>24</v>
      </c>
      <c r="F2354" s="3" t="s">
        <v>965</v>
      </c>
      <c r="G2354" s="2" t="s">
        <v>966</v>
      </c>
      <c r="H2354" s="17">
        <f>VLOOKUP(G2354,Sheet1!$A$52:$B$61,2,0)</f>
        <v>10</v>
      </c>
      <c r="I2354" s="2" t="s">
        <v>967</v>
      </c>
      <c r="J2354" s="4">
        <f>VLOOKUP(I2354,Sheet1!$A$15:$D$17,4,0)</f>
        <v>3</v>
      </c>
      <c r="K2354" s="4" t="s">
        <v>389</v>
      </c>
      <c r="L2354" s="4">
        <f>VLOOKUP(K2354,Sheet1!$A$19:$D$22,4,0)</f>
        <v>1</v>
      </c>
      <c r="M2354" s="4" t="s">
        <v>390</v>
      </c>
      <c r="N2354" s="4" t="s">
        <v>30</v>
      </c>
      <c r="O2354" s="4">
        <f>VLOOKUP(N2354,Sheet1!$B$8:$D$10,3,0)</f>
        <v>3</v>
      </c>
      <c r="P2354" s="4">
        <v>4</v>
      </c>
      <c r="Q2354" s="4">
        <f t="shared" si="109"/>
        <v>2</v>
      </c>
      <c r="R2354" s="4" t="s">
        <v>31</v>
      </c>
      <c r="S2354" s="4">
        <f t="shared" si="108"/>
        <v>2</v>
      </c>
      <c r="T2354" s="4" t="s">
        <v>1297</v>
      </c>
      <c r="U2354" s="4" t="s">
        <v>1298</v>
      </c>
      <c r="V2354" s="17">
        <f t="shared" si="110"/>
        <v>4</v>
      </c>
      <c r="W2354" s="4">
        <v>1</v>
      </c>
      <c r="X2354" s="4">
        <v>0</v>
      </c>
      <c r="Y2354" s="4">
        <v>0</v>
      </c>
      <c r="Z2354" s="4">
        <v>1</v>
      </c>
    </row>
    <row r="2355" spans="1:26" ht="16" x14ac:dyDescent="0.2">
      <c r="A2355" s="88">
        <v>2354</v>
      </c>
      <c r="B2355" s="2" t="s">
        <v>1296</v>
      </c>
      <c r="C2355" s="2" t="s">
        <v>963</v>
      </c>
      <c r="D2355" s="2" t="s">
        <v>964</v>
      </c>
      <c r="E2355" s="17">
        <f>VLOOKUP(D2355,Sheet1!$A$25:$B$49,2,0)</f>
        <v>24</v>
      </c>
      <c r="F2355" s="3" t="s">
        <v>965</v>
      </c>
      <c r="G2355" s="2" t="s">
        <v>966</v>
      </c>
      <c r="H2355" s="17">
        <f>VLOOKUP(G2355,Sheet1!$A$52:$B$61,2,0)</f>
        <v>10</v>
      </c>
      <c r="I2355" s="2" t="s">
        <v>967</v>
      </c>
      <c r="J2355" s="4">
        <f>VLOOKUP(I2355,Sheet1!$A$15:$D$17,4,0)</f>
        <v>3</v>
      </c>
      <c r="K2355" s="4" t="s">
        <v>389</v>
      </c>
      <c r="L2355" s="4">
        <f>VLOOKUP(K2355,Sheet1!$A$19:$D$22,4,0)</f>
        <v>1</v>
      </c>
      <c r="M2355" s="4" t="s">
        <v>390</v>
      </c>
      <c r="N2355" s="4" t="s">
        <v>30</v>
      </c>
      <c r="O2355" s="4">
        <f>VLOOKUP(N2355,Sheet1!$B$8:$D$10,3,0)</f>
        <v>3</v>
      </c>
      <c r="P2355" s="4">
        <v>3</v>
      </c>
      <c r="Q2355" s="4">
        <f t="shared" si="109"/>
        <v>2</v>
      </c>
      <c r="R2355" s="4" t="s">
        <v>31</v>
      </c>
      <c r="S2355" s="4">
        <f t="shared" si="108"/>
        <v>2</v>
      </c>
      <c r="T2355" s="4" t="s">
        <v>1300</v>
      </c>
      <c r="U2355" s="4" t="s">
        <v>1301</v>
      </c>
      <c r="V2355" s="17">
        <f t="shared" si="110"/>
        <v>4</v>
      </c>
      <c r="W2355" s="4">
        <v>1</v>
      </c>
      <c r="X2355" s="4">
        <v>0</v>
      </c>
      <c r="Y2355" s="4">
        <v>0</v>
      </c>
      <c r="Z2355" s="4">
        <v>1</v>
      </c>
    </row>
    <row r="2356" spans="1:26" ht="16" x14ac:dyDescent="0.2">
      <c r="A2356" s="88">
        <v>2355</v>
      </c>
      <c r="B2356" s="2" t="s">
        <v>1302</v>
      </c>
      <c r="C2356" s="2" t="s">
        <v>963</v>
      </c>
      <c r="D2356" s="2" t="s">
        <v>964</v>
      </c>
      <c r="E2356" s="17">
        <f>VLOOKUP(D2356,Sheet1!$A$25:$B$49,2,0)</f>
        <v>24</v>
      </c>
      <c r="F2356" s="3" t="s">
        <v>965</v>
      </c>
      <c r="G2356" s="2" t="s">
        <v>966</v>
      </c>
      <c r="H2356" s="17">
        <f>VLOOKUP(G2356,Sheet1!$A$52:$B$61,2,0)</f>
        <v>10</v>
      </c>
      <c r="I2356" s="2" t="s">
        <v>967</v>
      </c>
      <c r="J2356" s="4">
        <f>VLOOKUP(I2356,Sheet1!$A$15:$D$17,4,0)</f>
        <v>3</v>
      </c>
      <c r="K2356" s="4" t="s">
        <v>389</v>
      </c>
      <c r="L2356" s="4">
        <f>VLOOKUP(K2356,Sheet1!$A$19:$D$22,4,0)</f>
        <v>1</v>
      </c>
      <c r="M2356" s="4" t="s">
        <v>390</v>
      </c>
      <c r="N2356" s="4" t="s">
        <v>30</v>
      </c>
      <c r="O2356" s="4">
        <f>VLOOKUP(N2356,Sheet1!$B$8:$D$10,3,0)</f>
        <v>3</v>
      </c>
      <c r="P2356" s="4">
        <v>8</v>
      </c>
      <c r="Q2356" s="4">
        <f t="shared" si="109"/>
        <v>3</v>
      </c>
      <c r="R2356" s="4" t="s">
        <v>31</v>
      </c>
      <c r="S2356" s="4">
        <f t="shared" si="108"/>
        <v>2</v>
      </c>
      <c r="T2356" s="4" t="s">
        <v>1303</v>
      </c>
      <c r="U2356" s="4" t="s">
        <v>1304</v>
      </c>
      <c r="V2356" s="17">
        <f t="shared" si="110"/>
        <v>4</v>
      </c>
      <c r="W2356" s="4">
        <v>0</v>
      </c>
      <c r="X2356" s="4">
        <v>0</v>
      </c>
      <c r="Y2356" s="4">
        <v>0</v>
      </c>
      <c r="Z2356" s="4">
        <v>0</v>
      </c>
    </row>
    <row r="2357" spans="1:26" ht="16" x14ac:dyDescent="0.2">
      <c r="A2357" s="88">
        <v>2356</v>
      </c>
      <c r="B2357" s="2" t="s">
        <v>1305</v>
      </c>
      <c r="C2357" s="2" t="s">
        <v>963</v>
      </c>
      <c r="D2357" s="2" t="s">
        <v>964</v>
      </c>
      <c r="E2357" s="17">
        <f>VLOOKUP(D2357,Sheet1!$A$25:$B$49,2,0)</f>
        <v>24</v>
      </c>
      <c r="F2357" s="3" t="s">
        <v>965</v>
      </c>
      <c r="G2357" s="2" t="s">
        <v>966</v>
      </c>
      <c r="H2357" s="17">
        <f>VLOOKUP(G2357,Sheet1!$A$52:$B$61,2,0)</f>
        <v>10</v>
      </c>
      <c r="I2357" s="2" t="s">
        <v>967</v>
      </c>
      <c r="J2357" s="4">
        <f>VLOOKUP(I2357,Sheet1!$A$15:$D$17,4,0)</f>
        <v>3</v>
      </c>
      <c r="K2357" s="4" t="s">
        <v>389</v>
      </c>
      <c r="L2357" s="4">
        <f>VLOOKUP(K2357,Sheet1!$A$19:$D$22,4,0)</f>
        <v>1</v>
      </c>
      <c r="M2357" s="4" t="s">
        <v>390</v>
      </c>
      <c r="N2357" s="4" t="s">
        <v>30</v>
      </c>
      <c r="O2357" s="4">
        <f>VLOOKUP(N2357,Sheet1!$B$8:$D$10,3,0)</f>
        <v>3</v>
      </c>
      <c r="P2357" s="4">
        <v>6</v>
      </c>
      <c r="Q2357" s="4">
        <f t="shared" si="109"/>
        <v>3</v>
      </c>
      <c r="R2357" s="4" t="s">
        <v>31</v>
      </c>
      <c r="S2357" s="4">
        <f t="shared" si="108"/>
        <v>2</v>
      </c>
      <c r="T2357" s="4" t="s">
        <v>944</v>
      </c>
      <c r="U2357" s="4" t="s">
        <v>1306</v>
      </c>
      <c r="V2357" s="17">
        <f t="shared" si="110"/>
        <v>4</v>
      </c>
      <c r="W2357" s="4">
        <v>0</v>
      </c>
      <c r="X2357" s="4">
        <v>0</v>
      </c>
      <c r="Y2357" s="4">
        <v>0</v>
      </c>
      <c r="Z2357" s="4">
        <v>1</v>
      </c>
    </row>
    <row r="2358" spans="1:26" ht="16" x14ac:dyDescent="0.2">
      <c r="A2358" s="88">
        <v>2357</v>
      </c>
      <c r="B2358" s="2" t="s">
        <v>1307</v>
      </c>
      <c r="C2358" s="2" t="s">
        <v>963</v>
      </c>
      <c r="D2358" s="2" t="s">
        <v>964</v>
      </c>
      <c r="E2358" s="17">
        <f>VLOOKUP(D2358,Sheet1!$A$25:$B$49,2,0)</f>
        <v>24</v>
      </c>
      <c r="F2358" s="3" t="s">
        <v>965</v>
      </c>
      <c r="G2358" s="2" t="s">
        <v>966</v>
      </c>
      <c r="H2358" s="17">
        <f>VLOOKUP(G2358,Sheet1!$A$52:$B$61,2,0)</f>
        <v>10</v>
      </c>
      <c r="I2358" s="2" t="s">
        <v>967</v>
      </c>
      <c r="J2358" s="4">
        <f>VLOOKUP(I2358,Sheet1!$A$15:$D$17,4,0)</f>
        <v>3</v>
      </c>
      <c r="K2358" s="4" t="s">
        <v>389</v>
      </c>
      <c r="L2358" s="4">
        <f>VLOOKUP(K2358,Sheet1!$A$19:$D$22,4,0)</f>
        <v>1</v>
      </c>
      <c r="M2358" s="4" t="s">
        <v>390</v>
      </c>
      <c r="N2358" s="4" t="s">
        <v>30</v>
      </c>
      <c r="O2358" s="4">
        <f>VLOOKUP(N2358,Sheet1!$B$8:$D$10,3,0)</f>
        <v>3</v>
      </c>
      <c r="P2358" s="4">
        <v>4</v>
      </c>
      <c r="Q2358" s="4">
        <f t="shared" si="109"/>
        <v>2</v>
      </c>
      <c r="R2358" s="4" t="s">
        <v>31</v>
      </c>
      <c r="S2358" s="4">
        <f t="shared" si="108"/>
        <v>2</v>
      </c>
      <c r="T2358" s="4" t="s">
        <v>946</v>
      </c>
      <c r="U2358" s="4" t="s">
        <v>1308</v>
      </c>
      <c r="V2358" s="17">
        <f t="shared" si="110"/>
        <v>4</v>
      </c>
      <c r="W2358" s="4">
        <v>1</v>
      </c>
      <c r="X2358" s="4">
        <v>0</v>
      </c>
      <c r="Y2358" s="4">
        <v>0</v>
      </c>
      <c r="Z2358" s="4">
        <v>1</v>
      </c>
    </row>
    <row r="2359" spans="1:26" ht="16" x14ac:dyDescent="0.2">
      <c r="A2359" s="88">
        <v>2358</v>
      </c>
      <c r="B2359" s="2" t="s">
        <v>1310</v>
      </c>
      <c r="C2359" s="2" t="s">
        <v>963</v>
      </c>
      <c r="D2359" s="2" t="s">
        <v>964</v>
      </c>
      <c r="E2359" s="17">
        <f>VLOOKUP(D2359,Sheet1!$A$25:$B$49,2,0)</f>
        <v>24</v>
      </c>
      <c r="F2359" s="3" t="s">
        <v>965</v>
      </c>
      <c r="G2359" s="2" t="s">
        <v>966</v>
      </c>
      <c r="H2359" s="17">
        <f>VLOOKUP(G2359,Sheet1!$A$52:$B$61,2,0)</f>
        <v>10</v>
      </c>
      <c r="I2359" s="2" t="s">
        <v>967</v>
      </c>
      <c r="J2359" s="4">
        <f>VLOOKUP(I2359,Sheet1!$A$15:$D$17,4,0)</f>
        <v>3</v>
      </c>
      <c r="K2359" s="4" t="s">
        <v>389</v>
      </c>
      <c r="L2359" s="4">
        <f>VLOOKUP(K2359,Sheet1!$A$19:$D$22,4,0)</f>
        <v>1</v>
      </c>
      <c r="M2359" s="4" t="s">
        <v>390</v>
      </c>
      <c r="N2359" s="4" t="s">
        <v>30</v>
      </c>
      <c r="O2359" s="4">
        <f>VLOOKUP(N2359,Sheet1!$B$8:$D$10,3,0)</f>
        <v>3</v>
      </c>
      <c r="P2359" s="4">
        <v>7</v>
      </c>
      <c r="Q2359" s="4">
        <f t="shared" si="109"/>
        <v>3</v>
      </c>
      <c r="R2359" s="4" t="s">
        <v>31</v>
      </c>
      <c r="S2359" s="4">
        <f t="shared" si="108"/>
        <v>2</v>
      </c>
      <c r="T2359" s="4" t="s">
        <v>948</v>
      </c>
      <c r="U2359" s="4" t="s">
        <v>1311</v>
      </c>
      <c r="V2359" s="17">
        <f t="shared" si="110"/>
        <v>4</v>
      </c>
      <c r="W2359" s="4">
        <v>0</v>
      </c>
      <c r="X2359" s="4">
        <v>0</v>
      </c>
      <c r="Y2359" s="4">
        <v>0</v>
      </c>
      <c r="Z2359" s="4">
        <v>0</v>
      </c>
    </row>
    <row r="2360" spans="1:26" ht="16" x14ac:dyDescent="0.2">
      <c r="A2360" s="88">
        <v>2359</v>
      </c>
      <c r="B2360" s="2" t="s">
        <v>1310</v>
      </c>
      <c r="C2360" s="2" t="s">
        <v>963</v>
      </c>
      <c r="D2360" s="2" t="s">
        <v>964</v>
      </c>
      <c r="E2360" s="17">
        <f>VLOOKUP(D2360,Sheet1!$A$25:$B$49,2,0)</f>
        <v>24</v>
      </c>
      <c r="F2360" s="3" t="s">
        <v>965</v>
      </c>
      <c r="G2360" s="2" t="s">
        <v>966</v>
      </c>
      <c r="H2360" s="17">
        <f>VLOOKUP(G2360,Sheet1!$A$52:$B$61,2,0)</f>
        <v>10</v>
      </c>
      <c r="I2360" s="2" t="s">
        <v>967</v>
      </c>
      <c r="J2360" s="4">
        <f>VLOOKUP(I2360,Sheet1!$A$15:$D$17,4,0)</f>
        <v>3</v>
      </c>
      <c r="K2360" s="4" t="s">
        <v>389</v>
      </c>
      <c r="L2360" s="4">
        <f>VLOOKUP(K2360,Sheet1!$A$19:$D$22,4,0)</f>
        <v>1</v>
      </c>
      <c r="M2360" s="4" t="s">
        <v>390</v>
      </c>
      <c r="N2360" s="4" t="s">
        <v>30</v>
      </c>
      <c r="O2360" s="4">
        <f>VLOOKUP(N2360,Sheet1!$B$8:$D$10,3,0)</f>
        <v>3</v>
      </c>
      <c r="P2360" s="4">
        <v>2</v>
      </c>
      <c r="Q2360" s="4">
        <f t="shared" si="109"/>
        <v>2</v>
      </c>
      <c r="R2360" s="4" t="s">
        <v>31</v>
      </c>
      <c r="S2360" s="4">
        <f t="shared" si="108"/>
        <v>2</v>
      </c>
      <c r="T2360" s="4" t="s">
        <v>1312</v>
      </c>
      <c r="U2360" s="4" t="s">
        <v>1313</v>
      </c>
      <c r="V2360" s="17">
        <f t="shared" si="110"/>
        <v>4</v>
      </c>
      <c r="W2360" s="4">
        <v>0</v>
      </c>
      <c r="X2360" s="4">
        <v>0</v>
      </c>
      <c r="Y2360" s="4">
        <v>0</v>
      </c>
      <c r="Z2360" s="4">
        <v>0</v>
      </c>
    </row>
    <row r="2361" spans="1:26" ht="16" x14ac:dyDescent="0.2">
      <c r="A2361" s="88">
        <v>2360</v>
      </c>
      <c r="B2361" s="2" t="s">
        <v>1132</v>
      </c>
      <c r="C2361" s="2" t="s">
        <v>963</v>
      </c>
      <c r="D2361" s="2" t="s">
        <v>964</v>
      </c>
      <c r="E2361" s="17">
        <f>VLOOKUP(D2361,Sheet1!$A$25:$B$49,2,0)</f>
        <v>24</v>
      </c>
      <c r="F2361" s="3" t="s">
        <v>965</v>
      </c>
      <c r="G2361" s="2" t="s">
        <v>966</v>
      </c>
      <c r="H2361" s="17">
        <f>VLOOKUP(G2361,Sheet1!$A$52:$B$61,2,0)</f>
        <v>10</v>
      </c>
      <c r="I2361" s="2" t="s">
        <v>967</v>
      </c>
      <c r="J2361" s="4">
        <f>VLOOKUP(I2361,Sheet1!$A$15:$D$17,4,0)</f>
        <v>3</v>
      </c>
      <c r="K2361" s="4" t="s">
        <v>389</v>
      </c>
      <c r="L2361" s="4">
        <f>VLOOKUP(K2361,Sheet1!$A$19:$D$22,4,0)</f>
        <v>1</v>
      </c>
      <c r="M2361" s="4" t="s">
        <v>390</v>
      </c>
      <c r="N2361" s="4" t="s">
        <v>30</v>
      </c>
      <c r="O2361" s="4">
        <f>VLOOKUP(N2361,Sheet1!$B$8:$D$10,3,0)</f>
        <v>3</v>
      </c>
      <c r="P2361" s="4">
        <v>6</v>
      </c>
      <c r="Q2361" s="4">
        <f t="shared" si="109"/>
        <v>3</v>
      </c>
      <c r="R2361" s="4" t="s">
        <v>31</v>
      </c>
      <c r="S2361" s="4">
        <f t="shared" si="108"/>
        <v>2</v>
      </c>
      <c r="T2361" s="4" t="s">
        <v>1314</v>
      </c>
      <c r="U2361" s="4" t="s">
        <v>1315</v>
      </c>
      <c r="V2361" s="17">
        <f t="shared" si="110"/>
        <v>4</v>
      </c>
      <c r="W2361" s="4">
        <v>0</v>
      </c>
      <c r="X2361" s="4">
        <v>0</v>
      </c>
      <c r="Y2361" s="4">
        <v>0</v>
      </c>
      <c r="Z2361" s="4">
        <v>0</v>
      </c>
    </row>
    <row r="2362" spans="1:26" ht="16" x14ac:dyDescent="0.2">
      <c r="A2362" s="88">
        <v>2361</v>
      </c>
      <c r="B2362" s="2" t="s">
        <v>1132</v>
      </c>
      <c r="C2362" s="2" t="s">
        <v>963</v>
      </c>
      <c r="D2362" s="2" t="s">
        <v>964</v>
      </c>
      <c r="E2362" s="17">
        <f>VLOOKUP(D2362,Sheet1!$A$25:$B$49,2,0)</f>
        <v>24</v>
      </c>
      <c r="F2362" s="3" t="s">
        <v>965</v>
      </c>
      <c r="G2362" s="2" t="s">
        <v>966</v>
      </c>
      <c r="H2362" s="17">
        <f>VLOOKUP(G2362,Sheet1!$A$52:$B$61,2,0)</f>
        <v>10</v>
      </c>
      <c r="I2362" s="2" t="s">
        <v>967</v>
      </c>
      <c r="J2362" s="4">
        <f>VLOOKUP(I2362,Sheet1!$A$15:$D$17,4,0)</f>
        <v>3</v>
      </c>
      <c r="K2362" s="4" t="s">
        <v>389</v>
      </c>
      <c r="L2362" s="4">
        <f>VLOOKUP(K2362,Sheet1!$A$19:$D$22,4,0)</f>
        <v>1</v>
      </c>
      <c r="M2362" s="4" t="s">
        <v>390</v>
      </c>
      <c r="N2362" s="4" t="s">
        <v>30</v>
      </c>
      <c r="O2362" s="4">
        <f>VLOOKUP(N2362,Sheet1!$B$8:$D$10,3,0)</f>
        <v>3</v>
      </c>
      <c r="P2362" s="4">
        <v>2</v>
      </c>
      <c r="Q2362" s="4">
        <f t="shared" si="109"/>
        <v>2</v>
      </c>
      <c r="R2362" s="4" t="s">
        <v>31</v>
      </c>
      <c r="S2362" s="4">
        <f t="shared" si="108"/>
        <v>2</v>
      </c>
      <c r="T2362" s="4" t="s">
        <v>1316</v>
      </c>
      <c r="U2362" s="4" t="s">
        <v>1317</v>
      </c>
      <c r="V2362" s="17">
        <f t="shared" si="110"/>
        <v>4</v>
      </c>
      <c r="W2362" s="4">
        <v>0</v>
      </c>
      <c r="X2362" s="4">
        <v>0</v>
      </c>
      <c r="Y2362" s="4">
        <v>0</v>
      </c>
      <c r="Z2362" s="4">
        <v>0</v>
      </c>
    </row>
    <row r="2363" spans="1:26" ht="16" x14ac:dyDescent="0.2">
      <c r="A2363" s="88">
        <v>2362</v>
      </c>
      <c r="B2363" s="2" t="s">
        <v>1318</v>
      </c>
      <c r="C2363" s="2" t="s">
        <v>963</v>
      </c>
      <c r="D2363" s="2" t="s">
        <v>964</v>
      </c>
      <c r="E2363" s="17">
        <f>VLOOKUP(D2363,Sheet1!$A$25:$B$49,2,0)</f>
        <v>24</v>
      </c>
      <c r="F2363" s="3" t="s">
        <v>965</v>
      </c>
      <c r="G2363" s="2" t="s">
        <v>966</v>
      </c>
      <c r="H2363" s="17">
        <f>VLOOKUP(G2363,Sheet1!$A$52:$B$61,2,0)</f>
        <v>10</v>
      </c>
      <c r="I2363" s="2" t="s">
        <v>967</v>
      </c>
      <c r="J2363" s="4">
        <f>VLOOKUP(I2363,Sheet1!$A$15:$D$17,4,0)</f>
        <v>3</v>
      </c>
      <c r="K2363" s="4" t="s">
        <v>389</v>
      </c>
      <c r="L2363" s="4">
        <f>VLOOKUP(K2363,Sheet1!$A$19:$D$22,4,0)</f>
        <v>1</v>
      </c>
      <c r="M2363" s="4" t="s">
        <v>390</v>
      </c>
      <c r="N2363" s="4" t="s">
        <v>30</v>
      </c>
      <c r="O2363" s="4">
        <f>VLOOKUP(N2363,Sheet1!$B$8:$D$10,3,0)</f>
        <v>3</v>
      </c>
      <c r="P2363" s="4">
        <v>5</v>
      </c>
      <c r="Q2363" s="4">
        <f t="shared" si="109"/>
        <v>2</v>
      </c>
      <c r="R2363" s="4" t="s">
        <v>31</v>
      </c>
      <c r="S2363" s="4">
        <f t="shared" si="108"/>
        <v>2</v>
      </c>
      <c r="T2363" s="4" t="s">
        <v>1319</v>
      </c>
      <c r="U2363" s="4" t="s">
        <v>1320</v>
      </c>
      <c r="V2363" s="17">
        <f t="shared" si="110"/>
        <v>4</v>
      </c>
      <c r="W2363" s="4">
        <v>1</v>
      </c>
      <c r="X2363" s="4">
        <v>0</v>
      </c>
      <c r="Y2363" s="4">
        <v>0</v>
      </c>
      <c r="Z2363" s="4">
        <v>0</v>
      </c>
    </row>
    <row r="2364" spans="1:26" ht="16" x14ac:dyDescent="0.2">
      <c r="A2364" s="88">
        <v>2363</v>
      </c>
      <c r="B2364" s="2" t="s">
        <v>1322</v>
      </c>
      <c r="C2364" s="2" t="s">
        <v>963</v>
      </c>
      <c r="D2364" s="2" t="s">
        <v>964</v>
      </c>
      <c r="E2364" s="17">
        <f>VLOOKUP(D2364,Sheet1!$A$25:$B$49,2,0)</f>
        <v>24</v>
      </c>
      <c r="F2364" s="3" t="s">
        <v>965</v>
      </c>
      <c r="G2364" s="2" t="s">
        <v>966</v>
      </c>
      <c r="H2364" s="17">
        <f>VLOOKUP(G2364,Sheet1!$A$52:$B$61,2,0)</f>
        <v>10</v>
      </c>
      <c r="I2364" s="2" t="s">
        <v>967</v>
      </c>
      <c r="J2364" s="4">
        <f>VLOOKUP(I2364,Sheet1!$A$15:$D$17,4,0)</f>
        <v>3</v>
      </c>
      <c r="K2364" s="4" t="s">
        <v>389</v>
      </c>
      <c r="L2364" s="4">
        <f>VLOOKUP(K2364,Sheet1!$A$19:$D$22,4,0)</f>
        <v>1</v>
      </c>
      <c r="M2364" s="4" t="s">
        <v>390</v>
      </c>
      <c r="N2364" s="4" t="s">
        <v>30</v>
      </c>
      <c r="O2364" s="4">
        <f>VLOOKUP(N2364,Sheet1!$B$8:$D$10,3,0)</f>
        <v>3</v>
      </c>
      <c r="P2364" s="4">
        <v>3</v>
      </c>
      <c r="Q2364" s="4">
        <f t="shared" si="109"/>
        <v>2</v>
      </c>
      <c r="R2364" s="4" t="s">
        <v>31</v>
      </c>
      <c r="S2364" s="4">
        <f t="shared" si="108"/>
        <v>2</v>
      </c>
      <c r="T2364" s="4" t="s">
        <v>1323</v>
      </c>
      <c r="U2364" s="4" t="s">
        <v>1324</v>
      </c>
      <c r="V2364" s="17">
        <f t="shared" si="110"/>
        <v>4</v>
      </c>
      <c r="W2364" s="4">
        <v>0</v>
      </c>
      <c r="X2364" s="4">
        <v>0</v>
      </c>
      <c r="Y2364" s="4">
        <v>0</v>
      </c>
      <c r="Z2364" s="4">
        <v>1</v>
      </c>
    </row>
    <row r="2365" spans="1:26" ht="16" x14ac:dyDescent="0.2">
      <c r="A2365" s="88">
        <v>2364</v>
      </c>
      <c r="B2365" s="2" t="s">
        <v>1322</v>
      </c>
      <c r="C2365" s="2" t="s">
        <v>963</v>
      </c>
      <c r="D2365" s="2" t="s">
        <v>964</v>
      </c>
      <c r="E2365" s="17">
        <f>VLOOKUP(D2365,Sheet1!$A$25:$B$49,2,0)</f>
        <v>24</v>
      </c>
      <c r="F2365" s="3" t="s">
        <v>965</v>
      </c>
      <c r="G2365" s="2" t="s">
        <v>966</v>
      </c>
      <c r="H2365" s="17">
        <f>VLOOKUP(G2365,Sheet1!$A$52:$B$61,2,0)</f>
        <v>10</v>
      </c>
      <c r="I2365" s="2" t="s">
        <v>967</v>
      </c>
      <c r="J2365" s="4">
        <f>VLOOKUP(I2365,Sheet1!$A$15:$D$17,4,0)</f>
        <v>3</v>
      </c>
      <c r="K2365" s="4" t="s">
        <v>389</v>
      </c>
      <c r="L2365" s="4">
        <f>VLOOKUP(K2365,Sheet1!$A$19:$D$22,4,0)</f>
        <v>1</v>
      </c>
      <c r="M2365" s="4" t="s">
        <v>390</v>
      </c>
      <c r="N2365" s="4" t="s">
        <v>30</v>
      </c>
      <c r="O2365" s="4">
        <f>VLOOKUP(N2365,Sheet1!$B$8:$D$10,3,0)</f>
        <v>3</v>
      </c>
      <c r="P2365" s="4">
        <v>3</v>
      </c>
      <c r="Q2365" s="4">
        <f t="shared" si="109"/>
        <v>2</v>
      </c>
      <c r="R2365" s="4" t="s">
        <v>31</v>
      </c>
      <c r="S2365" s="4">
        <f t="shared" si="108"/>
        <v>2</v>
      </c>
      <c r="T2365" s="4" t="s">
        <v>1325</v>
      </c>
      <c r="U2365" s="4" t="s">
        <v>1326</v>
      </c>
      <c r="V2365" s="17">
        <f t="shared" si="110"/>
        <v>4</v>
      </c>
      <c r="W2365" s="4">
        <v>0</v>
      </c>
      <c r="X2365" s="4">
        <v>0</v>
      </c>
      <c r="Y2365" s="4">
        <v>0</v>
      </c>
      <c r="Z2365" s="4">
        <v>1</v>
      </c>
    </row>
    <row r="2366" spans="1:26" ht="16" x14ac:dyDescent="0.2">
      <c r="A2366" s="88">
        <v>2365</v>
      </c>
      <c r="B2366" s="2" t="s">
        <v>1327</v>
      </c>
      <c r="C2366" s="2" t="s">
        <v>963</v>
      </c>
      <c r="D2366" s="2" t="s">
        <v>964</v>
      </c>
      <c r="E2366" s="17">
        <f>VLOOKUP(D2366,Sheet1!$A$25:$B$49,2,0)</f>
        <v>24</v>
      </c>
      <c r="F2366" s="3" t="s">
        <v>965</v>
      </c>
      <c r="G2366" s="2" t="s">
        <v>966</v>
      </c>
      <c r="H2366" s="17">
        <f>VLOOKUP(G2366,Sheet1!$A$52:$B$61,2,0)</f>
        <v>10</v>
      </c>
      <c r="I2366" s="2" t="s">
        <v>967</v>
      </c>
      <c r="J2366" s="4">
        <f>VLOOKUP(I2366,Sheet1!$A$15:$D$17,4,0)</f>
        <v>3</v>
      </c>
      <c r="K2366" s="4" t="s">
        <v>389</v>
      </c>
      <c r="L2366" s="4">
        <f>VLOOKUP(K2366,Sheet1!$A$19:$D$22,4,0)</f>
        <v>1</v>
      </c>
      <c r="M2366" s="4" t="s">
        <v>390</v>
      </c>
      <c r="N2366" s="4" t="s">
        <v>30</v>
      </c>
      <c r="O2366" s="4">
        <f>VLOOKUP(N2366,Sheet1!$B$8:$D$10,3,0)</f>
        <v>3</v>
      </c>
      <c r="P2366" s="4">
        <v>6</v>
      </c>
      <c r="Q2366" s="4">
        <f t="shared" si="109"/>
        <v>3</v>
      </c>
      <c r="R2366" s="4" t="s">
        <v>31</v>
      </c>
      <c r="S2366" s="4">
        <f t="shared" si="108"/>
        <v>2</v>
      </c>
      <c r="T2366" s="4" t="s">
        <v>1328</v>
      </c>
      <c r="U2366" s="4" t="s">
        <v>1329</v>
      </c>
      <c r="V2366" s="17">
        <f t="shared" si="110"/>
        <v>4</v>
      </c>
      <c r="W2366" s="4">
        <v>0</v>
      </c>
      <c r="X2366" s="4">
        <v>0</v>
      </c>
      <c r="Y2366" s="4">
        <v>0</v>
      </c>
      <c r="Z2366" s="4">
        <v>0</v>
      </c>
    </row>
    <row r="2367" spans="1:26" ht="16" x14ac:dyDescent="0.2">
      <c r="A2367" s="88">
        <v>2366</v>
      </c>
      <c r="B2367" s="2" t="s">
        <v>1327</v>
      </c>
      <c r="C2367" s="2" t="s">
        <v>963</v>
      </c>
      <c r="D2367" s="2" t="s">
        <v>964</v>
      </c>
      <c r="E2367" s="17">
        <f>VLOOKUP(D2367,Sheet1!$A$25:$B$49,2,0)</f>
        <v>24</v>
      </c>
      <c r="F2367" s="3" t="s">
        <v>965</v>
      </c>
      <c r="G2367" s="2" t="s">
        <v>966</v>
      </c>
      <c r="H2367" s="17">
        <f>VLOOKUP(G2367,Sheet1!$A$52:$B$61,2,0)</f>
        <v>10</v>
      </c>
      <c r="I2367" s="2" t="s">
        <v>967</v>
      </c>
      <c r="J2367" s="4">
        <f>VLOOKUP(I2367,Sheet1!$A$15:$D$17,4,0)</f>
        <v>3</v>
      </c>
      <c r="K2367" s="4" t="s">
        <v>389</v>
      </c>
      <c r="L2367" s="4">
        <f>VLOOKUP(K2367,Sheet1!$A$19:$D$22,4,0)</f>
        <v>1</v>
      </c>
      <c r="M2367" s="4" t="s">
        <v>390</v>
      </c>
      <c r="N2367" s="4" t="s">
        <v>30</v>
      </c>
      <c r="O2367" s="4">
        <f>VLOOKUP(N2367,Sheet1!$B$8:$D$10,3,0)</f>
        <v>3</v>
      </c>
      <c r="P2367" s="4">
        <v>1</v>
      </c>
      <c r="Q2367" s="4">
        <f t="shared" si="109"/>
        <v>2</v>
      </c>
      <c r="R2367" s="4" t="s">
        <v>31</v>
      </c>
      <c r="S2367" s="4">
        <f t="shared" si="108"/>
        <v>2</v>
      </c>
      <c r="T2367" s="4" t="s">
        <v>1330</v>
      </c>
      <c r="U2367" s="4" t="s">
        <v>1331</v>
      </c>
      <c r="V2367" s="17">
        <f t="shared" si="110"/>
        <v>4</v>
      </c>
      <c r="W2367" s="4">
        <v>0</v>
      </c>
      <c r="X2367" s="4">
        <v>0</v>
      </c>
      <c r="Y2367" s="4">
        <v>0</v>
      </c>
      <c r="Z2367" s="4">
        <v>0</v>
      </c>
    </row>
    <row r="2368" spans="1:26" ht="16" x14ac:dyDescent="0.2">
      <c r="A2368" s="88">
        <v>2367</v>
      </c>
      <c r="B2368" s="2" t="s">
        <v>1332</v>
      </c>
      <c r="C2368" s="2" t="s">
        <v>963</v>
      </c>
      <c r="D2368" s="2" t="s">
        <v>964</v>
      </c>
      <c r="E2368" s="17">
        <f>VLOOKUP(D2368,Sheet1!$A$25:$B$49,2,0)</f>
        <v>24</v>
      </c>
      <c r="F2368" s="3" t="s">
        <v>965</v>
      </c>
      <c r="G2368" s="2" t="s">
        <v>966</v>
      </c>
      <c r="H2368" s="17">
        <f>VLOOKUP(G2368,Sheet1!$A$52:$B$61,2,0)</f>
        <v>10</v>
      </c>
      <c r="I2368" s="2" t="s">
        <v>967</v>
      </c>
      <c r="J2368" s="4">
        <f>VLOOKUP(I2368,Sheet1!$A$15:$D$17,4,0)</f>
        <v>3</v>
      </c>
      <c r="K2368" s="4" t="s">
        <v>389</v>
      </c>
      <c r="L2368" s="4">
        <f>VLOOKUP(K2368,Sheet1!$A$19:$D$22,4,0)</f>
        <v>1</v>
      </c>
      <c r="M2368" s="4" t="s">
        <v>390</v>
      </c>
      <c r="N2368" s="4" t="s">
        <v>30</v>
      </c>
      <c r="O2368" s="4">
        <f>VLOOKUP(N2368,Sheet1!$B$8:$D$10,3,0)</f>
        <v>3</v>
      </c>
      <c r="P2368" s="4">
        <v>1.5</v>
      </c>
      <c r="Q2368" s="4">
        <f t="shared" si="109"/>
        <v>2</v>
      </c>
      <c r="R2368" s="4" t="s">
        <v>31</v>
      </c>
      <c r="S2368" s="4">
        <f t="shared" si="108"/>
        <v>2</v>
      </c>
      <c r="T2368" s="4" t="s">
        <v>1333</v>
      </c>
      <c r="U2368" s="4" t="s">
        <v>1334</v>
      </c>
      <c r="V2368" s="17">
        <f t="shared" si="110"/>
        <v>4</v>
      </c>
      <c r="W2368" s="4">
        <v>0</v>
      </c>
      <c r="X2368" s="4">
        <v>0</v>
      </c>
      <c r="Y2368" s="4">
        <v>0</v>
      </c>
      <c r="Z2368" s="4">
        <v>1</v>
      </c>
    </row>
    <row r="2369" spans="1:26" ht="16" x14ac:dyDescent="0.2">
      <c r="A2369" s="88">
        <v>2368</v>
      </c>
      <c r="B2369" s="2" t="s">
        <v>1332</v>
      </c>
      <c r="C2369" s="2" t="s">
        <v>963</v>
      </c>
      <c r="D2369" s="2" t="s">
        <v>964</v>
      </c>
      <c r="E2369" s="17">
        <f>VLOOKUP(D2369,Sheet1!$A$25:$B$49,2,0)</f>
        <v>24</v>
      </c>
      <c r="F2369" s="3" t="s">
        <v>965</v>
      </c>
      <c r="G2369" s="2" t="s">
        <v>966</v>
      </c>
      <c r="H2369" s="17">
        <f>VLOOKUP(G2369,Sheet1!$A$52:$B$61,2,0)</f>
        <v>10</v>
      </c>
      <c r="I2369" s="2" t="s">
        <v>967</v>
      </c>
      <c r="J2369" s="4">
        <f>VLOOKUP(I2369,Sheet1!$A$15:$D$17,4,0)</f>
        <v>3</v>
      </c>
      <c r="K2369" s="4" t="s">
        <v>389</v>
      </c>
      <c r="L2369" s="4">
        <f>VLOOKUP(K2369,Sheet1!$A$19:$D$22,4,0)</f>
        <v>1</v>
      </c>
      <c r="M2369" s="4" t="s">
        <v>390</v>
      </c>
      <c r="N2369" s="4" t="s">
        <v>30</v>
      </c>
      <c r="O2369" s="4">
        <f>VLOOKUP(N2369,Sheet1!$B$8:$D$10,3,0)</f>
        <v>3</v>
      </c>
      <c r="P2369" s="4">
        <v>6</v>
      </c>
      <c r="Q2369" s="4">
        <f t="shared" si="109"/>
        <v>3</v>
      </c>
      <c r="R2369" s="4" t="s">
        <v>31</v>
      </c>
      <c r="S2369" s="4">
        <f t="shared" si="108"/>
        <v>2</v>
      </c>
      <c r="T2369" s="4" t="s">
        <v>1335</v>
      </c>
      <c r="U2369" s="4" t="s">
        <v>1336</v>
      </c>
      <c r="V2369" s="17">
        <f t="shared" si="110"/>
        <v>4</v>
      </c>
      <c r="W2369" s="4">
        <v>0</v>
      </c>
      <c r="X2369" s="4">
        <v>0</v>
      </c>
      <c r="Y2369" s="4">
        <v>0</v>
      </c>
      <c r="Z2369" s="4">
        <v>1</v>
      </c>
    </row>
    <row r="2370" spans="1:26" ht="16" x14ac:dyDescent="0.2">
      <c r="A2370" s="88">
        <v>2369</v>
      </c>
      <c r="B2370" s="2" t="s">
        <v>1337</v>
      </c>
      <c r="C2370" s="2" t="s">
        <v>963</v>
      </c>
      <c r="D2370" s="2" t="s">
        <v>964</v>
      </c>
      <c r="E2370" s="17">
        <f>VLOOKUP(D2370,Sheet1!$A$25:$B$49,2,0)</f>
        <v>24</v>
      </c>
      <c r="F2370" s="3" t="s">
        <v>965</v>
      </c>
      <c r="G2370" s="2" t="s">
        <v>966</v>
      </c>
      <c r="H2370" s="17">
        <f>VLOOKUP(G2370,Sheet1!$A$52:$B$61,2,0)</f>
        <v>10</v>
      </c>
      <c r="I2370" s="2" t="s">
        <v>967</v>
      </c>
      <c r="J2370" s="4">
        <f>VLOOKUP(I2370,Sheet1!$A$15:$D$17,4,0)</f>
        <v>3</v>
      </c>
      <c r="K2370" s="4" t="s">
        <v>389</v>
      </c>
      <c r="L2370" s="4">
        <f>VLOOKUP(K2370,Sheet1!$A$19:$D$22,4,0)</f>
        <v>1</v>
      </c>
      <c r="M2370" s="4" t="s">
        <v>390</v>
      </c>
      <c r="N2370" s="4" t="s">
        <v>30</v>
      </c>
      <c r="O2370" s="4">
        <f>VLOOKUP(N2370,Sheet1!$B$8:$D$10,3,0)</f>
        <v>3</v>
      </c>
      <c r="P2370" s="4">
        <v>2</v>
      </c>
      <c r="Q2370" s="4">
        <f t="shared" si="109"/>
        <v>2</v>
      </c>
      <c r="R2370" s="4" t="s">
        <v>44</v>
      </c>
      <c r="S2370" s="4">
        <f t="shared" ref="S2370:S2401" si="111">IF(R2370="F",2,1)</f>
        <v>1</v>
      </c>
      <c r="T2370" s="4" t="s">
        <v>950</v>
      </c>
      <c r="U2370" s="4" t="s">
        <v>1338</v>
      </c>
      <c r="V2370" s="17">
        <f t="shared" si="110"/>
        <v>4</v>
      </c>
      <c r="W2370" s="4">
        <v>0</v>
      </c>
      <c r="X2370" s="4">
        <v>0</v>
      </c>
      <c r="Y2370" s="4">
        <v>0</v>
      </c>
      <c r="Z2370" s="4">
        <v>1</v>
      </c>
    </row>
    <row r="2371" spans="1:26" ht="16" x14ac:dyDescent="0.2">
      <c r="A2371" s="88">
        <v>2370</v>
      </c>
      <c r="B2371" s="2" t="s">
        <v>1337</v>
      </c>
      <c r="C2371" s="2" t="s">
        <v>963</v>
      </c>
      <c r="D2371" s="2" t="s">
        <v>964</v>
      </c>
      <c r="E2371" s="17">
        <f>VLOOKUP(D2371,Sheet1!$A$25:$B$49,2,0)</f>
        <v>24</v>
      </c>
      <c r="F2371" s="3" t="s">
        <v>965</v>
      </c>
      <c r="G2371" s="2" t="s">
        <v>966</v>
      </c>
      <c r="H2371" s="17">
        <f>VLOOKUP(G2371,Sheet1!$A$52:$B$61,2,0)</f>
        <v>10</v>
      </c>
      <c r="I2371" s="2" t="s">
        <v>967</v>
      </c>
      <c r="J2371" s="4">
        <f>VLOOKUP(I2371,Sheet1!$A$15:$D$17,4,0)</f>
        <v>3</v>
      </c>
      <c r="K2371" s="4" t="s">
        <v>389</v>
      </c>
      <c r="L2371" s="4">
        <f>VLOOKUP(K2371,Sheet1!$A$19:$D$22,4,0)</f>
        <v>1</v>
      </c>
      <c r="M2371" s="4" t="s">
        <v>390</v>
      </c>
      <c r="N2371" s="4" t="s">
        <v>30</v>
      </c>
      <c r="O2371" s="4">
        <f>VLOOKUP(N2371,Sheet1!$B$8:$D$10,3,0)</f>
        <v>3</v>
      </c>
      <c r="P2371" s="4">
        <v>2</v>
      </c>
      <c r="Q2371" s="4">
        <f t="shared" ref="Q2371:Q2401" si="112">IF(AND(OR(L2371=1,L2371=4),P2371&lt;1),1,IF(AND(OR(L2371=1,L2371=4),AND(P2371&gt;=1,P2371&lt;=5)),2,IF(AND(OR(L2371=1,L2371=4),P2371&gt;5),3,IF(AND(L2371=3,P2371&lt;1),1,IF(AND(L2371=3,AND(P2371&gt;=1,P2371&lt;=5)),2,IF(AND(L2371=3,P2371&gt;5),3,IF(AND(L2371=2,P2371&lt;1),1,IF(AND(L2371=2,AND(P2371&gt;=1,P2371&lt;=5)),2,IF(AND(L2371=2,P2371&gt;5),3)))))))))</f>
        <v>2</v>
      </c>
      <c r="R2371" s="4" t="s">
        <v>44</v>
      </c>
      <c r="S2371" s="4">
        <f t="shared" si="111"/>
        <v>1</v>
      </c>
      <c r="T2371" s="4" t="s">
        <v>954</v>
      </c>
      <c r="U2371" s="4" t="s">
        <v>1339</v>
      </c>
      <c r="V2371" s="17">
        <f t="shared" ref="V2371:V2401" si="113">ABS(MID(U2371,1,1))</f>
        <v>4</v>
      </c>
      <c r="W2371" s="4">
        <v>0</v>
      </c>
      <c r="X2371" s="4">
        <v>0</v>
      </c>
      <c r="Y2371" s="4">
        <v>0</v>
      </c>
      <c r="Z2371" s="4">
        <v>1</v>
      </c>
    </row>
    <row r="2372" spans="1:26" ht="16" x14ac:dyDescent="0.2">
      <c r="A2372" s="88">
        <v>2371</v>
      </c>
      <c r="B2372" s="2" t="s">
        <v>1340</v>
      </c>
      <c r="C2372" s="2" t="s">
        <v>963</v>
      </c>
      <c r="D2372" s="2" t="s">
        <v>964</v>
      </c>
      <c r="E2372" s="17">
        <f>VLOOKUP(D2372,Sheet1!$A$25:$B$49,2,0)</f>
        <v>24</v>
      </c>
      <c r="F2372" s="3" t="s">
        <v>965</v>
      </c>
      <c r="G2372" s="2" t="s">
        <v>966</v>
      </c>
      <c r="H2372" s="17">
        <f>VLOOKUP(G2372,Sheet1!$A$52:$B$61,2,0)</f>
        <v>10</v>
      </c>
      <c r="I2372" s="2" t="s">
        <v>967</v>
      </c>
      <c r="J2372" s="4">
        <f>VLOOKUP(I2372,Sheet1!$A$15:$D$17,4,0)</f>
        <v>3</v>
      </c>
      <c r="K2372" s="4" t="s">
        <v>389</v>
      </c>
      <c r="L2372" s="4">
        <f>VLOOKUP(K2372,Sheet1!$A$19:$D$22,4,0)</f>
        <v>1</v>
      </c>
      <c r="M2372" s="4" t="s">
        <v>390</v>
      </c>
      <c r="N2372" s="4" t="s">
        <v>30</v>
      </c>
      <c r="O2372" s="4">
        <f>VLOOKUP(N2372,Sheet1!$B$8:$D$10,3,0)</f>
        <v>3</v>
      </c>
      <c r="P2372" s="4">
        <v>1</v>
      </c>
      <c r="Q2372" s="4">
        <f t="shared" si="112"/>
        <v>2</v>
      </c>
      <c r="R2372" s="4" t="s">
        <v>44</v>
      </c>
      <c r="S2372" s="4">
        <f t="shared" si="111"/>
        <v>1</v>
      </c>
      <c r="T2372" s="4" t="s">
        <v>956</v>
      </c>
      <c r="U2372" s="4" t="s">
        <v>1341</v>
      </c>
      <c r="V2372" s="17">
        <f t="shared" si="113"/>
        <v>4</v>
      </c>
      <c r="W2372" s="4">
        <v>0</v>
      </c>
      <c r="X2372" s="4">
        <v>0</v>
      </c>
      <c r="Y2372" s="4">
        <v>0</v>
      </c>
      <c r="Z2372" s="4">
        <v>0</v>
      </c>
    </row>
    <row r="2373" spans="1:26" ht="16" x14ac:dyDescent="0.2">
      <c r="A2373" s="88">
        <v>2372</v>
      </c>
      <c r="B2373" s="2" t="s">
        <v>1340</v>
      </c>
      <c r="C2373" s="2" t="s">
        <v>963</v>
      </c>
      <c r="D2373" s="2" t="s">
        <v>964</v>
      </c>
      <c r="E2373" s="17">
        <f>VLOOKUP(D2373,Sheet1!$A$25:$B$49,2,0)</f>
        <v>24</v>
      </c>
      <c r="F2373" s="3" t="s">
        <v>965</v>
      </c>
      <c r="G2373" s="2" t="s">
        <v>966</v>
      </c>
      <c r="H2373" s="17">
        <f>VLOOKUP(G2373,Sheet1!$A$52:$B$61,2,0)</f>
        <v>10</v>
      </c>
      <c r="I2373" s="2" t="s">
        <v>967</v>
      </c>
      <c r="J2373" s="4">
        <f>VLOOKUP(I2373,Sheet1!$A$15:$D$17,4,0)</f>
        <v>3</v>
      </c>
      <c r="K2373" s="4" t="s">
        <v>389</v>
      </c>
      <c r="L2373" s="4">
        <f>VLOOKUP(K2373,Sheet1!$A$19:$D$22,4,0)</f>
        <v>1</v>
      </c>
      <c r="M2373" s="4" t="s">
        <v>390</v>
      </c>
      <c r="N2373" s="4" t="s">
        <v>30</v>
      </c>
      <c r="O2373" s="4">
        <f>VLOOKUP(N2373,Sheet1!$B$8:$D$10,3,0)</f>
        <v>3</v>
      </c>
      <c r="P2373" s="4">
        <v>3</v>
      </c>
      <c r="Q2373" s="4">
        <f t="shared" si="112"/>
        <v>2</v>
      </c>
      <c r="R2373" s="4" t="s">
        <v>44</v>
      </c>
      <c r="S2373" s="4">
        <f t="shared" si="111"/>
        <v>1</v>
      </c>
      <c r="T2373" s="4" t="s">
        <v>958</v>
      </c>
      <c r="U2373" s="4" t="s">
        <v>1342</v>
      </c>
      <c r="V2373" s="17">
        <f t="shared" si="113"/>
        <v>4</v>
      </c>
      <c r="W2373" s="4">
        <v>0</v>
      </c>
      <c r="X2373" s="4">
        <v>0</v>
      </c>
      <c r="Y2373" s="4">
        <v>0</v>
      </c>
      <c r="Z2373" s="4">
        <v>0</v>
      </c>
    </row>
    <row r="2374" spans="1:26" ht="16" x14ac:dyDescent="0.2">
      <c r="A2374" s="88">
        <v>2373</v>
      </c>
      <c r="B2374" s="2" t="s">
        <v>1340</v>
      </c>
      <c r="C2374" s="2" t="s">
        <v>963</v>
      </c>
      <c r="D2374" s="2" t="s">
        <v>964</v>
      </c>
      <c r="E2374" s="17">
        <f>VLOOKUP(D2374,Sheet1!$A$25:$B$49,2,0)</f>
        <v>24</v>
      </c>
      <c r="F2374" s="3" t="s">
        <v>965</v>
      </c>
      <c r="G2374" s="2" t="s">
        <v>966</v>
      </c>
      <c r="H2374" s="17">
        <f>VLOOKUP(G2374,Sheet1!$A$52:$B$61,2,0)</f>
        <v>10</v>
      </c>
      <c r="I2374" s="2" t="s">
        <v>967</v>
      </c>
      <c r="J2374" s="4">
        <f>VLOOKUP(I2374,Sheet1!$A$15:$D$17,4,0)</f>
        <v>3</v>
      </c>
      <c r="K2374" s="4" t="s">
        <v>389</v>
      </c>
      <c r="L2374" s="4">
        <f>VLOOKUP(K2374,Sheet1!$A$19:$D$22,4,0)</f>
        <v>1</v>
      </c>
      <c r="M2374" s="4" t="s">
        <v>390</v>
      </c>
      <c r="N2374" s="4" t="s">
        <v>30</v>
      </c>
      <c r="O2374" s="4">
        <f>VLOOKUP(N2374,Sheet1!$B$8:$D$10,3,0)</f>
        <v>3</v>
      </c>
      <c r="P2374" s="4">
        <v>7</v>
      </c>
      <c r="Q2374" s="4">
        <f t="shared" si="112"/>
        <v>3</v>
      </c>
      <c r="R2374" s="4" t="s">
        <v>31</v>
      </c>
      <c r="S2374" s="4">
        <f t="shared" si="111"/>
        <v>2</v>
      </c>
      <c r="T2374" s="4" t="s">
        <v>1343</v>
      </c>
      <c r="U2374" s="4" t="s">
        <v>1344</v>
      </c>
      <c r="V2374" s="17">
        <f t="shared" si="113"/>
        <v>4</v>
      </c>
      <c r="W2374" s="4">
        <v>0</v>
      </c>
      <c r="X2374" s="4">
        <v>0</v>
      </c>
      <c r="Y2374" s="4">
        <v>0</v>
      </c>
      <c r="Z2374" s="4">
        <v>0</v>
      </c>
    </row>
    <row r="2375" spans="1:26" ht="16" x14ac:dyDescent="0.2">
      <c r="A2375" s="88">
        <v>2374</v>
      </c>
      <c r="B2375" s="2" t="s">
        <v>1345</v>
      </c>
      <c r="C2375" s="2" t="s">
        <v>1346</v>
      </c>
      <c r="D2375" s="2" t="s">
        <v>1043</v>
      </c>
      <c r="E2375" s="17">
        <f>VLOOKUP(D2375,Sheet1!$A$25:$B$49,2,0)</f>
        <v>25</v>
      </c>
      <c r="F2375" s="13" t="s">
        <v>1044</v>
      </c>
      <c r="G2375" s="2" t="s">
        <v>966</v>
      </c>
      <c r="H2375" s="17">
        <f>VLOOKUP(G2375,Sheet1!$A$52:$B$61,2,0)</f>
        <v>10</v>
      </c>
      <c r="I2375" s="2" t="s">
        <v>967</v>
      </c>
      <c r="J2375" s="4">
        <f>VLOOKUP(I2375,Sheet1!$A$15:$D$17,4,0)</f>
        <v>3</v>
      </c>
      <c r="K2375" s="4" t="s">
        <v>389</v>
      </c>
      <c r="L2375" s="4">
        <f>VLOOKUP(K2375,Sheet1!$A$19:$D$22,4,0)</f>
        <v>1</v>
      </c>
      <c r="M2375" s="4" t="s">
        <v>390</v>
      </c>
      <c r="N2375" s="4" t="s">
        <v>30</v>
      </c>
      <c r="O2375" s="4">
        <f>VLOOKUP(N2375,Sheet1!$B$8:$D$10,3,0)</f>
        <v>3</v>
      </c>
      <c r="P2375" s="4">
        <v>8</v>
      </c>
      <c r="Q2375" s="4">
        <f t="shared" si="112"/>
        <v>3</v>
      </c>
      <c r="R2375" s="4" t="s">
        <v>44</v>
      </c>
      <c r="S2375" s="4">
        <f t="shared" si="111"/>
        <v>1</v>
      </c>
      <c r="T2375" s="4" t="s">
        <v>1347</v>
      </c>
      <c r="U2375" s="4" t="s">
        <v>1348</v>
      </c>
      <c r="V2375" s="17">
        <f t="shared" si="113"/>
        <v>4</v>
      </c>
      <c r="W2375" s="4">
        <v>0</v>
      </c>
      <c r="X2375" s="4">
        <v>0</v>
      </c>
      <c r="Y2375" s="4">
        <v>0</v>
      </c>
      <c r="Z2375" s="4">
        <v>0</v>
      </c>
    </row>
    <row r="2376" spans="1:26" ht="16" x14ac:dyDescent="0.2">
      <c r="A2376" s="88">
        <v>2375</v>
      </c>
      <c r="B2376" s="2" t="s">
        <v>1345</v>
      </c>
      <c r="C2376" s="2" t="s">
        <v>1346</v>
      </c>
      <c r="D2376" s="2" t="s">
        <v>1043</v>
      </c>
      <c r="E2376" s="17">
        <f>VLOOKUP(D2376,Sheet1!$A$25:$B$49,2,0)</f>
        <v>25</v>
      </c>
      <c r="F2376" s="13" t="s">
        <v>1044</v>
      </c>
      <c r="G2376" s="2" t="s">
        <v>966</v>
      </c>
      <c r="H2376" s="17">
        <f>VLOOKUP(G2376,Sheet1!$A$52:$B$61,2,0)</f>
        <v>10</v>
      </c>
      <c r="I2376" s="2" t="s">
        <v>967</v>
      </c>
      <c r="J2376" s="4">
        <f>VLOOKUP(I2376,Sheet1!$A$15:$D$17,4,0)</f>
        <v>3</v>
      </c>
      <c r="K2376" s="4" t="s">
        <v>389</v>
      </c>
      <c r="L2376" s="4">
        <f>VLOOKUP(K2376,Sheet1!$A$19:$D$22,4,0)</f>
        <v>1</v>
      </c>
      <c r="M2376" s="4" t="s">
        <v>390</v>
      </c>
      <c r="N2376" s="4" t="s">
        <v>30</v>
      </c>
      <c r="O2376" s="4">
        <f>VLOOKUP(N2376,Sheet1!$B$8:$D$10,3,0)</f>
        <v>3</v>
      </c>
      <c r="P2376" s="4">
        <v>8</v>
      </c>
      <c r="Q2376" s="4">
        <f t="shared" si="112"/>
        <v>3</v>
      </c>
      <c r="R2376" s="4" t="s">
        <v>44</v>
      </c>
      <c r="S2376" s="4">
        <f t="shared" si="111"/>
        <v>1</v>
      </c>
      <c r="T2376" s="4" t="s">
        <v>1349</v>
      </c>
      <c r="U2376" s="4" t="s">
        <v>1350</v>
      </c>
      <c r="V2376" s="17">
        <f t="shared" si="113"/>
        <v>4</v>
      </c>
      <c r="W2376" s="4">
        <v>0</v>
      </c>
      <c r="X2376" s="4">
        <v>0</v>
      </c>
      <c r="Y2376" s="4">
        <v>0</v>
      </c>
      <c r="Z2376" s="4">
        <v>0</v>
      </c>
    </row>
    <row r="2377" spans="1:26" ht="16" x14ac:dyDescent="0.2">
      <c r="A2377" s="88">
        <v>2376</v>
      </c>
      <c r="B2377" s="2" t="s">
        <v>1345</v>
      </c>
      <c r="C2377" s="2" t="s">
        <v>1346</v>
      </c>
      <c r="D2377" s="2" t="s">
        <v>1043</v>
      </c>
      <c r="E2377" s="17">
        <f>VLOOKUP(D2377,Sheet1!$A$25:$B$49,2,0)</f>
        <v>25</v>
      </c>
      <c r="F2377" s="13" t="s">
        <v>1044</v>
      </c>
      <c r="G2377" s="2" t="s">
        <v>966</v>
      </c>
      <c r="H2377" s="17">
        <f>VLOOKUP(G2377,Sheet1!$A$52:$B$61,2,0)</f>
        <v>10</v>
      </c>
      <c r="I2377" s="2" t="s">
        <v>967</v>
      </c>
      <c r="J2377" s="4">
        <f>VLOOKUP(I2377,Sheet1!$A$15:$D$17,4,0)</f>
        <v>3</v>
      </c>
      <c r="K2377" s="4" t="s">
        <v>389</v>
      </c>
      <c r="L2377" s="4">
        <f>VLOOKUP(K2377,Sheet1!$A$19:$D$22,4,0)</f>
        <v>1</v>
      </c>
      <c r="M2377" s="4" t="s">
        <v>390</v>
      </c>
      <c r="N2377" s="4" t="s">
        <v>30</v>
      </c>
      <c r="O2377" s="4">
        <f>VLOOKUP(N2377,Sheet1!$B$8:$D$10,3,0)</f>
        <v>3</v>
      </c>
      <c r="P2377" s="4">
        <v>5</v>
      </c>
      <c r="Q2377" s="4">
        <f t="shared" si="112"/>
        <v>2</v>
      </c>
      <c r="R2377" s="4" t="s">
        <v>44</v>
      </c>
      <c r="S2377" s="4">
        <f t="shared" si="111"/>
        <v>1</v>
      </c>
      <c r="T2377" s="4" t="s">
        <v>1351</v>
      </c>
      <c r="U2377" s="4" t="s">
        <v>1352</v>
      </c>
      <c r="V2377" s="17">
        <f t="shared" si="113"/>
        <v>4</v>
      </c>
      <c r="W2377" s="4">
        <v>0</v>
      </c>
      <c r="X2377" s="4">
        <v>0</v>
      </c>
      <c r="Y2377" s="4">
        <v>0</v>
      </c>
      <c r="Z2377" s="4">
        <v>0</v>
      </c>
    </row>
    <row r="2378" spans="1:26" ht="16" x14ac:dyDescent="0.2">
      <c r="A2378" s="88">
        <v>2377</v>
      </c>
      <c r="B2378" s="2" t="s">
        <v>1345</v>
      </c>
      <c r="C2378" s="2" t="s">
        <v>1346</v>
      </c>
      <c r="D2378" s="2" t="s">
        <v>1043</v>
      </c>
      <c r="E2378" s="17">
        <f>VLOOKUP(D2378,Sheet1!$A$25:$B$49,2,0)</f>
        <v>25</v>
      </c>
      <c r="F2378" s="13" t="s">
        <v>1044</v>
      </c>
      <c r="G2378" s="2" t="s">
        <v>966</v>
      </c>
      <c r="H2378" s="17">
        <f>VLOOKUP(G2378,Sheet1!$A$52:$B$61,2,0)</f>
        <v>10</v>
      </c>
      <c r="I2378" s="2" t="s">
        <v>967</v>
      </c>
      <c r="J2378" s="4">
        <f>VLOOKUP(I2378,Sheet1!$A$15:$D$17,4,0)</f>
        <v>3</v>
      </c>
      <c r="K2378" s="4" t="s">
        <v>389</v>
      </c>
      <c r="L2378" s="4">
        <f>VLOOKUP(K2378,Sheet1!$A$19:$D$22,4,0)</f>
        <v>1</v>
      </c>
      <c r="M2378" s="4" t="s">
        <v>390</v>
      </c>
      <c r="N2378" s="4" t="s">
        <v>30</v>
      </c>
      <c r="O2378" s="4">
        <f>VLOOKUP(N2378,Sheet1!$B$8:$D$10,3,0)</f>
        <v>3</v>
      </c>
      <c r="P2378" s="4">
        <v>7</v>
      </c>
      <c r="Q2378" s="4">
        <f t="shared" si="112"/>
        <v>3</v>
      </c>
      <c r="R2378" s="4" t="s">
        <v>44</v>
      </c>
      <c r="S2378" s="4">
        <f t="shared" si="111"/>
        <v>1</v>
      </c>
      <c r="T2378" s="4" t="s">
        <v>1353</v>
      </c>
      <c r="U2378" s="4" t="s">
        <v>1354</v>
      </c>
      <c r="V2378" s="17">
        <f t="shared" si="113"/>
        <v>4</v>
      </c>
      <c r="W2378" s="4">
        <v>0</v>
      </c>
      <c r="X2378" s="4">
        <v>0</v>
      </c>
      <c r="Y2378" s="4">
        <v>0</v>
      </c>
      <c r="Z2378" s="4">
        <v>0</v>
      </c>
    </row>
    <row r="2379" spans="1:26" ht="16" x14ac:dyDescent="0.2">
      <c r="A2379" s="88">
        <v>2378</v>
      </c>
      <c r="B2379" s="2" t="s">
        <v>1345</v>
      </c>
      <c r="C2379" s="2" t="s">
        <v>1346</v>
      </c>
      <c r="D2379" s="2" t="s">
        <v>1043</v>
      </c>
      <c r="E2379" s="17">
        <f>VLOOKUP(D2379,Sheet1!$A$25:$B$49,2,0)</f>
        <v>25</v>
      </c>
      <c r="F2379" s="13" t="s">
        <v>1044</v>
      </c>
      <c r="G2379" s="2" t="s">
        <v>966</v>
      </c>
      <c r="H2379" s="17">
        <f>VLOOKUP(G2379,Sheet1!$A$52:$B$61,2,0)</f>
        <v>10</v>
      </c>
      <c r="I2379" s="2" t="s">
        <v>967</v>
      </c>
      <c r="J2379" s="4">
        <f>VLOOKUP(I2379,Sheet1!$A$15:$D$17,4,0)</f>
        <v>3</v>
      </c>
      <c r="K2379" s="4" t="s">
        <v>389</v>
      </c>
      <c r="L2379" s="4">
        <f>VLOOKUP(K2379,Sheet1!$A$19:$D$22,4,0)</f>
        <v>1</v>
      </c>
      <c r="M2379" s="4" t="s">
        <v>390</v>
      </c>
      <c r="N2379" s="4" t="s">
        <v>30</v>
      </c>
      <c r="O2379" s="4">
        <f>VLOOKUP(N2379,Sheet1!$B$8:$D$10,3,0)</f>
        <v>3</v>
      </c>
      <c r="P2379" s="4">
        <v>2</v>
      </c>
      <c r="Q2379" s="4">
        <f t="shared" si="112"/>
        <v>2</v>
      </c>
      <c r="R2379" s="4" t="s">
        <v>31</v>
      </c>
      <c r="S2379" s="4">
        <f t="shared" si="111"/>
        <v>2</v>
      </c>
      <c r="T2379" s="4" t="s">
        <v>1355</v>
      </c>
      <c r="U2379" s="4" t="s">
        <v>1356</v>
      </c>
      <c r="V2379" s="17">
        <f t="shared" si="113"/>
        <v>4</v>
      </c>
      <c r="W2379" s="4">
        <v>0</v>
      </c>
      <c r="X2379" s="4">
        <v>0</v>
      </c>
      <c r="Y2379" s="4">
        <v>0</v>
      </c>
      <c r="Z2379" s="4">
        <v>0</v>
      </c>
    </row>
    <row r="2380" spans="1:26" ht="16" x14ac:dyDescent="0.2">
      <c r="A2380" s="88">
        <v>2379</v>
      </c>
      <c r="B2380" s="2" t="s">
        <v>1357</v>
      </c>
      <c r="C2380" s="2" t="s">
        <v>1358</v>
      </c>
      <c r="D2380" s="2" t="s">
        <v>1043</v>
      </c>
      <c r="E2380" s="17">
        <f>VLOOKUP(D2380,Sheet1!$A$25:$B$49,2,0)</f>
        <v>25</v>
      </c>
      <c r="F2380" s="13" t="s">
        <v>1044</v>
      </c>
      <c r="G2380" s="2" t="s">
        <v>966</v>
      </c>
      <c r="H2380" s="17">
        <f>VLOOKUP(G2380,Sheet1!$A$52:$B$61,2,0)</f>
        <v>10</v>
      </c>
      <c r="I2380" s="2" t="s">
        <v>967</v>
      </c>
      <c r="J2380" s="4">
        <f>VLOOKUP(I2380,Sheet1!$A$15:$D$17,4,0)</f>
        <v>3</v>
      </c>
      <c r="K2380" s="4" t="s">
        <v>389</v>
      </c>
      <c r="L2380" s="4">
        <f>VLOOKUP(K2380,Sheet1!$A$19:$D$22,4,0)</f>
        <v>1</v>
      </c>
      <c r="M2380" s="4" t="s">
        <v>390</v>
      </c>
      <c r="N2380" s="4" t="s">
        <v>30</v>
      </c>
      <c r="O2380" s="4">
        <f>VLOOKUP(N2380,Sheet1!$B$8:$D$10,3,0)</f>
        <v>3</v>
      </c>
      <c r="P2380" s="4">
        <v>6</v>
      </c>
      <c r="Q2380" s="4">
        <f t="shared" si="112"/>
        <v>3</v>
      </c>
      <c r="R2380" s="4" t="s">
        <v>44</v>
      </c>
      <c r="S2380" s="4">
        <f t="shared" si="111"/>
        <v>1</v>
      </c>
      <c r="T2380" s="4" t="s">
        <v>1359</v>
      </c>
      <c r="U2380" s="4" t="s">
        <v>1360</v>
      </c>
      <c r="V2380" s="17">
        <f t="shared" si="113"/>
        <v>4</v>
      </c>
      <c r="W2380" s="4">
        <v>0</v>
      </c>
      <c r="X2380" s="4">
        <v>0</v>
      </c>
      <c r="Y2380" s="4">
        <v>0</v>
      </c>
      <c r="Z2380" s="4">
        <v>0</v>
      </c>
    </row>
    <row r="2381" spans="1:26" ht="16" x14ac:dyDescent="0.2">
      <c r="A2381" s="88">
        <v>2380</v>
      </c>
      <c r="B2381" s="2" t="s">
        <v>1357</v>
      </c>
      <c r="C2381" s="2" t="s">
        <v>1358</v>
      </c>
      <c r="D2381" s="2" t="s">
        <v>1043</v>
      </c>
      <c r="E2381" s="17">
        <f>VLOOKUP(D2381,Sheet1!$A$25:$B$49,2,0)</f>
        <v>25</v>
      </c>
      <c r="F2381" s="13" t="s">
        <v>1044</v>
      </c>
      <c r="G2381" s="2" t="s">
        <v>966</v>
      </c>
      <c r="H2381" s="17">
        <f>VLOOKUP(G2381,Sheet1!$A$52:$B$61,2,0)</f>
        <v>10</v>
      </c>
      <c r="I2381" s="2" t="s">
        <v>967</v>
      </c>
      <c r="J2381" s="4">
        <f>VLOOKUP(I2381,Sheet1!$A$15:$D$17,4,0)</f>
        <v>3</v>
      </c>
      <c r="K2381" s="4" t="s">
        <v>389</v>
      </c>
      <c r="L2381" s="4">
        <f>VLOOKUP(K2381,Sheet1!$A$19:$D$22,4,0)</f>
        <v>1</v>
      </c>
      <c r="M2381" s="4" t="s">
        <v>390</v>
      </c>
      <c r="N2381" s="4" t="s">
        <v>30</v>
      </c>
      <c r="O2381" s="4">
        <f>VLOOKUP(N2381,Sheet1!$B$8:$D$10,3,0)</f>
        <v>3</v>
      </c>
      <c r="P2381" s="4">
        <v>10</v>
      </c>
      <c r="Q2381" s="4">
        <f t="shared" si="112"/>
        <v>3</v>
      </c>
      <c r="R2381" s="4" t="s">
        <v>44</v>
      </c>
      <c r="S2381" s="4">
        <f t="shared" si="111"/>
        <v>1</v>
      </c>
      <c r="T2381" s="4" t="s">
        <v>1361</v>
      </c>
      <c r="U2381" s="4" t="s">
        <v>1362</v>
      </c>
      <c r="V2381" s="17">
        <f t="shared" si="113"/>
        <v>4</v>
      </c>
      <c r="W2381" s="4">
        <v>0</v>
      </c>
      <c r="X2381" s="4">
        <v>0</v>
      </c>
      <c r="Y2381" s="4">
        <v>0</v>
      </c>
      <c r="Z2381" s="4">
        <v>0</v>
      </c>
    </row>
    <row r="2382" spans="1:26" ht="16" x14ac:dyDescent="0.2">
      <c r="A2382" s="88">
        <v>2381</v>
      </c>
      <c r="B2382" s="2" t="s">
        <v>1357</v>
      </c>
      <c r="C2382" s="2" t="s">
        <v>1358</v>
      </c>
      <c r="D2382" s="2" t="s">
        <v>1043</v>
      </c>
      <c r="E2382" s="17">
        <f>VLOOKUP(D2382,Sheet1!$A$25:$B$49,2,0)</f>
        <v>25</v>
      </c>
      <c r="F2382" s="13" t="s">
        <v>1044</v>
      </c>
      <c r="G2382" s="2" t="s">
        <v>966</v>
      </c>
      <c r="H2382" s="17">
        <f>VLOOKUP(G2382,Sheet1!$A$52:$B$61,2,0)</f>
        <v>10</v>
      </c>
      <c r="I2382" s="2" t="s">
        <v>967</v>
      </c>
      <c r="J2382" s="4">
        <f>VLOOKUP(I2382,Sheet1!$A$15:$D$17,4,0)</f>
        <v>3</v>
      </c>
      <c r="K2382" s="4" t="s">
        <v>389</v>
      </c>
      <c r="L2382" s="4">
        <f>VLOOKUP(K2382,Sheet1!$A$19:$D$22,4,0)</f>
        <v>1</v>
      </c>
      <c r="M2382" s="4" t="s">
        <v>390</v>
      </c>
      <c r="N2382" s="4" t="s">
        <v>30</v>
      </c>
      <c r="O2382" s="4">
        <f>VLOOKUP(N2382,Sheet1!$B$8:$D$10,3,0)</f>
        <v>3</v>
      </c>
      <c r="P2382" s="4">
        <v>2</v>
      </c>
      <c r="Q2382" s="4">
        <f t="shared" si="112"/>
        <v>2</v>
      </c>
      <c r="R2382" s="4" t="s">
        <v>31</v>
      </c>
      <c r="S2382" s="4">
        <f t="shared" si="111"/>
        <v>2</v>
      </c>
      <c r="T2382" s="4" t="s">
        <v>1363</v>
      </c>
      <c r="U2382" s="4" t="s">
        <v>1364</v>
      </c>
      <c r="V2382" s="17">
        <f t="shared" si="113"/>
        <v>4</v>
      </c>
      <c r="W2382" s="4">
        <v>0</v>
      </c>
      <c r="X2382" s="4">
        <v>0</v>
      </c>
      <c r="Y2382" s="4">
        <v>0</v>
      </c>
      <c r="Z2382" s="4">
        <v>0</v>
      </c>
    </row>
    <row r="2383" spans="1:26" ht="16" x14ac:dyDescent="0.2">
      <c r="A2383" s="88">
        <v>2382</v>
      </c>
      <c r="B2383" s="2" t="s">
        <v>1357</v>
      </c>
      <c r="C2383" s="2" t="s">
        <v>1358</v>
      </c>
      <c r="D2383" s="2" t="s">
        <v>1043</v>
      </c>
      <c r="E2383" s="17">
        <f>VLOOKUP(D2383,Sheet1!$A$25:$B$49,2,0)</f>
        <v>25</v>
      </c>
      <c r="F2383" s="13" t="s">
        <v>1044</v>
      </c>
      <c r="G2383" s="2" t="s">
        <v>966</v>
      </c>
      <c r="H2383" s="17">
        <f>VLOOKUP(G2383,Sheet1!$A$52:$B$61,2,0)</f>
        <v>10</v>
      </c>
      <c r="I2383" s="2" t="s">
        <v>967</v>
      </c>
      <c r="J2383" s="4">
        <f>VLOOKUP(I2383,Sheet1!$A$15:$D$17,4,0)</f>
        <v>3</v>
      </c>
      <c r="K2383" s="4" t="s">
        <v>389</v>
      </c>
      <c r="L2383" s="4">
        <f>VLOOKUP(K2383,Sheet1!$A$19:$D$22,4,0)</f>
        <v>1</v>
      </c>
      <c r="M2383" s="4" t="s">
        <v>390</v>
      </c>
      <c r="N2383" s="4" t="s">
        <v>30</v>
      </c>
      <c r="O2383" s="4">
        <f>VLOOKUP(N2383,Sheet1!$B$8:$D$10,3,0)</f>
        <v>3</v>
      </c>
      <c r="P2383" s="4">
        <v>2</v>
      </c>
      <c r="Q2383" s="4">
        <f t="shared" si="112"/>
        <v>2</v>
      </c>
      <c r="R2383" s="4" t="s">
        <v>44</v>
      </c>
      <c r="S2383" s="4">
        <f t="shared" si="111"/>
        <v>1</v>
      </c>
      <c r="T2383" s="4" t="s">
        <v>442</v>
      </c>
      <c r="U2383" s="4" t="s">
        <v>1365</v>
      </c>
      <c r="V2383" s="17">
        <f t="shared" si="113"/>
        <v>4</v>
      </c>
      <c r="W2383" s="4">
        <v>0</v>
      </c>
      <c r="X2383" s="4">
        <v>0</v>
      </c>
      <c r="Y2383" s="4">
        <v>0</v>
      </c>
      <c r="Z2383" s="4">
        <v>0</v>
      </c>
    </row>
    <row r="2384" spans="1:26" ht="16" x14ac:dyDescent="0.2">
      <c r="A2384" s="88">
        <v>2383</v>
      </c>
      <c r="B2384" s="2" t="s">
        <v>1238</v>
      </c>
      <c r="C2384" s="2" t="s">
        <v>1358</v>
      </c>
      <c r="D2384" s="2" t="s">
        <v>1043</v>
      </c>
      <c r="E2384" s="17">
        <f>VLOOKUP(D2384,Sheet1!$A$25:$B$49,2,0)</f>
        <v>25</v>
      </c>
      <c r="F2384" s="13" t="s">
        <v>1044</v>
      </c>
      <c r="G2384" s="2" t="s">
        <v>966</v>
      </c>
      <c r="H2384" s="17">
        <f>VLOOKUP(G2384,Sheet1!$A$52:$B$61,2,0)</f>
        <v>10</v>
      </c>
      <c r="I2384" s="2" t="s">
        <v>967</v>
      </c>
      <c r="J2384" s="4">
        <f>VLOOKUP(I2384,Sheet1!$A$15:$D$17,4,0)</f>
        <v>3</v>
      </c>
      <c r="K2384" s="4" t="s">
        <v>389</v>
      </c>
      <c r="L2384" s="4">
        <f>VLOOKUP(K2384,Sheet1!$A$19:$D$22,4,0)</f>
        <v>1</v>
      </c>
      <c r="M2384" s="4" t="s">
        <v>390</v>
      </c>
      <c r="N2384" s="4" t="s">
        <v>30</v>
      </c>
      <c r="O2384" s="4">
        <f>VLOOKUP(N2384,Sheet1!$B$8:$D$10,3,0)</f>
        <v>3</v>
      </c>
      <c r="P2384" s="4">
        <v>6</v>
      </c>
      <c r="Q2384" s="4">
        <f t="shared" si="112"/>
        <v>3</v>
      </c>
      <c r="R2384" s="4" t="s">
        <v>44</v>
      </c>
      <c r="S2384" s="4">
        <f t="shared" si="111"/>
        <v>1</v>
      </c>
      <c r="T2384" s="4" t="s">
        <v>1366</v>
      </c>
      <c r="U2384" s="4" t="s">
        <v>1367</v>
      </c>
      <c r="V2384" s="17">
        <f t="shared" si="113"/>
        <v>4</v>
      </c>
      <c r="W2384" s="4">
        <v>0</v>
      </c>
      <c r="X2384" s="4">
        <v>0</v>
      </c>
      <c r="Y2384" s="4">
        <v>1</v>
      </c>
      <c r="Z2384" s="4">
        <v>0</v>
      </c>
    </row>
    <row r="2385" spans="1:26" ht="16" x14ac:dyDescent="0.2">
      <c r="A2385" s="88">
        <v>2384</v>
      </c>
      <c r="B2385" s="2" t="s">
        <v>1238</v>
      </c>
      <c r="C2385" s="2" t="s">
        <v>1358</v>
      </c>
      <c r="D2385" s="2" t="s">
        <v>1043</v>
      </c>
      <c r="E2385" s="17">
        <f>VLOOKUP(D2385,Sheet1!$A$25:$B$49,2,0)</f>
        <v>25</v>
      </c>
      <c r="F2385" s="13" t="s">
        <v>1044</v>
      </c>
      <c r="G2385" s="2" t="s">
        <v>966</v>
      </c>
      <c r="H2385" s="17">
        <f>VLOOKUP(G2385,Sheet1!$A$52:$B$61,2,0)</f>
        <v>10</v>
      </c>
      <c r="I2385" s="2" t="s">
        <v>967</v>
      </c>
      <c r="J2385" s="4">
        <f>VLOOKUP(I2385,Sheet1!$A$15:$D$17,4,0)</f>
        <v>3</v>
      </c>
      <c r="K2385" s="4" t="s">
        <v>389</v>
      </c>
      <c r="L2385" s="4">
        <f>VLOOKUP(K2385,Sheet1!$A$19:$D$22,4,0)</f>
        <v>1</v>
      </c>
      <c r="M2385" s="4" t="s">
        <v>390</v>
      </c>
      <c r="N2385" s="4" t="s">
        <v>30</v>
      </c>
      <c r="O2385" s="4">
        <f>VLOOKUP(N2385,Sheet1!$B$8:$D$10,3,0)</f>
        <v>3</v>
      </c>
      <c r="P2385" s="4">
        <v>1.5</v>
      </c>
      <c r="Q2385" s="4">
        <f t="shared" si="112"/>
        <v>2</v>
      </c>
      <c r="R2385" s="4" t="s">
        <v>44</v>
      </c>
      <c r="S2385" s="4">
        <f t="shared" si="111"/>
        <v>1</v>
      </c>
      <c r="T2385" s="4" t="s">
        <v>1369</v>
      </c>
      <c r="U2385" s="4" t="s">
        <v>1370</v>
      </c>
      <c r="V2385" s="17">
        <f t="shared" si="113"/>
        <v>4</v>
      </c>
      <c r="W2385" s="4">
        <v>0</v>
      </c>
      <c r="X2385" s="4">
        <v>0</v>
      </c>
      <c r="Y2385" s="4">
        <v>1</v>
      </c>
      <c r="Z2385" s="4">
        <v>0</v>
      </c>
    </row>
    <row r="2386" spans="1:26" ht="16" x14ac:dyDescent="0.2">
      <c r="A2386" s="88">
        <v>2385</v>
      </c>
      <c r="B2386" s="2" t="s">
        <v>1238</v>
      </c>
      <c r="C2386" s="2" t="s">
        <v>1358</v>
      </c>
      <c r="D2386" s="2" t="s">
        <v>1043</v>
      </c>
      <c r="E2386" s="17">
        <f>VLOOKUP(D2386,Sheet1!$A$25:$B$49,2,0)</f>
        <v>25</v>
      </c>
      <c r="F2386" s="13" t="s">
        <v>1044</v>
      </c>
      <c r="G2386" s="2" t="s">
        <v>966</v>
      </c>
      <c r="H2386" s="17">
        <f>VLOOKUP(G2386,Sheet1!$A$52:$B$61,2,0)</f>
        <v>10</v>
      </c>
      <c r="I2386" s="2" t="s">
        <v>967</v>
      </c>
      <c r="J2386" s="4">
        <f>VLOOKUP(I2386,Sheet1!$A$15:$D$17,4,0)</f>
        <v>3</v>
      </c>
      <c r="K2386" s="4" t="s">
        <v>389</v>
      </c>
      <c r="L2386" s="4">
        <f>VLOOKUP(K2386,Sheet1!$A$19:$D$22,4,0)</f>
        <v>1</v>
      </c>
      <c r="M2386" s="4" t="s">
        <v>390</v>
      </c>
      <c r="N2386" s="4" t="s">
        <v>30</v>
      </c>
      <c r="O2386" s="4">
        <f>VLOOKUP(N2386,Sheet1!$B$8:$D$10,3,0)</f>
        <v>3</v>
      </c>
      <c r="P2386" s="4">
        <v>2</v>
      </c>
      <c r="Q2386" s="4">
        <f t="shared" si="112"/>
        <v>2</v>
      </c>
      <c r="R2386" s="4" t="s">
        <v>44</v>
      </c>
      <c r="S2386" s="4">
        <f t="shared" si="111"/>
        <v>1</v>
      </c>
      <c r="T2386" s="4" t="s">
        <v>1371</v>
      </c>
      <c r="U2386" s="4" t="s">
        <v>1372</v>
      </c>
      <c r="V2386" s="17">
        <f t="shared" si="113"/>
        <v>4</v>
      </c>
      <c r="W2386" s="4">
        <v>0</v>
      </c>
      <c r="X2386" s="4">
        <v>0</v>
      </c>
      <c r="Y2386" s="4">
        <v>1</v>
      </c>
      <c r="Z2386" s="4">
        <v>0</v>
      </c>
    </row>
    <row r="2387" spans="1:26" ht="16" x14ac:dyDescent="0.2">
      <c r="A2387" s="88">
        <v>2386</v>
      </c>
      <c r="B2387" s="2" t="s">
        <v>1041</v>
      </c>
      <c r="C2387" s="2" t="s">
        <v>1042</v>
      </c>
      <c r="D2387" s="2" t="s">
        <v>1043</v>
      </c>
      <c r="E2387" s="17">
        <f>VLOOKUP(D2387,Sheet1!$A$25:$B$49,2,0)</f>
        <v>25</v>
      </c>
      <c r="F2387" s="13" t="s">
        <v>1044</v>
      </c>
      <c r="G2387" s="2" t="s">
        <v>966</v>
      </c>
      <c r="H2387" s="17">
        <f>VLOOKUP(G2387,Sheet1!$A$52:$B$61,2,0)</f>
        <v>10</v>
      </c>
      <c r="I2387" s="2" t="s">
        <v>967</v>
      </c>
      <c r="J2387" s="4">
        <f>VLOOKUP(I2387,Sheet1!$A$15:$D$17,4,0)</f>
        <v>3</v>
      </c>
      <c r="K2387" s="4" t="s">
        <v>389</v>
      </c>
      <c r="L2387" s="4">
        <f>VLOOKUP(K2387,Sheet1!$A$19:$D$22,4,0)</f>
        <v>1</v>
      </c>
      <c r="M2387" s="4" t="s">
        <v>390</v>
      </c>
      <c r="N2387" s="4" t="s">
        <v>30</v>
      </c>
      <c r="O2387" s="4">
        <f>VLOOKUP(N2387,Sheet1!$B$8:$D$10,3,0)</f>
        <v>3</v>
      </c>
      <c r="P2387" s="4">
        <v>8</v>
      </c>
      <c r="Q2387" s="4">
        <f t="shared" si="112"/>
        <v>3</v>
      </c>
      <c r="R2387" s="4" t="s">
        <v>44</v>
      </c>
      <c r="S2387" s="4">
        <f t="shared" si="111"/>
        <v>1</v>
      </c>
      <c r="T2387" s="4" t="s">
        <v>1373</v>
      </c>
      <c r="U2387" s="4" t="s">
        <v>1374</v>
      </c>
      <c r="V2387" s="17">
        <f t="shared" si="113"/>
        <v>4</v>
      </c>
      <c r="W2387" s="4">
        <v>0</v>
      </c>
      <c r="X2387" s="4">
        <v>0</v>
      </c>
      <c r="Y2387" s="4">
        <v>0</v>
      </c>
      <c r="Z2387" s="4">
        <v>1</v>
      </c>
    </row>
    <row r="2388" spans="1:26" ht="16" x14ac:dyDescent="0.2">
      <c r="A2388" s="88">
        <v>2387</v>
      </c>
      <c r="B2388" s="2" t="s">
        <v>1059</v>
      </c>
      <c r="C2388" s="2" t="s">
        <v>1042</v>
      </c>
      <c r="D2388" s="2" t="s">
        <v>1043</v>
      </c>
      <c r="E2388" s="17">
        <f>VLOOKUP(D2388,Sheet1!$A$25:$B$49,2,0)</f>
        <v>25</v>
      </c>
      <c r="F2388" s="13" t="s">
        <v>1044</v>
      </c>
      <c r="G2388" s="2" t="s">
        <v>966</v>
      </c>
      <c r="H2388" s="17">
        <f>VLOOKUP(G2388,Sheet1!$A$52:$B$61,2,0)</f>
        <v>10</v>
      </c>
      <c r="I2388" s="2" t="s">
        <v>967</v>
      </c>
      <c r="J2388" s="4">
        <f>VLOOKUP(I2388,Sheet1!$A$15:$D$17,4,0)</f>
        <v>3</v>
      </c>
      <c r="K2388" s="4" t="s">
        <v>389</v>
      </c>
      <c r="L2388" s="4">
        <f>VLOOKUP(K2388,Sheet1!$A$19:$D$22,4,0)</f>
        <v>1</v>
      </c>
      <c r="M2388" s="4" t="s">
        <v>390</v>
      </c>
      <c r="N2388" s="4" t="s">
        <v>30</v>
      </c>
      <c r="O2388" s="4">
        <f>VLOOKUP(N2388,Sheet1!$B$8:$D$10,3,0)</f>
        <v>3</v>
      </c>
      <c r="P2388" s="4">
        <v>2</v>
      </c>
      <c r="Q2388" s="4">
        <f t="shared" si="112"/>
        <v>2</v>
      </c>
      <c r="R2388" s="4" t="s">
        <v>44</v>
      </c>
      <c r="S2388" s="4">
        <f t="shared" si="111"/>
        <v>1</v>
      </c>
      <c r="T2388" s="4" t="s">
        <v>1375</v>
      </c>
      <c r="U2388" s="4" t="s">
        <v>1376</v>
      </c>
      <c r="V2388" s="17">
        <f t="shared" si="113"/>
        <v>4</v>
      </c>
      <c r="W2388" s="4">
        <v>0</v>
      </c>
      <c r="X2388" s="4">
        <v>0</v>
      </c>
      <c r="Y2388" s="4">
        <v>0</v>
      </c>
      <c r="Z2388" s="4">
        <v>1</v>
      </c>
    </row>
    <row r="2389" spans="1:26" ht="16" x14ac:dyDescent="0.2">
      <c r="A2389" s="88">
        <v>2388</v>
      </c>
      <c r="B2389" s="2" t="s">
        <v>1059</v>
      </c>
      <c r="C2389" s="2" t="s">
        <v>1042</v>
      </c>
      <c r="D2389" s="2" t="s">
        <v>1043</v>
      </c>
      <c r="E2389" s="17">
        <f>VLOOKUP(D2389,Sheet1!$A$25:$B$49,2,0)</f>
        <v>25</v>
      </c>
      <c r="F2389" s="13" t="s">
        <v>1044</v>
      </c>
      <c r="G2389" s="2" t="s">
        <v>966</v>
      </c>
      <c r="H2389" s="17">
        <f>VLOOKUP(G2389,Sheet1!$A$52:$B$61,2,0)</f>
        <v>10</v>
      </c>
      <c r="I2389" s="2" t="s">
        <v>967</v>
      </c>
      <c r="J2389" s="4">
        <f>VLOOKUP(I2389,Sheet1!$A$15:$D$17,4,0)</f>
        <v>3</v>
      </c>
      <c r="K2389" s="4" t="s">
        <v>389</v>
      </c>
      <c r="L2389" s="4">
        <f>VLOOKUP(K2389,Sheet1!$A$19:$D$22,4,0)</f>
        <v>1</v>
      </c>
      <c r="M2389" s="4" t="s">
        <v>390</v>
      </c>
      <c r="N2389" s="4" t="s">
        <v>30</v>
      </c>
      <c r="O2389" s="4">
        <f>VLOOKUP(N2389,Sheet1!$B$8:$D$10,3,0)</f>
        <v>3</v>
      </c>
      <c r="P2389" s="4">
        <v>1.5</v>
      </c>
      <c r="Q2389" s="4">
        <f t="shared" si="112"/>
        <v>2</v>
      </c>
      <c r="R2389" s="4" t="s">
        <v>31</v>
      </c>
      <c r="S2389" s="4">
        <f t="shared" si="111"/>
        <v>2</v>
      </c>
      <c r="T2389" s="4" t="s">
        <v>1377</v>
      </c>
      <c r="U2389" s="4" t="s">
        <v>1378</v>
      </c>
      <c r="V2389" s="17">
        <f t="shared" si="113"/>
        <v>4</v>
      </c>
      <c r="W2389" s="4">
        <v>0</v>
      </c>
      <c r="X2389" s="4">
        <v>0</v>
      </c>
      <c r="Y2389" s="4">
        <v>0</v>
      </c>
      <c r="Z2389" s="4">
        <v>0</v>
      </c>
    </row>
    <row r="2390" spans="1:26" ht="16" x14ac:dyDescent="0.2">
      <c r="A2390" s="88">
        <v>2389</v>
      </c>
      <c r="B2390" s="2" t="s">
        <v>1059</v>
      </c>
      <c r="C2390" s="2" t="s">
        <v>1042</v>
      </c>
      <c r="D2390" s="2" t="s">
        <v>1043</v>
      </c>
      <c r="E2390" s="17">
        <f>VLOOKUP(D2390,Sheet1!$A$25:$B$49,2,0)</f>
        <v>25</v>
      </c>
      <c r="F2390" s="13" t="s">
        <v>1044</v>
      </c>
      <c r="G2390" s="2" t="s">
        <v>966</v>
      </c>
      <c r="H2390" s="17">
        <f>VLOOKUP(G2390,Sheet1!$A$52:$B$61,2,0)</f>
        <v>10</v>
      </c>
      <c r="I2390" s="2" t="s">
        <v>967</v>
      </c>
      <c r="J2390" s="4">
        <f>VLOOKUP(I2390,Sheet1!$A$15:$D$17,4,0)</f>
        <v>3</v>
      </c>
      <c r="K2390" s="4" t="s">
        <v>389</v>
      </c>
      <c r="L2390" s="4">
        <f>VLOOKUP(K2390,Sheet1!$A$19:$D$22,4,0)</f>
        <v>1</v>
      </c>
      <c r="M2390" s="4" t="s">
        <v>390</v>
      </c>
      <c r="N2390" s="4" t="s">
        <v>30</v>
      </c>
      <c r="O2390" s="4">
        <f>VLOOKUP(N2390,Sheet1!$B$8:$D$10,3,0)</f>
        <v>3</v>
      </c>
      <c r="P2390" s="4">
        <v>5</v>
      </c>
      <c r="Q2390" s="4">
        <f t="shared" si="112"/>
        <v>2</v>
      </c>
      <c r="R2390" s="4" t="s">
        <v>44</v>
      </c>
      <c r="S2390" s="4">
        <f t="shared" si="111"/>
        <v>1</v>
      </c>
      <c r="T2390" s="4" t="s">
        <v>1379</v>
      </c>
      <c r="U2390" s="4" t="s">
        <v>1380</v>
      </c>
      <c r="V2390" s="17">
        <f t="shared" si="113"/>
        <v>4</v>
      </c>
      <c r="W2390" s="4">
        <v>0</v>
      </c>
      <c r="X2390" s="4">
        <v>0</v>
      </c>
      <c r="Y2390" s="4">
        <v>0</v>
      </c>
      <c r="Z2390" s="4">
        <v>0</v>
      </c>
    </row>
    <row r="2391" spans="1:26" ht="16" x14ac:dyDescent="0.2">
      <c r="A2391" s="88">
        <v>2390</v>
      </c>
      <c r="B2391" s="2" t="s">
        <v>1251</v>
      </c>
      <c r="C2391" s="2" t="s">
        <v>1167</v>
      </c>
      <c r="D2391" s="2" t="s">
        <v>1043</v>
      </c>
      <c r="E2391" s="17">
        <f>VLOOKUP(D2391,Sheet1!$A$25:$B$49,2,0)</f>
        <v>25</v>
      </c>
      <c r="F2391" s="13" t="s">
        <v>1044</v>
      </c>
      <c r="G2391" s="2" t="s">
        <v>966</v>
      </c>
      <c r="H2391" s="17">
        <f>VLOOKUP(G2391,Sheet1!$A$52:$B$61,2,0)</f>
        <v>10</v>
      </c>
      <c r="I2391" s="2" t="s">
        <v>967</v>
      </c>
      <c r="J2391" s="4">
        <f>VLOOKUP(I2391,Sheet1!$A$15:$D$17,4,0)</f>
        <v>3</v>
      </c>
      <c r="K2391" s="4" t="s">
        <v>389</v>
      </c>
      <c r="L2391" s="4">
        <f>VLOOKUP(K2391,Sheet1!$A$19:$D$22,4,0)</f>
        <v>1</v>
      </c>
      <c r="M2391" s="4" t="s">
        <v>390</v>
      </c>
      <c r="N2391" s="4" t="s">
        <v>30</v>
      </c>
      <c r="O2391" s="4">
        <f>VLOOKUP(N2391,Sheet1!$B$8:$D$10,3,0)</f>
        <v>3</v>
      </c>
      <c r="P2391" s="4">
        <v>7</v>
      </c>
      <c r="Q2391" s="4">
        <f t="shared" si="112"/>
        <v>3</v>
      </c>
      <c r="R2391" s="4" t="s">
        <v>44</v>
      </c>
      <c r="S2391" s="4">
        <f t="shared" si="111"/>
        <v>1</v>
      </c>
      <c r="T2391" s="4" t="s">
        <v>1381</v>
      </c>
      <c r="U2391" s="4" t="s">
        <v>1382</v>
      </c>
      <c r="V2391" s="17">
        <f t="shared" si="113"/>
        <v>4</v>
      </c>
      <c r="W2391" s="4">
        <v>0</v>
      </c>
      <c r="X2391" s="4">
        <v>0</v>
      </c>
      <c r="Y2391" s="4">
        <v>0</v>
      </c>
      <c r="Z2391" s="4">
        <v>0</v>
      </c>
    </row>
    <row r="2392" spans="1:26" ht="16" x14ac:dyDescent="0.2">
      <c r="A2392" s="88">
        <v>2391</v>
      </c>
      <c r="B2392" s="2" t="s">
        <v>1251</v>
      </c>
      <c r="C2392" s="2" t="s">
        <v>1167</v>
      </c>
      <c r="D2392" s="2" t="s">
        <v>1043</v>
      </c>
      <c r="E2392" s="17">
        <f>VLOOKUP(D2392,Sheet1!$A$25:$B$49,2,0)</f>
        <v>25</v>
      </c>
      <c r="F2392" s="13" t="s">
        <v>1044</v>
      </c>
      <c r="G2392" s="2" t="s">
        <v>966</v>
      </c>
      <c r="H2392" s="17">
        <f>VLOOKUP(G2392,Sheet1!$A$52:$B$61,2,0)</f>
        <v>10</v>
      </c>
      <c r="I2392" s="2" t="s">
        <v>967</v>
      </c>
      <c r="J2392" s="4">
        <f>VLOOKUP(I2392,Sheet1!$A$15:$D$17,4,0)</f>
        <v>3</v>
      </c>
      <c r="K2392" s="4" t="s">
        <v>389</v>
      </c>
      <c r="L2392" s="4">
        <f>VLOOKUP(K2392,Sheet1!$A$19:$D$22,4,0)</f>
        <v>1</v>
      </c>
      <c r="M2392" s="4" t="s">
        <v>390</v>
      </c>
      <c r="N2392" s="4" t="s">
        <v>30</v>
      </c>
      <c r="O2392" s="4">
        <f>VLOOKUP(N2392,Sheet1!$B$8:$D$10,3,0)</f>
        <v>3</v>
      </c>
      <c r="P2392" s="4">
        <v>8</v>
      </c>
      <c r="Q2392" s="4">
        <f t="shared" si="112"/>
        <v>3</v>
      </c>
      <c r="R2392" s="4" t="s">
        <v>44</v>
      </c>
      <c r="S2392" s="4">
        <f t="shared" si="111"/>
        <v>1</v>
      </c>
      <c r="T2392" s="4" t="s">
        <v>1383</v>
      </c>
      <c r="U2392" s="4" t="s">
        <v>1384</v>
      </c>
      <c r="V2392" s="17">
        <f t="shared" si="113"/>
        <v>4</v>
      </c>
      <c r="W2392" s="4">
        <v>0</v>
      </c>
      <c r="X2392" s="4">
        <v>0</v>
      </c>
      <c r="Y2392" s="4">
        <v>0</v>
      </c>
      <c r="Z2392" s="4">
        <v>0</v>
      </c>
    </row>
    <row r="2393" spans="1:26" ht="16" x14ac:dyDescent="0.2">
      <c r="A2393" s="88">
        <v>2392</v>
      </c>
      <c r="B2393" s="2" t="s">
        <v>1251</v>
      </c>
      <c r="C2393" s="2" t="s">
        <v>1167</v>
      </c>
      <c r="D2393" s="2" t="s">
        <v>1043</v>
      </c>
      <c r="E2393" s="17">
        <f>VLOOKUP(D2393,Sheet1!$A$25:$B$49,2,0)</f>
        <v>25</v>
      </c>
      <c r="F2393" s="13" t="s">
        <v>1044</v>
      </c>
      <c r="G2393" s="2" t="s">
        <v>966</v>
      </c>
      <c r="H2393" s="17">
        <f>VLOOKUP(G2393,Sheet1!$A$52:$B$61,2,0)</f>
        <v>10</v>
      </c>
      <c r="I2393" s="2" t="s">
        <v>967</v>
      </c>
      <c r="J2393" s="4">
        <f>VLOOKUP(I2393,Sheet1!$A$15:$D$17,4,0)</f>
        <v>3</v>
      </c>
      <c r="K2393" s="4" t="s">
        <v>389</v>
      </c>
      <c r="L2393" s="4">
        <f>VLOOKUP(K2393,Sheet1!$A$19:$D$22,4,0)</f>
        <v>1</v>
      </c>
      <c r="M2393" s="4" t="s">
        <v>390</v>
      </c>
      <c r="N2393" s="4" t="s">
        <v>30</v>
      </c>
      <c r="O2393" s="4">
        <f>VLOOKUP(N2393,Sheet1!$B$8:$D$10,3,0)</f>
        <v>3</v>
      </c>
      <c r="P2393" s="4">
        <v>3</v>
      </c>
      <c r="Q2393" s="4">
        <f t="shared" si="112"/>
        <v>2</v>
      </c>
      <c r="R2393" s="4" t="s">
        <v>44</v>
      </c>
      <c r="S2393" s="4">
        <f t="shared" si="111"/>
        <v>1</v>
      </c>
      <c r="T2393" s="4" t="s">
        <v>1385</v>
      </c>
      <c r="U2393" s="4" t="s">
        <v>1386</v>
      </c>
      <c r="V2393" s="17">
        <f t="shared" si="113"/>
        <v>4</v>
      </c>
      <c r="W2393" s="4">
        <v>0</v>
      </c>
      <c r="X2393" s="4">
        <v>0</v>
      </c>
      <c r="Y2393" s="4">
        <v>0</v>
      </c>
      <c r="Z2393" s="4">
        <v>0</v>
      </c>
    </row>
    <row r="2394" spans="1:26" ht="16" x14ac:dyDescent="0.2">
      <c r="A2394" s="88">
        <v>2393</v>
      </c>
      <c r="B2394" s="2" t="s">
        <v>1251</v>
      </c>
      <c r="C2394" s="2" t="s">
        <v>1167</v>
      </c>
      <c r="D2394" s="2" t="s">
        <v>1043</v>
      </c>
      <c r="E2394" s="17">
        <f>VLOOKUP(D2394,Sheet1!$A$25:$B$49,2,0)</f>
        <v>25</v>
      </c>
      <c r="F2394" s="13" t="s">
        <v>1044</v>
      </c>
      <c r="G2394" s="2" t="s">
        <v>966</v>
      </c>
      <c r="H2394" s="17">
        <f>VLOOKUP(G2394,Sheet1!$A$52:$B$61,2,0)</f>
        <v>10</v>
      </c>
      <c r="I2394" s="2" t="s">
        <v>967</v>
      </c>
      <c r="J2394" s="4">
        <f>VLOOKUP(I2394,Sheet1!$A$15:$D$17,4,0)</f>
        <v>3</v>
      </c>
      <c r="K2394" s="4" t="s">
        <v>389</v>
      </c>
      <c r="L2394" s="4">
        <f>VLOOKUP(K2394,Sheet1!$A$19:$D$22,4,0)</f>
        <v>1</v>
      </c>
      <c r="M2394" s="4" t="s">
        <v>390</v>
      </c>
      <c r="N2394" s="4" t="s">
        <v>30</v>
      </c>
      <c r="O2394" s="4">
        <f>VLOOKUP(N2394,Sheet1!$B$8:$D$10,3,0)</f>
        <v>3</v>
      </c>
      <c r="P2394" s="4">
        <v>2</v>
      </c>
      <c r="Q2394" s="4">
        <f t="shared" si="112"/>
        <v>2</v>
      </c>
      <c r="R2394" s="4" t="s">
        <v>44</v>
      </c>
      <c r="S2394" s="4">
        <f t="shared" si="111"/>
        <v>1</v>
      </c>
      <c r="T2394" s="4" t="s">
        <v>1387</v>
      </c>
      <c r="U2394" s="4" t="s">
        <v>1388</v>
      </c>
      <c r="V2394" s="17">
        <f t="shared" si="113"/>
        <v>4</v>
      </c>
      <c r="W2394" s="4">
        <v>0</v>
      </c>
      <c r="X2394" s="4">
        <v>0</v>
      </c>
      <c r="Y2394" s="4">
        <v>0</v>
      </c>
      <c r="Z2394" s="4">
        <v>0</v>
      </c>
    </row>
    <row r="2395" spans="1:26" ht="16" x14ac:dyDescent="0.2">
      <c r="A2395" s="88">
        <v>2394</v>
      </c>
      <c r="B2395" s="2" t="s">
        <v>1251</v>
      </c>
      <c r="C2395" s="2" t="s">
        <v>1167</v>
      </c>
      <c r="D2395" s="2" t="s">
        <v>1043</v>
      </c>
      <c r="E2395" s="17">
        <f>VLOOKUP(D2395,Sheet1!$A$25:$B$49,2,0)</f>
        <v>25</v>
      </c>
      <c r="F2395" s="13" t="s">
        <v>1044</v>
      </c>
      <c r="G2395" s="2" t="s">
        <v>966</v>
      </c>
      <c r="H2395" s="17">
        <f>VLOOKUP(G2395,Sheet1!$A$52:$B$61,2,0)</f>
        <v>10</v>
      </c>
      <c r="I2395" s="2" t="s">
        <v>967</v>
      </c>
      <c r="J2395" s="4">
        <f>VLOOKUP(I2395,Sheet1!$A$15:$D$17,4,0)</f>
        <v>3</v>
      </c>
      <c r="K2395" s="4" t="s">
        <v>389</v>
      </c>
      <c r="L2395" s="4">
        <f>VLOOKUP(K2395,Sheet1!$A$19:$D$22,4,0)</f>
        <v>1</v>
      </c>
      <c r="M2395" s="4" t="s">
        <v>390</v>
      </c>
      <c r="N2395" s="4" t="s">
        <v>30</v>
      </c>
      <c r="O2395" s="4">
        <f>VLOOKUP(N2395,Sheet1!$B$8:$D$10,3,0)</f>
        <v>3</v>
      </c>
      <c r="P2395" s="4">
        <v>2</v>
      </c>
      <c r="Q2395" s="4">
        <f t="shared" si="112"/>
        <v>2</v>
      </c>
      <c r="R2395" s="4" t="s">
        <v>31</v>
      </c>
      <c r="S2395" s="4">
        <f t="shared" si="111"/>
        <v>2</v>
      </c>
      <c r="T2395" s="4" t="s">
        <v>1389</v>
      </c>
      <c r="U2395" s="4" t="s">
        <v>1390</v>
      </c>
      <c r="V2395" s="17">
        <f t="shared" si="113"/>
        <v>4</v>
      </c>
      <c r="W2395" s="4">
        <v>0</v>
      </c>
      <c r="X2395" s="4">
        <v>0</v>
      </c>
      <c r="Y2395" s="4">
        <v>0</v>
      </c>
      <c r="Z2395" s="4">
        <v>0</v>
      </c>
    </row>
    <row r="2396" spans="1:26" ht="16" x14ac:dyDescent="0.2">
      <c r="A2396" s="88">
        <v>2395</v>
      </c>
      <c r="B2396" s="2" t="s">
        <v>1258</v>
      </c>
      <c r="C2396" s="2" t="s">
        <v>1167</v>
      </c>
      <c r="D2396" s="2" t="s">
        <v>1043</v>
      </c>
      <c r="E2396" s="17">
        <f>VLOOKUP(D2396,Sheet1!$A$25:$B$49,2,0)</f>
        <v>25</v>
      </c>
      <c r="F2396" s="13" t="s">
        <v>1044</v>
      </c>
      <c r="G2396" s="2" t="s">
        <v>966</v>
      </c>
      <c r="H2396" s="17">
        <f>VLOOKUP(G2396,Sheet1!$A$52:$B$61,2,0)</f>
        <v>10</v>
      </c>
      <c r="I2396" s="2" t="s">
        <v>967</v>
      </c>
      <c r="J2396" s="4">
        <f>VLOOKUP(I2396,Sheet1!$A$15:$D$17,4,0)</f>
        <v>3</v>
      </c>
      <c r="K2396" s="4" t="s">
        <v>389</v>
      </c>
      <c r="L2396" s="4">
        <f>VLOOKUP(K2396,Sheet1!$A$19:$D$22,4,0)</f>
        <v>1</v>
      </c>
      <c r="M2396" s="4" t="s">
        <v>390</v>
      </c>
      <c r="N2396" s="4" t="s">
        <v>30</v>
      </c>
      <c r="O2396" s="4">
        <f>VLOOKUP(N2396,Sheet1!$B$8:$D$10,3,0)</f>
        <v>3</v>
      </c>
      <c r="P2396" s="4">
        <v>3</v>
      </c>
      <c r="Q2396" s="4">
        <f t="shared" si="112"/>
        <v>2</v>
      </c>
      <c r="R2396" s="4" t="s">
        <v>31</v>
      </c>
      <c r="S2396" s="4">
        <f t="shared" si="111"/>
        <v>2</v>
      </c>
      <c r="T2396" s="4" t="s">
        <v>458</v>
      </c>
      <c r="U2396" s="4" t="s">
        <v>1391</v>
      </c>
      <c r="V2396" s="17">
        <f t="shared" si="113"/>
        <v>4</v>
      </c>
      <c r="W2396" s="4">
        <v>0</v>
      </c>
      <c r="X2396" s="4">
        <v>0</v>
      </c>
      <c r="Y2396" s="4">
        <v>0</v>
      </c>
      <c r="Z2396" s="4">
        <v>0</v>
      </c>
    </row>
    <row r="2397" spans="1:26" ht="16" x14ac:dyDescent="0.2">
      <c r="A2397" s="88">
        <v>2396</v>
      </c>
      <c r="B2397" s="2" t="s">
        <v>1258</v>
      </c>
      <c r="C2397" s="2" t="s">
        <v>1167</v>
      </c>
      <c r="D2397" s="2" t="s">
        <v>1043</v>
      </c>
      <c r="E2397" s="17">
        <f>VLOOKUP(D2397,Sheet1!$A$25:$B$49,2,0)</f>
        <v>25</v>
      </c>
      <c r="F2397" s="13" t="s">
        <v>1044</v>
      </c>
      <c r="G2397" s="2" t="s">
        <v>966</v>
      </c>
      <c r="H2397" s="17">
        <f>VLOOKUP(G2397,Sheet1!$A$52:$B$61,2,0)</f>
        <v>10</v>
      </c>
      <c r="I2397" s="2" t="s">
        <v>967</v>
      </c>
      <c r="J2397" s="4">
        <f>VLOOKUP(I2397,Sheet1!$A$15:$D$17,4,0)</f>
        <v>3</v>
      </c>
      <c r="K2397" s="4" t="s">
        <v>389</v>
      </c>
      <c r="L2397" s="4">
        <f>VLOOKUP(K2397,Sheet1!$A$19:$D$22,4,0)</f>
        <v>1</v>
      </c>
      <c r="M2397" s="4" t="s">
        <v>390</v>
      </c>
      <c r="N2397" s="4" t="s">
        <v>30</v>
      </c>
      <c r="O2397" s="4">
        <f>VLOOKUP(N2397,Sheet1!$B$8:$D$10,3,0)</f>
        <v>3</v>
      </c>
      <c r="P2397" s="4">
        <v>4</v>
      </c>
      <c r="Q2397" s="4">
        <f t="shared" si="112"/>
        <v>2</v>
      </c>
      <c r="R2397" s="4" t="s">
        <v>31</v>
      </c>
      <c r="S2397" s="4">
        <f t="shared" si="111"/>
        <v>2</v>
      </c>
      <c r="T2397" s="4" t="s">
        <v>1392</v>
      </c>
      <c r="U2397" s="4" t="s">
        <v>1393</v>
      </c>
      <c r="V2397" s="17">
        <f t="shared" si="113"/>
        <v>4</v>
      </c>
      <c r="W2397" s="4">
        <v>0</v>
      </c>
      <c r="X2397" s="4">
        <v>0</v>
      </c>
      <c r="Y2397" s="4">
        <v>0</v>
      </c>
      <c r="Z2397" s="4">
        <v>0</v>
      </c>
    </row>
    <row r="2398" spans="1:26" ht="16" x14ac:dyDescent="0.2">
      <c r="A2398" s="88">
        <v>2397</v>
      </c>
      <c r="B2398" s="2" t="s">
        <v>1071</v>
      </c>
      <c r="C2398" s="2" t="s">
        <v>1167</v>
      </c>
      <c r="D2398" s="2" t="s">
        <v>1043</v>
      </c>
      <c r="E2398" s="17">
        <f>VLOOKUP(D2398,Sheet1!$A$25:$B$49,2,0)</f>
        <v>25</v>
      </c>
      <c r="F2398" s="13" t="s">
        <v>1044</v>
      </c>
      <c r="G2398" s="2" t="s">
        <v>966</v>
      </c>
      <c r="H2398" s="17">
        <f>VLOOKUP(G2398,Sheet1!$A$52:$B$61,2,0)</f>
        <v>10</v>
      </c>
      <c r="I2398" s="2" t="s">
        <v>967</v>
      </c>
      <c r="J2398" s="4">
        <f>VLOOKUP(I2398,Sheet1!$A$15:$D$17,4,0)</f>
        <v>3</v>
      </c>
      <c r="K2398" s="4" t="s">
        <v>389</v>
      </c>
      <c r="L2398" s="4">
        <f>VLOOKUP(K2398,Sheet1!$A$19:$D$22,4,0)</f>
        <v>1</v>
      </c>
      <c r="M2398" s="4" t="s">
        <v>390</v>
      </c>
      <c r="N2398" s="4" t="s">
        <v>30</v>
      </c>
      <c r="O2398" s="4">
        <f>VLOOKUP(N2398,Sheet1!$B$8:$D$10,3,0)</f>
        <v>3</v>
      </c>
      <c r="P2398" s="4">
        <v>7</v>
      </c>
      <c r="Q2398" s="4">
        <f t="shared" si="112"/>
        <v>3</v>
      </c>
      <c r="R2398" s="4" t="s">
        <v>31</v>
      </c>
      <c r="S2398" s="4">
        <f t="shared" si="111"/>
        <v>2</v>
      </c>
      <c r="T2398" s="4" t="s">
        <v>460</v>
      </c>
      <c r="U2398" s="4" t="s">
        <v>1394</v>
      </c>
      <c r="V2398" s="17">
        <f t="shared" si="113"/>
        <v>4</v>
      </c>
      <c r="W2398" s="4">
        <v>0</v>
      </c>
      <c r="X2398" s="4">
        <v>0</v>
      </c>
      <c r="Y2398" s="4">
        <v>0</v>
      </c>
      <c r="Z2398" s="4">
        <v>0</v>
      </c>
    </row>
    <row r="2399" spans="1:26" ht="16" x14ac:dyDescent="0.2">
      <c r="A2399" s="88">
        <v>2398</v>
      </c>
      <c r="B2399" s="2" t="s">
        <v>1071</v>
      </c>
      <c r="C2399" s="2" t="s">
        <v>1167</v>
      </c>
      <c r="D2399" s="2" t="s">
        <v>1043</v>
      </c>
      <c r="E2399" s="17">
        <f>VLOOKUP(D2399,Sheet1!$A$25:$B$49,2,0)</f>
        <v>25</v>
      </c>
      <c r="F2399" s="13" t="s">
        <v>1044</v>
      </c>
      <c r="G2399" s="2" t="s">
        <v>966</v>
      </c>
      <c r="H2399" s="17">
        <f>VLOOKUP(G2399,Sheet1!$A$52:$B$61,2,0)</f>
        <v>10</v>
      </c>
      <c r="I2399" s="2" t="s">
        <v>967</v>
      </c>
      <c r="J2399" s="4">
        <f>VLOOKUP(I2399,Sheet1!$A$15:$D$17,4,0)</f>
        <v>3</v>
      </c>
      <c r="K2399" s="4" t="s">
        <v>389</v>
      </c>
      <c r="L2399" s="4">
        <f>VLOOKUP(K2399,Sheet1!$A$19:$D$22,4,0)</f>
        <v>1</v>
      </c>
      <c r="M2399" s="4" t="s">
        <v>390</v>
      </c>
      <c r="N2399" s="4" t="s">
        <v>30</v>
      </c>
      <c r="O2399" s="4">
        <f>VLOOKUP(N2399,Sheet1!$B$8:$D$10,3,0)</f>
        <v>3</v>
      </c>
      <c r="P2399" s="4">
        <v>4</v>
      </c>
      <c r="Q2399" s="4">
        <f t="shared" si="112"/>
        <v>2</v>
      </c>
      <c r="R2399" s="4" t="s">
        <v>31</v>
      </c>
      <c r="S2399" s="4">
        <f t="shared" si="111"/>
        <v>2</v>
      </c>
      <c r="T2399" s="4" t="s">
        <v>462</v>
      </c>
      <c r="U2399" s="4" t="s">
        <v>1395</v>
      </c>
      <c r="V2399" s="17">
        <f t="shared" si="113"/>
        <v>4</v>
      </c>
      <c r="W2399" s="4">
        <v>0</v>
      </c>
      <c r="X2399" s="4">
        <v>0</v>
      </c>
      <c r="Y2399" s="4">
        <v>0</v>
      </c>
      <c r="Z2399" s="4">
        <v>0</v>
      </c>
    </row>
    <row r="2400" spans="1:26" ht="16" x14ac:dyDescent="0.2">
      <c r="A2400" s="88">
        <v>2399</v>
      </c>
      <c r="B2400" s="2" t="s">
        <v>1071</v>
      </c>
      <c r="C2400" s="2" t="s">
        <v>1167</v>
      </c>
      <c r="D2400" s="2" t="s">
        <v>1043</v>
      </c>
      <c r="E2400" s="17">
        <f>VLOOKUP(D2400,Sheet1!$A$25:$B$49,2,0)</f>
        <v>25</v>
      </c>
      <c r="F2400" s="13" t="s">
        <v>1044</v>
      </c>
      <c r="G2400" s="2" t="s">
        <v>966</v>
      </c>
      <c r="H2400" s="17">
        <f>VLOOKUP(G2400,Sheet1!$A$52:$B$61,2,0)</f>
        <v>10</v>
      </c>
      <c r="I2400" s="2" t="s">
        <v>967</v>
      </c>
      <c r="J2400" s="4">
        <f>VLOOKUP(I2400,Sheet1!$A$15:$D$17,4,0)</f>
        <v>3</v>
      </c>
      <c r="K2400" s="4" t="s">
        <v>389</v>
      </c>
      <c r="L2400" s="4">
        <f>VLOOKUP(K2400,Sheet1!$A$19:$D$22,4,0)</f>
        <v>1</v>
      </c>
      <c r="M2400" s="4" t="s">
        <v>390</v>
      </c>
      <c r="N2400" s="4" t="s">
        <v>30</v>
      </c>
      <c r="O2400" s="4">
        <f>VLOOKUP(N2400,Sheet1!$B$8:$D$10,3,0)</f>
        <v>3</v>
      </c>
      <c r="P2400" s="4">
        <v>3</v>
      </c>
      <c r="Q2400" s="4">
        <f t="shared" si="112"/>
        <v>2</v>
      </c>
      <c r="R2400" s="4" t="s">
        <v>31</v>
      </c>
      <c r="S2400" s="4">
        <f t="shared" si="111"/>
        <v>2</v>
      </c>
      <c r="T2400" s="4" t="s">
        <v>1396</v>
      </c>
      <c r="U2400" s="4" t="s">
        <v>1397</v>
      </c>
      <c r="V2400" s="17">
        <f t="shared" si="113"/>
        <v>4</v>
      </c>
      <c r="W2400" s="4">
        <v>0</v>
      </c>
      <c r="X2400" s="4">
        <v>0</v>
      </c>
      <c r="Y2400" s="4">
        <v>0</v>
      </c>
      <c r="Z2400" s="4">
        <v>0</v>
      </c>
    </row>
    <row r="2401" spans="1:26" ht="16" x14ac:dyDescent="0.2">
      <c r="A2401" s="88">
        <v>2400</v>
      </c>
      <c r="B2401" s="2" t="s">
        <v>1089</v>
      </c>
      <c r="C2401" s="2" t="s">
        <v>1072</v>
      </c>
      <c r="D2401" s="2" t="s">
        <v>1043</v>
      </c>
      <c r="E2401" s="17">
        <f>VLOOKUP(D2401,Sheet1!$A$25:$B$49,2,0)</f>
        <v>25</v>
      </c>
      <c r="F2401" s="13" t="s">
        <v>1044</v>
      </c>
      <c r="G2401" s="2" t="s">
        <v>966</v>
      </c>
      <c r="H2401" s="17">
        <f>VLOOKUP(G2401,Sheet1!$A$52:$B$61,2,0)</f>
        <v>10</v>
      </c>
      <c r="I2401" s="2" t="s">
        <v>967</v>
      </c>
      <c r="J2401" s="4">
        <f>VLOOKUP(I2401,Sheet1!$A$15:$D$17,4,0)</f>
        <v>3</v>
      </c>
      <c r="K2401" s="4" t="s">
        <v>389</v>
      </c>
      <c r="L2401" s="4">
        <f>VLOOKUP(K2401,Sheet1!$A$19:$D$22,4,0)</f>
        <v>1</v>
      </c>
      <c r="M2401" s="4" t="s">
        <v>390</v>
      </c>
      <c r="N2401" s="4" t="s">
        <v>30</v>
      </c>
      <c r="O2401" s="4">
        <f>VLOOKUP(N2401,Sheet1!$B$8:$D$10,3,0)</f>
        <v>3</v>
      </c>
      <c r="P2401" s="4">
        <v>3</v>
      </c>
      <c r="Q2401" s="4">
        <f t="shared" si="112"/>
        <v>2</v>
      </c>
      <c r="R2401" s="4" t="s">
        <v>44</v>
      </c>
      <c r="S2401" s="4">
        <f t="shared" si="111"/>
        <v>1</v>
      </c>
      <c r="T2401" s="4" t="s">
        <v>1398</v>
      </c>
      <c r="U2401" s="4" t="s">
        <v>1399</v>
      </c>
      <c r="V2401" s="17">
        <f t="shared" si="113"/>
        <v>4</v>
      </c>
      <c r="W2401" s="4">
        <v>0</v>
      </c>
      <c r="X2401" s="4">
        <v>0</v>
      </c>
      <c r="Y2401" s="4">
        <v>0</v>
      </c>
      <c r="Z2401" s="4">
        <v>0</v>
      </c>
    </row>
  </sheetData>
  <autoFilter ref="A1:Z2401" xr:uid="{00000000-0009-0000-0000-000004000000}"/>
  <hyperlinks>
    <hyperlink ref="F34" r:id="rId1" display="https://tools.wmflabs.org/geohack/geohack.php?language=vi&amp;pagename=Nguy%C3%AAn_Kh%C3%AA&amp;params=21.1783_N_105.8367_E_region:VN_type:adm3rd" xr:uid="{00000000-0004-0000-0400-000000000000}"/>
    <hyperlink ref="F3:F9" r:id="rId2" display="https://tools.wmflabs.org/geohack/geohack.php?language=vi&amp;pagename=Nguy%C3%AAn_Kh%C3%AA&amp;params=21.1783_N_105.8367_E_region:VN_type:adm3rd" xr:uid="{00000000-0004-0000-0400-000001000000}"/>
    <hyperlink ref="F31:F122" r:id="rId3" display="https://tools.wmflabs.org/geohack/geohack.php?language=vi&amp;pagename=Nguy%C3%AAn_Kh%C3%AA&amp;params=21.1783_N_105.8367_E_region:VN_type:adm3rd" xr:uid="{00000000-0004-0000-0400-000002000000}"/>
    <hyperlink ref="F2" r:id="rId4" display="https://tools.wmflabs.org/geohack/geohack.php?language=vi&amp;pagename=B%E1%BA%AFc_H%E1%BB%93ng_(x%C3%A3)&amp;params=21_10_39_N_105_48_11_E_region:VN_type:adm3rd" xr:uid="{00000000-0004-0000-0400-000003000000}"/>
    <hyperlink ref="F11:F30" r:id="rId5" display="https://tools.wmflabs.org/geohack/geohack.php?language=vi&amp;pagename=B%E1%BA%AFc_H%E1%BB%93ng_(x%C3%A3)&amp;params=21_10_39_N_105_48_11_E_region:VN_type:adm3rd" xr:uid="{00000000-0004-0000-0400-000004000000}"/>
    <hyperlink ref="F123:F201" r:id="rId6" display="https://tools.wmflabs.org/geohack/geohack.php?language=vi&amp;pagename=B%E1%BA%AFc_H%E1%BB%93ng_(x%C3%A3)&amp;params=21_10_39_N_105_48_11_E_region:VN_type:adm3rd" xr:uid="{00000000-0004-0000-0400-000005000000}"/>
    <hyperlink ref="F347" r:id="rId7" display="https://tools.wmflabs.org/geohack/geohack.php?language=vi&amp;pagename=B%E1%BA%AFc_H%E1%BB%93ng_(x%C3%A3)&amp;params=21_10_39_N_105_48_11_E_region:VN_type:adm3rd" xr:uid="{00000000-0004-0000-0400-000006000000}"/>
    <hyperlink ref="F203:F250" r:id="rId8" display="https://tools.wmflabs.org/geohack/geohack.php?language=vi&amp;pagename=B%E1%BA%AFc_H%E1%BB%93ng_(x%C3%A3)&amp;params=21_10_39_N_105_48_11_E_region:VN_type:adm3rd" xr:uid="{00000000-0004-0000-0400-000007000000}"/>
    <hyperlink ref="F251:F270" r:id="rId9" display="https://tools.wmflabs.org/geohack/geohack.php?language=vi&amp;pagename=B%E1%BA%AFc_H%E1%BB%93ng_(x%C3%A3)&amp;params=21_10_39_N_105_48_11_E_region:VN_type:adm3rd" xr:uid="{00000000-0004-0000-0400-000008000000}"/>
    <hyperlink ref="F271:F274" r:id="rId10" display="https://tools.wmflabs.org/geohack/geohack.php?language=vi&amp;pagename=B%E1%BA%AFc_H%E1%BB%93ng_(x%C3%A3)&amp;params=21_10_39_N_105_48_11_E_region:VN_type:adm3rd" xr:uid="{00000000-0004-0000-0400-000009000000}"/>
    <hyperlink ref="F275:F299" r:id="rId11" display="https://tools.wmflabs.org/geohack/geohack.php?language=vi&amp;pagename=B%E1%BA%AFc_H%E1%BB%93ng_(x%C3%A3)&amp;params=21_10_39_N_105_48_11_E_region:VN_type:adm3rd" xr:uid="{00000000-0004-0000-0400-00000A000000}"/>
    <hyperlink ref="F204" r:id="rId12" display="https://tools.wmflabs.org/geohack/geohack.php?language=vi&amp;pagename=B%E1%BA%AFc_H%E1%BB%93ng_(x%C3%A3)&amp;params=21_10_39_N_105_48_11_E_region:VN_type:adm3rd" xr:uid="{00000000-0004-0000-0400-00000B000000}"/>
    <hyperlink ref="F401" r:id="rId13" display="https://tools.wmflabs.org/geohack/geohack.php?language=vi&amp;pagename=H%E1%BB%A3p_Th%C3%A0nh,_Ph%C3%BA_L%C6%B0%C6%A1ng&amp;params=21.6978_N_105.4409_E_region:VN_type:adm3rd" xr:uid="{00000000-0004-0000-0400-00000C000000}"/>
    <hyperlink ref="F302:F333" r:id="rId14" display="https://tools.wmflabs.org/geohack/geohack.php?language=vi&amp;pagename=H%E1%BB%A3p_Th%C3%A0nh,_Ph%C3%BA_L%C6%B0%C6%A1ng&amp;params=21.6978_N_105.4409_E_region:VN_type:adm3rd" xr:uid="{00000000-0004-0000-0400-00000D000000}"/>
    <hyperlink ref="F334:F345" r:id="rId15" display="https://tools.wmflabs.org/geohack/geohack.php?language=vi&amp;pagename=H%E1%BB%A3p_Th%C3%A0nh,_Ph%C3%BA_L%C6%B0%C6%A1ng&amp;params=21.6978_N_105.4409_E_region:VN_type:adm3rd" xr:uid="{00000000-0004-0000-0400-00000E000000}"/>
    <hyperlink ref="F346:F363" r:id="rId16" display="https://tools.wmflabs.org/geohack/geohack.php?language=vi&amp;pagename=H%E1%BB%A3p_Th%C3%A0nh,_Ph%C3%BA_L%C6%B0%C6%A1ng&amp;params=21.6978_N_105.4409_E_region:VN_type:adm3rd" xr:uid="{00000000-0004-0000-0400-00000F000000}"/>
    <hyperlink ref="F364:F378" r:id="rId17" display="https://tools.wmflabs.org/geohack/geohack.php?language=vi&amp;pagename=H%E1%BB%A3p_Th%C3%A0nh,_Ph%C3%BA_L%C6%B0%C6%A1ng&amp;params=21.6978_N_105.4409_E_region:VN_type:adm3rd" xr:uid="{00000000-0004-0000-0400-000010000000}"/>
    <hyperlink ref="F379:F400" r:id="rId18" display="https://tools.wmflabs.org/geohack/geohack.php?language=vi&amp;pagename=H%E1%BB%A3p_Th%C3%A0nh,_Ph%C3%BA_L%C6%B0%C6%A1ng&amp;params=21.6978_N_105.4409_E_region:VN_type:adm3rd" xr:uid="{00000000-0004-0000-0400-000011000000}"/>
    <hyperlink ref="F582" r:id="rId19" display="https://tools.wmflabs.org/geohack/geohack.php?language=vi&amp;pagename=Chi%E1%BB%81ng_S%C6%A1,_S%C3%B4ng_M%C3%A3&amp;params=21_38_7_N_103_27_38_E_region:VN_type:adm3rd" xr:uid="{00000000-0004-0000-0400-000012000000}"/>
    <hyperlink ref="F518:F536" r:id="rId20" display="https://tools.wmflabs.org/geohack/geohack.php?language=vi&amp;pagename=Chi%E1%BB%81ng_S%C6%A1,_S%C3%B4ng_M%C3%A3&amp;params=21_38_7_N_103_27_38_E_region:VN_type:adm3rd" xr:uid="{00000000-0004-0000-0400-000013000000}"/>
    <hyperlink ref="F537:F546" r:id="rId21" display="https://tools.wmflabs.org/geohack/geohack.php?language=vi&amp;pagename=Chi%E1%BB%81ng_S%C6%A1,_S%C3%B4ng_M%C3%A3&amp;params=21_38_7_N_103_27_38_E_region:VN_type:adm3rd" xr:uid="{00000000-0004-0000-0400-000014000000}"/>
    <hyperlink ref="F547:F583" r:id="rId22" display="https://tools.wmflabs.org/geohack/geohack.php?language=vi&amp;pagename=Chi%E1%BB%81ng_S%C6%A1,_S%C3%B4ng_M%C3%A3&amp;params=21_38_7_N_103_27_38_E_region:VN_type:adm3rd" xr:uid="{00000000-0004-0000-0400-000015000000}"/>
    <hyperlink ref="F343" r:id="rId23" display="https://tools.wmflabs.org/geohack/geohack.php?language=vi&amp;pagename=H%E1%BB%A3p_Th%C3%A0nh,_Ph%C3%BA_L%C6%B0%C6%A1ng&amp;params=21.6978_N_105.4409_E_region:VN_type:adm3rd" xr:uid="{00000000-0004-0000-0400-000016000000}"/>
    <hyperlink ref="F702" r:id="rId24" display="https://tools.wmflabs.org/geohack/geohack.php?language=vi&amp;pagename=%C4%90%E1%BB%93ng_Th%E1%BB%8Bnh,_%C4%90%E1%BB%8Bnh_H%C3%B3a&amp;params=21.8763_N_105.5967_E_region:VN_type:adm3rd" xr:uid="{00000000-0004-0000-0400-000017000000}"/>
    <hyperlink ref="F703:F801" r:id="rId25" display="https://tools.wmflabs.org/geohack/geohack.php?language=vi&amp;pagename=%C4%90%E1%BB%93ng_Th%E1%BB%8Bnh,_%C4%90%E1%BB%8Bnh_H%C3%B3a&amp;params=21.8763_N_105.5967_E_region:VN_type:adm3rd" xr:uid="{00000000-0004-0000-0400-000018000000}"/>
    <hyperlink ref="F802" r:id="rId26" display="https://tools.wmflabs.org/geohack/geohack.php?language=vi&amp;pagename=Linh_Th%C3%B4ng&amp;params=22_1_7_N_105_40_0_E_region:VN_type:adm3rd" xr:uid="{00000000-0004-0000-0400-000019000000}"/>
    <hyperlink ref="F803:F901" r:id="rId27" display="https://tools.wmflabs.org/geohack/geohack.php?language=vi&amp;pagename=Linh_Th%C3%B4ng&amp;params=22_1_7_N_105_40_0_E_region:VN_type:adm3rd" xr:uid="{00000000-0004-0000-0400-00001A000000}"/>
    <hyperlink ref="F1058" r:id="rId28" display="https://tools.wmflabs.org/geohack/geohack.php?language=vi&amp;pagename=Ph%C3%B9_%C4%90%E1%BB%95ng_(x%C3%A3)&amp;params=21_3_25_N_105_57_46_E_region:VN_type:adm3rd" xr:uid="{00000000-0004-0000-0400-00001B000000}"/>
    <hyperlink ref="F1059:F1139" r:id="rId29" display="https://tools.wmflabs.org/geohack/geohack.php?language=vi&amp;pagename=Ph%C3%B9_%C4%90%E1%BB%95ng_(x%C3%A3)&amp;params=21_3_25_N_105_57_46_E_region:VN_type:adm3rd" xr:uid="{00000000-0004-0000-0400-00001C000000}"/>
    <hyperlink ref="F902" r:id="rId30" display="https://tools.wmflabs.org/geohack/geohack.php?language=vi&amp;pagename=Ba_V%C3%AC&amp;params=21_04_0_N_105_20_5_E_region:VN_type:adm2nd" xr:uid="{00000000-0004-0000-0400-00001D000000}"/>
    <hyperlink ref="F903:F957" r:id="rId31" display="https://tools.wmflabs.org/geohack/geohack.php?language=vi&amp;pagename=Ba_V%C3%AC&amp;params=21_04_0_N_105_20_5_E_region:VN_type:adm2nd" xr:uid="{00000000-0004-0000-0400-00001E000000}"/>
    <hyperlink ref="F1140" r:id="rId32" display="https://tools.wmflabs.org/geohack/geohack.php?language=vi&amp;pagename=T%E1%BA%A3n_L%C4%A9nh&amp;params=21_7_14_N_105_23_56_E_region:VN_type:adm3rd" xr:uid="{00000000-0004-0000-0400-00001F000000}"/>
    <hyperlink ref="F1141:F1201" r:id="rId33" display="https://tools.wmflabs.org/geohack/geohack.php?language=vi&amp;pagename=T%E1%BA%A3n_L%C4%A9nh&amp;params=21_7_14_N_105_23_56_E_region:VN_type:adm3rd" xr:uid="{00000000-0004-0000-0400-000020000000}"/>
    <hyperlink ref="F602" r:id="rId34" display="https://tools.wmflabs.org/geohack/geohack.php?language=vi&amp;pagename=Chi%E1%BB%81ng_Khoong&amp;params=21_00_43_N_103_48_07_E_region:VN_type:adm3rd" xr:uid="{00000000-0004-0000-0400-000021000000}"/>
    <hyperlink ref="F603:F701" r:id="rId35" display="https://tools.wmflabs.org/geohack/geohack.php?language=vi&amp;pagename=Chi%E1%BB%81ng_Khoong&amp;params=21_00_43_N_103_48_07_E_region:VN_type:adm3rd" xr:uid="{00000000-0004-0000-0400-000022000000}"/>
    <hyperlink ref="F958" r:id="rId36" display="https://tools.wmflabs.org/geohack/geohack.php?language=vi&amp;pagename=M%C6%B0%E1%BB%9Dng_Hung&amp;params=20_55_11_N_103_50_51_E_region:VN_type:adm3rd" xr:uid="{00000000-0004-0000-0400-000023000000}"/>
    <hyperlink ref="F959:F1057" r:id="rId37" display="https://tools.wmflabs.org/geohack/geohack.php?language=vi&amp;pagename=M%C6%B0%E1%BB%9Dng_Hung&amp;params=20_55_11_N_103_50_51_E_region:VN_type:adm3rd" xr:uid="{00000000-0004-0000-0400-000024000000}"/>
    <hyperlink ref="F1889" r:id="rId38" display="https://tools.wmflabs.org/geohack/geohack.php?language=vi&amp;pagename=Th%E1%BB%A5y_L%C3%A2m&amp;params=21.1694_N_105.8952_E_region:VN_type:adm3rd" xr:uid="{00000000-0004-0000-0400-000025000000}"/>
    <hyperlink ref="F1903:F2001" r:id="rId39" display="https://tools.wmflabs.org/geohack/geohack.php?language=vi&amp;pagename=Th%E1%BB%A5y_L%C3%A2m&amp;params=21.1694_N_105.8952_E_region:VN_type:adm3rd" xr:uid="{00000000-0004-0000-0400-000026000000}"/>
    <hyperlink ref="F1802" r:id="rId40" display="https://tools.wmflabs.org/geohack/geohack.php?language=vi&amp;pagename=Xu%C3%A2n_N%E1%BB%99n&amp;params=21.1811_N_105.865_E_region:VN_type:adm3rd" xr:uid="{00000000-0004-0000-0400-000027000000}"/>
    <hyperlink ref="F1803:F1901" r:id="rId41" display="https://tools.wmflabs.org/geohack/geohack.php?language=vi&amp;pagename=Xu%C3%A2n_N%E1%BB%99n&amp;params=21.1811_N_105.865_E_region:VN_type:adm3rd" xr:uid="{00000000-0004-0000-0400-000028000000}"/>
    <hyperlink ref="F2202" r:id="rId42" display="https://tools.wmflabs.org/geohack/geohack.php?language=vi&amp;pagename=B%C3%ACnh_Long,_V%C3%B5_Nhai&amp;params=21.6521_N_106.1778_E_region:VN_type:adm3rd" xr:uid="{00000000-0004-0000-0400-000029000000}"/>
    <hyperlink ref="F2003:F2101" r:id="rId43" display="https://tools.wmflabs.org/geohack/geohack.php?language=vi&amp;pagename=B%C3%ACnh_Long,_V%C3%B5_Nhai&amp;params=21.6521_N_106.1778_E_region:VN_type:adm3rd" xr:uid="{00000000-0004-0000-0400-00002A000000}"/>
    <hyperlink ref="F2326" r:id="rId44" display="https://tools.wmflabs.org/geohack/geohack.php?language=vi&amp;pagename=Tr%C3%A0ng_X%C3%A1&amp;params=21_42_6_N_106_5_48_E_region:VN_type:adm3rd" xr:uid="{00000000-0004-0000-0400-00002B000000}"/>
    <hyperlink ref="F2103:F2201" r:id="rId45" display="https://tools.wmflabs.org/geohack/geohack.php?language=vi&amp;pagename=Tr%C3%A0ng_X%C3%A1&amp;params=21_42_6_N_106_5_48_E_region:VN_type:adm3rd" xr:uid="{00000000-0004-0000-0400-00002C000000}"/>
    <hyperlink ref="F2156" r:id="rId46" display="https://tools.wmflabs.org/geohack/geohack.php?language=vi&amp;pagename=V%C3%A2n_H%E1%BB%93&amp;params=20_47_9_N_104_44_13_E_region:VN_type:adm2nd" xr:uid="{00000000-0004-0000-0400-00002D000000}"/>
    <hyperlink ref="F2203:F2301" r:id="rId47" display="https://tools.wmflabs.org/geohack/geohack.php?language=vi&amp;pagename=V%C3%A2n_H%E1%BB%93&amp;params=20_47_9_N_104_44_13_E_region:VN_type:adm2nd" xr:uid="{00000000-0004-0000-0400-00002E000000}"/>
    <hyperlink ref="F2044" r:id="rId48" display="https://tools.wmflabs.org/geohack/geohack.php?language=vi&amp;pagename=Li%C3%AAn_H%C3%B2a,_V%C3%A2n_H%E1%BB%93&amp;params=20_59_2_N_104_52_31_E_region:VN_type:adm3rd" xr:uid="{00000000-0004-0000-0400-00002F000000}"/>
    <hyperlink ref="F2303:F2401" r:id="rId49" display="https://tools.wmflabs.org/geohack/geohack.php?language=vi&amp;pagename=Li%C3%AAn_H%C3%B2a,_V%C3%A2n_H%E1%BB%93&amp;params=20_59_2_N_104_52_31_E_region:VN_type:adm3rd" xr:uid="{00000000-0004-0000-0400-000030000000}"/>
  </hyperlinks>
  <pageMargins left="0.7" right="0.7" top="0.75" bottom="0.75" header="0.3" footer="0.3"/>
  <pageSetup paperSize="9" orientation="portrait" r:id="rId5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597"/>
  <sheetViews>
    <sheetView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E1" sqref="E1:Z597"/>
    </sheetView>
  </sheetViews>
  <sheetFormatPr baseColWidth="10" defaultColWidth="10.83203125" defaultRowHeight="15" x14ac:dyDescent="0.2"/>
  <cols>
    <col min="2" max="4" width="0" hidden="1" customWidth="1"/>
    <col min="6" max="7" width="0" hidden="1" customWidth="1"/>
    <col min="9" max="9" width="13.1640625" hidden="1" customWidth="1"/>
    <col min="10" max="10" width="10.83203125" style="84"/>
    <col min="11" max="11" width="0" style="84" hidden="1" customWidth="1"/>
    <col min="12" max="12" width="10.33203125" hidden="1" customWidth="1"/>
    <col min="13" max="13" width="16" style="84" hidden="1" customWidth="1"/>
    <col min="14" max="14" width="0" style="84" hidden="1" customWidth="1"/>
    <col min="15" max="15" width="10.83203125" style="84"/>
    <col min="16" max="16" width="10" style="84" customWidth="1"/>
    <col min="17" max="17" width="10.83203125" style="84"/>
    <col min="18" max="18" width="0" style="84" hidden="1" customWidth="1"/>
    <col min="19" max="19" width="10.83203125" style="84"/>
    <col min="20" max="21" width="0" style="84" hidden="1" customWidth="1"/>
    <col min="22" max="26" width="10.83203125" style="84"/>
  </cols>
  <sheetData>
    <row r="1" spans="1:26" ht="34" x14ac:dyDescent="0.2">
      <c r="A1" s="87" t="s">
        <v>5967</v>
      </c>
      <c r="B1" s="87"/>
      <c r="C1" s="87"/>
      <c r="D1" s="1" t="s">
        <v>3</v>
      </c>
      <c r="E1" s="1" t="s">
        <v>3328</v>
      </c>
      <c r="F1" s="1" t="s">
        <v>4</v>
      </c>
      <c r="G1" s="1" t="s">
        <v>5</v>
      </c>
      <c r="H1" s="1" t="s">
        <v>3330</v>
      </c>
      <c r="I1" s="1" t="s">
        <v>5968</v>
      </c>
      <c r="J1" s="1" t="s">
        <v>3331</v>
      </c>
      <c r="K1" s="1" t="s">
        <v>7</v>
      </c>
      <c r="L1" s="1" t="s">
        <v>5411</v>
      </c>
      <c r="M1" s="1" t="s">
        <v>8</v>
      </c>
      <c r="N1" s="1" t="s">
        <v>9</v>
      </c>
      <c r="O1" s="1" t="s">
        <v>5412</v>
      </c>
      <c r="P1" s="1" t="s">
        <v>10</v>
      </c>
      <c r="Q1" s="1" t="s">
        <v>5409</v>
      </c>
      <c r="R1" s="1" t="s">
        <v>11</v>
      </c>
      <c r="S1" s="1" t="s">
        <v>5410</v>
      </c>
      <c r="T1" s="1" t="s">
        <v>12</v>
      </c>
      <c r="U1" s="14" t="s">
        <v>13</v>
      </c>
      <c r="V1" s="14" t="s">
        <v>5966</v>
      </c>
      <c r="W1" s="83" t="s">
        <v>14</v>
      </c>
      <c r="X1" s="83" t="s">
        <v>15</v>
      </c>
      <c r="Y1" s="83" t="s">
        <v>16</v>
      </c>
      <c r="Z1" s="83" t="s">
        <v>2805</v>
      </c>
    </row>
    <row r="2" spans="1:26" ht="16" x14ac:dyDescent="0.2">
      <c r="A2" s="88">
        <v>150</v>
      </c>
      <c r="B2" s="15" t="s">
        <v>1665</v>
      </c>
      <c r="C2" s="15" t="s">
        <v>1763</v>
      </c>
      <c r="D2" s="15" t="s">
        <v>1403</v>
      </c>
      <c r="E2" s="17">
        <f>VLOOKUP(D2,Sheet1!$A$25:$B$49,2,0)</f>
        <v>1</v>
      </c>
      <c r="F2" s="16" t="s">
        <v>1404</v>
      </c>
      <c r="G2" s="15" t="s">
        <v>26</v>
      </c>
      <c r="H2" s="17">
        <f>VLOOKUP(G2,Sheet1!$A$52:$B$61,2,0)</f>
        <v>1</v>
      </c>
      <c r="I2" s="15" t="s">
        <v>27</v>
      </c>
      <c r="J2" s="4">
        <f>VLOOKUP(I2,Sheet1!$A$15:$D$17,4,0)</f>
        <v>1</v>
      </c>
      <c r="K2" s="17" t="s">
        <v>389</v>
      </c>
      <c r="L2" s="4">
        <f>VLOOKUP(K2,Sheet1!$A$19:$D$22,4,0)</f>
        <v>1</v>
      </c>
      <c r="M2" s="17" t="s">
        <v>390</v>
      </c>
      <c r="N2" s="17" t="s">
        <v>68</v>
      </c>
      <c r="O2" s="4">
        <f>VLOOKUP(N2,Sheet1!$B$8:$D$10,3,0)</f>
        <v>2</v>
      </c>
      <c r="P2" s="17">
        <v>2</v>
      </c>
      <c r="Q2" s="4">
        <f>IF(AND(OR(L2=1,L2=4),P2&lt;1),3,IF(AND(OR(L2=1,L2=4),AND(P2&gt;=1,P2&lt;=5)),2,IF(AND(OR(L2=1,L2=4),P2&gt;5),1,IF(AND(L2=3,P2&lt;1),1,IF(AND(L2=3,AND(P2&gt;=1,P2&lt;=3)),2,IF(AND(L2=3,P2&gt;3),3,IF(AND(L2=2,P2&lt;2),1,IF(AND(L2=2,AND(P2&gt;=2,P2&lt;=5)),2,IF(AND(L2=2,P2&gt;5),3)))))))))</f>
        <v>2</v>
      </c>
      <c r="R2" s="17" t="s">
        <v>31</v>
      </c>
      <c r="S2" s="4">
        <f t="shared" ref="S2:S44" si="0">IF(R2="F",2,1)</f>
        <v>2</v>
      </c>
      <c r="T2" s="17" t="s">
        <v>1764</v>
      </c>
      <c r="U2" s="17" t="s">
        <v>1765</v>
      </c>
      <c r="V2" s="17">
        <f t="shared" ref="V2:V45" si="1">ABS(MID(U2,1,1))</f>
        <v>1</v>
      </c>
      <c r="W2" s="17">
        <v>0</v>
      </c>
      <c r="X2" s="17">
        <v>0</v>
      </c>
      <c r="Y2" s="17">
        <v>0</v>
      </c>
      <c r="Z2" s="17">
        <v>0</v>
      </c>
    </row>
    <row r="3" spans="1:26" ht="16" x14ac:dyDescent="0.2">
      <c r="A3" s="88">
        <v>151</v>
      </c>
      <c r="B3" s="15" t="s">
        <v>1665</v>
      </c>
      <c r="C3" s="15" t="s">
        <v>1763</v>
      </c>
      <c r="D3" s="15" t="s">
        <v>1403</v>
      </c>
      <c r="E3" s="17">
        <f>VLOOKUP(D3,Sheet1!$A$25:$B$49,2,0)</f>
        <v>1</v>
      </c>
      <c r="F3" s="16" t="s">
        <v>1404</v>
      </c>
      <c r="G3" s="15" t="s">
        <v>26</v>
      </c>
      <c r="H3" s="17">
        <f>VLOOKUP(G3,Sheet1!$A$52:$B$61,2,0)</f>
        <v>1</v>
      </c>
      <c r="I3" s="15" t="s">
        <v>27</v>
      </c>
      <c r="J3" s="4">
        <f>VLOOKUP(I3,Sheet1!$A$15:$D$17,4,0)</f>
        <v>1</v>
      </c>
      <c r="K3" s="17" t="s">
        <v>389</v>
      </c>
      <c r="L3" s="4">
        <f>VLOOKUP(K3,Sheet1!$A$19:$D$22,4,0)</f>
        <v>1</v>
      </c>
      <c r="M3" s="17" t="s">
        <v>390</v>
      </c>
      <c r="N3" s="17" t="s">
        <v>68</v>
      </c>
      <c r="O3" s="4">
        <f>VLOOKUP(N3,Sheet1!$B$8:$D$10,3,0)</f>
        <v>2</v>
      </c>
      <c r="P3" s="17">
        <v>2.5</v>
      </c>
      <c r="Q3" s="4">
        <f t="shared" ref="Q3:Q66" si="2">IF(AND(OR(L3=1,L3=4),P3&lt;1),3,IF(AND(OR(L3=1,L3=4),AND(P3&gt;=1,P3&lt;=5)),2,IF(AND(OR(L3=1,L3=4),P3&gt;5),1,IF(AND(L3=3,P3&lt;1),1,IF(AND(L3=3,AND(P3&gt;=1,P3&lt;=3)),2,IF(AND(L3=3,P3&gt;3),3,IF(AND(L3=2,P3&lt;2),1,IF(AND(L3=2,AND(P3&gt;=2,P3&lt;=5)),2,IF(AND(L3=2,P3&gt;5),3)))))))))</f>
        <v>2</v>
      </c>
      <c r="R3" s="17" t="s">
        <v>31</v>
      </c>
      <c r="S3" s="4">
        <f t="shared" si="0"/>
        <v>2</v>
      </c>
      <c r="T3" s="17" t="s">
        <v>1766</v>
      </c>
      <c r="U3" s="17" t="s">
        <v>1767</v>
      </c>
      <c r="V3" s="17">
        <f t="shared" si="1"/>
        <v>1</v>
      </c>
      <c r="W3" s="17">
        <v>0</v>
      </c>
      <c r="X3" s="17">
        <v>0</v>
      </c>
      <c r="Y3" s="17">
        <v>0</v>
      </c>
      <c r="Z3" s="17">
        <v>0</v>
      </c>
    </row>
    <row r="4" spans="1:26" ht="16" x14ac:dyDescent="0.2">
      <c r="A4" s="88">
        <v>152</v>
      </c>
      <c r="B4" s="15" t="s">
        <v>1665</v>
      </c>
      <c r="C4" s="15" t="s">
        <v>1763</v>
      </c>
      <c r="D4" s="15" t="s">
        <v>1403</v>
      </c>
      <c r="E4" s="17">
        <f>VLOOKUP(D4,Sheet1!$A$25:$B$49,2,0)</f>
        <v>1</v>
      </c>
      <c r="F4" s="16" t="s">
        <v>1404</v>
      </c>
      <c r="G4" s="15" t="s">
        <v>26</v>
      </c>
      <c r="H4" s="17">
        <f>VLOOKUP(G4,Sheet1!$A$52:$B$61,2,0)</f>
        <v>1</v>
      </c>
      <c r="I4" s="15" t="s">
        <v>27</v>
      </c>
      <c r="J4" s="4">
        <f>VLOOKUP(I4,Sheet1!$A$15:$D$17,4,0)</f>
        <v>1</v>
      </c>
      <c r="K4" s="17" t="s">
        <v>389</v>
      </c>
      <c r="L4" s="4">
        <f>VLOOKUP(K4,Sheet1!$A$19:$D$22,4,0)</f>
        <v>1</v>
      </c>
      <c r="M4" s="17" t="s">
        <v>390</v>
      </c>
      <c r="N4" s="17" t="s">
        <v>68</v>
      </c>
      <c r="O4" s="4">
        <f>VLOOKUP(N4,Sheet1!$B$8:$D$10,3,0)</f>
        <v>2</v>
      </c>
      <c r="P4" s="17">
        <v>4</v>
      </c>
      <c r="Q4" s="4">
        <f t="shared" si="2"/>
        <v>2</v>
      </c>
      <c r="R4" s="17" t="s">
        <v>31</v>
      </c>
      <c r="S4" s="4">
        <f t="shared" si="0"/>
        <v>2</v>
      </c>
      <c r="T4" s="17" t="s">
        <v>1768</v>
      </c>
      <c r="U4" s="17" t="s">
        <v>1769</v>
      </c>
      <c r="V4" s="17">
        <f t="shared" si="1"/>
        <v>1</v>
      </c>
      <c r="W4" s="17">
        <v>0</v>
      </c>
      <c r="X4" s="17">
        <v>0</v>
      </c>
      <c r="Y4" s="17">
        <v>1</v>
      </c>
      <c r="Z4" s="17">
        <v>1</v>
      </c>
    </row>
    <row r="5" spans="1:26" ht="16" x14ac:dyDescent="0.2">
      <c r="A5" s="88">
        <v>153</v>
      </c>
      <c r="B5" s="15" t="s">
        <v>1665</v>
      </c>
      <c r="C5" s="15" t="s">
        <v>1763</v>
      </c>
      <c r="D5" s="15" t="s">
        <v>1403</v>
      </c>
      <c r="E5" s="17">
        <f>VLOOKUP(D5,Sheet1!$A$25:$B$49,2,0)</f>
        <v>1</v>
      </c>
      <c r="F5" s="16" t="s">
        <v>1404</v>
      </c>
      <c r="G5" s="15" t="s">
        <v>26</v>
      </c>
      <c r="H5" s="17">
        <f>VLOOKUP(G5,Sheet1!$A$52:$B$61,2,0)</f>
        <v>1</v>
      </c>
      <c r="I5" s="15" t="s">
        <v>27</v>
      </c>
      <c r="J5" s="4">
        <f>VLOOKUP(I5,Sheet1!$A$15:$D$17,4,0)</f>
        <v>1</v>
      </c>
      <c r="K5" s="17" t="s">
        <v>389</v>
      </c>
      <c r="L5" s="4">
        <f>VLOOKUP(K5,Sheet1!$A$19:$D$22,4,0)</f>
        <v>1</v>
      </c>
      <c r="M5" s="17" t="s">
        <v>390</v>
      </c>
      <c r="N5" s="17" t="s">
        <v>68</v>
      </c>
      <c r="O5" s="4">
        <f>VLOOKUP(N5,Sheet1!$B$8:$D$10,3,0)</f>
        <v>2</v>
      </c>
      <c r="P5" s="17">
        <v>5</v>
      </c>
      <c r="Q5" s="4">
        <f t="shared" si="2"/>
        <v>2</v>
      </c>
      <c r="R5" s="17" t="s">
        <v>31</v>
      </c>
      <c r="S5" s="4">
        <f t="shared" si="0"/>
        <v>2</v>
      </c>
      <c r="T5" s="17" t="s">
        <v>1771</v>
      </c>
      <c r="U5" s="17" t="s">
        <v>1772</v>
      </c>
      <c r="V5" s="17">
        <f t="shared" si="1"/>
        <v>1</v>
      </c>
      <c r="W5" s="17">
        <v>0</v>
      </c>
      <c r="X5" s="17">
        <v>0</v>
      </c>
      <c r="Y5" s="17">
        <v>1</v>
      </c>
      <c r="Z5" s="17">
        <v>0</v>
      </c>
    </row>
    <row r="6" spans="1:26" ht="16" x14ac:dyDescent="0.2">
      <c r="A6" s="88">
        <v>154</v>
      </c>
      <c r="B6" s="15" t="s">
        <v>1665</v>
      </c>
      <c r="C6" s="15" t="s">
        <v>1763</v>
      </c>
      <c r="D6" s="15" t="s">
        <v>1403</v>
      </c>
      <c r="E6" s="17">
        <f>VLOOKUP(D6,Sheet1!$A$25:$B$49,2,0)</f>
        <v>1</v>
      </c>
      <c r="F6" s="16" t="s">
        <v>1404</v>
      </c>
      <c r="G6" s="15" t="s">
        <v>26</v>
      </c>
      <c r="H6" s="17">
        <f>VLOOKUP(G6,Sheet1!$A$52:$B$61,2,0)</f>
        <v>1</v>
      </c>
      <c r="I6" s="15" t="s">
        <v>27</v>
      </c>
      <c r="J6" s="4">
        <f>VLOOKUP(I6,Sheet1!$A$15:$D$17,4,0)</f>
        <v>1</v>
      </c>
      <c r="K6" s="17" t="s">
        <v>389</v>
      </c>
      <c r="L6" s="4">
        <f>VLOOKUP(K6,Sheet1!$A$19:$D$22,4,0)</f>
        <v>1</v>
      </c>
      <c r="M6" s="17" t="s">
        <v>390</v>
      </c>
      <c r="N6" s="17" t="s">
        <v>68</v>
      </c>
      <c r="O6" s="4">
        <f>VLOOKUP(N6,Sheet1!$B$8:$D$10,3,0)</f>
        <v>2</v>
      </c>
      <c r="P6" s="17">
        <v>2</v>
      </c>
      <c r="Q6" s="4">
        <f t="shared" si="2"/>
        <v>2</v>
      </c>
      <c r="R6" s="17" t="s">
        <v>31</v>
      </c>
      <c r="S6" s="4">
        <f t="shared" si="0"/>
        <v>2</v>
      </c>
      <c r="T6" s="17" t="s">
        <v>1773</v>
      </c>
      <c r="U6" s="17" t="s">
        <v>1774</v>
      </c>
      <c r="V6" s="17">
        <f t="shared" si="1"/>
        <v>1</v>
      </c>
      <c r="W6" s="17">
        <v>0</v>
      </c>
      <c r="X6" s="17">
        <v>0</v>
      </c>
      <c r="Y6" s="17">
        <v>1</v>
      </c>
      <c r="Z6" s="17">
        <v>0</v>
      </c>
    </row>
    <row r="7" spans="1:26" ht="16" x14ac:dyDescent="0.2">
      <c r="A7" s="88">
        <v>155</v>
      </c>
      <c r="B7" s="15" t="s">
        <v>1775</v>
      </c>
      <c r="C7" s="15" t="s">
        <v>1763</v>
      </c>
      <c r="D7" s="15" t="s">
        <v>1403</v>
      </c>
      <c r="E7" s="17">
        <f>VLOOKUP(D7,Sheet1!$A$25:$B$49,2,0)</f>
        <v>1</v>
      </c>
      <c r="F7" s="16" t="s">
        <v>1404</v>
      </c>
      <c r="G7" s="15" t="s">
        <v>26</v>
      </c>
      <c r="H7" s="17">
        <f>VLOOKUP(G7,Sheet1!$A$52:$B$61,2,0)</f>
        <v>1</v>
      </c>
      <c r="I7" s="15" t="s">
        <v>27</v>
      </c>
      <c r="J7" s="4">
        <f>VLOOKUP(I7,Sheet1!$A$15:$D$17,4,0)</f>
        <v>1</v>
      </c>
      <c r="K7" s="17" t="s">
        <v>389</v>
      </c>
      <c r="L7" s="4">
        <f>VLOOKUP(K7,Sheet1!$A$19:$D$22,4,0)</f>
        <v>1</v>
      </c>
      <c r="M7" s="17" t="s">
        <v>390</v>
      </c>
      <c r="N7" s="17" t="s">
        <v>68</v>
      </c>
      <c r="O7" s="4">
        <f>VLOOKUP(N7,Sheet1!$B$8:$D$10,3,0)</f>
        <v>2</v>
      </c>
      <c r="P7" s="17">
        <v>6</v>
      </c>
      <c r="Q7" s="4">
        <f t="shared" si="2"/>
        <v>1</v>
      </c>
      <c r="R7" s="17" t="s">
        <v>31</v>
      </c>
      <c r="S7" s="4">
        <f t="shared" si="0"/>
        <v>2</v>
      </c>
      <c r="T7" s="17" t="s">
        <v>1776</v>
      </c>
      <c r="U7" s="17" t="s">
        <v>1777</v>
      </c>
      <c r="V7" s="17">
        <f t="shared" si="1"/>
        <v>1</v>
      </c>
      <c r="W7" s="17">
        <v>0</v>
      </c>
      <c r="X7" s="17">
        <v>0</v>
      </c>
      <c r="Y7" s="17">
        <v>0</v>
      </c>
      <c r="Z7" s="17">
        <v>0</v>
      </c>
    </row>
    <row r="8" spans="1:26" ht="16" x14ac:dyDescent="0.2">
      <c r="A8" s="88">
        <v>156</v>
      </c>
      <c r="B8" s="15" t="s">
        <v>1775</v>
      </c>
      <c r="C8" s="15" t="s">
        <v>1763</v>
      </c>
      <c r="D8" s="15" t="s">
        <v>1403</v>
      </c>
      <c r="E8" s="17">
        <f>VLOOKUP(D8,Sheet1!$A$25:$B$49,2,0)</f>
        <v>1</v>
      </c>
      <c r="F8" s="16" t="s">
        <v>1404</v>
      </c>
      <c r="G8" s="15" t="s">
        <v>26</v>
      </c>
      <c r="H8" s="17">
        <f>VLOOKUP(G8,Sheet1!$A$52:$B$61,2,0)</f>
        <v>1</v>
      </c>
      <c r="I8" s="15" t="s">
        <v>27</v>
      </c>
      <c r="J8" s="4">
        <f>VLOOKUP(I8,Sheet1!$A$15:$D$17,4,0)</f>
        <v>1</v>
      </c>
      <c r="K8" s="17" t="s">
        <v>389</v>
      </c>
      <c r="L8" s="4">
        <f>VLOOKUP(K8,Sheet1!$A$19:$D$22,4,0)</f>
        <v>1</v>
      </c>
      <c r="M8" s="17" t="s">
        <v>390</v>
      </c>
      <c r="N8" s="17" t="s">
        <v>68</v>
      </c>
      <c r="O8" s="4">
        <f>VLOOKUP(N8,Sheet1!$B$8:$D$10,3,0)</f>
        <v>2</v>
      </c>
      <c r="P8" s="17">
        <v>7</v>
      </c>
      <c r="Q8" s="4">
        <f t="shared" si="2"/>
        <v>1</v>
      </c>
      <c r="R8" s="17" t="s">
        <v>31</v>
      </c>
      <c r="S8" s="4">
        <f t="shared" si="0"/>
        <v>2</v>
      </c>
      <c r="T8" s="17" t="s">
        <v>1778</v>
      </c>
      <c r="U8" s="17" t="s">
        <v>1779</v>
      </c>
      <c r="V8" s="17">
        <f t="shared" si="1"/>
        <v>1</v>
      </c>
      <c r="W8" s="17">
        <v>0</v>
      </c>
      <c r="X8" s="17">
        <v>0</v>
      </c>
      <c r="Y8" s="17">
        <v>0</v>
      </c>
      <c r="Z8" s="17">
        <v>0</v>
      </c>
    </row>
    <row r="9" spans="1:26" ht="16" x14ac:dyDescent="0.2">
      <c r="A9" s="88">
        <v>157</v>
      </c>
      <c r="B9" s="15" t="s">
        <v>1775</v>
      </c>
      <c r="C9" s="15" t="s">
        <v>1763</v>
      </c>
      <c r="D9" s="15" t="s">
        <v>1403</v>
      </c>
      <c r="E9" s="17">
        <f>VLOOKUP(D9,Sheet1!$A$25:$B$49,2,0)</f>
        <v>1</v>
      </c>
      <c r="F9" s="16" t="s">
        <v>1404</v>
      </c>
      <c r="G9" s="15" t="s">
        <v>26</v>
      </c>
      <c r="H9" s="17">
        <f>VLOOKUP(G9,Sheet1!$A$52:$B$61,2,0)</f>
        <v>1</v>
      </c>
      <c r="I9" s="15" t="s">
        <v>27</v>
      </c>
      <c r="J9" s="4">
        <f>VLOOKUP(I9,Sheet1!$A$15:$D$17,4,0)</f>
        <v>1</v>
      </c>
      <c r="K9" s="17" t="s">
        <v>389</v>
      </c>
      <c r="L9" s="4">
        <f>VLOOKUP(K9,Sheet1!$A$19:$D$22,4,0)</f>
        <v>1</v>
      </c>
      <c r="M9" s="17" t="s">
        <v>390</v>
      </c>
      <c r="N9" s="17" t="s">
        <v>68</v>
      </c>
      <c r="O9" s="4">
        <f>VLOOKUP(N9,Sheet1!$B$8:$D$10,3,0)</f>
        <v>2</v>
      </c>
      <c r="P9" s="17">
        <v>4</v>
      </c>
      <c r="Q9" s="4">
        <f t="shared" si="2"/>
        <v>2</v>
      </c>
      <c r="R9" s="17" t="s">
        <v>31</v>
      </c>
      <c r="S9" s="4">
        <f t="shared" si="0"/>
        <v>2</v>
      </c>
      <c r="T9" s="17" t="s">
        <v>1780</v>
      </c>
      <c r="U9" s="17" t="s">
        <v>1781</v>
      </c>
      <c r="V9" s="17">
        <f t="shared" si="1"/>
        <v>1</v>
      </c>
      <c r="W9" s="17">
        <v>0</v>
      </c>
      <c r="X9" s="17">
        <v>0</v>
      </c>
      <c r="Y9" s="17">
        <v>0</v>
      </c>
      <c r="Z9" s="17">
        <v>0</v>
      </c>
    </row>
    <row r="10" spans="1:26" ht="16" x14ac:dyDescent="0.2">
      <c r="A10" s="88">
        <v>158</v>
      </c>
      <c r="B10" s="15" t="s">
        <v>1775</v>
      </c>
      <c r="C10" s="15" t="s">
        <v>1763</v>
      </c>
      <c r="D10" s="15" t="s">
        <v>1403</v>
      </c>
      <c r="E10" s="17">
        <f>VLOOKUP(D10,Sheet1!$A$25:$B$49,2,0)</f>
        <v>1</v>
      </c>
      <c r="F10" s="16" t="s">
        <v>1404</v>
      </c>
      <c r="G10" s="15" t="s">
        <v>26</v>
      </c>
      <c r="H10" s="17">
        <f>VLOOKUP(G10,Sheet1!$A$52:$B$61,2,0)</f>
        <v>1</v>
      </c>
      <c r="I10" s="15" t="s">
        <v>27</v>
      </c>
      <c r="J10" s="4">
        <f>VLOOKUP(I10,Sheet1!$A$15:$D$17,4,0)</f>
        <v>1</v>
      </c>
      <c r="K10" s="17" t="s">
        <v>389</v>
      </c>
      <c r="L10" s="4">
        <f>VLOOKUP(K10,Sheet1!$A$19:$D$22,4,0)</f>
        <v>1</v>
      </c>
      <c r="M10" s="17" t="s">
        <v>390</v>
      </c>
      <c r="N10" s="17" t="s">
        <v>68</v>
      </c>
      <c r="O10" s="4">
        <f>VLOOKUP(N10,Sheet1!$B$8:$D$10,3,0)</f>
        <v>2</v>
      </c>
      <c r="P10" s="17">
        <v>4</v>
      </c>
      <c r="Q10" s="4">
        <f t="shared" si="2"/>
        <v>2</v>
      </c>
      <c r="R10" s="17" t="s">
        <v>31</v>
      </c>
      <c r="S10" s="4">
        <f t="shared" si="0"/>
        <v>2</v>
      </c>
      <c r="T10" s="17" t="s">
        <v>1782</v>
      </c>
      <c r="U10" s="17" t="s">
        <v>1783</v>
      </c>
      <c r="V10" s="17">
        <f t="shared" si="1"/>
        <v>1</v>
      </c>
      <c r="W10" s="17">
        <v>0</v>
      </c>
      <c r="X10" s="17">
        <v>0</v>
      </c>
      <c r="Y10" s="17">
        <v>0</v>
      </c>
      <c r="Z10" s="17">
        <v>0</v>
      </c>
    </row>
    <row r="11" spans="1:26" ht="16" x14ac:dyDescent="0.2">
      <c r="A11" s="88">
        <v>159</v>
      </c>
      <c r="B11" s="15" t="s">
        <v>1775</v>
      </c>
      <c r="C11" s="15" t="s">
        <v>1763</v>
      </c>
      <c r="D11" s="15" t="s">
        <v>1403</v>
      </c>
      <c r="E11" s="17">
        <f>VLOOKUP(D11,Sheet1!$A$25:$B$49,2,0)</f>
        <v>1</v>
      </c>
      <c r="F11" s="16" t="s">
        <v>1404</v>
      </c>
      <c r="G11" s="15" t="s">
        <v>26</v>
      </c>
      <c r="H11" s="17">
        <f>VLOOKUP(G11,Sheet1!$A$52:$B$61,2,0)</f>
        <v>1</v>
      </c>
      <c r="I11" s="15" t="s">
        <v>27</v>
      </c>
      <c r="J11" s="4">
        <f>VLOOKUP(I11,Sheet1!$A$15:$D$17,4,0)</f>
        <v>1</v>
      </c>
      <c r="K11" s="17" t="s">
        <v>389</v>
      </c>
      <c r="L11" s="4">
        <f>VLOOKUP(K11,Sheet1!$A$19:$D$22,4,0)</f>
        <v>1</v>
      </c>
      <c r="M11" s="17" t="s">
        <v>390</v>
      </c>
      <c r="N11" s="17" t="s">
        <v>68</v>
      </c>
      <c r="O11" s="4">
        <f>VLOOKUP(N11,Sheet1!$B$8:$D$10,3,0)</f>
        <v>2</v>
      </c>
      <c r="P11" s="17">
        <v>3</v>
      </c>
      <c r="Q11" s="4">
        <f t="shared" si="2"/>
        <v>2</v>
      </c>
      <c r="R11" s="17" t="s">
        <v>31</v>
      </c>
      <c r="S11" s="4">
        <f t="shared" si="0"/>
        <v>2</v>
      </c>
      <c r="T11" s="17" t="s">
        <v>1784</v>
      </c>
      <c r="U11" s="17" t="s">
        <v>1785</v>
      </c>
      <c r="V11" s="17">
        <f t="shared" si="1"/>
        <v>1</v>
      </c>
      <c r="W11" s="17">
        <v>0</v>
      </c>
      <c r="X11" s="17">
        <v>0</v>
      </c>
      <c r="Y11" s="17">
        <v>0</v>
      </c>
      <c r="Z11" s="17">
        <v>0</v>
      </c>
    </row>
    <row r="12" spans="1:26" ht="16" x14ac:dyDescent="0.2">
      <c r="A12" s="88">
        <v>160</v>
      </c>
      <c r="B12" s="15" t="s">
        <v>1775</v>
      </c>
      <c r="C12" s="15" t="s">
        <v>1763</v>
      </c>
      <c r="D12" s="15" t="s">
        <v>1403</v>
      </c>
      <c r="E12" s="17">
        <f>VLOOKUP(D12,Sheet1!$A$25:$B$49,2,0)</f>
        <v>1</v>
      </c>
      <c r="F12" s="16" t="s">
        <v>1404</v>
      </c>
      <c r="G12" s="15" t="s">
        <v>26</v>
      </c>
      <c r="H12" s="17">
        <f>VLOOKUP(G12,Sheet1!$A$52:$B$61,2,0)</f>
        <v>1</v>
      </c>
      <c r="I12" s="15" t="s">
        <v>27</v>
      </c>
      <c r="J12" s="4">
        <f>VLOOKUP(I12,Sheet1!$A$15:$D$17,4,0)</f>
        <v>1</v>
      </c>
      <c r="K12" s="17" t="s">
        <v>389</v>
      </c>
      <c r="L12" s="4">
        <f>VLOOKUP(K12,Sheet1!$A$19:$D$22,4,0)</f>
        <v>1</v>
      </c>
      <c r="M12" s="17" t="s">
        <v>390</v>
      </c>
      <c r="N12" s="17" t="s">
        <v>68</v>
      </c>
      <c r="O12" s="4">
        <f>VLOOKUP(N12,Sheet1!$B$8:$D$10,3,0)</f>
        <v>2</v>
      </c>
      <c r="P12" s="17">
        <v>2</v>
      </c>
      <c r="Q12" s="4">
        <f t="shared" si="2"/>
        <v>2</v>
      </c>
      <c r="R12" s="17" t="s">
        <v>31</v>
      </c>
      <c r="S12" s="4">
        <f t="shared" si="0"/>
        <v>2</v>
      </c>
      <c r="T12" s="17" t="s">
        <v>1786</v>
      </c>
      <c r="U12" s="17" t="s">
        <v>1787</v>
      </c>
      <c r="V12" s="17">
        <f t="shared" si="1"/>
        <v>1</v>
      </c>
      <c r="W12" s="17">
        <v>0</v>
      </c>
      <c r="X12" s="17">
        <v>0</v>
      </c>
      <c r="Y12" s="17">
        <v>0</v>
      </c>
      <c r="Z12" s="17">
        <v>0</v>
      </c>
    </row>
    <row r="13" spans="1:26" ht="16" x14ac:dyDescent="0.2">
      <c r="A13" s="88">
        <v>161</v>
      </c>
      <c r="B13" s="15" t="s">
        <v>1775</v>
      </c>
      <c r="C13" s="15" t="s">
        <v>1763</v>
      </c>
      <c r="D13" s="15" t="s">
        <v>1403</v>
      </c>
      <c r="E13" s="17">
        <f>VLOOKUP(D13,Sheet1!$A$25:$B$49,2,0)</f>
        <v>1</v>
      </c>
      <c r="F13" s="16" t="s">
        <v>1404</v>
      </c>
      <c r="G13" s="15" t="s">
        <v>26</v>
      </c>
      <c r="H13" s="17">
        <f>VLOOKUP(G13,Sheet1!$A$52:$B$61,2,0)</f>
        <v>1</v>
      </c>
      <c r="I13" s="15" t="s">
        <v>27</v>
      </c>
      <c r="J13" s="4">
        <f>VLOOKUP(I13,Sheet1!$A$15:$D$17,4,0)</f>
        <v>1</v>
      </c>
      <c r="K13" s="17" t="s">
        <v>389</v>
      </c>
      <c r="L13" s="4">
        <f>VLOOKUP(K13,Sheet1!$A$19:$D$22,4,0)</f>
        <v>1</v>
      </c>
      <c r="M13" s="17" t="s">
        <v>390</v>
      </c>
      <c r="N13" s="17" t="s">
        <v>68</v>
      </c>
      <c r="O13" s="4">
        <f>VLOOKUP(N13,Sheet1!$B$8:$D$10,3,0)</f>
        <v>2</v>
      </c>
      <c r="P13" s="17">
        <v>1</v>
      </c>
      <c r="Q13" s="4">
        <f t="shared" si="2"/>
        <v>2</v>
      </c>
      <c r="R13" s="17" t="s">
        <v>31</v>
      </c>
      <c r="S13" s="4">
        <f t="shared" si="0"/>
        <v>2</v>
      </c>
      <c r="T13" s="17" t="s">
        <v>1788</v>
      </c>
      <c r="U13" s="17" t="s">
        <v>1789</v>
      </c>
      <c r="V13" s="17">
        <f t="shared" si="1"/>
        <v>1</v>
      </c>
      <c r="W13" s="17">
        <v>1</v>
      </c>
      <c r="X13" s="17">
        <v>0</v>
      </c>
      <c r="Y13" s="17">
        <v>0</v>
      </c>
      <c r="Z13" s="17">
        <v>0</v>
      </c>
    </row>
    <row r="14" spans="1:26" ht="16" x14ac:dyDescent="0.2">
      <c r="A14" s="88">
        <v>162</v>
      </c>
      <c r="B14" s="15" t="s">
        <v>1775</v>
      </c>
      <c r="C14" s="15" t="s">
        <v>1763</v>
      </c>
      <c r="D14" s="15" t="s">
        <v>1403</v>
      </c>
      <c r="E14" s="17">
        <f>VLOOKUP(D14,Sheet1!$A$25:$B$49,2,0)</f>
        <v>1</v>
      </c>
      <c r="F14" s="16" t="s">
        <v>1404</v>
      </c>
      <c r="G14" s="15" t="s">
        <v>26</v>
      </c>
      <c r="H14" s="17">
        <f>VLOOKUP(G14,Sheet1!$A$52:$B$61,2,0)</f>
        <v>1</v>
      </c>
      <c r="I14" s="15" t="s">
        <v>27</v>
      </c>
      <c r="J14" s="4">
        <f>VLOOKUP(I14,Sheet1!$A$15:$D$17,4,0)</f>
        <v>1</v>
      </c>
      <c r="K14" s="17" t="s">
        <v>389</v>
      </c>
      <c r="L14" s="4">
        <f>VLOOKUP(K14,Sheet1!$A$19:$D$22,4,0)</f>
        <v>1</v>
      </c>
      <c r="M14" s="17" t="s">
        <v>390</v>
      </c>
      <c r="N14" s="17" t="s">
        <v>68</v>
      </c>
      <c r="O14" s="4">
        <f>VLOOKUP(N14,Sheet1!$B$8:$D$10,3,0)</f>
        <v>2</v>
      </c>
      <c r="P14" s="17">
        <v>1</v>
      </c>
      <c r="Q14" s="4">
        <f t="shared" si="2"/>
        <v>2</v>
      </c>
      <c r="R14" s="17" t="s">
        <v>31</v>
      </c>
      <c r="S14" s="4">
        <f t="shared" si="0"/>
        <v>2</v>
      </c>
      <c r="T14" s="17" t="s">
        <v>1791</v>
      </c>
      <c r="U14" s="17" t="s">
        <v>1792</v>
      </c>
      <c r="V14" s="17">
        <f t="shared" si="1"/>
        <v>1</v>
      </c>
      <c r="W14" s="17">
        <v>0</v>
      </c>
      <c r="X14" s="17">
        <v>0</v>
      </c>
      <c r="Y14" s="17">
        <v>0</v>
      </c>
      <c r="Z14" s="17">
        <v>0</v>
      </c>
    </row>
    <row r="15" spans="1:26" ht="16" x14ac:dyDescent="0.2">
      <c r="A15" s="88">
        <v>163</v>
      </c>
      <c r="B15" s="15" t="s">
        <v>1775</v>
      </c>
      <c r="C15" s="15" t="s">
        <v>1763</v>
      </c>
      <c r="D15" s="15" t="s">
        <v>1403</v>
      </c>
      <c r="E15" s="17">
        <f>VLOOKUP(D15,Sheet1!$A$25:$B$49,2,0)</f>
        <v>1</v>
      </c>
      <c r="F15" s="16" t="s">
        <v>1404</v>
      </c>
      <c r="G15" s="15" t="s">
        <v>26</v>
      </c>
      <c r="H15" s="17">
        <f>VLOOKUP(G15,Sheet1!$A$52:$B$61,2,0)</f>
        <v>1</v>
      </c>
      <c r="I15" s="15" t="s">
        <v>27</v>
      </c>
      <c r="J15" s="4">
        <f>VLOOKUP(I15,Sheet1!$A$15:$D$17,4,0)</f>
        <v>1</v>
      </c>
      <c r="K15" s="17" t="s">
        <v>389</v>
      </c>
      <c r="L15" s="4">
        <f>VLOOKUP(K15,Sheet1!$A$19:$D$22,4,0)</f>
        <v>1</v>
      </c>
      <c r="M15" s="17" t="s">
        <v>390</v>
      </c>
      <c r="N15" s="17" t="s">
        <v>68</v>
      </c>
      <c r="O15" s="4">
        <f>VLOOKUP(N15,Sheet1!$B$8:$D$10,3,0)</f>
        <v>2</v>
      </c>
      <c r="P15" s="17">
        <v>4</v>
      </c>
      <c r="Q15" s="4">
        <f t="shared" si="2"/>
        <v>2</v>
      </c>
      <c r="R15" s="17" t="s">
        <v>31</v>
      </c>
      <c r="S15" s="4">
        <f t="shared" si="0"/>
        <v>2</v>
      </c>
      <c r="T15" s="17" t="s">
        <v>1793</v>
      </c>
      <c r="U15" s="17" t="s">
        <v>1794</v>
      </c>
      <c r="V15" s="17">
        <f t="shared" si="1"/>
        <v>1</v>
      </c>
      <c r="W15" s="17">
        <v>0</v>
      </c>
      <c r="X15" s="17">
        <v>0</v>
      </c>
      <c r="Y15" s="17">
        <v>0</v>
      </c>
      <c r="Z15" s="17">
        <v>0</v>
      </c>
    </row>
    <row r="16" spans="1:26" ht="16" x14ac:dyDescent="0.2">
      <c r="A16" s="88">
        <v>164</v>
      </c>
      <c r="B16" s="15" t="s">
        <v>1775</v>
      </c>
      <c r="C16" s="15" t="s">
        <v>1763</v>
      </c>
      <c r="D16" s="15" t="s">
        <v>1403</v>
      </c>
      <c r="E16" s="17">
        <f>VLOOKUP(D16,Sheet1!$A$25:$B$49,2,0)</f>
        <v>1</v>
      </c>
      <c r="F16" s="16" t="s">
        <v>1404</v>
      </c>
      <c r="G16" s="15" t="s">
        <v>26</v>
      </c>
      <c r="H16" s="17">
        <f>VLOOKUP(G16,Sheet1!$A$52:$B$61,2,0)</f>
        <v>1</v>
      </c>
      <c r="I16" s="15" t="s">
        <v>27</v>
      </c>
      <c r="J16" s="4">
        <f>VLOOKUP(I16,Sheet1!$A$15:$D$17,4,0)</f>
        <v>1</v>
      </c>
      <c r="K16" s="17" t="s">
        <v>389</v>
      </c>
      <c r="L16" s="4">
        <f>VLOOKUP(K16,Sheet1!$A$19:$D$22,4,0)</f>
        <v>1</v>
      </c>
      <c r="M16" s="17" t="s">
        <v>390</v>
      </c>
      <c r="N16" s="17" t="s">
        <v>68</v>
      </c>
      <c r="O16" s="4">
        <f>VLOOKUP(N16,Sheet1!$B$8:$D$10,3,0)</f>
        <v>2</v>
      </c>
      <c r="P16" s="17">
        <v>3</v>
      </c>
      <c r="Q16" s="4">
        <f t="shared" si="2"/>
        <v>2</v>
      </c>
      <c r="R16" s="17" t="s">
        <v>31</v>
      </c>
      <c r="S16" s="4">
        <f t="shared" si="0"/>
        <v>2</v>
      </c>
      <c r="T16" s="17" t="s">
        <v>1795</v>
      </c>
      <c r="U16" s="17" t="s">
        <v>1796</v>
      </c>
      <c r="V16" s="17">
        <f t="shared" si="1"/>
        <v>1</v>
      </c>
      <c r="W16" s="17">
        <v>0</v>
      </c>
      <c r="X16" s="17">
        <v>0</v>
      </c>
      <c r="Y16" s="17">
        <v>0</v>
      </c>
      <c r="Z16" s="17">
        <v>0</v>
      </c>
    </row>
    <row r="17" spans="1:26" ht="16" x14ac:dyDescent="0.2">
      <c r="A17" s="88">
        <v>165</v>
      </c>
      <c r="B17" s="15" t="s">
        <v>1401</v>
      </c>
      <c r="C17" s="15" t="s">
        <v>1763</v>
      </c>
      <c r="D17" s="15" t="s">
        <v>1403</v>
      </c>
      <c r="E17" s="17">
        <f>VLOOKUP(D17,Sheet1!$A$25:$B$49,2,0)</f>
        <v>1</v>
      </c>
      <c r="F17" s="16" t="s">
        <v>1404</v>
      </c>
      <c r="G17" s="15" t="s">
        <v>26</v>
      </c>
      <c r="H17" s="17">
        <f>VLOOKUP(G17,Sheet1!$A$52:$B$61,2,0)</f>
        <v>1</v>
      </c>
      <c r="I17" s="15" t="s">
        <v>27</v>
      </c>
      <c r="J17" s="4">
        <f>VLOOKUP(I17,Sheet1!$A$15:$D$17,4,0)</f>
        <v>1</v>
      </c>
      <c r="K17" s="17" t="s">
        <v>389</v>
      </c>
      <c r="L17" s="4">
        <f>VLOOKUP(K17,Sheet1!$A$19:$D$22,4,0)</f>
        <v>1</v>
      </c>
      <c r="M17" s="17" t="s">
        <v>390</v>
      </c>
      <c r="N17" s="17" t="s">
        <v>68</v>
      </c>
      <c r="O17" s="4">
        <f>VLOOKUP(N17,Sheet1!$B$8:$D$10,3,0)</f>
        <v>2</v>
      </c>
      <c r="P17" s="17">
        <v>6</v>
      </c>
      <c r="Q17" s="4">
        <f t="shared" si="2"/>
        <v>1</v>
      </c>
      <c r="R17" s="17" t="s">
        <v>44</v>
      </c>
      <c r="S17" s="4">
        <f t="shared" si="0"/>
        <v>1</v>
      </c>
      <c r="T17" s="17" t="s">
        <v>1797</v>
      </c>
      <c r="U17" s="17" t="s">
        <v>1798</v>
      </c>
      <c r="V17" s="17">
        <f t="shared" si="1"/>
        <v>1</v>
      </c>
      <c r="W17" s="17">
        <v>0</v>
      </c>
      <c r="X17" s="17">
        <v>0</v>
      </c>
      <c r="Y17" s="17">
        <v>0</v>
      </c>
      <c r="Z17" s="17">
        <v>0</v>
      </c>
    </row>
    <row r="18" spans="1:26" ht="16" x14ac:dyDescent="0.2">
      <c r="A18" s="88">
        <v>166</v>
      </c>
      <c r="B18" s="15" t="s">
        <v>1401</v>
      </c>
      <c r="C18" s="15" t="s">
        <v>1763</v>
      </c>
      <c r="D18" s="15" t="s">
        <v>1403</v>
      </c>
      <c r="E18" s="17">
        <f>VLOOKUP(D18,Sheet1!$A$25:$B$49,2,0)</f>
        <v>1</v>
      </c>
      <c r="F18" s="16" t="s">
        <v>1404</v>
      </c>
      <c r="G18" s="15" t="s">
        <v>26</v>
      </c>
      <c r="H18" s="17">
        <f>VLOOKUP(G18,Sheet1!$A$52:$B$61,2,0)</f>
        <v>1</v>
      </c>
      <c r="I18" s="15" t="s">
        <v>27</v>
      </c>
      <c r="J18" s="4">
        <f>VLOOKUP(I18,Sheet1!$A$15:$D$17,4,0)</f>
        <v>1</v>
      </c>
      <c r="K18" s="17" t="s">
        <v>389</v>
      </c>
      <c r="L18" s="4">
        <f>VLOOKUP(K18,Sheet1!$A$19:$D$22,4,0)</f>
        <v>1</v>
      </c>
      <c r="M18" s="17" t="s">
        <v>390</v>
      </c>
      <c r="N18" s="17" t="s">
        <v>68</v>
      </c>
      <c r="O18" s="4">
        <f>VLOOKUP(N18,Sheet1!$B$8:$D$10,3,0)</f>
        <v>2</v>
      </c>
      <c r="P18" s="17">
        <v>3</v>
      </c>
      <c r="Q18" s="4">
        <f t="shared" si="2"/>
        <v>2</v>
      </c>
      <c r="R18" s="17" t="s">
        <v>31</v>
      </c>
      <c r="S18" s="4">
        <f t="shared" si="0"/>
        <v>2</v>
      </c>
      <c r="T18" s="17" t="s">
        <v>1799</v>
      </c>
      <c r="U18" s="17" t="s">
        <v>1800</v>
      </c>
      <c r="V18" s="17">
        <f t="shared" si="1"/>
        <v>1</v>
      </c>
      <c r="W18" s="17">
        <v>0</v>
      </c>
      <c r="X18" s="17">
        <v>0</v>
      </c>
      <c r="Y18" s="17">
        <v>0</v>
      </c>
      <c r="Z18" s="17">
        <v>0</v>
      </c>
    </row>
    <row r="19" spans="1:26" ht="16" x14ac:dyDescent="0.2">
      <c r="A19" s="88">
        <v>167</v>
      </c>
      <c r="B19" s="15" t="s">
        <v>1401</v>
      </c>
      <c r="C19" s="15" t="s">
        <v>1763</v>
      </c>
      <c r="D19" s="15" t="s">
        <v>1403</v>
      </c>
      <c r="E19" s="17">
        <f>VLOOKUP(D19,Sheet1!$A$25:$B$49,2,0)</f>
        <v>1</v>
      </c>
      <c r="F19" s="16" t="s">
        <v>1404</v>
      </c>
      <c r="G19" s="15" t="s">
        <v>26</v>
      </c>
      <c r="H19" s="17">
        <f>VLOOKUP(G19,Sheet1!$A$52:$B$61,2,0)</f>
        <v>1</v>
      </c>
      <c r="I19" s="15" t="s">
        <v>27</v>
      </c>
      <c r="J19" s="4">
        <f>VLOOKUP(I19,Sheet1!$A$15:$D$17,4,0)</f>
        <v>1</v>
      </c>
      <c r="K19" s="17" t="s">
        <v>389</v>
      </c>
      <c r="L19" s="4">
        <f>VLOOKUP(K19,Sheet1!$A$19:$D$22,4,0)</f>
        <v>1</v>
      </c>
      <c r="M19" s="17" t="s">
        <v>390</v>
      </c>
      <c r="N19" s="17" t="s">
        <v>68</v>
      </c>
      <c r="O19" s="4">
        <f>VLOOKUP(N19,Sheet1!$B$8:$D$10,3,0)</f>
        <v>2</v>
      </c>
      <c r="P19" s="17">
        <v>2</v>
      </c>
      <c r="Q19" s="4">
        <f t="shared" si="2"/>
        <v>2</v>
      </c>
      <c r="R19" s="17" t="s">
        <v>31</v>
      </c>
      <c r="S19" s="4">
        <f t="shared" si="0"/>
        <v>2</v>
      </c>
      <c r="T19" s="17" t="s">
        <v>1801</v>
      </c>
      <c r="U19" s="17" t="s">
        <v>1802</v>
      </c>
      <c r="V19" s="17">
        <f t="shared" si="1"/>
        <v>1</v>
      </c>
      <c r="W19" s="17">
        <v>0</v>
      </c>
      <c r="X19" s="17">
        <v>0</v>
      </c>
      <c r="Y19" s="17">
        <v>1</v>
      </c>
      <c r="Z19" s="17">
        <v>0</v>
      </c>
    </row>
    <row r="20" spans="1:26" ht="16" x14ac:dyDescent="0.2">
      <c r="A20" s="88">
        <v>168</v>
      </c>
      <c r="B20" s="15" t="s">
        <v>1401</v>
      </c>
      <c r="C20" s="15" t="s">
        <v>1763</v>
      </c>
      <c r="D20" s="15" t="s">
        <v>1403</v>
      </c>
      <c r="E20" s="17">
        <f>VLOOKUP(D20,Sheet1!$A$25:$B$49,2,0)</f>
        <v>1</v>
      </c>
      <c r="F20" s="16" t="s">
        <v>1404</v>
      </c>
      <c r="G20" s="15" t="s">
        <v>26</v>
      </c>
      <c r="H20" s="17">
        <f>VLOOKUP(G20,Sheet1!$A$52:$B$61,2,0)</f>
        <v>1</v>
      </c>
      <c r="I20" s="15" t="s">
        <v>27</v>
      </c>
      <c r="J20" s="4">
        <f>VLOOKUP(I20,Sheet1!$A$15:$D$17,4,0)</f>
        <v>1</v>
      </c>
      <c r="K20" s="17" t="s">
        <v>389</v>
      </c>
      <c r="L20" s="4">
        <f>VLOOKUP(K20,Sheet1!$A$19:$D$22,4,0)</f>
        <v>1</v>
      </c>
      <c r="M20" s="17" t="s">
        <v>390</v>
      </c>
      <c r="N20" s="17" t="s">
        <v>68</v>
      </c>
      <c r="O20" s="4">
        <f>VLOOKUP(N20,Sheet1!$B$8:$D$10,3,0)</f>
        <v>2</v>
      </c>
      <c r="P20" s="17">
        <v>2</v>
      </c>
      <c r="Q20" s="4">
        <f t="shared" si="2"/>
        <v>2</v>
      </c>
      <c r="R20" s="17" t="s">
        <v>44</v>
      </c>
      <c r="S20" s="4">
        <f t="shared" si="0"/>
        <v>1</v>
      </c>
      <c r="T20" s="17" t="s">
        <v>1804</v>
      </c>
      <c r="U20" s="17" t="s">
        <v>1805</v>
      </c>
      <c r="V20" s="17">
        <f t="shared" si="1"/>
        <v>1</v>
      </c>
      <c r="W20" s="17">
        <v>0</v>
      </c>
      <c r="X20" s="17">
        <v>0</v>
      </c>
      <c r="Y20" s="17">
        <v>0</v>
      </c>
      <c r="Z20" s="17">
        <v>0</v>
      </c>
    </row>
    <row r="21" spans="1:26" ht="16" x14ac:dyDescent="0.2">
      <c r="A21" s="88">
        <v>169</v>
      </c>
      <c r="B21" s="15" t="s">
        <v>1401</v>
      </c>
      <c r="C21" s="15" t="s">
        <v>1763</v>
      </c>
      <c r="D21" s="15" t="s">
        <v>1403</v>
      </c>
      <c r="E21" s="17">
        <f>VLOOKUP(D21,Sheet1!$A$25:$B$49,2,0)</f>
        <v>1</v>
      </c>
      <c r="F21" s="16" t="s">
        <v>1404</v>
      </c>
      <c r="G21" s="15" t="s">
        <v>26</v>
      </c>
      <c r="H21" s="17">
        <f>VLOOKUP(G21,Sheet1!$A$52:$B$61,2,0)</f>
        <v>1</v>
      </c>
      <c r="I21" s="15" t="s">
        <v>27</v>
      </c>
      <c r="J21" s="4">
        <f>VLOOKUP(I21,Sheet1!$A$15:$D$17,4,0)</f>
        <v>1</v>
      </c>
      <c r="K21" s="17" t="s">
        <v>389</v>
      </c>
      <c r="L21" s="4">
        <f>VLOOKUP(K21,Sheet1!$A$19:$D$22,4,0)</f>
        <v>1</v>
      </c>
      <c r="M21" s="17" t="s">
        <v>390</v>
      </c>
      <c r="N21" s="17" t="s">
        <v>68</v>
      </c>
      <c r="O21" s="4">
        <f>VLOOKUP(N21,Sheet1!$B$8:$D$10,3,0)</f>
        <v>2</v>
      </c>
      <c r="P21" s="17">
        <v>2</v>
      </c>
      <c r="Q21" s="4">
        <f t="shared" si="2"/>
        <v>2</v>
      </c>
      <c r="R21" s="17" t="s">
        <v>31</v>
      </c>
      <c r="S21" s="4">
        <f t="shared" si="0"/>
        <v>2</v>
      </c>
      <c r="T21" s="17" t="s">
        <v>1806</v>
      </c>
      <c r="U21" s="17" t="s">
        <v>1807</v>
      </c>
      <c r="V21" s="17">
        <f t="shared" si="1"/>
        <v>1</v>
      </c>
      <c r="W21" s="17">
        <v>0</v>
      </c>
      <c r="X21" s="17">
        <v>0</v>
      </c>
      <c r="Y21" s="17">
        <v>0</v>
      </c>
      <c r="Z21" s="17">
        <v>0</v>
      </c>
    </row>
    <row r="22" spans="1:26" ht="16" x14ac:dyDescent="0.2">
      <c r="A22" s="88">
        <v>170</v>
      </c>
      <c r="B22" s="15" t="s">
        <v>1497</v>
      </c>
      <c r="C22" s="19" t="s">
        <v>1488</v>
      </c>
      <c r="D22" s="15" t="s">
        <v>1480</v>
      </c>
      <c r="E22" s="17">
        <f>VLOOKUP(D22,Sheet1!$A$25:$B$49,2,0)</f>
        <v>2</v>
      </c>
      <c r="F22" s="16" t="s">
        <v>1481</v>
      </c>
      <c r="G22" s="15" t="s">
        <v>26</v>
      </c>
      <c r="H22" s="17">
        <f>VLOOKUP(G22,Sheet1!$A$52:$B$61,2,0)</f>
        <v>1</v>
      </c>
      <c r="I22" s="15" t="s">
        <v>27</v>
      </c>
      <c r="J22" s="4">
        <f>VLOOKUP(I22,Sheet1!$A$15:$D$17,4,0)</f>
        <v>1</v>
      </c>
      <c r="K22" s="17" t="s">
        <v>389</v>
      </c>
      <c r="L22" s="4">
        <f>VLOOKUP(K22,Sheet1!$A$19:$D$22,4,0)</f>
        <v>1</v>
      </c>
      <c r="M22" s="17" t="s">
        <v>390</v>
      </c>
      <c r="N22" s="17" t="s">
        <v>68</v>
      </c>
      <c r="O22" s="4">
        <f>VLOOKUP(N22,Sheet1!$B$8:$D$10,3,0)</f>
        <v>2</v>
      </c>
      <c r="P22" s="17">
        <v>2</v>
      </c>
      <c r="Q22" s="4">
        <f t="shared" si="2"/>
        <v>2</v>
      </c>
      <c r="R22" s="17" t="s">
        <v>31</v>
      </c>
      <c r="S22" s="4">
        <f t="shared" si="0"/>
        <v>2</v>
      </c>
      <c r="T22" s="17" t="s">
        <v>1808</v>
      </c>
      <c r="U22" s="17" t="s">
        <v>1809</v>
      </c>
      <c r="V22" s="17">
        <f t="shared" si="1"/>
        <v>1</v>
      </c>
      <c r="W22" s="17">
        <v>0</v>
      </c>
      <c r="X22" s="17">
        <v>0</v>
      </c>
      <c r="Y22" s="17">
        <v>0</v>
      </c>
      <c r="Z22" s="17">
        <v>0</v>
      </c>
    </row>
    <row r="23" spans="1:26" ht="16" x14ac:dyDescent="0.2">
      <c r="A23" s="88">
        <v>171</v>
      </c>
      <c r="B23" s="15" t="s">
        <v>1484</v>
      </c>
      <c r="C23" s="15" t="s">
        <v>1479</v>
      </c>
      <c r="D23" s="15" t="s">
        <v>1480</v>
      </c>
      <c r="E23" s="17">
        <f>VLOOKUP(D23,Sheet1!$A$25:$B$49,2,0)</f>
        <v>2</v>
      </c>
      <c r="F23" s="16" t="s">
        <v>1481</v>
      </c>
      <c r="G23" s="15" t="s">
        <v>26</v>
      </c>
      <c r="H23" s="17">
        <f>VLOOKUP(G23,Sheet1!$A$52:$B$61,2,0)</f>
        <v>1</v>
      </c>
      <c r="I23" s="15" t="s">
        <v>27</v>
      </c>
      <c r="J23" s="4">
        <f>VLOOKUP(I23,Sheet1!$A$15:$D$17,4,0)</f>
        <v>1</v>
      </c>
      <c r="K23" s="17" t="s">
        <v>389</v>
      </c>
      <c r="L23" s="4">
        <f>VLOOKUP(K23,Sheet1!$A$19:$D$22,4,0)</f>
        <v>1</v>
      </c>
      <c r="M23" s="17" t="s">
        <v>390</v>
      </c>
      <c r="N23" s="17" t="s">
        <v>68</v>
      </c>
      <c r="O23" s="4">
        <f>VLOOKUP(N23,Sheet1!$B$8:$D$10,3,0)</f>
        <v>2</v>
      </c>
      <c r="P23" s="17">
        <v>5</v>
      </c>
      <c r="Q23" s="4">
        <f t="shared" si="2"/>
        <v>2</v>
      </c>
      <c r="R23" s="17" t="s">
        <v>31</v>
      </c>
      <c r="S23" s="4">
        <f t="shared" si="0"/>
        <v>2</v>
      </c>
      <c r="T23" s="17" t="s">
        <v>1810</v>
      </c>
      <c r="U23" s="17" t="s">
        <v>1811</v>
      </c>
      <c r="V23" s="17">
        <f t="shared" si="1"/>
        <v>1</v>
      </c>
      <c r="W23" s="17">
        <v>0</v>
      </c>
      <c r="X23" s="17">
        <v>0</v>
      </c>
      <c r="Y23" s="17">
        <v>0</v>
      </c>
      <c r="Z23" s="17">
        <v>0</v>
      </c>
    </row>
    <row r="24" spans="1:26" ht="16" x14ac:dyDescent="0.2">
      <c r="A24" s="88">
        <v>172</v>
      </c>
      <c r="B24" s="15" t="s">
        <v>1812</v>
      </c>
      <c r="C24" s="15" t="s">
        <v>1479</v>
      </c>
      <c r="D24" s="15" t="s">
        <v>1480</v>
      </c>
      <c r="E24" s="17">
        <f>VLOOKUP(D24,Sheet1!$A$25:$B$49,2,0)</f>
        <v>2</v>
      </c>
      <c r="F24" s="16" t="s">
        <v>1481</v>
      </c>
      <c r="G24" s="15" t="s">
        <v>26</v>
      </c>
      <c r="H24" s="17">
        <f>VLOOKUP(G24,Sheet1!$A$52:$B$61,2,0)</f>
        <v>1</v>
      </c>
      <c r="I24" s="15" t="s">
        <v>27</v>
      </c>
      <c r="J24" s="4">
        <f>VLOOKUP(I24,Sheet1!$A$15:$D$17,4,0)</f>
        <v>1</v>
      </c>
      <c r="K24" s="17" t="s">
        <v>389</v>
      </c>
      <c r="L24" s="4">
        <f>VLOOKUP(K24,Sheet1!$A$19:$D$22,4,0)</f>
        <v>1</v>
      </c>
      <c r="M24" s="17" t="s">
        <v>390</v>
      </c>
      <c r="N24" s="17" t="s">
        <v>68</v>
      </c>
      <c r="O24" s="4">
        <f>VLOOKUP(N24,Sheet1!$B$8:$D$10,3,0)</f>
        <v>2</v>
      </c>
      <c r="P24" s="17">
        <v>6</v>
      </c>
      <c r="Q24" s="4">
        <f t="shared" si="2"/>
        <v>1</v>
      </c>
      <c r="R24" s="17" t="s">
        <v>31</v>
      </c>
      <c r="S24" s="4">
        <f t="shared" si="0"/>
        <v>2</v>
      </c>
      <c r="T24" s="17" t="s">
        <v>1813</v>
      </c>
      <c r="U24" s="17" t="s">
        <v>1814</v>
      </c>
      <c r="V24" s="17">
        <f t="shared" si="1"/>
        <v>1</v>
      </c>
      <c r="W24" s="17">
        <v>0</v>
      </c>
      <c r="X24" s="17">
        <v>0</v>
      </c>
      <c r="Y24" s="17">
        <v>1</v>
      </c>
      <c r="Z24" s="17">
        <v>0</v>
      </c>
    </row>
    <row r="25" spans="1:26" ht="16" x14ac:dyDescent="0.2">
      <c r="A25" s="88">
        <v>173</v>
      </c>
      <c r="B25" s="15" t="s">
        <v>1816</v>
      </c>
      <c r="C25" s="15" t="s">
        <v>1479</v>
      </c>
      <c r="D25" s="15" t="s">
        <v>1480</v>
      </c>
      <c r="E25" s="17">
        <f>VLOOKUP(D25,Sheet1!$A$25:$B$49,2,0)</f>
        <v>2</v>
      </c>
      <c r="F25" s="16" t="s">
        <v>1481</v>
      </c>
      <c r="G25" s="15" t="s">
        <v>26</v>
      </c>
      <c r="H25" s="17">
        <f>VLOOKUP(G25,Sheet1!$A$52:$B$61,2,0)</f>
        <v>1</v>
      </c>
      <c r="I25" s="15" t="s">
        <v>27</v>
      </c>
      <c r="J25" s="4">
        <f>VLOOKUP(I25,Sheet1!$A$15:$D$17,4,0)</f>
        <v>1</v>
      </c>
      <c r="K25" s="17" t="s">
        <v>389</v>
      </c>
      <c r="L25" s="4">
        <f>VLOOKUP(K25,Sheet1!$A$19:$D$22,4,0)</f>
        <v>1</v>
      </c>
      <c r="M25" s="17" t="s">
        <v>390</v>
      </c>
      <c r="N25" s="17" t="s">
        <v>68</v>
      </c>
      <c r="O25" s="4">
        <f>VLOOKUP(N25,Sheet1!$B$8:$D$10,3,0)</f>
        <v>2</v>
      </c>
      <c r="P25" s="17">
        <v>4</v>
      </c>
      <c r="Q25" s="4">
        <f t="shared" si="2"/>
        <v>2</v>
      </c>
      <c r="R25" s="17" t="s">
        <v>31</v>
      </c>
      <c r="S25" s="4">
        <f t="shared" si="0"/>
        <v>2</v>
      </c>
      <c r="T25" s="17" t="s">
        <v>1817</v>
      </c>
      <c r="U25" s="17" t="s">
        <v>1818</v>
      </c>
      <c r="V25" s="17">
        <f t="shared" si="1"/>
        <v>1</v>
      </c>
      <c r="W25" s="17">
        <v>0</v>
      </c>
      <c r="X25" s="17">
        <v>0</v>
      </c>
      <c r="Y25" s="17">
        <v>0</v>
      </c>
      <c r="Z25" s="17">
        <v>0</v>
      </c>
    </row>
    <row r="26" spans="1:26" ht="16" x14ac:dyDescent="0.2">
      <c r="A26" s="88">
        <v>174</v>
      </c>
      <c r="B26" s="15" t="s">
        <v>1478</v>
      </c>
      <c r="C26" s="15" t="s">
        <v>1479</v>
      </c>
      <c r="D26" s="15" t="s">
        <v>1480</v>
      </c>
      <c r="E26" s="17">
        <f>VLOOKUP(D26,Sheet1!$A$25:$B$49,2,0)</f>
        <v>2</v>
      </c>
      <c r="F26" s="16" t="s">
        <v>1481</v>
      </c>
      <c r="G26" s="15" t="s">
        <v>26</v>
      </c>
      <c r="H26" s="17">
        <f>VLOOKUP(G26,Sheet1!$A$52:$B$61,2,0)</f>
        <v>1</v>
      </c>
      <c r="I26" s="15" t="s">
        <v>27</v>
      </c>
      <c r="J26" s="4">
        <f>VLOOKUP(I26,Sheet1!$A$15:$D$17,4,0)</f>
        <v>1</v>
      </c>
      <c r="K26" s="17" t="s">
        <v>389</v>
      </c>
      <c r="L26" s="4">
        <f>VLOOKUP(K26,Sheet1!$A$19:$D$22,4,0)</f>
        <v>1</v>
      </c>
      <c r="M26" s="17" t="s">
        <v>390</v>
      </c>
      <c r="N26" s="17" t="s">
        <v>68</v>
      </c>
      <c r="O26" s="4">
        <f>VLOOKUP(N26,Sheet1!$B$8:$D$10,3,0)</f>
        <v>2</v>
      </c>
      <c r="P26" s="17">
        <v>3</v>
      </c>
      <c r="Q26" s="4">
        <f t="shared" si="2"/>
        <v>2</v>
      </c>
      <c r="R26" s="17" t="s">
        <v>31</v>
      </c>
      <c r="S26" s="4">
        <f t="shared" si="0"/>
        <v>2</v>
      </c>
      <c r="T26" s="17" t="s">
        <v>1819</v>
      </c>
      <c r="U26" s="17" t="s">
        <v>1820</v>
      </c>
      <c r="V26" s="17">
        <f t="shared" si="1"/>
        <v>1</v>
      </c>
      <c r="W26" s="17">
        <v>0</v>
      </c>
      <c r="X26" s="17">
        <v>0</v>
      </c>
      <c r="Y26" s="17">
        <v>0</v>
      </c>
      <c r="Z26" s="17">
        <v>0</v>
      </c>
    </row>
    <row r="27" spans="1:26" ht="16" x14ac:dyDescent="0.2">
      <c r="A27" s="88">
        <v>175</v>
      </c>
      <c r="B27" s="15" t="s">
        <v>1487</v>
      </c>
      <c r="C27" s="19" t="s">
        <v>1488</v>
      </c>
      <c r="D27" s="15" t="s">
        <v>1480</v>
      </c>
      <c r="E27" s="17">
        <f>VLOOKUP(D27,Sheet1!$A$25:$B$49,2,0)</f>
        <v>2</v>
      </c>
      <c r="F27" s="16" t="s">
        <v>1481</v>
      </c>
      <c r="G27" s="15" t="s">
        <v>26</v>
      </c>
      <c r="H27" s="17">
        <f>VLOOKUP(G27,Sheet1!$A$52:$B$61,2,0)</f>
        <v>1</v>
      </c>
      <c r="I27" s="15" t="s">
        <v>27</v>
      </c>
      <c r="J27" s="4">
        <f>VLOOKUP(I27,Sheet1!$A$15:$D$17,4,0)</f>
        <v>1</v>
      </c>
      <c r="K27" s="17" t="s">
        <v>389</v>
      </c>
      <c r="L27" s="4">
        <f>VLOOKUP(K27,Sheet1!$A$19:$D$22,4,0)</f>
        <v>1</v>
      </c>
      <c r="M27" s="17" t="s">
        <v>390</v>
      </c>
      <c r="N27" s="17" t="s">
        <v>68</v>
      </c>
      <c r="O27" s="4">
        <f>VLOOKUP(N27,Sheet1!$B$8:$D$10,3,0)</f>
        <v>2</v>
      </c>
      <c r="P27" s="17">
        <v>1.5</v>
      </c>
      <c r="Q27" s="4">
        <f t="shared" si="2"/>
        <v>2</v>
      </c>
      <c r="R27" s="17" t="s">
        <v>31</v>
      </c>
      <c r="S27" s="4">
        <f t="shared" si="0"/>
        <v>2</v>
      </c>
      <c r="T27" s="17" t="s">
        <v>1821</v>
      </c>
      <c r="U27" s="17" t="s">
        <v>1822</v>
      </c>
      <c r="V27" s="17">
        <f t="shared" si="1"/>
        <v>1</v>
      </c>
      <c r="W27" s="17">
        <v>0</v>
      </c>
      <c r="X27" s="17">
        <v>0</v>
      </c>
      <c r="Y27" s="17">
        <v>0</v>
      </c>
      <c r="Z27" s="17">
        <v>0</v>
      </c>
    </row>
    <row r="28" spans="1:26" ht="16" x14ac:dyDescent="0.2">
      <c r="A28" s="88">
        <v>176</v>
      </c>
      <c r="B28" s="15" t="s">
        <v>1487</v>
      </c>
      <c r="C28" s="19" t="s">
        <v>1488</v>
      </c>
      <c r="D28" s="15" t="s">
        <v>1480</v>
      </c>
      <c r="E28" s="17">
        <f>VLOOKUP(D28,Sheet1!$A$25:$B$49,2,0)</f>
        <v>2</v>
      </c>
      <c r="F28" s="16" t="s">
        <v>1481</v>
      </c>
      <c r="G28" s="15" t="s">
        <v>26</v>
      </c>
      <c r="H28" s="17">
        <f>VLOOKUP(G28,Sheet1!$A$52:$B$61,2,0)</f>
        <v>1</v>
      </c>
      <c r="I28" s="15" t="s">
        <v>27</v>
      </c>
      <c r="J28" s="4">
        <f>VLOOKUP(I28,Sheet1!$A$15:$D$17,4,0)</f>
        <v>1</v>
      </c>
      <c r="K28" s="17" t="s">
        <v>389</v>
      </c>
      <c r="L28" s="4">
        <f>VLOOKUP(K28,Sheet1!$A$19:$D$22,4,0)</f>
        <v>1</v>
      </c>
      <c r="M28" s="17" t="s">
        <v>390</v>
      </c>
      <c r="N28" s="17" t="s">
        <v>68</v>
      </c>
      <c r="O28" s="4">
        <f>VLOOKUP(N28,Sheet1!$B$8:$D$10,3,0)</f>
        <v>2</v>
      </c>
      <c r="P28" s="17">
        <v>2</v>
      </c>
      <c r="Q28" s="4">
        <f t="shared" si="2"/>
        <v>2</v>
      </c>
      <c r="R28" s="17" t="s">
        <v>31</v>
      </c>
      <c r="S28" s="4">
        <f t="shared" si="0"/>
        <v>2</v>
      </c>
      <c r="T28" s="17" t="s">
        <v>1823</v>
      </c>
      <c r="U28" s="17" t="s">
        <v>1824</v>
      </c>
      <c r="V28" s="17">
        <f t="shared" si="1"/>
        <v>1</v>
      </c>
      <c r="W28" s="17">
        <v>0</v>
      </c>
      <c r="X28" s="17">
        <v>0</v>
      </c>
      <c r="Y28" s="17">
        <v>0</v>
      </c>
      <c r="Z28" s="17">
        <v>0</v>
      </c>
    </row>
    <row r="29" spans="1:26" ht="16" x14ac:dyDescent="0.2">
      <c r="A29" s="88">
        <v>177</v>
      </c>
      <c r="B29" s="15" t="s">
        <v>1487</v>
      </c>
      <c r="C29" s="19" t="s">
        <v>1488</v>
      </c>
      <c r="D29" s="15" t="s">
        <v>1480</v>
      </c>
      <c r="E29" s="17">
        <f>VLOOKUP(D29,Sheet1!$A$25:$B$49,2,0)</f>
        <v>2</v>
      </c>
      <c r="F29" s="16" t="s">
        <v>1481</v>
      </c>
      <c r="G29" s="15" t="s">
        <v>26</v>
      </c>
      <c r="H29" s="17">
        <f>VLOOKUP(G29,Sheet1!$A$52:$B$61,2,0)</f>
        <v>1</v>
      </c>
      <c r="I29" s="15" t="s">
        <v>27</v>
      </c>
      <c r="J29" s="4">
        <f>VLOOKUP(I29,Sheet1!$A$15:$D$17,4,0)</f>
        <v>1</v>
      </c>
      <c r="K29" s="17" t="s">
        <v>389</v>
      </c>
      <c r="L29" s="4">
        <f>VLOOKUP(K29,Sheet1!$A$19:$D$22,4,0)</f>
        <v>1</v>
      </c>
      <c r="M29" s="17" t="s">
        <v>390</v>
      </c>
      <c r="N29" s="17" t="s">
        <v>68</v>
      </c>
      <c r="O29" s="4">
        <f>VLOOKUP(N29,Sheet1!$B$8:$D$10,3,0)</f>
        <v>2</v>
      </c>
      <c r="P29" s="17">
        <v>5</v>
      </c>
      <c r="Q29" s="4">
        <f t="shared" si="2"/>
        <v>2</v>
      </c>
      <c r="R29" s="17" t="s">
        <v>44</v>
      </c>
      <c r="S29" s="4">
        <f t="shared" si="0"/>
        <v>1</v>
      </c>
      <c r="T29" s="17" t="s">
        <v>1825</v>
      </c>
      <c r="U29" s="17" t="s">
        <v>1826</v>
      </c>
      <c r="V29" s="17">
        <f t="shared" si="1"/>
        <v>1</v>
      </c>
      <c r="W29" s="17">
        <v>0</v>
      </c>
      <c r="X29" s="17">
        <v>0</v>
      </c>
      <c r="Y29" s="17">
        <v>0</v>
      </c>
      <c r="Z29" s="17">
        <v>0</v>
      </c>
    </row>
    <row r="30" spans="1:26" ht="16" x14ac:dyDescent="0.2">
      <c r="A30" s="88">
        <v>178</v>
      </c>
      <c r="B30" s="15" t="s">
        <v>1614</v>
      </c>
      <c r="C30" s="19" t="s">
        <v>1488</v>
      </c>
      <c r="D30" s="15" t="s">
        <v>1480</v>
      </c>
      <c r="E30" s="17">
        <f>VLOOKUP(D30,Sheet1!$A$25:$B$49,2,0)</f>
        <v>2</v>
      </c>
      <c r="F30" s="16" t="s">
        <v>1481</v>
      </c>
      <c r="G30" s="15" t="s">
        <v>26</v>
      </c>
      <c r="H30" s="17">
        <f>VLOOKUP(G30,Sheet1!$A$52:$B$61,2,0)</f>
        <v>1</v>
      </c>
      <c r="I30" s="15" t="s">
        <v>27</v>
      </c>
      <c r="J30" s="4">
        <f>VLOOKUP(I30,Sheet1!$A$15:$D$17,4,0)</f>
        <v>1</v>
      </c>
      <c r="K30" s="17" t="s">
        <v>389</v>
      </c>
      <c r="L30" s="4">
        <f>VLOOKUP(K30,Sheet1!$A$19:$D$22,4,0)</f>
        <v>1</v>
      </c>
      <c r="M30" s="17" t="s">
        <v>390</v>
      </c>
      <c r="N30" s="17" t="s">
        <v>68</v>
      </c>
      <c r="O30" s="4">
        <f>VLOOKUP(N30,Sheet1!$B$8:$D$10,3,0)</f>
        <v>2</v>
      </c>
      <c r="P30" s="17">
        <v>3.5</v>
      </c>
      <c r="Q30" s="4">
        <f t="shared" si="2"/>
        <v>2</v>
      </c>
      <c r="R30" s="17" t="s">
        <v>44</v>
      </c>
      <c r="S30" s="4">
        <f t="shared" si="0"/>
        <v>1</v>
      </c>
      <c r="T30" s="17" t="s">
        <v>1827</v>
      </c>
      <c r="U30" s="17" t="s">
        <v>1828</v>
      </c>
      <c r="V30" s="17">
        <f t="shared" si="1"/>
        <v>1</v>
      </c>
      <c r="W30" s="17">
        <v>0</v>
      </c>
      <c r="X30" s="17">
        <v>0</v>
      </c>
      <c r="Y30" s="17">
        <v>0</v>
      </c>
      <c r="Z30" s="17">
        <v>0</v>
      </c>
    </row>
    <row r="31" spans="1:26" ht="16" x14ac:dyDescent="0.2">
      <c r="A31" s="88">
        <v>179</v>
      </c>
      <c r="B31" s="15" t="s">
        <v>1478</v>
      </c>
      <c r="C31" s="15" t="s">
        <v>1479</v>
      </c>
      <c r="D31" s="15" t="s">
        <v>1480</v>
      </c>
      <c r="E31" s="17">
        <f>VLOOKUP(D31,Sheet1!$A$25:$B$49,2,0)</f>
        <v>2</v>
      </c>
      <c r="F31" s="16" t="s">
        <v>1481</v>
      </c>
      <c r="G31" s="15" t="s">
        <v>26</v>
      </c>
      <c r="H31" s="17">
        <f>VLOOKUP(G31,Sheet1!$A$52:$B$61,2,0)</f>
        <v>1</v>
      </c>
      <c r="I31" s="15" t="s">
        <v>27</v>
      </c>
      <c r="J31" s="4">
        <f>VLOOKUP(I31,Sheet1!$A$15:$D$17,4,0)</f>
        <v>1</v>
      </c>
      <c r="K31" s="17" t="s">
        <v>389</v>
      </c>
      <c r="L31" s="4">
        <f>VLOOKUP(K31,Sheet1!$A$19:$D$22,4,0)</f>
        <v>1</v>
      </c>
      <c r="M31" s="17" t="s">
        <v>390</v>
      </c>
      <c r="N31" s="17" t="s">
        <v>68</v>
      </c>
      <c r="O31" s="4">
        <f>VLOOKUP(N31,Sheet1!$B$8:$D$10,3,0)</f>
        <v>2</v>
      </c>
      <c r="P31" s="17">
        <v>2</v>
      </c>
      <c r="Q31" s="4">
        <f t="shared" si="2"/>
        <v>2</v>
      </c>
      <c r="R31" s="17" t="s">
        <v>31</v>
      </c>
      <c r="S31" s="4">
        <f t="shared" si="0"/>
        <v>2</v>
      </c>
      <c r="T31" s="17" t="s">
        <v>1829</v>
      </c>
      <c r="U31" s="17" t="s">
        <v>1830</v>
      </c>
      <c r="V31" s="17">
        <f t="shared" si="1"/>
        <v>1</v>
      </c>
      <c r="W31" s="17">
        <v>0</v>
      </c>
      <c r="X31" s="17">
        <v>0</v>
      </c>
      <c r="Y31" s="17">
        <v>0</v>
      </c>
      <c r="Z31" s="17">
        <v>0</v>
      </c>
    </row>
    <row r="32" spans="1:26" ht="16" x14ac:dyDescent="0.2">
      <c r="A32" s="88">
        <v>180</v>
      </c>
      <c r="B32" s="15" t="s">
        <v>1500</v>
      </c>
      <c r="C32" s="19" t="s">
        <v>1501</v>
      </c>
      <c r="D32" s="15" t="s">
        <v>1480</v>
      </c>
      <c r="E32" s="17">
        <f>VLOOKUP(D32,Sheet1!$A$25:$B$49,2,0)</f>
        <v>2</v>
      </c>
      <c r="F32" s="16" t="s">
        <v>1481</v>
      </c>
      <c r="G32" s="15" t="s">
        <v>26</v>
      </c>
      <c r="H32" s="17">
        <f>VLOOKUP(G32,Sheet1!$A$52:$B$61,2,0)</f>
        <v>1</v>
      </c>
      <c r="I32" s="15" t="s">
        <v>27</v>
      </c>
      <c r="J32" s="4">
        <f>VLOOKUP(I32,Sheet1!$A$15:$D$17,4,0)</f>
        <v>1</v>
      </c>
      <c r="K32" s="17" t="s">
        <v>389</v>
      </c>
      <c r="L32" s="4">
        <f>VLOOKUP(K32,Sheet1!$A$19:$D$22,4,0)</f>
        <v>1</v>
      </c>
      <c r="M32" s="17" t="s">
        <v>390</v>
      </c>
      <c r="N32" s="17" t="s">
        <v>68</v>
      </c>
      <c r="O32" s="4">
        <f>VLOOKUP(N32,Sheet1!$B$8:$D$10,3,0)</f>
        <v>2</v>
      </c>
      <c r="P32" s="17">
        <v>2</v>
      </c>
      <c r="Q32" s="4">
        <f t="shared" si="2"/>
        <v>2</v>
      </c>
      <c r="R32" s="17" t="s">
        <v>31</v>
      </c>
      <c r="S32" s="4">
        <f t="shared" si="0"/>
        <v>2</v>
      </c>
      <c r="T32" s="17" t="s">
        <v>1831</v>
      </c>
      <c r="U32" s="17" t="s">
        <v>1832</v>
      </c>
      <c r="V32" s="17">
        <f t="shared" si="1"/>
        <v>1</v>
      </c>
      <c r="W32" s="17">
        <v>0</v>
      </c>
      <c r="X32" s="17">
        <v>0</v>
      </c>
      <c r="Y32" s="17">
        <v>0</v>
      </c>
      <c r="Z32" s="17">
        <v>0</v>
      </c>
    </row>
    <row r="33" spans="1:26" ht="16" x14ac:dyDescent="0.2">
      <c r="A33" s="88">
        <v>181</v>
      </c>
      <c r="B33" s="15" t="s">
        <v>1497</v>
      </c>
      <c r="C33" s="19" t="s">
        <v>1488</v>
      </c>
      <c r="D33" s="15" t="s">
        <v>1480</v>
      </c>
      <c r="E33" s="17">
        <f>VLOOKUP(D33,Sheet1!$A$25:$B$49,2,0)</f>
        <v>2</v>
      </c>
      <c r="F33" s="16" t="s">
        <v>1481</v>
      </c>
      <c r="G33" s="15" t="s">
        <v>26</v>
      </c>
      <c r="H33" s="17">
        <f>VLOOKUP(G33,Sheet1!$A$52:$B$61,2,0)</f>
        <v>1</v>
      </c>
      <c r="I33" s="15" t="s">
        <v>27</v>
      </c>
      <c r="J33" s="4">
        <f>VLOOKUP(I33,Sheet1!$A$15:$D$17,4,0)</f>
        <v>1</v>
      </c>
      <c r="K33" s="17" t="s">
        <v>389</v>
      </c>
      <c r="L33" s="4">
        <f>VLOOKUP(K33,Sheet1!$A$19:$D$22,4,0)</f>
        <v>1</v>
      </c>
      <c r="M33" s="17" t="s">
        <v>390</v>
      </c>
      <c r="N33" s="17" t="s">
        <v>68</v>
      </c>
      <c r="O33" s="4">
        <f>VLOOKUP(N33,Sheet1!$B$8:$D$10,3,0)</f>
        <v>2</v>
      </c>
      <c r="P33" s="17">
        <v>3</v>
      </c>
      <c r="Q33" s="4">
        <f t="shared" si="2"/>
        <v>2</v>
      </c>
      <c r="R33" s="17" t="s">
        <v>31</v>
      </c>
      <c r="S33" s="4">
        <f t="shared" si="0"/>
        <v>2</v>
      </c>
      <c r="T33" s="17" t="s">
        <v>1833</v>
      </c>
      <c r="U33" s="17" t="s">
        <v>1834</v>
      </c>
      <c r="V33" s="17">
        <f t="shared" si="1"/>
        <v>1</v>
      </c>
      <c r="W33" s="17">
        <v>0</v>
      </c>
      <c r="X33" s="17">
        <v>0</v>
      </c>
      <c r="Y33" s="17">
        <v>0</v>
      </c>
      <c r="Z33" s="17">
        <v>0</v>
      </c>
    </row>
    <row r="34" spans="1:26" ht="16" x14ac:dyDescent="0.2">
      <c r="A34" s="88">
        <v>182</v>
      </c>
      <c r="B34" s="15" t="s">
        <v>1497</v>
      </c>
      <c r="C34" s="19" t="s">
        <v>1488</v>
      </c>
      <c r="D34" s="15" t="s">
        <v>1480</v>
      </c>
      <c r="E34" s="17">
        <f>VLOOKUP(D34,Sheet1!$A$25:$B$49,2,0)</f>
        <v>2</v>
      </c>
      <c r="F34" s="16" t="s">
        <v>1481</v>
      </c>
      <c r="G34" s="15" t="s">
        <v>26</v>
      </c>
      <c r="H34" s="17">
        <f>VLOOKUP(G34,Sheet1!$A$52:$B$61,2,0)</f>
        <v>1</v>
      </c>
      <c r="I34" s="15" t="s">
        <v>27</v>
      </c>
      <c r="J34" s="4">
        <f>VLOOKUP(I34,Sheet1!$A$15:$D$17,4,0)</f>
        <v>1</v>
      </c>
      <c r="K34" s="17" t="s">
        <v>389</v>
      </c>
      <c r="L34" s="4">
        <f>VLOOKUP(K34,Sheet1!$A$19:$D$22,4,0)</f>
        <v>1</v>
      </c>
      <c r="M34" s="17" t="s">
        <v>390</v>
      </c>
      <c r="N34" s="17" t="s">
        <v>68</v>
      </c>
      <c r="O34" s="4">
        <f>VLOOKUP(N34,Sheet1!$B$8:$D$10,3,0)</f>
        <v>2</v>
      </c>
      <c r="P34" s="17">
        <v>5</v>
      </c>
      <c r="Q34" s="4">
        <f t="shared" si="2"/>
        <v>2</v>
      </c>
      <c r="R34" s="17" t="s">
        <v>31</v>
      </c>
      <c r="S34" s="4">
        <f t="shared" si="0"/>
        <v>2</v>
      </c>
      <c r="T34" s="17" t="s">
        <v>1835</v>
      </c>
      <c r="U34" s="17" t="s">
        <v>1836</v>
      </c>
      <c r="V34" s="17">
        <f t="shared" si="1"/>
        <v>1</v>
      </c>
      <c r="W34" s="17">
        <v>0</v>
      </c>
      <c r="X34" s="17">
        <v>0</v>
      </c>
      <c r="Y34" s="17">
        <v>0</v>
      </c>
      <c r="Z34" s="17">
        <v>0</v>
      </c>
    </row>
    <row r="35" spans="1:26" ht="16" x14ac:dyDescent="0.2">
      <c r="A35" s="88">
        <v>183</v>
      </c>
      <c r="B35" s="15" t="s">
        <v>1500</v>
      </c>
      <c r="C35" s="19" t="s">
        <v>1501</v>
      </c>
      <c r="D35" s="15" t="s">
        <v>1480</v>
      </c>
      <c r="E35" s="17">
        <f>VLOOKUP(D35,Sheet1!$A$25:$B$49,2,0)</f>
        <v>2</v>
      </c>
      <c r="F35" s="16" t="s">
        <v>1481</v>
      </c>
      <c r="G35" s="15" t="s">
        <v>26</v>
      </c>
      <c r="H35" s="17">
        <f>VLOOKUP(G35,Sheet1!$A$52:$B$61,2,0)</f>
        <v>1</v>
      </c>
      <c r="I35" s="15" t="s">
        <v>27</v>
      </c>
      <c r="J35" s="4">
        <f>VLOOKUP(I35,Sheet1!$A$15:$D$17,4,0)</f>
        <v>1</v>
      </c>
      <c r="K35" s="17" t="s">
        <v>389</v>
      </c>
      <c r="L35" s="4">
        <f>VLOOKUP(K35,Sheet1!$A$19:$D$22,4,0)</f>
        <v>1</v>
      </c>
      <c r="M35" s="17" t="s">
        <v>390</v>
      </c>
      <c r="N35" s="17" t="s">
        <v>68</v>
      </c>
      <c r="O35" s="4">
        <f>VLOOKUP(N35,Sheet1!$B$8:$D$10,3,0)</f>
        <v>2</v>
      </c>
      <c r="P35" s="17">
        <v>2</v>
      </c>
      <c r="Q35" s="4">
        <f t="shared" si="2"/>
        <v>2</v>
      </c>
      <c r="R35" s="17" t="s">
        <v>31</v>
      </c>
      <c r="S35" s="4">
        <f t="shared" si="0"/>
        <v>2</v>
      </c>
      <c r="T35" s="17" t="s">
        <v>1837</v>
      </c>
      <c r="U35" s="17" t="s">
        <v>1838</v>
      </c>
      <c r="V35" s="17">
        <f t="shared" si="1"/>
        <v>1</v>
      </c>
      <c r="W35" s="17">
        <v>1</v>
      </c>
      <c r="X35" s="17">
        <v>0</v>
      </c>
      <c r="Y35" s="17">
        <v>0</v>
      </c>
      <c r="Z35" s="17">
        <v>0</v>
      </c>
    </row>
    <row r="36" spans="1:26" ht="16" x14ac:dyDescent="0.2">
      <c r="A36" s="88">
        <v>184</v>
      </c>
      <c r="B36" s="15" t="s">
        <v>1478</v>
      </c>
      <c r="C36" s="15" t="s">
        <v>1479</v>
      </c>
      <c r="D36" s="15" t="s">
        <v>1480</v>
      </c>
      <c r="E36" s="17">
        <f>VLOOKUP(D36,Sheet1!$A$25:$B$49,2,0)</f>
        <v>2</v>
      </c>
      <c r="F36" s="16" t="s">
        <v>1481</v>
      </c>
      <c r="G36" s="15" t="s">
        <v>26</v>
      </c>
      <c r="H36" s="17">
        <f>VLOOKUP(G36,Sheet1!$A$52:$B$61,2,0)</f>
        <v>1</v>
      </c>
      <c r="I36" s="15" t="s">
        <v>27</v>
      </c>
      <c r="J36" s="4">
        <f>VLOOKUP(I36,Sheet1!$A$15:$D$17,4,0)</f>
        <v>1</v>
      </c>
      <c r="K36" s="17" t="s">
        <v>389</v>
      </c>
      <c r="L36" s="4">
        <f>VLOOKUP(K36,Sheet1!$A$19:$D$22,4,0)</f>
        <v>1</v>
      </c>
      <c r="M36" s="17" t="s">
        <v>390</v>
      </c>
      <c r="N36" s="17" t="s">
        <v>68</v>
      </c>
      <c r="O36" s="4">
        <f>VLOOKUP(N36,Sheet1!$B$8:$D$10,3,0)</f>
        <v>2</v>
      </c>
      <c r="P36" s="17">
        <v>2</v>
      </c>
      <c r="Q36" s="4">
        <f t="shared" si="2"/>
        <v>2</v>
      </c>
      <c r="R36" s="17" t="s">
        <v>31</v>
      </c>
      <c r="S36" s="4">
        <f t="shared" si="0"/>
        <v>2</v>
      </c>
      <c r="T36" s="17" t="s">
        <v>1840</v>
      </c>
      <c r="U36" s="17" t="s">
        <v>1841</v>
      </c>
      <c r="V36" s="17">
        <f t="shared" si="1"/>
        <v>1</v>
      </c>
      <c r="W36" s="17">
        <v>0</v>
      </c>
      <c r="X36" s="17">
        <v>0</v>
      </c>
      <c r="Y36" s="17">
        <v>0</v>
      </c>
      <c r="Z36" s="17">
        <v>0</v>
      </c>
    </row>
    <row r="37" spans="1:26" ht="16" x14ac:dyDescent="0.2">
      <c r="A37" s="88">
        <v>185</v>
      </c>
      <c r="B37" s="15" t="s">
        <v>1500</v>
      </c>
      <c r="C37" s="19" t="s">
        <v>1501</v>
      </c>
      <c r="D37" s="15" t="s">
        <v>1480</v>
      </c>
      <c r="E37" s="17">
        <f>VLOOKUP(D37,Sheet1!$A$25:$B$49,2,0)</f>
        <v>2</v>
      </c>
      <c r="F37" s="16" t="s">
        <v>1481</v>
      </c>
      <c r="G37" s="15" t="s">
        <v>26</v>
      </c>
      <c r="H37" s="17">
        <f>VLOOKUP(G37,Sheet1!$A$52:$B$61,2,0)</f>
        <v>1</v>
      </c>
      <c r="I37" s="15" t="s">
        <v>27</v>
      </c>
      <c r="J37" s="4">
        <f>VLOOKUP(I37,Sheet1!$A$15:$D$17,4,0)</f>
        <v>1</v>
      </c>
      <c r="K37" s="17" t="s">
        <v>389</v>
      </c>
      <c r="L37" s="4">
        <f>VLOOKUP(K37,Sheet1!$A$19:$D$22,4,0)</f>
        <v>1</v>
      </c>
      <c r="M37" s="17" t="s">
        <v>390</v>
      </c>
      <c r="N37" s="17" t="s">
        <v>68</v>
      </c>
      <c r="O37" s="4">
        <f>VLOOKUP(N37,Sheet1!$B$8:$D$10,3,0)</f>
        <v>2</v>
      </c>
      <c r="P37" s="17">
        <v>5</v>
      </c>
      <c r="Q37" s="4">
        <f t="shared" si="2"/>
        <v>2</v>
      </c>
      <c r="R37" s="17" t="s">
        <v>31</v>
      </c>
      <c r="S37" s="4">
        <f t="shared" si="0"/>
        <v>2</v>
      </c>
      <c r="T37" s="17" t="s">
        <v>1842</v>
      </c>
      <c r="U37" s="17" t="s">
        <v>1843</v>
      </c>
      <c r="V37" s="17">
        <f t="shared" si="1"/>
        <v>1</v>
      </c>
      <c r="W37" s="17">
        <v>0</v>
      </c>
      <c r="X37" s="17">
        <v>0</v>
      </c>
      <c r="Y37" s="17">
        <v>0</v>
      </c>
      <c r="Z37" s="17">
        <v>0</v>
      </c>
    </row>
    <row r="38" spans="1:26" ht="16" x14ac:dyDescent="0.2">
      <c r="A38" s="88">
        <v>186</v>
      </c>
      <c r="B38" s="15" t="s">
        <v>1528</v>
      </c>
      <c r="C38" s="15" t="s">
        <v>1479</v>
      </c>
      <c r="D38" s="15" t="s">
        <v>1480</v>
      </c>
      <c r="E38" s="17">
        <f>VLOOKUP(D38,Sheet1!$A$25:$B$49,2,0)</f>
        <v>2</v>
      </c>
      <c r="F38" s="16" t="s">
        <v>1481</v>
      </c>
      <c r="G38" s="15" t="s">
        <v>26</v>
      </c>
      <c r="H38" s="17">
        <f>VLOOKUP(G38,Sheet1!$A$52:$B$61,2,0)</f>
        <v>1</v>
      </c>
      <c r="I38" s="15" t="s">
        <v>27</v>
      </c>
      <c r="J38" s="4">
        <f>VLOOKUP(I38,Sheet1!$A$15:$D$17,4,0)</f>
        <v>1</v>
      </c>
      <c r="K38" s="17" t="s">
        <v>389</v>
      </c>
      <c r="L38" s="4">
        <f>VLOOKUP(K38,Sheet1!$A$19:$D$22,4,0)</f>
        <v>1</v>
      </c>
      <c r="M38" s="17" t="s">
        <v>390</v>
      </c>
      <c r="N38" s="17" t="s">
        <v>68</v>
      </c>
      <c r="O38" s="4">
        <f>VLOOKUP(N38,Sheet1!$B$8:$D$10,3,0)</f>
        <v>2</v>
      </c>
      <c r="P38" s="17">
        <v>1</v>
      </c>
      <c r="Q38" s="4">
        <f t="shared" si="2"/>
        <v>2</v>
      </c>
      <c r="R38" s="17" t="s">
        <v>31</v>
      </c>
      <c r="S38" s="4">
        <f t="shared" si="0"/>
        <v>2</v>
      </c>
      <c r="T38" s="17" t="s">
        <v>1844</v>
      </c>
      <c r="U38" s="17" t="s">
        <v>1845</v>
      </c>
      <c r="V38" s="17">
        <f t="shared" si="1"/>
        <v>1</v>
      </c>
      <c r="W38" s="17">
        <v>0</v>
      </c>
      <c r="X38" s="17">
        <v>0</v>
      </c>
      <c r="Y38" s="17">
        <v>0</v>
      </c>
      <c r="Z38" s="17">
        <v>0</v>
      </c>
    </row>
    <row r="39" spans="1:26" ht="16" x14ac:dyDescent="0.2">
      <c r="A39" s="88">
        <v>187</v>
      </c>
      <c r="B39" s="15" t="s">
        <v>1531</v>
      </c>
      <c r="C39" s="19" t="s">
        <v>1501</v>
      </c>
      <c r="D39" s="15" t="s">
        <v>1480</v>
      </c>
      <c r="E39" s="17">
        <f>VLOOKUP(D39,Sheet1!$A$25:$B$49,2,0)</f>
        <v>2</v>
      </c>
      <c r="F39" s="16" t="s">
        <v>1481</v>
      </c>
      <c r="G39" s="15" t="s">
        <v>26</v>
      </c>
      <c r="H39" s="17">
        <f>VLOOKUP(G39,Sheet1!$A$52:$B$61,2,0)</f>
        <v>1</v>
      </c>
      <c r="I39" s="15" t="s">
        <v>27</v>
      </c>
      <c r="J39" s="4">
        <f>VLOOKUP(I39,Sheet1!$A$15:$D$17,4,0)</f>
        <v>1</v>
      </c>
      <c r="K39" s="17" t="s">
        <v>389</v>
      </c>
      <c r="L39" s="4">
        <f>VLOOKUP(K39,Sheet1!$A$19:$D$22,4,0)</f>
        <v>1</v>
      </c>
      <c r="M39" s="17" t="s">
        <v>390</v>
      </c>
      <c r="N39" s="17" t="s">
        <v>68</v>
      </c>
      <c r="O39" s="4">
        <f>VLOOKUP(N39,Sheet1!$B$8:$D$10,3,0)</f>
        <v>2</v>
      </c>
      <c r="P39" s="17">
        <v>3</v>
      </c>
      <c r="Q39" s="4">
        <f t="shared" si="2"/>
        <v>2</v>
      </c>
      <c r="R39" s="17" t="s">
        <v>31</v>
      </c>
      <c r="S39" s="4">
        <f t="shared" si="0"/>
        <v>2</v>
      </c>
      <c r="T39" s="17" t="s">
        <v>1846</v>
      </c>
      <c r="U39" s="17" t="s">
        <v>1847</v>
      </c>
      <c r="V39" s="17">
        <f t="shared" si="1"/>
        <v>1</v>
      </c>
      <c r="W39" s="17">
        <v>0</v>
      </c>
      <c r="X39" s="17">
        <v>0</v>
      </c>
      <c r="Y39" s="17">
        <v>0</v>
      </c>
      <c r="Z39" s="17">
        <v>0</v>
      </c>
    </row>
    <row r="40" spans="1:26" ht="16" x14ac:dyDescent="0.2">
      <c r="A40" s="88">
        <v>188</v>
      </c>
      <c r="B40" s="15" t="s">
        <v>1531</v>
      </c>
      <c r="C40" s="19" t="s">
        <v>1501</v>
      </c>
      <c r="D40" s="15" t="s">
        <v>1480</v>
      </c>
      <c r="E40" s="17">
        <f>VLOOKUP(D40,Sheet1!$A$25:$B$49,2,0)</f>
        <v>2</v>
      </c>
      <c r="F40" s="16" t="s">
        <v>1481</v>
      </c>
      <c r="G40" s="15" t="s">
        <v>26</v>
      </c>
      <c r="H40" s="17">
        <f>VLOOKUP(G40,Sheet1!$A$52:$B$61,2,0)</f>
        <v>1</v>
      </c>
      <c r="I40" s="15" t="s">
        <v>27</v>
      </c>
      <c r="J40" s="4">
        <f>VLOOKUP(I40,Sheet1!$A$15:$D$17,4,0)</f>
        <v>1</v>
      </c>
      <c r="K40" s="17" t="s">
        <v>389</v>
      </c>
      <c r="L40" s="4">
        <f>VLOOKUP(K40,Sheet1!$A$19:$D$22,4,0)</f>
        <v>1</v>
      </c>
      <c r="M40" s="17" t="s">
        <v>390</v>
      </c>
      <c r="N40" s="17" t="s">
        <v>68</v>
      </c>
      <c r="O40" s="4">
        <f>VLOOKUP(N40,Sheet1!$B$8:$D$10,3,0)</f>
        <v>2</v>
      </c>
      <c r="P40" s="17">
        <v>3</v>
      </c>
      <c r="Q40" s="4">
        <f t="shared" si="2"/>
        <v>2</v>
      </c>
      <c r="R40" s="17" t="s">
        <v>31</v>
      </c>
      <c r="S40" s="4">
        <f t="shared" si="0"/>
        <v>2</v>
      </c>
      <c r="T40" s="17" t="s">
        <v>1848</v>
      </c>
      <c r="U40" s="17" t="s">
        <v>1849</v>
      </c>
      <c r="V40" s="17">
        <f t="shared" si="1"/>
        <v>1</v>
      </c>
      <c r="W40" s="17">
        <v>0</v>
      </c>
      <c r="X40" s="17">
        <v>0</v>
      </c>
      <c r="Y40" s="17">
        <v>0</v>
      </c>
      <c r="Z40" s="17">
        <v>0</v>
      </c>
    </row>
    <row r="41" spans="1:26" ht="16" x14ac:dyDescent="0.2">
      <c r="A41" s="88">
        <v>189</v>
      </c>
      <c r="B41" s="15" t="s">
        <v>1546</v>
      </c>
      <c r="C41" s="19" t="s">
        <v>1501</v>
      </c>
      <c r="D41" s="15" t="s">
        <v>1480</v>
      </c>
      <c r="E41" s="17">
        <f>VLOOKUP(D41,Sheet1!$A$25:$B$49,2,0)</f>
        <v>2</v>
      </c>
      <c r="F41" s="16" t="s">
        <v>1481</v>
      </c>
      <c r="G41" s="15" t="s">
        <v>26</v>
      </c>
      <c r="H41" s="17">
        <f>VLOOKUP(G41,Sheet1!$A$52:$B$61,2,0)</f>
        <v>1</v>
      </c>
      <c r="I41" s="15" t="s">
        <v>27</v>
      </c>
      <c r="J41" s="4">
        <f>VLOOKUP(I41,Sheet1!$A$15:$D$17,4,0)</f>
        <v>1</v>
      </c>
      <c r="K41" s="17" t="s">
        <v>389</v>
      </c>
      <c r="L41" s="4">
        <f>VLOOKUP(K41,Sheet1!$A$19:$D$22,4,0)</f>
        <v>1</v>
      </c>
      <c r="M41" s="17" t="s">
        <v>390</v>
      </c>
      <c r="N41" s="17" t="s">
        <v>68</v>
      </c>
      <c r="O41" s="4">
        <f>VLOOKUP(N41,Sheet1!$B$8:$D$10,3,0)</f>
        <v>2</v>
      </c>
      <c r="P41" s="17">
        <v>3</v>
      </c>
      <c r="Q41" s="4">
        <f t="shared" si="2"/>
        <v>2</v>
      </c>
      <c r="R41" s="17" t="s">
        <v>31</v>
      </c>
      <c r="S41" s="4">
        <f t="shared" si="0"/>
        <v>2</v>
      </c>
      <c r="T41" s="17" t="s">
        <v>1850</v>
      </c>
      <c r="U41" s="17" t="s">
        <v>1851</v>
      </c>
      <c r="V41" s="17">
        <f t="shared" si="1"/>
        <v>1</v>
      </c>
      <c r="W41" s="17">
        <v>1</v>
      </c>
      <c r="X41" s="17">
        <v>0</v>
      </c>
      <c r="Y41" s="17">
        <v>1</v>
      </c>
      <c r="Z41" s="17">
        <v>0</v>
      </c>
    </row>
    <row r="42" spans="1:26" ht="16" x14ac:dyDescent="0.2">
      <c r="A42" s="88">
        <v>190</v>
      </c>
      <c r="B42" s="15" t="s">
        <v>1546</v>
      </c>
      <c r="C42" s="19" t="s">
        <v>1501</v>
      </c>
      <c r="D42" s="15" t="s">
        <v>1480</v>
      </c>
      <c r="E42" s="17">
        <f>VLOOKUP(D42,Sheet1!$A$25:$B$49,2,0)</f>
        <v>2</v>
      </c>
      <c r="F42" s="16" t="s">
        <v>1481</v>
      </c>
      <c r="G42" s="15" t="s">
        <v>26</v>
      </c>
      <c r="H42" s="17">
        <f>VLOOKUP(G42,Sheet1!$A$52:$B$61,2,0)</f>
        <v>1</v>
      </c>
      <c r="I42" s="15" t="s">
        <v>27</v>
      </c>
      <c r="J42" s="4">
        <f>VLOOKUP(I42,Sheet1!$A$15:$D$17,4,0)</f>
        <v>1</v>
      </c>
      <c r="K42" s="17" t="s">
        <v>389</v>
      </c>
      <c r="L42" s="4">
        <f>VLOOKUP(K42,Sheet1!$A$19:$D$22,4,0)</f>
        <v>1</v>
      </c>
      <c r="M42" s="17" t="s">
        <v>390</v>
      </c>
      <c r="N42" s="17" t="s">
        <v>68</v>
      </c>
      <c r="O42" s="4">
        <f>VLOOKUP(N42,Sheet1!$B$8:$D$10,3,0)</f>
        <v>2</v>
      </c>
      <c r="P42" s="17">
        <v>3</v>
      </c>
      <c r="Q42" s="4">
        <f t="shared" si="2"/>
        <v>2</v>
      </c>
      <c r="R42" s="17" t="s">
        <v>31</v>
      </c>
      <c r="S42" s="4">
        <f t="shared" si="0"/>
        <v>2</v>
      </c>
      <c r="T42" s="17" t="s">
        <v>1853</v>
      </c>
      <c r="U42" s="17" t="s">
        <v>1854</v>
      </c>
      <c r="V42" s="17">
        <f t="shared" si="1"/>
        <v>1</v>
      </c>
      <c r="W42" s="17">
        <v>0</v>
      </c>
      <c r="X42" s="17">
        <v>0</v>
      </c>
      <c r="Y42" s="17">
        <v>0</v>
      </c>
      <c r="Z42" s="17">
        <v>0</v>
      </c>
    </row>
    <row r="43" spans="1:26" ht="16" x14ac:dyDescent="0.2">
      <c r="A43" s="88">
        <v>191</v>
      </c>
      <c r="B43" s="15" t="s">
        <v>1546</v>
      </c>
      <c r="C43" s="19" t="s">
        <v>1501</v>
      </c>
      <c r="D43" s="15" t="s">
        <v>1480</v>
      </c>
      <c r="E43" s="17">
        <f>VLOOKUP(D43,Sheet1!$A$25:$B$49,2,0)</f>
        <v>2</v>
      </c>
      <c r="F43" s="16" t="s">
        <v>1481</v>
      </c>
      <c r="G43" s="15" t="s">
        <v>26</v>
      </c>
      <c r="H43" s="17">
        <f>VLOOKUP(G43,Sheet1!$A$52:$B$61,2,0)</f>
        <v>1</v>
      </c>
      <c r="I43" s="15" t="s">
        <v>27</v>
      </c>
      <c r="J43" s="4">
        <f>VLOOKUP(I43,Sheet1!$A$15:$D$17,4,0)</f>
        <v>1</v>
      </c>
      <c r="K43" s="17" t="s">
        <v>389</v>
      </c>
      <c r="L43" s="4">
        <f>VLOOKUP(K43,Sheet1!$A$19:$D$22,4,0)</f>
        <v>1</v>
      </c>
      <c r="M43" s="17" t="s">
        <v>390</v>
      </c>
      <c r="N43" s="17" t="s">
        <v>68</v>
      </c>
      <c r="O43" s="4">
        <f>VLOOKUP(N43,Sheet1!$B$8:$D$10,3,0)</f>
        <v>2</v>
      </c>
      <c r="P43" s="17">
        <v>2.5</v>
      </c>
      <c r="Q43" s="4">
        <f t="shared" si="2"/>
        <v>2</v>
      </c>
      <c r="R43" s="17" t="s">
        <v>31</v>
      </c>
      <c r="S43" s="4">
        <f t="shared" si="0"/>
        <v>2</v>
      </c>
      <c r="T43" s="17" t="s">
        <v>1855</v>
      </c>
      <c r="U43" s="17" t="s">
        <v>1856</v>
      </c>
      <c r="V43" s="17">
        <f t="shared" si="1"/>
        <v>1</v>
      </c>
      <c r="W43" s="17">
        <v>0</v>
      </c>
      <c r="X43" s="17">
        <v>0</v>
      </c>
      <c r="Y43" s="17">
        <v>0</v>
      </c>
      <c r="Z43" s="17">
        <v>0</v>
      </c>
    </row>
    <row r="44" spans="1:26" ht="16" x14ac:dyDescent="0.2">
      <c r="A44" s="88">
        <v>192</v>
      </c>
      <c r="B44" s="15" t="s">
        <v>1812</v>
      </c>
      <c r="C44" s="15" t="s">
        <v>1479</v>
      </c>
      <c r="D44" s="15" t="s">
        <v>1480</v>
      </c>
      <c r="E44" s="17">
        <f>VLOOKUP(D44,Sheet1!$A$25:$B$49,2,0)</f>
        <v>2</v>
      </c>
      <c r="F44" s="16" t="s">
        <v>1481</v>
      </c>
      <c r="G44" s="15" t="s">
        <v>26</v>
      </c>
      <c r="H44" s="17">
        <f>VLOOKUP(G44,Sheet1!$A$52:$B$61,2,0)</f>
        <v>1</v>
      </c>
      <c r="I44" s="15" t="s">
        <v>27</v>
      </c>
      <c r="J44" s="4">
        <f>VLOOKUP(I44,Sheet1!$A$15:$D$17,4,0)</f>
        <v>1</v>
      </c>
      <c r="K44" s="17" t="s">
        <v>389</v>
      </c>
      <c r="L44" s="4">
        <f>VLOOKUP(K44,Sheet1!$A$19:$D$22,4,0)</f>
        <v>1</v>
      </c>
      <c r="M44" s="17" t="s">
        <v>390</v>
      </c>
      <c r="N44" s="17" t="s">
        <v>68</v>
      </c>
      <c r="O44" s="4">
        <f>VLOOKUP(N44,Sheet1!$B$8:$D$10,3,0)</f>
        <v>2</v>
      </c>
      <c r="P44" s="17">
        <v>5</v>
      </c>
      <c r="Q44" s="4">
        <f t="shared" si="2"/>
        <v>2</v>
      </c>
      <c r="R44" s="17" t="s">
        <v>31</v>
      </c>
      <c r="S44" s="4">
        <f t="shared" si="0"/>
        <v>2</v>
      </c>
      <c r="T44" s="17" t="s">
        <v>1857</v>
      </c>
      <c r="U44" s="17" t="s">
        <v>1858</v>
      </c>
      <c r="V44" s="17">
        <f t="shared" si="1"/>
        <v>1</v>
      </c>
      <c r="W44" s="17">
        <v>0</v>
      </c>
      <c r="X44" s="17">
        <v>1</v>
      </c>
      <c r="Y44" s="17">
        <v>0</v>
      </c>
      <c r="Z44" s="17">
        <v>0</v>
      </c>
    </row>
    <row r="45" spans="1:26" ht="16" x14ac:dyDescent="0.2">
      <c r="A45" s="88">
        <v>193</v>
      </c>
      <c r="B45" s="15" t="s">
        <v>1812</v>
      </c>
      <c r="C45" s="15" t="s">
        <v>1479</v>
      </c>
      <c r="D45" s="15" t="s">
        <v>1480</v>
      </c>
      <c r="E45" s="17">
        <f>VLOOKUP(D45,Sheet1!$A$25:$B$49,2,0)</f>
        <v>2</v>
      </c>
      <c r="F45" s="16" t="s">
        <v>1481</v>
      </c>
      <c r="G45" s="15" t="s">
        <v>26</v>
      </c>
      <c r="H45" s="17">
        <f>VLOOKUP(G45,Sheet1!$A$52:$B$61,2,0)</f>
        <v>1</v>
      </c>
      <c r="I45" s="15" t="s">
        <v>27</v>
      </c>
      <c r="J45" s="4">
        <f>VLOOKUP(I45,Sheet1!$A$15:$D$17,4,0)</f>
        <v>1</v>
      </c>
      <c r="K45" s="17" t="s">
        <v>389</v>
      </c>
      <c r="L45" s="4">
        <f>VLOOKUP(K45,Sheet1!$A$19:$D$22,4,0)</f>
        <v>1</v>
      </c>
      <c r="M45" s="17" t="s">
        <v>390</v>
      </c>
      <c r="N45" s="17" t="s">
        <v>68</v>
      </c>
      <c r="O45" s="4">
        <f>VLOOKUP(N45,Sheet1!$B$8:$D$10,3,0)</f>
        <v>2</v>
      </c>
      <c r="P45" s="17">
        <v>3</v>
      </c>
      <c r="Q45" s="4">
        <f t="shared" si="2"/>
        <v>2</v>
      </c>
      <c r="R45" s="17" t="s">
        <v>31</v>
      </c>
      <c r="S45" s="4">
        <f t="shared" ref="S45:S52" si="3">IF(R45="F",2,1)</f>
        <v>2</v>
      </c>
      <c r="T45" s="17" t="s">
        <v>1859</v>
      </c>
      <c r="U45" s="17" t="s">
        <v>1860</v>
      </c>
      <c r="V45" s="17">
        <f t="shared" si="1"/>
        <v>1</v>
      </c>
      <c r="W45" s="17">
        <v>0</v>
      </c>
      <c r="X45" s="17">
        <v>0</v>
      </c>
      <c r="Y45" s="17">
        <v>0</v>
      </c>
      <c r="Z45" s="17">
        <v>0</v>
      </c>
    </row>
    <row r="46" spans="1:26" ht="16" x14ac:dyDescent="0.2">
      <c r="A46" s="88">
        <v>194</v>
      </c>
      <c r="B46" s="15" t="s">
        <v>1812</v>
      </c>
      <c r="C46" s="15" t="s">
        <v>1479</v>
      </c>
      <c r="D46" s="15" t="s">
        <v>1480</v>
      </c>
      <c r="E46" s="17">
        <f>VLOOKUP(D46,Sheet1!$A$25:$B$49,2,0)</f>
        <v>2</v>
      </c>
      <c r="F46" s="16" t="s">
        <v>1481</v>
      </c>
      <c r="G46" s="15" t="s">
        <v>26</v>
      </c>
      <c r="H46" s="17">
        <f>VLOOKUP(G46,Sheet1!$A$52:$B$61,2,0)</f>
        <v>1</v>
      </c>
      <c r="I46" s="15" t="s">
        <v>27</v>
      </c>
      <c r="J46" s="4">
        <f>VLOOKUP(I46,Sheet1!$A$15:$D$17,4,0)</f>
        <v>1</v>
      </c>
      <c r="K46" s="17" t="s">
        <v>389</v>
      </c>
      <c r="L46" s="4">
        <f>VLOOKUP(K46,Sheet1!$A$19:$D$22,4,0)</f>
        <v>1</v>
      </c>
      <c r="M46" s="17" t="s">
        <v>390</v>
      </c>
      <c r="N46" s="17" t="s">
        <v>68</v>
      </c>
      <c r="O46" s="4">
        <f>VLOOKUP(N46,Sheet1!$B$8:$D$10,3,0)</f>
        <v>2</v>
      </c>
      <c r="P46" s="17">
        <v>2</v>
      </c>
      <c r="Q46" s="4">
        <f t="shared" si="2"/>
        <v>2</v>
      </c>
      <c r="R46" s="17" t="s">
        <v>31</v>
      </c>
      <c r="S46" s="4">
        <f t="shared" si="3"/>
        <v>2</v>
      </c>
      <c r="T46" s="17" t="s">
        <v>1861</v>
      </c>
      <c r="U46" s="17" t="s">
        <v>1862</v>
      </c>
      <c r="V46" s="17">
        <f t="shared" ref="V46:V52" si="4">ABS(MID(U46,1,1))</f>
        <v>1</v>
      </c>
      <c r="W46" s="17">
        <v>1</v>
      </c>
      <c r="X46" s="17">
        <v>0</v>
      </c>
      <c r="Y46" s="17">
        <v>0</v>
      </c>
      <c r="Z46" s="17">
        <v>1</v>
      </c>
    </row>
    <row r="47" spans="1:26" ht="16" x14ac:dyDescent="0.2">
      <c r="A47" s="88">
        <v>195</v>
      </c>
      <c r="B47" s="15" t="s">
        <v>1812</v>
      </c>
      <c r="C47" s="15" t="s">
        <v>1479</v>
      </c>
      <c r="D47" s="15" t="s">
        <v>1480</v>
      </c>
      <c r="E47" s="17">
        <f>VLOOKUP(D47,Sheet1!$A$25:$B$49,2,0)</f>
        <v>2</v>
      </c>
      <c r="F47" s="16" t="s">
        <v>1481</v>
      </c>
      <c r="G47" s="15" t="s">
        <v>26</v>
      </c>
      <c r="H47" s="17">
        <f>VLOOKUP(G47,Sheet1!$A$52:$B$61,2,0)</f>
        <v>1</v>
      </c>
      <c r="I47" s="15" t="s">
        <v>27</v>
      </c>
      <c r="J47" s="4">
        <f>VLOOKUP(I47,Sheet1!$A$15:$D$17,4,0)</f>
        <v>1</v>
      </c>
      <c r="K47" s="17" t="s">
        <v>389</v>
      </c>
      <c r="L47" s="4">
        <f>VLOOKUP(K47,Sheet1!$A$19:$D$22,4,0)</f>
        <v>1</v>
      </c>
      <c r="M47" s="17" t="s">
        <v>390</v>
      </c>
      <c r="N47" s="17" t="s">
        <v>68</v>
      </c>
      <c r="O47" s="4">
        <f>VLOOKUP(N47,Sheet1!$B$8:$D$10,3,0)</f>
        <v>2</v>
      </c>
      <c r="P47" s="17">
        <v>3</v>
      </c>
      <c r="Q47" s="4">
        <f t="shared" si="2"/>
        <v>2</v>
      </c>
      <c r="R47" s="17" t="s">
        <v>31</v>
      </c>
      <c r="S47" s="4">
        <f t="shared" si="3"/>
        <v>2</v>
      </c>
      <c r="T47" s="17" t="s">
        <v>1863</v>
      </c>
      <c r="U47" s="17" t="s">
        <v>1864</v>
      </c>
      <c r="V47" s="17">
        <f t="shared" si="4"/>
        <v>1</v>
      </c>
      <c r="W47" s="17">
        <v>0</v>
      </c>
      <c r="X47" s="17">
        <v>0</v>
      </c>
      <c r="Y47" s="17">
        <v>0</v>
      </c>
      <c r="Z47" s="17">
        <v>1</v>
      </c>
    </row>
    <row r="48" spans="1:26" ht="16" x14ac:dyDescent="0.2">
      <c r="A48" s="88">
        <v>196</v>
      </c>
      <c r="B48" s="15" t="s">
        <v>1812</v>
      </c>
      <c r="C48" s="15" t="s">
        <v>1479</v>
      </c>
      <c r="D48" s="15" t="s">
        <v>1480</v>
      </c>
      <c r="E48" s="17">
        <f>VLOOKUP(D48,Sheet1!$A$25:$B$49,2,0)</f>
        <v>2</v>
      </c>
      <c r="F48" s="16" t="s">
        <v>1481</v>
      </c>
      <c r="G48" s="15" t="s">
        <v>26</v>
      </c>
      <c r="H48" s="17">
        <f>VLOOKUP(G48,Sheet1!$A$52:$B$61,2,0)</f>
        <v>1</v>
      </c>
      <c r="I48" s="15" t="s">
        <v>27</v>
      </c>
      <c r="J48" s="4">
        <f>VLOOKUP(I48,Sheet1!$A$15:$D$17,4,0)</f>
        <v>1</v>
      </c>
      <c r="K48" s="17" t="s">
        <v>389</v>
      </c>
      <c r="L48" s="4">
        <f>VLOOKUP(K48,Sheet1!$A$19:$D$22,4,0)</f>
        <v>1</v>
      </c>
      <c r="M48" s="17" t="s">
        <v>390</v>
      </c>
      <c r="N48" s="17" t="s">
        <v>68</v>
      </c>
      <c r="O48" s="4">
        <f>VLOOKUP(N48,Sheet1!$B$8:$D$10,3,0)</f>
        <v>2</v>
      </c>
      <c r="P48" s="17">
        <v>1</v>
      </c>
      <c r="Q48" s="4">
        <f t="shared" si="2"/>
        <v>2</v>
      </c>
      <c r="R48" s="17" t="s">
        <v>31</v>
      </c>
      <c r="S48" s="4">
        <f t="shared" si="3"/>
        <v>2</v>
      </c>
      <c r="T48" s="17" t="s">
        <v>1865</v>
      </c>
      <c r="U48" s="17" t="s">
        <v>1866</v>
      </c>
      <c r="V48" s="17">
        <f t="shared" si="4"/>
        <v>1</v>
      </c>
      <c r="W48" s="17">
        <v>0</v>
      </c>
      <c r="X48" s="17">
        <v>0</v>
      </c>
      <c r="Y48" s="17">
        <v>1</v>
      </c>
      <c r="Z48" s="17">
        <v>0</v>
      </c>
    </row>
    <row r="49" spans="1:26" ht="16" x14ac:dyDescent="0.2">
      <c r="A49" s="88">
        <v>197</v>
      </c>
      <c r="B49" s="15" t="s">
        <v>1812</v>
      </c>
      <c r="C49" s="15" t="s">
        <v>1479</v>
      </c>
      <c r="D49" s="15" t="s">
        <v>1480</v>
      </c>
      <c r="E49" s="17">
        <f>VLOOKUP(D49,Sheet1!$A$25:$B$49,2,0)</f>
        <v>2</v>
      </c>
      <c r="F49" s="16" t="s">
        <v>1481</v>
      </c>
      <c r="G49" s="15" t="s">
        <v>26</v>
      </c>
      <c r="H49" s="17">
        <f>VLOOKUP(G49,Sheet1!$A$52:$B$61,2,0)</f>
        <v>1</v>
      </c>
      <c r="I49" s="15" t="s">
        <v>27</v>
      </c>
      <c r="J49" s="4">
        <f>VLOOKUP(I49,Sheet1!$A$15:$D$17,4,0)</f>
        <v>1</v>
      </c>
      <c r="K49" s="17" t="s">
        <v>389</v>
      </c>
      <c r="L49" s="4">
        <f>VLOOKUP(K49,Sheet1!$A$19:$D$22,4,0)</f>
        <v>1</v>
      </c>
      <c r="M49" s="17" t="s">
        <v>390</v>
      </c>
      <c r="N49" s="17" t="s">
        <v>68</v>
      </c>
      <c r="O49" s="4">
        <f>VLOOKUP(N49,Sheet1!$B$8:$D$10,3,0)</f>
        <v>2</v>
      </c>
      <c r="P49" s="17">
        <v>5</v>
      </c>
      <c r="Q49" s="4">
        <f t="shared" si="2"/>
        <v>2</v>
      </c>
      <c r="R49" s="17" t="s">
        <v>31</v>
      </c>
      <c r="S49" s="4">
        <f t="shared" si="3"/>
        <v>2</v>
      </c>
      <c r="T49" s="17" t="s">
        <v>1867</v>
      </c>
      <c r="U49" s="17" t="s">
        <v>1868</v>
      </c>
      <c r="V49" s="17">
        <f t="shared" si="4"/>
        <v>1</v>
      </c>
      <c r="W49" s="17">
        <v>0</v>
      </c>
      <c r="X49" s="17">
        <v>0</v>
      </c>
      <c r="Y49" s="17">
        <v>0</v>
      </c>
      <c r="Z49" s="17">
        <v>1</v>
      </c>
    </row>
    <row r="50" spans="1:26" ht="16" x14ac:dyDescent="0.2">
      <c r="A50" s="88">
        <v>198</v>
      </c>
      <c r="B50" s="15" t="s">
        <v>1812</v>
      </c>
      <c r="C50" s="15" t="s">
        <v>1479</v>
      </c>
      <c r="D50" s="15" t="s">
        <v>1480</v>
      </c>
      <c r="E50" s="17">
        <f>VLOOKUP(D50,Sheet1!$A$25:$B$49,2,0)</f>
        <v>2</v>
      </c>
      <c r="F50" s="16" t="s">
        <v>1481</v>
      </c>
      <c r="G50" s="15" t="s">
        <v>26</v>
      </c>
      <c r="H50" s="17">
        <f>VLOOKUP(G50,Sheet1!$A$52:$B$61,2,0)</f>
        <v>1</v>
      </c>
      <c r="I50" s="15" t="s">
        <v>27</v>
      </c>
      <c r="J50" s="4">
        <f>VLOOKUP(I50,Sheet1!$A$15:$D$17,4,0)</f>
        <v>1</v>
      </c>
      <c r="K50" s="17" t="s">
        <v>389</v>
      </c>
      <c r="L50" s="4">
        <f>VLOOKUP(K50,Sheet1!$A$19:$D$22,4,0)</f>
        <v>1</v>
      </c>
      <c r="M50" s="17" t="s">
        <v>390</v>
      </c>
      <c r="N50" s="17" t="s">
        <v>68</v>
      </c>
      <c r="O50" s="4">
        <f>VLOOKUP(N50,Sheet1!$B$8:$D$10,3,0)</f>
        <v>2</v>
      </c>
      <c r="P50" s="17">
        <v>6</v>
      </c>
      <c r="Q50" s="4">
        <f t="shared" si="2"/>
        <v>1</v>
      </c>
      <c r="R50" s="17" t="s">
        <v>31</v>
      </c>
      <c r="S50" s="4">
        <f t="shared" si="3"/>
        <v>2</v>
      </c>
      <c r="T50" s="17" t="s">
        <v>1869</v>
      </c>
      <c r="U50" s="17" t="s">
        <v>1870</v>
      </c>
      <c r="V50" s="17">
        <f t="shared" si="4"/>
        <v>1</v>
      </c>
      <c r="W50" s="17">
        <v>0</v>
      </c>
      <c r="X50" s="17">
        <v>0</v>
      </c>
      <c r="Y50" s="17">
        <v>0</v>
      </c>
      <c r="Z50" s="17">
        <v>0</v>
      </c>
    </row>
    <row r="51" spans="1:26" ht="16" x14ac:dyDescent="0.2">
      <c r="A51" s="88">
        <v>199</v>
      </c>
      <c r="B51" s="15" t="s">
        <v>1812</v>
      </c>
      <c r="C51" s="15" t="s">
        <v>1479</v>
      </c>
      <c r="D51" s="15" t="s">
        <v>1480</v>
      </c>
      <c r="E51" s="17">
        <f>VLOOKUP(D51,Sheet1!$A$25:$B$49,2,0)</f>
        <v>2</v>
      </c>
      <c r="F51" s="16" t="s">
        <v>1481</v>
      </c>
      <c r="G51" s="15" t="s">
        <v>26</v>
      </c>
      <c r="H51" s="17">
        <f>VLOOKUP(G51,Sheet1!$A$52:$B$61,2,0)</f>
        <v>1</v>
      </c>
      <c r="I51" s="15" t="s">
        <v>27</v>
      </c>
      <c r="J51" s="4">
        <f>VLOOKUP(I51,Sheet1!$A$15:$D$17,4,0)</f>
        <v>1</v>
      </c>
      <c r="K51" s="17" t="s">
        <v>389</v>
      </c>
      <c r="L51" s="4">
        <f>VLOOKUP(K51,Sheet1!$A$19:$D$22,4,0)</f>
        <v>1</v>
      </c>
      <c r="M51" s="17" t="s">
        <v>390</v>
      </c>
      <c r="N51" s="17" t="s">
        <v>68</v>
      </c>
      <c r="O51" s="4">
        <f>VLOOKUP(N51,Sheet1!$B$8:$D$10,3,0)</f>
        <v>2</v>
      </c>
      <c r="P51" s="17">
        <v>5</v>
      </c>
      <c r="Q51" s="4">
        <f t="shared" si="2"/>
        <v>2</v>
      </c>
      <c r="R51" s="17" t="s">
        <v>31</v>
      </c>
      <c r="S51" s="4">
        <f t="shared" si="3"/>
        <v>2</v>
      </c>
      <c r="T51" s="17" t="s">
        <v>1871</v>
      </c>
      <c r="U51" s="17" t="s">
        <v>1872</v>
      </c>
      <c r="V51" s="17">
        <f t="shared" si="4"/>
        <v>1</v>
      </c>
      <c r="W51" s="17">
        <v>0</v>
      </c>
      <c r="X51" s="17">
        <v>0</v>
      </c>
      <c r="Y51" s="17">
        <v>0</v>
      </c>
      <c r="Z51" s="17">
        <v>0</v>
      </c>
    </row>
    <row r="52" spans="1:26" ht="16" x14ac:dyDescent="0.2">
      <c r="A52" s="88">
        <v>200</v>
      </c>
      <c r="B52" s="15" t="s">
        <v>1812</v>
      </c>
      <c r="C52" s="15" t="s">
        <v>1479</v>
      </c>
      <c r="D52" s="15" t="s">
        <v>1480</v>
      </c>
      <c r="E52" s="17">
        <f>VLOOKUP(D52,Sheet1!$A$25:$B$49,2,0)</f>
        <v>2</v>
      </c>
      <c r="F52" s="16" t="s">
        <v>1481</v>
      </c>
      <c r="G52" s="15" t="s">
        <v>26</v>
      </c>
      <c r="H52" s="17">
        <f>VLOOKUP(G52,Sheet1!$A$52:$B$61,2,0)</f>
        <v>1</v>
      </c>
      <c r="I52" s="15" t="s">
        <v>27</v>
      </c>
      <c r="J52" s="4">
        <f>VLOOKUP(I52,Sheet1!$A$15:$D$17,4,0)</f>
        <v>1</v>
      </c>
      <c r="K52" s="17" t="s">
        <v>389</v>
      </c>
      <c r="L52" s="4">
        <f>VLOOKUP(K52,Sheet1!$A$19:$D$22,4,0)</f>
        <v>1</v>
      </c>
      <c r="M52" s="17" t="s">
        <v>390</v>
      </c>
      <c r="N52" s="17" t="s">
        <v>68</v>
      </c>
      <c r="O52" s="4">
        <f>VLOOKUP(N52,Sheet1!$B$8:$D$10,3,0)</f>
        <v>2</v>
      </c>
      <c r="P52" s="17">
        <v>5</v>
      </c>
      <c r="Q52" s="4">
        <f t="shared" si="2"/>
        <v>2</v>
      </c>
      <c r="R52" s="17" t="s">
        <v>31</v>
      </c>
      <c r="S52" s="4">
        <f t="shared" si="3"/>
        <v>2</v>
      </c>
      <c r="T52" s="17" t="s">
        <v>1873</v>
      </c>
      <c r="U52" s="17" t="s">
        <v>1874</v>
      </c>
      <c r="V52" s="17">
        <f t="shared" si="4"/>
        <v>1</v>
      </c>
      <c r="W52" s="17">
        <v>0</v>
      </c>
      <c r="X52" s="17">
        <v>0</v>
      </c>
      <c r="Y52" s="17">
        <v>0</v>
      </c>
      <c r="Z52" s="17">
        <v>0</v>
      </c>
    </row>
    <row r="53" spans="1:26" ht="16" x14ac:dyDescent="0.2">
      <c r="A53" s="88">
        <v>346</v>
      </c>
      <c r="B53" s="2" t="s">
        <v>2181</v>
      </c>
      <c r="C53" s="2" t="s">
        <v>1884</v>
      </c>
      <c r="D53" s="2" t="s">
        <v>1877</v>
      </c>
      <c r="E53" s="17">
        <f>VLOOKUP(D53,Sheet1!$A$25:$B$49,2,0)</f>
        <v>3</v>
      </c>
      <c r="F53" s="20" t="s">
        <v>1404</v>
      </c>
      <c r="G53" s="2" t="s">
        <v>1878</v>
      </c>
      <c r="H53" s="17">
        <f>VLOOKUP(G53,Sheet1!$A$52:$B$61,2,0)</f>
        <v>2</v>
      </c>
      <c r="I53" s="2" t="s">
        <v>967</v>
      </c>
      <c r="J53" s="4">
        <f>VLOOKUP(I53,Sheet1!$A$15:$D$17,4,0)</f>
        <v>3</v>
      </c>
      <c r="K53" s="4" t="s">
        <v>389</v>
      </c>
      <c r="L53" s="4">
        <f>VLOOKUP(K53,Sheet1!$A$19:$D$22,4,0)</f>
        <v>1</v>
      </c>
      <c r="M53" s="4" t="s">
        <v>390</v>
      </c>
      <c r="N53" s="4" t="s">
        <v>30</v>
      </c>
      <c r="O53" s="4">
        <f>VLOOKUP(N53,Sheet1!$B$8:$D$10,3,0)</f>
        <v>3</v>
      </c>
      <c r="P53" s="4">
        <v>2</v>
      </c>
      <c r="Q53" s="4">
        <f t="shared" si="2"/>
        <v>2</v>
      </c>
      <c r="R53" s="4" t="s">
        <v>31</v>
      </c>
      <c r="S53" s="4">
        <f t="shared" ref="S53:S91" si="5">IF(R53="F",2,1)</f>
        <v>2</v>
      </c>
      <c r="T53" s="4" t="s">
        <v>2182</v>
      </c>
      <c r="U53" s="4" t="s">
        <v>2183</v>
      </c>
      <c r="V53" s="17">
        <f t="shared" ref="V53:V92" si="6">ABS(MID(U53,1,1))</f>
        <v>1</v>
      </c>
      <c r="W53" s="17">
        <v>1</v>
      </c>
      <c r="X53" s="17">
        <v>0</v>
      </c>
      <c r="Y53" s="17">
        <v>0</v>
      </c>
      <c r="Z53" s="17">
        <v>0</v>
      </c>
    </row>
    <row r="54" spans="1:26" ht="16" x14ac:dyDescent="0.2">
      <c r="A54" s="88">
        <v>347</v>
      </c>
      <c r="B54" s="2" t="s">
        <v>2181</v>
      </c>
      <c r="C54" s="2" t="s">
        <v>1884</v>
      </c>
      <c r="D54" s="2" t="s">
        <v>1877</v>
      </c>
      <c r="E54" s="17">
        <f>VLOOKUP(D54,Sheet1!$A$25:$B$49,2,0)</f>
        <v>3</v>
      </c>
      <c r="F54" s="20" t="s">
        <v>1404</v>
      </c>
      <c r="G54" s="2" t="s">
        <v>1878</v>
      </c>
      <c r="H54" s="17">
        <f>VLOOKUP(G54,Sheet1!$A$52:$B$61,2,0)</f>
        <v>2</v>
      </c>
      <c r="I54" s="2" t="s">
        <v>967</v>
      </c>
      <c r="J54" s="4">
        <f>VLOOKUP(I54,Sheet1!$A$15:$D$17,4,0)</f>
        <v>3</v>
      </c>
      <c r="K54" s="4" t="s">
        <v>389</v>
      </c>
      <c r="L54" s="4">
        <f>VLOOKUP(K54,Sheet1!$A$19:$D$22,4,0)</f>
        <v>1</v>
      </c>
      <c r="M54" s="4" t="s">
        <v>390</v>
      </c>
      <c r="N54" s="4" t="s">
        <v>30</v>
      </c>
      <c r="O54" s="4">
        <f>VLOOKUP(N54,Sheet1!$B$8:$D$10,3,0)</f>
        <v>3</v>
      </c>
      <c r="P54" s="4">
        <v>7</v>
      </c>
      <c r="Q54" s="4">
        <f t="shared" si="2"/>
        <v>1</v>
      </c>
      <c r="R54" s="4" t="s">
        <v>31</v>
      </c>
      <c r="S54" s="4">
        <f t="shared" si="5"/>
        <v>2</v>
      </c>
      <c r="T54" s="4" t="s">
        <v>2184</v>
      </c>
      <c r="U54" s="4" t="s">
        <v>2185</v>
      </c>
      <c r="V54" s="17">
        <f t="shared" si="6"/>
        <v>1</v>
      </c>
      <c r="W54" s="17">
        <v>1</v>
      </c>
      <c r="X54" s="17">
        <v>0</v>
      </c>
      <c r="Y54" s="17">
        <v>0</v>
      </c>
      <c r="Z54" s="17">
        <v>0</v>
      </c>
    </row>
    <row r="55" spans="1:26" ht="16" x14ac:dyDescent="0.2">
      <c r="A55" s="88">
        <v>348</v>
      </c>
      <c r="B55" s="2" t="s">
        <v>2181</v>
      </c>
      <c r="C55" s="2" t="s">
        <v>1884</v>
      </c>
      <c r="D55" s="2" t="s">
        <v>1877</v>
      </c>
      <c r="E55" s="17">
        <f>VLOOKUP(D55,Sheet1!$A$25:$B$49,2,0)</f>
        <v>3</v>
      </c>
      <c r="F55" s="20" t="s">
        <v>1404</v>
      </c>
      <c r="G55" s="2" t="s">
        <v>1878</v>
      </c>
      <c r="H55" s="17">
        <f>VLOOKUP(G55,Sheet1!$A$52:$B$61,2,0)</f>
        <v>2</v>
      </c>
      <c r="I55" s="2" t="s">
        <v>967</v>
      </c>
      <c r="J55" s="4">
        <f>VLOOKUP(I55,Sheet1!$A$15:$D$17,4,0)</f>
        <v>3</v>
      </c>
      <c r="K55" s="4" t="s">
        <v>389</v>
      </c>
      <c r="L55" s="4">
        <f>VLOOKUP(K55,Sheet1!$A$19:$D$22,4,0)</f>
        <v>1</v>
      </c>
      <c r="M55" s="4" t="s">
        <v>390</v>
      </c>
      <c r="N55" s="4" t="s">
        <v>30</v>
      </c>
      <c r="O55" s="4">
        <f>VLOOKUP(N55,Sheet1!$B$8:$D$10,3,0)</f>
        <v>3</v>
      </c>
      <c r="P55" s="4">
        <v>2</v>
      </c>
      <c r="Q55" s="4">
        <f t="shared" si="2"/>
        <v>2</v>
      </c>
      <c r="R55" s="4" t="s">
        <v>31</v>
      </c>
      <c r="S55" s="4">
        <f t="shared" si="5"/>
        <v>2</v>
      </c>
      <c r="T55" s="4" t="s">
        <v>2186</v>
      </c>
      <c r="U55" s="4" t="s">
        <v>2187</v>
      </c>
      <c r="V55" s="17">
        <f t="shared" si="6"/>
        <v>1</v>
      </c>
      <c r="W55" s="17">
        <v>0</v>
      </c>
      <c r="X55" s="17">
        <v>0</v>
      </c>
      <c r="Y55" s="17">
        <v>0</v>
      </c>
      <c r="Z55" s="17">
        <v>0</v>
      </c>
    </row>
    <row r="56" spans="1:26" ht="16" x14ac:dyDescent="0.2">
      <c r="A56" s="88">
        <v>349</v>
      </c>
      <c r="B56" s="2" t="s">
        <v>2181</v>
      </c>
      <c r="C56" s="2" t="s">
        <v>1884</v>
      </c>
      <c r="D56" s="2" t="s">
        <v>1877</v>
      </c>
      <c r="E56" s="17">
        <f>VLOOKUP(D56,Sheet1!$A$25:$B$49,2,0)</f>
        <v>3</v>
      </c>
      <c r="F56" s="20" t="s">
        <v>1404</v>
      </c>
      <c r="G56" s="2" t="s">
        <v>1878</v>
      </c>
      <c r="H56" s="17">
        <f>VLOOKUP(G56,Sheet1!$A$52:$B$61,2,0)</f>
        <v>2</v>
      </c>
      <c r="I56" s="2" t="s">
        <v>967</v>
      </c>
      <c r="J56" s="4">
        <f>VLOOKUP(I56,Sheet1!$A$15:$D$17,4,0)</f>
        <v>3</v>
      </c>
      <c r="K56" s="4" t="s">
        <v>389</v>
      </c>
      <c r="L56" s="4">
        <f>VLOOKUP(K56,Sheet1!$A$19:$D$22,4,0)</f>
        <v>1</v>
      </c>
      <c r="M56" s="4" t="s">
        <v>390</v>
      </c>
      <c r="N56" s="4" t="s">
        <v>30</v>
      </c>
      <c r="O56" s="4">
        <f>VLOOKUP(N56,Sheet1!$B$8:$D$10,3,0)</f>
        <v>3</v>
      </c>
      <c r="P56" s="4">
        <v>1.5</v>
      </c>
      <c r="Q56" s="4">
        <f t="shared" si="2"/>
        <v>2</v>
      </c>
      <c r="R56" s="4" t="s">
        <v>44</v>
      </c>
      <c r="S56" s="4">
        <f t="shared" si="5"/>
        <v>1</v>
      </c>
      <c r="T56" s="4" t="s">
        <v>2188</v>
      </c>
      <c r="U56" s="4" t="s">
        <v>2189</v>
      </c>
      <c r="V56" s="17">
        <f t="shared" si="6"/>
        <v>1</v>
      </c>
      <c r="W56" s="17">
        <v>0</v>
      </c>
      <c r="X56" s="17">
        <v>0</v>
      </c>
      <c r="Y56" s="17">
        <v>0</v>
      </c>
      <c r="Z56" s="17">
        <v>0</v>
      </c>
    </row>
    <row r="57" spans="1:26" ht="16" x14ac:dyDescent="0.2">
      <c r="A57" s="88">
        <v>350</v>
      </c>
      <c r="B57" s="2" t="s">
        <v>2190</v>
      </c>
      <c r="C57" s="2" t="s">
        <v>1884</v>
      </c>
      <c r="D57" s="2" t="s">
        <v>1877</v>
      </c>
      <c r="E57" s="17">
        <f>VLOOKUP(D57,Sheet1!$A$25:$B$49,2,0)</f>
        <v>3</v>
      </c>
      <c r="F57" s="20" t="s">
        <v>1404</v>
      </c>
      <c r="G57" s="2" t="s">
        <v>1878</v>
      </c>
      <c r="H57" s="17">
        <f>VLOOKUP(G57,Sheet1!$A$52:$B$61,2,0)</f>
        <v>2</v>
      </c>
      <c r="I57" s="2" t="s">
        <v>967</v>
      </c>
      <c r="J57" s="4">
        <f>VLOOKUP(I57,Sheet1!$A$15:$D$17,4,0)</f>
        <v>3</v>
      </c>
      <c r="K57" s="4" t="s">
        <v>389</v>
      </c>
      <c r="L57" s="4">
        <f>VLOOKUP(K57,Sheet1!$A$19:$D$22,4,0)</f>
        <v>1</v>
      </c>
      <c r="M57" s="4" t="s">
        <v>390</v>
      </c>
      <c r="N57" s="4" t="s">
        <v>30</v>
      </c>
      <c r="O57" s="4">
        <f>VLOOKUP(N57,Sheet1!$B$8:$D$10,3,0)</f>
        <v>3</v>
      </c>
      <c r="P57" s="4">
        <v>14</v>
      </c>
      <c r="Q57" s="4">
        <f t="shared" si="2"/>
        <v>1</v>
      </c>
      <c r="R57" s="4" t="s">
        <v>31</v>
      </c>
      <c r="S57" s="4">
        <f t="shared" si="5"/>
        <v>2</v>
      </c>
      <c r="T57" s="4" t="s">
        <v>2191</v>
      </c>
      <c r="U57" s="4" t="s">
        <v>2192</v>
      </c>
      <c r="V57" s="17">
        <f t="shared" si="6"/>
        <v>1</v>
      </c>
      <c r="W57" s="17">
        <v>0</v>
      </c>
      <c r="X57" s="17">
        <v>0</v>
      </c>
      <c r="Y57" s="17">
        <v>0</v>
      </c>
      <c r="Z57" s="17">
        <v>0</v>
      </c>
    </row>
    <row r="58" spans="1:26" ht="16" x14ac:dyDescent="0.2">
      <c r="A58" s="88">
        <v>351</v>
      </c>
      <c r="B58" s="2" t="s">
        <v>2190</v>
      </c>
      <c r="C58" s="2" t="s">
        <v>1884</v>
      </c>
      <c r="D58" s="2" t="s">
        <v>1877</v>
      </c>
      <c r="E58" s="17">
        <f>VLOOKUP(D58,Sheet1!$A$25:$B$49,2,0)</f>
        <v>3</v>
      </c>
      <c r="F58" s="20" t="s">
        <v>1404</v>
      </c>
      <c r="G58" s="2" t="s">
        <v>1878</v>
      </c>
      <c r="H58" s="17">
        <f>VLOOKUP(G58,Sheet1!$A$52:$B$61,2,0)</f>
        <v>2</v>
      </c>
      <c r="I58" s="2" t="s">
        <v>967</v>
      </c>
      <c r="J58" s="4">
        <f>VLOOKUP(I58,Sheet1!$A$15:$D$17,4,0)</f>
        <v>3</v>
      </c>
      <c r="K58" s="4" t="s">
        <v>389</v>
      </c>
      <c r="L58" s="4">
        <f>VLOOKUP(K58,Sheet1!$A$19:$D$22,4,0)</f>
        <v>1</v>
      </c>
      <c r="M58" s="4" t="s">
        <v>390</v>
      </c>
      <c r="N58" s="4" t="s">
        <v>30</v>
      </c>
      <c r="O58" s="4">
        <f>VLOOKUP(N58,Sheet1!$B$8:$D$10,3,0)</f>
        <v>3</v>
      </c>
      <c r="P58" s="4">
        <v>10</v>
      </c>
      <c r="Q58" s="4">
        <f t="shared" si="2"/>
        <v>1</v>
      </c>
      <c r="R58" s="4" t="s">
        <v>31</v>
      </c>
      <c r="S58" s="4">
        <f t="shared" si="5"/>
        <v>2</v>
      </c>
      <c r="T58" s="4" t="s">
        <v>2193</v>
      </c>
      <c r="U58" s="4" t="s">
        <v>2194</v>
      </c>
      <c r="V58" s="17">
        <f t="shared" si="6"/>
        <v>1</v>
      </c>
      <c r="W58" s="17">
        <v>0</v>
      </c>
      <c r="X58" s="17">
        <v>0</v>
      </c>
      <c r="Y58" s="17">
        <v>0</v>
      </c>
      <c r="Z58" s="17">
        <v>0</v>
      </c>
    </row>
    <row r="59" spans="1:26" ht="16" x14ac:dyDescent="0.2">
      <c r="A59" s="88">
        <v>352</v>
      </c>
      <c r="B59" s="2" t="s">
        <v>2190</v>
      </c>
      <c r="C59" s="2" t="s">
        <v>1884</v>
      </c>
      <c r="D59" s="2" t="s">
        <v>1877</v>
      </c>
      <c r="E59" s="17">
        <f>VLOOKUP(D59,Sheet1!$A$25:$B$49,2,0)</f>
        <v>3</v>
      </c>
      <c r="F59" s="20" t="s">
        <v>1404</v>
      </c>
      <c r="G59" s="2" t="s">
        <v>1878</v>
      </c>
      <c r="H59" s="17">
        <f>VLOOKUP(G59,Sheet1!$A$52:$B$61,2,0)</f>
        <v>2</v>
      </c>
      <c r="I59" s="2" t="s">
        <v>967</v>
      </c>
      <c r="J59" s="4">
        <f>VLOOKUP(I59,Sheet1!$A$15:$D$17,4,0)</f>
        <v>3</v>
      </c>
      <c r="K59" s="4" t="s">
        <v>389</v>
      </c>
      <c r="L59" s="4">
        <f>VLOOKUP(K59,Sheet1!$A$19:$D$22,4,0)</f>
        <v>1</v>
      </c>
      <c r="M59" s="4" t="s">
        <v>390</v>
      </c>
      <c r="N59" s="4" t="s">
        <v>30</v>
      </c>
      <c r="O59" s="4">
        <f>VLOOKUP(N59,Sheet1!$B$8:$D$10,3,0)</f>
        <v>3</v>
      </c>
      <c r="P59" s="4">
        <v>0.5</v>
      </c>
      <c r="Q59" s="4">
        <f t="shared" si="2"/>
        <v>3</v>
      </c>
      <c r="R59" s="4" t="s">
        <v>31</v>
      </c>
      <c r="S59" s="4">
        <f t="shared" si="5"/>
        <v>2</v>
      </c>
      <c r="T59" s="4" t="s">
        <v>2195</v>
      </c>
      <c r="U59" s="4" t="s">
        <v>2196</v>
      </c>
      <c r="V59" s="17">
        <f t="shared" si="6"/>
        <v>1</v>
      </c>
      <c r="W59" s="17">
        <v>0</v>
      </c>
      <c r="X59" s="17">
        <v>0</v>
      </c>
      <c r="Y59" s="17">
        <v>0</v>
      </c>
      <c r="Z59" s="17">
        <v>0</v>
      </c>
    </row>
    <row r="60" spans="1:26" ht="16" x14ac:dyDescent="0.2">
      <c r="A60" s="88">
        <v>353</v>
      </c>
      <c r="B60" s="2" t="s">
        <v>2197</v>
      </c>
      <c r="C60" s="2" t="s">
        <v>1876</v>
      </c>
      <c r="D60" s="2" t="s">
        <v>1877</v>
      </c>
      <c r="E60" s="17">
        <f>VLOOKUP(D60,Sheet1!$A$25:$B$49,2,0)</f>
        <v>3</v>
      </c>
      <c r="F60" s="20" t="s">
        <v>1404</v>
      </c>
      <c r="G60" s="2" t="s">
        <v>1878</v>
      </c>
      <c r="H60" s="17">
        <f>VLOOKUP(G60,Sheet1!$A$52:$B$61,2,0)</f>
        <v>2</v>
      </c>
      <c r="I60" s="2" t="s">
        <v>967</v>
      </c>
      <c r="J60" s="4">
        <f>VLOOKUP(I60,Sheet1!$A$15:$D$17,4,0)</f>
        <v>3</v>
      </c>
      <c r="K60" s="4" t="s">
        <v>389</v>
      </c>
      <c r="L60" s="4">
        <f>VLOOKUP(K60,Sheet1!$A$19:$D$22,4,0)</f>
        <v>1</v>
      </c>
      <c r="M60" s="4" t="s">
        <v>390</v>
      </c>
      <c r="N60" s="4" t="s">
        <v>30</v>
      </c>
      <c r="O60" s="4">
        <f>VLOOKUP(N60,Sheet1!$B$8:$D$10,3,0)</f>
        <v>3</v>
      </c>
      <c r="P60" s="4">
        <v>6</v>
      </c>
      <c r="Q60" s="4">
        <f t="shared" si="2"/>
        <v>1</v>
      </c>
      <c r="R60" s="4" t="s">
        <v>31</v>
      </c>
      <c r="S60" s="4">
        <f t="shared" si="5"/>
        <v>2</v>
      </c>
      <c r="T60" s="4" t="s">
        <v>2198</v>
      </c>
      <c r="U60" s="4" t="s">
        <v>2199</v>
      </c>
      <c r="V60" s="17">
        <f t="shared" si="6"/>
        <v>1</v>
      </c>
      <c r="W60" s="17">
        <v>0</v>
      </c>
      <c r="X60" s="17">
        <v>0</v>
      </c>
      <c r="Y60" s="17">
        <v>0</v>
      </c>
      <c r="Z60" s="17">
        <v>0</v>
      </c>
    </row>
    <row r="61" spans="1:26" ht="16" x14ac:dyDescent="0.2">
      <c r="A61" s="88">
        <v>354</v>
      </c>
      <c r="B61" s="2" t="s">
        <v>2197</v>
      </c>
      <c r="C61" s="2" t="s">
        <v>1876</v>
      </c>
      <c r="D61" s="2" t="s">
        <v>1877</v>
      </c>
      <c r="E61" s="17">
        <f>VLOOKUP(D61,Sheet1!$A$25:$B$49,2,0)</f>
        <v>3</v>
      </c>
      <c r="F61" s="20" t="s">
        <v>1404</v>
      </c>
      <c r="G61" s="2" t="s">
        <v>1878</v>
      </c>
      <c r="H61" s="17">
        <f>VLOOKUP(G61,Sheet1!$A$52:$B$61,2,0)</f>
        <v>2</v>
      </c>
      <c r="I61" s="2" t="s">
        <v>967</v>
      </c>
      <c r="J61" s="4">
        <f>VLOOKUP(I61,Sheet1!$A$15:$D$17,4,0)</f>
        <v>3</v>
      </c>
      <c r="K61" s="4" t="s">
        <v>389</v>
      </c>
      <c r="L61" s="4">
        <f>VLOOKUP(K61,Sheet1!$A$19:$D$22,4,0)</f>
        <v>1</v>
      </c>
      <c r="M61" s="4" t="s">
        <v>390</v>
      </c>
      <c r="N61" s="4" t="s">
        <v>30</v>
      </c>
      <c r="O61" s="4">
        <f>VLOOKUP(N61,Sheet1!$B$8:$D$10,3,0)</f>
        <v>3</v>
      </c>
      <c r="P61" s="4">
        <v>1</v>
      </c>
      <c r="Q61" s="4">
        <f t="shared" si="2"/>
        <v>2</v>
      </c>
      <c r="R61" s="4" t="s">
        <v>44</v>
      </c>
      <c r="S61" s="4">
        <f t="shared" si="5"/>
        <v>1</v>
      </c>
      <c r="T61" s="4" t="s">
        <v>2200</v>
      </c>
      <c r="U61" s="4" t="s">
        <v>2201</v>
      </c>
      <c r="V61" s="17">
        <f t="shared" si="6"/>
        <v>1</v>
      </c>
      <c r="W61" s="17">
        <v>0</v>
      </c>
      <c r="X61" s="17">
        <v>0</v>
      </c>
      <c r="Y61" s="17">
        <v>0</v>
      </c>
      <c r="Z61" s="17">
        <v>0</v>
      </c>
    </row>
    <row r="62" spans="1:26" ht="16" x14ac:dyDescent="0.2">
      <c r="A62" s="88">
        <v>355</v>
      </c>
      <c r="B62" s="2" t="s">
        <v>2202</v>
      </c>
      <c r="C62" s="2" t="s">
        <v>2203</v>
      </c>
      <c r="D62" s="2" t="s">
        <v>1877</v>
      </c>
      <c r="E62" s="17">
        <f>VLOOKUP(D62,Sheet1!$A$25:$B$49,2,0)</f>
        <v>3</v>
      </c>
      <c r="F62" s="20" t="s">
        <v>1404</v>
      </c>
      <c r="G62" s="2" t="s">
        <v>1878</v>
      </c>
      <c r="H62" s="17">
        <f>VLOOKUP(G62,Sheet1!$A$52:$B$61,2,0)</f>
        <v>2</v>
      </c>
      <c r="I62" s="2" t="s">
        <v>967</v>
      </c>
      <c r="J62" s="4">
        <f>VLOOKUP(I62,Sheet1!$A$15:$D$17,4,0)</f>
        <v>3</v>
      </c>
      <c r="K62" s="4" t="s">
        <v>389</v>
      </c>
      <c r="L62" s="4">
        <f>VLOOKUP(K62,Sheet1!$A$19:$D$22,4,0)</f>
        <v>1</v>
      </c>
      <c r="M62" s="4" t="s">
        <v>390</v>
      </c>
      <c r="N62" s="4" t="s">
        <v>30</v>
      </c>
      <c r="O62" s="4">
        <f>VLOOKUP(N62,Sheet1!$B$8:$D$10,3,0)</f>
        <v>3</v>
      </c>
      <c r="P62" s="4">
        <v>7</v>
      </c>
      <c r="Q62" s="4">
        <f t="shared" si="2"/>
        <v>1</v>
      </c>
      <c r="R62" s="4" t="s">
        <v>31</v>
      </c>
      <c r="S62" s="4">
        <f t="shared" si="5"/>
        <v>2</v>
      </c>
      <c r="T62" s="4" t="s">
        <v>2204</v>
      </c>
      <c r="U62" s="4" t="s">
        <v>2205</v>
      </c>
      <c r="V62" s="17">
        <f t="shared" si="6"/>
        <v>1</v>
      </c>
      <c r="W62" s="17">
        <v>0</v>
      </c>
      <c r="X62" s="17">
        <v>0</v>
      </c>
      <c r="Y62" s="17">
        <v>0</v>
      </c>
      <c r="Z62" s="17">
        <v>0</v>
      </c>
    </row>
    <row r="63" spans="1:26" ht="16" x14ac:dyDescent="0.2">
      <c r="A63" s="88">
        <v>356</v>
      </c>
      <c r="B63" s="2" t="s">
        <v>2202</v>
      </c>
      <c r="C63" s="2" t="s">
        <v>2203</v>
      </c>
      <c r="D63" s="2" t="s">
        <v>1877</v>
      </c>
      <c r="E63" s="17">
        <f>VLOOKUP(D63,Sheet1!$A$25:$B$49,2,0)</f>
        <v>3</v>
      </c>
      <c r="F63" s="20" t="s">
        <v>1404</v>
      </c>
      <c r="G63" s="2" t="s">
        <v>1878</v>
      </c>
      <c r="H63" s="17">
        <f>VLOOKUP(G63,Sheet1!$A$52:$B$61,2,0)</f>
        <v>2</v>
      </c>
      <c r="I63" s="2" t="s">
        <v>967</v>
      </c>
      <c r="J63" s="4">
        <f>VLOOKUP(I63,Sheet1!$A$15:$D$17,4,0)</f>
        <v>3</v>
      </c>
      <c r="K63" s="4" t="s">
        <v>389</v>
      </c>
      <c r="L63" s="4">
        <f>VLOOKUP(K63,Sheet1!$A$19:$D$22,4,0)</f>
        <v>1</v>
      </c>
      <c r="M63" s="4" t="s">
        <v>390</v>
      </c>
      <c r="N63" s="4" t="s">
        <v>30</v>
      </c>
      <c r="O63" s="4">
        <f>VLOOKUP(N63,Sheet1!$B$8:$D$10,3,0)</f>
        <v>3</v>
      </c>
      <c r="P63" s="4">
        <v>8</v>
      </c>
      <c r="Q63" s="4">
        <f t="shared" si="2"/>
        <v>1</v>
      </c>
      <c r="R63" s="4" t="s">
        <v>31</v>
      </c>
      <c r="S63" s="4">
        <f t="shared" si="5"/>
        <v>2</v>
      </c>
      <c r="T63" s="4" t="s">
        <v>2206</v>
      </c>
      <c r="U63" s="4" t="s">
        <v>2207</v>
      </c>
      <c r="V63" s="17">
        <f t="shared" si="6"/>
        <v>1</v>
      </c>
      <c r="W63" s="17">
        <v>0</v>
      </c>
      <c r="X63" s="17">
        <v>0</v>
      </c>
      <c r="Y63" s="17">
        <v>0</v>
      </c>
      <c r="Z63" s="17">
        <v>0</v>
      </c>
    </row>
    <row r="64" spans="1:26" ht="16" x14ac:dyDescent="0.2">
      <c r="A64" s="88">
        <v>357</v>
      </c>
      <c r="B64" s="2" t="s">
        <v>2202</v>
      </c>
      <c r="C64" s="2" t="s">
        <v>2203</v>
      </c>
      <c r="D64" s="2" t="s">
        <v>1877</v>
      </c>
      <c r="E64" s="17">
        <f>VLOOKUP(D64,Sheet1!$A$25:$B$49,2,0)</f>
        <v>3</v>
      </c>
      <c r="F64" s="20" t="s">
        <v>1404</v>
      </c>
      <c r="G64" s="2" t="s">
        <v>1878</v>
      </c>
      <c r="H64" s="17">
        <f>VLOOKUP(G64,Sheet1!$A$52:$B$61,2,0)</f>
        <v>2</v>
      </c>
      <c r="I64" s="2" t="s">
        <v>967</v>
      </c>
      <c r="J64" s="4">
        <f>VLOOKUP(I64,Sheet1!$A$15:$D$17,4,0)</f>
        <v>3</v>
      </c>
      <c r="K64" s="4" t="s">
        <v>389</v>
      </c>
      <c r="L64" s="4">
        <f>VLOOKUP(K64,Sheet1!$A$19:$D$22,4,0)</f>
        <v>1</v>
      </c>
      <c r="M64" s="4" t="s">
        <v>390</v>
      </c>
      <c r="N64" s="4" t="s">
        <v>30</v>
      </c>
      <c r="O64" s="4">
        <f>VLOOKUP(N64,Sheet1!$B$8:$D$10,3,0)</f>
        <v>3</v>
      </c>
      <c r="P64" s="4">
        <v>7</v>
      </c>
      <c r="Q64" s="4">
        <f t="shared" si="2"/>
        <v>1</v>
      </c>
      <c r="R64" s="4" t="s">
        <v>31</v>
      </c>
      <c r="S64" s="4">
        <f t="shared" si="5"/>
        <v>2</v>
      </c>
      <c r="T64" s="4" t="s">
        <v>2208</v>
      </c>
      <c r="U64" s="4" t="s">
        <v>2209</v>
      </c>
      <c r="V64" s="17">
        <f t="shared" si="6"/>
        <v>1</v>
      </c>
      <c r="W64" s="17">
        <v>0</v>
      </c>
      <c r="X64" s="17">
        <v>0</v>
      </c>
      <c r="Y64" s="17">
        <v>0</v>
      </c>
      <c r="Z64" s="17">
        <v>1</v>
      </c>
    </row>
    <row r="65" spans="1:26" ht="16" x14ac:dyDescent="0.2">
      <c r="A65" s="88">
        <v>358</v>
      </c>
      <c r="B65" s="2" t="s">
        <v>2202</v>
      </c>
      <c r="C65" s="2" t="s">
        <v>2203</v>
      </c>
      <c r="D65" s="2" t="s">
        <v>1877</v>
      </c>
      <c r="E65" s="17">
        <f>VLOOKUP(D65,Sheet1!$A$25:$B$49,2,0)</f>
        <v>3</v>
      </c>
      <c r="F65" s="20" t="s">
        <v>1404</v>
      </c>
      <c r="G65" s="2" t="s">
        <v>1878</v>
      </c>
      <c r="H65" s="17">
        <f>VLOOKUP(G65,Sheet1!$A$52:$B$61,2,0)</f>
        <v>2</v>
      </c>
      <c r="I65" s="2" t="s">
        <v>967</v>
      </c>
      <c r="J65" s="4">
        <f>VLOOKUP(I65,Sheet1!$A$15:$D$17,4,0)</f>
        <v>3</v>
      </c>
      <c r="K65" s="4" t="s">
        <v>389</v>
      </c>
      <c r="L65" s="4">
        <f>VLOOKUP(K65,Sheet1!$A$19:$D$22,4,0)</f>
        <v>1</v>
      </c>
      <c r="M65" s="4" t="s">
        <v>390</v>
      </c>
      <c r="N65" s="4" t="s">
        <v>30</v>
      </c>
      <c r="O65" s="4">
        <f>VLOOKUP(N65,Sheet1!$B$8:$D$10,3,0)</f>
        <v>3</v>
      </c>
      <c r="P65" s="4">
        <v>5</v>
      </c>
      <c r="Q65" s="4">
        <f t="shared" si="2"/>
        <v>2</v>
      </c>
      <c r="R65" s="4" t="s">
        <v>31</v>
      </c>
      <c r="S65" s="4">
        <f t="shared" si="5"/>
        <v>2</v>
      </c>
      <c r="T65" s="4" t="s">
        <v>2210</v>
      </c>
      <c r="U65" s="4" t="s">
        <v>2211</v>
      </c>
      <c r="V65" s="17">
        <f t="shared" si="6"/>
        <v>1</v>
      </c>
      <c r="W65" s="17">
        <v>0</v>
      </c>
      <c r="X65" s="17">
        <v>0</v>
      </c>
      <c r="Y65" s="17">
        <v>0</v>
      </c>
      <c r="Z65" s="17">
        <v>0</v>
      </c>
    </row>
    <row r="66" spans="1:26" ht="16" x14ac:dyDescent="0.2">
      <c r="A66" s="88">
        <v>359</v>
      </c>
      <c r="B66" s="2" t="s">
        <v>2202</v>
      </c>
      <c r="C66" s="2" t="s">
        <v>2203</v>
      </c>
      <c r="D66" s="2" t="s">
        <v>1877</v>
      </c>
      <c r="E66" s="17">
        <f>VLOOKUP(D66,Sheet1!$A$25:$B$49,2,0)</f>
        <v>3</v>
      </c>
      <c r="F66" s="20" t="s">
        <v>1404</v>
      </c>
      <c r="G66" s="2" t="s">
        <v>1878</v>
      </c>
      <c r="H66" s="17">
        <f>VLOOKUP(G66,Sheet1!$A$52:$B$61,2,0)</f>
        <v>2</v>
      </c>
      <c r="I66" s="2" t="s">
        <v>967</v>
      </c>
      <c r="J66" s="4">
        <f>VLOOKUP(I66,Sheet1!$A$15:$D$17,4,0)</f>
        <v>3</v>
      </c>
      <c r="K66" s="4" t="s">
        <v>389</v>
      </c>
      <c r="L66" s="4">
        <f>VLOOKUP(K66,Sheet1!$A$19:$D$22,4,0)</f>
        <v>1</v>
      </c>
      <c r="M66" s="4" t="s">
        <v>390</v>
      </c>
      <c r="N66" s="4" t="s">
        <v>30</v>
      </c>
      <c r="O66" s="4">
        <f>VLOOKUP(N66,Sheet1!$B$8:$D$10,3,0)</f>
        <v>3</v>
      </c>
      <c r="P66" s="4">
        <v>3</v>
      </c>
      <c r="Q66" s="4">
        <f t="shared" si="2"/>
        <v>2</v>
      </c>
      <c r="R66" s="4" t="s">
        <v>31</v>
      </c>
      <c r="S66" s="4">
        <f t="shared" si="5"/>
        <v>2</v>
      </c>
      <c r="T66" s="4" t="s">
        <v>2212</v>
      </c>
      <c r="U66" s="4" t="s">
        <v>2213</v>
      </c>
      <c r="V66" s="17">
        <f t="shared" si="6"/>
        <v>1</v>
      </c>
      <c r="W66" s="17">
        <v>0</v>
      </c>
      <c r="X66" s="17">
        <v>0</v>
      </c>
      <c r="Y66" s="17">
        <v>0</v>
      </c>
      <c r="Z66" s="17">
        <v>1</v>
      </c>
    </row>
    <row r="67" spans="1:26" ht="16" x14ac:dyDescent="0.2">
      <c r="A67" s="88">
        <v>360</v>
      </c>
      <c r="B67" s="2" t="s">
        <v>2202</v>
      </c>
      <c r="C67" s="2" t="s">
        <v>2203</v>
      </c>
      <c r="D67" s="2" t="s">
        <v>1877</v>
      </c>
      <c r="E67" s="17">
        <f>VLOOKUP(D67,Sheet1!$A$25:$B$49,2,0)</f>
        <v>3</v>
      </c>
      <c r="F67" s="20" t="s">
        <v>1404</v>
      </c>
      <c r="G67" s="2" t="s">
        <v>1878</v>
      </c>
      <c r="H67" s="17">
        <f>VLOOKUP(G67,Sheet1!$A$52:$B$61,2,0)</f>
        <v>2</v>
      </c>
      <c r="I67" s="2" t="s">
        <v>967</v>
      </c>
      <c r="J67" s="4">
        <f>VLOOKUP(I67,Sheet1!$A$15:$D$17,4,0)</f>
        <v>3</v>
      </c>
      <c r="K67" s="4" t="s">
        <v>389</v>
      </c>
      <c r="L67" s="4">
        <f>VLOOKUP(K67,Sheet1!$A$19:$D$22,4,0)</f>
        <v>1</v>
      </c>
      <c r="M67" s="4" t="s">
        <v>390</v>
      </c>
      <c r="N67" s="4" t="s">
        <v>30</v>
      </c>
      <c r="O67" s="4">
        <f>VLOOKUP(N67,Sheet1!$B$8:$D$10,3,0)</f>
        <v>3</v>
      </c>
      <c r="P67" s="4">
        <v>1.5</v>
      </c>
      <c r="Q67" s="4">
        <f t="shared" ref="Q67:Q130" si="7">IF(AND(OR(L67=1,L67=4),P67&lt;1),3,IF(AND(OR(L67=1,L67=4),AND(P67&gt;=1,P67&lt;=5)),2,IF(AND(OR(L67=1,L67=4),P67&gt;5),1,IF(AND(L67=3,P67&lt;1),1,IF(AND(L67=3,AND(P67&gt;=1,P67&lt;=3)),2,IF(AND(L67=3,P67&gt;3),3,IF(AND(L67=2,P67&lt;2),1,IF(AND(L67=2,AND(P67&gt;=2,P67&lt;=5)),2,IF(AND(L67=2,P67&gt;5),3)))))))))</f>
        <v>2</v>
      </c>
      <c r="R67" s="4" t="s">
        <v>31</v>
      </c>
      <c r="S67" s="4">
        <f t="shared" si="5"/>
        <v>2</v>
      </c>
      <c r="T67" s="4" t="s">
        <v>2214</v>
      </c>
      <c r="U67" s="4" t="s">
        <v>2215</v>
      </c>
      <c r="V67" s="17">
        <f t="shared" si="6"/>
        <v>1</v>
      </c>
      <c r="W67" s="17">
        <v>0</v>
      </c>
      <c r="X67" s="17">
        <v>0</v>
      </c>
      <c r="Y67" s="17">
        <v>0</v>
      </c>
      <c r="Z67" s="17">
        <v>1</v>
      </c>
    </row>
    <row r="68" spans="1:26" ht="16" x14ac:dyDescent="0.2">
      <c r="A68" s="88">
        <v>361</v>
      </c>
      <c r="B68" s="2" t="s">
        <v>1915</v>
      </c>
      <c r="C68" s="2" t="s">
        <v>1884</v>
      </c>
      <c r="D68" s="2" t="s">
        <v>1877</v>
      </c>
      <c r="E68" s="17">
        <f>VLOOKUP(D68,Sheet1!$A$25:$B$49,2,0)</f>
        <v>3</v>
      </c>
      <c r="F68" s="20" t="s">
        <v>1404</v>
      </c>
      <c r="G68" s="2" t="s">
        <v>1878</v>
      </c>
      <c r="H68" s="17">
        <f>VLOOKUP(G68,Sheet1!$A$52:$B$61,2,0)</f>
        <v>2</v>
      </c>
      <c r="I68" s="2" t="s">
        <v>967</v>
      </c>
      <c r="J68" s="4">
        <f>VLOOKUP(I68,Sheet1!$A$15:$D$17,4,0)</f>
        <v>3</v>
      </c>
      <c r="K68" s="4" t="s">
        <v>389</v>
      </c>
      <c r="L68" s="4">
        <f>VLOOKUP(K68,Sheet1!$A$19:$D$22,4,0)</f>
        <v>1</v>
      </c>
      <c r="M68" s="4" t="s">
        <v>390</v>
      </c>
      <c r="N68" s="4" t="s">
        <v>30</v>
      </c>
      <c r="O68" s="4">
        <f>VLOOKUP(N68,Sheet1!$B$8:$D$10,3,0)</f>
        <v>3</v>
      </c>
      <c r="P68" s="4">
        <v>2</v>
      </c>
      <c r="Q68" s="4">
        <f t="shared" si="7"/>
        <v>2</v>
      </c>
      <c r="R68" s="4" t="s">
        <v>44</v>
      </c>
      <c r="S68" s="4">
        <f t="shared" si="5"/>
        <v>1</v>
      </c>
      <c r="T68" s="4" t="s">
        <v>2216</v>
      </c>
      <c r="U68" s="4" t="s">
        <v>2217</v>
      </c>
      <c r="V68" s="17">
        <f t="shared" si="6"/>
        <v>1</v>
      </c>
      <c r="W68" s="17">
        <v>0</v>
      </c>
      <c r="X68" s="17">
        <v>0</v>
      </c>
      <c r="Y68" s="17">
        <v>0</v>
      </c>
      <c r="Z68" s="17">
        <v>0</v>
      </c>
    </row>
    <row r="69" spans="1:26" ht="16" x14ac:dyDescent="0.2">
      <c r="A69" s="88">
        <v>362</v>
      </c>
      <c r="B69" s="2" t="s">
        <v>1915</v>
      </c>
      <c r="C69" s="2" t="s">
        <v>1884</v>
      </c>
      <c r="D69" s="2" t="s">
        <v>1877</v>
      </c>
      <c r="E69" s="17">
        <f>VLOOKUP(D69,Sheet1!$A$25:$B$49,2,0)</f>
        <v>3</v>
      </c>
      <c r="F69" s="20" t="s">
        <v>1404</v>
      </c>
      <c r="G69" s="2" t="s">
        <v>1878</v>
      </c>
      <c r="H69" s="17">
        <f>VLOOKUP(G69,Sheet1!$A$52:$B$61,2,0)</f>
        <v>2</v>
      </c>
      <c r="I69" s="2" t="s">
        <v>967</v>
      </c>
      <c r="J69" s="4">
        <f>VLOOKUP(I69,Sheet1!$A$15:$D$17,4,0)</f>
        <v>3</v>
      </c>
      <c r="K69" s="4" t="s">
        <v>389</v>
      </c>
      <c r="L69" s="4">
        <f>VLOOKUP(K69,Sheet1!$A$19:$D$22,4,0)</f>
        <v>1</v>
      </c>
      <c r="M69" s="4" t="s">
        <v>390</v>
      </c>
      <c r="N69" s="4" t="s">
        <v>30</v>
      </c>
      <c r="O69" s="4">
        <f>VLOOKUP(N69,Sheet1!$B$8:$D$10,3,0)</f>
        <v>3</v>
      </c>
      <c r="P69" s="4">
        <v>5</v>
      </c>
      <c r="Q69" s="4">
        <f t="shared" si="7"/>
        <v>2</v>
      </c>
      <c r="R69" s="4" t="s">
        <v>31</v>
      </c>
      <c r="S69" s="4">
        <f t="shared" si="5"/>
        <v>2</v>
      </c>
      <c r="T69" s="4" t="s">
        <v>2218</v>
      </c>
      <c r="U69" s="4" t="s">
        <v>2219</v>
      </c>
      <c r="V69" s="17">
        <f t="shared" si="6"/>
        <v>1</v>
      </c>
      <c r="W69" s="17">
        <v>0</v>
      </c>
      <c r="X69" s="17">
        <v>0</v>
      </c>
      <c r="Y69" s="17">
        <v>0</v>
      </c>
      <c r="Z69" s="17">
        <v>1</v>
      </c>
    </row>
    <row r="70" spans="1:26" ht="16" x14ac:dyDescent="0.2">
      <c r="A70" s="88">
        <v>363</v>
      </c>
      <c r="B70" s="2" t="s">
        <v>1915</v>
      </c>
      <c r="C70" s="2" t="s">
        <v>1884</v>
      </c>
      <c r="D70" s="2" t="s">
        <v>1877</v>
      </c>
      <c r="E70" s="17">
        <f>VLOOKUP(D70,Sheet1!$A$25:$B$49,2,0)</f>
        <v>3</v>
      </c>
      <c r="F70" s="20" t="s">
        <v>1404</v>
      </c>
      <c r="G70" s="2" t="s">
        <v>1878</v>
      </c>
      <c r="H70" s="17">
        <f>VLOOKUP(G70,Sheet1!$A$52:$B$61,2,0)</f>
        <v>2</v>
      </c>
      <c r="I70" s="2" t="s">
        <v>967</v>
      </c>
      <c r="J70" s="4">
        <f>VLOOKUP(I70,Sheet1!$A$15:$D$17,4,0)</f>
        <v>3</v>
      </c>
      <c r="K70" s="4" t="s">
        <v>389</v>
      </c>
      <c r="L70" s="4">
        <f>VLOOKUP(K70,Sheet1!$A$19:$D$22,4,0)</f>
        <v>1</v>
      </c>
      <c r="M70" s="4" t="s">
        <v>390</v>
      </c>
      <c r="N70" s="4" t="s">
        <v>30</v>
      </c>
      <c r="O70" s="4">
        <f>VLOOKUP(N70,Sheet1!$B$8:$D$10,3,0)</f>
        <v>3</v>
      </c>
      <c r="P70" s="4">
        <v>6</v>
      </c>
      <c r="Q70" s="4">
        <f t="shared" si="7"/>
        <v>1</v>
      </c>
      <c r="R70" s="4" t="s">
        <v>31</v>
      </c>
      <c r="S70" s="4">
        <f t="shared" si="5"/>
        <v>2</v>
      </c>
      <c r="T70" s="4" t="s">
        <v>2220</v>
      </c>
      <c r="U70" s="4" t="s">
        <v>2221</v>
      </c>
      <c r="V70" s="17">
        <f t="shared" si="6"/>
        <v>1</v>
      </c>
      <c r="W70" s="17">
        <v>0</v>
      </c>
      <c r="X70" s="17">
        <v>0</v>
      </c>
      <c r="Y70" s="17">
        <v>0</v>
      </c>
      <c r="Z70" s="17">
        <v>1</v>
      </c>
    </row>
    <row r="71" spans="1:26" ht="16" x14ac:dyDescent="0.2">
      <c r="A71" s="88">
        <v>364</v>
      </c>
      <c r="B71" s="2" t="s">
        <v>1915</v>
      </c>
      <c r="C71" s="2" t="s">
        <v>1884</v>
      </c>
      <c r="D71" s="2" t="s">
        <v>1877</v>
      </c>
      <c r="E71" s="17">
        <f>VLOOKUP(D71,Sheet1!$A$25:$B$49,2,0)</f>
        <v>3</v>
      </c>
      <c r="F71" s="20" t="s">
        <v>1404</v>
      </c>
      <c r="G71" s="2" t="s">
        <v>1878</v>
      </c>
      <c r="H71" s="17">
        <f>VLOOKUP(G71,Sheet1!$A$52:$B$61,2,0)</f>
        <v>2</v>
      </c>
      <c r="I71" s="2" t="s">
        <v>967</v>
      </c>
      <c r="J71" s="4">
        <f>VLOOKUP(I71,Sheet1!$A$15:$D$17,4,0)</f>
        <v>3</v>
      </c>
      <c r="K71" s="4" t="s">
        <v>389</v>
      </c>
      <c r="L71" s="4">
        <f>VLOOKUP(K71,Sheet1!$A$19:$D$22,4,0)</f>
        <v>1</v>
      </c>
      <c r="M71" s="4" t="s">
        <v>390</v>
      </c>
      <c r="N71" s="4" t="s">
        <v>30</v>
      </c>
      <c r="O71" s="4">
        <f>VLOOKUP(N71,Sheet1!$B$8:$D$10,3,0)</f>
        <v>3</v>
      </c>
      <c r="P71" s="4">
        <v>1.5</v>
      </c>
      <c r="Q71" s="4">
        <f t="shared" si="7"/>
        <v>2</v>
      </c>
      <c r="R71" s="4" t="s">
        <v>44</v>
      </c>
      <c r="S71" s="4">
        <f t="shared" si="5"/>
        <v>1</v>
      </c>
      <c r="T71" s="4" t="s">
        <v>2222</v>
      </c>
      <c r="U71" s="4" t="s">
        <v>2223</v>
      </c>
      <c r="V71" s="17">
        <f t="shared" si="6"/>
        <v>1</v>
      </c>
      <c r="W71" s="17">
        <v>0</v>
      </c>
      <c r="X71" s="17">
        <v>0</v>
      </c>
      <c r="Y71" s="17">
        <v>0</v>
      </c>
      <c r="Z71" s="17">
        <v>1</v>
      </c>
    </row>
    <row r="72" spans="1:26" ht="16" x14ac:dyDescent="0.2">
      <c r="A72" s="88">
        <v>365</v>
      </c>
      <c r="B72" s="15" t="s">
        <v>1915</v>
      </c>
      <c r="C72" s="15" t="s">
        <v>1884</v>
      </c>
      <c r="D72" s="15" t="s">
        <v>1877</v>
      </c>
      <c r="E72" s="17">
        <f>VLOOKUP(D72,Sheet1!$A$25:$B$49,2,0)</f>
        <v>3</v>
      </c>
      <c r="F72" s="16" t="s">
        <v>1404</v>
      </c>
      <c r="G72" s="15" t="s">
        <v>1878</v>
      </c>
      <c r="H72" s="17">
        <f>VLOOKUP(G72,Sheet1!$A$52:$B$61,2,0)</f>
        <v>2</v>
      </c>
      <c r="I72" s="15" t="s">
        <v>967</v>
      </c>
      <c r="J72" s="4">
        <f>VLOOKUP(I72,Sheet1!$A$15:$D$17,4,0)</f>
        <v>3</v>
      </c>
      <c r="K72" s="17" t="s">
        <v>389</v>
      </c>
      <c r="L72" s="4">
        <f>VLOOKUP(K72,Sheet1!$A$19:$D$22,4,0)</f>
        <v>1</v>
      </c>
      <c r="M72" s="17" t="s">
        <v>390</v>
      </c>
      <c r="N72" s="17" t="s">
        <v>30</v>
      </c>
      <c r="O72" s="4">
        <f>VLOOKUP(N72,Sheet1!$B$8:$D$10,3,0)</f>
        <v>3</v>
      </c>
      <c r="P72" s="17">
        <v>5</v>
      </c>
      <c r="Q72" s="4">
        <f t="shared" si="7"/>
        <v>2</v>
      </c>
      <c r="R72" s="17" t="s">
        <v>31</v>
      </c>
      <c r="S72" s="4">
        <f t="shared" si="5"/>
        <v>2</v>
      </c>
      <c r="T72" s="4" t="s">
        <v>2224</v>
      </c>
      <c r="U72" s="4" t="s">
        <v>2225</v>
      </c>
      <c r="V72" s="17">
        <f t="shared" si="6"/>
        <v>1</v>
      </c>
      <c r="W72" s="17">
        <v>0</v>
      </c>
      <c r="X72" s="17">
        <v>0</v>
      </c>
      <c r="Y72" s="17">
        <v>0</v>
      </c>
      <c r="Z72" s="17">
        <v>1</v>
      </c>
    </row>
    <row r="73" spans="1:26" ht="16" x14ac:dyDescent="0.2">
      <c r="A73" s="88">
        <v>366</v>
      </c>
      <c r="B73" s="2" t="s">
        <v>2226</v>
      </c>
      <c r="C73" s="2" t="s">
        <v>1884</v>
      </c>
      <c r="D73" s="2" t="s">
        <v>1877</v>
      </c>
      <c r="E73" s="17">
        <f>VLOOKUP(D73,Sheet1!$A$25:$B$49,2,0)</f>
        <v>3</v>
      </c>
      <c r="F73" s="20" t="s">
        <v>1404</v>
      </c>
      <c r="G73" s="2" t="s">
        <v>1878</v>
      </c>
      <c r="H73" s="17">
        <f>VLOOKUP(G73,Sheet1!$A$52:$B$61,2,0)</f>
        <v>2</v>
      </c>
      <c r="I73" s="2" t="s">
        <v>967</v>
      </c>
      <c r="J73" s="4">
        <f>VLOOKUP(I73,Sheet1!$A$15:$D$17,4,0)</f>
        <v>3</v>
      </c>
      <c r="K73" s="4" t="s">
        <v>389</v>
      </c>
      <c r="L73" s="4">
        <f>VLOOKUP(K73,Sheet1!$A$19:$D$22,4,0)</f>
        <v>1</v>
      </c>
      <c r="M73" s="4" t="s">
        <v>390</v>
      </c>
      <c r="N73" s="4" t="s">
        <v>30</v>
      </c>
      <c r="O73" s="4">
        <f>VLOOKUP(N73,Sheet1!$B$8:$D$10,3,0)</f>
        <v>3</v>
      </c>
      <c r="P73" s="4">
        <v>4</v>
      </c>
      <c r="Q73" s="4">
        <f t="shared" si="7"/>
        <v>2</v>
      </c>
      <c r="R73" s="4" t="s">
        <v>44</v>
      </c>
      <c r="S73" s="4">
        <f t="shared" si="5"/>
        <v>1</v>
      </c>
      <c r="T73" s="4" t="s">
        <v>2227</v>
      </c>
      <c r="U73" s="4" t="s">
        <v>2228</v>
      </c>
      <c r="V73" s="17">
        <f t="shared" si="6"/>
        <v>1</v>
      </c>
      <c r="W73" s="17">
        <v>0</v>
      </c>
      <c r="X73" s="17">
        <v>0</v>
      </c>
      <c r="Y73" s="17">
        <v>0</v>
      </c>
      <c r="Z73" s="17">
        <v>0</v>
      </c>
    </row>
    <row r="74" spans="1:26" ht="16" x14ac:dyDescent="0.2">
      <c r="A74" s="88">
        <v>367</v>
      </c>
      <c r="B74" s="2" t="s">
        <v>2226</v>
      </c>
      <c r="C74" s="2" t="s">
        <v>1884</v>
      </c>
      <c r="D74" s="2" t="s">
        <v>1877</v>
      </c>
      <c r="E74" s="17">
        <f>VLOOKUP(D74,Sheet1!$A$25:$B$49,2,0)</f>
        <v>3</v>
      </c>
      <c r="F74" s="20" t="s">
        <v>1404</v>
      </c>
      <c r="G74" s="2" t="s">
        <v>1878</v>
      </c>
      <c r="H74" s="17">
        <f>VLOOKUP(G74,Sheet1!$A$52:$B$61,2,0)</f>
        <v>2</v>
      </c>
      <c r="I74" s="2" t="s">
        <v>967</v>
      </c>
      <c r="J74" s="4">
        <f>VLOOKUP(I74,Sheet1!$A$15:$D$17,4,0)</f>
        <v>3</v>
      </c>
      <c r="K74" s="4" t="s">
        <v>389</v>
      </c>
      <c r="L74" s="4">
        <f>VLOOKUP(K74,Sheet1!$A$19:$D$22,4,0)</f>
        <v>1</v>
      </c>
      <c r="M74" s="4" t="s">
        <v>390</v>
      </c>
      <c r="N74" s="4" t="s">
        <v>30</v>
      </c>
      <c r="O74" s="4">
        <f>VLOOKUP(N74,Sheet1!$B$8:$D$10,3,0)</f>
        <v>3</v>
      </c>
      <c r="P74" s="4">
        <v>6</v>
      </c>
      <c r="Q74" s="4">
        <f t="shared" si="7"/>
        <v>1</v>
      </c>
      <c r="R74" s="4" t="s">
        <v>44</v>
      </c>
      <c r="S74" s="4">
        <f t="shared" si="5"/>
        <v>1</v>
      </c>
      <c r="T74" s="4" t="s">
        <v>2229</v>
      </c>
      <c r="U74" s="4" t="s">
        <v>2230</v>
      </c>
      <c r="V74" s="17">
        <f t="shared" si="6"/>
        <v>1</v>
      </c>
      <c r="W74" s="17">
        <v>0</v>
      </c>
      <c r="X74" s="17">
        <v>0</v>
      </c>
      <c r="Y74" s="17">
        <v>0</v>
      </c>
      <c r="Z74" s="17">
        <v>0</v>
      </c>
    </row>
    <row r="75" spans="1:26" ht="16" x14ac:dyDescent="0.2">
      <c r="A75" s="88">
        <v>368</v>
      </c>
      <c r="B75" s="2" t="s">
        <v>2226</v>
      </c>
      <c r="C75" s="2" t="s">
        <v>1884</v>
      </c>
      <c r="D75" s="2" t="s">
        <v>1877</v>
      </c>
      <c r="E75" s="17">
        <f>VLOOKUP(D75,Sheet1!$A$25:$B$49,2,0)</f>
        <v>3</v>
      </c>
      <c r="F75" s="20" t="s">
        <v>1404</v>
      </c>
      <c r="G75" s="2" t="s">
        <v>1878</v>
      </c>
      <c r="H75" s="17">
        <f>VLOOKUP(G75,Sheet1!$A$52:$B$61,2,0)</f>
        <v>2</v>
      </c>
      <c r="I75" s="2" t="s">
        <v>967</v>
      </c>
      <c r="J75" s="4">
        <f>VLOOKUP(I75,Sheet1!$A$15:$D$17,4,0)</f>
        <v>3</v>
      </c>
      <c r="K75" s="4" t="s">
        <v>389</v>
      </c>
      <c r="L75" s="4">
        <f>VLOOKUP(K75,Sheet1!$A$19:$D$22,4,0)</f>
        <v>1</v>
      </c>
      <c r="M75" s="4" t="s">
        <v>390</v>
      </c>
      <c r="N75" s="4" t="s">
        <v>30</v>
      </c>
      <c r="O75" s="4">
        <f>VLOOKUP(N75,Sheet1!$B$8:$D$10,3,0)</f>
        <v>3</v>
      </c>
      <c r="P75" s="4">
        <v>2.5</v>
      </c>
      <c r="Q75" s="4">
        <f t="shared" si="7"/>
        <v>2</v>
      </c>
      <c r="R75" s="4" t="s">
        <v>31</v>
      </c>
      <c r="S75" s="4">
        <f t="shared" si="5"/>
        <v>2</v>
      </c>
      <c r="T75" s="4" t="s">
        <v>2231</v>
      </c>
      <c r="U75" s="4" t="s">
        <v>2232</v>
      </c>
      <c r="V75" s="17">
        <f t="shared" si="6"/>
        <v>1</v>
      </c>
      <c r="W75" s="17">
        <v>0</v>
      </c>
      <c r="X75" s="17">
        <v>0</v>
      </c>
      <c r="Y75" s="17">
        <v>0</v>
      </c>
      <c r="Z75" s="17">
        <v>0</v>
      </c>
    </row>
    <row r="76" spans="1:26" ht="16" x14ac:dyDescent="0.2">
      <c r="A76" s="88">
        <v>369</v>
      </c>
      <c r="B76" s="2" t="s">
        <v>2233</v>
      </c>
      <c r="C76" s="2" t="s">
        <v>1884</v>
      </c>
      <c r="D76" s="2" t="s">
        <v>1877</v>
      </c>
      <c r="E76" s="17">
        <f>VLOOKUP(D76,Sheet1!$A$25:$B$49,2,0)</f>
        <v>3</v>
      </c>
      <c r="F76" s="20" t="s">
        <v>1404</v>
      </c>
      <c r="G76" s="2" t="s">
        <v>1878</v>
      </c>
      <c r="H76" s="17">
        <f>VLOOKUP(G76,Sheet1!$A$52:$B$61,2,0)</f>
        <v>2</v>
      </c>
      <c r="I76" s="2" t="s">
        <v>967</v>
      </c>
      <c r="J76" s="4">
        <f>VLOOKUP(I76,Sheet1!$A$15:$D$17,4,0)</f>
        <v>3</v>
      </c>
      <c r="K76" s="4" t="s">
        <v>389</v>
      </c>
      <c r="L76" s="4">
        <f>VLOOKUP(K76,Sheet1!$A$19:$D$22,4,0)</f>
        <v>1</v>
      </c>
      <c r="M76" s="4" t="s">
        <v>390</v>
      </c>
      <c r="N76" s="4" t="s">
        <v>30</v>
      </c>
      <c r="O76" s="4">
        <f>VLOOKUP(N76,Sheet1!$B$8:$D$10,3,0)</f>
        <v>3</v>
      </c>
      <c r="P76" s="4">
        <v>10</v>
      </c>
      <c r="Q76" s="4">
        <f t="shared" si="7"/>
        <v>1</v>
      </c>
      <c r="R76" s="4" t="s">
        <v>31</v>
      </c>
      <c r="S76" s="4">
        <f t="shared" si="5"/>
        <v>2</v>
      </c>
      <c r="T76" s="4" t="s">
        <v>2234</v>
      </c>
      <c r="U76" s="4" t="s">
        <v>2235</v>
      </c>
      <c r="V76" s="17">
        <f t="shared" si="6"/>
        <v>1</v>
      </c>
      <c r="W76" s="17">
        <v>0</v>
      </c>
      <c r="X76" s="17">
        <v>0</v>
      </c>
      <c r="Y76" s="17">
        <v>0</v>
      </c>
      <c r="Z76" s="17">
        <v>0</v>
      </c>
    </row>
    <row r="77" spans="1:26" ht="16" x14ac:dyDescent="0.2">
      <c r="A77" s="88">
        <v>370</v>
      </c>
      <c r="B77" s="2" t="s">
        <v>2233</v>
      </c>
      <c r="C77" s="2" t="s">
        <v>1884</v>
      </c>
      <c r="D77" s="2" t="s">
        <v>1877</v>
      </c>
      <c r="E77" s="17">
        <f>VLOOKUP(D77,Sheet1!$A$25:$B$49,2,0)</f>
        <v>3</v>
      </c>
      <c r="F77" s="20" t="s">
        <v>1404</v>
      </c>
      <c r="G77" s="2" t="s">
        <v>1878</v>
      </c>
      <c r="H77" s="17">
        <f>VLOOKUP(G77,Sheet1!$A$52:$B$61,2,0)</f>
        <v>2</v>
      </c>
      <c r="I77" s="2" t="s">
        <v>967</v>
      </c>
      <c r="J77" s="4">
        <f>VLOOKUP(I77,Sheet1!$A$15:$D$17,4,0)</f>
        <v>3</v>
      </c>
      <c r="K77" s="4" t="s">
        <v>389</v>
      </c>
      <c r="L77" s="4">
        <f>VLOOKUP(K77,Sheet1!$A$19:$D$22,4,0)</f>
        <v>1</v>
      </c>
      <c r="M77" s="4" t="s">
        <v>390</v>
      </c>
      <c r="N77" s="4" t="s">
        <v>30</v>
      </c>
      <c r="O77" s="4">
        <f>VLOOKUP(N77,Sheet1!$B$8:$D$10,3,0)</f>
        <v>3</v>
      </c>
      <c r="P77" s="4">
        <v>4</v>
      </c>
      <c r="Q77" s="4">
        <f t="shared" si="7"/>
        <v>2</v>
      </c>
      <c r="R77" s="4" t="s">
        <v>31</v>
      </c>
      <c r="S77" s="4">
        <f t="shared" si="5"/>
        <v>2</v>
      </c>
      <c r="T77" s="4" t="s">
        <v>2236</v>
      </c>
      <c r="U77" s="4" t="s">
        <v>2237</v>
      </c>
      <c r="V77" s="17">
        <f t="shared" si="6"/>
        <v>1</v>
      </c>
      <c r="W77" s="17">
        <v>0</v>
      </c>
      <c r="X77" s="17">
        <v>0</v>
      </c>
      <c r="Y77" s="17">
        <v>0</v>
      </c>
      <c r="Z77" s="17">
        <v>0</v>
      </c>
    </row>
    <row r="78" spans="1:26" ht="16" x14ac:dyDescent="0.2">
      <c r="A78" s="88">
        <v>371</v>
      </c>
      <c r="B78" s="2" t="s">
        <v>2233</v>
      </c>
      <c r="C78" s="2" t="s">
        <v>1884</v>
      </c>
      <c r="D78" s="2" t="s">
        <v>1877</v>
      </c>
      <c r="E78" s="17">
        <f>VLOOKUP(D78,Sheet1!$A$25:$B$49,2,0)</f>
        <v>3</v>
      </c>
      <c r="F78" s="20" t="s">
        <v>1404</v>
      </c>
      <c r="G78" s="2" t="s">
        <v>1878</v>
      </c>
      <c r="H78" s="17">
        <f>VLOOKUP(G78,Sheet1!$A$52:$B$61,2,0)</f>
        <v>2</v>
      </c>
      <c r="I78" s="2" t="s">
        <v>967</v>
      </c>
      <c r="J78" s="4">
        <f>VLOOKUP(I78,Sheet1!$A$15:$D$17,4,0)</f>
        <v>3</v>
      </c>
      <c r="K78" s="4" t="s">
        <v>389</v>
      </c>
      <c r="L78" s="4">
        <f>VLOOKUP(K78,Sheet1!$A$19:$D$22,4,0)</f>
        <v>1</v>
      </c>
      <c r="M78" s="4" t="s">
        <v>390</v>
      </c>
      <c r="N78" s="4" t="s">
        <v>30</v>
      </c>
      <c r="O78" s="4">
        <f>VLOOKUP(N78,Sheet1!$B$8:$D$10,3,0)</f>
        <v>3</v>
      </c>
      <c r="P78" s="4">
        <v>5</v>
      </c>
      <c r="Q78" s="4">
        <f t="shared" si="7"/>
        <v>2</v>
      </c>
      <c r="R78" s="4" t="s">
        <v>31</v>
      </c>
      <c r="S78" s="4">
        <f t="shared" si="5"/>
        <v>2</v>
      </c>
      <c r="T78" s="4" t="s">
        <v>2238</v>
      </c>
      <c r="U78" s="4" t="s">
        <v>2239</v>
      </c>
      <c r="V78" s="17">
        <f t="shared" si="6"/>
        <v>1</v>
      </c>
      <c r="W78" s="17">
        <v>0</v>
      </c>
      <c r="X78" s="17">
        <v>0</v>
      </c>
      <c r="Y78" s="17">
        <v>0</v>
      </c>
      <c r="Z78" s="17">
        <v>0</v>
      </c>
    </row>
    <row r="79" spans="1:26" ht="16" x14ac:dyDescent="0.2">
      <c r="A79" s="88">
        <v>372</v>
      </c>
      <c r="B79" s="2" t="s">
        <v>2233</v>
      </c>
      <c r="C79" s="2" t="s">
        <v>1884</v>
      </c>
      <c r="D79" s="2" t="s">
        <v>1877</v>
      </c>
      <c r="E79" s="17">
        <f>VLOOKUP(D79,Sheet1!$A$25:$B$49,2,0)</f>
        <v>3</v>
      </c>
      <c r="F79" s="20" t="s">
        <v>1404</v>
      </c>
      <c r="G79" s="2" t="s">
        <v>1878</v>
      </c>
      <c r="H79" s="17">
        <f>VLOOKUP(G79,Sheet1!$A$52:$B$61,2,0)</f>
        <v>2</v>
      </c>
      <c r="I79" s="2" t="s">
        <v>967</v>
      </c>
      <c r="J79" s="4">
        <f>VLOOKUP(I79,Sheet1!$A$15:$D$17,4,0)</f>
        <v>3</v>
      </c>
      <c r="K79" s="4" t="s">
        <v>389</v>
      </c>
      <c r="L79" s="4">
        <f>VLOOKUP(K79,Sheet1!$A$19:$D$22,4,0)</f>
        <v>1</v>
      </c>
      <c r="M79" s="4" t="s">
        <v>390</v>
      </c>
      <c r="N79" s="4" t="s">
        <v>30</v>
      </c>
      <c r="O79" s="4">
        <f>VLOOKUP(N79,Sheet1!$B$8:$D$10,3,0)</f>
        <v>3</v>
      </c>
      <c r="P79" s="4">
        <v>3</v>
      </c>
      <c r="Q79" s="4">
        <f t="shared" si="7"/>
        <v>2</v>
      </c>
      <c r="R79" s="4" t="s">
        <v>31</v>
      </c>
      <c r="S79" s="4">
        <f t="shared" si="5"/>
        <v>2</v>
      </c>
      <c r="T79" s="4" t="s">
        <v>2240</v>
      </c>
      <c r="U79" s="4" t="s">
        <v>2241</v>
      </c>
      <c r="V79" s="17">
        <f t="shared" si="6"/>
        <v>1</v>
      </c>
      <c r="W79" s="17">
        <v>0</v>
      </c>
      <c r="X79" s="17">
        <v>0</v>
      </c>
      <c r="Y79" s="17">
        <v>0</v>
      </c>
      <c r="Z79" s="17">
        <v>0</v>
      </c>
    </row>
    <row r="80" spans="1:26" ht="16" x14ac:dyDescent="0.2">
      <c r="A80" s="88">
        <v>373</v>
      </c>
      <c r="B80" s="2" t="s">
        <v>1915</v>
      </c>
      <c r="C80" s="2" t="s">
        <v>1884</v>
      </c>
      <c r="D80" s="2" t="s">
        <v>1877</v>
      </c>
      <c r="E80" s="17">
        <f>VLOOKUP(D80,Sheet1!$A$25:$B$49,2,0)</f>
        <v>3</v>
      </c>
      <c r="F80" s="20" t="s">
        <v>1404</v>
      </c>
      <c r="G80" s="2" t="s">
        <v>1878</v>
      </c>
      <c r="H80" s="17">
        <f>VLOOKUP(G80,Sheet1!$A$52:$B$61,2,0)</f>
        <v>2</v>
      </c>
      <c r="I80" s="2" t="s">
        <v>967</v>
      </c>
      <c r="J80" s="4">
        <f>VLOOKUP(I80,Sheet1!$A$15:$D$17,4,0)</f>
        <v>3</v>
      </c>
      <c r="K80" s="4" t="s">
        <v>389</v>
      </c>
      <c r="L80" s="4">
        <f>VLOOKUP(K80,Sheet1!$A$19:$D$22,4,0)</f>
        <v>1</v>
      </c>
      <c r="M80" s="4" t="s">
        <v>390</v>
      </c>
      <c r="N80" s="4" t="s">
        <v>30</v>
      </c>
      <c r="O80" s="4">
        <f>VLOOKUP(N80,Sheet1!$B$8:$D$10,3,0)</f>
        <v>3</v>
      </c>
      <c r="P80" s="4">
        <v>7</v>
      </c>
      <c r="Q80" s="4">
        <f t="shared" si="7"/>
        <v>1</v>
      </c>
      <c r="R80" s="4" t="s">
        <v>31</v>
      </c>
      <c r="S80" s="4">
        <f t="shared" si="5"/>
        <v>2</v>
      </c>
      <c r="T80" s="4" t="s">
        <v>2242</v>
      </c>
      <c r="U80" s="4" t="s">
        <v>2243</v>
      </c>
      <c r="V80" s="17">
        <f t="shared" si="6"/>
        <v>1</v>
      </c>
      <c r="W80" s="17">
        <v>1</v>
      </c>
      <c r="X80" s="17">
        <v>0</v>
      </c>
      <c r="Y80" s="17">
        <v>0</v>
      </c>
      <c r="Z80" s="17">
        <v>0</v>
      </c>
    </row>
    <row r="81" spans="1:26" ht="16" x14ac:dyDescent="0.2">
      <c r="A81" s="88">
        <v>374</v>
      </c>
      <c r="B81" s="2" t="s">
        <v>1915</v>
      </c>
      <c r="C81" s="2" t="s">
        <v>1884</v>
      </c>
      <c r="D81" s="2" t="s">
        <v>1877</v>
      </c>
      <c r="E81" s="17">
        <f>VLOOKUP(D81,Sheet1!$A$25:$B$49,2,0)</f>
        <v>3</v>
      </c>
      <c r="F81" s="20" t="s">
        <v>1404</v>
      </c>
      <c r="G81" s="2" t="s">
        <v>1878</v>
      </c>
      <c r="H81" s="17">
        <f>VLOOKUP(G81,Sheet1!$A$52:$B$61,2,0)</f>
        <v>2</v>
      </c>
      <c r="I81" s="2" t="s">
        <v>967</v>
      </c>
      <c r="J81" s="4">
        <f>VLOOKUP(I81,Sheet1!$A$15:$D$17,4,0)</f>
        <v>3</v>
      </c>
      <c r="K81" s="4" t="s">
        <v>389</v>
      </c>
      <c r="L81" s="4">
        <f>VLOOKUP(K81,Sheet1!$A$19:$D$22,4,0)</f>
        <v>1</v>
      </c>
      <c r="M81" s="4" t="s">
        <v>390</v>
      </c>
      <c r="N81" s="4" t="s">
        <v>30</v>
      </c>
      <c r="O81" s="4">
        <f>VLOOKUP(N81,Sheet1!$B$8:$D$10,3,0)</f>
        <v>3</v>
      </c>
      <c r="P81" s="4">
        <v>2.5</v>
      </c>
      <c r="Q81" s="4">
        <f t="shared" si="7"/>
        <v>2</v>
      </c>
      <c r="R81" s="4" t="s">
        <v>31</v>
      </c>
      <c r="S81" s="4">
        <f t="shared" si="5"/>
        <v>2</v>
      </c>
      <c r="T81" s="4" t="s">
        <v>2245</v>
      </c>
      <c r="U81" s="4" t="s">
        <v>2246</v>
      </c>
      <c r="V81" s="17">
        <f t="shared" si="6"/>
        <v>1</v>
      </c>
      <c r="W81" s="17">
        <v>1</v>
      </c>
      <c r="X81" s="17">
        <v>0</v>
      </c>
      <c r="Y81" s="17">
        <v>0</v>
      </c>
      <c r="Z81" s="17">
        <v>0</v>
      </c>
    </row>
    <row r="82" spans="1:26" ht="16" x14ac:dyDescent="0.2">
      <c r="A82" s="88">
        <v>375</v>
      </c>
      <c r="B82" s="2" t="s">
        <v>1915</v>
      </c>
      <c r="C82" s="2" t="s">
        <v>1884</v>
      </c>
      <c r="D82" s="2" t="s">
        <v>1877</v>
      </c>
      <c r="E82" s="17">
        <f>VLOOKUP(D82,Sheet1!$A$25:$B$49,2,0)</f>
        <v>3</v>
      </c>
      <c r="F82" s="20" t="s">
        <v>1404</v>
      </c>
      <c r="G82" s="2" t="s">
        <v>1878</v>
      </c>
      <c r="H82" s="17">
        <f>VLOOKUP(G82,Sheet1!$A$52:$B$61,2,0)</f>
        <v>2</v>
      </c>
      <c r="I82" s="2" t="s">
        <v>967</v>
      </c>
      <c r="J82" s="4">
        <f>VLOOKUP(I82,Sheet1!$A$15:$D$17,4,0)</f>
        <v>3</v>
      </c>
      <c r="K82" s="4" t="s">
        <v>389</v>
      </c>
      <c r="L82" s="4">
        <f>VLOOKUP(K82,Sheet1!$A$19:$D$22,4,0)</f>
        <v>1</v>
      </c>
      <c r="M82" s="4" t="s">
        <v>390</v>
      </c>
      <c r="N82" s="4" t="s">
        <v>30</v>
      </c>
      <c r="O82" s="4">
        <f>VLOOKUP(N82,Sheet1!$B$8:$D$10,3,0)</f>
        <v>3</v>
      </c>
      <c r="P82" s="4">
        <v>2</v>
      </c>
      <c r="Q82" s="4">
        <f t="shared" si="7"/>
        <v>2</v>
      </c>
      <c r="R82" s="4" t="s">
        <v>44</v>
      </c>
      <c r="S82" s="4">
        <f t="shared" si="5"/>
        <v>1</v>
      </c>
      <c r="T82" s="4" t="s">
        <v>2247</v>
      </c>
      <c r="U82" s="4" t="s">
        <v>2248</v>
      </c>
      <c r="V82" s="17">
        <f t="shared" si="6"/>
        <v>1</v>
      </c>
      <c r="W82" s="17">
        <v>0</v>
      </c>
      <c r="X82" s="17">
        <v>0</v>
      </c>
      <c r="Y82" s="17">
        <v>0</v>
      </c>
      <c r="Z82" s="17">
        <v>0</v>
      </c>
    </row>
    <row r="83" spans="1:26" ht="16" x14ac:dyDescent="0.2">
      <c r="A83" s="88">
        <v>376</v>
      </c>
      <c r="B83" s="2" t="s">
        <v>2249</v>
      </c>
      <c r="C83" s="2" t="s">
        <v>1929</v>
      </c>
      <c r="D83" s="2" t="s">
        <v>1930</v>
      </c>
      <c r="E83" s="17">
        <f>VLOOKUP(D83,Sheet1!$A$25:$B$49,2,0)</f>
        <v>4</v>
      </c>
      <c r="F83" s="20" t="s">
        <v>1931</v>
      </c>
      <c r="G83" s="2" t="s">
        <v>1878</v>
      </c>
      <c r="H83" s="17">
        <f>VLOOKUP(G83,Sheet1!$A$52:$B$61,2,0)</f>
        <v>2</v>
      </c>
      <c r="I83" s="2" t="s">
        <v>967</v>
      </c>
      <c r="J83" s="4">
        <f>VLOOKUP(I83,Sheet1!$A$15:$D$17,4,0)</f>
        <v>3</v>
      </c>
      <c r="K83" s="4" t="s">
        <v>389</v>
      </c>
      <c r="L83" s="4">
        <f>VLOOKUP(K83,Sheet1!$A$19:$D$22,4,0)</f>
        <v>1</v>
      </c>
      <c r="M83" s="4" t="s">
        <v>390</v>
      </c>
      <c r="N83" s="4" t="s">
        <v>30</v>
      </c>
      <c r="O83" s="4">
        <f>VLOOKUP(N83,Sheet1!$B$8:$D$10,3,0)</f>
        <v>3</v>
      </c>
      <c r="P83" s="4">
        <v>3</v>
      </c>
      <c r="Q83" s="4">
        <f t="shared" si="7"/>
        <v>2</v>
      </c>
      <c r="R83" s="4" t="s">
        <v>44</v>
      </c>
      <c r="S83" s="4">
        <f t="shared" si="5"/>
        <v>1</v>
      </c>
      <c r="T83" s="4" t="s">
        <v>476</v>
      </c>
      <c r="U83" s="4" t="s">
        <v>2250</v>
      </c>
      <c r="V83" s="17">
        <f t="shared" si="6"/>
        <v>1</v>
      </c>
      <c r="W83" s="17">
        <v>0</v>
      </c>
      <c r="X83" s="17">
        <v>0</v>
      </c>
      <c r="Y83" s="17">
        <v>0</v>
      </c>
      <c r="Z83" s="17">
        <v>0</v>
      </c>
    </row>
    <row r="84" spans="1:26" ht="16" x14ac:dyDescent="0.2">
      <c r="A84" s="88">
        <v>377</v>
      </c>
      <c r="B84" s="2" t="s">
        <v>2077</v>
      </c>
      <c r="C84" s="2" t="s">
        <v>1929</v>
      </c>
      <c r="D84" s="2" t="s">
        <v>1930</v>
      </c>
      <c r="E84" s="17">
        <f>VLOOKUP(D84,Sheet1!$A$25:$B$49,2,0)</f>
        <v>4</v>
      </c>
      <c r="F84" s="20" t="s">
        <v>1931</v>
      </c>
      <c r="G84" s="2" t="s">
        <v>1878</v>
      </c>
      <c r="H84" s="17">
        <f>VLOOKUP(G84,Sheet1!$A$52:$B$61,2,0)</f>
        <v>2</v>
      </c>
      <c r="I84" s="2" t="s">
        <v>967</v>
      </c>
      <c r="J84" s="4">
        <f>VLOOKUP(I84,Sheet1!$A$15:$D$17,4,0)</f>
        <v>3</v>
      </c>
      <c r="K84" s="4" t="s">
        <v>389</v>
      </c>
      <c r="L84" s="4">
        <f>VLOOKUP(K84,Sheet1!$A$19:$D$22,4,0)</f>
        <v>1</v>
      </c>
      <c r="M84" s="4" t="s">
        <v>390</v>
      </c>
      <c r="N84" s="4" t="s">
        <v>30</v>
      </c>
      <c r="O84" s="4">
        <f>VLOOKUP(N84,Sheet1!$B$8:$D$10,3,0)</f>
        <v>3</v>
      </c>
      <c r="P84" s="4">
        <v>4</v>
      </c>
      <c r="Q84" s="4">
        <f t="shared" si="7"/>
        <v>2</v>
      </c>
      <c r="R84" s="4" t="s">
        <v>44</v>
      </c>
      <c r="S84" s="4">
        <f t="shared" si="5"/>
        <v>1</v>
      </c>
      <c r="T84" s="4" t="s">
        <v>2251</v>
      </c>
      <c r="U84" s="4" t="s">
        <v>2252</v>
      </c>
      <c r="V84" s="17">
        <f t="shared" si="6"/>
        <v>1</v>
      </c>
      <c r="W84" s="17">
        <v>0</v>
      </c>
      <c r="X84" s="17">
        <v>0</v>
      </c>
      <c r="Y84" s="17">
        <v>0</v>
      </c>
      <c r="Z84" s="17">
        <v>0</v>
      </c>
    </row>
    <row r="85" spans="1:26" ht="16" x14ac:dyDescent="0.2">
      <c r="A85" s="88">
        <v>378</v>
      </c>
      <c r="B85" s="2" t="s">
        <v>2253</v>
      </c>
      <c r="C85" s="2" t="s">
        <v>2032</v>
      </c>
      <c r="D85" s="2" t="s">
        <v>1930</v>
      </c>
      <c r="E85" s="17">
        <f>VLOOKUP(D85,Sheet1!$A$25:$B$49,2,0)</f>
        <v>4</v>
      </c>
      <c r="F85" s="20" t="s">
        <v>1931</v>
      </c>
      <c r="G85" s="2" t="s">
        <v>1878</v>
      </c>
      <c r="H85" s="17">
        <f>VLOOKUP(G85,Sheet1!$A$52:$B$61,2,0)</f>
        <v>2</v>
      </c>
      <c r="I85" s="2" t="s">
        <v>967</v>
      </c>
      <c r="J85" s="4">
        <f>VLOOKUP(I85,Sheet1!$A$15:$D$17,4,0)</f>
        <v>3</v>
      </c>
      <c r="K85" s="4" t="s">
        <v>389</v>
      </c>
      <c r="L85" s="4">
        <f>VLOOKUP(K85,Sheet1!$A$19:$D$22,4,0)</f>
        <v>1</v>
      </c>
      <c r="M85" s="4" t="s">
        <v>390</v>
      </c>
      <c r="N85" s="4" t="s">
        <v>30</v>
      </c>
      <c r="O85" s="4">
        <f>VLOOKUP(N85,Sheet1!$B$8:$D$10,3,0)</f>
        <v>3</v>
      </c>
      <c r="P85" s="4">
        <v>5</v>
      </c>
      <c r="Q85" s="4">
        <f t="shared" si="7"/>
        <v>2</v>
      </c>
      <c r="R85" s="4" t="s">
        <v>44</v>
      </c>
      <c r="S85" s="4">
        <f t="shared" si="5"/>
        <v>1</v>
      </c>
      <c r="T85" s="4" t="s">
        <v>2254</v>
      </c>
      <c r="U85" s="4" t="s">
        <v>2255</v>
      </c>
      <c r="V85" s="17">
        <f t="shared" si="6"/>
        <v>1</v>
      </c>
      <c r="W85" s="17">
        <v>0</v>
      </c>
      <c r="X85" s="17">
        <v>0</v>
      </c>
      <c r="Y85" s="17">
        <v>0</v>
      </c>
      <c r="Z85" s="17">
        <v>0</v>
      </c>
    </row>
    <row r="86" spans="1:26" ht="16" x14ac:dyDescent="0.2">
      <c r="A86" s="88">
        <v>379</v>
      </c>
      <c r="B86" s="2" t="s">
        <v>2253</v>
      </c>
      <c r="C86" s="2" t="s">
        <v>2032</v>
      </c>
      <c r="D86" s="2" t="s">
        <v>1930</v>
      </c>
      <c r="E86" s="17">
        <f>VLOOKUP(D86,Sheet1!$A$25:$B$49,2,0)</f>
        <v>4</v>
      </c>
      <c r="F86" s="20" t="s">
        <v>1931</v>
      </c>
      <c r="G86" s="2" t="s">
        <v>1878</v>
      </c>
      <c r="H86" s="17">
        <f>VLOOKUP(G86,Sheet1!$A$52:$B$61,2,0)</f>
        <v>2</v>
      </c>
      <c r="I86" s="2" t="s">
        <v>967</v>
      </c>
      <c r="J86" s="4">
        <f>VLOOKUP(I86,Sheet1!$A$15:$D$17,4,0)</f>
        <v>3</v>
      </c>
      <c r="K86" s="4" t="s">
        <v>389</v>
      </c>
      <c r="L86" s="4">
        <f>VLOOKUP(K86,Sheet1!$A$19:$D$22,4,0)</f>
        <v>1</v>
      </c>
      <c r="M86" s="4" t="s">
        <v>390</v>
      </c>
      <c r="N86" s="4" t="s">
        <v>30</v>
      </c>
      <c r="O86" s="4">
        <f>VLOOKUP(N86,Sheet1!$B$8:$D$10,3,0)</f>
        <v>3</v>
      </c>
      <c r="P86" s="4">
        <v>9</v>
      </c>
      <c r="Q86" s="4">
        <f t="shared" si="7"/>
        <v>1</v>
      </c>
      <c r="R86" s="4" t="s">
        <v>31</v>
      </c>
      <c r="S86" s="4">
        <f t="shared" si="5"/>
        <v>2</v>
      </c>
      <c r="T86" s="4" t="s">
        <v>2256</v>
      </c>
      <c r="U86" s="4" t="s">
        <v>2257</v>
      </c>
      <c r="V86" s="17">
        <f t="shared" si="6"/>
        <v>1</v>
      </c>
      <c r="W86" s="17">
        <v>0</v>
      </c>
      <c r="X86" s="17">
        <v>0</v>
      </c>
      <c r="Y86" s="17">
        <v>0</v>
      </c>
      <c r="Z86" s="17">
        <v>0</v>
      </c>
    </row>
    <row r="87" spans="1:26" ht="16" x14ac:dyDescent="0.2">
      <c r="A87" s="88">
        <v>380</v>
      </c>
      <c r="B87" s="2" t="s">
        <v>2253</v>
      </c>
      <c r="C87" s="2" t="s">
        <v>2032</v>
      </c>
      <c r="D87" s="2" t="s">
        <v>1930</v>
      </c>
      <c r="E87" s="17">
        <f>VLOOKUP(D87,Sheet1!$A$25:$B$49,2,0)</f>
        <v>4</v>
      </c>
      <c r="F87" s="20" t="s">
        <v>1931</v>
      </c>
      <c r="G87" s="2" t="s">
        <v>1878</v>
      </c>
      <c r="H87" s="17">
        <f>VLOOKUP(G87,Sheet1!$A$52:$B$61,2,0)</f>
        <v>2</v>
      </c>
      <c r="I87" s="2" t="s">
        <v>967</v>
      </c>
      <c r="J87" s="4">
        <f>VLOOKUP(I87,Sheet1!$A$15:$D$17,4,0)</f>
        <v>3</v>
      </c>
      <c r="K87" s="4" t="s">
        <v>389</v>
      </c>
      <c r="L87" s="4">
        <f>VLOOKUP(K87,Sheet1!$A$19:$D$22,4,0)</f>
        <v>1</v>
      </c>
      <c r="M87" s="4" t="s">
        <v>390</v>
      </c>
      <c r="N87" s="4" t="s">
        <v>30</v>
      </c>
      <c r="O87" s="4">
        <f>VLOOKUP(N87,Sheet1!$B$8:$D$10,3,0)</f>
        <v>3</v>
      </c>
      <c r="P87" s="4">
        <v>4</v>
      </c>
      <c r="Q87" s="4">
        <f t="shared" si="7"/>
        <v>2</v>
      </c>
      <c r="R87" s="4" t="s">
        <v>31</v>
      </c>
      <c r="S87" s="4">
        <f t="shared" si="5"/>
        <v>2</v>
      </c>
      <c r="T87" s="4" t="s">
        <v>2258</v>
      </c>
      <c r="U87" s="4" t="s">
        <v>2259</v>
      </c>
      <c r="V87" s="17">
        <f t="shared" si="6"/>
        <v>1</v>
      </c>
      <c r="W87" s="17">
        <v>0</v>
      </c>
      <c r="X87" s="17">
        <v>0</v>
      </c>
      <c r="Y87" s="17">
        <v>0</v>
      </c>
      <c r="Z87" s="17">
        <v>0</v>
      </c>
    </row>
    <row r="88" spans="1:26" ht="16" x14ac:dyDescent="0.2">
      <c r="A88" s="88">
        <v>381</v>
      </c>
      <c r="B88" s="2" t="s">
        <v>2253</v>
      </c>
      <c r="C88" s="2" t="s">
        <v>2032</v>
      </c>
      <c r="D88" s="2" t="s">
        <v>1930</v>
      </c>
      <c r="E88" s="17">
        <f>VLOOKUP(D88,Sheet1!$A$25:$B$49,2,0)</f>
        <v>4</v>
      </c>
      <c r="F88" s="20" t="s">
        <v>1931</v>
      </c>
      <c r="G88" s="2" t="s">
        <v>1878</v>
      </c>
      <c r="H88" s="17">
        <f>VLOOKUP(G88,Sheet1!$A$52:$B$61,2,0)</f>
        <v>2</v>
      </c>
      <c r="I88" s="2" t="s">
        <v>967</v>
      </c>
      <c r="J88" s="4">
        <f>VLOOKUP(I88,Sheet1!$A$15:$D$17,4,0)</f>
        <v>3</v>
      </c>
      <c r="K88" s="4" t="s">
        <v>389</v>
      </c>
      <c r="L88" s="4">
        <f>VLOOKUP(K88,Sheet1!$A$19:$D$22,4,0)</f>
        <v>1</v>
      </c>
      <c r="M88" s="4" t="s">
        <v>390</v>
      </c>
      <c r="N88" s="4" t="s">
        <v>30</v>
      </c>
      <c r="O88" s="4">
        <f>VLOOKUP(N88,Sheet1!$B$8:$D$10,3,0)</f>
        <v>3</v>
      </c>
      <c r="P88" s="4">
        <v>8</v>
      </c>
      <c r="Q88" s="4">
        <f t="shared" si="7"/>
        <v>1</v>
      </c>
      <c r="R88" s="4" t="s">
        <v>31</v>
      </c>
      <c r="S88" s="4">
        <f t="shared" si="5"/>
        <v>2</v>
      </c>
      <c r="T88" s="4" t="s">
        <v>2260</v>
      </c>
      <c r="U88" s="4" t="s">
        <v>2261</v>
      </c>
      <c r="V88" s="17">
        <f t="shared" si="6"/>
        <v>1</v>
      </c>
      <c r="W88" s="17">
        <v>0</v>
      </c>
      <c r="X88" s="17">
        <v>0</v>
      </c>
      <c r="Y88" s="17">
        <v>1</v>
      </c>
      <c r="Z88" s="17">
        <v>0</v>
      </c>
    </row>
    <row r="89" spans="1:26" ht="16" x14ac:dyDescent="0.2">
      <c r="A89" s="88">
        <v>382</v>
      </c>
      <c r="B89" s="2" t="s">
        <v>2253</v>
      </c>
      <c r="C89" s="2" t="s">
        <v>2032</v>
      </c>
      <c r="D89" s="2" t="s">
        <v>1930</v>
      </c>
      <c r="E89" s="17">
        <f>VLOOKUP(D89,Sheet1!$A$25:$B$49,2,0)</f>
        <v>4</v>
      </c>
      <c r="F89" s="20" t="s">
        <v>1931</v>
      </c>
      <c r="G89" s="2" t="s">
        <v>1878</v>
      </c>
      <c r="H89" s="17">
        <f>VLOOKUP(G89,Sheet1!$A$52:$B$61,2,0)</f>
        <v>2</v>
      </c>
      <c r="I89" s="2" t="s">
        <v>967</v>
      </c>
      <c r="J89" s="4">
        <f>VLOOKUP(I89,Sheet1!$A$15:$D$17,4,0)</f>
        <v>3</v>
      </c>
      <c r="K89" s="4" t="s">
        <v>389</v>
      </c>
      <c r="L89" s="4">
        <f>VLOOKUP(K89,Sheet1!$A$19:$D$22,4,0)</f>
        <v>1</v>
      </c>
      <c r="M89" s="4" t="s">
        <v>390</v>
      </c>
      <c r="N89" s="4" t="s">
        <v>30</v>
      </c>
      <c r="O89" s="4">
        <f>VLOOKUP(N89,Sheet1!$B$8:$D$10,3,0)</f>
        <v>3</v>
      </c>
      <c r="P89" s="4">
        <v>2.5</v>
      </c>
      <c r="Q89" s="4">
        <f t="shared" si="7"/>
        <v>2</v>
      </c>
      <c r="R89" s="4" t="s">
        <v>44</v>
      </c>
      <c r="S89" s="4">
        <f t="shared" si="5"/>
        <v>1</v>
      </c>
      <c r="T89" s="4" t="s">
        <v>2263</v>
      </c>
      <c r="U89" s="4" t="s">
        <v>2264</v>
      </c>
      <c r="V89" s="17">
        <f t="shared" si="6"/>
        <v>1</v>
      </c>
      <c r="W89" s="17">
        <v>0</v>
      </c>
      <c r="X89" s="17">
        <v>0</v>
      </c>
      <c r="Y89" s="17">
        <v>0</v>
      </c>
      <c r="Z89" s="17">
        <v>0</v>
      </c>
    </row>
    <row r="90" spans="1:26" ht="16" x14ac:dyDescent="0.2">
      <c r="A90" s="88">
        <v>383</v>
      </c>
      <c r="B90" s="2" t="s">
        <v>2265</v>
      </c>
      <c r="C90" s="2" t="s">
        <v>2032</v>
      </c>
      <c r="D90" s="2" t="s">
        <v>1930</v>
      </c>
      <c r="E90" s="17">
        <f>VLOOKUP(D90,Sheet1!$A$25:$B$49,2,0)</f>
        <v>4</v>
      </c>
      <c r="F90" s="20" t="s">
        <v>1931</v>
      </c>
      <c r="G90" s="2" t="s">
        <v>1878</v>
      </c>
      <c r="H90" s="17">
        <f>VLOOKUP(G90,Sheet1!$A$52:$B$61,2,0)</f>
        <v>2</v>
      </c>
      <c r="I90" s="2" t="s">
        <v>967</v>
      </c>
      <c r="J90" s="4">
        <f>VLOOKUP(I90,Sheet1!$A$15:$D$17,4,0)</f>
        <v>3</v>
      </c>
      <c r="K90" s="4" t="s">
        <v>389</v>
      </c>
      <c r="L90" s="4">
        <f>VLOOKUP(K90,Sheet1!$A$19:$D$22,4,0)</f>
        <v>1</v>
      </c>
      <c r="M90" s="4" t="s">
        <v>390</v>
      </c>
      <c r="N90" s="4" t="s">
        <v>30</v>
      </c>
      <c r="O90" s="4">
        <f>VLOOKUP(N90,Sheet1!$B$8:$D$10,3,0)</f>
        <v>3</v>
      </c>
      <c r="P90" s="4">
        <v>6</v>
      </c>
      <c r="Q90" s="4">
        <f t="shared" si="7"/>
        <v>1</v>
      </c>
      <c r="R90" s="4" t="s">
        <v>31</v>
      </c>
      <c r="S90" s="4">
        <f t="shared" si="5"/>
        <v>2</v>
      </c>
      <c r="T90" s="4" t="s">
        <v>2266</v>
      </c>
      <c r="U90" s="4" t="s">
        <v>2267</v>
      </c>
      <c r="V90" s="17">
        <f t="shared" si="6"/>
        <v>1</v>
      </c>
      <c r="W90" s="17">
        <v>0</v>
      </c>
      <c r="X90" s="17">
        <v>0</v>
      </c>
      <c r="Y90" s="17">
        <v>0</v>
      </c>
      <c r="Z90" s="17">
        <v>0</v>
      </c>
    </row>
    <row r="91" spans="1:26" ht="16" x14ac:dyDescent="0.2">
      <c r="A91" s="88">
        <v>384</v>
      </c>
      <c r="B91" s="2" t="s">
        <v>2265</v>
      </c>
      <c r="C91" s="2" t="s">
        <v>2032</v>
      </c>
      <c r="D91" s="2" t="s">
        <v>1930</v>
      </c>
      <c r="E91" s="17">
        <f>VLOOKUP(D91,Sheet1!$A$25:$B$49,2,0)</f>
        <v>4</v>
      </c>
      <c r="F91" s="20" t="s">
        <v>1931</v>
      </c>
      <c r="G91" s="2" t="s">
        <v>1878</v>
      </c>
      <c r="H91" s="17">
        <f>VLOOKUP(G91,Sheet1!$A$52:$B$61,2,0)</f>
        <v>2</v>
      </c>
      <c r="I91" s="2" t="s">
        <v>967</v>
      </c>
      <c r="J91" s="4">
        <f>VLOOKUP(I91,Sheet1!$A$15:$D$17,4,0)</f>
        <v>3</v>
      </c>
      <c r="K91" s="4" t="s">
        <v>389</v>
      </c>
      <c r="L91" s="4">
        <f>VLOOKUP(K91,Sheet1!$A$19:$D$22,4,0)</f>
        <v>1</v>
      </c>
      <c r="M91" s="4" t="s">
        <v>390</v>
      </c>
      <c r="N91" s="4" t="s">
        <v>30</v>
      </c>
      <c r="O91" s="4">
        <f>VLOOKUP(N91,Sheet1!$B$8:$D$10,3,0)</f>
        <v>3</v>
      </c>
      <c r="P91" s="4">
        <v>2.5</v>
      </c>
      <c r="Q91" s="4">
        <f t="shared" si="7"/>
        <v>2</v>
      </c>
      <c r="R91" s="4" t="s">
        <v>44</v>
      </c>
      <c r="S91" s="4">
        <f t="shared" si="5"/>
        <v>1</v>
      </c>
      <c r="T91" s="4" t="s">
        <v>2268</v>
      </c>
      <c r="U91" s="4" t="s">
        <v>2269</v>
      </c>
      <c r="V91" s="17">
        <f t="shared" si="6"/>
        <v>1</v>
      </c>
      <c r="W91" s="17">
        <v>0</v>
      </c>
      <c r="X91" s="17">
        <v>0</v>
      </c>
      <c r="Y91" s="17">
        <v>0</v>
      </c>
      <c r="Z91" s="17">
        <v>0</v>
      </c>
    </row>
    <row r="92" spans="1:26" ht="16" x14ac:dyDescent="0.2">
      <c r="A92" s="88">
        <v>385</v>
      </c>
      <c r="B92" s="2" t="s">
        <v>2265</v>
      </c>
      <c r="C92" s="2" t="s">
        <v>2032</v>
      </c>
      <c r="D92" s="2" t="s">
        <v>1930</v>
      </c>
      <c r="E92" s="17">
        <f>VLOOKUP(D92,Sheet1!$A$25:$B$49,2,0)</f>
        <v>4</v>
      </c>
      <c r="F92" s="20" t="s">
        <v>1931</v>
      </c>
      <c r="G92" s="2" t="s">
        <v>1878</v>
      </c>
      <c r="H92" s="17">
        <f>VLOOKUP(G92,Sheet1!$A$52:$B$61,2,0)</f>
        <v>2</v>
      </c>
      <c r="I92" s="2" t="s">
        <v>967</v>
      </c>
      <c r="J92" s="4">
        <f>VLOOKUP(I92,Sheet1!$A$15:$D$17,4,0)</f>
        <v>3</v>
      </c>
      <c r="K92" s="4" t="s">
        <v>389</v>
      </c>
      <c r="L92" s="4">
        <f>VLOOKUP(K92,Sheet1!$A$19:$D$22,4,0)</f>
        <v>1</v>
      </c>
      <c r="M92" s="4" t="s">
        <v>390</v>
      </c>
      <c r="N92" s="4" t="s">
        <v>30</v>
      </c>
      <c r="O92" s="4">
        <f>VLOOKUP(N92,Sheet1!$B$8:$D$10,3,0)</f>
        <v>3</v>
      </c>
      <c r="P92" s="4">
        <v>6</v>
      </c>
      <c r="Q92" s="4">
        <f t="shared" si="7"/>
        <v>1</v>
      </c>
      <c r="R92" s="4" t="s">
        <v>31</v>
      </c>
      <c r="S92" s="4">
        <f t="shared" ref="S92:S107" si="8">IF(R92="F",2,1)</f>
        <v>2</v>
      </c>
      <c r="T92" s="4" t="s">
        <v>2270</v>
      </c>
      <c r="U92" s="4" t="s">
        <v>2271</v>
      </c>
      <c r="V92" s="17">
        <f t="shared" si="6"/>
        <v>1</v>
      </c>
      <c r="W92" s="17">
        <v>0</v>
      </c>
      <c r="X92" s="17">
        <v>0</v>
      </c>
      <c r="Y92" s="17">
        <v>1</v>
      </c>
      <c r="Z92" s="17">
        <v>0</v>
      </c>
    </row>
    <row r="93" spans="1:26" ht="16" x14ac:dyDescent="0.2">
      <c r="A93" s="88">
        <v>386</v>
      </c>
      <c r="B93" s="2" t="s">
        <v>2063</v>
      </c>
      <c r="C93" s="2" t="s">
        <v>1929</v>
      </c>
      <c r="D93" s="2" t="s">
        <v>1930</v>
      </c>
      <c r="E93" s="17">
        <f>VLOOKUP(D93,Sheet1!$A$25:$B$49,2,0)</f>
        <v>4</v>
      </c>
      <c r="F93" s="20" t="s">
        <v>1931</v>
      </c>
      <c r="G93" s="2" t="s">
        <v>1878</v>
      </c>
      <c r="H93" s="17">
        <f>VLOOKUP(G93,Sheet1!$A$52:$B$61,2,0)</f>
        <v>2</v>
      </c>
      <c r="I93" s="2" t="s">
        <v>967</v>
      </c>
      <c r="J93" s="4">
        <f>VLOOKUP(I93,Sheet1!$A$15:$D$17,4,0)</f>
        <v>3</v>
      </c>
      <c r="K93" s="4" t="s">
        <v>389</v>
      </c>
      <c r="L93" s="4">
        <f>VLOOKUP(K93,Sheet1!$A$19:$D$22,4,0)</f>
        <v>1</v>
      </c>
      <c r="M93" s="4" t="s">
        <v>390</v>
      </c>
      <c r="N93" s="4" t="s">
        <v>30</v>
      </c>
      <c r="O93" s="4">
        <f>VLOOKUP(N93,Sheet1!$B$8:$D$10,3,0)</f>
        <v>3</v>
      </c>
      <c r="P93" s="4">
        <v>2</v>
      </c>
      <c r="Q93" s="4">
        <f t="shared" si="7"/>
        <v>2</v>
      </c>
      <c r="R93" s="4" t="s">
        <v>44</v>
      </c>
      <c r="S93" s="4">
        <f t="shared" si="8"/>
        <v>1</v>
      </c>
      <c r="T93" s="4" t="s">
        <v>2272</v>
      </c>
      <c r="U93" s="4" t="s">
        <v>2273</v>
      </c>
      <c r="V93" s="17">
        <f t="shared" ref="V93:V107" si="9">ABS(MID(U93,1,1))</f>
        <v>1</v>
      </c>
      <c r="W93" s="17">
        <v>0</v>
      </c>
      <c r="X93" s="17">
        <v>0</v>
      </c>
      <c r="Y93" s="17">
        <v>0</v>
      </c>
      <c r="Z93" s="17">
        <v>0</v>
      </c>
    </row>
    <row r="94" spans="1:26" ht="16" x14ac:dyDescent="0.2">
      <c r="A94" s="88">
        <v>387</v>
      </c>
      <c r="B94" s="2" t="s">
        <v>2063</v>
      </c>
      <c r="C94" s="2" t="s">
        <v>1929</v>
      </c>
      <c r="D94" s="2" t="s">
        <v>1930</v>
      </c>
      <c r="E94" s="17">
        <f>VLOOKUP(D94,Sheet1!$A$25:$B$49,2,0)</f>
        <v>4</v>
      </c>
      <c r="F94" s="20" t="s">
        <v>1931</v>
      </c>
      <c r="G94" s="2" t="s">
        <v>1878</v>
      </c>
      <c r="H94" s="17">
        <f>VLOOKUP(G94,Sheet1!$A$52:$B$61,2,0)</f>
        <v>2</v>
      </c>
      <c r="I94" s="2" t="s">
        <v>967</v>
      </c>
      <c r="J94" s="4">
        <f>VLOOKUP(I94,Sheet1!$A$15:$D$17,4,0)</f>
        <v>3</v>
      </c>
      <c r="K94" s="4" t="s">
        <v>389</v>
      </c>
      <c r="L94" s="4">
        <f>VLOOKUP(K94,Sheet1!$A$19:$D$22,4,0)</f>
        <v>1</v>
      </c>
      <c r="M94" s="4" t="s">
        <v>390</v>
      </c>
      <c r="N94" s="4" t="s">
        <v>30</v>
      </c>
      <c r="O94" s="4">
        <f>VLOOKUP(N94,Sheet1!$B$8:$D$10,3,0)</f>
        <v>3</v>
      </c>
      <c r="P94" s="4">
        <v>9</v>
      </c>
      <c r="Q94" s="4">
        <f t="shared" si="7"/>
        <v>1</v>
      </c>
      <c r="R94" s="4" t="s">
        <v>31</v>
      </c>
      <c r="S94" s="4">
        <f t="shared" si="8"/>
        <v>2</v>
      </c>
      <c r="T94" s="4" t="s">
        <v>2274</v>
      </c>
      <c r="U94" s="4" t="s">
        <v>2275</v>
      </c>
      <c r="V94" s="17">
        <f t="shared" si="9"/>
        <v>1</v>
      </c>
      <c r="W94" s="17">
        <v>0</v>
      </c>
      <c r="X94" s="17">
        <v>0</v>
      </c>
      <c r="Y94" s="17">
        <v>0</v>
      </c>
      <c r="Z94" s="17">
        <v>0</v>
      </c>
    </row>
    <row r="95" spans="1:26" ht="16" x14ac:dyDescent="0.2">
      <c r="A95" s="88">
        <v>388</v>
      </c>
      <c r="B95" s="2" t="s">
        <v>2175</v>
      </c>
      <c r="C95" s="2" t="s">
        <v>1929</v>
      </c>
      <c r="D95" s="2" t="s">
        <v>1930</v>
      </c>
      <c r="E95" s="17">
        <f>VLOOKUP(D95,Sheet1!$A$25:$B$49,2,0)</f>
        <v>4</v>
      </c>
      <c r="F95" s="20" t="s">
        <v>1931</v>
      </c>
      <c r="G95" s="2" t="s">
        <v>1878</v>
      </c>
      <c r="H95" s="17">
        <f>VLOOKUP(G95,Sheet1!$A$52:$B$61,2,0)</f>
        <v>2</v>
      </c>
      <c r="I95" s="2" t="s">
        <v>967</v>
      </c>
      <c r="J95" s="4">
        <f>VLOOKUP(I95,Sheet1!$A$15:$D$17,4,0)</f>
        <v>3</v>
      </c>
      <c r="K95" s="4" t="s">
        <v>389</v>
      </c>
      <c r="L95" s="4">
        <f>VLOOKUP(K95,Sheet1!$A$19:$D$22,4,0)</f>
        <v>1</v>
      </c>
      <c r="M95" s="4" t="s">
        <v>390</v>
      </c>
      <c r="N95" s="4" t="s">
        <v>30</v>
      </c>
      <c r="O95" s="4">
        <f>VLOOKUP(N95,Sheet1!$B$8:$D$10,3,0)</f>
        <v>3</v>
      </c>
      <c r="P95" s="4">
        <v>1.5</v>
      </c>
      <c r="Q95" s="4">
        <f t="shared" si="7"/>
        <v>2</v>
      </c>
      <c r="R95" s="4" t="s">
        <v>44</v>
      </c>
      <c r="S95" s="4">
        <f t="shared" si="8"/>
        <v>1</v>
      </c>
      <c r="T95" s="4" t="s">
        <v>491</v>
      </c>
      <c r="U95" s="4" t="s">
        <v>2276</v>
      </c>
      <c r="V95" s="17">
        <f t="shared" si="9"/>
        <v>1</v>
      </c>
      <c r="W95" s="17">
        <v>0</v>
      </c>
      <c r="X95" s="17">
        <v>0</v>
      </c>
      <c r="Y95" s="17">
        <v>0</v>
      </c>
      <c r="Z95" s="17">
        <v>0</v>
      </c>
    </row>
    <row r="96" spans="1:26" ht="16" x14ac:dyDescent="0.2">
      <c r="A96" s="88">
        <v>389</v>
      </c>
      <c r="B96" s="2" t="s">
        <v>1947</v>
      </c>
      <c r="C96" s="2" t="s">
        <v>1929</v>
      </c>
      <c r="D96" s="2" t="s">
        <v>1930</v>
      </c>
      <c r="E96" s="17">
        <f>VLOOKUP(D96,Sheet1!$A$25:$B$49,2,0)</f>
        <v>4</v>
      </c>
      <c r="F96" s="20" t="s">
        <v>1931</v>
      </c>
      <c r="G96" s="2" t="s">
        <v>1878</v>
      </c>
      <c r="H96" s="17">
        <f>VLOOKUP(G96,Sheet1!$A$52:$B$61,2,0)</f>
        <v>2</v>
      </c>
      <c r="I96" s="2" t="s">
        <v>967</v>
      </c>
      <c r="J96" s="4">
        <f>VLOOKUP(I96,Sheet1!$A$15:$D$17,4,0)</f>
        <v>3</v>
      </c>
      <c r="K96" s="4" t="s">
        <v>389</v>
      </c>
      <c r="L96" s="4">
        <f>VLOOKUP(K96,Sheet1!$A$19:$D$22,4,0)</f>
        <v>1</v>
      </c>
      <c r="M96" s="4" t="s">
        <v>390</v>
      </c>
      <c r="N96" s="4" t="s">
        <v>30</v>
      </c>
      <c r="O96" s="4">
        <f>VLOOKUP(N96,Sheet1!$B$8:$D$10,3,0)</f>
        <v>3</v>
      </c>
      <c r="P96" s="4">
        <v>6</v>
      </c>
      <c r="Q96" s="4">
        <f t="shared" si="7"/>
        <v>1</v>
      </c>
      <c r="R96" s="4" t="s">
        <v>31</v>
      </c>
      <c r="S96" s="4">
        <f t="shared" si="8"/>
        <v>2</v>
      </c>
      <c r="T96" s="4" t="s">
        <v>1383</v>
      </c>
      <c r="U96" s="4" t="s">
        <v>2277</v>
      </c>
      <c r="V96" s="17">
        <f t="shared" si="9"/>
        <v>1</v>
      </c>
      <c r="W96" s="17">
        <v>0</v>
      </c>
      <c r="X96" s="17">
        <v>0</v>
      </c>
      <c r="Y96" s="17">
        <v>0</v>
      </c>
      <c r="Z96" s="17">
        <v>0</v>
      </c>
    </row>
    <row r="97" spans="1:26" ht="16" x14ac:dyDescent="0.2">
      <c r="A97" s="88">
        <v>390</v>
      </c>
      <c r="B97" s="2" t="s">
        <v>1947</v>
      </c>
      <c r="C97" s="2" t="s">
        <v>1929</v>
      </c>
      <c r="D97" s="2" t="s">
        <v>1930</v>
      </c>
      <c r="E97" s="17">
        <f>VLOOKUP(D97,Sheet1!$A$25:$B$49,2,0)</f>
        <v>4</v>
      </c>
      <c r="F97" s="20" t="s">
        <v>1931</v>
      </c>
      <c r="G97" s="2" t="s">
        <v>1878</v>
      </c>
      <c r="H97" s="17">
        <f>VLOOKUP(G97,Sheet1!$A$52:$B$61,2,0)</f>
        <v>2</v>
      </c>
      <c r="I97" s="2" t="s">
        <v>967</v>
      </c>
      <c r="J97" s="4">
        <f>VLOOKUP(I97,Sheet1!$A$15:$D$17,4,0)</f>
        <v>3</v>
      </c>
      <c r="K97" s="4" t="s">
        <v>389</v>
      </c>
      <c r="L97" s="4">
        <f>VLOOKUP(K97,Sheet1!$A$19:$D$22,4,0)</f>
        <v>1</v>
      </c>
      <c r="M97" s="4" t="s">
        <v>390</v>
      </c>
      <c r="N97" s="4" t="s">
        <v>30</v>
      </c>
      <c r="O97" s="4">
        <f>VLOOKUP(N97,Sheet1!$B$8:$D$10,3,0)</f>
        <v>3</v>
      </c>
      <c r="P97" s="4">
        <v>2</v>
      </c>
      <c r="Q97" s="4">
        <f t="shared" si="7"/>
        <v>2</v>
      </c>
      <c r="R97" s="4" t="s">
        <v>31</v>
      </c>
      <c r="S97" s="4">
        <f t="shared" si="8"/>
        <v>2</v>
      </c>
      <c r="T97" s="4" t="s">
        <v>2278</v>
      </c>
      <c r="U97" s="4" t="s">
        <v>2279</v>
      </c>
      <c r="V97" s="17">
        <f t="shared" si="9"/>
        <v>1</v>
      </c>
      <c r="W97" s="17">
        <v>0</v>
      </c>
      <c r="X97" s="17">
        <v>0</v>
      </c>
      <c r="Y97" s="17">
        <v>0</v>
      </c>
      <c r="Z97" s="17">
        <v>0</v>
      </c>
    </row>
    <row r="98" spans="1:26" ht="16" x14ac:dyDescent="0.2">
      <c r="A98" s="88">
        <v>391</v>
      </c>
      <c r="B98" s="2" t="s">
        <v>2280</v>
      </c>
      <c r="C98" s="2" t="s">
        <v>1929</v>
      </c>
      <c r="D98" s="2" t="s">
        <v>1930</v>
      </c>
      <c r="E98" s="17">
        <f>VLOOKUP(D98,Sheet1!$A$25:$B$49,2,0)</f>
        <v>4</v>
      </c>
      <c r="F98" s="20" t="s">
        <v>1931</v>
      </c>
      <c r="G98" s="2" t="s">
        <v>1878</v>
      </c>
      <c r="H98" s="17">
        <f>VLOOKUP(G98,Sheet1!$A$52:$B$61,2,0)</f>
        <v>2</v>
      </c>
      <c r="I98" s="2" t="s">
        <v>967</v>
      </c>
      <c r="J98" s="4">
        <f>VLOOKUP(I98,Sheet1!$A$15:$D$17,4,0)</f>
        <v>3</v>
      </c>
      <c r="K98" s="4" t="s">
        <v>389</v>
      </c>
      <c r="L98" s="4">
        <f>VLOOKUP(K98,Sheet1!$A$19:$D$22,4,0)</f>
        <v>1</v>
      </c>
      <c r="M98" s="4" t="s">
        <v>390</v>
      </c>
      <c r="N98" s="4" t="s">
        <v>30</v>
      </c>
      <c r="O98" s="4">
        <f>VLOOKUP(N98,Sheet1!$B$8:$D$10,3,0)</f>
        <v>3</v>
      </c>
      <c r="P98" s="4">
        <v>2</v>
      </c>
      <c r="Q98" s="4">
        <f t="shared" si="7"/>
        <v>2</v>
      </c>
      <c r="R98" s="4" t="s">
        <v>44</v>
      </c>
      <c r="S98" s="4">
        <f t="shared" si="8"/>
        <v>1</v>
      </c>
      <c r="T98" s="4" t="s">
        <v>2281</v>
      </c>
      <c r="U98" s="4" t="s">
        <v>2282</v>
      </c>
      <c r="V98" s="17">
        <f t="shared" si="9"/>
        <v>1</v>
      </c>
      <c r="W98" s="17">
        <v>0</v>
      </c>
      <c r="X98" s="17">
        <v>0</v>
      </c>
      <c r="Y98" s="17">
        <v>0</v>
      </c>
      <c r="Z98" s="17">
        <v>0</v>
      </c>
    </row>
    <row r="99" spans="1:26" ht="16" x14ac:dyDescent="0.2">
      <c r="A99" s="88">
        <v>392</v>
      </c>
      <c r="B99" s="2" t="s">
        <v>1968</v>
      </c>
      <c r="C99" s="2" t="s">
        <v>1929</v>
      </c>
      <c r="D99" s="2" t="s">
        <v>1930</v>
      </c>
      <c r="E99" s="17">
        <f>VLOOKUP(D99,Sheet1!$A$25:$B$49,2,0)</f>
        <v>4</v>
      </c>
      <c r="F99" s="20" t="s">
        <v>1931</v>
      </c>
      <c r="G99" s="2" t="s">
        <v>1878</v>
      </c>
      <c r="H99" s="17">
        <f>VLOOKUP(G99,Sheet1!$A$52:$B$61,2,0)</f>
        <v>2</v>
      </c>
      <c r="I99" s="2" t="s">
        <v>967</v>
      </c>
      <c r="J99" s="4">
        <f>VLOOKUP(I99,Sheet1!$A$15:$D$17,4,0)</f>
        <v>3</v>
      </c>
      <c r="K99" s="4" t="s">
        <v>389</v>
      </c>
      <c r="L99" s="4">
        <f>VLOOKUP(K99,Sheet1!$A$19:$D$22,4,0)</f>
        <v>1</v>
      </c>
      <c r="M99" s="4" t="s">
        <v>390</v>
      </c>
      <c r="N99" s="4" t="s">
        <v>30</v>
      </c>
      <c r="O99" s="4">
        <f>VLOOKUP(N99,Sheet1!$B$8:$D$10,3,0)</f>
        <v>3</v>
      </c>
      <c r="P99" s="4">
        <v>5</v>
      </c>
      <c r="Q99" s="4">
        <f t="shared" si="7"/>
        <v>2</v>
      </c>
      <c r="R99" s="4" t="s">
        <v>31</v>
      </c>
      <c r="S99" s="4">
        <f t="shared" si="8"/>
        <v>2</v>
      </c>
      <c r="T99" s="4" t="s">
        <v>2283</v>
      </c>
      <c r="U99" s="4" t="s">
        <v>2284</v>
      </c>
      <c r="V99" s="17">
        <f t="shared" si="9"/>
        <v>1</v>
      </c>
      <c r="W99" s="17">
        <v>0</v>
      </c>
      <c r="X99" s="17">
        <v>0</v>
      </c>
      <c r="Y99" s="17">
        <v>0</v>
      </c>
      <c r="Z99" s="17">
        <v>0</v>
      </c>
    </row>
    <row r="100" spans="1:26" ht="16" x14ac:dyDescent="0.2">
      <c r="A100" s="88">
        <v>393</v>
      </c>
      <c r="B100" s="2" t="s">
        <v>1968</v>
      </c>
      <c r="C100" s="2" t="s">
        <v>1929</v>
      </c>
      <c r="D100" s="2" t="s">
        <v>1930</v>
      </c>
      <c r="E100" s="17">
        <f>VLOOKUP(D100,Sheet1!$A$25:$B$49,2,0)</f>
        <v>4</v>
      </c>
      <c r="F100" s="20" t="s">
        <v>1931</v>
      </c>
      <c r="G100" s="2" t="s">
        <v>1878</v>
      </c>
      <c r="H100" s="17">
        <f>VLOOKUP(G100,Sheet1!$A$52:$B$61,2,0)</f>
        <v>2</v>
      </c>
      <c r="I100" s="2" t="s">
        <v>967</v>
      </c>
      <c r="J100" s="4">
        <f>VLOOKUP(I100,Sheet1!$A$15:$D$17,4,0)</f>
        <v>3</v>
      </c>
      <c r="K100" s="4" t="s">
        <v>389</v>
      </c>
      <c r="L100" s="4">
        <f>VLOOKUP(K100,Sheet1!$A$19:$D$22,4,0)</f>
        <v>1</v>
      </c>
      <c r="M100" s="4" t="s">
        <v>390</v>
      </c>
      <c r="N100" s="4" t="s">
        <v>30</v>
      </c>
      <c r="O100" s="4">
        <f>VLOOKUP(N100,Sheet1!$B$8:$D$10,3,0)</f>
        <v>3</v>
      </c>
      <c r="P100" s="4">
        <v>2</v>
      </c>
      <c r="Q100" s="4">
        <f t="shared" si="7"/>
        <v>2</v>
      </c>
      <c r="R100" s="4" t="s">
        <v>31</v>
      </c>
      <c r="S100" s="4">
        <f t="shared" si="8"/>
        <v>2</v>
      </c>
      <c r="T100" s="4" t="s">
        <v>2285</v>
      </c>
      <c r="U100" s="4" t="s">
        <v>2286</v>
      </c>
      <c r="V100" s="17">
        <f t="shared" si="9"/>
        <v>1</v>
      </c>
      <c r="W100" s="17">
        <v>0</v>
      </c>
      <c r="X100" s="17">
        <v>0</v>
      </c>
      <c r="Y100" s="17">
        <v>1</v>
      </c>
      <c r="Z100" s="17">
        <v>0</v>
      </c>
    </row>
    <row r="101" spans="1:26" ht="16" x14ac:dyDescent="0.2">
      <c r="A101" s="88">
        <v>394</v>
      </c>
      <c r="B101" s="2" t="s">
        <v>1968</v>
      </c>
      <c r="C101" s="2" t="s">
        <v>1929</v>
      </c>
      <c r="D101" s="2" t="s">
        <v>1930</v>
      </c>
      <c r="E101" s="17">
        <f>VLOOKUP(D101,Sheet1!$A$25:$B$49,2,0)</f>
        <v>4</v>
      </c>
      <c r="F101" s="20" t="s">
        <v>1931</v>
      </c>
      <c r="G101" s="2" t="s">
        <v>1878</v>
      </c>
      <c r="H101" s="17">
        <f>VLOOKUP(G101,Sheet1!$A$52:$B$61,2,0)</f>
        <v>2</v>
      </c>
      <c r="I101" s="2" t="s">
        <v>967</v>
      </c>
      <c r="J101" s="4">
        <f>VLOOKUP(I101,Sheet1!$A$15:$D$17,4,0)</f>
        <v>3</v>
      </c>
      <c r="K101" s="4" t="s">
        <v>389</v>
      </c>
      <c r="L101" s="4">
        <f>VLOOKUP(K101,Sheet1!$A$19:$D$22,4,0)</f>
        <v>1</v>
      </c>
      <c r="M101" s="4" t="s">
        <v>390</v>
      </c>
      <c r="N101" s="4" t="s">
        <v>30</v>
      </c>
      <c r="O101" s="4">
        <f>VLOOKUP(N101,Sheet1!$B$8:$D$10,3,0)</f>
        <v>3</v>
      </c>
      <c r="P101" s="4">
        <v>8</v>
      </c>
      <c r="Q101" s="4">
        <f t="shared" si="7"/>
        <v>1</v>
      </c>
      <c r="R101" s="4" t="s">
        <v>31</v>
      </c>
      <c r="S101" s="4">
        <f t="shared" si="8"/>
        <v>2</v>
      </c>
      <c r="T101" s="4" t="s">
        <v>470</v>
      </c>
      <c r="U101" s="4" t="s">
        <v>2288</v>
      </c>
      <c r="V101" s="17">
        <f t="shared" si="9"/>
        <v>1</v>
      </c>
      <c r="W101" s="17">
        <v>0</v>
      </c>
      <c r="X101" s="17">
        <v>0</v>
      </c>
      <c r="Y101" s="17">
        <v>0</v>
      </c>
      <c r="Z101" s="17">
        <v>0</v>
      </c>
    </row>
    <row r="102" spans="1:26" ht="16" x14ac:dyDescent="0.2">
      <c r="A102" s="88">
        <v>395</v>
      </c>
      <c r="B102" s="2" t="s">
        <v>2249</v>
      </c>
      <c r="C102" s="2" t="s">
        <v>1929</v>
      </c>
      <c r="D102" s="2" t="s">
        <v>1930</v>
      </c>
      <c r="E102" s="17">
        <f>VLOOKUP(D102,Sheet1!$A$25:$B$49,2,0)</f>
        <v>4</v>
      </c>
      <c r="F102" s="20" t="s">
        <v>1931</v>
      </c>
      <c r="G102" s="2" t="s">
        <v>1878</v>
      </c>
      <c r="H102" s="17">
        <f>VLOOKUP(G102,Sheet1!$A$52:$B$61,2,0)</f>
        <v>2</v>
      </c>
      <c r="I102" s="2" t="s">
        <v>967</v>
      </c>
      <c r="J102" s="4">
        <f>VLOOKUP(I102,Sheet1!$A$15:$D$17,4,0)</f>
        <v>3</v>
      </c>
      <c r="K102" s="4" t="s">
        <v>389</v>
      </c>
      <c r="L102" s="4">
        <f>VLOOKUP(K102,Sheet1!$A$19:$D$22,4,0)</f>
        <v>1</v>
      </c>
      <c r="M102" s="4" t="s">
        <v>390</v>
      </c>
      <c r="N102" s="4" t="s">
        <v>30</v>
      </c>
      <c r="O102" s="4">
        <f>VLOOKUP(N102,Sheet1!$B$8:$D$10,3,0)</f>
        <v>3</v>
      </c>
      <c r="P102" s="4">
        <v>5</v>
      </c>
      <c r="Q102" s="4">
        <f t="shared" si="7"/>
        <v>2</v>
      </c>
      <c r="R102" s="4" t="s">
        <v>31</v>
      </c>
      <c r="S102" s="4">
        <f t="shared" si="8"/>
        <v>2</v>
      </c>
      <c r="T102" s="4" t="s">
        <v>2289</v>
      </c>
      <c r="U102" s="4" t="s">
        <v>2290</v>
      </c>
      <c r="V102" s="17">
        <f t="shared" si="9"/>
        <v>1</v>
      </c>
      <c r="W102" s="17">
        <v>0</v>
      </c>
      <c r="X102" s="17">
        <v>0</v>
      </c>
      <c r="Y102" s="17">
        <v>1</v>
      </c>
      <c r="Z102" s="17">
        <v>0</v>
      </c>
    </row>
    <row r="103" spans="1:26" ht="16" x14ac:dyDescent="0.2">
      <c r="A103" s="88">
        <v>396</v>
      </c>
      <c r="B103" s="2" t="s">
        <v>2249</v>
      </c>
      <c r="C103" s="2" t="s">
        <v>1929</v>
      </c>
      <c r="D103" s="2" t="s">
        <v>1930</v>
      </c>
      <c r="E103" s="17">
        <f>VLOOKUP(D103,Sheet1!$A$25:$B$49,2,0)</f>
        <v>4</v>
      </c>
      <c r="F103" s="20" t="s">
        <v>1931</v>
      </c>
      <c r="G103" s="2" t="s">
        <v>1878</v>
      </c>
      <c r="H103" s="17">
        <f>VLOOKUP(G103,Sheet1!$A$52:$B$61,2,0)</f>
        <v>2</v>
      </c>
      <c r="I103" s="2" t="s">
        <v>967</v>
      </c>
      <c r="J103" s="4">
        <f>VLOOKUP(I103,Sheet1!$A$15:$D$17,4,0)</f>
        <v>3</v>
      </c>
      <c r="K103" s="4" t="s">
        <v>389</v>
      </c>
      <c r="L103" s="4">
        <f>VLOOKUP(K103,Sheet1!$A$19:$D$22,4,0)</f>
        <v>1</v>
      </c>
      <c r="M103" s="4" t="s">
        <v>390</v>
      </c>
      <c r="N103" s="4" t="s">
        <v>30</v>
      </c>
      <c r="O103" s="4">
        <f>VLOOKUP(N103,Sheet1!$B$8:$D$10,3,0)</f>
        <v>3</v>
      </c>
      <c r="P103" s="4">
        <v>1</v>
      </c>
      <c r="Q103" s="4">
        <f t="shared" si="7"/>
        <v>2</v>
      </c>
      <c r="R103" s="4" t="s">
        <v>31</v>
      </c>
      <c r="S103" s="4">
        <f t="shared" si="8"/>
        <v>2</v>
      </c>
      <c r="T103" s="4" t="s">
        <v>472</v>
      </c>
      <c r="U103" s="4" t="s">
        <v>2292</v>
      </c>
      <c r="V103" s="17">
        <f t="shared" si="9"/>
        <v>1</v>
      </c>
      <c r="W103" s="17">
        <v>0</v>
      </c>
      <c r="X103" s="17">
        <v>0</v>
      </c>
      <c r="Y103" s="17">
        <v>1</v>
      </c>
      <c r="Z103" s="17">
        <v>0</v>
      </c>
    </row>
    <row r="104" spans="1:26" ht="16" x14ac:dyDescent="0.2">
      <c r="A104" s="88">
        <v>397</v>
      </c>
      <c r="B104" s="2" t="s">
        <v>2077</v>
      </c>
      <c r="C104" s="2" t="s">
        <v>1929</v>
      </c>
      <c r="D104" s="2" t="s">
        <v>1930</v>
      </c>
      <c r="E104" s="17">
        <f>VLOOKUP(D104,Sheet1!$A$25:$B$49,2,0)</f>
        <v>4</v>
      </c>
      <c r="F104" s="20" t="s">
        <v>1931</v>
      </c>
      <c r="G104" s="2" t="s">
        <v>1878</v>
      </c>
      <c r="H104" s="17">
        <f>VLOOKUP(G104,Sheet1!$A$52:$B$61,2,0)</f>
        <v>2</v>
      </c>
      <c r="I104" s="2" t="s">
        <v>967</v>
      </c>
      <c r="J104" s="4">
        <f>VLOOKUP(I104,Sheet1!$A$15:$D$17,4,0)</f>
        <v>3</v>
      </c>
      <c r="K104" s="4" t="s">
        <v>389</v>
      </c>
      <c r="L104" s="4">
        <f>VLOOKUP(K104,Sheet1!$A$19:$D$22,4,0)</f>
        <v>1</v>
      </c>
      <c r="M104" s="4" t="s">
        <v>390</v>
      </c>
      <c r="N104" s="4" t="s">
        <v>30</v>
      </c>
      <c r="O104" s="4">
        <f>VLOOKUP(N104,Sheet1!$B$8:$D$10,3,0)</f>
        <v>3</v>
      </c>
      <c r="P104" s="4">
        <v>6</v>
      </c>
      <c r="Q104" s="4">
        <f t="shared" si="7"/>
        <v>1</v>
      </c>
      <c r="R104" s="4" t="s">
        <v>31</v>
      </c>
      <c r="S104" s="4">
        <f t="shared" si="8"/>
        <v>2</v>
      </c>
      <c r="T104" s="4" t="s">
        <v>2293</v>
      </c>
      <c r="U104" s="4" t="s">
        <v>2294</v>
      </c>
      <c r="V104" s="17">
        <f t="shared" si="9"/>
        <v>1</v>
      </c>
      <c r="W104" s="17">
        <v>0</v>
      </c>
      <c r="X104" s="17">
        <v>0</v>
      </c>
      <c r="Y104" s="17">
        <v>0</v>
      </c>
      <c r="Z104" s="17">
        <v>0</v>
      </c>
    </row>
    <row r="105" spans="1:26" ht="16" x14ac:dyDescent="0.2">
      <c r="A105" s="88">
        <v>398</v>
      </c>
      <c r="B105" s="2" t="s">
        <v>2077</v>
      </c>
      <c r="C105" s="2" t="s">
        <v>1929</v>
      </c>
      <c r="D105" s="2" t="s">
        <v>1930</v>
      </c>
      <c r="E105" s="17">
        <f>VLOOKUP(D105,Sheet1!$A$25:$B$49,2,0)</f>
        <v>4</v>
      </c>
      <c r="F105" s="20" t="s">
        <v>1931</v>
      </c>
      <c r="G105" s="2" t="s">
        <v>1878</v>
      </c>
      <c r="H105" s="17">
        <f>VLOOKUP(G105,Sheet1!$A$52:$B$61,2,0)</f>
        <v>2</v>
      </c>
      <c r="I105" s="2" t="s">
        <v>967</v>
      </c>
      <c r="J105" s="4">
        <f>VLOOKUP(I105,Sheet1!$A$15:$D$17,4,0)</f>
        <v>3</v>
      </c>
      <c r="K105" s="4" t="s">
        <v>389</v>
      </c>
      <c r="L105" s="4">
        <f>VLOOKUP(K105,Sheet1!$A$19:$D$22,4,0)</f>
        <v>1</v>
      </c>
      <c r="M105" s="4" t="s">
        <v>390</v>
      </c>
      <c r="N105" s="4" t="s">
        <v>30</v>
      </c>
      <c r="O105" s="4">
        <f>VLOOKUP(N105,Sheet1!$B$8:$D$10,3,0)</f>
        <v>3</v>
      </c>
      <c r="P105" s="4">
        <v>6</v>
      </c>
      <c r="Q105" s="4">
        <f t="shared" si="7"/>
        <v>1</v>
      </c>
      <c r="R105" s="4" t="s">
        <v>31</v>
      </c>
      <c r="S105" s="4">
        <f t="shared" si="8"/>
        <v>2</v>
      </c>
      <c r="T105" s="4" t="s">
        <v>478</v>
      </c>
      <c r="U105" s="4" t="s">
        <v>2295</v>
      </c>
      <c r="V105" s="17">
        <f t="shared" si="9"/>
        <v>1</v>
      </c>
      <c r="W105" s="17">
        <v>0</v>
      </c>
      <c r="X105" s="17">
        <v>0</v>
      </c>
      <c r="Y105" s="17">
        <v>0</v>
      </c>
      <c r="Z105" s="17">
        <v>0</v>
      </c>
    </row>
    <row r="106" spans="1:26" ht="16" x14ac:dyDescent="0.2">
      <c r="A106" s="88">
        <v>399</v>
      </c>
      <c r="B106" s="2" t="s">
        <v>2077</v>
      </c>
      <c r="C106" s="2" t="s">
        <v>1929</v>
      </c>
      <c r="D106" s="2" t="s">
        <v>1930</v>
      </c>
      <c r="E106" s="17">
        <f>VLOOKUP(D106,Sheet1!$A$25:$B$49,2,0)</f>
        <v>4</v>
      </c>
      <c r="F106" s="20" t="s">
        <v>1931</v>
      </c>
      <c r="G106" s="2" t="s">
        <v>1878</v>
      </c>
      <c r="H106" s="17">
        <f>VLOOKUP(G106,Sheet1!$A$52:$B$61,2,0)</f>
        <v>2</v>
      </c>
      <c r="I106" s="2" t="s">
        <v>967</v>
      </c>
      <c r="J106" s="4">
        <f>VLOOKUP(I106,Sheet1!$A$15:$D$17,4,0)</f>
        <v>3</v>
      </c>
      <c r="K106" s="4" t="s">
        <v>389</v>
      </c>
      <c r="L106" s="4">
        <f>VLOOKUP(K106,Sheet1!$A$19:$D$22,4,0)</f>
        <v>1</v>
      </c>
      <c r="M106" s="4" t="s">
        <v>390</v>
      </c>
      <c r="N106" s="4" t="s">
        <v>30</v>
      </c>
      <c r="O106" s="4">
        <f>VLOOKUP(N106,Sheet1!$B$8:$D$10,3,0)</f>
        <v>3</v>
      </c>
      <c r="P106" s="4">
        <v>4</v>
      </c>
      <c r="Q106" s="4">
        <f t="shared" si="7"/>
        <v>2</v>
      </c>
      <c r="R106" s="4" t="s">
        <v>31</v>
      </c>
      <c r="S106" s="4">
        <f t="shared" si="8"/>
        <v>2</v>
      </c>
      <c r="T106" s="4" t="s">
        <v>2296</v>
      </c>
      <c r="U106" s="4" t="s">
        <v>2297</v>
      </c>
      <c r="V106" s="17">
        <f t="shared" si="9"/>
        <v>1</v>
      </c>
      <c r="W106" s="17">
        <v>0</v>
      </c>
      <c r="X106" s="17">
        <v>0</v>
      </c>
      <c r="Y106" s="17">
        <v>0</v>
      </c>
      <c r="Z106" s="17">
        <v>0</v>
      </c>
    </row>
    <row r="107" spans="1:26" ht="16" x14ac:dyDescent="0.2">
      <c r="A107" s="88">
        <v>400</v>
      </c>
      <c r="B107" s="2" t="s">
        <v>2175</v>
      </c>
      <c r="C107" s="2" t="s">
        <v>1929</v>
      </c>
      <c r="D107" s="2" t="s">
        <v>1930</v>
      </c>
      <c r="E107" s="17">
        <f>VLOOKUP(D107,Sheet1!$A$25:$B$49,2,0)</f>
        <v>4</v>
      </c>
      <c r="F107" s="20" t="s">
        <v>1931</v>
      </c>
      <c r="G107" s="2" t="s">
        <v>1878</v>
      </c>
      <c r="H107" s="17">
        <f>VLOOKUP(G107,Sheet1!$A$52:$B$61,2,0)</f>
        <v>2</v>
      </c>
      <c r="I107" s="2" t="s">
        <v>967</v>
      </c>
      <c r="J107" s="4">
        <f>VLOOKUP(I107,Sheet1!$A$15:$D$17,4,0)</f>
        <v>3</v>
      </c>
      <c r="K107" s="4" t="s">
        <v>389</v>
      </c>
      <c r="L107" s="4">
        <f>VLOOKUP(K107,Sheet1!$A$19:$D$22,4,0)</f>
        <v>1</v>
      </c>
      <c r="M107" s="4" t="s">
        <v>390</v>
      </c>
      <c r="N107" s="4" t="s">
        <v>30</v>
      </c>
      <c r="O107" s="4">
        <f>VLOOKUP(N107,Sheet1!$B$8:$D$10,3,0)</f>
        <v>3</v>
      </c>
      <c r="P107" s="4">
        <v>3</v>
      </c>
      <c r="Q107" s="4">
        <f t="shared" si="7"/>
        <v>2</v>
      </c>
      <c r="R107" s="4" t="s">
        <v>31</v>
      </c>
      <c r="S107" s="4">
        <f t="shared" si="8"/>
        <v>2</v>
      </c>
      <c r="T107" s="4" t="s">
        <v>489</v>
      </c>
      <c r="U107" s="4" t="s">
        <v>2298</v>
      </c>
      <c r="V107" s="17">
        <f t="shared" si="9"/>
        <v>1</v>
      </c>
      <c r="W107" s="17">
        <v>0</v>
      </c>
      <c r="X107" s="17">
        <v>0</v>
      </c>
      <c r="Y107" s="17">
        <v>0</v>
      </c>
      <c r="Z107" s="17">
        <v>1</v>
      </c>
    </row>
    <row r="108" spans="1:26" ht="16" x14ac:dyDescent="0.2">
      <c r="A108" s="88">
        <v>560</v>
      </c>
      <c r="B108" s="15" t="s">
        <v>2450</v>
      </c>
      <c r="C108" s="15" t="s">
        <v>2300</v>
      </c>
      <c r="D108" s="15" t="s">
        <v>2301</v>
      </c>
      <c r="E108" s="17">
        <f>VLOOKUP(D108,Sheet1!$A$25:$B$49,2,0)</f>
        <v>5</v>
      </c>
      <c r="F108" s="21" t="s">
        <v>2302</v>
      </c>
      <c r="G108" s="15" t="s">
        <v>2303</v>
      </c>
      <c r="H108" s="17">
        <f>VLOOKUP(G108,Sheet1!$A$52:$B$61,2,0)</f>
        <v>3</v>
      </c>
      <c r="I108" s="15" t="s">
        <v>498</v>
      </c>
      <c r="J108" s="4">
        <f>VLOOKUP(I108,Sheet1!$A$15:$D$17,4,0)</f>
        <v>2</v>
      </c>
      <c r="K108" s="17" t="s">
        <v>389</v>
      </c>
      <c r="L108" s="4">
        <f>VLOOKUP(K108,Sheet1!$A$19:$D$22,4,0)</f>
        <v>1</v>
      </c>
      <c r="M108" s="17" t="s">
        <v>390</v>
      </c>
      <c r="N108" s="17" t="s">
        <v>30</v>
      </c>
      <c r="O108" s="4">
        <f>VLOOKUP(N108,Sheet1!$B$8:$D$10,3,0)</f>
        <v>3</v>
      </c>
      <c r="P108" s="17">
        <v>5.5</v>
      </c>
      <c r="Q108" s="4">
        <f t="shared" si="7"/>
        <v>1</v>
      </c>
      <c r="R108" s="17" t="s">
        <v>31</v>
      </c>
      <c r="S108" s="4">
        <f t="shared" ref="S108:S124" si="10">IF(R108="F",2,1)</f>
        <v>2</v>
      </c>
      <c r="T108" s="4" t="s">
        <v>2672</v>
      </c>
      <c r="U108" s="17" t="s">
        <v>2673</v>
      </c>
      <c r="V108" s="17">
        <f t="shared" ref="V108:V125" si="11">ABS(MID(U108,1,1))</f>
        <v>1</v>
      </c>
      <c r="W108" s="17">
        <v>0</v>
      </c>
      <c r="X108" s="17">
        <v>0</v>
      </c>
      <c r="Y108" s="17">
        <v>0</v>
      </c>
      <c r="Z108" s="17">
        <v>0</v>
      </c>
    </row>
    <row r="109" spans="1:26" ht="16" x14ac:dyDescent="0.2">
      <c r="A109" s="88">
        <v>561</v>
      </c>
      <c r="B109" s="15" t="s">
        <v>2450</v>
      </c>
      <c r="C109" s="15" t="s">
        <v>2300</v>
      </c>
      <c r="D109" s="15" t="s">
        <v>2301</v>
      </c>
      <c r="E109" s="17">
        <f>VLOOKUP(D109,Sheet1!$A$25:$B$49,2,0)</f>
        <v>5</v>
      </c>
      <c r="F109" s="21" t="s">
        <v>2302</v>
      </c>
      <c r="G109" s="15" t="s">
        <v>2303</v>
      </c>
      <c r="H109" s="17">
        <f>VLOOKUP(G109,Sheet1!$A$52:$B$61,2,0)</f>
        <v>3</v>
      </c>
      <c r="I109" s="15" t="s">
        <v>498</v>
      </c>
      <c r="J109" s="4">
        <f>VLOOKUP(I109,Sheet1!$A$15:$D$17,4,0)</f>
        <v>2</v>
      </c>
      <c r="K109" s="17" t="s">
        <v>389</v>
      </c>
      <c r="L109" s="4">
        <f>VLOOKUP(K109,Sheet1!$A$19:$D$22,4,0)</f>
        <v>1</v>
      </c>
      <c r="M109" s="17" t="s">
        <v>390</v>
      </c>
      <c r="N109" s="17" t="s">
        <v>30</v>
      </c>
      <c r="O109" s="4">
        <f>VLOOKUP(N109,Sheet1!$B$8:$D$10,3,0)</f>
        <v>3</v>
      </c>
      <c r="P109" s="17">
        <v>2</v>
      </c>
      <c r="Q109" s="4">
        <f t="shared" si="7"/>
        <v>2</v>
      </c>
      <c r="R109" s="17" t="s">
        <v>31</v>
      </c>
      <c r="S109" s="4">
        <f t="shared" si="10"/>
        <v>2</v>
      </c>
      <c r="T109" s="4" t="s">
        <v>2674</v>
      </c>
      <c r="U109" s="17" t="s">
        <v>2675</v>
      </c>
      <c r="V109" s="17">
        <f t="shared" si="11"/>
        <v>1</v>
      </c>
      <c r="W109" s="17">
        <v>1</v>
      </c>
      <c r="X109" s="17">
        <v>0</v>
      </c>
      <c r="Y109" s="17">
        <v>0</v>
      </c>
      <c r="Z109" s="17">
        <v>0</v>
      </c>
    </row>
    <row r="110" spans="1:26" ht="16" x14ac:dyDescent="0.2">
      <c r="A110" s="88">
        <v>562</v>
      </c>
      <c r="B110" s="15" t="s">
        <v>2677</v>
      </c>
      <c r="C110" s="15" t="s">
        <v>2300</v>
      </c>
      <c r="D110" s="15" t="s">
        <v>2301</v>
      </c>
      <c r="E110" s="17">
        <f>VLOOKUP(D110,Sheet1!$A$25:$B$49,2,0)</f>
        <v>5</v>
      </c>
      <c r="F110" s="21" t="s">
        <v>2302</v>
      </c>
      <c r="G110" s="15" t="s">
        <v>2303</v>
      </c>
      <c r="H110" s="17">
        <f>VLOOKUP(G110,Sheet1!$A$52:$B$61,2,0)</f>
        <v>3</v>
      </c>
      <c r="I110" s="15" t="s">
        <v>498</v>
      </c>
      <c r="J110" s="4">
        <f>VLOOKUP(I110,Sheet1!$A$15:$D$17,4,0)</f>
        <v>2</v>
      </c>
      <c r="K110" s="17" t="s">
        <v>389</v>
      </c>
      <c r="L110" s="4">
        <f>VLOOKUP(K110,Sheet1!$A$19:$D$22,4,0)</f>
        <v>1</v>
      </c>
      <c r="M110" s="17" t="s">
        <v>390</v>
      </c>
      <c r="N110" s="17" t="s">
        <v>30</v>
      </c>
      <c r="O110" s="4">
        <f>VLOOKUP(N110,Sheet1!$B$8:$D$10,3,0)</f>
        <v>3</v>
      </c>
      <c r="P110" s="17">
        <v>3</v>
      </c>
      <c r="Q110" s="4">
        <f t="shared" si="7"/>
        <v>2</v>
      </c>
      <c r="R110" s="17" t="s">
        <v>31</v>
      </c>
      <c r="S110" s="4">
        <f t="shared" si="10"/>
        <v>2</v>
      </c>
      <c r="T110" s="4" t="s">
        <v>1833</v>
      </c>
      <c r="U110" s="17" t="s">
        <v>2678</v>
      </c>
      <c r="V110" s="17">
        <f t="shared" si="11"/>
        <v>1</v>
      </c>
      <c r="W110" s="17">
        <v>0</v>
      </c>
      <c r="X110" s="17">
        <v>0</v>
      </c>
      <c r="Y110" s="17">
        <v>0</v>
      </c>
      <c r="Z110" s="17">
        <v>0</v>
      </c>
    </row>
    <row r="111" spans="1:26" ht="16" x14ac:dyDescent="0.2">
      <c r="A111" s="88">
        <v>563</v>
      </c>
      <c r="B111" s="15" t="s">
        <v>2450</v>
      </c>
      <c r="C111" s="15" t="s">
        <v>2300</v>
      </c>
      <c r="D111" s="15" t="s">
        <v>2301</v>
      </c>
      <c r="E111" s="17">
        <f>VLOOKUP(D111,Sheet1!$A$25:$B$49,2,0)</f>
        <v>5</v>
      </c>
      <c r="F111" s="21" t="s">
        <v>2302</v>
      </c>
      <c r="G111" s="15" t="s">
        <v>2303</v>
      </c>
      <c r="H111" s="17">
        <f>VLOOKUP(G111,Sheet1!$A$52:$B$61,2,0)</f>
        <v>3</v>
      </c>
      <c r="I111" s="15" t="s">
        <v>498</v>
      </c>
      <c r="J111" s="4">
        <f>VLOOKUP(I111,Sheet1!$A$15:$D$17,4,0)</f>
        <v>2</v>
      </c>
      <c r="K111" s="17" t="s">
        <v>389</v>
      </c>
      <c r="L111" s="4">
        <f>VLOOKUP(K111,Sheet1!$A$19:$D$22,4,0)</f>
        <v>1</v>
      </c>
      <c r="M111" s="17" t="s">
        <v>390</v>
      </c>
      <c r="N111" s="17" t="s">
        <v>30</v>
      </c>
      <c r="O111" s="4">
        <f>VLOOKUP(N111,Sheet1!$B$8:$D$10,3,0)</f>
        <v>3</v>
      </c>
      <c r="P111" s="17">
        <v>5</v>
      </c>
      <c r="Q111" s="4">
        <f t="shared" si="7"/>
        <v>2</v>
      </c>
      <c r="R111" s="17" t="s">
        <v>31</v>
      </c>
      <c r="S111" s="4">
        <f t="shared" si="10"/>
        <v>2</v>
      </c>
      <c r="T111" s="4" t="s">
        <v>2679</v>
      </c>
      <c r="U111" s="17" t="s">
        <v>2680</v>
      </c>
      <c r="V111" s="17">
        <f t="shared" si="11"/>
        <v>1</v>
      </c>
      <c r="W111" s="17">
        <v>0</v>
      </c>
      <c r="X111" s="17">
        <v>0</v>
      </c>
      <c r="Y111" s="17">
        <v>0</v>
      </c>
      <c r="Z111" s="17">
        <v>0</v>
      </c>
    </row>
    <row r="112" spans="1:26" ht="16" x14ac:dyDescent="0.2">
      <c r="A112" s="88">
        <v>564</v>
      </c>
      <c r="B112" s="15" t="s">
        <v>2681</v>
      </c>
      <c r="C112" s="15" t="s">
        <v>2301</v>
      </c>
      <c r="D112" s="15" t="s">
        <v>2301</v>
      </c>
      <c r="E112" s="17">
        <f>VLOOKUP(D112,Sheet1!$A$25:$B$49,2,0)</f>
        <v>5</v>
      </c>
      <c r="F112" s="21" t="s">
        <v>2302</v>
      </c>
      <c r="G112" s="15" t="s">
        <v>2303</v>
      </c>
      <c r="H112" s="17">
        <f>VLOOKUP(G112,Sheet1!$A$52:$B$61,2,0)</f>
        <v>3</v>
      </c>
      <c r="I112" s="15" t="s">
        <v>498</v>
      </c>
      <c r="J112" s="4">
        <f>VLOOKUP(I112,Sheet1!$A$15:$D$17,4,0)</f>
        <v>2</v>
      </c>
      <c r="K112" s="17" t="s">
        <v>389</v>
      </c>
      <c r="L112" s="4">
        <f>VLOOKUP(K112,Sheet1!$A$19:$D$22,4,0)</f>
        <v>1</v>
      </c>
      <c r="M112" s="17" t="s">
        <v>390</v>
      </c>
      <c r="N112" s="17" t="s">
        <v>30</v>
      </c>
      <c r="O112" s="4">
        <f>VLOOKUP(N112,Sheet1!$B$8:$D$10,3,0)</f>
        <v>3</v>
      </c>
      <c r="P112" s="17">
        <v>5</v>
      </c>
      <c r="Q112" s="4">
        <f t="shared" si="7"/>
        <v>2</v>
      </c>
      <c r="R112" s="17" t="s">
        <v>31</v>
      </c>
      <c r="S112" s="4">
        <f t="shared" si="10"/>
        <v>2</v>
      </c>
      <c r="T112" s="4" t="s">
        <v>1842</v>
      </c>
      <c r="U112" s="17" t="s">
        <v>2682</v>
      </c>
      <c r="V112" s="17">
        <f t="shared" si="11"/>
        <v>1</v>
      </c>
      <c r="W112" s="17">
        <v>0</v>
      </c>
      <c r="X112" s="17">
        <v>0</v>
      </c>
      <c r="Y112" s="17">
        <v>0</v>
      </c>
      <c r="Z112" s="17">
        <v>0</v>
      </c>
    </row>
    <row r="113" spans="1:26" ht="16" x14ac:dyDescent="0.2">
      <c r="A113" s="88">
        <v>565</v>
      </c>
      <c r="B113" s="15" t="s">
        <v>2681</v>
      </c>
      <c r="C113" s="15" t="s">
        <v>2301</v>
      </c>
      <c r="D113" s="15" t="s">
        <v>2301</v>
      </c>
      <c r="E113" s="17">
        <f>VLOOKUP(D113,Sheet1!$A$25:$B$49,2,0)</f>
        <v>5</v>
      </c>
      <c r="F113" s="21" t="s">
        <v>2302</v>
      </c>
      <c r="G113" s="15" t="s">
        <v>2303</v>
      </c>
      <c r="H113" s="17">
        <f>VLOOKUP(G113,Sheet1!$A$52:$B$61,2,0)</f>
        <v>3</v>
      </c>
      <c r="I113" s="15" t="s">
        <v>498</v>
      </c>
      <c r="J113" s="4">
        <f>VLOOKUP(I113,Sheet1!$A$15:$D$17,4,0)</f>
        <v>2</v>
      </c>
      <c r="K113" s="17" t="s">
        <v>389</v>
      </c>
      <c r="L113" s="4">
        <f>VLOOKUP(K113,Sheet1!$A$19:$D$22,4,0)</f>
        <v>1</v>
      </c>
      <c r="M113" s="17" t="s">
        <v>390</v>
      </c>
      <c r="N113" s="17" t="s">
        <v>30</v>
      </c>
      <c r="O113" s="4">
        <f>VLOOKUP(N113,Sheet1!$B$8:$D$10,3,0)</f>
        <v>3</v>
      </c>
      <c r="P113" s="17">
        <v>3</v>
      </c>
      <c r="Q113" s="4">
        <f t="shared" si="7"/>
        <v>2</v>
      </c>
      <c r="R113" s="17" t="s">
        <v>31</v>
      </c>
      <c r="S113" s="4">
        <f t="shared" si="10"/>
        <v>2</v>
      </c>
      <c r="T113" s="4" t="s">
        <v>2683</v>
      </c>
      <c r="U113" s="17" t="s">
        <v>2684</v>
      </c>
      <c r="V113" s="17">
        <f t="shared" si="11"/>
        <v>1</v>
      </c>
      <c r="W113" s="17">
        <v>0</v>
      </c>
      <c r="X113" s="17">
        <v>0</v>
      </c>
      <c r="Y113" s="17">
        <v>0</v>
      </c>
      <c r="Z113" s="17">
        <v>0</v>
      </c>
    </row>
    <row r="114" spans="1:26" ht="16" x14ac:dyDescent="0.2">
      <c r="A114" s="88">
        <v>566</v>
      </c>
      <c r="B114" s="15" t="s">
        <v>2602</v>
      </c>
      <c r="C114" s="15" t="s">
        <v>2301</v>
      </c>
      <c r="D114" s="15" t="s">
        <v>2301</v>
      </c>
      <c r="E114" s="17">
        <f>VLOOKUP(D114,Sheet1!$A$25:$B$49,2,0)</f>
        <v>5</v>
      </c>
      <c r="F114" s="21" t="s">
        <v>2302</v>
      </c>
      <c r="G114" s="15" t="s">
        <v>2303</v>
      </c>
      <c r="H114" s="17">
        <f>VLOOKUP(G114,Sheet1!$A$52:$B$61,2,0)</f>
        <v>3</v>
      </c>
      <c r="I114" s="15" t="s">
        <v>498</v>
      </c>
      <c r="J114" s="4">
        <f>VLOOKUP(I114,Sheet1!$A$15:$D$17,4,0)</f>
        <v>2</v>
      </c>
      <c r="K114" s="17" t="s">
        <v>389</v>
      </c>
      <c r="L114" s="4">
        <f>VLOOKUP(K114,Sheet1!$A$19:$D$22,4,0)</f>
        <v>1</v>
      </c>
      <c r="M114" s="17" t="s">
        <v>390</v>
      </c>
      <c r="N114" s="17" t="s">
        <v>30</v>
      </c>
      <c r="O114" s="4">
        <f>VLOOKUP(N114,Sheet1!$B$8:$D$10,3,0)</f>
        <v>3</v>
      </c>
      <c r="P114" s="17">
        <v>7</v>
      </c>
      <c r="Q114" s="4">
        <f t="shared" si="7"/>
        <v>1</v>
      </c>
      <c r="R114" s="17" t="s">
        <v>31</v>
      </c>
      <c r="S114" s="4">
        <f t="shared" si="10"/>
        <v>2</v>
      </c>
      <c r="T114" s="4" t="s">
        <v>2685</v>
      </c>
      <c r="U114" s="17" t="s">
        <v>2686</v>
      </c>
      <c r="V114" s="17">
        <f t="shared" si="11"/>
        <v>1</v>
      </c>
      <c r="W114" s="17">
        <v>0</v>
      </c>
      <c r="X114" s="17">
        <v>0</v>
      </c>
      <c r="Y114" s="17">
        <v>0</v>
      </c>
      <c r="Z114" s="17">
        <v>0</v>
      </c>
    </row>
    <row r="115" spans="1:26" ht="16" x14ac:dyDescent="0.2">
      <c r="A115" s="88">
        <v>567</v>
      </c>
      <c r="B115" s="15" t="s">
        <v>2605</v>
      </c>
      <c r="C115" s="15" t="s">
        <v>2301</v>
      </c>
      <c r="D115" s="15" t="s">
        <v>2301</v>
      </c>
      <c r="E115" s="17">
        <f>VLOOKUP(D115,Sheet1!$A$25:$B$49,2,0)</f>
        <v>5</v>
      </c>
      <c r="F115" s="21" t="s">
        <v>2302</v>
      </c>
      <c r="G115" s="15" t="s">
        <v>2303</v>
      </c>
      <c r="H115" s="17">
        <f>VLOOKUP(G115,Sheet1!$A$52:$B$61,2,0)</f>
        <v>3</v>
      </c>
      <c r="I115" s="15" t="s">
        <v>498</v>
      </c>
      <c r="J115" s="4">
        <f>VLOOKUP(I115,Sheet1!$A$15:$D$17,4,0)</f>
        <v>2</v>
      </c>
      <c r="K115" s="17" t="s">
        <v>389</v>
      </c>
      <c r="L115" s="4">
        <f>VLOOKUP(K115,Sheet1!$A$19:$D$22,4,0)</f>
        <v>1</v>
      </c>
      <c r="M115" s="17" t="s">
        <v>390</v>
      </c>
      <c r="N115" s="17" t="s">
        <v>30</v>
      </c>
      <c r="O115" s="4">
        <f>VLOOKUP(N115,Sheet1!$B$8:$D$10,3,0)</f>
        <v>3</v>
      </c>
      <c r="P115" s="17">
        <v>3</v>
      </c>
      <c r="Q115" s="4">
        <f t="shared" si="7"/>
        <v>2</v>
      </c>
      <c r="R115" s="17" t="s">
        <v>31</v>
      </c>
      <c r="S115" s="4">
        <f t="shared" si="10"/>
        <v>2</v>
      </c>
      <c r="T115" s="4" t="s">
        <v>2687</v>
      </c>
      <c r="U115" s="17" t="s">
        <v>2688</v>
      </c>
      <c r="V115" s="17">
        <f t="shared" si="11"/>
        <v>1</v>
      </c>
      <c r="W115" s="17">
        <v>0</v>
      </c>
      <c r="X115" s="17">
        <v>0</v>
      </c>
      <c r="Y115" s="17">
        <v>0</v>
      </c>
      <c r="Z115" s="17">
        <v>0</v>
      </c>
    </row>
    <row r="116" spans="1:26" ht="16" x14ac:dyDescent="0.2">
      <c r="A116" s="88">
        <v>568</v>
      </c>
      <c r="B116" s="15" t="s">
        <v>2486</v>
      </c>
      <c r="C116" s="15" t="s">
        <v>2301</v>
      </c>
      <c r="D116" s="15" t="s">
        <v>2301</v>
      </c>
      <c r="E116" s="17">
        <f>VLOOKUP(D116,Sheet1!$A$25:$B$49,2,0)</f>
        <v>5</v>
      </c>
      <c r="F116" s="21" t="s">
        <v>2302</v>
      </c>
      <c r="G116" s="15" t="s">
        <v>2303</v>
      </c>
      <c r="H116" s="17">
        <f>VLOOKUP(G116,Sheet1!$A$52:$B$61,2,0)</f>
        <v>3</v>
      </c>
      <c r="I116" s="15" t="s">
        <v>498</v>
      </c>
      <c r="J116" s="4">
        <f>VLOOKUP(I116,Sheet1!$A$15:$D$17,4,0)</f>
        <v>2</v>
      </c>
      <c r="K116" s="17" t="s">
        <v>389</v>
      </c>
      <c r="L116" s="4">
        <f>VLOOKUP(K116,Sheet1!$A$19:$D$22,4,0)</f>
        <v>1</v>
      </c>
      <c r="M116" s="17" t="s">
        <v>390</v>
      </c>
      <c r="N116" s="17" t="s">
        <v>30</v>
      </c>
      <c r="O116" s="4">
        <f>VLOOKUP(N116,Sheet1!$B$8:$D$10,3,0)</f>
        <v>3</v>
      </c>
      <c r="P116" s="17">
        <v>4</v>
      </c>
      <c r="Q116" s="4">
        <f t="shared" si="7"/>
        <v>2</v>
      </c>
      <c r="R116" s="17" t="s">
        <v>31</v>
      </c>
      <c r="S116" s="4">
        <f t="shared" si="10"/>
        <v>2</v>
      </c>
      <c r="T116" s="4" t="s">
        <v>2689</v>
      </c>
      <c r="U116" s="17" t="s">
        <v>2690</v>
      </c>
      <c r="V116" s="17">
        <f t="shared" si="11"/>
        <v>1</v>
      </c>
      <c r="W116" s="17">
        <v>0</v>
      </c>
      <c r="X116" s="17">
        <v>0</v>
      </c>
      <c r="Y116" s="17">
        <v>0</v>
      </c>
      <c r="Z116" s="17">
        <v>0</v>
      </c>
    </row>
    <row r="117" spans="1:26" ht="16" x14ac:dyDescent="0.2">
      <c r="A117" s="88">
        <v>569</v>
      </c>
      <c r="B117" s="15" t="s">
        <v>2605</v>
      </c>
      <c r="C117" s="15" t="s">
        <v>2301</v>
      </c>
      <c r="D117" s="15" t="s">
        <v>2301</v>
      </c>
      <c r="E117" s="17">
        <f>VLOOKUP(D117,Sheet1!$A$25:$B$49,2,0)</f>
        <v>5</v>
      </c>
      <c r="F117" s="21" t="s">
        <v>2302</v>
      </c>
      <c r="G117" s="15" t="s">
        <v>2303</v>
      </c>
      <c r="H117" s="17">
        <f>VLOOKUP(G117,Sheet1!$A$52:$B$61,2,0)</f>
        <v>3</v>
      </c>
      <c r="I117" s="15" t="s">
        <v>498</v>
      </c>
      <c r="J117" s="4">
        <f>VLOOKUP(I117,Sheet1!$A$15:$D$17,4,0)</f>
        <v>2</v>
      </c>
      <c r="K117" s="17" t="s">
        <v>389</v>
      </c>
      <c r="L117" s="4">
        <f>VLOOKUP(K117,Sheet1!$A$19:$D$22,4,0)</f>
        <v>1</v>
      </c>
      <c r="M117" s="17" t="s">
        <v>390</v>
      </c>
      <c r="N117" s="17" t="s">
        <v>30</v>
      </c>
      <c r="O117" s="4">
        <f>VLOOKUP(N117,Sheet1!$B$8:$D$10,3,0)</f>
        <v>3</v>
      </c>
      <c r="P117" s="17">
        <v>5</v>
      </c>
      <c r="Q117" s="4">
        <f t="shared" si="7"/>
        <v>2</v>
      </c>
      <c r="R117" s="17" t="s">
        <v>31</v>
      </c>
      <c r="S117" s="4">
        <f t="shared" si="10"/>
        <v>2</v>
      </c>
      <c r="T117" s="4" t="s">
        <v>2691</v>
      </c>
      <c r="U117" s="17" t="s">
        <v>2692</v>
      </c>
      <c r="V117" s="17">
        <f t="shared" si="11"/>
        <v>1</v>
      </c>
      <c r="W117" s="17">
        <v>0</v>
      </c>
      <c r="X117" s="17">
        <v>0</v>
      </c>
      <c r="Y117" s="17">
        <v>0</v>
      </c>
      <c r="Z117" s="17">
        <v>0</v>
      </c>
    </row>
    <row r="118" spans="1:26" ht="16" x14ac:dyDescent="0.2">
      <c r="A118" s="88">
        <v>570</v>
      </c>
      <c r="B118" s="15" t="s">
        <v>2605</v>
      </c>
      <c r="C118" s="15" t="s">
        <v>2301</v>
      </c>
      <c r="D118" s="15" t="s">
        <v>2301</v>
      </c>
      <c r="E118" s="17">
        <f>VLOOKUP(D118,Sheet1!$A$25:$B$49,2,0)</f>
        <v>5</v>
      </c>
      <c r="F118" s="21" t="s">
        <v>2302</v>
      </c>
      <c r="G118" s="15" t="s">
        <v>2303</v>
      </c>
      <c r="H118" s="17">
        <f>VLOOKUP(G118,Sheet1!$A$52:$B$61,2,0)</f>
        <v>3</v>
      </c>
      <c r="I118" s="15" t="s">
        <v>498</v>
      </c>
      <c r="J118" s="4">
        <f>VLOOKUP(I118,Sheet1!$A$15:$D$17,4,0)</f>
        <v>2</v>
      </c>
      <c r="K118" s="17" t="s">
        <v>389</v>
      </c>
      <c r="L118" s="4">
        <f>VLOOKUP(K118,Sheet1!$A$19:$D$22,4,0)</f>
        <v>1</v>
      </c>
      <c r="M118" s="17" t="s">
        <v>390</v>
      </c>
      <c r="N118" s="17" t="s">
        <v>30</v>
      </c>
      <c r="O118" s="4">
        <f>VLOOKUP(N118,Sheet1!$B$8:$D$10,3,0)</f>
        <v>3</v>
      </c>
      <c r="P118" s="17">
        <v>6</v>
      </c>
      <c r="Q118" s="4">
        <f t="shared" si="7"/>
        <v>1</v>
      </c>
      <c r="R118" s="17" t="s">
        <v>31</v>
      </c>
      <c r="S118" s="4">
        <f t="shared" si="10"/>
        <v>2</v>
      </c>
      <c r="T118" s="4" t="s">
        <v>2693</v>
      </c>
      <c r="U118" s="17" t="s">
        <v>2694</v>
      </c>
      <c r="V118" s="17">
        <f t="shared" si="11"/>
        <v>1</v>
      </c>
      <c r="W118" s="17">
        <v>0</v>
      </c>
      <c r="X118" s="17">
        <v>0</v>
      </c>
      <c r="Y118" s="17">
        <v>0</v>
      </c>
      <c r="Z118" s="17">
        <v>0</v>
      </c>
    </row>
    <row r="119" spans="1:26" ht="16" x14ac:dyDescent="0.2">
      <c r="A119" s="88">
        <v>571</v>
      </c>
      <c r="B119" s="15" t="s">
        <v>2605</v>
      </c>
      <c r="C119" s="15" t="s">
        <v>2301</v>
      </c>
      <c r="D119" s="15" t="s">
        <v>2301</v>
      </c>
      <c r="E119" s="17">
        <f>VLOOKUP(D119,Sheet1!$A$25:$B$49,2,0)</f>
        <v>5</v>
      </c>
      <c r="F119" s="21" t="s">
        <v>2302</v>
      </c>
      <c r="G119" s="15" t="s">
        <v>2303</v>
      </c>
      <c r="H119" s="17">
        <f>VLOOKUP(G119,Sheet1!$A$52:$B$61,2,0)</f>
        <v>3</v>
      </c>
      <c r="I119" s="15" t="s">
        <v>498</v>
      </c>
      <c r="J119" s="4">
        <f>VLOOKUP(I119,Sheet1!$A$15:$D$17,4,0)</f>
        <v>2</v>
      </c>
      <c r="K119" s="17" t="s">
        <v>389</v>
      </c>
      <c r="L119" s="4">
        <f>VLOOKUP(K119,Sheet1!$A$19:$D$22,4,0)</f>
        <v>1</v>
      </c>
      <c r="M119" s="17" t="s">
        <v>390</v>
      </c>
      <c r="N119" s="17" t="s">
        <v>30</v>
      </c>
      <c r="O119" s="4">
        <f>VLOOKUP(N119,Sheet1!$B$8:$D$10,3,0)</f>
        <v>3</v>
      </c>
      <c r="P119" s="17">
        <v>2</v>
      </c>
      <c r="Q119" s="4">
        <f t="shared" si="7"/>
        <v>2</v>
      </c>
      <c r="R119" s="17" t="s">
        <v>44</v>
      </c>
      <c r="S119" s="4">
        <f t="shared" si="10"/>
        <v>1</v>
      </c>
      <c r="T119" s="4" t="s">
        <v>2695</v>
      </c>
      <c r="U119" s="17" t="s">
        <v>2696</v>
      </c>
      <c r="V119" s="17">
        <f t="shared" si="11"/>
        <v>1</v>
      </c>
      <c r="W119" s="17">
        <v>0</v>
      </c>
      <c r="X119" s="17">
        <v>0</v>
      </c>
      <c r="Y119" s="17">
        <v>0</v>
      </c>
      <c r="Z119" s="17">
        <v>0</v>
      </c>
    </row>
    <row r="120" spans="1:26" ht="16" x14ac:dyDescent="0.2">
      <c r="A120" s="88">
        <v>572</v>
      </c>
      <c r="B120" s="15" t="s">
        <v>2697</v>
      </c>
      <c r="C120" s="15" t="s">
        <v>2301</v>
      </c>
      <c r="D120" s="15" t="s">
        <v>2301</v>
      </c>
      <c r="E120" s="17">
        <f>VLOOKUP(D120,Sheet1!$A$25:$B$49,2,0)</f>
        <v>5</v>
      </c>
      <c r="F120" s="21" t="s">
        <v>2302</v>
      </c>
      <c r="G120" s="15" t="s">
        <v>2303</v>
      </c>
      <c r="H120" s="17">
        <f>VLOOKUP(G120,Sheet1!$A$52:$B$61,2,0)</f>
        <v>3</v>
      </c>
      <c r="I120" s="15" t="s">
        <v>498</v>
      </c>
      <c r="J120" s="4">
        <f>VLOOKUP(I120,Sheet1!$A$15:$D$17,4,0)</f>
        <v>2</v>
      </c>
      <c r="K120" s="17" t="s">
        <v>389</v>
      </c>
      <c r="L120" s="4">
        <f>VLOOKUP(K120,Sheet1!$A$19:$D$22,4,0)</f>
        <v>1</v>
      </c>
      <c r="M120" s="17" t="s">
        <v>390</v>
      </c>
      <c r="N120" s="17" t="s">
        <v>30</v>
      </c>
      <c r="O120" s="4">
        <f>VLOOKUP(N120,Sheet1!$B$8:$D$10,3,0)</f>
        <v>3</v>
      </c>
      <c r="P120" s="17">
        <v>6</v>
      </c>
      <c r="Q120" s="4">
        <f t="shared" si="7"/>
        <v>1</v>
      </c>
      <c r="R120" s="17" t="s">
        <v>31</v>
      </c>
      <c r="S120" s="4">
        <f t="shared" si="10"/>
        <v>2</v>
      </c>
      <c r="T120" s="4" t="s">
        <v>2698</v>
      </c>
      <c r="U120" s="17" t="s">
        <v>2699</v>
      </c>
      <c r="V120" s="17">
        <f t="shared" si="11"/>
        <v>1</v>
      </c>
      <c r="W120" s="17">
        <v>0</v>
      </c>
      <c r="X120" s="17">
        <v>0</v>
      </c>
      <c r="Y120" s="17">
        <v>1</v>
      </c>
      <c r="Z120" s="17">
        <v>0</v>
      </c>
    </row>
    <row r="121" spans="1:26" ht="16" x14ac:dyDescent="0.2">
      <c r="A121" s="88">
        <v>573</v>
      </c>
      <c r="B121" s="15" t="s">
        <v>2697</v>
      </c>
      <c r="C121" s="15" t="s">
        <v>2301</v>
      </c>
      <c r="D121" s="15" t="s">
        <v>2301</v>
      </c>
      <c r="E121" s="17">
        <f>VLOOKUP(D121,Sheet1!$A$25:$B$49,2,0)</f>
        <v>5</v>
      </c>
      <c r="F121" s="21" t="s">
        <v>2302</v>
      </c>
      <c r="G121" s="15" t="s">
        <v>2303</v>
      </c>
      <c r="H121" s="17">
        <f>VLOOKUP(G121,Sheet1!$A$52:$B$61,2,0)</f>
        <v>3</v>
      </c>
      <c r="I121" s="15" t="s">
        <v>498</v>
      </c>
      <c r="J121" s="4">
        <f>VLOOKUP(I121,Sheet1!$A$15:$D$17,4,0)</f>
        <v>2</v>
      </c>
      <c r="K121" s="17" t="s">
        <v>389</v>
      </c>
      <c r="L121" s="4">
        <f>VLOOKUP(K121,Sheet1!$A$19:$D$22,4,0)</f>
        <v>1</v>
      </c>
      <c r="M121" s="17" t="s">
        <v>390</v>
      </c>
      <c r="N121" s="17" t="s">
        <v>30</v>
      </c>
      <c r="O121" s="4">
        <f>VLOOKUP(N121,Sheet1!$B$8:$D$10,3,0)</f>
        <v>3</v>
      </c>
      <c r="P121" s="17">
        <v>3</v>
      </c>
      <c r="Q121" s="4">
        <f t="shared" si="7"/>
        <v>2</v>
      </c>
      <c r="R121" s="17" t="s">
        <v>31</v>
      </c>
      <c r="S121" s="4">
        <f t="shared" si="10"/>
        <v>2</v>
      </c>
      <c r="T121" s="4" t="s">
        <v>2701</v>
      </c>
      <c r="U121" s="17" t="s">
        <v>2702</v>
      </c>
      <c r="V121" s="17">
        <f t="shared" si="11"/>
        <v>1</v>
      </c>
      <c r="W121" s="17">
        <v>0</v>
      </c>
      <c r="X121" s="17">
        <v>0</v>
      </c>
      <c r="Y121" s="17">
        <v>0</v>
      </c>
      <c r="Z121" s="17">
        <v>0</v>
      </c>
    </row>
    <row r="122" spans="1:26" ht="16" x14ac:dyDescent="0.2">
      <c r="A122" s="88">
        <v>574</v>
      </c>
      <c r="B122" s="15" t="s">
        <v>2703</v>
      </c>
      <c r="C122" s="15" t="s">
        <v>2301</v>
      </c>
      <c r="D122" s="15" t="s">
        <v>2301</v>
      </c>
      <c r="E122" s="17">
        <f>VLOOKUP(D122,Sheet1!$A$25:$B$49,2,0)</f>
        <v>5</v>
      </c>
      <c r="F122" s="21" t="s">
        <v>2302</v>
      </c>
      <c r="G122" s="15" t="s">
        <v>2303</v>
      </c>
      <c r="H122" s="17">
        <f>VLOOKUP(G122,Sheet1!$A$52:$B$61,2,0)</f>
        <v>3</v>
      </c>
      <c r="I122" s="15" t="s">
        <v>498</v>
      </c>
      <c r="J122" s="4">
        <f>VLOOKUP(I122,Sheet1!$A$15:$D$17,4,0)</f>
        <v>2</v>
      </c>
      <c r="K122" s="17" t="s">
        <v>389</v>
      </c>
      <c r="L122" s="4">
        <f>VLOOKUP(K122,Sheet1!$A$19:$D$22,4,0)</f>
        <v>1</v>
      </c>
      <c r="M122" s="17" t="s">
        <v>390</v>
      </c>
      <c r="N122" s="17" t="s">
        <v>30</v>
      </c>
      <c r="O122" s="4">
        <f>VLOOKUP(N122,Sheet1!$B$8:$D$10,3,0)</f>
        <v>3</v>
      </c>
      <c r="P122" s="17">
        <v>5</v>
      </c>
      <c r="Q122" s="4">
        <f t="shared" si="7"/>
        <v>2</v>
      </c>
      <c r="R122" s="17" t="s">
        <v>44</v>
      </c>
      <c r="S122" s="4">
        <f t="shared" si="10"/>
        <v>1</v>
      </c>
      <c r="T122" s="4" t="s">
        <v>2704</v>
      </c>
      <c r="U122" s="17" t="s">
        <v>2705</v>
      </c>
      <c r="V122" s="17">
        <f t="shared" si="11"/>
        <v>1</v>
      </c>
      <c r="W122" s="17">
        <v>0</v>
      </c>
      <c r="X122" s="17">
        <v>0</v>
      </c>
      <c r="Y122" s="17">
        <v>0</v>
      </c>
      <c r="Z122" s="17">
        <v>0</v>
      </c>
    </row>
    <row r="123" spans="1:26" ht="16" x14ac:dyDescent="0.2">
      <c r="A123" s="88">
        <v>575</v>
      </c>
      <c r="B123" s="15" t="s">
        <v>2486</v>
      </c>
      <c r="C123" s="15" t="s">
        <v>2301</v>
      </c>
      <c r="D123" s="15" t="s">
        <v>2301</v>
      </c>
      <c r="E123" s="17">
        <f>VLOOKUP(D123,Sheet1!$A$25:$B$49,2,0)</f>
        <v>5</v>
      </c>
      <c r="F123" s="21" t="s">
        <v>2302</v>
      </c>
      <c r="G123" s="15" t="s">
        <v>2303</v>
      </c>
      <c r="H123" s="17">
        <f>VLOOKUP(G123,Sheet1!$A$52:$B$61,2,0)</f>
        <v>3</v>
      </c>
      <c r="I123" s="15" t="s">
        <v>498</v>
      </c>
      <c r="J123" s="4">
        <f>VLOOKUP(I123,Sheet1!$A$15:$D$17,4,0)</f>
        <v>2</v>
      </c>
      <c r="K123" s="17" t="s">
        <v>389</v>
      </c>
      <c r="L123" s="4">
        <f>VLOOKUP(K123,Sheet1!$A$19:$D$22,4,0)</f>
        <v>1</v>
      </c>
      <c r="M123" s="17" t="s">
        <v>390</v>
      </c>
      <c r="N123" s="17" t="s">
        <v>30</v>
      </c>
      <c r="O123" s="4">
        <f>VLOOKUP(N123,Sheet1!$B$8:$D$10,3,0)</f>
        <v>3</v>
      </c>
      <c r="P123" s="17">
        <v>6</v>
      </c>
      <c r="Q123" s="4">
        <f t="shared" si="7"/>
        <v>1</v>
      </c>
      <c r="R123" s="17" t="s">
        <v>44</v>
      </c>
      <c r="S123" s="4">
        <f t="shared" si="10"/>
        <v>1</v>
      </c>
      <c r="T123" s="4" t="s">
        <v>2706</v>
      </c>
      <c r="U123" s="17" t="s">
        <v>2707</v>
      </c>
      <c r="V123" s="17">
        <f t="shared" si="11"/>
        <v>1</v>
      </c>
      <c r="W123" s="17">
        <v>0</v>
      </c>
      <c r="X123" s="17">
        <v>0</v>
      </c>
      <c r="Y123" s="17">
        <v>1</v>
      </c>
      <c r="Z123" s="17">
        <v>0</v>
      </c>
    </row>
    <row r="124" spans="1:26" ht="16" x14ac:dyDescent="0.2">
      <c r="A124" s="88">
        <v>576</v>
      </c>
      <c r="B124" s="15" t="s">
        <v>2486</v>
      </c>
      <c r="C124" s="15" t="s">
        <v>2301</v>
      </c>
      <c r="D124" s="15" t="s">
        <v>2301</v>
      </c>
      <c r="E124" s="17">
        <f>VLOOKUP(D124,Sheet1!$A$25:$B$49,2,0)</f>
        <v>5</v>
      </c>
      <c r="F124" s="21" t="s">
        <v>2302</v>
      </c>
      <c r="G124" s="15" t="s">
        <v>2303</v>
      </c>
      <c r="H124" s="17">
        <f>VLOOKUP(G124,Sheet1!$A$52:$B$61,2,0)</f>
        <v>3</v>
      </c>
      <c r="I124" s="15" t="s">
        <v>498</v>
      </c>
      <c r="J124" s="4">
        <f>VLOOKUP(I124,Sheet1!$A$15:$D$17,4,0)</f>
        <v>2</v>
      </c>
      <c r="K124" s="17" t="s">
        <v>389</v>
      </c>
      <c r="L124" s="4">
        <f>VLOOKUP(K124,Sheet1!$A$19:$D$22,4,0)</f>
        <v>1</v>
      </c>
      <c r="M124" s="17" t="s">
        <v>390</v>
      </c>
      <c r="N124" s="17" t="s">
        <v>30</v>
      </c>
      <c r="O124" s="4">
        <f>VLOOKUP(N124,Sheet1!$B$8:$D$10,3,0)</f>
        <v>3</v>
      </c>
      <c r="P124" s="17">
        <v>2</v>
      </c>
      <c r="Q124" s="4">
        <f t="shared" si="7"/>
        <v>2</v>
      </c>
      <c r="R124" s="17" t="s">
        <v>31</v>
      </c>
      <c r="S124" s="4">
        <f t="shared" si="10"/>
        <v>2</v>
      </c>
      <c r="T124" s="4" t="s">
        <v>2709</v>
      </c>
      <c r="U124" s="17" t="s">
        <v>2710</v>
      </c>
      <c r="V124" s="17">
        <f t="shared" si="11"/>
        <v>1</v>
      </c>
      <c r="W124" s="17">
        <v>0</v>
      </c>
      <c r="X124" s="17">
        <v>0</v>
      </c>
      <c r="Y124" s="17">
        <v>0</v>
      </c>
      <c r="Z124" s="17">
        <v>0</v>
      </c>
    </row>
    <row r="125" spans="1:26" ht="16" x14ac:dyDescent="0.2">
      <c r="A125" s="88">
        <v>577</v>
      </c>
      <c r="B125" s="15" t="s">
        <v>2486</v>
      </c>
      <c r="C125" s="15" t="s">
        <v>2301</v>
      </c>
      <c r="D125" s="15" t="s">
        <v>2301</v>
      </c>
      <c r="E125" s="17">
        <f>VLOOKUP(D125,Sheet1!$A$25:$B$49,2,0)</f>
        <v>5</v>
      </c>
      <c r="F125" s="21" t="s">
        <v>2302</v>
      </c>
      <c r="G125" s="15" t="s">
        <v>2303</v>
      </c>
      <c r="H125" s="17">
        <f>VLOOKUP(G125,Sheet1!$A$52:$B$61,2,0)</f>
        <v>3</v>
      </c>
      <c r="I125" s="15" t="s">
        <v>498</v>
      </c>
      <c r="J125" s="4">
        <f>VLOOKUP(I125,Sheet1!$A$15:$D$17,4,0)</f>
        <v>2</v>
      </c>
      <c r="K125" s="17" t="s">
        <v>389</v>
      </c>
      <c r="L125" s="4">
        <f>VLOOKUP(K125,Sheet1!$A$19:$D$22,4,0)</f>
        <v>1</v>
      </c>
      <c r="M125" s="17" t="s">
        <v>390</v>
      </c>
      <c r="N125" s="17" t="s">
        <v>30</v>
      </c>
      <c r="O125" s="4">
        <f>VLOOKUP(N125,Sheet1!$B$8:$D$10,3,0)</f>
        <v>3</v>
      </c>
      <c r="P125" s="17">
        <v>5</v>
      </c>
      <c r="Q125" s="4">
        <f t="shared" si="7"/>
        <v>2</v>
      </c>
      <c r="R125" s="17" t="s">
        <v>31</v>
      </c>
      <c r="S125" s="4">
        <f t="shared" ref="S125:S157" si="12">IF(R125="F",2,1)</f>
        <v>2</v>
      </c>
      <c r="T125" s="4" t="s">
        <v>2711</v>
      </c>
      <c r="U125" s="17" t="s">
        <v>2712</v>
      </c>
      <c r="V125" s="17">
        <f t="shared" si="11"/>
        <v>1</v>
      </c>
      <c r="W125" s="17">
        <v>1</v>
      </c>
      <c r="X125" s="17">
        <v>0</v>
      </c>
      <c r="Y125" s="17">
        <v>0</v>
      </c>
      <c r="Z125" s="17">
        <v>0</v>
      </c>
    </row>
    <row r="126" spans="1:26" ht="16" x14ac:dyDescent="0.2">
      <c r="A126" s="88">
        <v>578</v>
      </c>
      <c r="B126" s="15" t="s">
        <v>2697</v>
      </c>
      <c r="C126" s="15" t="s">
        <v>2301</v>
      </c>
      <c r="D126" s="15" t="s">
        <v>2301</v>
      </c>
      <c r="E126" s="17">
        <f>VLOOKUP(D126,Sheet1!$A$25:$B$49,2,0)</f>
        <v>5</v>
      </c>
      <c r="F126" s="21" t="s">
        <v>2302</v>
      </c>
      <c r="G126" s="15" t="s">
        <v>2303</v>
      </c>
      <c r="H126" s="17">
        <f>VLOOKUP(G126,Sheet1!$A$52:$B$61,2,0)</f>
        <v>3</v>
      </c>
      <c r="I126" s="15" t="s">
        <v>498</v>
      </c>
      <c r="J126" s="4">
        <f>VLOOKUP(I126,Sheet1!$A$15:$D$17,4,0)</f>
        <v>2</v>
      </c>
      <c r="K126" s="17" t="s">
        <v>389</v>
      </c>
      <c r="L126" s="4">
        <f>VLOOKUP(K126,Sheet1!$A$19:$D$22,4,0)</f>
        <v>1</v>
      </c>
      <c r="M126" s="17" t="s">
        <v>390</v>
      </c>
      <c r="N126" s="17" t="s">
        <v>30</v>
      </c>
      <c r="O126" s="4">
        <f>VLOOKUP(N126,Sheet1!$B$8:$D$10,3,0)</f>
        <v>3</v>
      </c>
      <c r="P126" s="17">
        <v>2</v>
      </c>
      <c r="Q126" s="4">
        <f t="shared" si="7"/>
        <v>2</v>
      </c>
      <c r="R126" s="17" t="s">
        <v>31</v>
      </c>
      <c r="S126" s="4">
        <f t="shared" si="12"/>
        <v>2</v>
      </c>
      <c r="T126" s="4" t="s">
        <v>1859</v>
      </c>
      <c r="U126" s="17" t="s">
        <v>2714</v>
      </c>
      <c r="V126" s="17">
        <f t="shared" ref="V126:V157" si="13">ABS(MID(U126,1,1))</f>
        <v>1</v>
      </c>
      <c r="W126" s="17">
        <v>0</v>
      </c>
      <c r="X126" s="17">
        <v>0</v>
      </c>
      <c r="Y126" s="17">
        <v>0</v>
      </c>
      <c r="Z126" s="17">
        <v>0</v>
      </c>
    </row>
    <row r="127" spans="1:26" ht="16" x14ac:dyDescent="0.2">
      <c r="A127" s="88">
        <v>579</v>
      </c>
      <c r="B127" s="15" t="s">
        <v>2697</v>
      </c>
      <c r="C127" s="15" t="s">
        <v>2301</v>
      </c>
      <c r="D127" s="15" t="s">
        <v>2301</v>
      </c>
      <c r="E127" s="17">
        <f>VLOOKUP(D127,Sheet1!$A$25:$B$49,2,0)</f>
        <v>5</v>
      </c>
      <c r="F127" s="21" t="s">
        <v>2302</v>
      </c>
      <c r="G127" s="15" t="s">
        <v>2303</v>
      </c>
      <c r="H127" s="17">
        <f>VLOOKUP(G127,Sheet1!$A$52:$B$61,2,0)</f>
        <v>3</v>
      </c>
      <c r="I127" s="15" t="s">
        <v>498</v>
      </c>
      <c r="J127" s="4">
        <f>VLOOKUP(I127,Sheet1!$A$15:$D$17,4,0)</f>
        <v>2</v>
      </c>
      <c r="K127" s="17" t="s">
        <v>389</v>
      </c>
      <c r="L127" s="4">
        <f>VLOOKUP(K127,Sheet1!$A$19:$D$22,4,0)</f>
        <v>1</v>
      </c>
      <c r="M127" s="17" t="s">
        <v>390</v>
      </c>
      <c r="N127" s="17" t="s">
        <v>30</v>
      </c>
      <c r="O127" s="4">
        <f>VLOOKUP(N127,Sheet1!$B$8:$D$10,3,0)</f>
        <v>3</v>
      </c>
      <c r="P127" s="17">
        <v>3</v>
      </c>
      <c r="Q127" s="4">
        <f t="shared" si="7"/>
        <v>2</v>
      </c>
      <c r="R127" s="17" t="s">
        <v>31</v>
      </c>
      <c r="S127" s="4">
        <f t="shared" si="12"/>
        <v>2</v>
      </c>
      <c r="T127" s="4" t="s">
        <v>1867</v>
      </c>
      <c r="U127" s="17" t="s">
        <v>2715</v>
      </c>
      <c r="V127" s="17">
        <f t="shared" si="13"/>
        <v>1</v>
      </c>
      <c r="W127" s="17">
        <v>0</v>
      </c>
      <c r="X127" s="17">
        <v>0</v>
      </c>
      <c r="Y127" s="17">
        <v>0</v>
      </c>
      <c r="Z127" s="17">
        <v>0</v>
      </c>
    </row>
    <row r="128" spans="1:26" ht="16" x14ac:dyDescent="0.2">
      <c r="A128" s="88">
        <v>580</v>
      </c>
      <c r="B128" s="15" t="s">
        <v>2716</v>
      </c>
      <c r="C128" s="15" t="s">
        <v>2301</v>
      </c>
      <c r="D128" s="15" t="s">
        <v>2301</v>
      </c>
      <c r="E128" s="17">
        <f>VLOOKUP(D128,Sheet1!$A$25:$B$49,2,0)</f>
        <v>5</v>
      </c>
      <c r="F128" s="21" t="s">
        <v>2302</v>
      </c>
      <c r="G128" s="15" t="s">
        <v>2303</v>
      </c>
      <c r="H128" s="17">
        <f>VLOOKUP(G128,Sheet1!$A$52:$B$61,2,0)</f>
        <v>3</v>
      </c>
      <c r="I128" s="15" t="s">
        <v>498</v>
      </c>
      <c r="J128" s="4">
        <f>VLOOKUP(I128,Sheet1!$A$15:$D$17,4,0)</f>
        <v>2</v>
      </c>
      <c r="K128" s="17" t="s">
        <v>389</v>
      </c>
      <c r="L128" s="4">
        <f>VLOOKUP(K128,Sheet1!$A$19:$D$22,4,0)</f>
        <v>1</v>
      </c>
      <c r="M128" s="17" t="s">
        <v>390</v>
      </c>
      <c r="N128" s="17" t="s">
        <v>30</v>
      </c>
      <c r="O128" s="4">
        <f>VLOOKUP(N128,Sheet1!$B$8:$D$10,3,0)</f>
        <v>3</v>
      </c>
      <c r="P128" s="17">
        <v>6</v>
      </c>
      <c r="Q128" s="4">
        <f t="shared" si="7"/>
        <v>1</v>
      </c>
      <c r="R128" s="17" t="s">
        <v>31</v>
      </c>
      <c r="S128" s="4">
        <f t="shared" si="12"/>
        <v>2</v>
      </c>
      <c r="T128" s="4" t="s">
        <v>1869</v>
      </c>
      <c r="U128" s="17" t="s">
        <v>2717</v>
      </c>
      <c r="V128" s="17">
        <f t="shared" si="13"/>
        <v>1</v>
      </c>
      <c r="W128" s="17">
        <v>0</v>
      </c>
      <c r="X128" s="17">
        <v>0</v>
      </c>
      <c r="Y128" s="17">
        <v>0</v>
      </c>
      <c r="Z128" s="17">
        <v>0</v>
      </c>
    </row>
    <row r="129" spans="1:26" ht="16" x14ac:dyDescent="0.2">
      <c r="A129" s="88">
        <v>581</v>
      </c>
      <c r="B129" s="15" t="s">
        <v>2412</v>
      </c>
      <c r="C129" s="15" t="s">
        <v>2413</v>
      </c>
      <c r="D129" s="15" t="s">
        <v>2414</v>
      </c>
      <c r="E129" s="17">
        <f>VLOOKUP(D129,Sheet1!$A$25:$B$49,2,0)</f>
        <v>6</v>
      </c>
      <c r="F129" s="16" t="s">
        <v>2415</v>
      </c>
      <c r="G129" s="15" t="s">
        <v>2303</v>
      </c>
      <c r="H129" s="17">
        <f>VLOOKUP(G129,Sheet1!$A$52:$B$61,2,0)</f>
        <v>3</v>
      </c>
      <c r="I129" s="15" t="s">
        <v>498</v>
      </c>
      <c r="J129" s="4">
        <f>VLOOKUP(I129,Sheet1!$A$15:$D$17,4,0)</f>
        <v>2</v>
      </c>
      <c r="K129" s="17" t="s">
        <v>389</v>
      </c>
      <c r="L129" s="4">
        <f>VLOOKUP(K129,Sheet1!$A$19:$D$22,4,0)</f>
        <v>1</v>
      </c>
      <c r="M129" s="17" t="s">
        <v>390</v>
      </c>
      <c r="N129" s="17" t="s">
        <v>30</v>
      </c>
      <c r="O129" s="4">
        <f>VLOOKUP(N129,Sheet1!$B$8:$D$10,3,0)</f>
        <v>3</v>
      </c>
      <c r="P129" s="17">
        <v>4</v>
      </c>
      <c r="Q129" s="4">
        <f t="shared" si="7"/>
        <v>2</v>
      </c>
      <c r="R129" s="17" t="s">
        <v>31</v>
      </c>
      <c r="S129" s="4">
        <f t="shared" si="12"/>
        <v>2</v>
      </c>
      <c r="T129" s="4" t="s">
        <v>855</v>
      </c>
      <c r="U129" s="17" t="s">
        <v>2718</v>
      </c>
      <c r="V129" s="17">
        <f t="shared" si="13"/>
        <v>1</v>
      </c>
      <c r="W129" s="17">
        <v>0</v>
      </c>
      <c r="X129" s="17">
        <v>0</v>
      </c>
      <c r="Y129" s="17">
        <v>0</v>
      </c>
      <c r="Z129" s="17">
        <v>0</v>
      </c>
    </row>
    <row r="130" spans="1:26" ht="16" x14ac:dyDescent="0.2">
      <c r="A130" s="88">
        <v>582</v>
      </c>
      <c r="B130" s="15" t="s">
        <v>2426</v>
      </c>
      <c r="C130" s="15" t="s">
        <v>2413</v>
      </c>
      <c r="D130" s="15" t="s">
        <v>2414</v>
      </c>
      <c r="E130" s="17">
        <f>VLOOKUP(D130,Sheet1!$A$25:$B$49,2,0)</f>
        <v>6</v>
      </c>
      <c r="F130" s="16" t="s">
        <v>2415</v>
      </c>
      <c r="G130" s="15" t="s">
        <v>2303</v>
      </c>
      <c r="H130" s="17">
        <f>VLOOKUP(G130,Sheet1!$A$52:$B$61,2,0)</f>
        <v>3</v>
      </c>
      <c r="I130" s="15" t="s">
        <v>498</v>
      </c>
      <c r="J130" s="4">
        <f>VLOOKUP(I130,Sheet1!$A$15:$D$17,4,0)</f>
        <v>2</v>
      </c>
      <c r="K130" s="17" t="s">
        <v>389</v>
      </c>
      <c r="L130" s="4">
        <f>VLOOKUP(K130,Sheet1!$A$19:$D$22,4,0)</f>
        <v>1</v>
      </c>
      <c r="M130" s="17" t="s">
        <v>390</v>
      </c>
      <c r="N130" s="17" t="s">
        <v>30</v>
      </c>
      <c r="O130" s="4">
        <f>VLOOKUP(N130,Sheet1!$B$8:$D$10,3,0)</f>
        <v>3</v>
      </c>
      <c r="P130" s="17">
        <v>8</v>
      </c>
      <c r="Q130" s="4">
        <f t="shared" si="7"/>
        <v>1</v>
      </c>
      <c r="R130" s="17" t="s">
        <v>31</v>
      </c>
      <c r="S130" s="4">
        <f t="shared" si="12"/>
        <v>2</v>
      </c>
      <c r="T130" s="4" t="s">
        <v>2719</v>
      </c>
      <c r="U130" s="17" t="s">
        <v>2720</v>
      </c>
      <c r="V130" s="17">
        <f t="shared" si="13"/>
        <v>1</v>
      </c>
      <c r="W130" s="17">
        <v>0</v>
      </c>
      <c r="X130" s="17">
        <v>0</v>
      </c>
      <c r="Y130" s="17">
        <v>0</v>
      </c>
      <c r="Z130" s="17">
        <v>0</v>
      </c>
    </row>
    <row r="131" spans="1:26" ht="16" x14ac:dyDescent="0.2">
      <c r="A131" s="88">
        <v>583</v>
      </c>
      <c r="B131" s="15" t="s">
        <v>2426</v>
      </c>
      <c r="C131" s="15" t="s">
        <v>2413</v>
      </c>
      <c r="D131" s="15" t="s">
        <v>2414</v>
      </c>
      <c r="E131" s="17">
        <f>VLOOKUP(D131,Sheet1!$A$25:$B$49,2,0)</f>
        <v>6</v>
      </c>
      <c r="F131" s="16" t="s">
        <v>2415</v>
      </c>
      <c r="G131" s="15" t="s">
        <v>2303</v>
      </c>
      <c r="H131" s="17">
        <f>VLOOKUP(G131,Sheet1!$A$52:$B$61,2,0)</f>
        <v>3</v>
      </c>
      <c r="I131" s="15" t="s">
        <v>498</v>
      </c>
      <c r="J131" s="4">
        <f>VLOOKUP(I131,Sheet1!$A$15:$D$17,4,0)</f>
        <v>2</v>
      </c>
      <c r="K131" s="17" t="s">
        <v>389</v>
      </c>
      <c r="L131" s="4">
        <f>VLOOKUP(K131,Sheet1!$A$19:$D$22,4,0)</f>
        <v>1</v>
      </c>
      <c r="M131" s="17" t="s">
        <v>390</v>
      </c>
      <c r="N131" s="17" t="s">
        <v>30</v>
      </c>
      <c r="O131" s="4">
        <f>VLOOKUP(N131,Sheet1!$B$8:$D$10,3,0)</f>
        <v>3</v>
      </c>
      <c r="P131" s="17">
        <v>8</v>
      </c>
      <c r="Q131" s="4">
        <f t="shared" ref="Q131:Q194" si="14">IF(AND(OR(L131=1,L131=4),P131&lt;1),3,IF(AND(OR(L131=1,L131=4),AND(P131&gt;=1,P131&lt;=5)),2,IF(AND(OR(L131=1,L131=4),P131&gt;5),1,IF(AND(L131=3,P131&lt;1),1,IF(AND(L131=3,AND(P131&gt;=1,P131&lt;=3)),2,IF(AND(L131=3,P131&gt;3),3,IF(AND(L131=2,P131&lt;2),1,IF(AND(L131=2,AND(P131&gt;=2,P131&lt;=5)),2,IF(AND(L131=2,P131&gt;5),3)))))))))</f>
        <v>1</v>
      </c>
      <c r="R131" s="17" t="s">
        <v>31</v>
      </c>
      <c r="S131" s="4">
        <f t="shared" si="12"/>
        <v>2</v>
      </c>
      <c r="T131" s="4" t="s">
        <v>2721</v>
      </c>
      <c r="U131" s="17" t="s">
        <v>2722</v>
      </c>
      <c r="V131" s="17">
        <f t="shared" si="13"/>
        <v>1</v>
      </c>
      <c r="W131" s="17">
        <v>0</v>
      </c>
      <c r="X131" s="17">
        <v>0</v>
      </c>
      <c r="Y131" s="17">
        <v>0</v>
      </c>
      <c r="Z131" s="17">
        <v>0</v>
      </c>
    </row>
    <row r="132" spans="1:26" ht="16" x14ac:dyDescent="0.2">
      <c r="A132" s="88">
        <v>584</v>
      </c>
      <c r="B132" s="15" t="s">
        <v>2426</v>
      </c>
      <c r="C132" s="15" t="s">
        <v>2413</v>
      </c>
      <c r="D132" s="15" t="s">
        <v>2414</v>
      </c>
      <c r="E132" s="17">
        <f>VLOOKUP(D132,Sheet1!$A$25:$B$49,2,0)</f>
        <v>6</v>
      </c>
      <c r="F132" s="16" t="s">
        <v>2415</v>
      </c>
      <c r="G132" s="15" t="s">
        <v>2303</v>
      </c>
      <c r="H132" s="17">
        <f>VLOOKUP(G132,Sheet1!$A$52:$B$61,2,0)</f>
        <v>3</v>
      </c>
      <c r="I132" s="15" t="s">
        <v>498</v>
      </c>
      <c r="J132" s="4">
        <f>VLOOKUP(I132,Sheet1!$A$15:$D$17,4,0)</f>
        <v>2</v>
      </c>
      <c r="K132" s="17" t="s">
        <v>389</v>
      </c>
      <c r="L132" s="4">
        <f>VLOOKUP(K132,Sheet1!$A$19:$D$22,4,0)</f>
        <v>1</v>
      </c>
      <c r="M132" s="17" t="s">
        <v>390</v>
      </c>
      <c r="N132" s="17" t="s">
        <v>30</v>
      </c>
      <c r="O132" s="4">
        <f>VLOOKUP(N132,Sheet1!$B$8:$D$10,3,0)</f>
        <v>3</v>
      </c>
      <c r="P132" s="17">
        <v>2</v>
      </c>
      <c r="Q132" s="4">
        <f t="shared" si="14"/>
        <v>2</v>
      </c>
      <c r="R132" s="17" t="s">
        <v>44</v>
      </c>
      <c r="S132" s="4">
        <f t="shared" si="12"/>
        <v>1</v>
      </c>
      <c r="T132" s="4" t="s">
        <v>2723</v>
      </c>
      <c r="U132" s="17" t="s">
        <v>2724</v>
      </c>
      <c r="V132" s="17">
        <f t="shared" si="13"/>
        <v>1</v>
      </c>
      <c r="W132" s="17">
        <v>0</v>
      </c>
      <c r="X132" s="17">
        <v>0</v>
      </c>
      <c r="Y132" s="17">
        <v>0</v>
      </c>
      <c r="Z132" s="17">
        <v>0</v>
      </c>
    </row>
    <row r="133" spans="1:26" ht="16" x14ac:dyDescent="0.2">
      <c r="A133" s="88">
        <v>585</v>
      </c>
      <c r="B133" s="15" t="s">
        <v>2426</v>
      </c>
      <c r="C133" s="15" t="s">
        <v>2413</v>
      </c>
      <c r="D133" s="15" t="s">
        <v>2414</v>
      </c>
      <c r="E133" s="17">
        <f>VLOOKUP(D133,Sheet1!$A$25:$B$49,2,0)</f>
        <v>6</v>
      </c>
      <c r="F133" s="16" t="s">
        <v>2415</v>
      </c>
      <c r="G133" s="15" t="s">
        <v>2303</v>
      </c>
      <c r="H133" s="17">
        <f>VLOOKUP(G133,Sheet1!$A$52:$B$61,2,0)</f>
        <v>3</v>
      </c>
      <c r="I133" s="15" t="s">
        <v>498</v>
      </c>
      <c r="J133" s="4">
        <f>VLOOKUP(I133,Sheet1!$A$15:$D$17,4,0)</f>
        <v>2</v>
      </c>
      <c r="K133" s="17" t="s">
        <v>389</v>
      </c>
      <c r="L133" s="4">
        <f>VLOOKUP(K133,Sheet1!$A$19:$D$22,4,0)</f>
        <v>1</v>
      </c>
      <c r="M133" s="17" t="s">
        <v>390</v>
      </c>
      <c r="N133" s="17" t="s">
        <v>30</v>
      </c>
      <c r="O133" s="4">
        <f>VLOOKUP(N133,Sheet1!$B$8:$D$10,3,0)</f>
        <v>3</v>
      </c>
      <c r="P133" s="17">
        <v>3</v>
      </c>
      <c r="Q133" s="4">
        <f t="shared" si="14"/>
        <v>2</v>
      </c>
      <c r="R133" s="17" t="s">
        <v>44</v>
      </c>
      <c r="S133" s="4">
        <f t="shared" si="12"/>
        <v>1</v>
      </c>
      <c r="T133" s="4" t="s">
        <v>2725</v>
      </c>
      <c r="U133" s="17" t="s">
        <v>2726</v>
      </c>
      <c r="V133" s="17">
        <f t="shared" si="13"/>
        <v>1</v>
      </c>
      <c r="W133" s="17">
        <v>0</v>
      </c>
      <c r="X133" s="17">
        <v>0</v>
      </c>
      <c r="Y133" s="17">
        <v>0</v>
      </c>
      <c r="Z133" s="17">
        <v>0</v>
      </c>
    </row>
    <row r="134" spans="1:26" ht="16" x14ac:dyDescent="0.2">
      <c r="A134" s="88">
        <v>586</v>
      </c>
      <c r="B134" s="15" t="s">
        <v>2641</v>
      </c>
      <c r="C134" s="15" t="s">
        <v>2413</v>
      </c>
      <c r="D134" s="15" t="s">
        <v>2414</v>
      </c>
      <c r="E134" s="17">
        <f>VLOOKUP(D134,Sheet1!$A$25:$B$49,2,0)</f>
        <v>6</v>
      </c>
      <c r="F134" s="16" t="s">
        <v>2415</v>
      </c>
      <c r="G134" s="15" t="s">
        <v>2303</v>
      </c>
      <c r="H134" s="17">
        <f>VLOOKUP(G134,Sheet1!$A$52:$B$61,2,0)</f>
        <v>3</v>
      </c>
      <c r="I134" s="15" t="s">
        <v>498</v>
      </c>
      <c r="J134" s="4">
        <f>VLOOKUP(I134,Sheet1!$A$15:$D$17,4,0)</f>
        <v>2</v>
      </c>
      <c r="K134" s="17" t="s">
        <v>389</v>
      </c>
      <c r="L134" s="4">
        <f>VLOOKUP(K134,Sheet1!$A$19:$D$22,4,0)</f>
        <v>1</v>
      </c>
      <c r="M134" s="17" t="s">
        <v>390</v>
      </c>
      <c r="N134" s="17" t="s">
        <v>30</v>
      </c>
      <c r="O134" s="4">
        <f>VLOOKUP(N134,Sheet1!$B$8:$D$10,3,0)</f>
        <v>3</v>
      </c>
      <c r="P134" s="17">
        <v>13</v>
      </c>
      <c r="Q134" s="4">
        <f t="shared" si="14"/>
        <v>1</v>
      </c>
      <c r="R134" s="17" t="s">
        <v>31</v>
      </c>
      <c r="S134" s="4">
        <f t="shared" si="12"/>
        <v>2</v>
      </c>
      <c r="T134" s="4" t="s">
        <v>2727</v>
      </c>
      <c r="U134" s="17" t="s">
        <v>2728</v>
      </c>
      <c r="V134" s="17">
        <f t="shared" si="13"/>
        <v>1</v>
      </c>
      <c r="W134" s="17">
        <v>0</v>
      </c>
      <c r="X134" s="17">
        <v>0</v>
      </c>
      <c r="Y134" s="17">
        <v>0</v>
      </c>
      <c r="Z134" s="17">
        <v>0</v>
      </c>
    </row>
    <row r="135" spans="1:26" ht="16" x14ac:dyDescent="0.2">
      <c r="A135" s="88">
        <v>587</v>
      </c>
      <c r="B135" s="15" t="s">
        <v>2729</v>
      </c>
      <c r="C135" s="15" t="s">
        <v>2730</v>
      </c>
      <c r="D135" s="15" t="s">
        <v>2414</v>
      </c>
      <c r="E135" s="17">
        <f>VLOOKUP(D135,Sheet1!$A$25:$B$49,2,0)</f>
        <v>6</v>
      </c>
      <c r="F135" s="16" t="s">
        <v>2415</v>
      </c>
      <c r="G135" s="15" t="s">
        <v>2303</v>
      </c>
      <c r="H135" s="17">
        <f>VLOOKUP(G135,Sheet1!$A$52:$B$61,2,0)</f>
        <v>3</v>
      </c>
      <c r="I135" s="15" t="s">
        <v>498</v>
      </c>
      <c r="J135" s="4">
        <f>VLOOKUP(I135,Sheet1!$A$15:$D$17,4,0)</f>
        <v>2</v>
      </c>
      <c r="K135" s="17" t="s">
        <v>389</v>
      </c>
      <c r="L135" s="4">
        <f>VLOOKUP(K135,Sheet1!$A$19:$D$22,4,0)</f>
        <v>1</v>
      </c>
      <c r="M135" s="17" t="s">
        <v>390</v>
      </c>
      <c r="N135" s="17" t="s">
        <v>30</v>
      </c>
      <c r="O135" s="4">
        <f>VLOOKUP(N135,Sheet1!$B$8:$D$10,3,0)</f>
        <v>3</v>
      </c>
      <c r="P135" s="17">
        <v>7</v>
      </c>
      <c r="Q135" s="4">
        <f t="shared" si="14"/>
        <v>1</v>
      </c>
      <c r="R135" s="17" t="s">
        <v>31</v>
      </c>
      <c r="S135" s="4">
        <f t="shared" si="12"/>
        <v>2</v>
      </c>
      <c r="T135" s="4" t="s">
        <v>2731</v>
      </c>
      <c r="U135" s="17" t="s">
        <v>2732</v>
      </c>
      <c r="V135" s="17">
        <f t="shared" si="13"/>
        <v>1</v>
      </c>
      <c r="W135" s="17">
        <v>0</v>
      </c>
      <c r="X135" s="17">
        <v>0</v>
      </c>
      <c r="Y135" s="17">
        <v>0</v>
      </c>
      <c r="Z135" s="17">
        <v>0</v>
      </c>
    </row>
    <row r="136" spans="1:26" ht="16" x14ac:dyDescent="0.2">
      <c r="A136" s="88">
        <v>588</v>
      </c>
      <c r="B136" s="15" t="s">
        <v>2729</v>
      </c>
      <c r="C136" s="15" t="s">
        <v>2730</v>
      </c>
      <c r="D136" s="15" t="s">
        <v>2414</v>
      </c>
      <c r="E136" s="17">
        <f>VLOOKUP(D136,Sheet1!$A$25:$B$49,2,0)</f>
        <v>6</v>
      </c>
      <c r="F136" s="16" t="s">
        <v>2415</v>
      </c>
      <c r="G136" s="15" t="s">
        <v>2303</v>
      </c>
      <c r="H136" s="17">
        <f>VLOOKUP(G136,Sheet1!$A$52:$B$61,2,0)</f>
        <v>3</v>
      </c>
      <c r="I136" s="15" t="s">
        <v>498</v>
      </c>
      <c r="J136" s="4">
        <f>VLOOKUP(I136,Sheet1!$A$15:$D$17,4,0)</f>
        <v>2</v>
      </c>
      <c r="K136" s="17" t="s">
        <v>389</v>
      </c>
      <c r="L136" s="4">
        <f>VLOOKUP(K136,Sheet1!$A$19:$D$22,4,0)</f>
        <v>1</v>
      </c>
      <c r="M136" s="17" t="s">
        <v>390</v>
      </c>
      <c r="N136" s="17" t="s">
        <v>30</v>
      </c>
      <c r="O136" s="4">
        <f>VLOOKUP(N136,Sheet1!$B$8:$D$10,3,0)</f>
        <v>3</v>
      </c>
      <c r="P136" s="17">
        <v>1.5</v>
      </c>
      <c r="Q136" s="4">
        <f t="shared" si="14"/>
        <v>2</v>
      </c>
      <c r="R136" s="17" t="s">
        <v>44</v>
      </c>
      <c r="S136" s="4">
        <f t="shared" si="12"/>
        <v>1</v>
      </c>
      <c r="T136" s="4" t="s">
        <v>2733</v>
      </c>
      <c r="U136" s="17" t="s">
        <v>2734</v>
      </c>
      <c r="V136" s="17">
        <f t="shared" si="13"/>
        <v>1</v>
      </c>
      <c r="W136" s="17">
        <v>0</v>
      </c>
      <c r="X136" s="17">
        <v>0</v>
      </c>
      <c r="Y136" s="17">
        <v>0</v>
      </c>
      <c r="Z136" s="17">
        <v>0</v>
      </c>
    </row>
    <row r="137" spans="1:26" ht="16" x14ac:dyDescent="0.2">
      <c r="A137" s="88">
        <v>589</v>
      </c>
      <c r="B137" s="15" t="s">
        <v>2519</v>
      </c>
      <c r="C137" s="15" t="s">
        <v>2730</v>
      </c>
      <c r="D137" s="15" t="s">
        <v>2414</v>
      </c>
      <c r="E137" s="17">
        <f>VLOOKUP(D137,Sheet1!$A$25:$B$49,2,0)</f>
        <v>6</v>
      </c>
      <c r="F137" s="16" t="s">
        <v>2415</v>
      </c>
      <c r="G137" s="15" t="s">
        <v>2303</v>
      </c>
      <c r="H137" s="17">
        <f>VLOOKUP(G137,Sheet1!$A$52:$B$61,2,0)</f>
        <v>3</v>
      </c>
      <c r="I137" s="15" t="s">
        <v>498</v>
      </c>
      <c r="J137" s="4">
        <f>VLOOKUP(I137,Sheet1!$A$15:$D$17,4,0)</f>
        <v>2</v>
      </c>
      <c r="K137" s="17" t="s">
        <v>389</v>
      </c>
      <c r="L137" s="4">
        <f>VLOOKUP(K137,Sheet1!$A$19:$D$22,4,0)</f>
        <v>1</v>
      </c>
      <c r="M137" s="17" t="s">
        <v>390</v>
      </c>
      <c r="N137" s="17" t="s">
        <v>30</v>
      </c>
      <c r="O137" s="4">
        <f>VLOOKUP(N137,Sheet1!$B$8:$D$10,3,0)</f>
        <v>3</v>
      </c>
      <c r="P137" s="17">
        <v>1.5</v>
      </c>
      <c r="Q137" s="4">
        <f t="shared" si="14"/>
        <v>2</v>
      </c>
      <c r="R137" s="17" t="s">
        <v>44</v>
      </c>
      <c r="S137" s="4">
        <f t="shared" si="12"/>
        <v>1</v>
      </c>
      <c r="T137" s="4" t="s">
        <v>2735</v>
      </c>
      <c r="U137" s="17" t="s">
        <v>2736</v>
      </c>
      <c r="V137" s="17">
        <f t="shared" si="13"/>
        <v>1</v>
      </c>
      <c r="W137" s="17">
        <v>0</v>
      </c>
      <c r="X137" s="17">
        <v>0</v>
      </c>
      <c r="Y137" s="17">
        <v>0</v>
      </c>
      <c r="Z137" s="17">
        <v>0</v>
      </c>
    </row>
    <row r="138" spans="1:26" ht="16" x14ac:dyDescent="0.2">
      <c r="A138" s="88">
        <v>590</v>
      </c>
      <c r="B138" s="15" t="s">
        <v>2519</v>
      </c>
      <c r="C138" s="15" t="s">
        <v>2730</v>
      </c>
      <c r="D138" s="15" t="s">
        <v>2414</v>
      </c>
      <c r="E138" s="17">
        <f>VLOOKUP(D138,Sheet1!$A$25:$B$49,2,0)</f>
        <v>6</v>
      </c>
      <c r="F138" s="16" t="s">
        <v>2415</v>
      </c>
      <c r="G138" s="15" t="s">
        <v>2303</v>
      </c>
      <c r="H138" s="17">
        <f>VLOOKUP(G138,Sheet1!$A$52:$B$61,2,0)</f>
        <v>3</v>
      </c>
      <c r="I138" s="15" t="s">
        <v>498</v>
      </c>
      <c r="J138" s="4">
        <f>VLOOKUP(I138,Sheet1!$A$15:$D$17,4,0)</f>
        <v>2</v>
      </c>
      <c r="K138" s="17" t="s">
        <v>389</v>
      </c>
      <c r="L138" s="4">
        <f>VLOOKUP(K138,Sheet1!$A$19:$D$22,4,0)</f>
        <v>1</v>
      </c>
      <c r="M138" s="17" t="s">
        <v>390</v>
      </c>
      <c r="N138" s="17" t="s">
        <v>30</v>
      </c>
      <c r="O138" s="4">
        <f>VLOOKUP(N138,Sheet1!$B$8:$D$10,3,0)</f>
        <v>3</v>
      </c>
      <c r="P138" s="17">
        <v>3</v>
      </c>
      <c r="Q138" s="4">
        <f t="shared" si="14"/>
        <v>2</v>
      </c>
      <c r="R138" s="17" t="s">
        <v>31</v>
      </c>
      <c r="S138" s="4">
        <f t="shared" si="12"/>
        <v>2</v>
      </c>
      <c r="T138" s="4" t="s">
        <v>2737</v>
      </c>
      <c r="U138" s="17" t="s">
        <v>2738</v>
      </c>
      <c r="V138" s="17">
        <f t="shared" si="13"/>
        <v>1</v>
      </c>
      <c r="W138" s="17">
        <v>0</v>
      </c>
      <c r="X138" s="17">
        <v>0</v>
      </c>
      <c r="Y138" s="17">
        <v>1</v>
      </c>
      <c r="Z138" s="17">
        <v>0</v>
      </c>
    </row>
    <row r="139" spans="1:26" ht="16" x14ac:dyDescent="0.2">
      <c r="A139" s="88">
        <v>591</v>
      </c>
      <c r="B139" s="15" t="s">
        <v>2740</v>
      </c>
      <c r="C139" s="15" t="s">
        <v>2508</v>
      </c>
      <c r="D139" s="15" t="s">
        <v>2414</v>
      </c>
      <c r="E139" s="17">
        <f>VLOOKUP(D139,Sheet1!$A$25:$B$49,2,0)</f>
        <v>6</v>
      </c>
      <c r="F139" s="16" t="s">
        <v>2415</v>
      </c>
      <c r="G139" s="15" t="s">
        <v>2303</v>
      </c>
      <c r="H139" s="17">
        <f>VLOOKUP(G139,Sheet1!$A$52:$B$61,2,0)</f>
        <v>3</v>
      </c>
      <c r="I139" s="15" t="s">
        <v>498</v>
      </c>
      <c r="J139" s="4">
        <f>VLOOKUP(I139,Sheet1!$A$15:$D$17,4,0)</f>
        <v>2</v>
      </c>
      <c r="K139" s="17" t="s">
        <v>389</v>
      </c>
      <c r="L139" s="4">
        <f>VLOOKUP(K139,Sheet1!$A$19:$D$22,4,0)</f>
        <v>1</v>
      </c>
      <c r="M139" s="17" t="s">
        <v>390</v>
      </c>
      <c r="N139" s="17" t="s">
        <v>30</v>
      </c>
      <c r="O139" s="4">
        <f>VLOOKUP(N139,Sheet1!$B$8:$D$10,3,0)</f>
        <v>3</v>
      </c>
      <c r="P139" s="17">
        <v>6</v>
      </c>
      <c r="Q139" s="4">
        <f t="shared" si="14"/>
        <v>1</v>
      </c>
      <c r="R139" s="17" t="s">
        <v>31</v>
      </c>
      <c r="S139" s="4">
        <f t="shared" si="12"/>
        <v>2</v>
      </c>
      <c r="T139" s="4" t="s">
        <v>2741</v>
      </c>
      <c r="U139" s="17" t="s">
        <v>2742</v>
      </c>
      <c r="V139" s="17">
        <f t="shared" si="13"/>
        <v>1</v>
      </c>
      <c r="W139" s="17">
        <v>0</v>
      </c>
      <c r="X139" s="17">
        <v>0</v>
      </c>
      <c r="Y139" s="17">
        <v>0</v>
      </c>
      <c r="Z139" s="17">
        <v>0</v>
      </c>
    </row>
    <row r="140" spans="1:26" ht="16" x14ac:dyDescent="0.2">
      <c r="A140" s="88">
        <v>592</v>
      </c>
      <c r="B140" s="15" t="s">
        <v>2740</v>
      </c>
      <c r="C140" s="15" t="s">
        <v>2508</v>
      </c>
      <c r="D140" s="15" t="s">
        <v>2414</v>
      </c>
      <c r="E140" s="17">
        <f>VLOOKUP(D140,Sheet1!$A$25:$B$49,2,0)</f>
        <v>6</v>
      </c>
      <c r="F140" s="16" t="s">
        <v>2415</v>
      </c>
      <c r="G140" s="15" t="s">
        <v>2303</v>
      </c>
      <c r="H140" s="17">
        <f>VLOOKUP(G140,Sheet1!$A$52:$B$61,2,0)</f>
        <v>3</v>
      </c>
      <c r="I140" s="15" t="s">
        <v>498</v>
      </c>
      <c r="J140" s="4">
        <f>VLOOKUP(I140,Sheet1!$A$15:$D$17,4,0)</f>
        <v>2</v>
      </c>
      <c r="K140" s="17" t="s">
        <v>389</v>
      </c>
      <c r="L140" s="4">
        <f>VLOOKUP(K140,Sheet1!$A$19:$D$22,4,0)</f>
        <v>1</v>
      </c>
      <c r="M140" s="17" t="s">
        <v>390</v>
      </c>
      <c r="N140" s="17" t="s">
        <v>30</v>
      </c>
      <c r="O140" s="4">
        <f>VLOOKUP(N140,Sheet1!$B$8:$D$10,3,0)</f>
        <v>3</v>
      </c>
      <c r="P140" s="17">
        <v>4</v>
      </c>
      <c r="Q140" s="4">
        <f t="shared" si="14"/>
        <v>2</v>
      </c>
      <c r="R140" s="17" t="s">
        <v>44</v>
      </c>
      <c r="S140" s="4">
        <f t="shared" si="12"/>
        <v>1</v>
      </c>
      <c r="T140" s="4" t="s">
        <v>2743</v>
      </c>
      <c r="U140" s="17" t="s">
        <v>2744</v>
      </c>
      <c r="V140" s="17">
        <f t="shared" si="13"/>
        <v>1</v>
      </c>
      <c r="W140" s="17">
        <v>0</v>
      </c>
      <c r="X140" s="17">
        <v>0</v>
      </c>
      <c r="Y140" s="17">
        <v>0</v>
      </c>
      <c r="Z140" s="17">
        <v>0</v>
      </c>
    </row>
    <row r="141" spans="1:26" ht="16" x14ac:dyDescent="0.2">
      <c r="A141" s="88">
        <v>593</v>
      </c>
      <c r="B141" s="15" t="s">
        <v>2740</v>
      </c>
      <c r="C141" s="15" t="s">
        <v>2508</v>
      </c>
      <c r="D141" s="15" t="s">
        <v>2414</v>
      </c>
      <c r="E141" s="17">
        <f>VLOOKUP(D141,Sheet1!$A$25:$B$49,2,0)</f>
        <v>6</v>
      </c>
      <c r="F141" s="16" t="s">
        <v>2415</v>
      </c>
      <c r="G141" s="15" t="s">
        <v>2303</v>
      </c>
      <c r="H141" s="17">
        <f>VLOOKUP(G141,Sheet1!$A$52:$B$61,2,0)</f>
        <v>3</v>
      </c>
      <c r="I141" s="15" t="s">
        <v>498</v>
      </c>
      <c r="J141" s="4">
        <f>VLOOKUP(I141,Sheet1!$A$15:$D$17,4,0)</f>
        <v>2</v>
      </c>
      <c r="K141" s="17" t="s">
        <v>389</v>
      </c>
      <c r="L141" s="4">
        <f>VLOOKUP(K141,Sheet1!$A$19:$D$22,4,0)</f>
        <v>1</v>
      </c>
      <c r="M141" s="17" t="s">
        <v>390</v>
      </c>
      <c r="N141" s="17" t="s">
        <v>30</v>
      </c>
      <c r="O141" s="4">
        <f>VLOOKUP(N141,Sheet1!$B$8:$D$10,3,0)</f>
        <v>3</v>
      </c>
      <c r="P141" s="17">
        <v>10</v>
      </c>
      <c r="Q141" s="4">
        <f t="shared" si="14"/>
        <v>1</v>
      </c>
      <c r="R141" s="17" t="s">
        <v>31</v>
      </c>
      <c r="S141" s="4">
        <f t="shared" si="12"/>
        <v>2</v>
      </c>
      <c r="T141" s="4" t="s">
        <v>2745</v>
      </c>
      <c r="U141" s="17" t="s">
        <v>2746</v>
      </c>
      <c r="V141" s="17">
        <f t="shared" si="13"/>
        <v>1</v>
      </c>
      <c r="W141" s="17">
        <v>0</v>
      </c>
      <c r="X141" s="17">
        <v>0</v>
      </c>
      <c r="Y141" s="17">
        <v>0</v>
      </c>
      <c r="Z141" s="17">
        <v>0</v>
      </c>
    </row>
    <row r="142" spans="1:26" ht="16" x14ac:dyDescent="0.2">
      <c r="A142" s="88">
        <v>594</v>
      </c>
      <c r="B142" s="15" t="s">
        <v>2740</v>
      </c>
      <c r="C142" s="15" t="s">
        <v>2508</v>
      </c>
      <c r="D142" s="15" t="s">
        <v>2414</v>
      </c>
      <c r="E142" s="17">
        <f>VLOOKUP(D142,Sheet1!$A$25:$B$49,2,0)</f>
        <v>6</v>
      </c>
      <c r="F142" s="16" t="s">
        <v>2415</v>
      </c>
      <c r="G142" s="15" t="s">
        <v>2303</v>
      </c>
      <c r="H142" s="17">
        <f>VLOOKUP(G142,Sheet1!$A$52:$B$61,2,0)</f>
        <v>3</v>
      </c>
      <c r="I142" s="15" t="s">
        <v>498</v>
      </c>
      <c r="J142" s="4">
        <f>VLOOKUP(I142,Sheet1!$A$15:$D$17,4,0)</f>
        <v>2</v>
      </c>
      <c r="K142" s="17" t="s">
        <v>389</v>
      </c>
      <c r="L142" s="4">
        <f>VLOOKUP(K142,Sheet1!$A$19:$D$22,4,0)</f>
        <v>1</v>
      </c>
      <c r="M142" s="17" t="s">
        <v>390</v>
      </c>
      <c r="N142" s="17" t="s">
        <v>30</v>
      </c>
      <c r="O142" s="4">
        <f>VLOOKUP(N142,Sheet1!$B$8:$D$10,3,0)</f>
        <v>3</v>
      </c>
      <c r="P142" s="17">
        <v>1</v>
      </c>
      <c r="Q142" s="4">
        <f t="shared" si="14"/>
        <v>2</v>
      </c>
      <c r="R142" s="17" t="s">
        <v>31</v>
      </c>
      <c r="S142" s="4">
        <f t="shared" si="12"/>
        <v>2</v>
      </c>
      <c r="T142" s="4" t="s">
        <v>2747</v>
      </c>
      <c r="U142" s="17" t="s">
        <v>2748</v>
      </c>
      <c r="V142" s="17">
        <f t="shared" si="13"/>
        <v>1</v>
      </c>
      <c r="W142" s="17">
        <v>0</v>
      </c>
      <c r="X142" s="17">
        <v>0</v>
      </c>
      <c r="Y142" s="17">
        <v>0</v>
      </c>
      <c r="Z142" s="17">
        <v>0</v>
      </c>
    </row>
    <row r="143" spans="1:26" ht="16" x14ac:dyDescent="0.2">
      <c r="A143" s="88">
        <v>595</v>
      </c>
      <c r="B143" s="15" t="s">
        <v>2749</v>
      </c>
      <c r="C143" s="15" t="s">
        <v>2508</v>
      </c>
      <c r="D143" s="15" t="s">
        <v>2414</v>
      </c>
      <c r="E143" s="17">
        <f>VLOOKUP(D143,Sheet1!$A$25:$B$49,2,0)</f>
        <v>6</v>
      </c>
      <c r="F143" s="16" t="s">
        <v>2415</v>
      </c>
      <c r="G143" s="15" t="s">
        <v>2303</v>
      </c>
      <c r="H143" s="17">
        <f>VLOOKUP(G143,Sheet1!$A$52:$B$61,2,0)</f>
        <v>3</v>
      </c>
      <c r="I143" s="15" t="s">
        <v>498</v>
      </c>
      <c r="J143" s="4">
        <f>VLOOKUP(I143,Sheet1!$A$15:$D$17,4,0)</f>
        <v>2</v>
      </c>
      <c r="K143" s="17" t="s">
        <v>389</v>
      </c>
      <c r="L143" s="4">
        <f>VLOOKUP(K143,Sheet1!$A$19:$D$22,4,0)</f>
        <v>1</v>
      </c>
      <c r="M143" s="17" t="s">
        <v>390</v>
      </c>
      <c r="N143" s="17" t="s">
        <v>30</v>
      </c>
      <c r="O143" s="4">
        <f>VLOOKUP(N143,Sheet1!$B$8:$D$10,3,0)</f>
        <v>3</v>
      </c>
      <c r="P143" s="17">
        <v>6</v>
      </c>
      <c r="Q143" s="4">
        <f t="shared" si="14"/>
        <v>1</v>
      </c>
      <c r="R143" s="17" t="s">
        <v>31</v>
      </c>
      <c r="S143" s="4">
        <f t="shared" si="12"/>
        <v>2</v>
      </c>
      <c r="T143" s="4" t="s">
        <v>2750</v>
      </c>
      <c r="U143" s="17" t="s">
        <v>2751</v>
      </c>
      <c r="V143" s="17">
        <f t="shared" si="13"/>
        <v>1</v>
      </c>
      <c r="W143" s="17">
        <v>0</v>
      </c>
      <c r="X143" s="17">
        <v>0</v>
      </c>
      <c r="Y143" s="17">
        <v>0</v>
      </c>
      <c r="Z143" s="17">
        <v>1</v>
      </c>
    </row>
    <row r="144" spans="1:26" ht="16" x14ac:dyDescent="0.2">
      <c r="A144" s="88">
        <v>596</v>
      </c>
      <c r="B144" s="15" t="s">
        <v>2749</v>
      </c>
      <c r="C144" s="15" t="s">
        <v>2508</v>
      </c>
      <c r="D144" s="15" t="s">
        <v>2414</v>
      </c>
      <c r="E144" s="17">
        <f>VLOOKUP(D144,Sheet1!$A$25:$B$49,2,0)</f>
        <v>6</v>
      </c>
      <c r="F144" s="16" t="s">
        <v>2415</v>
      </c>
      <c r="G144" s="15" t="s">
        <v>2303</v>
      </c>
      <c r="H144" s="17">
        <f>VLOOKUP(G144,Sheet1!$A$52:$B$61,2,0)</f>
        <v>3</v>
      </c>
      <c r="I144" s="15" t="s">
        <v>498</v>
      </c>
      <c r="J144" s="4">
        <f>VLOOKUP(I144,Sheet1!$A$15:$D$17,4,0)</f>
        <v>2</v>
      </c>
      <c r="K144" s="17" t="s">
        <v>389</v>
      </c>
      <c r="L144" s="4">
        <f>VLOOKUP(K144,Sheet1!$A$19:$D$22,4,0)</f>
        <v>1</v>
      </c>
      <c r="M144" s="17" t="s">
        <v>390</v>
      </c>
      <c r="N144" s="17" t="s">
        <v>30</v>
      </c>
      <c r="O144" s="4">
        <f>VLOOKUP(N144,Sheet1!$B$8:$D$10,3,0)</f>
        <v>3</v>
      </c>
      <c r="P144" s="17">
        <v>3</v>
      </c>
      <c r="Q144" s="4">
        <f t="shared" si="14"/>
        <v>2</v>
      </c>
      <c r="R144" s="17" t="s">
        <v>44</v>
      </c>
      <c r="S144" s="4">
        <f t="shared" si="12"/>
        <v>1</v>
      </c>
      <c r="T144" s="4" t="s">
        <v>2752</v>
      </c>
      <c r="U144" s="17" t="s">
        <v>2753</v>
      </c>
      <c r="V144" s="17">
        <f t="shared" si="13"/>
        <v>1</v>
      </c>
      <c r="W144" s="17">
        <v>0</v>
      </c>
      <c r="X144" s="17">
        <v>0</v>
      </c>
      <c r="Y144" s="17">
        <v>0</v>
      </c>
      <c r="Z144" s="17">
        <v>1</v>
      </c>
    </row>
    <row r="145" spans="1:26" ht="16" x14ac:dyDescent="0.2">
      <c r="A145" s="88">
        <v>597</v>
      </c>
      <c r="B145" s="15" t="s">
        <v>2749</v>
      </c>
      <c r="C145" s="15" t="s">
        <v>2508</v>
      </c>
      <c r="D145" s="15" t="s">
        <v>2414</v>
      </c>
      <c r="E145" s="17">
        <f>VLOOKUP(D145,Sheet1!$A$25:$B$49,2,0)</f>
        <v>6</v>
      </c>
      <c r="F145" s="16" t="s">
        <v>2415</v>
      </c>
      <c r="G145" s="15" t="s">
        <v>2303</v>
      </c>
      <c r="H145" s="17">
        <f>VLOOKUP(G145,Sheet1!$A$52:$B$61,2,0)</f>
        <v>3</v>
      </c>
      <c r="I145" s="15" t="s">
        <v>498</v>
      </c>
      <c r="J145" s="4">
        <f>VLOOKUP(I145,Sheet1!$A$15:$D$17,4,0)</f>
        <v>2</v>
      </c>
      <c r="K145" s="17" t="s">
        <v>389</v>
      </c>
      <c r="L145" s="4">
        <f>VLOOKUP(K145,Sheet1!$A$19:$D$22,4,0)</f>
        <v>1</v>
      </c>
      <c r="M145" s="17" t="s">
        <v>390</v>
      </c>
      <c r="N145" s="17" t="s">
        <v>30</v>
      </c>
      <c r="O145" s="4">
        <f>VLOOKUP(N145,Sheet1!$B$8:$D$10,3,0)</f>
        <v>3</v>
      </c>
      <c r="P145" s="17">
        <v>3</v>
      </c>
      <c r="Q145" s="4">
        <f t="shared" si="14"/>
        <v>2</v>
      </c>
      <c r="R145" s="17" t="s">
        <v>44</v>
      </c>
      <c r="S145" s="4">
        <f t="shared" si="12"/>
        <v>1</v>
      </c>
      <c r="T145" s="4" t="s">
        <v>2754</v>
      </c>
      <c r="U145" s="17" t="s">
        <v>2755</v>
      </c>
      <c r="V145" s="17">
        <f t="shared" si="13"/>
        <v>1</v>
      </c>
      <c r="W145" s="17">
        <v>0</v>
      </c>
      <c r="X145" s="17">
        <v>0</v>
      </c>
      <c r="Y145" s="17">
        <v>0</v>
      </c>
      <c r="Z145" s="17">
        <v>1</v>
      </c>
    </row>
    <row r="146" spans="1:26" ht="16" x14ac:dyDescent="0.2">
      <c r="A146" s="88">
        <v>598</v>
      </c>
      <c r="B146" s="15" t="s">
        <v>2654</v>
      </c>
      <c r="C146" s="15" t="s">
        <v>2508</v>
      </c>
      <c r="D146" s="15" t="s">
        <v>2414</v>
      </c>
      <c r="E146" s="17">
        <f>VLOOKUP(D146,Sheet1!$A$25:$B$49,2,0)</f>
        <v>6</v>
      </c>
      <c r="F146" s="16" t="s">
        <v>2415</v>
      </c>
      <c r="G146" s="15" t="s">
        <v>2303</v>
      </c>
      <c r="H146" s="17">
        <f>VLOOKUP(G146,Sheet1!$A$52:$B$61,2,0)</f>
        <v>3</v>
      </c>
      <c r="I146" s="15" t="s">
        <v>498</v>
      </c>
      <c r="J146" s="4">
        <f>VLOOKUP(I146,Sheet1!$A$15:$D$17,4,0)</f>
        <v>2</v>
      </c>
      <c r="K146" s="17" t="s">
        <v>389</v>
      </c>
      <c r="L146" s="4">
        <f>VLOOKUP(K146,Sheet1!$A$19:$D$22,4,0)</f>
        <v>1</v>
      </c>
      <c r="M146" s="17" t="s">
        <v>390</v>
      </c>
      <c r="N146" s="17" t="s">
        <v>30</v>
      </c>
      <c r="O146" s="4">
        <f>VLOOKUP(N146,Sheet1!$B$8:$D$10,3,0)</f>
        <v>3</v>
      </c>
      <c r="P146" s="17">
        <v>5</v>
      </c>
      <c r="Q146" s="4">
        <f t="shared" si="14"/>
        <v>2</v>
      </c>
      <c r="R146" s="17" t="s">
        <v>31</v>
      </c>
      <c r="S146" s="4">
        <f t="shared" si="12"/>
        <v>2</v>
      </c>
      <c r="T146" s="4" t="s">
        <v>2756</v>
      </c>
      <c r="U146" s="17" t="s">
        <v>2757</v>
      </c>
      <c r="V146" s="17">
        <f t="shared" si="13"/>
        <v>1</v>
      </c>
      <c r="W146" s="17">
        <v>0</v>
      </c>
      <c r="X146" s="17">
        <v>0</v>
      </c>
      <c r="Y146" s="17">
        <v>0</v>
      </c>
      <c r="Z146" s="17">
        <v>0</v>
      </c>
    </row>
    <row r="147" spans="1:26" ht="16" x14ac:dyDescent="0.2">
      <c r="A147" s="88">
        <v>599</v>
      </c>
      <c r="B147" s="15" t="s">
        <v>2654</v>
      </c>
      <c r="C147" s="15" t="s">
        <v>2508</v>
      </c>
      <c r="D147" s="15" t="s">
        <v>2414</v>
      </c>
      <c r="E147" s="17">
        <f>VLOOKUP(D147,Sheet1!$A$25:$B$49,2,0)</f>
        <v>6</v>
      </c>
      <c r="F147" s="16" t="s">
        <v>2415</v>
      </c>
      <c r="G147" s="15" t="s">
        <v>2303</v>
      </c>
      <c r="H147" s="17">
        <f>VLOOKUP(G147,Sheet1!$A$52:$B$61,2,0)</f>
        <v>3</v>
      </c>
      <c r="I147" s="15" t="s">
        <v>498</v>
      </c>
      <c r="J147" s="4">
        <f>VLOOKUP(I147,Sheet1!$A$15:$D$17,4,0)</f>
        <v>2</v>
      </c>
      <c r="K147" s="17" t="s">
        <v>389</v>
      </c>
      <c r="L147" s="4">
        <f>VLOOKUP(K147,Sheet1!$A$19:$D$22,4,0)</f>
        <v>1</v>
      </c>
      <c r="M147" s="17" t="s">
        <v>390</v>
      </c>
      <c r="N147" s="17" t="s">
        <v>30</v>
      </c>
      <c r="O147" s="4">
        <f>VLOOKUP(N147,Sheet1!$B$8:$D$10,3,0)</f>
        <v>3</v>
      </c>
      <c r="P147" s="17">
        <v>3</v>
      </c>
      <c r="Q147" s="4">
        <f t="shared" si="14"/>
        <v>2</v>
      </c>
      <c r="R147" s="17" t="s">
        <v>44</v>
      </c>
      <c r="S147" s="4">
        <f t="shared" si="12"/>
        <v>1</v>
      </c>
      <c r="T147" s="4" t="s">
        <v>2758</v>
      </c>
      <c r="U147" s="17" t="s">
        <v>2759</v>
      </c>
      <c r="V147" s="17">
        <f t="shared" si="13"/>
        <v>1</v>
      </c>
      <c r="W147" s="17">
        <v>0</v>
      </c>
      <c r="X147" s="17">
        <v>0</v>
      </c>
      <c r="Y147" s="17">
        <v>0</v>
      </c>
      <c r="Z147" s="17">
        <v>0</v>
      </c>
    </row>
    <row r="148" spans="1:26" ht="16" x14ac:dyDescent="0.2">
      <c r="A148" s="88">
        <v>600</v>
      </c>
      <c r="B148" s="15" t="s">
        <v>2658</v>
      </c>
      <c r="C148" s="15" t="s">
        <v>2508</v>
      </c>
      <c r="D148" s="15" t="s">
        <v>2414</v>
      </c>
      <c r="E148" s="17">
        <f>VLOOKUP(D148,Sheet1!$A$25:$B$49,2,0)</f>
        <v>6</v>
      </c>
      <c r="F148" s="16" t="s">
        <v>2415</v>
      </c>
      <c r="G148" s="15" t="s">
        <v>2303</v>
      </c>
      <c r="H148" s="17">
        <f>VLOOKUP(G148,Sheet1!$A$52:$B$61,2,0)</f>
        <v>3</v>
      </c>
      <c r="I148" s="15" t="s">
        <v>498</v>
      </c>
      <c r="J148" s="4">
        <f>VLOOKUP(I148,Sheet1!$A$15:$D$17,4,0)</f>
        <v>2</v>
      </c>
      <c r="K148" s="17" t="s">
        <v>389</v>
      </c>
      <c r="L148" s="4">
        <f>VLOOKUP(K148,Sheet1!$A$19:$D$22,4,0)</f>
        <v>1</v>
      </c>
      <c r="M148" s="17" t="s">
        <v>390</v>
      </c>
      <c r="N148" s="17" t="s">
        <v>30</v>
      </c>
      <c r="O148" s="4">
        <f>VLOOKUP(N148,Sheet1!$B$8:$D$10,3,0)</f>
        <v>3</v>
      </c>
      <c r="P148" s="17">
        <v>1</v>
      </c>
      <c r="Q148" s="4">
        <f t="shared" si="14"/>
        <v>2</v>
      </c>
      <c r="R148" s="17" t="s">
        <v>31</v>
      </c>
      <c r="S148" s="4">
        <f t="shared" si="12"/>
        <v>2</v>
      </c>
      <c r="T148" s="4" t="s">
        <v>2760</v>
      </c>
      <c r="U148" s="17" t="s">
        <v>2761</v>
      </c>
      <c r="V148" s="17">
        <f t="shared" si="13"/>
        <v>1</v>
      </c>
      <c r="W148" s="17">
        <v>0</v>
      </c>
      <c r="X148" s="17">
        <v>0</v>
      </c>
      <c r="Y148" s="17">
        <v>0</v>
      </c>
      <c r="Z148" s="17">
        <v>0</v>
      </c>
    </row>
    <row r="149" spans="1:26" ht="16" x14ac:dyDescent="0.2">
      <c r="A149" s="88">
        <v>602</v>
      </c>
      <c r="B149" s="51" t="s">
        <v>4301</v>
      </c>
      <c r="C149" s="51" t="s">
        <v>4302</v>
      </c>
      <c r="D149" s="51" t="s">
        <v>4303</v>
      </c>
      <c r="E149" s="17">
        <f>VLOOKUP(D149,Sheet1!$A$25:$B$49,2,0)</f>
        <v>7</v>
      </c>
      <c r="F149" s="52" t="s">
        <v>4304</v>
      </c>
      <c r="G149" s="51" t="s">
        <v>2303</v>
      </c>
      <c r="H149" s="17">
        <f>VLOOKUP(G149,Sheet1!$A$52:$B$61,2,0)</f>
        <v>3</v>
      </c>
      <c r="I149" s="51" t="s">
        <v>498</v>
      </c>
      <c r="J149" s="4">
        <f>VLOOKUP(I149,Sheet1!$A$15:$D$17,4,0)</f>
        <v>2</v>
      </c>
      <c r="K149" s="53" t="s">
        <v>389</v>
      </c>
      <c r="L149" s="53">
        <f>VLOOKUP(K149,Sheet1!$A$19:$D$22,4,0)</f>
        <v>1</v>
      </c>
      <c r="M149" s="53" t="s">
        <v>390</v>
      </c>
      <c r="N149" s="53" t="s">
        <v>30</v>
      </c>
      <c r="O149" s="53">
        <f>VLOOKUP(N149,Sheet1!$B$8:$D$10,3,0)</f>
        <v>3</v>
      </c>
      <c r="P149" s="53">
        <v>5</v>
      </c>
      <c r="Q149" s="4">
        <f t="shared" si="14"/>
        <v>2</v>
      </c>
      <c r="R149" s="53" t="s">
        <v>31</v>
      </c>
      <c r="S149" s="53">
        <f t="shared" si="12"/>
        <v>2</v>
      </c>
      <c r="T149" s="53" t="s">
        <v>4309</v>
      </c>
      <c r="U149" s="53" t="s">
        <v>4310</v>
      </c>
      <c r="V149" s="17">
        <f t="shared" si="13"/>
        <v>2</v>
      </c>
      <c r="W149" s="54">
        <v>1</v>
      </c>
      <c r="X149" s="54">
        <v>0</v>
      </c>
      <c r="Y149" s="54">
        <v>0</v>
      </c>
      <c r="Z149" s="54">
        <v>0</v>
      </c>
    </row>
    <row r="150" spans="1:26" ht="16" x14ac:dyDescent="0.2">
      <c r="A150" s="88">
        <v>606</v>
      </c>
      <c r="B150" s="51" t="s">
        <v>4320</v>
      </c>
      <c r="C150" s="51" t="s">
        <v>4302</v>
      </c>
      <c r="D150" s="51" t="s">
        <v>4303</v>
      </c>
      <c r="E150" s="17">
        <f>VLOOKUP(D150,Sheet1!$A$25:$B$49,2,0)</f>
        <v>7</v>
      </c>
      <c r="F150" s="52" t="s">
        <v>4304</v>
      </c>
      <c r="G150" s="51" t="s">
        <v>2303</v>
      </c>
      <c r="H150" s="17">
        <f>VLOOKUP(G150,Sheet1!$A$52:$B$61,2,0)</f>
        <v>3</v>
      </c>
      <c r="I150" s="51" t="s">
        <v>498</v>
      </c>
      <c r="J150" s="4">
        <f>VLOOKUP(I150,Sheet1!$A$15:$D$17,4,0)</f>
        <v>2</v>
      </c>
      <c r="K150" s="53" t="s">
        <v>389</v>
      </c>
      <c r="L150" s="53">
        <f>VLOOKUP(K150,Sheet1!$A$19:$D$22,4,0)</f>
        <v>1</v>
      </c>
      <c r="M150" s="53" t="s">
        <v>390</v>
      </c>
      <c r="N150" s="53" t="s">
        <v>30</v>
      </c>
      <c r="O150" s="53">
        <f>VLOOKUP(N150,Sheet1!$B$8:$D$10,3,0)</f>
        <v>3</v>
      </c>
      <c r="P150" s="53">
        <v>8</v>
      </c>
      <c r="Q150" s="4">
        <f t="shared" si="14"/>
        <v>1</v>
      </c>
      <c r="R150" s="53" t="s">
        <v>44</v>
      </c>
      <c r="S150" s="53">
        <f t="shared" si="12"/>
        <v>1</v>
      </c>
      <c r="T150" s="53" t="s">
        <v>4321</v>
      </c>
      <c r="U150" s="53" t="s">
        <v>4322</v>
      </c>
      <c r="V150" s="17">
        <f t="shared" si="13"/>
        <v>2</v>
      </c>
      <c r="W150" s="54">
        <v>1</v>
      </c>
      <c r="X150" s="54">
        <v>0</v>
      </c>
      <c r="Y150" s="54">
        <v>0</v>
      </c>
      <c r="Z150" s="54">
        <v>0</v>
      </c>
    </row>
    <row r="151" spans="1:26" ht="16" x14ac:dyDescent="0.2">
      <c r="A151" s="88">
        <v>608</v>
      </c>
      <c r="B151" s="51" t="s">
        <v>4327</v>
      </c>
      <c r="C151" s="51" t="s">
        <v>4302</v>
      </c>
      <c r="D151" s="51" t="s">
        <v>4303</v>
      </c>
      <c r="E151" s="17">
        <f>VLOOKUP(D151,Sheet1!$A$25:$B$49,2,0)</f>
        <v>7</v>
      </c>
      <c r="F151" s="52" t="s">
        <v>4304</v>
      </c>
      <c r="G151" s="51" t="s">
        <v>2303</v>
      </c>
      <c r="H151" s="17">
        <f>VLOOKUP(G151,Sheet1!$A$52:$B$61,2,0)</f>
        <v>3</v>
      </c>
      <c r="I151" s="51" t="s">
        <v>498</v>
      </c>
      <c r="J151" s="4">
        <f>VLOOKUP(I151,Sheet1!$A$15:$D$17,4,0)</f>
        <v>2</v>
      </c>
      <c r="K151" s="53" t="s">
        <v>389</v>
      </c>
      <c r="L151" s="53">
        <f>VLOOKUP(K151,Sheet1!$A$19:$D$22,4,0)</f>
        <v>1</v>
      </c>
      <c r="M151" s="53" t="s">
        <v>390</v>
      </c>
      <c r="N151" s="53" t="s">
        <v>30</v>
      </c>
      <c r="O151" s="53">
        <f>VLOOKUP(N151,Sheet1!$B$8:$D$10,3,0)</f>
        <v>3</v>
      </c>
      <c r="P151" s="53">
        <v>3</v>
      </c>
      <c r="Q151" s="4">
        <f t="shared" si="14"/>
        <v>2</v>
      </c>
      <c r="R151" s="53" t="s">
        <v>44</v>
      </c>
      <c r="S151" s="53">
        <f t="shared" si="12"/>
        <v>1</v>
      </c>
      <c r="T151" s="53" t="s">
        <v>4328</v>
      </c>
      <c r="U151" s="53" t="s">
        <v>4329</v>
      </c>
      <c r="V151" s="17">
        <f t="shared" si="13"/>
        <v>2</v>
      </c>
      <c r="W151" s="54">
        <v>0</v>
      </c>
      <c r="X151" s="54">
        <v>0</v>
      </c>
      <c r="Y151" s="54">
        <v>0</v>
      </c>
      <c r="Z151" s="54">
        <v>1</v>
      </c>
    </row>
    <row r="152" spans="1:26" ht="16" x14ac:dyDescent="0.2">
      <c r="A152" s="88">
        <v>614</v>
      </c>
      <c r="B152" s="51" t="s">
        <v>4320</v>
      </c>
      <c r="C152" s="51" t="s">
        <v>4302</v>
      </c>
      <c r="D152" s="51" t="s">
        <v>4303</v>
      </c>
      <c r="E152" s="17">
        <f>VLOOKUP(D152,Sheet1!$A$25:$B$49,2,0)</f>
        <v>7</v>
      </c>
      <c r="F152" s="52" t="s">
        <v>4304</v>
      </c>
      <c r="G152" s="51" t="s">
        <v>2303</v>
      </c>
      <c r="H152" s="17">
        <f>VLOOKUP(G152,Sheet1!$A$52:$B$61,2,0)</f>
        <v>3</v>
      </c>
      <c r="I152" s="51" t="s">
        <v>498</v>
      </c>
      <c r="J152" s="4">
        <f>VLOOKUP(I152,Sheet1!$A$15:$D$17,4,0)</f>
        <v>2</v>
      </c>
      <c r="K152" s="53" t="s">
        <v>389</v>
      </c>
      <c r="L152" s="53">
        <f>VLOOKUP(K152,Sheet1!$A$19:$D$22,4,0)</f>
        <v>1</v>
      </c>
      <c r="M152" s="53" t="s">
        <v>390</v>
      </c>
      <c r="N152" s="53" t="s">
        <v>30</v>
      </c>
      <c r="O152" s="53">
        <f>VLOOKUP(N152,Sheet1!$B$8:$D$10,3,0)</f>
        <v>3</v>
      </c>
      <c r="P152" s="53">
        <v>0.7</v>
      </c>
      <c r="Q152" s="4">
        <f t="shared" si="14"/>
        <v>3</v>
      </c>
      <c r="R152" s="53" t="s">
        <v>31</v>
      </c>
      <c r="S152" s="53">
        <f t="shared" si="12"/>
        <v>2</v>
      </c>
      <c r="T152" s="53" t="s">
        <v>4344</v>
      </c>
      <c r="U152" s="53" t="s">
        <v>4345</v>
      </c>
      <c r="V152" s="17">
        <f t="shared" si="13"/>
        <v>2</v>
      </c>
      <c r="W152" s="54">
        <v>0</v>
      </c>
      <c r="X152" s="54">
        <v>0</v>
      </c>
      <c r="Y152" s="54">
        <v>0</v>
      </c>
      <c r="Z152" s="54">
        <v>0</v>
      </c>
    </row>
    <row r="153" spans="1:26" ht="16" x14ac:dyDescent="0.2">
      <c r="A153" s="88">
        <v>616</v>
      </c>
      <c r="B153" s="51" t="s">
        <v>4323</v>
      </c>
      <c r="C153" s="51" t="s">
        <v>4302</v>
      </c>
      <c r="D153" s="51" t="s">
        <v>4303</v>
      </c>
      <c r="E153" s="17">
        <f>VLOOKUP(D153,Sheet1!$A$25:$B$49,2,0)</f>
        <v>7</v>
      </c>
      <c r="F153" s="52" t="s">
        <v>4304</v>
      </c>
      <c r="G153" s="51" t="s">
        <v>2303</v>
      </c>
      <c r="H153" s="17">
        <f>VLOOKUP(G153,Sheet1!$A$52:$B$61,2,0)</f>
        <v>3</v>
      </c>
      <c r="I153" s="51" t="s">
        <v>498</v>
      </c>
      <c r="J153" s="4">
        <f>VLOOKUP(I153,Sheet1!$A$15:$D$17,4,0)</f>
        <v>2</v>
      </c>
      <c r="K153" s="53" t="s">
        <v>389</v>
      </c>
      <c r="L153" s="53">
        <f>VLOOKUP(K153,Sheet1!$A$19:$D$22,4,0)</f>
        <v>1</v>
      </c>
      <c r="M153" s="53" t="s">
        <v>390</v>
      </c>
      <c r="N153" s="53" t="s">
        <v>30</v>
      </c>
      <c r="O153" s="53">
        <f>VLOOKUP(N153,Sheet1!$B$8:$D$10,3,0)</f>
        <v>3</v>
      </c>
      <c r="P153" s="53">
        <v>1</v>
      </c>
      <c r="Q153" s="4">
        <f t="shared" si="14"/>
        <v>2</v>
      </c>
      <c r="R153" s="53" t="s">
        <v>31</v>
      </c>
      <c r="S153" s="53">
        <f t="shared" si="12"/>
        <v>2</v>
      </c>
      <c r="T153" s="53" t="s">
        <v>4348</v>
      </c>
      <c r="U153" s="53" t="s">
        <v>4349</v>
      </c>
      <c r="V153" s="17">
        <f t="shared" si="13"/>
        <v>2</v>
      </c>
      <c r="W153" s="54">
        <v>1</v>
      </c>
      <c r="X153" s="54">
        <v>0</v>
      </c>
      <c r="Y153" s="54">
        <v>0</v>
      </c>
      <c r="Z153" s="54">
        <v>0</v>
      </c>
    </row>
    <row r="154" spans="1:26" ht="16" x14ac:dyDescent="0.2">
      <c r="A154" s="88">
        <v>627</v>
      </c>
      <c r="B154" s="56" t="s">
        <v>4337</v>
      </c>
      <c r="C154" s="51" t="s">
        <v>4302</v>
      </c>
      <c r="D154" s="51" t="s">
        <v>4303</v>
      </c>
      <c r="E154" s="17">
        <f>VLOOKUP(D154,Sheet1!$A$25:$B$49,2,0)</f>
        <v>7</v>
      </c>
      <c r="F154" s="52" t="s">
        <v>4304</v>
      </c>
      <c r="G154" s="51" t="s">
        <v>2303</v>
      </c>
      <c r="H154" s="17">
        <f>VLOOKUP(G154,Sheet1!$A$52:$B$61,2,0)</f>
        <v>3</v>
      </c>
      <c r="I154" s="51" t="s">
        <v>498</v>
      </c>
      <c r="J154" s="4">
        <f>VLOOKUP(I154,Sheet1!$A$15:$D$17,4,0)</f>
        <v>2</v>
      </c>
      <c r="K154" s="54" t="s">
        <v>389</v>
      </c>
      <c r="L154" s="54">
        <f>VLOOKUP(K154,Sheet1!$A$19:$D$22,4,0)</f>
        <v>1</v>
      </c>
      <c r="M154" s="54" t="s">
        <v>390</v>
      </c>
      <c r="N154" s="54" t="s">
        <v>30</v>
      </c>
      <c r="O154" s="54">
        <f>VLOOKUP(N154,Sheet1!$B$8:$D$10,3,0)</f>
        <v>3</v>
      </c>
      <c r="P154" s="54">
        <v>0.6</v>
      </c>
      <c r="Q154" s="4">
        <f t="shared" si="14"/>
        <v>3</v>
      </c>
      <c r="R154" s="54" t="s">
        <v>31</v>
      </c>
      <c r="S154" s="54">
        <f t="shared" si="12"/>
        <v>2</v>
      </c>
      <c r="T154" s="53" t="s">
        <v>4374</v>
      </c>
      <c r="U154" s="53" t="s">
        <v>4375</v>
      </c>
      <c r="V154" s="17">
        <f t="shared" si="13"/>
        <v>2</v>
      </c>
      <c r="W154" s="54">
        <v>1</v>
      </c>
      <c r="X154" s="54">
        <v>0</v>
      </c>
      <c r="Y154" s="54">
        <v>0</v>
      </c>
      <c r="Z154" s="54">
        <v>0</v>
      </c>
    </row>
    <row r="155" spans="1:26" ht="16" x14ac:dyDescent="0.2">
      <c r="A155" s="88">
        <v>630</v>
      </c>
      <c r="B155" s="56" t="s">
        <v>4327</v>
      </c>
      <c r="C155" s="51" t="s">
        <v>4302</v>
      </c>
      <c r="D155" s="51" t="s">
        <v>4303</v>
      </c>
      <c r="E155" s="17">
        <f>VLOOKUP(D155,Sheet1!$A$25:$B$49,2,0)</f>
        <v>7</v>
      </c>
      <c r="F155" s="52" t="s">
        <v>4304</v>
      </c>
      <c r="G155" s="51" t="s">
        <v>2303</v>
      </c>
      <c r="H155" s="17">
        <f>VLOOKUP(G155,Sheet1!$A$52:$B$61,2,0)</f>
        <v>3</v>
      </c>
      <c r="I155" s="51" t="s">
        <v>498</v>
      </c>
      <c r="J155" s="4">
        <f>VLOOKUP(I155,Sheet1!$A$15:$D$17,4,0)</f>
        <v>2</v>
      </c>
      <c r="K155" s="54" t="s">
        <v>389</v>
      </c>
      <c r="L155" s="54">
        <f>VLOOKUP(K155,Sheet1!$A$19:$D$22,4,0)</f>
        <v>1</v>
      </c>
      <c r="M155" s="54" t="s">
        <v>390</v>
      </c>
      <c r="N155" s="54" t="s">
        <v>30</v>
      </c>
      <c r="O155" s="54">
        <f>VLOOKUP(N155,Sheet1!$B$8:$D$10,3,0)</f>
        <v>3</v>
      </c>
      <c r="P155" s="54">
        <v>2</v>
      </c>
      <c r="Q155" s="4">
        <f t="shared" si="14"/>
        <v>2</v>
      </c>
      <c r="R155" s="54" t="s">
        <v>31</v>
      </c>
      <c r="S155" s="54">
        <f t="shared" si="12"/>
        <v>2</v>
      </c>
      <c r="T155" s="53" t="s">
        <v>4381</v>
      </c>
      <c r="U155" s="53" t="s">
        <v>4382</v>
      </c>
      <c r="V155" s="17">
        <f t="shared" si="13"/>
        <v>2</v>
      </c>
      <c r="W155" s="54">
        <v>1</v>
      </c>
      <c r="X155" s="54">
        <v>0</v>
      </c>
      <c r="Y155" s="54">
        <v>0</v>
      </c>
      <c r="Z155" s="54">
        <v>1</v>
      </c>
    </row>
    <row r="156" spans="1:26" ht="16" x14ac:dyDescent="0.2">
      <c r="A156" s="88">
        <v>632</v>
      </c>
      <c r="B156" s="56" t="s">
        <v>4327</v>
      </c>
      <c r="C156" s="51" t="s">
        <v>4302</v>
      </c>
      <c r="D156" s="51" t="s">
        <v>4303</v>
      </c>
      <c r="E156" s="17">
        <f>VLOOKUP(D156,Sheet1!$A$25:$B$49,2,0)</f>
        <v>7</v>
      </c>
      <c r="F156" s="52" t="s">
        <v>4304</v>
      </c>
      <c r="G156" s="51" t="s">
        <v>2303</v>
      </c>
      <c r="H156" s="17">
        <f>VLOOKUP(G156,Sheet1!$A$52:$B$61,2,0)</f>
        <v>3</v>
      </c>
      <c r="I156" s="51" t="s">
        <v>498</v>
      </c>
      <c r="J156" s="4">
        <f>VLOOKUP(I156,Sheet1!$A$15:$D$17,4,0)</f>
        <v>2</v>
      </c>
      <c r="K156" s="54" t="s">
        <v>389</v>
      </c>
      <c r="L156" s="54">
        <f>VLOOKUP(K156,Sheet1!$A$19:$D$22,4,0)</f>
        <v>1</v>
      </c>
      <c r="M156" s="54" t="s">
        <v>390</v>
      </c>
      <c r="N156" s="54" t="s">
        <v>30</v>
      </c>
      <c r="O156" s="54">
        <f>VLOOKUP(N156,Sheet1!$B$8:$D$10,3,0)</f>
        <v>3</v>
      </c>
      <c r="P156" s="54">
        <v>0.5</v>
      </c>
      <c r="Q156" s="4">
        <f t="shared" si="14"/>
        <v>3</v>
      </c>
      <c r="R156" s="54" t="s">
        <v>44</v>
      </c>
      <c r="S156" s="54">
        <f t="shared" si="12"/>
        <v>1</v>
      </c>
      <c r="T156" s="53" t="s">
        <v>4387</v>
      </c>
      <c r="U156" s="53" t="s">
        <v>4388</v>
      </c>
      <c r="V156" s="17">
        <f t="shared" si="13"/>
        <v>2</v>
      </c>
      <c r="W156" s="54">
        <v>0</v>
      </c>
      <c r="X156" s="54">
        <v>0</v>
      </c>
      <c r="Y156" s="54">
        <v>0</v>
      </c>
      <c r="Z156" s="54">
        <v>1</v>
      </c>
    </row>
    <row r="157" spans="1:26" ht="16" x14ac:dyDescent="0.2">
      <c r="A157" s="88">
        <v>633</v>
      </c>
      <c r="B157" s="56" t="s">
        <v>4327</v>
      </c>
      <c r="C157" s="51" t="s">
        <v>4302</v>
      </c>
      <c r="D157" s="51" t="s">
        <v>4303</v>
      </c>
      <c r="E157" s="17">
        <f>VLOOKUP(D157,Sheet1!$A$25:$B$49,2,0)</f>
        <v>7</v>
      </c>
      <c r="F157" s="52" t="s">
        <v>4304</v>
      </c>
      <c r="G157" s="51" t="s">
        <v>2303</v>
      </c>
      <c r="H157" s="17">
        <f>VLOOKUP(G157,Sheet1!$A$52:$B$61,2,0)</f>
        <v>3</v>
      </c>
      <c r="I157" s="51" t="s">
        <v>498</v>
      </c>
      <c r="J157" s="4">
        <f>VLOOKUP(I157,Sheet1!$A$15:$D$17,4,0)</f>
        <v>2</v>
      </c>
      <c r="K157" s="54" t="s">
        <v>389</v>
      </c>
      <c r="L157" s="54">
        <f>VLOOKUP(K157,Sheet1!$A$19:$D$22,4,0)</f>
        <v>1</v>
      </c>
      <c r="M157" s="54" t="s">
        <v>390</v>
      </c>
      <c r="N157" s="54" t="s">
        <v>30</v>
      </c>
      <c r="O157" s="54">
        <f>VLOOKUP(N157,Sheet1!$B$8:$D$10,3,0)</f>
        <v>3</v>
      </c>
      <c r="P157" s="54">
        <v>0.7</v>
      </c>
      <c r="Q157" s="4">
        <f t="shared" si="14"/>
        <v>3</v>
      </c>
      <c r="R157" s="54" t="s">
        <v>31</v>
      </c>
      <c r="S157" s="54">
        <f t="shared" si="12"/>
        <v>2</v>
      </c>
      <c r="T157" s="53" t="s">
        <v>4389</v>
      </c>
      <c r="U157" s="53" t="s">
        <v>4390</v>
      </c>
      <c r="V157" s="17">
        <f t="shared" si="13"/>
        <v>2</v>
      </c>
      <c r="W157" s="54">
        <v>1</v>
      </c>
      <c r="X157" s="54">
        <v>0</v>
      </c>
      <c r="Y157" s="54">
        <v>0</v>
      </c>
      <c r="Z157" s="54">
        <v>0</v>
      </c>
    </row>
    <row r="158" spans="1:26" ht="16" x14ac:dyDescent="0.2">
      <c r="A158" s="88">
        <v>647</v>
      </c>
      <c r="B158" s="51" t="s">
        <v>4420</v>
      </c>
      <c r="C158" s="51" t="s">
        <v>4302</v>
      </c>
      <c r="D158" s="51" t="s">
        <v>4303</v>
      </c>
      <c r="E158" s="17">
        <f>VLOOKUP(D158,Sheet1!$A$25:$B$49,2,0)</f>
        <v>7</v>
      </c>
      <c r="F158" s="52" t="s">
        <v>4304</v>
      </c>
      <c r="G158" s="51" t="s">
        <v>2303</v>
      </c>
      <c r="H158" s="17">
        <f>VLOOKUP(G158,Sheet1!$A$52:$B$61,2,0)</f>
        <v>3</v>
      </c>
      <c r="I158" s="51" t="s">
        <v>498</v>
      </c>
      <c r="J158" s="4">
        <f>VLOOKUP(I158,Sheet1!$A$15:$D$17,4,0)</f>
        <v>2</v>
      </c>
      <c r="K158" s="53" t="s">
        <v>389</v>
      </c>
      <c r="L158" s="53">
        <f>VLOOKUP(K158,Sheet1!$A$19:$D$22,4,0)</f>
        <v>1</v>
      </c>
      <c r="M158" s="53" t="s">
        <v>390</v>
      </c>
      <c r="N158" s="53" t="s">
        <v>30</v>
      </c>
      <c r="O158" s="53">
        <f>VLOOKUP(N158,Sheet1!$B$8:$D$10,3,0)</f>
        <v>3</v>
      </c>
      <c r="P158" s="53">
        <v>5</v>
      </c>
      <c r="Q158" s="4">
        <f t="shared" si="14"/>
        <v>2</v>
      </c>
      <c r="R158" s="53" t="s">
        <v>31</v>
      </c>
      <c r="S158" s="53">
        <f t="shared" ref="S158:S176" si="15">IF(R158="F",2,1)</f>
        <v>2</v>
      </c>
      <c r="T158" s="53" t="s">
        <v>4423</v>
      </c>
      <c r="U158" s="53" t="s">
        <v>4424</v>
      </c>
      <c r="V158" s="17">
        <f t="shared" ref="V158:V177" si="16">ABS(MID(U158,1,1))</f>
        <v>2</v>
      </c>
      <c r="W158" s="54">
        <v>0</v>
      </c>
      <c r="X158" s="54">
        <v>0</v>
      </c>
      <c r="Y158" s="54">
        <v>0</v>
      </c>
      <c r="Z158" s="54">
        <v>0</v>
      </c>
    </row>
    <row r="159" spans="1:26" ht="16" x14ac:dyDescent="0.2">
      <c r="A159" s="88">
        <v>657</v>
      </c>
      <c r="B159" s="51" t="s">
        <v>3755</v>
      </c>
      <c r="C159" s="51" t="s">
        <v>4302</v>
      </c>
      <c r="D159" s="51" t="s">
        <v>4303</v>
      </c>
      <c r="E159" s="17">
        <f>VLOOKUP(D159,Sheet1!$A$25:$B$49,2,0)</f>
        <v>7</v>
      </c>
      <c r="F159" s="52" t="s">
        <v>4304</v>
      </c>
      <c r="G159" s="51" t="s">
        <v>2303</v>
      </c>
      <c r="H159" s="17">
        <f>VLOOKUP(G159,Sheet1!$A$52:$B$61,2,0)</f>
        <v>3</v>
      </c>
      <c r="I159" s="51" t="s">
        <v>498</v>
      </c>
      <c r="J159" s="4">
        <f>VLOOKUP(I159,Sheet1!$A$15:$D$17,4,0)</f>
        <v>2</v>
      </c>
      <c r="K159" s="53" t="s">
        <v>389</v>
      </c>
      <c r="L159" s="53">
        <f>VLOOKUP(K159,Sheet1!$A$19:$D$22,4,0)</f>
        <v>1</v>
      </c>
      <c r="M159" s="53" t="s">
        <v>390</v>
      </c>
      <c r="N159" s="53" t="s">
        <v>30</v>
      </c>
      <c r="O159" s="53">
        <f>VLOOKUP(N159,Sheet1!$B$8:$D$10,3,0)</f>
        <v>3</v>
      </c>
      <c r="P159" s="53">
        <v>4</v>
      </c>
      <c r="Q159" s="4">
        <f t="shared" si="14"/>
        <v>2</v>
      </c>
      <c r="R159" s="53" t="s">
        <v>44</v>
      </c>
      <c r="S159" s="53">
        <f t="shared" si="15"/>
        <v>1</v>
      </c>
      <c r="T159" s="53" t="s">
        <v>4448</v>
      </c>
      <c r="U159" s="53" t="s">
        <v>4449</v>
      </c>
      <c r="V159" s="17">
        <f t="shared" si="16"/>
        <v>2</v>
      </c>
      <c r="W159" s="54">
        <v>1</v>
      </c>
      <c r="X159" s="54">
        <v>0</v>
      </c>
      <c r="Y159" s="54">
        <v>0</v>
      </c>
      <c r="Z159" s="54">
        <v>0</v>
      </c>
    </row>
    <row r="160" spans="1:26" ht="16" x14ac:dyDescent="0.2">
      <c r="A160" s="88">
        <v>658</v>
      </c>
      <c r="B160" s="51" t="s">
        <v>3755</v>
      </c>
      <c r="C160" s="51" t="s">
        <v>4302</v>
      </c>
      <c r="D160" s="51" t="s">
        <v>4303</v>
      </c>
      <c r="E160" s="17">
        <f>VLOOKUP(D160,Sheet1!$A$25:$B$49,2,0)</f>
        <v>7</v>
      </c>
      <c r="F160" s="52" t="s">
        <v>4304</v>
      </c>
      <c r="G160" s="51" t="s">
        <v>2303</v>
      </c>
      <c r="H160" s="17">
        <f>VLOOKUP(G160,Sheet1!$A$52:$B$61,2,0)</f>
        <v>3</v>
      </c>
      <c r="I160" s="51" t="s">
        <v>498</v>
      </c>
      <c r="J160" s="4">
        <f>VLOOKUP(I160,Sheet1!$A$15:$D$17,4,0)</f>
        <v>2</v>
      </c>
      <c r="K160" s="53" t="s">
        <v>389</v>
      </c>
      <c r="L160" s="53">
        <f>VLOOKUP(K160,Sheet1!$A$19:$D$22,4,0)</f>
        <v>1</v>
      </c>
      <c r="M160" s="53" t="s">
        <v>390</v>
      </c>
      <c r="N160" s="53" t="s">
        <v>30</v>
      </c>
      <c r="O160" s="53">
        <f>VLOOKUP(N160,Sheet1!$B$8:$D$10,3,0)</f>
        <v>3</v>
      </c>
      <c r="P160" s="53">
        <v>6</v>
      </c>
      <c r="Q160" s="4">
        <f t="shared" si="14"/>
        <v>1</v>
      </c>
      <c r="R160" s="53" t="s">
        <v>31</v>
      </c>
      <c r="S160" s="53">
        <f t="shared" si="15"/>
        <v>2</v>
      </c>
      <c r="T160" s="53" t="s">
        <v>4450</v>
      </c>
      <c r="U160" s="53" t="s">
        <v>4451</v>
      </c>
      <c r="V160" s="17">
        <f t="shared" si="16"/>
        <v>2</v>
      </c>
      <c r="W160" s="54">
        <v>1</v>
      </c>
      <c r="X160" s="54">
        <v>0</v>
      </c>
      <c r="Y160" s="54">
        <v>0</v>
      </c>
      <c r="Z160" s="54">
        <v>0</v>
      </c>
    </row>
    <row r="161" spans="1:26" ht="16" x14ac:dyDescent="0.2">
      <c r="A161" s="88">
        <v>673</v>
      </c>
      <c r="B161" s="51" t="s">
        <v>4474</v>
      </c>
      <c r="C161" s="51" t="s">
        <v>4302</v>
      </c>
      <c r="D161" s="51" t="s">
        <v>4303</v>
      </c>
      <c r="E161" s="17">
        <f>VLOOKUP(D161,Sheet1!$A$25:$B$49,2,0)</f>
        <v>7</v>
      </c>
      <c r="F161" s="52" t="s">
        <v>4304</v>
      </c>
      <c r="G161" s="51" t="s">
        <v>2303</v>
      </c>
      <c r="H161" s="17">
        <f>VLOOKUP(G161,Sheet1!$A$52:$B$61,2,0)</f>
        <v>3</v>
      </c>
      <c r="I161" s="51" t="s">
        <v>498</v>
      </c>
      <c r="J161" s="4">
        <f>VLOOKUP(I161,Sheet1!$A$15:$D$17,4,0)</f>
        <v>2</v>
      </c>
      <c r="K161" s="53" t="s">
        <v>389</v>
      </c>
      <c r="L161" s="53">
        <f>VLOOKUP(K161,Sheet1!$A$19:$D$22,4,0)</f>
        <v>1</v>
      </c>
      <c r="M161" s="53" t="s">
        <v>390</v>
      </c>
      <c r="N161" s="53" t="s">
        <v>30</v>
      </c>
      <c r="O161" s="53">
        <f>VLOOKUP(N161,Sheet1!$B$8:$D$10,3,0)</f>
        <v>3</v>
      </c>
      <c r="P161" s="53">
        <v>3</v>
      </c>
      <c r="Q161" s="4">
        <f t="shared" si="14"/>
        <v>2</v>
      </c>
      <c r="R161" s="53" t="s">
        <v>31</v>
      </c>
      <c r="S161" s="53">
        <f t="shared" si="15"/>
        <v>2</v>
      </c>
      <c r="T161" s="53" t="s">
        <v>4485</v>
      </c>
      <c r="U161" s="53" t="s">
        <v>4486</v>
      </c>
      <c r="V161" s="17">
        <f t="shared" si="16"/>
        <v>2</v>
      </c>
      <c r="W161" s="54">
        <v>1</v>
      </c>
      <c r="X161" s="54">
        <v>0</v>
      </c>
      <c r="Y161" s="54">
        <v>0</v>
      </c>
      <c r="Z161" s="54">
        <v>0</v>
      </c>
    </row>
    <row r="162" spans="1:26" ht="16" x14ac:dyDescent="0.2">
      <c r="A162" s="88">
        <v>675</v>
      </c>
      <c r="B162" s="51" t="s">
        <v>4488</v>
      </c>
      <c r="C162" s="51" t="s">
        <v>4302</v>
      </c>
      <c r="D162" s="51" t="s">
        <v>4303</v>
      </c>
      <c r="E162" s="17">
        <f>VLOOKUP(D162,Sheet1!$A$25:$B$49,2,0)</f>
        <v>7</v>
      </c>
      <c r="F162" s="52" t="s">
        <v>4304</v>
      </c>
      <c r="G162" s="51" t="s">
        <v>2303</v>
      </c>
      <c r="H162" s="17">
        <f>VLOOKUP(G162,Sheet1!$A$52:$B$61,2,0)</f>
        <v>3</v>
      </c>
      <c r="I162" s="51" t="s">
        <v>498</v>
      </c>
      <c r="J162" s="4">
        <f>VLOOKUP(I162,Sheet1!$A$15:$D$17,4,0)</f>
        <v>2</v>
      </c>
      <c r="K162" s="53" t="s">
        <v>389</v>
      </c>
      <c r="L162" s="53">
        <f>VLOOKUP(K162,Sheet1!$A$19:$D$22,4,0)</f>
        <v>1</v>
      </c>
      <c r="M162" s="53" t="s">
        <v>390</v>
      </c>
      <c r="N162" s="53" t="s">
        <v>30</v>
      </c>
      <c r="O162" s="53">
        <f>VLOOKUP(N162,Sheet1!$B$8:$D$10,3,0)</f>
        <v>3</v>
      </c>
      <c r="P162" s="53">
        <v>1.5</v>
      </c>
      <c r="Q162" s="4">
        <f t="shared" si="14"/>
        <v>2</v>
      </c>
      <c r="R162" s="53" t="s">
        <v>31</v>
      </c>
      <c r="S162" s="53">
        <f t="shared" si="15"/>
        <v>2</v>
      </c>
      <c r="T162" s="53" t="s">
        <v>4491</v>
      </c>
      <c r="U162" s="53" t="s">
        <v>4492</v>
      </c>
      <c r="V162" s="17">
        <f t="shared" si="16"/>
        <v>2</v>
      </c>
      <c r="W162" s="54">
        <v>1</v>
      </c>
      <c r="X162" s="54">
        <v>0</v>
      </c>
      <c r="Y162" s="54">
        <v>0</v>
      </c>
      <c r="Z162" s="54">
        <v>0</v>
      </c>
    </row>
    <row r="163" spans="1:26" ht="16" x14ac:dyDescent="0.2">
      <c r="A163" s="88">
        <v>677</v>
      </c>
      <c r="B163" s="51" t="s">
        <v>4496</v>
      </c>
      <c r="C163" s="51" t="s">
        <v>4302</v>
      </c>
      <c r="D163" s="51" t="s">
        <v>4303</v>
      </c>
      <c r="E163" s="17">
        <f>VLOOKUP(D163,Sheet1!$A$25:$B$49,2,0)</f>
        <v>7</v>
      </c>
      <c r="F163" s="52" t="s">
        <v>4304</v>
      </c>
      <c r="G163" s="51" t="s">
        <v>2303</v>
      </c>
      <c r="H163" s="17">
        <f>VLOOKUP(G163,Sheet1!$A$52:$B$61,2,0)</f>
        <v>3</v>
      </c>
      <c r="I163" s="51" t="s">
        <v>498</v>
      </c>
      <c r="J163" s="4">
        <f>VLOOKUP(I163,Sheet1!$A$15:$D$17,4,0)</f>
        <v>2</v>
      </c>
      <c r="K163" s="53" t="s">
        <v>389</v>
      </c>
      <c r="L163" s="53">
        <f>VLOOKUP(K163,Sheet1!$A$19:$D$22,4,0)</f>
        <v>1</v>
      </c>
      <c r="M163" s="53" t="s">
        <v>390</v>
      </c>
      <c r="N163" s="53" t="s">
        <v>30</v>
      </c>
      <c r="O163" s="53">
        <f>VLOOKUP(N163,Sheet1!$B$8:$D$10,3,0)</f>
        <v>3</v>
      </c>
      <c r="P163" s="53">
        <v>1.5</v>
      </c>
      <c r="Q163" s="4">
        <f t="shared" si="14"/>
        <v>2</v>
      </c>
      <c r="R163" s="53" t="s">
        <v>44</v>
      </c>
      <c r="S163" s="53">
        <f t="shared" si="15"/>
        <v>1</v>
      </c>
      <c r="T163" s="53" t="s">
        <v>4497</v>
      </c>
      <c r="U163" s="53" t="s">
        <v>4498</v>
      </c>
      <c r="V163" s="17">
        <f t="shared" si="16"/>
        <v>2</v>
      </c>
      <c r="W163" s="54">
        <v>0</v>
      </c>
      <c r="X163" s="54">
        <v>0</v>
      </c>
      <c r="Y163" s="54">
        <v>1</v>
      </c>
      <c r="Z163" s="54">
        <v>0</v>
      </c>
    </row>
    <row r="164" spans="1:26" ht="16" x14ac:dyDescent="0.2">
      <c r="A164" s="88">
        <v>678</v>
      </c>
      <c r="B164" s="51" t="s">
        <v>4496</v>
      </c>
      <c r="C164" s="51" t="s">
        <v>4302</v>
      </c>
      <c r="D164" s="51" t="s">
        <v>4303</v>
      </c>
      <c r="E164" s="17">
        <f>VLOOKUP(D164,Sheet1!$A$25:$B$49,2,0)</f>
        <v>7</v>
      </c>
      <c r="F164" s="52" t="s">
        <v>4304</v>
      </c>
      <c r="G164" s="51" t="s">
        <v>2303</v>
      </c>
      <c r="H164" s="17">
        <f>VLOOKUP(G164,Sheet1!$A$52:$B$61,2,0)</f>
        <v>3</v>
      </c>
      <c r="I164" s="51" t="s">
        <v>498</v>
      </c>
      <c r="J164" s="4">
        <f>VLOOKUP(I164,Sheet1!$A$15:$D$17,4,0)</f>
        <v>2</v>
      </c>
      <c r="K164" s="53" t="s">
        <v>389</v>
      </c>
      <c r="L164" s="53">
        <f>VLOOKUP(K164,Sheet1!$A$19:$D$22,4,0)</f>
        <v>1</v>
      </c>
      <c r="M164" s="53" t="s">
        <v>390</v>
      </c>
      <c r="N164" s="53" t="s">
        <v>30</v>
      </c>
      <c r="O164" s="53">
        <f>VLOOKUP(N164,Sheet1!$B$8:$D$10,3,0)</f>
        <v>3</v>
      </c>
      <c r="P164" s="53">
        <v>3</v>
      </c>
      <c r="Q164" s="4">
        <f t="shared" si="14"/>
        <v>2</v>
      </c>
      <c r="R164" s="53" t="s">
        <v>44</v>
      </c>
      <c r="S164" s="53">
        <f t="shared" si="15"/>
        <v>1</v>
      </c>
      <c r="T164" s="53" t="s">
        <v>4500</v>
      </c>
      <c r="U164" s="53" t="s">
        <v>4501</v>
      </c>
      <c r="V164" s="17">
        <f t="shared" si="16"/>
        <v>2</v>
      </c>
      <c r="W164" s="54">
        <v>1</v>
      </c>
      <c r="X164" s="54">
        <v>0</v>
      </c>
      <c r="Y164" s="54">
        <v>0</v>
      </c>
      <c r="Z164" s="54">
        <v>0</v>
      </c>
    </row>
    <row r="165" spans="1:26" ht="16" x14ac:dyDescent="0.2">
      <c r="A165" s="88">
        <v>680</v>
      </c>
      <c r="B165" s="51" t="s">
        <v>4496</v>
      </c>
      <c r="C165" s="51" t="s">
        <v>4302</v>
      </c>
      <c r="D165" s="51" t="s">
        <v>4303</v>
      </c>
      <c r="E165" s="17">
        <f>VLOOKUP(D165,Sheet1!$A$25:$B$49,2,0)</f>
        <v>7</v>
      </c>
      <c r="F165" s="52" t="s">
        <v>4304</v>
      </c>
      <c r="G165" s="51" t="s">
        <v>2303</v>
      </c>
      <c r="H165" s="17">
        <f>VLOOKUP(G165,Sheet1!$A$52:$B$61,2,0)</f>
        <v>3</v>
      </c>
      <c r="I165" s="51" t="s">
        <v>498</v>
      </c>
      <c r="J165" s="4">
        <f>VLOOKUP(I165,Sheet1!$A$15:$D$17,4,0)</f>
        <v>2</v>
      </c>
      <c r="K165" s="53" t="s">
        <v>389</v>
      </c>
      <c r="L165" s="53">
        <f>VLOOKUP(K165,Sheet1!$A$19:$D$22,4,0)</f>
        <v>1</v>
      </c>
      <c r="M165" s="53" t="s">
        <v>390</v>
      </c>
      <c r="N165" s="53" t="s">
        <v>30</v>
      </c>
      <c r="O165" s="53">
        <f>VLOOKUP(N165,Sheet1!$B$8:$D$10,3,0)</f>
        <v>3</v>
      </c>
      <c r="P165" s="53">
        <v>5</v>
      </c>
      <c r="Q165" s="4">
        <f t="shared" si="14"/>
        <v>2</v>
      </c>
      <c r="R165" s="53" t="s">
        <v>44</v>
      </c>
      <c r="S165" s="53">
        <f t="shared" si="15"/>
        <v>1</v>
      </c>
      <c r="T165" s="53" t="s">
        <v>4506</v>
      </c>
      <c r="U165" s="53" t="s">
        <v>4507</v>
      </c>
      <c r="V165" s="17">
        <f t="shared" si="16"/>
        <v>2</v>
      </c>
      <c r="W165" s="54">
        <v>1</v>
      </c>
      <c r="X165" s="54">
        <v>0</v>
      </c>
      <c r="Y165" s="54">
        <v>0</v>
      </c>
      <c r="Z165" s="54">
        <v>0</v>
      </c>
    </row>
    <row r="166" spans="1:26" ht="16" x14ac:dyDescent="0.2">
      <c r="A166" s="88">
        <v>681</v>
      </c>
      <c r="B166" s="51" t="s">
        <v>4496</v>
      </c>
      <c r="C166" s="51" t="s">
        <v>4302</v>
      </c>
      <c r="D166" s="51" t="s">
        <v>4303</v>
      </c>
      <c r="E166" s="17">
        <f>VLOOKUP(D166,Sheet1!$A$25:$B$49,2,0)</f>
        <v>7</v>
      </c>
      <c r="F166" s="52" t="s">
        <v>4304</v>
      </c>
      <c r="G166" s="51" t="s">
        <v>2303</v>
      </c>
      <c r="H166" s="17">
        <f>VLOOKUP(G166,Sheet1!$A$52:$B$61,2,0)</f>
        <v>3</v>
      </c>
      <c r="I166" s="51" t="s">
        <v>498</v>
      </c>
      <c r="J166" s="4">
        <f>VLOOKUP(I166,Sheet1!$A$15:$D$17,4,0)</f>
        <v>2</v>
      </c>
      <c r="K166" s="53" t="s">
        <v>389</v>
      </c>
      <c r="L166" s="53">
        <f>VLOOKUP(K166,Sheet1!$A$19:$D$22,4,0)</f>
        <v>1</v>
      </c>
      <c r="M166" s="53" t="s">
        <v>390</v>
      </c>
      <c r="N166" s="53" t="s">
        <v>30</v>
      </c>
      <c r="O166" s="53">
        <f>VLOOKUP(N166,Sheet1!$B$8:$D$10,3,0)</f>
        <v>3</v>
      </c>
      <c r="P166" s="53">
        <v>3</v>
      </c>
      <c r="Q166" s="4">
        <f t="shared" si="14"/>
        <v>2</v>
      </c>
      <c r="R166" s="53" t="s">
        <v>31</v>
      </c>
      <c r="S166" s="53">
        <f t="shared" si="15"/>
        <v>2</v>
      </c>
      <c r="T166" s="53" t="s">
        <v>4508</v>
      </c>
      <c r="U166" s="53" t="s">
        <v>4509</v>
      </c>
      <c r="V166" s="17">
        <f t="shared" si="16"/>
        <v>2</v>
      </c>
      <c r="W166" s="54">
        <v>1</v>
      </c>
      <c r="X166" s="54">
        <v>0</v>
      </c>
      <c r="Y166" s="54">
        <v>1</v>
      </c>
      <c r="Z166" s="54">
        <v>0</v>
      </c>
    </row>
    <row r="167" spans="1:26" ht="16" x14ac:dyDescent="0.2">
      <c r="A167" s="88">
        <v>682</v>
      </c>
      <c r="B167" s="51" t="s">
        <v>4496</v>
      </c>
      <c r="C167" s="51" t="s">
        <v>4302</v>
      </c>
      <c r="D167" s="51" t="s">
        <v>4303</v>
      </c>
      <c r="E167" s="17">
        <f>VLOOKUP(D167,Sheet1!$A$25:$B$49,2,0)</f>
        <v>7</v>
      </c>
      <c r="F167" s="52" t="s">
        <v>4304</v>
      </c>
      <c r="G167" s="51" t="s">
        <v>2303</v>
      </c>
      <c r="H167" s="17">
        <f>VLOOKUP(G167,Sheet1!$A$52:$B$61,2,0)</f>
        <v>3</v>
      </c>
      <c r="I167" s="51" t="s">
        <v>498</v>
      </c>
      <c r="J167" s="4">
        <f>VLOOKUP(I167,Sheet1!$A$15:$D$17,4,0)</f>
        <v>2</v>
      </c>
      <c r="K167" s="53" t="s">
        <v>389</v>
      </c>
      <c r="L167" s="53">
        <f>VLOOKUP(K167,Sheet1!$A$19:$D$22,4,0)</f>
        <v>1</v>
      </c>
      <c r="M167" s="53" t="s">
        <v>390</v>
      </c>
      <c r="N167" s="53" t="s">
        <v>30</v>
      </c>
      <c r="O167" s="53">
        <f>VLOOKUP(N167,Sheet1!$B$8:$D$10,3,0)</f>
        <v>3</v>
      </c>
      <c r="P167" s="53">
        <v>2</v>
      </c>
      <c r="Q167" s="4">
        <f t="shared" si="14"/>
        <v>2</v>
      </c>
      <c r="R167" s="53" t="s">
        <v>31</v>
      </c>
      <c r="S167" s="53">
        <f t="shared" si="15"/>
        <v>2</v>
      </c>
      <c r="T167" s="53" t="s">
        <v>4510</v>
      </c>
      <c r="U167" s="53" t="s">
        <v>4511</v>
      </c>
      <c r="V167" s="17">
        <f t="shared" si="16"/>
        <v>2</v>
      </c>
      <c r="W167" s="54">
        <v>0</v>
      </c>
      <c r="X167" s="54">
        <v>0</v>
      </c>
      <c r="Y167" s="54">
        <v>1</v>
      </c>
      <c r="Z167" s="54">
        <v>0</v>
      </c>
    </row>
    <row r="168" spans="1:26" ht="16" x14ac:dyDescent="0.2">
      <c r="A168" s="88">
        <v>684</v>
      </c>
      <c r="B168" s="51" t="s">
        <v>4512</v>
      </c>
      <c r="C168" s="51" t="s">
        <v>4302</v>
      </c>
      <c r="D168" s="51" t="s">
        <v>4303</v>
      </c>
      <c r="E168" s="17">
        <f>VLOOKUP(D168,Sheet1!$A$25:$B$49,2,0)</f>
        <v>7</v>
      </c>
      <c r="F168" s="52" t="s">
        <v>4304</v>
      </c>
      <c r="G168" s="51" t="s">
        <v>2303</v>
      </c>
      <c r="H168" s="17">
        <f>VLOOKUP(G168,Sheet1!$A$52:$B$61,2,0)</f>
        <v>3</v>
      </c>
      <c r="I168" s="51" t="s">
        <v>498</v>
      </c>
      <c r="J168" s="4">
        <f>VLOOKUP(I168,Sheet1!$A$15:$D$17,4,0)</f>
        <v>2</v>
      </c>
      <c r="K168" s="53" t="s">
        <v>389</v>
      </c>
      <c r="L168" s="53">
        <f>VLOOKUP(K168,Sheet1!$A$19:$D$22,4,0)</f>
        <v>1</v>
      </c>
      <c r="M168" s="53" t="s">
        <v>390</v>
      </c>
      <c r="N168" s="53" t="s">
        <v>30</v>
      </c>
      <c r="O168" s="53">
        <f>VLOOKUP(N168,Sheet1!$B$8:$D$10,3,0)</f>
        <v>3</v>
      </c>
      <c r="P168" s="53">
        <v>6</v>
      </c>
      <c r="Q168" s="4">
        <f t="shared" si="14"/>
        <v>1</v>
      </c>
      <c r="R168" s="53" t="s">
        <v>31</v>
      </c>
      <c r="S168" s="53">
        <f t="shared" si="15"/>
        <v>2</v>
      </c>
      <c r="T168" s="53" t="s">
        <v>4515</v>
      </c>
      <c r="U168" s="53" t="s">
        <v>4516</v>
      </c>
      <c r="V168" s="17">
        <f t="shared" si="16"/>
        <v>2</v>
      </c>
      <c r="W168" s="54">
        <v>1</v>
      </c>
      <c r="X168" s="54">
        <v>0</v>
      </c>
      <c r="Y168" s="54">
        <v>0</v>
      </c>
      <c r="Z168" s="54">
        <v>0</v>
      </c>
    </row>
    <row r="169" spans="1:26" ht="16" x14ac:dyDescent="0.2">
      <c r="A169" s="88">
        <v>685</v>
      </c>
      <c r="B169" s="51" t="s">
        <v>4517</v>
      </c>
      <c r="C169" s="51" t="s">
        <v>4302</v>
      </c>
      <c r="D169" s="51" t="s">
        <v>4303</v>
      </c>
      <c r="E169" s="17">
        <f>VLOOKUP(D169,Sheet1!$A$25:$B$49,2,0)</f>
        <v>7</v>
      </c>
      <c r="F169" s="52" t="s">
        <v>4304</v>
      </c>
      <c r="G169" s="51" t="s">
        <v>2303</v>
      </c>
      <c r="H169" s="17">
        <f>VLOOKUP(G169,Sheet1!$A$52:$B$61,2,0)</f>
        <v>3</v>
      </c>
      <c r="I169" s="51" t="s">
        <v>498</v>
      </c>
      <c r="J169" s="4">
        <f>VLOOKUP(I169,Sheet1!$A$15:$D$17,4,0)</f>
        <v>2</v>
      </c>
      <c r="K169" s="53" t="s">
        <v>389</v>
      </c>
      <c r="L169" s="53">
        <f>VLOOKUP(K169,Sheet1!$A$19:$D$22,4,0)</f>
        <v>1</v>
      </c>
      <c r="M169" s="53" t="s">
        <v>390</v>
      </c>
      <c r="N169" s="53" t="s">
        <v>30</v>
      </c>
      <c r="O169" s="53">
        <f>VLOOKUP(N169,Sheet1!$B$8:$D$10,3,0)</f>
        <v>3</v>
      </c>
      <c r="P169" s="53">
        <v>5</v>
      </c>
      <c r="Q169" s="4">
        <f t="shared" si="14"/>
        <v>2</v>
      </c>
      <c r="R169" s="53" t="s">
        <v>31</v>
      </c>
      <c r="S169" s="53">
        <f t="shared" si="15"/>
        <v>2</v>
      </c>
      <c r="T169" s="53" t="s">
        <v>4518</v>
      </c>
      <c r="U169" s="53" t="s">
        <v>4519</v>
      </c>
      <c r="V169" s="17">
        <f t="shared" si="16"/>
        <v>2</v>
      </c>
      <c r="W169" s="54">
        <v>0</v>
      </c>
      <c r="X169" s="54">
        <v>0</v>
      </c>
      <c r="Y169" s="54">
        <v>1</v>
      </c>
      <c r="Z169" s="54">
        <v>0</v>
      </c>
    </row>
    <row r="170" spans="1:26" ht="16" x14ac:dyDescent="0.2">
      <c r="A170" s="88">
        <v>691</v>
      </c>
      <c r="B170" s="51" t="s">
        <v>4536</v>
      </c>
      <c r="C170" s="51" t="s">
        <v>4302</v>
      </c>
      <c r="D170" s="51" t="s">
        <v>4303</v>
      </c>
      <c r="E170" s="17">
        <f>VLOOKUP(D170,Sheet1!$A$25:$B$49,2,0)</f>
        <v>7</v>
      </c>
      <c r="F170" s="52" t="s">
        <v>4304</v>
      </c>
      <c r="G170" s="51" t="s">
        <v>2303</v>
      </c>
      <c r="H170" s="17">
        <f>VLOOKUP(G170,Sheet1!$A$52:$B$61,2,0)</f>
        <v>3</v>
      </c>
      <c r="I170" s="51" t="s">
        <v>498</v>
      </c>
      <c r="J170" s="4">
        <f>VLOOKUP(I170,Sheet1!$A$15:$D$17,4,0)</f>
        <v>2</v>
      </c>
      <c r="K170" s="53" t="s">
        <v>389</v>
      </c>
      <c r="L170" s="53">
        <f>VLOOKUP(K170,Sheet1!$A$19:$D$22,4,0)</f>
        <v>1</v>
      </c>
      <c r="M170" s="53" t="s">
        <v>390</v>
      </c>
      <c r="N170" s="53" t="s">
        <v>30</v>
      </c>
      <c r="O170" s="53">
        <f>VLOOKUP(N170,Sheet1!$B$8:$D$10,3,0)</f>
        <v>3</v>
      </c>
      <c r="P170" s="53">
        <v>2</v>
      </c>
      <c r="Q170" s="4">
        <f t="shared" si="14"/>
        <v>2</v>
      </c>
      <c r="R170" s="53" t="s">
        <v>31</v>
      </c>
      <c r="S170" s="53">
        <f t="shared" si="15"/>
        <v>2</v>
      </c>
      <c r="T170" s="53" t="s">
        <v>4537</v>
      </c>
      <c r="U170" s="53" t="s">
        <v>4538</v>
      </c>
      <c r="V170" s="17">
        <f t="shared" si="16"/>
        <v>2</v>
      </c>
      <c r="W170" s="54">
        <v>1</v>
      </c>
      <c r="X170" s="54">
        <v>0</v>
      </c>
      <c r="Y170" s="54">
        <v>1</v>
      </c>
      <c r="Z170" s="54">
        <v>0</v>
      </c>
    </row>
    <row r="171" spans="1:26" ht="16" x14ac:dyDescent="0.2">
      <c r="A171" s="88">
        <v>695</v>
      </c>
      <c r="B171" s="51" t="s">
        <v>4546</v>
      </c>
      <c r="C171" s="51" t="s">
        <v>4302</v>
      </c>
      <c r="D171" s="51" t="s">
        <v>4303</v>
      </c>
      <c r="E171" s="17">
        <f>VLOOKUP(D171,Sheet1!$A$25:$B$49,2,0)</f>
        <v>7</v>
      </c>
      <c r="F171" s="52" t="s">
        <v>4304</v>
      </c>
      <c r="G171" s="51" t="s">
        <v>2303</v>
      </c>
      <c r="H171" s="17">
        <f>VLOOKUP(G171,Sheet1!$A$52:$B$61,2,0)</f>
        <v>3</v>
      </c>
      <c r="I171" s="51" t="s">
        <v>498</v>
      </c>
      <c r="J171" s="4">
        <f>VLOOKUP(I171,Sheet1!$A$15:$D$17,4,0)</f>
        <v>2</v>
      </c>
      <c r="K171" s="53" t="s">
        <v>389</v>
      </c>
      <c r="L171" s="53">
        <f>VLOOKUP(K171,Sheet1!$A$19:$D$22,4,0)</f>
        <v>1</v>
      </c>
      <c r="M171" s="53" t="s">
        <v>390</v>
      </c>
      <c r="N171" s="53" t="s">
        <v>30</v>
      </c>
      <c r="O171" s="53">
        <f>VLOOKUP(N171,Sheet1!$B$8:$D$10,3,0)</f>
        <v>3</v>
      </c>
      <c r="P171" s="53">
        <v>5</v>
      </c>
      <c r="Q171" s="4">
        <f t="shared" si="14"/>
        <v>2</v>
      </c>
      <c r="R171" s="53" t="s">
        <v>31</v>
      </c>
      <c r="S171" s="53">
        <f t="shared" si="15"/>
        <v>2</v>
      </c>
      <c r="T171" s="53" t="s">
        <v>4547</v>
      </c>
      <c r="U171" s="53" t="s">
        <v>4548</v>
      </c>
      <c r="V171" s="17">
        <f t="shared" si="16"/>
        <v>2</v>
      </c>
      <c r="W171" s="54">
        <v>1</v>
      </c>
      <c r="X171" s="54">
        <v>0</v>
      </c>
      <c r="Y171" s="54">
        <v>0</v>
      </c>
      <c r="Z171" s="54">
        <v>0</v>
      </c>
    </row>
    <row r="172" spans="1:26" ht="16" x14ac:dyDescent="0.2">
      <c r="A172" s="88">
        <v>698</v>
      </c>
      <c r="B172" s="51" t="s">
        <v>4554</v>
      </c>
      <c r="C172" s="51" t="s">
        <v>4302</v>
      </c>
      <c r="D172" s="51" t="s">
        <v>4303</v>
      </c>
      <c r="E172" s="17">
        <f>VLOOKUP(D172,Sheet1!$A$25:$B$49,2,0)</f>
        <v>7</v>
      </c>
      <c r="F172" s="52" t="s">
        <v>4304</v>
      </c>
      <c r="G172" s="51" t="s">
        <v>2303</v>
      </c>
      <c r="H172" s="17">
        <f>VLOOKUP(G172,Sheet1!$A$52:$B$61,2,0)</f>
        <v>3</v>
      </c>
      <c r="I172" s="51" t="s">
        <v>498</v>
      </c>
      <c r="J172" s="4">
        <f>VLOOKUP(I172,Sheet1!$A$15:$D$17,4,0)</f>
        <v>2</v>
      </c>
      <c r="K172" s="53" t="s">
        <v>389</v>
      </c>
      <c r="L172" s="53">
        <f>VLOOKUP(K172,Sheet1!$A$19:$D$22,4,0)</f>
        <v>1</v>
      </c>
      <c r="M172" s="53" t="s">
        <v>390</v>
      </c>
      <c r="N172" s="53" t="s">
        <v>30</v>
      </c>
      <c r="O172" s="53">
        <f>VLOOKUP(N172,Sheet1!$B$8:$D$10,3,0)</f>
        <v>3</v>
      </c>
      <c r="P172" s="53">
        <v>4</v>
      </c>
      <c r="Q172" s="4">
        <f t="shared" si="14"/>
        <v>2</v>
      </c>
      <c r="R172" s="53" t="s">
        <v>31</v>
      </c>
      <c r="S172" s="53">
        <f t="shared" si="15"/>
        <v>2</v>
      </c>
      <c r="T172" s="53" t="s">
        <v>4556</v>
      </c>
      <c r="U172" s="53" t="s">
        <v>4557</v>
      </c>
      <c r="V172" s="17">
        <f t="shared" si="16"/>
        <v>2</v>
      </c>
      <c r="W172" s="53">
        <v>0</v>
      </c>
      <c r="X172" s="53">
        <v>0</v>
      </c>
      <c r="Y172" s="53">
        <v>0</v>
      </c>
      <c r="Z172" s="53">
        <v>1</v>
      </c>
    </row>
    <row r="173" spans="1:26" ht="16" x14ac:dyDescent="0.2">
      <c r="A173" s="88">
        <v>699</v>
      </c>
      <c r="B173" s="51" t="s">
        <v>4554</v>
      </c>
      <c r="C173" s="51" t="s">
        <v>4302</v>
      </c>
      <c r="D173" s="51" t="s">
        <v>4303</v>
      </c>
      <c r="E173" s="17">
        <f>VLOOKUP(D173,Sheet1!$A$25:$B$49,2,0)</f>
        <v>7</v>
      </c>
      <c r="F173" s="52" t="s">
        <v>4304</v>
      </c>
      <c r="G173" s="51" t="s">
        <v>2303</v>
      </c>
      <c r="H173" s="17">
        <f>VLOOKUP(G173,Sheet1!$A$52:$B$61,2,0)</f>
        <v>3</v>
      </c>
      <c r="I173" s="51" t="s">
        <v>498</v>
      </c>
      <c r="J173" s="4">
        <f>VLOOKUP(I173,Sheet1!$A$15:$D$17,4,0)</f>
        <v>2</v>
      </c>
      <c r="K173" s="53" t="s">
        <v>389</v>
      </c>
      <c r="L173" s="53">
        <f>VLOOKUP(K173,Sheet1!$A$19:$D$22,4,0)</f>
        <v>1</v>
      </c>
      <c r="M173" s="53" t="s">
        <v>390</v>
      </c>
      <c r="N173" s="53" t="s">
        <v>30</v>
      </c>
      <c r="O173" s="53">
        <f>VLOOKUP(N173,Sheet1!$B$8:$D$10,3,0)</f>
        <v>3</v>
      </c>
      <c r="P173" s="53">
        <v>1.5</v>
      </c>
      <c r="Q173" s="4">
        <f t="shared" si="14"/>
        <v>2</v>
      </c>
      <c r="R173" s="53" t="s">
        <v>31</v>
      </c>
      <c r="S173" s="53">
        <f t="shared" si="15"/>
        <v>2</v>
      </c>
      <c r="T173" s="53" t="s">
        <v>4558</v>
      </c>
      <c r="U173" s="53" t="s">
        <v>4559</v>
      </c>
      <c r="V173" s="17">
        <f t="shared" si="16"/>
        <v>2</v>
      </c>
      <c r="W173" s="53">
        <v>0</v>
      </c>
      <c r="X173" s="53">
        <v>0</v>
      </c>
      <c r="Y173" s="53">
        <v>0</v>
      </c>
      <c r="Z173" s="53">
        <v>0</v>
      </c>
    </row>
    <row r="174" spans="1:26" ht="16" x14ac:dyDescent="0.2">
      <c r="A174" s="88">
        <v>702</v>
      </c>
      <c r="B174" s="51" t="s">
        <v>202</v>
      </c>
      <c r="C174" s="51" t="s">
        <v>4564</v>
      </c>
      <c r="D174" s="51" t="s">
        <v>4565</v>
      </c>
      <c r="E174" s="17">
        <f>VLOOKUP(D174,Sheet1!$A$25:$B$49,2,0)</f>
        <v>8</v>
      </c>
      <c r="F174" s="52" t="s">
        <v>4566</v>
      </c>
      <c r="G174" s="51" t="s">
        <v>4567</v>
      </c>
      <c r="H174" s="17">
        <f>VLOOKUP(G174,Sheet1!$A$52:$B$61,2,0)</f>
        <v>4</v>
      </c>
      <c r="I174" s="51" t="s">
        <v>967</v>
      </c>
      <c r="J174" s="4">
        <f>VLOOKUP(I174,Sheet1!$A$15:$D$17,4,0)</f>
        <v>3</v>
      </c>
      <c r="K174" s="53" t="s">
        <v>389</v>
      </c>
      <c r="L174" s="53">
        <f>VLOOKUP(K174,Sheet1!$A$19:$D$22,4,0)</f>
        <v>1</v>
      </c>
      <c r="M174" s="53" t="s">
        <v>390</v>
      </c>
      <c r="N174" s="53" t="s">
        <v>30</v>
      </c>
      <c r="O174" s="53">
        <f>VLOOKUP(N174,Sheet1!$B$8:$D$10,3,0)</f>
        <v>3</v>
      </c>
      <c r="P174" s="53">
        <v>5</v>
      </c>
      <c r="Q174" s="4">
        <f t="shared" si="14"/>
        <v>2</v>
      </c>
      <c r="R174" s="53" t="s">
        <v>31</v>
      </c>
      <c r="S174" s="53">
        <f t="shared" si="15"/>
        <v>2</v>
      </c>
      <c r="T174" s="53" t="s">
        <v>4570</v>
      </c>
      <c r="U174" s="53" t="s">
        <v>4571</v>
      </c>
      <c r="V174" s="17">
        <f t="shared" si="16"/>
        <v>2</v>
      </c>
      <c r="W174" s="54">
        <v>1</v>
      </c>
      <c r="X174" s="54">
        <v>0</v>
      </c>
      <c r="Y174" s="54">
        <v>1</v>
      </c>
      <c r="Z174" s="54">
        <v>0</v>
      </c>
    </row>
    <row r="175" spans="1:26" ht="16" x14ac:dyDescent="0.2">
      <c r="A175" s="88">
        <v>703</v>
      </c>
      <c r="B175" s="51" t="s">
        <v>4572</v>
      </c>
      <c r="C175" s="51" t="s">
        <v>4564</v>
      </c>
      <c r="D175" s="51" t="s">
        <v>4565</v>
      </c>
      <c r="E175" s="17">
        <f>VLOOKUP(D175,Sheet1!$A$25:$B$49,2,0)</f>
        <v>8</v>
      </c>
      <c r="F175" s="52" t="s">
        <v>4566</v>
      </c>
      <c r="G175" s="51" t="s">
        <v>4567</v>
      </c>
      <c r="H175" s="17">
        <f>VLOOKUP(G175,Sheet1!$A$52:$B$61,2,0)</f>
        <v>4</v>
      </c>
      <c r="I175" s="51" t="s">
        <v>967</v>
      </c>
      <c r="J175" s="4">
        <f>VLOOKUP(I175,Sheet1!$A$15:$D$17,4,0)</f>
        <v>3</v>
      </c>
      <c r="K175" s="53" t="s">
        <v>389</v>
      </c>
      <c r="L175" s="53">
        <f>VLOOKUP(K175,Sheet1!$A$19:$D$22,4,0)</f>
        <v>1</v>
      </c>
      <c r="M175" s="53" t="s">
        <v>390</v>
      </c>
      <c r="N175" s="53" t="s">
        <v>30</v>
      </c>
      <c r="O175" s="53">
        <f>VLOOKUP(N175,Sheet1!$B$8:$D$10,3,0)</f>
        <v>3</v>
      </c>
      <c r="P175" s="53">
        <v>1</v>
      </c>
      <c r="Q175" s="4">
        <f t="shared" si="14"/>
        <v>2</v>
      </c>
      <c r="R175" s="53" t="s">
        <v>31</v>
      </c>
      <c r="S175" s="53">
        <f t="shared" si="15"/>
        <v>2</v>
      </c>
      <c r="T175" s="53" t="s">
        <v>4573</v>
      </c>
      <c r="U175" s="53" t="s">
        <v>4574</v>
      </c>
      <c r="V175" s="17">
        <f t="shared" si="16"/>
        <v>2</v>
      </c>
      <c r="W175" s="54">
        <v>1</v>
      </c>
      <c r="X175" s="54">
        <v>1</v>
      </c>
      <c r="Y175" s="54">
        <v>0</v>
      </c>
      <c r="Z175" s="54">
        <v>0</v>
      </c>
    </row>
    <row r="176" spans="1:26" ht="16" x14ac:dyDescent="0.2">
      <c r="A176" s="88">
        <v>704</v>
      </c>
      <c r="B176" s="51" t="s">
        <v>4572</v>
      </c>
      <c r="C176" s="51" t="s">
        <v>4564</v>
      </c>
      <c r="D176" s="51" t="s">
        <v>4565</v>
      </c>
      <c r="E176" s="17">
        <f>VLOOKUP(D176,Sheet1!$A$25:$B$49,2,0)</f>
        <v>8</v>
      </c>
      <c r="F176" s="52" t="s">
        <v>4566</v>
      </c>
      <c r="G176" s="51" t="s">
        <v>4567</v>
      </c>
      <c r="H176" s="17">
        <f>VLOOKUP(G176,Sheet1!$A$52:$B$61,2,0)</f>
        <v>4</v>
      </c>
      <c r="I176" s="51" t="s">
        <v>967</v>
      </c>
      <c r="J176" s="4">
        <f>VLOOKUP(I176,Sheet1!$A$15:$D$17,4,0)</f>
        <v>3</v>
      </c>
      <c r="K176" s="53" t="s">
        <v>389</v>
      </c>
      <c r="L176" s="53">
        <f>VLOOKUP(K176,Sheet1!$A$19:$D$22,4,0)</f>
        <v>1</v>
      </c>
      <c r="M176" s="53" t="s">
        <v>390</v>
      </c>
      <c r="N176" s="53" t="s">
        <v>30</v>
      </c>
      <c r="O176" s="53">
        <f>VLOOKUP(N176,Sheet1!$B$8:$D$10,3,0)</f>
        <v>3</v>
      </c>
      <c r="P176" s="53">
        <v>6</v>
      </c>
      <c r="Q176" s="4">
        <f t="shared" si="14"/>
        <v>1</v>
      </c>
      <c r="R176" s="53" t="s">
        <v>31</v>
      </c>
      <c r="S176" s="53">
        <f t="shared" si="15"/>
        <v>2</v>
      </c>
      <c r="T176" s="53" t="s">
        <v>4577</v>
      </c>
      <c r="U176" s="53" t="s">
        <v>4578</v>
      </c>
      <c r="V176" s="17">
        <f t="shared" si="16"/>
        <v>2</v>
      </c>
      <c r="W176" s="54">
        <v>0</v>
      </c>
      <c r="X176" s="54">
        <v>0</v>
      </c>
      <c r="Y176" s="54">
        <v>0</v>
      </c>
      <c r="Z176" s="54">
        <v>1</v>
      </c>
    </row>
    <row r="177" spans="1:26" ht="16" x14ac:dyDescent="0.2">
      <c r="A177" s="88">
        <v>705</v>
      </c>
      <c r="B177" s="51" t="s">
        <v>4022</v>
      </c>
      <c r="C177" s="51" t="s">
        <v>4023</v>
      </c>
      <c r="D177" s="51" t="s">
        <v>4565</v>
      </c>
      <c r="E177" s="17">
        <f>VLOOKUP(D177,Sheet1!$A$25:$B$49,2,0)</f>
        <v>8</v>
      </c>
      <c r="F177" s="52" t="s">
        <v>4566</v>
      </c>
      <c r="G177" s="51" t="s">
        <v>4567</v>
      </c>
      <c r="H177" s="17">
        <f>VLOOKUP(G177,Sheet1!$A$52:$B$61,2,0)</f>
        <v>4</v>
      </c>
      <c r="I177" s="51" t="s">
        <v>967</v>
      </c>
      <c r="J177" s="4">
        <f>VLOOKUP(I177,Sheet1!$A$15:$D$17,4,0)</f>
        <v>3</v>
      </c>
      <c r="K177" s="53" t="s">
        <v>389</v>
      </c>
      <c r="L177" s="53">
        <f>VLOOKUP(K177,Sheet1!$A$19:$D$22,4,0)</f>
        <v>1</v>
      </c>
      <c r="M177" s="53" t="s">
        <v>390</v>
      </c>
      <c r="N177" s="53" t="s">
        <v>30</v>
      </c>
      <c r="O177" s="53">
        <f>VLOOKUP(N177,Sheet1!$B$8:$D$10,3,0)</f>
        <v>3</v>
      </c>
      <c r="P177" s="53">
        <v>1.5</v>
      </c>
      <c r="Q177" s="4">
        <f t="shared" si="14"/>
        <v>2</v>
      </c>
      <c r="R177" s="53" t="s">
        <v>31</v>
      </c>
      <c r="S177" s="53">
        <f t="shared" ref="S177:S195" si="17">IF(R177="F",2,1)</f>
        <v>2</v>
      </c>
      <c r="T177" s="53" t="s">
        <v>4579</v>
      </c>
      <c r="U177" s="53" t="s">
        <v>4580</v>
      </c>
      <c r="V177" s="17">
        <f t="shared" si="16"/>
        <v>2</v>
      </c>
      <c r="W177" s="54">
        <v>1</v>
      </c>
      <c r="X177" s="54">
        <v>0</v>
      </c>
      <c r="Y177" s="54">
        <v>1</v>
      </c>
      <c r="Z177" s="54">
        <v>0</v>
      </c>
    </row>
    <row r="178" spans="1:26" ht="16" x14ac:dyDescent="0.2">
      <c r="A178" s="88">
        <v>706</v>
      </c>
      <c r="B178" s="51" t="s">
        <v>4026</v>
      </c>
      <c r="C178" s="51" t="s">
        <v>4023</v>
      </c>
      <c r="D178" s="51" t="s">
        <v>4565</v>
      </c>
      <c r="E178" s="17">
        <f>VLOOKUP(D178,Sheet1!$A$25:$B$49,2,0)</f>
        <v>8</v>
      </c>
      <c r="F178" s="52" t="s">
        <v>4566</v>
      </c>
      <c r="G178" s="51" t="s">
        <v>4567</v>
      </c>
      <c r="H178" s="17">
        <f>VLOOKUP(G178,Sheet1!$A$52:$B$61,2,0)</f>
        <v>4</v>
      </c>
      <c r="I178" s="51" t="s">
        <v>967</v>
      </c>
      <c r="J178" s="4">
        <f>VLOOKUP(I178,Sheet1!$A$15:$D$17,4,0)</f>
        <v>3</v>
      </c>
      <c r="K178" s="53" t="s">
        <v>389</v>
      </c>
      <c r="L178" s="53">
        <f>VLOOKUP(K178,Sheet1!$A$19:$D$22,4,0)</f>
        <v>1</v>
      </c>
      <c r="M178" s="53" t="s">
        <v>390</v>
      </c>
      <c r="N178" s="53" t="s">
        <v>30</v>
      </c>
      <c r="O178" s="53">
        <f>VLOOKUP(N178,Sheet1!$B$8:$D$10,3,0)</f>
        <v>3</v>
      </c>
      <c r="P178" s="53">
        <v>2</v>
      </c>
      <c r="Q178" s="4">
        <f t="shared" si="14"/>
        <v>2</v>
      </c>
      <c r="R178" s="53" t="s">
        <v>31</v>
      </c>
      <c r="S178" s="53">
        <f t="shared" si="17"/>
        <v>2</v>
      </c>
      <c r="T178" s="53" t="s">
        <v>4583</v>
      </c>
      <c r="U178" s="53" t="s">
        <v>4584</v>
      </c>
      <c r="V178" s="17">
        <f t="shared" ref="V178:V195" si="18">ABS(MID(U178,1,1))</f>
        <v>2</v>
      </c>
      <c r="W178" s="54">
        <v>1</v>
      </c>
      <c r="X178" s="54">
        <v>0</v>
      </c>
      <c r="Y178" s="54">
        <v>0</v>
      </c>
      <c r="Z178" s="54">
        <v>0</v>
      </c>
    </row>
    <row r="179" spans="1:26" ht="16" x14ac:dyDescent="0.2">
      <c r="A179" s="88">
        <v>707</v>
      </c>
      <c r="B179" s="51" t="s">
        <v>4026</v>
      </c>
      <c r="C179" s="51" t="s">
        <v>4023</v>
      </c>
      <c r="D179" s="51" t="s">
        <v>4565</v>
      </c>
      <c r="E179" s="17">
        <f>VLOOKUP(D179,Sheet1!$A$25:$B$49,2,0)</f>
        <v>8</v>
      </c>
      <c r="F179" s="52" t="s">
        <v>4566</v>
      </c>
      <c r="G179" s="51" t="s">
        <v>4567</v>
      </c>
      <c r="H179" s="17">
        <f>VLOOKUP(G179,Sheet1!$A$52:$B$61,2,0)</f>
        <v>4</v>
      </c>
      <c r="I179" s="51" t="s">
        <v>967</v>
      </c>
      <c r="J179" s="4">
        <f>VLOOKUP(I179,Sheet1!$A$15:$D$17,4,0)</f>
        <v>3</v>
      </c>
      <c r="K179" s="53" t="s">
        <v>389</v>
      </c>
      <c r="L179" s="53">
        <f>VLOOKUP(K179,Sheet1!$A$19:$D$22,4,0)</f>
        <v>1</v>
      </c>
      <c r="M179" s="53" t="s">
        <v>390</v>
      </c>
      <c r="N179" s="53" t="s">
        <v>30</v>
      </c>
      <c r="O179" s="53">
        <f>VLOOKUP(N179,Sheet1!$B$8:$D$10,3,0)</f>
        <v>3</v>
      </c>
      <c r="P179" s="53">
        <v>3</v>
      </c>
      <c r="Q179" s="4">
        <f t="shared" si="14"/>
        <v>2</v>
      </c>
      <c r="R179" s="53" t="s">
        <v>31</v>
      </c>
      <c r="S179" s="53">
        <f t="shared" si="17"/>
        <v>2</v>
      </c>
      <c r="T179" s="53" t="s">
        <v>4586</v>
      </c>
      <c r="U179" s="53" t="s">
        <v>4587</v>
      </c>
      <c r="V179" s="17">
        <f t="shared" si="18"/>
        <v>2</v>
      </c>
      <c r="W179" s="54">
        <v>0</v>
      </c>
      <c r="X179" s="54">
        <v>0</v>
      </c>
      <c r="Y179" s="54">
        <v>0</v>
      </c>
      <c r="Z179" s="54">
        <v>1</v>
      </c>
    </row>
    <row r="180" spans="1:26" ht="16" x14ac:dyDescent="0.2">
      <c r="A180" s="88">
        <v>708</v>
      </c>
      <c r="B180" s="51" t="s">
        <v>4028</v>
      </c>
      <c r="C180" s="51" t="s">
        <v>4023</v>
      </c>
      <c r="D180" s="51" t="s">
        <v>4565</v>
      </c>
      <c r="E180" s="17">
        <f>VLOOKUP(D180,Sheet1!$A$25:$B$49,2,0)</f>
        <v>8</v>
      </c>
      <c r="F180" s="52" t="s">
        <v>4566</v>
      </c>
      <c r="G180" s="51" t="s">
        <v>4567</v>
      </c>
      <c r="H180" s="17">
        <f>VLOOKUP(G180,Sheet1!$A$52:$B$61,2,0)</f>
        <v>4</v>
      </c>
      <c r="I180" s="51" t="s">
        <v>967</v>
      </c>
      <c r="J180" s="4">
        <f>VLOOKUP(I180,Sheet1!$A$15:$D$17,4,0)</f>
        <v>3</v>
      </c>
      <c r="K180" s="53" t="s">
        <v>389</v>
      </c>
      <c r="L180" s="53">
        <f>VLOOKUP(K180,Sheet1!$A$19:$D$22,4,0)</f>
        <v>1</v>
      </c>
      <c r="M180" s="53" t="s">
        <v>390</v>
      </c>
      <c r="N180" s="53" t="s">
        <v>30</v>
      </c>
      <c r="O180" s="53">
        <f>VLOOKUP(N180,Sheet1!$B$8:$D$10,3,0)</f>
        <v>3</v>
      </c>
      <c r="P180" s="53">
        <v>1.5</v>
      </c>
      <c r="Q180" s="4">
        <f t="shared" si="14"/>
        <v>2</v>
      </c>
      <c r="R180" s="53" t="s">
        <v>31</v>
      </c>
      <c r="S180" s="53">
        <f t="shared" si="17"/>
        <v>2</v>
      </c>
      <c r="T180" s="53" t="s">
        <v>4588</v>
      </c>
      <c r="U180" s="53" t="s">
        <v>4589</v>
      </c>
      <c r="V180" s="17">
        <f t="shared" si="18"/>
        <v>2</v>
      </c>
      <c r="W180" s="54">
        <v>1</v>
      </c>
      <c r="X180" s="54">
        <v>0</v>
      </c>
      <c r="Y180" s="54">
        <v>0</v>
      </c>
      <c r="Z180" s="54">
        <v>0</v>
      </c>
    </row>
    <row r="181" spans="1:26" ht="16" x14ac:dyDescent="0.2">
      <c r="A181" s="88">
        <v>709</v>
      </c>
      <c r="B181" s="51" t="s">
        <v>3982</v>
      </c>
      <c r="C181" s="51" t="s">
        <v>4023</v>
      </c>
      <c r="D181" s="51" t="s">
        <v>4565</v>
      </c>
      <c r="E181" s="17">
        <f>VLOOKUP(D181,Sheet1!$A$25:$B$49,2,0)</f>
        <v>8</v>
      </c>
      <c r="F181" s="52" t="s">
        <v>4566</v>
      </c>
      <c r="G181" s="51" t="s">
        <v>4567</v>
      </c>
      <c r="H181" s="17">
        <f>VLOOKUP(G181,Sheet1!$A$52:$B$61,2,0)</f>
        <v>4</v>
      </c>
      <c r="I181" s="51" t="s">
        <v>967</v>
      </c>
      <c r="J181" s="4">
        <f>VLOOKUP(I181,Sheet1!$A$15:$D$17,4,0)</f>
        <v>3</v>
      </c>
      <c r="K181" s="53" t="s">
        <v>389</v>
      </c>
      <c r="L181" s="53">
        <f>VLOOKUP(K181,Sheet1!$A$19:$D$22,4,0)</f>
        <v>1</v>
      </c>
      <c r="M181" s="53" t="s">
        <v>390</v>
      </c>
      <c r="N181" s="53" t="s">
        <v>30</v>
      </c>
      <c r="O181" s="53">
        <f>VLOOKUP(N181,Sheet1!$B$8:$D$10,3,0)</f>
        <v>3</v>
      </c>
      <c r="P181" s="53">
        <v>0.30000000000000004</v>
      </c>
      <c r="Q181" s="4">
        <f t="shared" si="14"/>
        <v>3</v>
      </c>
      <c r="R181" s="53" t="s">
        <v>31</v>
      </c>
      <c r="S181" s="53">
        <f t="shared" si="17"/>
        <v>2</v>
      </c>
      <c r="T181" s="53" t="s">
        <v>4591</v>
      </c>
      <c r="U181" s="53" t="s">
        <v>4592</v>
      </c>
      <c r="V181" s="17">
        <f t="shared" si="18"/>
        <v>2</v>
      </c>
      <c r="W181" s="54">
        <v>0</v>
      </c>
      <c r="X181" s="54">
        <v>0</v>
      </c>
      <c r="Y181" s="54">
        <v>0</v>
      </c>
      <c r="Z181" s="54">
        <v>1</v>
      </c>
    </row>
    <row r="182" spans="1:26" ht="16" x14ac:dyDescent="0.2">
      <c r="A182" s="88">
        <v>710</v>
      </c>
      <c r="B182" s="51" t="s">
        <v>3982</v>
      </c>
      <c r="C182" s="51" t="s">
        <v>4023</v>
      </c>
      <c r="D182" s="51" t="s">
        <v>4565</v>
      </c>
      <c r="E182" s="17">
        <f>VLOOKUP(D182,Sheet1!$A$25:$B$49,2,0)</f>
        <v>8</v>
      </c>
      <c r="F182" s="52" t="s">
        <v>4566</v>
      </c>
      <c r="G182" s="51" t="s">
        <v>4567</v>
      </c>
      <c r="H182" s="17">
        <f>VLOOKUP(G182,Sheet1!$A$52:$B$61,2,0)</f>
        <v>4</v>
      </c>
      <c r="I182" s="51" t="s">
        <v>967</v>
      </c>
      <c r="J182" s="4">
        <f>VLOOKUP(I182,Sheet1!$A$15:$D$17,4,0)</f>
        <v>3</v>
      </c>
      <c r="K182" s="53" t="s">
        <v>389</v>
      </c>
      <c r="L182" s="53">
        <f>VLOOKUP(K182,Sheet1!$A$19:$D$22,4,0)</f>
        <v>1</v>
      </c>
      <c r="M182" s="53" t="s">
        <v>390</v>
      </c>
      <c r="N182" s="53" t="s">
        <v>30</v>
      </c>
      <c r="O182" s="53">
        <f>VLOOKUP(N182,Sheet1!$B$8:$D$10,3,0)</f>
        <v>3</v>
      </c>
      <c r="P182" s="53">
        <v>0.5</v>
      </c>
      <c r="Q182" s="4">
        <f t="shared" si="14"/>
        <v>3</v>
      </c>
      <c r="R182" s="53" t="s">
        <v>31</v>
      </c>
      <c r="S182" s="53">
        <f t="shared" si="17"/>
        <v>2</v>
      </c>
      <c r="T182" s="53" t="s">
        <v>4594</v>
      </c>
      <c r="U182" s="53" t="s">
        <v>4595</v>
      </c>
      <c r="V182" s="17">
        <f t="shared" si="18"/>
        <v>2</v>
      </c>
      <c r="W182" s="54">
        <v>0</v>
      </c>
      <c r="X182" s="54">
        <v>0</v>
      </c>
      <c r="Y182" s="54">
        <v>0</v>
      </c>
      <c r="Z182" s="54">
        <v>1</v>
      </c>
    </row>
    <row r="183" spans="1:26" ht="16" x14ac:dyDescent="0.2">
      <c r="A183" s="88">
        <v>711</v>
      </c>
      <c r="B183" s="51" t="s">
        <v>4596</v>
      </c>
      <c r="C183" s="51" t="s">
        <v>4023</v>
      </c>
      <c r="D183" s="51" t="s">
        <v>4565</v>
      </c>
      <c r="E183" s="17">
        <f>VLOOKUP(D183,Sheet1!$A$25:$B$49,2,0)</f>
        <v>8</v>
      </c>
      <c r="F183" s="52" t="s">
        <v>4566</v>
      </c>
      <c r="G183" s="51" t="s">
        <v>4567</v>
      </c>
      <c r="H183" s="17">
        <f>VLOOKUP(G183,Sheet1!$A$52:$B$61,2,0)</f>
        <v>4</v>
      </c>
      <c r="I183" s="51" t="s">
        <v>967</v>
      </c>
      <c r="J183" s="4">
        <f>VLOOKUP(I183,Sheet1!$A$15:$D$17,4,0)</f>
        <v>3</v>
      </c>
      <c r="K183" s="53" t="s">
        <v>389</v>
      </c>
      <c r="L183" s="53">
        <f>VLOOKUP(K183,Sheet1!$A$19:$D$22,4,0)</f>
        <v>1</v>
      </c>
      <c r="M183" s="53" t="s">
        <v>390</v>
      </c>
      <c r="N183" s="53" t="s">
        <v>30</v>
      </c>
      <c r="O183" s="53">
        <f>VLOOKUP(N183,Sheet1!$B$8:$D$10,3,0)</f>
        <v>3</v>
      </c>
      <c r="P183" s="53">
        <v>0.7</v>
      </c>
      <c r="Q183" s="4">
        <f t="shared" si="14"/>
        <v>3</v>
      </c>
      <c r="R183" s="53" t="s">
        <v>44</v>
      </c>
      <c r="S183" s="53">
        <f t="shared" si="17"/>
        <v>1</v>
      </c>
      <c r="T183" s="53" t="s">
        <v>4597</v>
      </c>
      <c r="U183" s="53" t="s">
        <v>4598</v>
      </c>
      <c r="V183" s="17">
        <f t="shared" si="18"/>
        <v>2</v>
      </c>
      <c r="W183" s="54">
        <v>0</v>
      </c>
      <c r="X183" s="54">
        <v>0</v>
      </c>
      <c r="Y183" s="54">
        <v>0</v>
      </c>
      <c r="Z183" s="54">
        <v>1</v>
      </c>
    </row>
    <row r="184" spans="1:26" ht="16" x14ac:dyDescent="0.2">
      <c r="A184" s="88">
        <v>712</v>
      </c>
      <c r="B184" s="51" t="s">
        <v>4596</v>
      </c>
      <c r="C184" s="51" t="s">
        <v>4023</v>
      </c>
      <c r="D184" s="51" t="s">
        <v>4565</v>
      </c>
      <c r="E184" s="17">
        <f>VLOOKUP(D184,Sheet1!$A$25:$B$49,2,0)</f>
        <v>8</v>
      </c>
      <c r="F184" s="52" t="s">
        <v>4566</v>
      </c>
      <c r="G184" s="51" t="s">
        <v>4567</v>
      </c>
      <c r="H184" s="17">
        <f>VLOOKUP(G184,Sheet1!$A$52:$B$61,2,0)</f>
        <v>4</v>
      </c>
      <c r="I184" s="51" t="s">
        <v>967</v>
      </c>
      <c r="J184" s="4">
        <f>VLOOKUP(I184,Sheet1!$A$15:$D$17,4,0)</f>
        <v>3</v>
      </c>
      <c r="K184" s="53" t="s">
        <v>389</v>
      </c>
      <c r="L184" s="53">
        <f>VLOOKUP(K184,Sheet1!$A$19:$D$22,4,0)</f>
        <v>1</v>
      </c>
      <c r="M184" s="53" t="s">
        <v>390</v>
      </c>
      <c r="N184" s="53" t="s">
        <v>30</v>
      </c>
      <c r="O184" s="53">
        <f>VLOOKUP(N184,Sheet1!$B$8:$D$10,3,0)</f>
        <v>3</v>
      </c>
      <c r="P184" s="53">
        <v>7</v>
      </c>
      <c r="Q184" s="4">
        <f t="shared" si="14"/>
        <v>1</v>
      </c>
      <c r="R184" s="53" t="s">
        <v>31</v>
      </c>
      <c r="S184" s="53">
        <f t="shared" si="17"/>
        <v>2</v>
      </c>
      <c r="T184" s="53" t="s">
        <v>4600</v>
      </c>
      <c r="U184" s="53" t="s">
        <v>4601</v>
      </c>
      <c r="V184" s="17">
        <f t="shared" si="18"/>
        <v>2</v>
      </c>
      <c r="W184" s="54">
        <v>0</v>
      </c>
      <c r="X184" s="54">
        <v>0</v>
      </c>
      <c r="Y184" s="54">
        <v>0</v>
      </c>
      <c r="Z184" s="54">
        <v>1</v>
      </c>
    </row>
    <row r="185" spans="1:26" ht="16" x14ac:dyDescent="0.2">
      <c r="A185" s="88">
        <v>713</v>
      </c>
      <c r="B185" s="51" t="s">
        <v>4596</v>
      </c>
      <c r="C185" s="51" t="s">
        <v>4023</v>
      </c>
      <c r="D185" s="51" t="s">
        <v>4565</v>
      </c>
      <c r="E185" s="17">
        <f>VLOOKUP(D185,Sheet1!$A$25:$B$49,2,0)</f>
        <v>8</v>
      </c>
      <c r="F185" s="52" t="s">
        <v>4566</v>
      </c>
      <c r="G185" s="51" t="s">
        <v>4567</v>
      </c>
      <c r="H185" s="17">
        <f>VLOOKUP(G185,Sheet1!$A$52:$B$61,2,0)</f>
        <v>4</v>
      </c>
      <c r="I185" s="51" t="s">
        <v>967</v>
      </c>
      <c r="J185" s="4">
        <f>VLOOKUP(I185,Sheet1!$A$15:$D$17,4,0)</f>
        <v>3</v>
      </c>
      <c r="K185" s="53" t="s">
        <v>389</v>
      </c>
      <c r="L185" s="53">
        <f>VLOOKUP(K185,Sheet1!$A$19:$D$22,4,0)</f>
        <v>1</v>
      </c>
      <c r="M185" s="53" t="s">
        <v>390</v>
      </c>
      <c r="N185" s="53" t="s">
        <v>30</v>
      </c>
      <c r="O185" s="53">
        <f>VLOOKUP(N185,Sheet1!$B$8:$D$10,3,0)</f>
        <v>3</v>
      </c>
      <c r="P185" s="53">
        <v>4</v>
      </c>
      <c r="Q185" s="4">
        <f t="shared" si="14"/>
        <v>2</v>
      </c>
      <c r="R185" s="53" t="s">
        <v>31</v>
      </c>
      <c r="S185" s="53">
        <f t="shared" si="17"/>
        <v>2</v>
      </c>
      <c r="T185" s="53" t="s">
        <v>4602</v>
      </c>
      <c r="U185" s="53" t="s">
        <v>4603</v>
      </c>
      <c r="V185" s="17">
        <f t="shared" si="18"/>
        <v>2</v>
      </c>
      <c r="W185" s="54">
        <v>0</v>
      </c>
      <c r="X185" s="54">
        <v>0</v>
      </c>
      <c r="Y185" s="54">
        <v>0</v>
      </c>
      <c r="Z185" s="54">
        <v>0</v>
      </c>
    </row>
    <row r="186" spans="1:26" ht="16" x14ac:dyDescent="0.2">
      <c r="A186" s="88">
        <v>716</v>
      </c>
      <c r="B186" s="51" t="s">
        <v>4604</v>
      </c>
      <c r="C186" s="51" t="s">
        <v>4608</v>
      </c>
      <c r="D186" s="51" t="s">
        <v>4565</v>
      </c>
      <c r="E186" s="17">
        <f>VLOOKUP(D186,Sheet1!$A$25:$B$49,2,0)</f>
        <v>8</v>
      </c>
      <c r="F186" s="52" t="s">
        <v>4566</v>
      </c>
      <c r="G186" s="51" t="s">
        <v>4567</v>
      </c>
      <c r="H186" s="17">
        <f>VLOOKUP(G186,Sheet1!$A$52:$B$61,2,0)</f>
        <v>4</v>
      </c>
      <c r="I186" s="51" t="s">
        <v>967</v>
      </c>
      <c r="J186" s="4">
        <f>VLOOKUP(I186,Sheet1!$A$15:$D$17,4,0)</f>
        <v>3</v>
      </c>
      <c r="K186" s="53" t="s">
        <v>389</v>
      </c>
      <c r="L186" s="53">
        <f>VLOOKUP(K186,Sheet1!$A$19:$D$22,4,0)</f>
        <v>1</v>
      </c>
      <c r="M186" s="53" t="s">
        <v>390</v>
      </c>
      <c r="N186" s="53" t="s">
        <v>30</v>
      </c>
      <c r="O186" s="53">
        <f>VLOOKUP(N186,Sheet1!$B$8:$D$10,3,0)</f>
        <v>3</v>
      </c>
      <c r="P186" s="53">
        <v>2</v>
      </c>
      <c r="Q186" s="4">
        <f t="shared" si="14"/>
        <v>2</v>
      </c>
      <c r="R186" s="53" t="s">
        <v>44</v>
      </c>
      <c r="S186" s="53">
        <f t="shared" si="17"/>
        <v>1</v>
      </c>
      <c r="T186" s="53" t="s">
        <v>4614</v>
      </c>
      <c r="U186" s="53" t="s">
        <v>4615</v>
      </c>
      <c r="V186" s="17">
        <f t="shared" si="18"/>
        <v>2</v>
      </c>
      <c r="W186" s="54">
        <v>0</v>
      </c>
      <c r="X186" s="54">
        <v>0</v>
      </c>
      <c r="Y186" s="54">
        <v>0</v>
      </c>
      <c r="Z186" s="54">
        <v>0</v>
      </c>
    </row>
    <row r="187" spans="1:26" ht="16" x14ac:dyDescent="0.2">
      <c r="A187" s="88">
        <v>717</v>
      </c>
      <c r="B187" s="51" t="s">
        <v>4030</v>
      </c>
      <c r="C187" s="51" t="s">
        <v>4608</v>
      </c>
      <c r="D187" s="51" t="s">
        <v>4565</v>
      </c>
      <c r="E187" s="17">
        <f>VLOOKUP(D187,Sheet1!$A$25:$B$49,2,0)</f>
        <v>8</v>
      </c>
      <c r="F187" s="52" t="s">
        <v>4566</v>
      </c>
      <c r="G187" s="51" t="s">
        <v>4567</v>
      </c>
      <c r="H187" s="17">
        <f>VLOOKUP(G187,Sheet1!$A$52:$B$61,2,0)</f>
        <v>4</v>
      </c>
      <c r="I187" s="51" t="s">
        <v>967</v>
      </c>
      <c r="J187" s="4">
        <f>VLOOKUP(I187,Sheet1!$A$15:$D$17,4,0)</f>
        <v>3</v>
      </c>
      <c r="K187" s="53" t="s">
        <v>389</v>
      </c>
      <c r="L187" s="53">
        <f>VLOOKUP(K187,Sheet1!$A$19:$D$22,4,0)</f>
        <v>1</v>
      </c>
      <c r="M187" s="53" t="s">
        <v>390</v>
      </c>
      <c r="N187" s="53" t="s">
        <v>30</v>
      </c>
      <c r="O187" s="53">
        <f>VLOOKUP(N187,Sheet1!$B$8:$D$10,3,0)</f>
        <v>3</v>
      </c>
      <c r="P187" s="53">
        <v>7</v>
      </c>
      <c r="Q187" s="4">
        <f t="shared" si="14"/>
        <v>1</v>
      </c>
      <c r="R187" s="53" t="s">
        <v>31</v>
      </c>
      <c r="S187" s="53">
        <f t="shared" si="17"/>
        <v>2</v>
      </c>
      <c r="T187" s="53" t="s">
        <v>4616</v>
      </c>
      <c r="U187" s="53" t="s">
        <v>4617</v>
      </c>
      <c r="V187" s="17">
        <f t="shared" si="18"/>
        <v>2</v>
      </c>
      <c r="W187" s="54">
        <v>1</v>
      </c>
      <c r="X187" s="54">
        <v>0</v>
      </c>
      <c r="Y187" s="54">
        <v>0</v>
      </c>
      <c r="Z187" s="54">
        <v>1</v>
      </c>
    </row>
    <row r="188" spans="1:26" ht="16" x14ac:dyDescent="0.2">
      <c r="A188" s="88">
        <v>719</v>
      </c>
      <c r="B188" s="51" t="s">
        <v>4622</v>
      </c>
      <c r="C188" s="51" t="s">
        <v>4608</v>
      </c>
      <c r="D188" s="51" t="s">
        <v>4565</v>
      </c>
      <c r="E188" s="17">
        <f>VLOOKUP(D188,Sheet1!$A$25:$B$49,2,0)</f>
        <v>8</v>
      </c>
      <c r="F188" s="52" t="s">
        <v>4566</v>
      </c>
      <c r="G188" s="51" t="s">
        <v>4567</v>
      </c>
      <c r="H188" s="17">
        <f>VLOOKUP(G188,Sheet1!$A$52:$B$61,2,0)</f>
        <v>4</v>
      </c>
      <c r="I188" s="51" t="s">
        <v>967</v>
      </c>
      <c r="J188" s="4">
        <f>VLOOKUP(I188,Sheet1!$A$15:$D$17,4,0)</f>
        <v>3</v>
      </c>
      <c r="K188" s="53" t="s">
        <v>389</v>
      </c>
      <c r="L188" s="53">
        <f>VLOOKUP(K188,Sheet1!$A$19:$D$22,4,0)</f>
        <v>1</v>
      </c>
      <c r="M188" s="53" t="s">
        <v>390</v>
      </c>
      <c r="N188" s="53" t="s">
        <v>30</v>
      </c>
      <c r="O188" s="53">
        <f>VLOOKUP(N188,Sheet1!$B$8:$D$10,3,0)</f>
        <v>3</v>
      </c>
      <c r="P188" s="53">
        <v>5</v>
      </c>
      <c r="Q188" s="4">
        <f t="shared" si="14"/>
        <v>2</v>
      </c>
      <c r="R188" s="53" t="s">
        <v>44</v>
      </c>
      <c r="S188" s="53">
        <f t="shared" si="17"/>
        <v>1</v>
      </c>
      <c r="T188" s="53" t="s">
        <v>4623</v>
      </c>
      <c r="U188" s="53" t="s">
        <v>4624</v>
      </c>
      <c r="V188" s="17">
        <f t="shared" si="18"/>
        <v>2</v>
      </c>
      <c r="W188" s="54">
        <v>1</v>
      </c>
      <c r="X188" s="54">
        <v>0</v>
      </c>
      <c r="Y188" s="54">
        <v>0</v>
      </c>
      <c r="Z188" s="54">
        <v>1</v>
      </c>
    </row>
    <row r="189" spans="1:26" ht="16" x14ac:dyDescent="0.2">
      <c r="A189" s="88">
        <v>720</v>
      </c>
      <c r="B189" s="51" t="s">
        <v>4626</v>
      </c>
      <c r="C189" s="51" t="s">
        <v>4608</v>
      </c>
      <c r="D189" s="51" t="s">
        <v>4565</v>
      </c>
      <c r="E189" s="17">
        <f>VLOOKUP(D189,Sheet1!$A$25:$B$49,2,0)</f>
        <v>8</v>
      </c>
      <c r="F189" s="52" t="s">
        <v>4566</v>
      </c>
      <c r="G189" s="51" t="s">
        <v>4567</v>
      </c>
      <c r="H189" s="17">
        <f>VLOOKUP(G189,Sheet1!$A$52:$B$61,2,0)</f>
        <v>4</v>
      </c>
      <c r="I189" s="51" t="s">
        <v>967</v>
      </c>
      <c r="J189" s="4">
        <f>VLOOKUP(I189,Sheet1!$A$15:$D$17,4,0)</f>
        <v>3</v>
      </c>
      <c r="K189" s="53" t="s">
        <v>389</v>
      </c>
      <c r="L189" s="53">
        <f>VLOOKUP(K189,Sheet1!$A$19:$D$22,4,0)</f>
        <v>1</v>
      </c>
      <c r="M189" s="53" t="s">
        <v>390</v>
      </c>
      <c r="N189" s="53" t="s">
        <v>30</v>
      </c>
      <c r="O189" s="53">
        <f>VLOOKUP(N189,Sheet1!$B$8:$D$10,3,0)</f>
        <v>3</v>
      </c>
      <c r="P189" s="53">
        <v>6.5</v>
      </c>
      <c r="Q189" s="4">
        <f t="shared" si="14"/>
        <v>1</v>
      </c>
      <c r="R189" s="53" t="s">
        <v>31</v>
      </c>
      <c r="S189" s="53">
        <f t="shared" si="17"/>
        <v>2</v>
      </c>
      <c r="T189" s="53" t="s">
        <v>4627</v>
      </c>
      <c r="U189" s="53" t="s">
        <v>4628</v>
      </c>
      <c r="V189" s="17">
        <f t="shared" si="18"/>
        <v>2</v>
      </c>
      <c r="W189" s="54">
        <v>0</v>
      </c>
      <c r="X189" s="54">
        <v>0</v>
      </c>
      <c r="Y189" s="54">
        <v>1</v>
      </c>
      <c r="Z189" s="54">
        <v>1</v>
      </c>
    </row>
    <row r="190" spans="1:26" ht="16" x14ac:dyDescent="0.2">
      <c r="A190" s="88">
        <v>721</v>
      </c>
      <c r="B190" s="56" t="s">
        <v>4630</v>
      </c>
      <c r="C190" s="56" t="s">
        <v>4631</v>
      </c>
      <c r="D190" s="51" t="s">
        <v>4565</v>
      </c>
      <c r="E190" s="17">
        <f>VLOOKUP(D190,Sheet1!$A$25:$B$49,2,0)</f>
        <v>8</v>
      </c>
      <c r="F190" s="52" t="s">
        <v>4566</v>
      </c>
      <c r="G190" s="51" t="s">
        <v>4567</v>
      </c>
      <c r="H190" s="17">
        <f>VLOOKUP(G190,Sheet1!$A$52:$B$61,2,0)</f>
        <v>4</v>
      </c>
      <c r="I190" s="51" t="s">
        <v>967</v>
      </c>
      <c r="J190" s="4">
        <f>VLOOKUP(I190,Sheet1!$A$15:$D$17,4,0)</f>
        <v>3</v>
      </c>
      <c r="K190" s="53" t="s">
        <v>389</v>
      </c>
      <c r="L190" s="53">
        <f>VLOOKUP(K190,Sheet1!$A$19:$D$22,4,0)</f>
        <v>1</v>
      </c>
      <c r="M190" s="53" t="s">
        <v>390</v>
      </c>
      <c r="N190" s="53" t="s">
        <v>30</v>
      </c>
      <c r="O190" s="53">
        <f>VLOOKUP(N190,Sheet1!$B$8:$D$10,3,0)</f>
        <v>3</v>
      </c>
      <c r="P190" s="54">
        <v>1.5</v>
      </c>
      <c r="Q190" s="4">
        <f t="shared" si="14"/>
        <v>2</v>
      </c>
      <c r="R190" s="54" t="s">
        <v>31</v>
      </c>
      <c r="S190" s="54">
        <f t="shared" si="17"/>
        <v>2</v>
      </c>
      <c r="T190" s="53" t="s">
        <v>4633</v>
      </c>
      <c r="U190" s="53" t="s">
        <v>4634</v>
      </c>
      <c r="V190" s="17">
        <f t="shared" si="18"/>
        <v>2</v>
      </c>
      <c r="W190" s="54">
        <v>0</v>
      </c>
      <c r="X190" s="54">
        <v>0</v>
      </c>
      <c r="Y190" s="54">
        <v>0</v>
      </c>
      <c r="Z190" s="54">
        <v>1</v>
      </c>
    </row>
    <row r="191" spans="1:26" ht="16" x14ac:dyDescent="0.2">
      <c r="A191" s="88">
        <v>722</v>
      </c>
      <c r="B191" s="56" t="s">
        <v>4635</v>
      </c>
      <c r="C191" s="56" t="s">
        <v>4631</v>
      </c>
      <c r="D191" s="51" t="s">
        <v>4565</v>
      </c>
      <c r="E191" s="17">
        <f>VLOOKUP(D191,Sheet1!$A$25:$B$49,2,0)</f>
        <v>8</v>
      </c>
      <c r="F191" s="52" t="s">
        <v>4566</v>
      </c>
      <c r="G191" s="51" t="s">
        <v>4567</v>
      </c>
      <c r="H191" s="17">
        <f>VLOOKUP(G191,Sheet1!$A$52:$B$61,2,0)</f>
        <v>4</v>
      </c>
      <c r="I191" s="51" t="s">
        <v>967</v>
      </c>
      <c r="J191" s="4">
        <f>VLOOKUP(I191,Sheet1!$A$15:$D$17,4,0)</f>
        <v>3</v>
      </c>
      <c r="K191" s="53" t="s">
        <v>389</v>
      </c>
      <c r="L191" s="53">
        <f>VLOOKUP(K191,Sheet1!$A$19:$D$22,4,0)</f>
        <v>1</v>
      </c>
      <c r="M191" s="53" t="s">
        <v>390</v>
      </c>
      <c r="N191" s="53" t="s">
        <v>30</v>
      </c>
      <c r="O191" s="53">
        <f>VLOOKUP(N191,Sheet1!$B$8:$D$10,3,0)</f>
        <v>3</v>
      </c>
      <c r="P191" s="54">
        <v>1</v>
      </c>
      <c r="Q191" s="4">
        <f t="shared" si="14"/>
        <v>2</v>
      </c>
      <c r="R191" s="54" t="s">
        <v>31</v>
      </c>
      <c r="S191" s="54">
        <f t="shared" si="17"/>
        <v>2</v>
      </c>
      <c r="T191" s="53" t="s">
        <v>4636</v>
      </c>
      <c r="U191" s="53" t="s">
        <v>4637</v>
      </c>
      <c r="V191" s="17">
        <f t="shared" si="18"/>
        <v>2</v>
      </c>
      <c r="W191" s="54">
        <v>1</v>
      </c>
      <c r="X191" s="54">
        <v>0</v>
      </c>
      <c r="Y191" s="54">
        <v>0</v>
      </c>
      <c r="Z191" s="54">
        <v>1</v>
      </c>
    </row>
    <row r="192" spans="1:26" ht="16" x14ac:dyDescent="0.2">
      <c r="A192" s="88">
        <v>723</v>
      </c>
      <c r="B192" s="56" t="s">
        <v>4638</v>
      </c>
      <c r="C192" s="56" t="s">
        <v>4631</v>
      </c>
      <c r="D192" s="51" t="s">
        <v>4565</v>
      </c>
      <c r="E192" s="17">
        <f>VLOOKUP(D192,Sheet1!$A$25:$B$49,2,0)</f>
        <v>8</v>
      </c>
      <c r="F192" s="52" t="s">
        <v>4566</v>
      </c>
      <c r="G192" s="51" t="s">
        <v>4567</v>
      </c>
      <c r="H192" s="17">
        <f>VLOOKUP(G192,Sheet1!$A$52:$B$61,2,0)</f>
        <v>4</v>
      </c>
      <c r="I192" s="51" t="s">
        <v>967</v>
      </c>
      <c r="J192" s="4">
        <f>VLOOKUP(I192,Sheet1!$A$15:$D$17,4,0)</f>
        <v>3</v>
      </c>
      <c r="K192" s="53" t="s">
        <v>389</v>
      </c>
      <c r="L192" s="53">
        <f>VLOOKUP(K192,Sheet1!$A$19:$D$22,4,0)</f>
        <v>1</v>
      </c>
      <c r="M192" s="53" t="s">
        <v>390</v>
      </c>
      <c r="N192" s="53" t="s">
        <v>30</v>
      </c>
      <c r="O192" s="53">
        <f>VLOOKUP(N192,Sheet1!$B$8:$D$10,3,0)</f>
        <v>3</v>
      </c>
      <c r="P192" s="54">
        <v>2.5</v>
      </c>
      <c r="Q192" s="4">
        <f t="shared" si="14"/>
        <v>2</v>
      </c>
      <c r="R192" s="54" t="s">
        <v>31</v>
      </c>
      <c r="S192" s="54">
        <f t="shared" si="17"/>
        <v>2</v>
      </c>
      <c r="T192" s="53" t="s">
        <v>4639</v>
      </c>
      <c r="U192" s="53" t="s">
        <v>4640</v>
      </c>
      <c r="V192" s="17">
        <f t="shared" si="18"/>
        <v>2</v>
      </c>
      <c r="W192" s="54">
        <v>0</v>
      </c>
      <c r="X192" s="54">
        <v>0</v>
      </c>
      <c r="Y192" s="54">
        <v>0</v>
      </c>
      <c r="Z192" s="54">
        <v>0</v>
      </c>
    </row>
    <row r="193" spans="1:26" ht="16" x14ac:dyDescent="0.2">
      <c r="A193" s="88">
        <v>724</v>
      </c>
      <c r="B193" s="56" t="s">
        <v>4638</v>
      </c>
      <c r="C193" s="56" t="s">
        <v>4631</v>
      </c>
      <c r="D193" s="51" t="s">
        <v>4565</v>
      </c>
      <c r="E193" s="17">
        <f>VLOOKUP(D193,Sheet1!$A$25:$B$49,2,0)</f>
        <v>8</v>
      </c>
      <c r="F193" s="52" t="s">
        <v>4566</v>
      </c>
      <c r="G193" s="51" t="s">
        <v>4567</v>
      </c>
      <c r="H193" s="17">
        <f>VLOOKUP(G193,Sheet1!$A$52:$B$61,2,0)</f>
        <v>4</v>
      </c>
      <c r="I193" s="51" t="s">
        <v>967</v>
      </c>
      <c r="J193" s="4">
        <f>VLOOKUP(I193,Sheet1!$A$15:$D$17,4,0)</f>
        <v>3</v>
      </c>
      <c r="K193" s="53" t="s">
        <v>389</v>
      </c>
      <c r="L193" s="53">
        <f>VLOOKUP(K193,Sheet1!$A$19:$D$22,4,0)</f>
        <v>1</v>
      </c>
      <c r="M193" s="53" t="s">
        <v>390</v>
      </c>
      <c r="N193" s="53" t="s">
        <v>30</v>
      </c>
      <c r="O193" s="53">
        <f>VLOOKUP(N193,Sheet1!$B$8:$D$10,3,0)</f>
        <v>3</v>
      </c>
      <c r="P193" s="54">
        <v>6</v>
      </c>
      <c r="Q193" s="4">
        <f t="shared" si="14"/>
        <v>1</v>
      </c>
      <c r="R193" s="54" t="s">
        <v>31</v>
      </c>
      <c r="S193" s="54">
        <f t="shared" si="17"/>
        <v>2</v>
      </c>
      <c r="T193" s="53" t="s">
        <v>4641</v>
      </c>
      <c r="U193" s="53" t="s">
        <v>4642</v>
      </c>
      <c r="V193" s="17">
        <f t="shared" si="18"/>
        <v>2</v>
      </c>
      <c r="W193" s="54">
        <v>1</v>
      </c>
      <c r="X193" s="54">
        <v>0</v>
      </c>
      <c r="Y193" s="54">
        <v>0</v>
      </c>
      <c r="Z193" s="54">
        <v>1</v>
      </c>
    </row>
    <row r="194" spans="1:26" ht="16" x14ac:dyDescent="0.2">
      <c r="A194" s="88">
        <v>728</v>
      </c>
      <c r="B194" s="56" t="s">
        <v>4657</v>
      </c>
      <c r="C194" s="56" t="s">
        <v>4631</v>
      </c>
      <c r="D194" s="51" t="s">
        <v>4565</v>
      </c>
      <c r="E194" s="17">
        <f>VLOOKUP(D194,Sheet1!$A$25:$B$49,2,0)</f>
        <v>8</v>
      </c>
      <c r="F194" s="52" t="s">
        <v>4566</v>
      </c>
      <c r="G194" s="51" t="s">
        <v>4567</v>
      </c>
      <c r="H194" s="17">
        <f>VLOOKUP(G194,Sheet1!$A$52:$B$61,2,0)</f>
        <v>4</v>
      </c>
      <c r="I194" s="51" t="s">
        <v>967</v>
      </c>
      <c r="J194" s="4">
        <f>VLOOKUP(I194,Sheet1!$A$15:$D$17,4,0)</f>
        <v>3</v>
      </c>
      <c r="K194" s="54" t="s">
        <v>389</v>
      </c>
      <c r="L194" s="54">
        <f>VLOOKUP(K194,Sheet1!$A$19:$D$22,4,0)</f>
        <v>1</v>
      </c>
      <c r="M194" s="54" t="s">
        <v>390</v>
      </c>
      <c r="N194" s="54" t="s">
        <v>30</v>
      </c>
      <c r="O194" s="54">
        <f>VLOOKUP(N194,Sheet1!$B$8:$D$10,3,0)</f>
        <v>3</v>
      </c>
      <c r="P194" s="54">
        <v>4</v>
      </c>
      <c r="Q194" s="4">
        <f t="shared" si="14"/>
        <v>2</v>
      </c>
      <c r="R194" s="54" t="s">
        <v>31</v>
      </c>
      <c r="S194" s="54">
        <f t="shared" si="17"/>
        <v>2</v>
      </c>
      <c r="T194" s="53" t="s">
        <v>4658</v>
      </c>
      <c r="U194" s="53" t="s">
        <v>4659</v>
      </c>
      <c r="V194" s="17">
        <f t="shared" si="18"/>
        <v>2</v>
      </c>
      <c r="W194" s="54">
        <v>1</v>
      </c>
      <c r="X194" s="54">
        <v>0</v>
      </c>
      <c r="Y194" s="54">
        <v>0</v>
      </c>
      <c r="Z194" s="54">
        <v>0</v>
      </c>
    </row>
    <row r="195" spans="1:26" ht="16" x14ac:dyDescent="0.2">
      <c r="A195" s="88">
        <v>741</v>
      </c>
      <c r="B195" s="51" t="s">
        <v>4693</v>
      </c>
      <c r="C195" s="56" t="s">
        <v>4564</v>
      </c>
      <c r="D195" s="51" t="s">
        <v>4565</v>
      </c>
      <c r="E195" s="17">
        <f>VLOOKUP(D195,Sheet1!$A$25:$B$49,2,0)</f>
        <v>8</v>
      </c>
      <c r="F195" s="52" t="s">
        <v>4566</v>
      </c>
      <c r="G195" s="51" t="s">
        <v>4567</v>
      </c>
      <c r="H195" s="17">
        <f>VLOOKUP(G195,Sheet1!$A$52:$B$61,2,0)</f>
        <v>4</v>
      </c>
      <c r="I195" s="51" t="s">
        <v>967</v>
      </c>
      <c r="J195" s="4">
        <f>VLOOKUP(I195,Sheet1!$A$15:$D$17,4,0)</f>
        <v>3</v>
      </c>
      <c r="K195" s="53" t="s">
        <v>389</v>
      </c>
      <c r="L195" s="53">
        <f>VLOOKUP(K195,Sheet1!$A$19:$D$22,4,0)</f>
        <v>1</v>
      </c>
      <c r="M195" s="53" t="s">
        <v>390</v>
      </c>
      <c r="N195" s="53" t="s">
        <v>30</v>
      </c>
      <c r="O195" s="53">
        <f>VLOOKUP(N195,Sheet1!$B$8:$D$10,3,0)</f>
        <v>3</v>
      </c>
      <c r="P195" s="53">
        <v>8</v>
      </c>
      <c r="Q195" s="4">
        <f t="shared" ref="Q195:Q258" si="19">IF(AND(OR(L195=1,L195=4),P195&lt;1),3,IF(AND(OR(L195=1,L195=4),AND(P195&gt;=1,P195&lt;=5)),2,IF(AND(OR(L195=1,L195=4),P195&gt;5),1,IF(AND(L195=3,P195&lt;1),1,IF(AND(L195=3,AND(P195&gt;=1,P195&lt;=3)),2,IF(AND(L195=3,P195&gt;3),3,IF(AND(L195=2,P195&lt;2),1,IF(AND(L195=2,AND(P195&gt;=2,P195&lt;=5)),2,IF(AND(L195=2,P195&gt;5),3)))))))))</f>
        <v>1</v>
      </c>
      <c r="R195" s="53" t="s">
        <v>31</v>
      </c>
      <c r="S195" s="53">
        <f t="shared" si="17"/>
        <v>2</v>
      </c>
      <c r="T195" s="53" t="s">
        <v>4694</v>
      </c>
      <c r="U195" s="53" t="s">
        <v>4695</v>
      </c>
      <c r="V195" s="17">
        <f t="shared" si="18"/>
        <v>2</v>
      </c>
      <c r="W195" s="54">
        <v>1</v>
      </c>
      <c r="X195" s="54">
        <v>0</v>
      </c>
      <c r="Y195" s="54">
        <v>1</v>
      </c>
      <c r="Z195" s="54">
        <v>0</v>
      </c>
    </row>
    <row r="196" spans="1:26" ht="16" x14ac:dyDescent="0.2">
      <c r="A196" s="88">
        <v>772</v>
      </c>
      <c r="B196" s="51" t="s">
        <v>4790</v>
      </c>
      <c r="C196" s="56" t="s">
        <v>4564</v>
      </c>
      <c r="D196" s="51" t="s">
        <v>4565</v>
      </c>
      <c r="E196" s="17">
        <f>VLOOKUP(D196,Sheet1!$A$25:$B$49,2,0)</f>
        <v>8</v>
      </c>
      <c r="F196" s="52" t="s">
        <v>4566</v>
      </c>
      <c r="G196" s="51" t="s">
        <v>4567</v>
      </c>
      <c r="H196" s="17">
        <f>VLOOKUP(G196,Sheet1!$A$52:$B$61,2,0)</f>
        <v>4</v>
      </c>
      <c r="I196" s="51" t="s">
        <v>967</v>
      </c>
      <c r="J196" s="4">
        <f>VLOOKUP(I196,Sheet1!$A$15:$D$17,4,0)</f>
        <v>3</v>
      </c>
      <c r="K196" s="53" t="s">
        <v>389</v>
      </c>
      <c r="L196" s="53">
        <f>VLOOKUP(K196,Sheet1!$A$19:$D$22,4,0)</f>
        <v>1</v>
      </c>
      <c r="M196" s="53" t="s">
        <v>390</v>
      </c>
      <c r="N196" s="53" t="s">
        <v>30</v>
      </c>
      <c r="O196" s="53">
        <f>VLOOKUP(N196,Sheet1!$B$8:$D$10,3,0)</f>
        <v>3</v>
      </c>
      <c r="P196" s="53">
        <v>5</v>
      </c>
      <c r="Q196" s="4">
        <f t="shared" si="19"/>
        <v>2</v>
      </c>
      <c r="R196" s="53" t="s">
        <v>31</v>
      </c>
      <c r="S196" s="53">
        <f t="shared" ref="S196:S207" si="20">IF(R196="F",2,1)</f>
        <v>2</v>
      </c>
      <c r="T196" s="53" t="s">
        <v>4791</v>
      </c>
      <c r="U196" s="53" t="s">
        <v>4792</v>
      </c>
      <c r="V196" s="17">
        <f t="shared" ref="V196:V207" si="21">ABS(MID(U196,1,1))</f>
        <v>2</v>
      </c>
      <c r="W196" s="54">
        <v>1</v>
      </c>
      <c r="X196" s="54">
        <v>0</v>
      </c>
      <c r="Y196" s="54">
        <v>1</v>
      </c>
      <c r="Z196" s="54">
        <v>0</v>
      </c>
    </row>
    <row r="197" spans="1:26" ht="16" x14ac:dyDescent="0.2">
      <c r="A197" s="88">
        <v>778</v>
      </c>
      <c r="B197" s="51" t="s">
        <v>4808</v>
      </c>
      <c r="C197" s="56" t="s">
        <v>4564</v>
      </c>
      <c r="D197" s="51" t="s">
        <v>4565</v>
      </c>
      <c r="E197" s="17">
        <f>VLOOKUP(D197,Sheet1!$A$25:$B$49,2,0)</f>
        <v>8</v>
      </c>
      <c r="F197" s="52" t="s">
        <v>4566</v>
      </c>
      <c r="G197" s="51" t="s">
        <v>4567</v>
      </c>
      <c r="H197" s="17">
        <f>VLOOKUP(G197,Sheet1!$A$52:$B$61,2,0)</f>
        <v>4</v>
      </c>
      <c r="I197" s="51" t="s">
        <v>967</v>
      </c>
      <c r="J197" s="4">
        <f>VLOOKUP(I197,Sheet1!$A$15:$D$17,4,0)</f>
        <v>3</v>
      </c>
      <c r="K197" s="53" t="s">
        <v>389</v>
      </c>
      <c r="L197" s="53">
        <f>VLOOKUP(K197,Sheet1!$A$19:$D$22,4,0)</f>
        <v>1</v>
      </c>
      <c r="M197" s="53" t="s">
        <v>390</v>
      </c>
      <c r="N197" s="53" t="s">
        <v>30</v>
      </c>
      <c r="O197" s="53">
        <f>VLOOKUP(N197,Sheet1!$B$8:$D$10,3,0)</f>
        <v>3</v>
      </c>
      <c r="P197" s="53">
        <v>5.5</v>
      </c>
      <c r="Q197" s="4">
        <f t="shared" si="19"/>
        <v>1</v>
      </c>
      <c r="R197" s="53" t="s">
        <v>44</v>
      </c>
      <c r="S197" s="53">
        <f t="shared" si="20"/>
        <v>1</v>
      </c>
      <c r="T197" s="53" t="s">
        <v>4809</v>
      </c>
      <c r="U197" s="53" t="s">
        <v>4810</v>
      </c>
      <c r="V197" s="17">
        <f t="shared" si="21"/>
        <v>2</v>
      </c>
      <c r="W197" s="61">
        <v>0</v>
      </c>
      <c r="X197" s="61">
        <v>0</v>
      </c>
      <c r="Y197" s="61">
        <v>0</v>
      </c>
      <c r="Z197" s="61">
        <v>1</v>
      </c>
    </row>
    <row r="198" spans="1:26" ht="16" x14ac:dyDescent="0.2">
      <c r="A198" s="88">
        <v>781</v>
      </c>
      <c r="B198" s="51" t="s">
        <v>3763</v>
      </c>
      <c r="C198" s="56" t="s">
        <v>4564</v>
      </c>
      <c r="D198" s="51" t="s">
        <v>4565</v>
      </c>
      <c r="E198" s="17">
        <f>VLOOKUP(D198,Sheet1!$A$25:$B$49,2,0)</f>
        <v>8</v>
      </c>
      <c r="F198" s="52" t="s">
        <v>4566</v>
      </c>
      <c r="G198" s="51" t="s">
        <v>4567</v>
      </c>
      <c r="H198" s="17">
        <f>VLOOKUP(G198,Sheet1!$A$52:$B$61,2,0)</f>
        <v>4</v>
      </c>
      <c r="I198" s="51" t="s">
        <v>967</v>
      </c>
      <c r="J198" s="4">
        <f>VLOOKUP(I198,Sheet1!$A$15:$D$17,4,0)</f>
        <v>3</v>
      </c>
      <c r="K198" s="53" t="s">
        <v>389</v>
      </c>
      <c r="L198" s="53">
        <f>VLOOKUP(K198,Sheet1!$A$19:$D$22,4,0)</f>
        <v>1</v>
      </c>
      <c r="M198" s="53" t="s">
        <v>390</v>
      </c>
      <c r="N198" s="53" t="s">
        <v>30</v>
      </c>
      <c r="O198" s="53">
        <f>VLOOKUP(N198,Sheet1!$B$8:$D$10,3,0)</f>
        <v>3</v>
      </c>
      <c r="P198" s="53">
        <v>8</v>
      </c>
      <c r="Q198" s="4">
        <f t="shared" si="19"/>
        <v>1</v>
      </c>
      <c r="R198" s="53" t="s">
        <v>31</v>
      </c>
      <c r="S198" s="53">
        <f t="shared" si="20"/>
        <v>2</v>
      </c>
      <c r="T198" s="53" t="s">
        <v>4816</v>
      </c>
      <c r="U198" s="53" t="s">
        <v>4817</v>
      </c>
      <c r="V198" s="17">
        <f t="shared" si="21"/>
        <v>2</v>
      </c>
      <c r="W198" s="61">
        <v>0</v>
      </c>
      <c r="X198" s="61">
        <v>0</v>
      </c>
      <c r="Y198" s="61">
        <v>0</v>
      </c>
      <c r="Z198" s="61">
        <v>1</v>
      </c>
    </row>
    <row r="199" spans="1:26" ht="16" x14ac:dyDescent="0.2">
      <c r="A199" s="88">
        <v>811</v>
      </c>
      <c r="B199" s="51" t="s">
        <v>4859</v>
      </c>
      <c r="C199" s="51" t="s">
        <v>4860</v>
      </c>
      <c r="D199" s="51" t="s">
        <v>4861</v>
      </c>
      <c r="E199" s="17">
        <f>VLOOKUP(D199,Sheet1!$A$25:$B$49,2,0)</f>
        <v>9</v>
      </c>
      <c r="F199" s="52" t="s">
        <v>4862</v>
      </c>
      <c r="G199" s="51" t="s">
        <v>4863</v>
      </c>
      <c r="H199" s="17">
        <f>VLOOKUP(G199,Sheet1!$A$52:$B$61,2,0)</f>
        <v>5</v>
      </c>
      <c r="I199" s="51" t="s">
        <v>967</v>
      </c>
      <c r="J199" s="4">
        <f>VLOOKUP(I199,Sheet1!$A$15:$D$17,4,0)</f>
        <v>3</v>
      </c>
      <c r="K199" s="53" t="s">
        <v>389</v>
      </c>
      <c r="L199" s="53">
        <f>VLOOKUP(K199,Sheet1!$A$19:$D$22,4,0)</f>
        <v>1</v>
      </c>
      <c r="M199" s="53" t="s">
        <v>390</v>
      </c>
      <c r="N199" s="53" t="s">
        <v>30</v>
      </c>
      <c r="O199" s="53">
        <f>VLOOKUP(N199,Sheet1!$B$8:$D$10,3,0)</f>
        <v>3</v>
      </c>
      <c r="P199" s="53">
        <v>3</v>
      </c>
      <c r="Q199" s="4">
        <f t="shared" si="19"/>
        <v>2</v>
      </c>
      <c r="R199" s="53" t="s">
        <v>31</v>
      </c>
      <c r="S199" s="53">
        <f t="shared" si="20"/>
        <v>2</v>
      </c>
      <c r="T199" s="53" t="s">
        <v>4883</v>
      </c>
      <c r="U199" s="53" t="s">
        <v>4884</v>
      </c>
      <c r="V199" s="17">
        <f t="shared" si="21"/>
        <v>2</v>
      </c>
      <c r="W199" s="54">
        <v>1</v>
      </c>
      <c r="X199" s="54">
        <v>1</v>
      </c>
      <c r="Y199" s="54">
        <v>1</v>
      </c>
      <c r="Z199" s="54">
        <v>0</v>
      </c>
    </row>
    <row r="200" spans="1:26" ht="16" x14ac:dyDescent="0.2">
      <c r="A200" s="88">
        <v>812</v>
      </c>
      <c r="B200" s="51" t="s">
        <v>4859</v>
      </c>
      <c r="C200" s="51" t="s">
        <v>4860</v>
      </c>
      <c r="D200" s="51" t="s">
        <v>4861</v>
      </c>
      <c r="E200" s="17">
        <f>VLOOKUP(D200,Sheet1!$A$25:$B$49,2,0)</f>
        <v>9</v>
      </c>
      <c r="F200" s="52" t="s">
        <v>4862</v>
      </c>
      <c r="G200" s="51" t="s">
        <v>4863</v>
      </c>
      <c r="H200" s="17">
        <f>VLOOKUP(G200,Sheet1!$A$52:$B$61,2,0)</f>
        <v>5</v>
      </c>
      <c r="I200" s="51" t="s">
        <v>967</v>
      </c>
      <c r="J200" s="4">
        <f>VLOOKUP(I200,Sheet1!$A$15:$D$17,4,0)</f>
        <v>3</v>
      </c>
      <c r="K200" s="53" t="s">
        <v>389</v>
      </c>
      <c r="L200" s="53">
        <f>VLOOKUP(K200,Sheet1!$A$19:$D$22,4,0)</f>
        <v>1</v>
      </c>
      <c r="M200" s="53" t="s">
        <v>390</v>
      </c>
      <c r="N200" s="53" t="s">
        <v>30</v>
      </c>
      <c r="O200" s="53">
        <f>VLOOKUP(N200,Sheet1!$B$8:$D$10,3,0)</f>
        <v>3</v>
      </c>
      <c r="P200" s="53">
        <v>1</v>
      </c>
      <c r="Q200" s="4">
        <f t="shared" si="19"/>
        <v>2</v>
      </c>
      <c r="R200" s="53" t="s">
        <v>31</v>
      </c>
      <c r="S200" s="53">
        <f t="shared" si="20"/>
        <v>2</v>
      </c>
      <c r="T200" s="53" t="s">
        <v>4886</v>
      </c>
      <c r="U200" s="53" t="s">
        <v>4887</v>
      </c>
      <c r="V200" s="17">
        <f t="shared" si="21"/>
        <v>2</v>
      </c>
      <c r="W200" s="54">
        <v>0</v>
      </c>
      <c r="X200" s="54">
        <v>0</v>
      </c>
      <c r="Y200" s="54">
        <v>1</v>
      </c>
      <c r="Z200" s="54">
        <v>0</v>
      </c>
    </row>
    <row r="201" spans="1:26" ht="16" x14ac:dyDescent="0.2">
      <c r="A201" s="88">
        <v>813</v>
      </c>
      <c r="B201" s="51" t="s">
        <v>4859</v>
      </c>
      <c r="C201" s="51" t="s">
        <v>4860</v>
      </c>
      <c r="D201" s="51" t="s">
        <v>4861</v>
      </c>
      <c r="E201" s="17">
        <f>VLOOKUP(D201,Sheet1!$A$25:$B$49,2,0)</f>
        <v>9</v>
      </c>
      <c r="F201" s="52" t="s">
        <v>4862</v>
      </c>
      <c r="G201" s="51" t="s">
        <v>4863</v>
      </c>
      <c r="H201" s="17">
        <f>VLOOKUP(G201,Sheet1!$A$52:$B$61,2,0)</f>
        <v>5</v>
      </c>
      <c r="I201" s="51" t="s">
        <v>967</v>
      </c>
      <c r="J201" s="4">
        <f>VLOOKUP(I201,Sheet1!$A$15:$D$17,4,0)</f>
        <v>3</v>
      </c>
      <c r="K201" s="53" t="s">
        <v>389</v>
      </c>
      <c r="L201" s="53">
        <f>VLOOKUP(K201,Sheet1!$A$19:$D$22,4,0)</f>
        <v>1</v>
      </c>
      <c r="M201" s="53" t="s">
        <v>390</v>
      </c>
      <c r="N201" s="53" t="s">
        <v>30</v>
      </c>
      <c r="O201" s="53">
        <f>VLOOKUP(N201,Sheet1!$B$8:$D$10,3,0)</f>
        <v>3</v>
      </c>
      <c r="P201" s="53">
        <v>2</v>
      </c>
      <c r="Q201" s="4">
        <f t="shared" si="19"/>
        <v>2</v>
      </c>
      <c r="R201" s="53" t="s">
        <v>31</v>
      </c>
      <c r="S201" s="53">
        <f t="shared" si="20"/>
        <v>2</v>
      </c>
      <c r="T201" s="53" t="s">
        <v>4888</v>
      </c>
      <c r="U201" s="53" t="s">
        <v>4889</v>
      </c>
      <c r="V201" s="17">
        <f t="shared" si="21"/>
        <v>2</v>
      </c>
      <c r="W201" s="54">
        <v>0</v>
      </c>
      <c r="X201" s="54">
        <v>0</v>
      </c>
      <c r="Y201" s="54">
        <v>1</v>
      </c>
      <c r="Z201" s="54">
        <v>0</v>
      </c>
    </row>
    <row r="202" spans="1:26" ht="16" x14ac:dyDescent="0.2">
      <c r="A202" s="88">
        <v>822</v>
      </c>
      <c r="B202" s="56" t="s">
        <v>4908</v>
      </c>
      <c r="C202" s="56" t="s">
        <v>4894</v>
      </c>
      <c r="D202" s="56" t="s">
        <v>4861</v>
      </c>
      <c r="E202" s="17">
        <f>VLOOKUP(D202,Sheet1!$A$25:$B$49,2,0)</f>
        <v>9</v>
      </c>
      <c r="F202" s="52" t="s">
        <v>4862</v>
      </c>
      <c r="G202" s="56" t="s">
        <v>4863</v>
      </c>
      <c r="H202" s="17">
        <f>VLOOKUP(G202,Sheet1!$A$52:$B$61,2,0)</f>
        <v>5</v>
      </c>
      <c r="I202" s="56" t="s">
        <v>967</v>
      </c>
      <c r="J202" s="4">
        <f>VLOOKUP(I202,Sheet1!$A$15:$D$17,4,0)</f>
        <v>3</v>
      </c>
      <c r="K202" s="54" t="s">
        <v>389</v>
      </c>
      <c r="L202" s="54">
        <f>VLOOKUP(K202,Sheet1!$A$19:$D$22,4,0)</f>
        <v>1</v>
      </c>
      <c r="M202" s="54" t="s">
        <v>390</v>
      </c>
      <c r="N202" s="54" t="s">
        <v>30</v>
      </c>
      <c r="O202" s="54">
        <f>VLOOKUP(N202,Sheet1!$B$8:$D$10,3,0)</f>
        <v>3</v>
      </c>
      <c r="P202" s="54">
        <v>4</v>
      </c>
      <c r="Q202" s="4">
        <f t="shared" si="19"/>
        <v>2</v>
      </c>
      <c r="R202" s="54" t="s">
        <v>44</v>
      </c>
      <c r="S202" s="54">
        <f t="shared" si="20"/>
        <v>1</v>
      </c>
      <c r="T202" s="54" t="s">
        <v>4909</v>
      </c>
      <c r="U202" s="53" t="s">
        <v>4910</v>
      </c>
      <c r="V202" s="17">
        <f t="shared" si="21"/>
        <v>2</v>
      </c>
      <c r="W202" s="54">
        <v>0</v>
      </c>
      <c r="X202" s="54">
        <v>1</v>
      </c>
      <c r="Y202" s="54">
        <v>0</v>
      </c>
      <c r="Z202" s="54">
        <v>1</v>
      </c>
    </row>
    <row r="203" spans="1:26" ht="16" x14ac:dyDescent="0.2">
      <c r="A203" s="88">
        <v>823</v>
      </c>
      <c r="B203" s="56" t="s">
        <v>4908</v>
      </c>
      <c r="C203" s="56" t="s">
        <v>4894</v>
      </c>
      <c r="D203" s="56" t="s">
        <v>4861</v>
      </c>
      <c r="E203" s="17">
        <f>VLOOKUP(D203,Sheet1!$A$25:$B$49,2,0)</f>
        <v>9</v>
      </c>
      <c r="F203" s="52" t="s">
        <v>4862</v>
      </c>
      <c r="G203" s="56" t="s">
        <v>4863</v>
      </c>
      <c r="H203" s="17">
        <f>VLOOKUP(G203,Sheet1!$A$52:$B$61,2,0)</f>
        <v>5</v>
      </c>
      <c r="I203" s="56" t="s">
        <v>967</v>
      </c>
      <c r="J203" s="4">
        <f>VLOOKUP(I203,Sheet1!$A$15:$D$17,4,0)</f>
        <v>3</v>
      </c>
      <c r="K203" s="54" t="s">
        <v>389</v>
      </c>
      <c r="L203" s="54">
        <f>VLOOKUP(K203,Sheet1!$A$19:$D$22,4,0)</f>
        <v>1</v>
      </c>
      <c r="M203" s="54" t="s">
        <v>390</v>
      </c>
      <c r="N203" s="54" t="s">
        <v>30</v>
      </c>
      <c r="O203" s="54">
        <f>VLOOKUP(N203,Sheet1!$B$8:$D$10,3,0)</f>
        <v>3</v>
      </c>
      <c r="P203" s="54">
        <v>6</v>
      </c>
      <c r="Q203" s="4">
        <f t="shared" si="19"/>
        <v>1</v>
      </c>
      <c r="R203" s="54" t="s">
        <v>31</v>
      </c>
      <c r="S203" s="54">
        <f t="shared" si="20"/>
        <v>2</v>
      </c>
      <c r="T203" s="54" t="s">
        <v>4912</v>
      </c>
      <c r="U203" s="53" t="s">
        <v>4913</v>
      </c>
      <c r="V203" s="17">
        <f t="shared" si="21"/>
        <v>2</v>
      </c>
      <c r="W203" s="54">
        <v>0</v>
      </c>
      <c r="X203" s="54">
        <v>0</v>
      </c>
      <c r="Y203" s="54">
        <v>1</v>
      </c>
      <c r="Z203" s="54">
        <v>0</v>
      </c>
    </row>
    <row r="204" spans="1:26" ht="16" x14ac:dyDescent="0.2">
      <c r="A204" s="88">
        <v>824</v>
      </c>
      <c r="B204" s="56" t="s">
        <v>4908</v>
      </c>
      <c r="C204" s="56" t="s">
        <v>4894</v>
      </c>
      <c r="D204" s="56" t="s">
        <v>4861</v>
      </c>
      <c r="E204" s="17">
        <f>VLOOKUP(D204,Sheet1!$A$25:$B$49,2,0)</f>
        <v>9</v>
      </c>
      <c r="F204" s="52" t="s">
        <v>4862</v>
      </c>
      <c r="G204" s="56" t="s">
        <v>4863</v>
      </c>
      <c r="H204" s="17">
        <f>VLOOKUP(G204,Sheet1!$A$52:$B$61,2,0)</f>
        <v>5</v>
      </c>
      <c r="I204" s="56" t="s">
        <v>967</v>
      </c>
      <c r="J204" s="4">
        <f>VLOOKUP(I204,Sheet1!$A$15:$D$17,4,0)</f>
        <v>3</v>
      </c>
      <c r="K204" s="54" t="s">
        <v>389</v>
      </c>
      <c r="L204" s="54">
        <f>VLOOKUP(K204,Sheet1!$A$19:$D$22,4,0)</f>
        <v>1</v>
      </c>
      <c r="M204" s="54" t="s">
        <v>390</v>
      </c>
      <c r="N204" s="54" t="s">
        <v>30</v>
      </c>
      <c r="O204" s="54">
        <f>VLOOKUP(N204,Sheet1!$B$8:$D$10,3,0)</f>
        <v>3</v>
      </c>
      <c r="P204" s="54">
        <v>8</v>
      </c>
      <c r="Q204" s="4">
        <f t="shared" si="19"/>
        <v>1</v>
      </c>
      <c r="R204" s="54" t="s">
        <v>31</v>
      </c>
      <c r="S204" s="54">
        <f t="shared" si="20"/>
        <v>2</v>
      </c>
      <c r="T204" s="54" t="s">
        <v>4915</v>
      </c>
      <c r="U204" s="53" t="s">
        <v>4916</v>
      </c>
      <c r="V204" s="17">
        <f t="shared" si="21"/>
        <v>2</v>
      </c>
      <c r="W204" s="54">
        <v>1</v>
      </c>
      <c r="X204" s="54">
        <v>0</v>
      </c>
      <c r="Y204" s="54">
        <v>0</v>
      </c>
      <c r="Z204" s="54">
        <v>1</v>
      </c>
    </row>
    <row r="205" spans="1:26" ht="16" x14ac:dyDescent="0.2">
      <c r="A205" s="88">
        <v>825</v>
      </c>
      <c r="B205" s="56" t="s">
        <v>4908</v>
      </c>
      <c r="C205" s="56" t="s">
        <v>4894</v>
      </c>
      <c r="D205" s="56" t="s">
        <v>4861</v>
      </c>
      <c r="E205" s="17">
        <f>VLOOKUP(D205,Sheet1!$A$25:$B$49,2,0)</f>
        <v>9</v>
      </c>
      <c r="F205" s="52" t="s">
        <v>4862</v>
      </c>
      <c r="G205" s="56" t="s">
        <v>4863</v>
      </c>
      <c r="H205" s="17">
        <f>VLOOKUP(G205,Sheet1!$A$52:$B$61,2,0)</f>
        <v>5</v>
      </c>
      <c r="I205" s="56" t="s">
        <v>967</v>
      </c>
      <c r="J205" s="4">
        <f>VLOOKUP(I205,Sheet1!$A$15:$D$17,4,0)</f>
        <v>3</v>
      </c>
      <c r="K205" s="54" t="s">
        <v>389</v>
      </c>
      <c r="L205" s="54">
        <f>VLOOKUP(K205,Sheet1!$A$19:$D$22,4,0)</f>
        <v>1</v>
      </c>
      <c r="M205" s="54" t="s">
        <v>390</v>
      </c>
      <c r="N205" s="54" t="s">
        <v>30</v>
      </c>
      <c r="O205" s="54">
        <f>VLOOKUP(N205,Sheet1!$B$8:$D$10,3,0)</f>
        <v>3</v>
      </c>
      <c r="P205" s="54">
        <v>3</v>
      </c>
      <c r="Q205" s="4">
        <f t="shared" si="19"/>
        <v>2</v>
      </c>
      <c r="R205" s="54" t="s">
        <v>31</v>
      </c>
      <c r="S205" s="54">
        <f t="shared" si="20"/>
        <v>2</v>
      </c>
      <c r="T205" s="54" t="s">
        <v>4918</v>
      </c>
      <c r="U205" s="53" t="s">
        <v>4919</v>
      </c>
      <c r="V205" s="17">
        <f t="shared" si="21"/>
        <v>2</v>
      </c>
      <c r="W205" s="54">
        <v>1</v>
      </c>
      <c r="X205" s="54">
        <v>0</v>
      </c>
      <c r="Y205" s="54">
        <v>1</v>
      </c>
      <c r="Z205" s="54">
        <v>0</v>
      </c>
    </row>
    <row r="206" spans="1:26" ht="16" x14ac:dyDescent="0.2">
      <c r="A206" s="88">
        <v>826</v>
      </c>
      <c r="B206" s="56" t="s">
        <v>4908</v>
      </c>
      <c r="C206" s="56" t="s">
        <v>4894</v>
      </c>
      <c r="D206" s="56" t="s">
        <v>4861</v>
      </c>
      <c r="E206" s="17">
        <f>VLOOKUP(D206,Sheet1!$A$25:$B$49,2,0)</f>
        <v>9</v>
      </c>
      <c r="F206" s="52" t="s">
        <v>4862</v>
      </c>
      <c r="G206" s="56" t="s">
        <v>4863</v>
      </c>
      <c r="H206" s="17">
        <f>VLOOKUP(G206,Sheet1!$A$52:$B$61,2,0)</f>
        <v>5</v>
      </c>
      <c r="I206" s="56" t="s">
        <v>967</v>
      </c>
      <c r="J206" s="4">
        <f>VLOOKUP(I206,Sheet1!$A$15:$D$17,4,0)</f>
        <v>3</v>
      </c>
      <c r="K206" s="53" t="s">
        <v>389</v>
      </c>
      <c r="L206" s="53">
        <f>VLOOKUP(K206,Sheet1!$A$19:$D$22,4,0)</f>
        <v>1</v>
      </c>
      <c r="M206" s="53" t="s">
        <v>390</v>
      </c>
      <c r="N206" s="53" t="s">
        <v>30</v>
      </c>
      <c r="O206" s="53">
        <f>VLOOKUP(N206,Sheet1!$B$8:$D$10,3,0)</f>
        <v>3</v>
      </c>
      <c r="P206" s="53">
        <v>0.9</v>
      </c>
      <c r="Q206" s="4">
        <f t="shared" si="19"/>
        <v>3</v>
      </c>
      <c r="R206" s="53" t="s">
        <v>31</v>
      </c>
      <c r="S206" s="53">
        <f t="shared" si="20"/>
        <v>2</v>
      </c>
      <c r="T206" s="53" t="s">
        <v>914</v>
      </c>
      <c r="U206" s="53" t="s">
        <v>4921</v>
      </c>
      <c r="V206" s="17">
        <f t="shared" si="21"/>
        <v>2</v>
      </c>
      <c r="W206" s="54">
        <v>1</v>
      </c>
      <c r="X206" s="54">
        <v>0</v>
      </c>
      <c r="Y206" s="54">
        <v>1</v>
      </c>
      <c r="Z206" s="54">
        <v>0</v>
      </c>
    </row>
    <row r="207" spans="1:26" ht="16" x14ac:dyDescent="0.2">
      <c r="A207" s="88">
        <v>829</v>
      </c>
      <c r="B207" s="56" t="s">
        <v>4927</v>
      </c>
      <c r="C207" s="56" t="s">
        <v>4923</v>
      </c>
      <c r="D207" s="56" t="s">
        <v>4861</v>
      </c>
      <c r="E207" s="17">
        <f>VLOOKUP(D207,Sheet1!$A$25:$B$49,2,0)</f>
        <v>9</v>
      </c>
      <c r="F207" s="52" t="s">
        <v>4862</v>
      </c>
      <c r="G207" s="56" t="s">
        <v>4863</v>
      </c>
      <c r="H207" s="17">
        <f>VLOOKUP(G207,Sheet1!$A$52:$B$61,2,0)</f>
        <v>5</v>
      </c>
      <c r="I207" s="56" t="s">
        <v>967</v>
      </c>
      <c r="J207" s="4">
        <f>VLOOKUP(I207,Sheet1!$A$15:$D$17,4,0)</f>
        <v>3</v>
      </c>
      <c r="K207" s="54" t="s">
        <v>389</v>
      </c>
      <c r="L207" s="54">
        <f>VLOOKUP(K207,Sheet1!$A$19:$D$22,4,0)</f>
        <v>1</v>
      </c>
      <c r="M207" s="54" t="s">
        <v>390</v>
      </c>
      <c r="N207" s="54" t="s">
        <v>30</v>
      </c>
      <c r="O207" s="54">
        <f>VLOOKUP(N207,Sheet1!$B$8:$D$10,3,0)</f>
        <v>3</v>
      </c>
      <c r="P207" s="54">
        <v>3</v>
      </c>
      <c r="Q207" s="4">
        <f t="shared" si="19"/>
        <v>2</v>
      </c>
      <c r="R207" s="54" t="s">
        <v>31</v>
      </c>
      <c r="S207" s="54">
        <f t="shared" si="20"/>
        <v>2</v>
      </c>
      <c r="T207" s="54" t="s">
        <v>4931</v>
      </c>
      <c r="U207" s="53" t="s">
        <v>4932</v>
      </c>
      <c r="V207" s="17">
        <f t="shared" si="21"/>
        <v>2</v>
      </c>
      <c r="W207" s="54">
        <v>1</v>
      </c>
      <c r="X207" s="54">
        <v>0</v>
      </c>
      <c r="Y207" s="54">
        <v>1</v>
      </c>
      <c r="Z207" s="54">
        <v>1</v>
      </c>
    </row>
    <row r="208" spans="1:26" ht="16" x14ac:dyDescent="0.2">
      <c r="A208" s="88">
        <v>842</v>
      </c>
      <c r="B208" s="51" t="s">
        <v>4969</v>
      </c>
      <c r="C208" s="56" t="s">
        <v>4923</v>
      </c>
      <c r="D208" s="56" t="s">
        <v>4861</v>
      </c>
      <c r="E208" s="17">
        <f>VLOOKUP(D208,Sheet1!$A$25:$B$49,2,0)</f>
        <v>9</v>
      </c>
      <c r="F208" s="52" t="s">
        <v>4862</v>
      </c>
      <c r="G208" s="56" t="s">
        <v>4863</v>
      </c>
      <c r="H208" s="17">
        <f>VLOOKUP(G208,Sheet1!$A$52:$B$61,2,0)</f>
        <v>5</v>
      </c>
      <c r="I208" s="56" t="s">
        <v>967</v>
      </c>
      <c r="J208" s="4">
        <f>VLOOKUP(I208,Sheet1!$A$15:$D$17,4,0)</f>
        <v>3</v>
      </c>
      <c r="K208" s="53" t="s">
        <v>389</v>
      </c>
      <c r="L208" s="53">
        <f>VLOOKUP(K208,Sheet1!$A$19:$D$22,4,0)</f>
        <v>1</v>
      </c>
      <c r="M208" s="53" t="s">
        <v>390</v>
      </c>
      <c r="N208" s="53" t="s">
        <v>30</v>
      </c>
      <c r="O208" s="53">
        <f>VLOOKUP(N208,Sheet1!$B$8:$D$10,3,0)</f>
        <v>3</v>
      </c>
      <c r="P208" s="53">
        <v>3</v>
      </c>
      <c r="Q208" s="4">
        <f t="shared" si="19"/>
        <v>2</v>
      </c>
      <c r="R208" s="53" t="s">
        <v>44</v>
      </c>
      <c r="S208" s="53">
        <f t="shared" ref="S208:S222" si="22">IF(R208="F",2,1)</f>
        <v>1</v>
      </c>
      <c r="T208" s="53" t="s">
        <v>4970</v>
      </c>
      <c r="U208" s="53" t="s">
        <v>4971</v>
      </c>
      <c r="V208" s="17">
        <f t="shared" ref="V208:V222" si="23">ABS(MID(U208,1,1))</f>
        <v>2</v>
      </c>
      <c r="W208" s="54">
        <v>0</v>
      </c>
      <c r="X208" s="54">
        <v>0</v>
      </c>
      <c r="Y208" s="54">
        <v>1</v>
      </c>
      <c r="Z208" s="54">
        <v>0</v>
      </c>
    </row>
    <row r="209" spans="1:26" ht="16" x14ac:dyDescent="0.2">
      <c r="A209" s="88">
        <v>845</v>
      </c>
      <c r="B209" s="51" t="s">
        <v>4979</v>
      </c>
      <c r="C209" s="51" t="s">
        <v>4860</v>
      </c>
      <c r="D209" s="56" t="s">
        <v>4861</v>
      </c>
      <c r="E209" s="17">
        <f>VLOOKUP(D209,Sheet1!$A$25:$B$49,2,0)</f>
        <v>9</v>
      </c>
      <c r="F209" s="52" t="s">
        <v>4862</v>
      </c>
      <c r="G209" s="56" t="s">
        <v>4863</v>
      </c>
      <c r="H209" s="17">
        <f>VLOOKUP(G209,Sheet1!$A$52:$B$61,2,0)</f>
        <v>5</v>
      </c>
      <c r="I209" s="56" t="s">
        <v>967</v>
      </c>
      <c r="J209" s="4">
        <f>VLOOKUP(I209,Sheet1!$A$15:$D$17,4,0)</f>
        <v>3</v>
      </c>
      <c r="K209" s="53" t="s">
        <v>389</v>
      </c>
      <c r="L209" s="53">
        <f>VLOOKUP(K209,Sheet1!$A$19:$D$22,4,0)</f>
        <v>1</v>
      </c>
      <c r="M209" s="53" t="s">
        <v>390</v>
      </c>
      <c r="N209" s="53" t="s">
        <v>30</v>
      </c>
      <c r="O209" s="53">
        <f>VLOOKUP(N209,Sheet1!$B$8:$D$10,3,0)</f>
        <v>3</v>
      </c>
      <c r="P209" s="53">
        <v>3</v>
      </c>
      <c r="Q209" s="4">
        <f t="shared" si="19"/>
        <v>2</v>
      </c>
      <c r="R209" s="53" t="s">
        <v>31</v>
      </c>
      <c r="S209" s="53">
        <f t="shared" si="22"/>
        <v>2</v>
      </c>
      <c r="T209" s="53" t="s">
        <v>4980</v>
      </c>
      <c r="U209" s="53" t="s">
        <v>4981</v>
      </c>
      <c r="V209" s="17">
        <f t="shared" si="23"/>
        <v>2</v>
      </c>
      <c r="W209" s="54">
        <v>1</v>
      </c>
      <c r="X209" s="54">
        <v>0</v>
      </c>
      <c r="Y209" s="54">
        <v>0</v>
      </c>
      <c r="Z209" s="54">
        <v>0</v>
      </c>
    </row>
    <row r="210" spans="1:26" ht="16" x14ac:dyDescent="0.2">
      <c r="A210" s="88">
        <v>846</v>
      </c>
      <c r="B210" s="51" t="s">
        <v>4979</v>
      </c>
      <c r="C210" s="51" t="s">
        <v>4860</v>
      </c>
      <c r="D210" s="56" t="s">
        <v>4861</v>
      </c>
      <c r="E210" s="17">
        <f>VLOOKUP(D210,Sheet1!$A$25:$B$49,2,0)</f>
        <v>9</v>
      </c>
      <c r="F210" s="52" t="s">
        <v>4862</v>
      </c>
      <c r="G210" s="56" t="s">
        <v>4863</v>
      </c>
      <c r="H210" s="17">
        <f>VLOOKUP(G210,Sheet1!$A$52:$B$61,2,0)</f>
        <v>5</v>
      </c>
      <c r="I210" s="56" t="s">
        <v>967</v>
      </c>
      <c r="J210" s="4">
        <f>VLOOKUP(I210,Sheet1!$A$15:$D$17,4,0)</f>
        <v>3</v>
      </c>
      <c r="K210" s="53" t="s">
        <v>389</v>
      </c>
      <c r="L210" s="53">
        <f>VLOOKUP(K210,Sheet1!$A$19:$D$22,4,0)</f>
        <v>1</v>
      </c>
      <c r="M210" s="53" t="s">
        <v>390</v>
      </c>
      <c r="N210" s="53" t="s">
        <v>30</v>
      </c>
      <c r="O210" s="53">
        <f>VLOOKUP(N210,Sheet1!$B$8:$D$10,3,0)</f>
        <v>3</v>
      </c>
      <c r="P210" s="53">
        <v>0.9</v>
      </c>
      <c r="Q210" s="4">
        <f t="shared" si="19"/>
        <v>3</v>
      </c>
      <c r="R210" s="53" t="s">
        <v>31</v>
      </c>
      <c r="S210" s="53">
        <f t="shared" si="22"/>
        <v>2</v>
      </c>
      <c r="T210" s="53" t="s">
        <v>4983</v>
      </c>
      <c r="U210" s="53" t="s">
        <v>4984</v>
      </c>
      <c r="V210" s="17">
        <f t="shared" si="23"/>
        <v>2</v>
      </c>
      <c r="W210" s="54">
        <v>1</v>
      </c>
      <c r="X210" s="54">
        <v>0</v>
      </c>
      <c r="Y210" s="54">
        <v>0</v>
      </c>
      <c r="Z210" s="54">
        <v>1</v>
      </c>
    </row>
    <row r="211" spans="1:26" ht="16" x14ac:dyDescent="0.2">
      <c r="A211" s="88">
        <v>854</v>
      </c>
      <c r="B211" s="51" t="s">
        <v>4997</v>
      </c>
      <c r="C211" s="51" t="s">
        <v>4729</v>
      </c>
      <c r="D211" s="56" t="s">
        <v>4861</v>
      </c>
      <c r="E211" s="17">
        <f>VLOOKUP(D211,Sheet1!$A$25:$B$49,2,0)</f>
        <v>9</v>
      </c>
      <c r="F211" s="52" t="s">
        <v>4862</v>
      </c>
      <c r="G211" s="56" t="s">
        <v>4863</v>
      </c>
      <c r="H211" s="17">
        <f>VLOOKUP(G211,Sheet1!$A$52:$B$61,2,0)</f>
        <v>5</v>
      </c>
      <c r="I211" s="56" t="s">
        <v>967</v>
      </c>
      <c r="J211" s="4">
        <f>VLOOKUP(I211,Sheet1!$A$15:$D$17,4,0)</f>
        <v>3</v>
      </c>
      <c r="K211" s="53" t="s">
        <v>389</v>
      </c>
      <c r="L211" s="53">
        <f>VLOOKUP(K211,Sheet1!$A$19:$D$22,4,0)</f>
        <v>1</v>
      </c>
      <c r="M211" s="53" t="s">
        <v>390</v>
      </c>
      <c r="N211" s="53" t="s">
        <v>30</v>
      </c>
      <c r="O211" s="53">
        <f>VLOOKUP(N211,Sheet1!$B$8:$D$10,3,0)</f>
        <v>3</v>
      </c>
      <c r="P211" s="53">
        <v>9</v>
      </c>
      <c r="Q211" s="4">
        <f t="shared" si="19"/>
        <v>1</v>
      </c>
      <c r="R211" s="53" t="s">
        <v>31</v>
      </c>
      <c r="S211" s="53">
        <f t="shared" si="22"/>
        <v>2</v>
      </c>
      <c r="T211" s="53" t="s">
        <v>5000</v>
      </c>
      <c r="U211" s="53" t="s">
        <v>5001</v>
      </c>
      <c r="V211" s="17">
        <f t="shared" si="23"/>
        <v>2</v>
      </c>
      <c r="W211" s="54">
        <v>0</v>
      </c>
      <c r="X211" s="54">
        <v>1</v>
      </c>
      <c r="Y211" s="54">
        <v>1</v>
      </c>
      <c r="Z211" s="54">
        <v>1</v>
      </c>
    </row>
    <row r="212" spans="1:26" ht="16" x14ac:dyDescent="0.2">
      <c r="A212" s="88">
        <v>860</v>
      </c>
      <c r="B212" s="51" t="s">
        <v>5011</v>
      </c>
      <c r="C212" s="51" t="s">
        <v>4894</v>
      </c>
      <c r="D212" s="56" t="s">
        <v>4861</v>
      </c>
      <c r="E212" s="17">
        <f>VLOOKUP(D212,Sheet1!$A$25:$B$49,2,0)</f>
        <v>9</v>
      </c>
      <c r="F212" s="52" t="s">
        <v>4862</v>
      </c>
      <c r="G212" s="56" t="s">
        <v>4863</v>
      </c>
      <c r="H212" s="17">
        <f>VLOOKUP(G212,Sheet1!$A$52:$B$61,2,0)</f>
        <v>5</v>
      </c>
      <c r="I212" s="56" t="s">
        <v>967</v>
      </c>
      <c r="J212" s="4">
        <f>VLOOKUP(I212,Sheet1!$A$15:$D$17,4,0)</f>
        <v>3</v>
      </c>
      <c r="K212" s="53" t="s">
        <v>389</v>
      </c>
      <c r="L212" s="53">
        <f>VLOOKUP(K212,Sheet1!$A$19:$D$22,4,0)</f>
        <v>1</v>
      </c>
      <c r="M212" s="53" t="s">
        <v>390</v>
      </c>
      <c r="N212" s="53" t="s">
        <v>30</v>
      </c>
      <c r="O212" s="53">
        <f>VLOOKUP(N212,Sheet1!$B$8:$D$10,3,0)</f>
        <v>3</v>
      </c>
      <c r="P212" s="53">
        <v>5</v>
      </c>
      <c r="Q212" s="4">
        <f t="shared" si="19"/>
        <v>2</v>
      </c>
      <c r="R212" s="53" t="s">
        <v>31</v>
      </c>
      <c r="S212" s="53">
        <f t="shared" si="22"/>
        <v>2</v>
      </c>
      <c r="T212" s="53" t="s">
        <v>936</v>
      </c>
      <c r="U212" s="53" t="s">
        <v>5021</v>
      </c>
      <c r="V212" s="17">
        <f t="shared" si="23"/>
        <v>2</v>
      </c>
      <c r="W212" s="54">
        <v>1</v>
      </c>
      <c r="X212" s="54">
        <v>0</v>
      </c>
      <c r="Y212" s="54">
        <v>0</v>
      </c>
      <c r="Z212" s="54">
        <v>1</v>
      </c>
    </row>
    <row r="213" spans="1:26" ht="16" x14ac:dyDescent="0.2">
      <c r="A213" s="88">
        <v>864</v>
      </c>
      <c r="B213" s="51" t="s">
        <v>5026</v>
      </c>
      <c r="C213" s="51" t="s">
        <v>4894</v>
      </c>
      <c r="D213" s="56" t="s">
        <v>4861</v>
      </c>
      <c r="E213" s="17">
        <f>VLOOKUP(D213,Sheet1!$A$25:$B$49,2,0)</f>
        <v>9</v>
      </c>
      <c r="F213" s="52" t="s">
        <v>4862</v>
      </c>
      <c r="G213" s="56" t="s">
        <v>4863</v>
      </c>
      <c r="H213" s="17">
        <f>VLOOKUP(G213,Sheet1!$A$52:$B$61,2,0)</f>
        <v>5</v>
      </c>
      <c r="I213" s="56" t="s">
        <v>967</v>
      </c>
      <c r="J213" s="4">
        <f>VLOOKUP(I213,Sheet1!$A$15:$D$17,4,0)</f>
        <v>3</v>
      </c>
      <c r="K213" s="53" t="s">
        <v>389</v>
      </c>
      <c r="L213" s="53">
        <f>VLOOKUP(K213,Sheet1!$A$19:$D$22,4,0)</f>
        <v>1</v>
      </c>
      <c r="M213" s="53" t="s">
        <v>390</v>
      </c>
      <c r="N213" s="53" t="s">
        <v>30</v>
      </c>
      <c r="O213" s="53">
        <f>VLOOKUP(N213,Sheet1!$B$8:$D$10,3,0)</f>
        <v>3</v>
      </c>
      <c r="P213" s="53">
        <v>3</v>
      </c>
      <c r="Q213" s="4">
        <f t="shared" si="19"/>
        <v>2</v>
      </c>
      <c r="R213" s="53" t="s">
        <v>31</v>
      </c>
      <c r="S213" s="53">
        <f t="shared" si="22"/>
        <v>2</v>
      </c>
      <c r="T213" s="53" t="s">
        <v>1297</v>
      </c>
      <c r="U213" s="53" t="s">
        <v>5033</v>
      </c>
      <c r="V213" s="17">
        <f t="shared" si="23"/>
        <v>2</v>
      </c>
      <c r="W213" s="54">
        <v>0</v>
      </c>
      <c r="X213" s="54">
        <v>0</v>
      </c>
      <c r="Y213" s="54">
        <v>0</v>
      </c>
      <c r="Z213" s="54">
        <v>0</v>
      </c>
    </row>
    <row r="214" spans="1:26" ht="16" x14ac:dyDescent="0.2">
      <c r="A214" s="88">
        <v>866</v>
      </c>
      <c r="B214" s="51" t="s">
        <v>5022</v>
      </c>
      <c r="C214" s="51" t="s">
        <v>4894</v>
      </c>
      <c r="D214" s="56" t="s">
        <v>4861</v>
      </c>
      <c r="E214" s="17">
        <f>VLOOKUP(D214,Sheet1!$A$25:$B$49,2,0)</f>
        <v>9</v>
      </c>
      <c r="F214" s="52" t="s">
        <v>4862</v>
      </c>
      <c r="G214" s="56" t="s">
        <v>4863</v>
      </c>
      <c r="H214" s="17">
        <f>VLOOKUP(G214,Sheet1!$A$52:$B$61,2,0)</f>
        <v>5</v>
      </c>
      <c r="I214" s="56" t="s">
        <v>967</v>
      </c>
      <c r="J214" s="4">
        <f>VLOOKUP(I214,Sheet1!$A$15:$D$17,4,0)</f>
        <v>3</v>
      </c>
      <c r="K214" s="53" t="s">
        <v>389</v>
      </c>
      <c r="L214" s="53">
        <f>VLOOKUP(K214,Sheet1!$A$19:$D$22,4,0)</f>
        <v>1</v>
      </c>
      <c r="M214" s="53" t="s">
        <v>390</v>
      </c>
      <c r="N214" s="53" t="s">
        <v>30</v>
      </c>
      <c r="O214" s="53">
        <f>VLOOKUP(N214,Sheet1!$B$8:$D$10,3,0)</f>
        <v>3</v>
      </c>
      <c r="P214" s="53">
        <v>9</v>
      </c>
      <c r="Q214" s="4">
        <f t="shared" si="19"/>
        <v>1</v>
      </c>
      <c r="R214" s="53" t="s">
        <v>31</v>
      </c>
      <c r="S214" s="53">
        <f t="shared" si="22"/>
        <v>2</v>
      </c>
      <c r="T214" s="53" t="s">
        <v>1303</v>
      </c>
      <c r="U214" s="53" t="s">
        <v>5036</v>
      </c>
      <c r="V214" s="17">
        <f t="shared" si="23"/>
        <v>2</v>
      </c>
      <c r="W214" s="54">
        <v>1</v>
      </c>
      <c r="X214" s="54">
        <v>0</v>
      </c>
      <c r="Y214" s="54">
        <v>0</v>
      </c>
      <c r="Z214" s="54">
        <v>0</v>
      </c>
    </row>
    <row r="215" spans="1:26" ht="16" x14ac:dyDescent="0.2">
      <c r="A215" s="88">
        <v>872</v>
      </c>
      <c r="B215" s="51" t="s">
        <v>5056</v>
      </c>
      <c r="C215" s="51" t="s">
        <v>4860</v>
      </c>
      <c r="D215" s="56" t="s">
        <v>4861</v>
      </c>
      <c r="E215" s="17">
        <f>VLOOKUP(D215,Sheet1!$A$25:$B$49,2,0)</f>
        <v>9</v>
      </c>
      <c r="F215" s="52" t="s">
        <v>4862</v>
      </c>
      <c r="G215" s="56" t="s">
        <v>4863</v>
      </c>
      <c r="H215" s="17">
        <f>VLOOKUP(G215,Sheet1!$A$52:$B$61,2,0)</f>
        <v>5</v>
      </c>
      <c r="I215" s="56" t="s">
        <v>967</v>
      </c>
      <c r="J215" s="4">
        <f>VLOOKUP(I215,Sheet1!$A$15:$D$17,4,0)</f>
        <v>3</v>
      </c>
      <c r="K215" s="53" t="s">
        <v>389</v>
      </c>
      <c r="L215" s="53">
        <f>VLOOKUP(K215,Sheet1!$A$19:$D$22,4,0)</f>
        <v>1</v>
      </c>
      <c r="M215" s="53" t="s">
        <v>390</v>
      </c>
      <c r="N215" s="53" t="s">
        <v>30</v>
      </c>
      <c r="O215" s="53">
        <f>VLOOKUP(N215,Sheet1!$B$8:$D$10,3,0)</f>
        <v>3</v>
      </c>
      <c r="P215" s="53">
        <v>7</v>
      </c>
      <c r="Q215" s="4">
        <f t="shared" si="19"/>
        <v>1</v>
      </c>
      <c r="R215" s="53" t="s">
        <v>31</v>
      </c>
      <c r="S215" s="53">
        <f t="shared" si="22"/>
        <v>2</v>
      </c>
      <c r="T215" s="53" t="s">
        <v>5058</v>
      </c>
      <c r="U215" s="53" t="s">
        <v>5059</v>
      </c>
      <c r="V215" s="17">
        <f t="shared" si="23"/>
        <v>2</v>
      </c>
      <c r="W215" s="54">
        <v>0</v>
      </c>
      <c r="X215" s="54">
        <v>0</v>
      </c>
      <c r="Y215" s="54">
        <v>0</v>
      </c>
      <c r="Z215" s="54">
        <v>1</v>
      </c>
    </row>
    <row r="216" spans="1:26" ht="16" x14ac:dyDescent="0.2">
      <c r="A216" s="88">
        <v>877</v>
      </c>
      <c r="B216" s="51" t="s">
        <v>5056</v>
      </c>
      <c r="C216" s="51" t="s">
        <v>4860</v>
      </c>
      <c r="D216" s="56" t="s">
        <v>4861</v>
      </c>
      <c r="E216" s="17">
        <f>VLOOKUP(D216,Sheet1!$A$25:$B$49,2,0)</f>
        <v>9</v>
      </c>
      <c r="F216" s="52" t="s">
        <v>4862</v>
      </c>
      <c r="G216" s="56" t="s">
        <v>4863</v>
      </c>
      <c r="H216" s="17">
        <f>VLOOKUP(G216,Sheet1!$A$52:$B$61,2,0)</f>
        <v>5</v>
      </c>
      <c r="I216" s="56" t="s">
        <v>967</v>
      </c>
      <c r="J216" s="4">
        <f>VLOOKUP(I216,Sheet1!$A$15:$D$17,4,0)</f>
        <v>3</v>
      </c>
      <c r="K216" s="53" t="s">
        <v>389</v>
      </c>
      <c r="L216" s="53">
        <f>VLOOKUP(K216,Sheet1!$A$19:$D$22,4,0)</f>
        <v>1</v>
      </c>
      <c r="M216" s="53" t="s">
        <v>390</v>
      </c>
      <c r="N216" s="53" t="s">
        <v>30</v>
      </c>
      <c r="O216" s="53">
        <f>VLOOKUP(N216,Sheet1!$B$8:$D$10,3,0)</f>
        <v>3</v>
      </c>
      <c r="P216" s="53">
        <v>8</v>
      </c>
      <c r="Q216" s="4">
        <f t="shared" si="19"/>
        <v>1</v>
      </c>
      <c r="R216" s="53" t="s">
        <v>31</v>
      </c>
      <c r="S216" s="53">
        <f t="shared" si="22"/>
        <v>2</v>
      </c>
      <c r="T216" s="53" t="s">
        <v>1319</v>
      </c>
      <c r="U216" s="53" t="s">
        <v>5074</v>
      </c>
      <c r="V216" s="17">
        <f t="shared" si="23"/>
        <v>2</v>
      </c>
      <c r="W216" s="54">
        <v>0</v>
      </c>
      <c r="X216" s="54">
        <v>0</v>
      </c>
      <c r="Y216" s="54">
        <v>0</v>
      </c>
      <c r="Z216" s="54">
        <v>1</v>
      </c>
    </row>
    <row r="217" spans="1:26" ht="16" x14ac:dyDescent="0.2">
      <c r="A217" s="88">
        <v>882</v>
      </c>
      <c r="B217" s="51" t="s">
        <v>5083</v>
      </c>
      <c r="C217" s="51" t="s">
        <v>4860</v>
      </c>
      <c r="D217" s="56" t="s">
        <v>4861</v>
      </c>
      <c r="E217" s="17">
        <f>VLOOKUP(D217,Sheet1!$A$25:$B$49,2,0)</f>
        <v>9</v>
      </c>
      <c r="F217" s="52" t="s">
        <v>4862</v>
      </c>
      <c r="G217" s="56" t="s">
        <v>4863</v>
      </c>
      <c r="H217" s="17">
        <f>VLOOKUP(G217,Sheet1!$A$52:$B$61,2,0)</f>
        <v>5</v>
      </c>
      <c r="I217" s="56" t="s">
        <v>967</v>
      </c>
      <c r="J217" s="4">
        <f>VLOOKUP(I217,Sheet1!$A$15:$D$17,4,0)</f>
        <v>3</v>
      </c>
      <c r="K217" s="53" t="s">
        <v>389</v>
      </c>
      <c r="L217" s="53">
        <f>VLOOKUP(K217,Sheet1!$A$19:$D$22,4,0)</f>
        <v>1</v>
      </c>
      <c r="M217" s="53" t="s">
        <v>390</v>
      </c>
      <c r="N217" s="53" t="s">
        <v>30</v>
      </c>
      <c r="O217" s="53">
        <f>VLOOKUP(N217,Sheet1!$B$8:$D$10,3,0)</f>
        <v>3</v>
      </c>
      <c r="P217" s="53">
        <v>6</v>
      </c>
      <c r="Q217" s="4">
        <f t="shared" si="19"/>
        <v>1</v>
      </c>
      <c r="R217" s="53" t="s">
        <v>31</v>
      </c>
      <c r="S217" s="53">
        <f t="shared" si="22"/>
        <v>2</v>
      </c>
      <c r="T217" s="53" t="s">
        <v>5084</v>
      </c>
      <c r="U217" s="53" t="s">
        <v>5085</v>
      </c>
      <c r="V217" s="17">
        <f t="shared" si="23"/>
        <v>2</v>
      </c>
      <c r="W217" s="54">
        <v>1</v>
      </c>
      <c r="X217" s="54">
        <v>1</v>
      </c>
      <c r="Y217" s="54">
        <v>1</v>
      </c>
      <c r="Z217" s="54">
        <v>0</v>
      </c>
    </row>
    <row r="218" spans="1:26" ht="16" x14ac:dyDescent="0.2">
      <c r="A218" s="88">
        <v>884</v>
      </c>
      <c r="B218" s="51" t="s">
        <v>5089</v>
      </c>
      <c r="C218" s="51" t="s">
        <v>4860</v>
      </c>
      <c r="D218" s="56" t="s">
        <v>4861</v>
      </c>
      <c r="E218" s="17">
        <f>VLOOKUP(D218,Sheet1!$A$25:$B$49,2,0)</f>
        <v>9</v>
      </c>
      <c r="F218" s="52" t="s">
        <v>4862</v>
      </c>
      <c r="G218" s="56" t="s">
        <v>4863</v>
      </c>
      <c r="H218" s="17">
        <f>VLOOKUP(G218,Sheet1!$A$52:$B$61,2,0)</f>
        <v>5</v>
      </c>
      <c r="I218" s="56" t="s">
        <v>967</v>
      </c>
      <c r="J218" s="4">
        <f>VLOOKUP(I218,Sheet1!$A$15:$D$17,4,0)</f>
        <v>3</v>
      </c>
      <c r="K218" s="53" t="s">
        <v>389</v>
      </c>
      <c r="L218" s="53">
        <f>VLOOKUP(K218,Sheet1!$A$19:$D$22,4,0)</f>
        <v>1</v>
      </c>
      <c r="M218" s="53" t="s">
        <v>390</v>
      </c>
      <c r="N218" s="53" t="s">
        <v>30</v>
      </c>
      <c r="O218" s="53">
        <f>VLOOKUP(N218,Sheet1!$B$8:$D$10,3,0)</f>
        <v>3</v>
      </c>
      <c r="P218" s="53">
        <v>10</v>
      </c>
      <c r="Q218" s="4">
        <f t="shared" si="19"/>
        <v>1</v>
      </c>
      <c r="R218" s="53" t="s">
        <v>31</v>
      </c>
      <c r="S218" s="53">
        <f t="shared" si="22"/>
        <v>2</v>
      </c>
      <c r="T218" s="53" t="s">
        <v>5090</v>
      </c>
      <c r="U218" s="53" t="s">
        <v>5091</v>
      </c>
      <c r="V218" s="17">
        <f t="shared" si="23"/>
        <v>2</v>
      </c>
      <c r="W218" s="54">
        <v>1</v>
      </c>
      <c r="X218" s="54">
        <v>0</v>
      </c>
      <c r="Y218" s="54">
        <v>0</v>
      </c>
      <c r="Z218" s="54">
        <v>0</v>
      </c>
    </row>
    <row r="219" spans="1:26" ht="16" x14ac:dyDescent="0.2">
      <c r="A219" s="88">
        <v>887</v>
      </c>
      <c r="B219" s="51" t="s">
        <v>5089</v>
      </c>
      <c r="C219" s="51" t="s">
        <v>4860</v>
      </c>
      <c r="D219" s="56" t="s">
        <v>4861</v>
      </c>
      <c r="E219" s="17">
        <f>VLOOKUP(D219,Sheet1!$A$25:$B$49,2,0)</f>
        <v>9</v>
      </c>
      <c r="F219" s="52" t="s">
        <v>4862</v>
      </c>
      <c r="G219" s="56" t="s">
        <v>4863</v>
      </c>
      <c r="H219" s="17">
        <f>VLOOKUP(G219,Sheet1!$A$52:$B$61,2,0)</f>
        <v>5</v>
      </c>
      <c r="I219" s="56" t="s">
        <v>967</v>
      </c>
      <c r="J219" s="4">
        <f>VLOOKUP(I219,Sheet1!$A$15:$D$17,4,0)</f>
        <v>3</v>
      </c>
      <c r="K219" s="53" t="s">
        <v>389</v>
      </c>
      <c r="L219" s="53">
        <f>VLOOKUP(K219,Sheet1!$A$19:$D$22,4,0)</f>
        <v>1</v>
      </c>
      <c r="M219" s="53" t="s">
        <v>390</v>
      </c>
      <c r="N219" s="53" t="s">
        <v>30</v>
      </c>
      <c r="O219" s="53">
        <f>VLOOKUP(N219,Sheet1!$B$8:$D$10,3,0)</f>
        <v>3</v>
      </c>
      <c r="P219" s="53">
        <v>8</v>
      </c>
      <c r="Q219" s="4">
        <f t="shared" si="19"/>
        <v>1</v>
      </c>
      <c r="R219" s="53" t="s">
        <v>31</v>
      </c>
      <c r="S219" s="53">
        <f t="shared" si="22"/>
        <v>2</v>
      </c>
      <c r="T219" s="53" t="s">
        <v>5096</v>
      </c>
      <c r="U219" s="53" t="s">
        <v>5097</v>
      </c>
      <c r="V219" s="17">
        <f t="shared" si="23"/>
        <v>2</v>
      </c>
      <c r="W219" s="54">
        <v>0</v>
      </c>
      <c r="X219" s="54">
        <v>0</v>
      </c>
      <c r="Y219" s="54">
        <v>1</v>
      </c>
      <c r="Z219" s="54">
        <v>1</v>
      </c>
    </row>
    <row r="220" spans="1:26" ht="16" x14ac:dyDescent="0.2">
      <c r="A220" s="88">
        <v>890</v>
      </c>
      <c r="B220" s="51" t="s">
        <v>5101</v>
      </c>
      <c r="C220" s="51" t="s">
        <v>4923</v>
      </c>
      <c r="D220" s="56" t="s">
        <v>4861</v>
      </c>
      <c r="E220" s="17">
        <f>VLOOKUP(D220,Sheet1!$A$25:$B$49,2,0)</f>
        <v>9</v>
      </c>
      <c r="F220" s="52" t="s">
        <v>4862</v>
      </c>
      <c r="G220" s="56" t="s">
        <v>4863</v>
      </c>
      <c r="H220" s="17">
        <f>VLOOKUP(G220,Sheet1!$A$52:$B$61,2,0)</f>
        <v>5</v>
      </c>
      <c r="I220" s="56" t="s">
        <v>967</v>
      </c>
      <c r="J220" s="4">
        <f>VLOOKUP(I220,Sheet1!$A$15:$D$17,4,0)</f>
        <v>3</v>
      </c>
      <c r="K220" s="53" t="s">
        <v>389</v>
      </c>
      <c r="L220" s="53">
        <f>VLOOKUP(K220,Sheet1!$A$19:$D$22,4,0)</f>
        <v>1</v>
      </c>
      <c r="M220" s="53" t="s">
        <v>390</v>
      </c>
      <c r="N220" s="53" t="s">
        <v>30</v>
      </c>
      <c r="O220" s="53">
        <f>VLOOKUP(N220,Sheet1!$B$8:$D$10,3,0)</f>
        <v>3</v>
      </c>
      <c r="P220" s="53">
        <v>2</v>
      </c>
      <c r="Q220" s="4">
        <f t="shared" si="19"/>
        <v>2</v>
      </c>
      <c r="R220" s="53" t="s">
        <v>31</v>
      </c>
      <c r="S220" s="53">
        <f t="shared" si="22"/>
        <v>2</v>
      </c>
      <c r="T220" s="53" t="s">
        <v>5102</v>
      </c>
      <c r="U220" s="53" t="s">
        <v>5103</v>
      </c>
      <c r="V220" s="17">
        <f t="shared" si="23"/>
        <v>2</v>
      </c>
      <c r="W220" s="54">
        <v>1</v>
      </c>
      <c r="X220" s="54">
        <v>1</v>
      </c>
      <c r="Y220" s="54">
        <v>1</v>
      </c>
      <c r="Z220" s="54">
        <v>0</v>
      </c>
    </row>
    <row r="221" spans="1:26" ht="16" x14ac:dyDescent="0.2">
      <c r="A221" s="88">
        <v>891</v>
      </c>
      <c r="B221" s="51" t="s">
        <v>5105</v>
      </c>
      <c r="C221" s="51" t="s">
        <v>4923</v>
      </c>
      <c r="D221" s="56" t="s">
        <v>4861</v>
      </c>
      <c r="E221" s="17">
        <f>VLOOKUP(D221,Sheet1!$A$25:$B$49,2,0)</f>
        <v>9</v>
      </c>
      <c r="F221" s="52" t="s">
        <v>4862</v>
      </c>
      <c r="G221" s="56" t="s">
        <v>4863</v>
      </c>
      <c r="H221" s="17">
        <f>VLOOKUP(G221,Sheet1!$A$52:$B$61,2,0)</f>
        <v>5</v>
      </c>
      <c r="I221" s="56" t="s">
        <v>967</v>
      </c>
      <c r="J221" s="4">
        <f>VLOOKUP(I221,Sheet1!$A$15:$D$17,4,0)</f>
        <v>3</v>
      </c>
      <c r="K221" s="53" t="s">
        <v>389</v>
      </c>
      <c r="L221" s="53">
        <f>VLOOKUP(K221,Sheet1!$A$19:$D$22,4,0)</f>
        <v>1</v>
      </c>
      <c r="M221" s="53" t="s">
        <v>390</v>
      </c>
      <c r="N221" s="53" t="s">
        <v>30</v>
      </c>
      <c r="O221" s="53">
        <f>VLOOKUP(N221,Sheet1!$B$8:$D$10,3,0)</f>
        <v>3</v>
      </c>
      <c r="P221" s="53">
        <v>2.5</v>
      </c>
      <c r="Q221" s="4">
        <f t="shared" si="19"/>
        <v>2</v>
      </c>
      <c r="R221" s="53" t="s">
        <v>31</v>
      </c>
      <c r="S221" s="53">
        <f t="shared" si="22"/>
        <v>2</v>
      </c>
      <c r="T221" s="53" t="s">
        <v>1333</v>
      </c>
      <c r="U221" s="53" t="s">
        <v>5106</v>
      </c>
      <c r="V221" s="17">
        <f t="shared" si="23"/>
        <v>2</v>
      </c>
      <c r="W221" s="54">
        <v>1</v>
      </c>
      <c r="X221" s="54">
        <v>0</v>
      </c>
      <c r="Y221" s="54">
        <v>0</v>
      </c>
      <c r="Z221" s="54">
        <v>0</v>
      </c>
    </row>
    <row r="222" spans="1:26" ht="16" x14ac:dyDescent="0.2">
      <c r="A222" s="88">
        <v>895</v>
      </c>
      <c r="B222" s="51" t="s">
        <v>5108</v>
      </c>
      <c r="C222" s="51" t="s">
        <v>4923</v>
      </c>
      <c r="D222" s="56" t="s">
        <v>4861</v>
      </c>
      <c r="E222" s="17">
        <f>VLOOKUP(D222,Sheet1!$A$25:$B$49,2,0)</f>
        <v>9</v>
      </c>
      <c r="F222" s="52" t="s">
        <v>4862</v>
      </c>
      <c r="G222" s="56" t="s">
        <v>4863</v>
      </c>
      <c r="H222" s="17">
        <f>VLOOKUP(G222,Sheet1!$A$52:$B$61,2,0)</f>
        <v>5</v>
      </c>
      <c r="I222" s="56" t="s">
        <v>967</v>
      </c>
      <c r="J222" s="4">
        <f>VLOOKUP(I222,Sheet1!$A$15:$D$17,4,0)</f>
        <v>3</v>
      </c>
      <c r="K222" s="53" t="s">
        <v>389</v>
      </c>
      <c r="L222" s="53">
        <f>VLOOKUP(K222,Sheet1!$A$19:$D$22,4,0)</f>
        <v>1</v>
      </c>
      <c r="M222" s="53" t="s">
        <v>390</v>
      </c>
      <c r="N222" s="53" t="s">
        <v>30</v>
      </c>
      <c r="O222" s="53">
        <f>VLOOKUP(N222,Sheet1!$B$8:$D$10,3,0)</f>
        <v>3</v>
      </c>
      <c r="P222" s="53">
        <v>9</v>
      </c>
      <c r="Q222" s="4">
        <f t="shared" si="19"/>
        <v>1</v>
      </c>
      <c r="R222" s="53" t="s">
        <v>31</v>
      </c>
      <c r="S222" s="53">
        <f t="shared" si="22"/>
        <v>2</v>
      </c>
      <c r="T222" s="53" t="s">
        <v>956</v>
      </c>
      <c r="U222" s="53" t="s">
        <v>5117</v>
      </c>
      <c r="V222" s="17">
        <f t="shared" si="23"/>
        <v>2</v>
      </c>
      <c r="W222" s="54">
        <v>1</v>
      </c>
      <c r="X222" s="54">
        <v>1</v>
      </c>
      <c r="Y222" s="54">
        <v>1</v>
      </c>
      <c r="Z222" s="54">
        <v>0</v>
      </c>
    </row>
    <row r="223" spans="1:26" ht="16" x14ac:dyDescent="0.2">
      <c r="A223" s="88">
        <v>899</v>
      </c>
      <c r="B223" s="51" t="s">
        <v>4945</v>
      </c>
      <c r="C223" s="51" t="s">
        <v>4923</v>
      </c>
      <c r="D223" s="56" t="s">
        <v>4861</v>
      </c>
      <c r="E223" s="17">
        <f>VLOOKUP(D223,Sheet1!$A$25:$B$49,2,0)</f>
        <v>9</v>
      </c>
      <c r="F223" s="52" t="s">
        <v>4862</v>
      </c>
      <c r="G223" s="56" t="s">
        <v>4863</v>
      </c>
      <c r="H223" s="17">
        <f>VLOOKUP(G223,Sheet1!$A$52:$B$61,2,0)</f>
        <v>5</v>
      </c>
      <c r="I223" s="56" t="s">
        <v>967</v>
      </c>
      <c r="J223" s="4">
        <f>VLOOKUP(I223,Sheet1!$A$15:$D$17,4,0)</f>
        <v>3</v>
      </c>
      <c r="K223" s="53" t="s">
        <v>389</v>
      </c>
      <c r="L223" s="53">
        <f>VLOOKUP(K223,Sheet1!$A$19:$D$22,4,0)</f>
        <v>1</v>
      </c>
      <c r="M223" s="53" t="s">
        <v>390</v>
      </c>
      <c r="N223" s="53" t="s">
        <v>30</v>
      </c>
      <c r="O223" s="53">
        <f>VLOOKUP(N223,Sheet1!$B$8:$D$10,3,0)</f>
        <v>3</v>
      </c>
      <c r="P223" s="53">
        <v>8</v>
      </c>
      <c r="Q223" s="4">
        <f t="shared" si="19"/>
        <v>1</v>
      </c>
      <c r="R223" s="53" t="s">
        <v>31</v>
      </c>
      <c r="S223" s="53">
        <f t="shared" ref="S223:S232" si="24">IF(R223="F",2,1)</f>
        <v>2</v>
      </c>
      <c r="T223" s="53" t="s">
        <v>5126</v>
      </c>
      <c r="U223" s="53" t="s">
        <v>5127</v>
      </c>
      <c r="V223" s="17">
        <f t="shared" ref="V223:V232" si="25">ABS(MID(U223,1,1))</f>
        <v>2</v>
      </c>
      <c r="W223" s="54">
        <v>1</v>
      </c>
      <c r="X223" s="54">
        <v>1</v>
      </c>
      <c r="Y223" s="54">
        <v>1</v>
      </c>
      <c r="Z223" s="54">
        <v>0</v>
      </c>
    </row>
    <row r="224" spans="1:26" ht="16" x14ac:dyDescent="0.2">
      <c r="A224" s="88">
        <v>927</v>
      </c>
      <c r="B224" s="51" t="s">
        <v>2897</v>
      </c>
      <c r="C224" s="51" t="s">
        <v>2807</v>
      </c>
      <c r="D224" s="51" t="s">
        <v>2808</v>
      </c>
      <c r="E224" s="17">
        <f>VLOOKUP(D224,Sheet1!$A$25:$B$49,2,0)</f>
        <v>10</v>
      </c>
      <c r="F224" s="52" t="s">
        <v>2809</v>
      </c>
      <c r="G224" s="51" t="s">
        <v>2810</v>
      </c>
      <c r="H224" s="17">
        <f>VLOOKUP(G224,Sheet1!$A$52:$B$61,2,0)</f>
        <v>6</v>
      </c>
      <c r="I224" s="51" t="s">
        <v>27</v>
      </c>
      <c r="J224" s="4">
        <f>VLOOKUP(I224,Sheet1!$A$15:$D$17,4,0)</f>
        <v>1</v>
      </c>
      <c r="K224" s="53" t="s">
        <v>389</v>
      </c>
      <c r="L224" s="53">
        <f>VLOOKUP(K224,Sheet1!$A$19:$D$22,4,0)</f>
        <v>1</v>
      </c>
      <c r="M224" s="53" t="s">
        <v>390</v>
      </c>
      <c r="N224" s="53" t="s">
        <v>30</v>
      </c>
      <c r="O224" s="53">
        <f>VLOOKUP(N224,Sheet1!$B$8:$D$10,3,0)</f>
        <v>3</v>
      </c>
      <c r="P224" s="54">
        <v>3</v>
      </c>
      <c r="Q224" s="4">
        <f t="shared" si="19"/>
        <v>2</v>
      </c>
      <c r="R224" s="54" t="s">
        <v>31</v>
      </c>
      <c r="S224" s="54">
        <f t="shared" si="24"/>
        <v>2</v>
      </c>
      <c r="T224" s="54" t="s">
        <v>2901</v>
      </c>
      <c r="U224" s="53" t="s">
        <v>2902</v>
      </c>
      <c r="V224" s="17">
        <f t="shared" si="25"/>
        <v>2</v>
      </c>
      <c r="W224" s="63">
        <v>1</v>
      </c>
      <c r="X224" s="63">
        <v>1</v>
      </c>
      <c r="Y224" s="63">
        <v>1</v>
      </c>
      <c r="Z224" s="63">
        <v>0</v>
      </c>
    </row>
    <row r="225" spans="1:26" ht="16" x14ac:dyDescent="0.2">
      <c r="A225" s="88">
        <v>929</v>
      </c>
      <c r="B225" s="56" t="s">
        <v>2904</v>
      </c>
      <c r="C225" s="51" t="s">
        <v>2807</v>
      </c>
      <c r="D225" s="51" t="s">
        <v>2808</v>
      </c>
      <c r="E225" s="17">
        <f>VLOOKUP(D225,Sheet1!$A$25:$B$49,2,0)</f>
        <v>10</v>
      </c>
      <c r="F225" s="52" t="s">
        <v>2809</v>
      </c>
      <c r="G225" s="51" t="s">
        <v>2810</v>
      </c>
      <c r="H225" s="17">
        <f>VLOOKUP(G225,Sheet1!$A$52:$B$61,2,0)</f>
        <v>6</v>
      </c>
      <c r="I225" s="51" t="s">
        <v>27</v>
      </c>
      <c r="J225" s="4">
        <f>VLOOKUP(I225,Sheet1!$A$15:$D$17,4,0)</f>
        <v>1</v>
      </c>
      <c r="K225" s="53" t="s">
        <v>389</v>
      </c>
      <c r="L225" s="53">
        <f>VLOOKUP(K225,Sheet1!$A$19:$D$22,4,0)</f>
        <v>1</v>
      </c>
      <c r="M225" s="53" t="s">
        <v>390</v>
      </c>
      <c r="N225" s="53" t="s">
        <v>30</v>
      </c>
      <c r="O225" s="53">
        <f>VLOOKUP(N225,Sheet1!$B$8:$D$10,3,0)</f>
        <v>3</v>
      </c>
      <c r="P225" s="54">
        <v>1</v>
      </c>
      <c r="Q225" s="4">
        <f t="shared" si="19"/>
        <v>2</v>
      </c>
      <c r="R225" s="54" t="s">
        <v>31</v>
      </c>
      <c r="S225" s="54">
        <f t="shared" si="24"/>
        <v>2</v>
      </c>
      <c r="T225" s="54" t="s">
        <v>2908</v>
      </c>
      <c r="U225" s="53" t="s">
        <v>2909</v>
      </c>
      <c r="V225" s="17">
        <f t="shared" si="25"/>
        <v>2</v>
      </c>
      <c r="W225" s="63">
        <v>1</v>
      </c>
      <c r="X225" s="63">
        <v>0</v>
      </c>
      <c r="Y225" s="63">
        <v>0</v>
      </c>
      <c r="Z225" s="63">
        <v>0</v>
      </c>
    </row>
    <row r="226" spans="1:26" ht="16" x14ac:dyDescent="0.2">
      <c r="A226" s="88">
        <v>940</v>
      </c>
      <c r="B226" s="51" t="s">
        <v>2940</v>
      </c>
      <c r="C226" s="51" t="s">
        <v>2807</v>
      </c>
      <c r="D226" s="51" t="s">
        <v>2808</v>
      </c>
      <c r="E226" s="17">
        <f>VLOOKUP(D226,Sheet1!$A$25:$B$49,2,0)</f>
        <v>10</v>
      </c>
      <c r="F226" s="52" t="s">
        <v>2809</v>
      </c>
      <c r="G226" s="51" t="s">
        <v>2810</v>
      </c>
      <c r="H226" s="17">
        <f>VLOOKUP(G226,Sheet1!$A$52:$B$61,2,0)</f>
        <v>6</v>
      </c>
      <c r="I226" s="51" t="s">
        <v>27</v>
      </c>
      <c r="J226" s="4">
        <f>VLOOKUP(I226,Sheet1!$A$15:$D$17,4,0)</f>
        <v>1</v>
      </c>
      <c r="K226" s="54" t="s">
        <v>389</v>
      </c>
      <c r="L226" s="54">
        <f>VLOOKUP(K226,Sheet1!$A$19:$D$22,4,0)</f>
        <v>1</v>
      </c>
      <c r="M226" s="54" t="s">
        <v>390</v>
      </c>
      <c r="N226" s="54" t="s">
        <v>30</v>
      </c>
      <c r="O226" s="54">
        <f>VLOOKUP(N226,Sheet1!$B$8:$D$10,3,0)</f>
        <v>3</v>
      </c>
      <c r="P226" s="53">
        <v>1</v>
      </c>
      <c r="Q226" s="4">
        <f t="shared" si="19"/>
        <v>2</v>
      </c>
      <c r="R226" s="53" t="s">
        <v>44</v>
      </c>
      <c r="S226" s="53">
        <f t="shared" si="24"/>
        <v>1</v>
      </c>
      <c r="T226" s="53" t="s">
        <v>2941</v>
      </c>
      <c r="U226" s="53" t="s">
        <v>2942</v>
      </c>
      <c r="V226" s="17">
        <f t="shared" si="25"/>
        <v>2</v>
      </c>
      <c r="W226" s="63">
        <v>1</v>
      </c>
      <c r="X226" s="63">
        <v>0</v>
      </c>
      <c r="Y226" s="63">
        <v>0</v>
      </c>
      <c r="Z226" s="63">
        <v>0</v>
      </c>
    </row>
    <row r="227" spans="1:26" ht="16" x14ac:dyDescent="0.2">
      <c r="A227" s="88">
        <v>941</v>
      </c>
      <c r="B227" s="51" t="s">
        <v>2940</v>
      </c>
      <c r="C227" s="51" t="s">
        <v>2807</v>
      </c>
      <c r="D227" s="51" t="s">
        <v>2808</v>
      </c>
      <c r="E227" s="17">
        <f>VLOOKUP(D227,Sheet1!$A$25:$B$49,2,0)</f>
        <v>10</v>
      </c>
      <c r="F227" s="52" t="s">
        <v>2809</v>
      </c>
      <c r="G227" s="51" t="s">
        <v>2810</v>
      </c>
      <c r="H227" s="17">
        <f>VLOOKUP(G227,Sheet1!$A$52:$B$61,2,0)</f>
        <v>6</v>
      </c>
      <c r="I227" s="51" t="s">
        <v>27</v>
      </c>
      <c r="J227" s="4">
        <f>VLOOKUP(I227,Sheet1!$A$15:$D$17,4,0)</f>
        <v>1</v>
      </c>
      <c r="K227" s="54" t="s">
        <v>389</v>
      </c>
      <c r="L227" s="54">
        <f>VLOOKUP(K227,Sheet1!$A$19:$D$22,4,0)</f>
        <v>1</v>
      </c>
      <c r="M227" s="54" t="s">
        <v>390</v>
      </c>
      <c r="N227" s="54" t="s">
        <v>30</v>
      </c>
      <c r="O227" s="54">
        <f>VLOOKUP(N227,Sheet1!$B$8:$D$10,3,0)</f>
        <v>3</v>
      </c>
      <c r="P227" s="53">
        <v>0.9</v>
      </c>
      <c r="Q227" s="4">
        <f t="shared" si="19"/>
        <v>3</v>
      </c>
      <c r="R227" s="53" t="s">
        <v>44</v>
      </c>
      <c r="S227" s="53">
        <f t="shared" si="24"/>
        <v>1</v>
      </c>
      <c r="T227" s="53" t="s">
        <v>2944</v>
      </c>
      <c r="U227" s="53" t="s">
        <v>2945</v>
      </c>
      <c r="V227" s="17">
        <f t="shared" si="25"/>
        <v>2</v>
      </c>
      <c r="W227" s="63">
        <v>1</v>
      </c>
      <c r="X227" s="63">
        <v>0</v>
      </c>
      <c r="Y227" s="63">
        <v>1</v>
      </c>
      <c r="Z227" s="63">
        <v>0</v>
      </c>
    </row>
    <row r="228" spans="1:26" ht="16" x14ac:dyDescent="0.2">
      <c r="A228" s="88">
        <v>942</v>
      </c>
      <c r="B228" s="51" t="s">
        <v>2946</v>
      </c>
      <c r="C228" s="51" t="s">
        <v>2807</v>
      </c>
      <c r="D228" s="51" t="s">
        <v>2808</v>
      </c>
      <c r="E228" s="17">
        <f>VLOOKUP(D228,Sheet1!$A$25:$B$49,2,0)</f>
        <v>10</v>
      </c>
      <c r="F228" s="52" t="s">
        <v>2809</v>
      </c>
      <c r="G228" s="51" t="s">
        <v>2810</v>
      </c>
      <c r="H228" s="17">
        <f>VLOOKUP(G228,Sheet1!$A$52:$B$61,2,0)</f>
        <v>6</v>
      </c>
      <c r="I228" s="51" t="s">
        <v>27</v>
      </c>
      <c r="J228" s="4">
        <f>VLOOKUP(I228,Sheet1!$A$15:$D$17,4,0)</f>
        <v>1</v>
      </c>
      <c r="K228" s="54" t="s">
        <v>389</v>
      </c>
      <c r="L228" s="54">
        <f>VLOOKUP(K228,Sheet1!$A$19:$D$22,4,0)</f>
        <v>1</v>
      </c>
      <c r="M228" s="54" t="s">
        <v>390</v>
      </c>
      <c r="N228" s="54" t="s">
        <v>30</v>
      </c>
      <c r="O228" s="54">
        <f>VLOOKUP(N228,Sheet1!$B$8:$D$10,3,0)</f>
        <v>3</v>
      </c>
      <c r="P228" s="53">
        <v>4</v>
      </c>
      <c r="Q228" s="4">
        <f t="shared" si="19"/>
        <v>2</v>
      </c>
      <c r="R228" s="53" t="s">
        <v>31</v>
      </c>
      <c r="S228" s="53">
        <f t="shared" si="24"/>
        <v>2</v>
      </c>
      <c r="T228" s="53" t="s">
        <v>2947</v>
      </c>
      <c r="U228" s="53" t="s">
        <v>2948</v>
      </c>
      <c r="V228" s="17">
        <f t="shared" si="25"/>
        <v>2</v>
      </c>
      <c r="W228" s="63">
        <v>1</v>
      </c>
      <c r="X228" s="63">
        <v>0</v>
      </c>
      <c r="Y228" s="63">
        <v>0</v>
      </c>
      <c r="Z228" s="63">
        <v>0</v>
      </c>
    </row>
    <row r="229" spans="1:26" ht="16" x14ac:dyDescent="0.2">
      <c r="A229" s="88">
        <v>943</v>
      </c>
      <c r="B229" s="51" t="s">
        <v>2946</v>
      </c>
      <c r="C229" s="51" t="s">
        <v>2807</v>
      </c>
      <c r="D229" s="51" t="s">
        <v>2808</v>
      </c>
      <c r="E229" s="17">
        <f>VLOOKUP(D229,Sheet1!$A$25:$B$49,2,0)</f>
        <v>10</v>
      </c>
      <c r="F229" s="52" t="s">
        <v>2809</v>
      </c>
      <c r="G229" s="51" t="s">
        <v>2810</v>
      </c>
      <c r="H229" s="17">
        <f>VLOOKUP(G229,Sheet1!$A$52:$B$61,2,0)</f>
        <v>6</v>
      </c>
      <c r="I229" s="51" t="s">
        <v>27</v>
      </c>
      <c r="J229" s="4">
        <f>VLOOKUP(I229,Sheet1!$A$15:$D$17,4,0)</f>
        <v>1</v>
      </c>
      <c r="K229" s="54" t="s">
        <v>389</v>
      </c>
      <c r="L229" s="54">
        <f>VLOOKUP(K229,Sheet1!$A$19:$D$22,4,0)</f>
        <v>1</v>
      </c>
      <c r="M229" s="54" t="s">
        <v>390</v>
      </c>
      <c r="N229" s="54" t="s">
        <v>30</v>
      </c>
      <c r="O229" s="54">
        <f>VLOOKUP(N229,Sheet1!$B$8:$D$10,3,0)</f>
        <v>3</v>
      </c>
      <c r="P229" s="53">
        <v>5</v>
      </c>
      <c r="Q229" s="4">
        <f t="shared" si="19"/>
        <v>2</v>
      </c>
      <c r="R229" s="53" t="s">
        <v>31</v>
      </c>
      <c r="S229" s="53">
        <f t="shared" si="24"/>
        <v>2</v>
      </c>
      <c r="T229" s="53" t="s">
        <v>2950</v>
      </c>
      <c r="U229" s="53" t="s">
        <v>2951</v>
      </c>
      <c r="V229" s="17">
        <f t="shared" si="25"/>
        <v>2</v>
      </c>
      <c r="W229" s="63">
        <v>1</v>
      </c>
      <c r="X229" s="63">
        <v>0</v>
      </c>
      <c r="Y229" s="63">
        <v>0</v>
      </c>
      <c r="Z229" s="63">
        <v>0</v>
      </c>
    </row>
    <row r="230" spans="1:26" ht="16" x14ac:dyDescent="0.2">
      <c r="A230" s="88">
        <v>957</v>
      </c>
      <c r="B230" s="51" t="s">
        <v>5132</v>
      </c>
      <c r="C230" s="51" t="s">
        <v>5133</v>
      </c>
      <c r="D230" s="51" t="s">
        <v>5134</v>
      </c>
      <c r="E230" s="17">
        <f>VLOOKUP(D230,Sheet1!$A$25:$B$49,2,0)</f>
        <v>11</v>
      </c>
      <c r="F230" s="52" t="s">
        <v>5135</v>
      </c>
      <c r="G230" s="51" t="s">
        <v>2303</v>
      </c>
      <c r="H230" s="17">
        <f>VLOOKUP(G230,Sheet1!$A$52:$B$61,2,0)</f>
        <v>3</v>
      </c>
      <c r="I230" s="51" t="s">
        <v>498</v>
      </c>
      <c r="J230" s="4">
        <f>VLOOKUP(I230,Sheet1!$A$15:$D$17,4,0)</f>
        <v>2</v>
      </c>
      <c r="K230" s="53" t="s">
        <v>389</v>
      </c>
      <c r="L230" s="53">
        <f>VLOOKUP(K230,Sheet1!$A$19:$D$22,4,0)</f>
        <v>1</v>
      </c>
      <c r="M230" s="53" t="s">
        <v>390</v>
      </c>
      <c r="N230" s="53" t="s">
        <v>30</v>
      </c>
      <c r="O230" s="53">
        <f>VLOOKUP(N230,Sheet1!$B$8:$D$10,3,0)</f>
        <v>3</v>
      </c>
      <c r="P230" s="53">
        <v>3</v>
      </c>
      <c r="Q230" s="4">
        <f t="shared" si="19"/>
        <v>2</v>
      </c>
      <c r="R230" s="53" t="s">
        <v>31</v>
      </c>
      <c r="S230" s="53">
        <f t="shared" si="24"/>
        <v>2</v>
      </c>
      <c r="T230" s="53" t="s">
        <v>5136</v>
      </c>
      <c r="U230" s="53" t="s">
        <v>5137</v>
      </c>
      <c r="V230" s="17">
        <f t="shared" si="25"/>
        <v>2</v>
      </c>
      <c r="W230" s="54">
        <v>1</v>
      </c>
      <c r="X230" s="54">
        <v>0</v>
      </c>
      <c r="Y230" s="54">
        <v>0</v>
      </c>
      <c r="Z230" s="54">
        <v>1</v>
      </c>
    </row>
    <row r="231" spans="1:26" ht="16" x14ac:dyDescent="0.2">
      <c r="A231" s="88">
        <v>958</v>
      </c>
      <c r="B231" s="51" t="s">
        <v>5138</v>
      </c>
      <c r="C231" s="51" t="s">
        <v>5133</v>
      </c>
      <c r="D231" s="51" t="s">
        <v>5134</v>
      </c>
      <c r="E231" s="17">
        <f>VLOOKUP(D231,Sheet1!$A$25:$B$49,2,0)</f>
        <v>11</v>
      </c>
      <c r="F231" s="52" t="s">
        <v>5135</v>
      </c>
      <c r="G231" s="51" t="s">
        <v>2303</v>
      </c>
      <c r="H231" s="17">
        <f>VLOOKUP(G231,Sheet1!$A$52:$B$61,2,0)</f>
        <v>3</v>
      </c>
      <c r="I231" s="51" t="s">
        <v>498</v>
      </c>
      <c r="J231" s="4">
        <f>VLOOKUP(I231,Sheet1!$A$15:$D$17,4,0)</f>
        <v>2</v>
      </c>
      <c r="K231" s="53" t="s">
        <v>389</v>
      </c>
      <c r="L231" s="53">
        <f>VLOOKUP(K231,Sheet1!$A$19:$D$22,4,0)</f>
        <v>1</v>
      </c>
      <c r="M231" s="53" t="s">
        <v>390</v>
      </c>
      <c r="N231" s="53" t="s">
        <v>30</v>
      </c>
      <c r="O231" s="53">
        <f>VLOOKUP(N231,Sheet1!$B$8:$D$10,3,0)</f>
        <v>3</v>
      </c>
      <c r="P231" s="53">
        <v>2</v>
      </c>
      <c r="Q231" s="4">
        <f t="shared" si="19"/>
        <v>2</v>
      </c>
      <c r="R231" s="53" t="s">
        <v>31</v>
      </c>
      <c r="S231" s="53">
        <f t="shared" si="24"/>
        <v>2</v>
      </c>
      <c r="T231" s="53" t="s">
        <v>5139</v>
      </c>
      <c r="U231" s="53" t="s">
        <v>5140</v>
      </c>
      <c r="V231" s="17">
        <f t="shared" si="25"/>
        <v>2</v>
      </c>
      <c r="W231" s="54">
        <v>1</v>
      </c>
      <c r="X231" s="54">
        <v>0</v>
      </c>
      <c r="Y231" s="54">
        <v>1</v>
      </c>
      <c r="Z231" s="54">
        <v>0</v>
      </c>
    </row>
    <row r="232" spans="1:26" ht="16" x14ac:dyDescent="0.2">
      <c r="A232" s="88">
        <v>959</v>
      </c>
      <c r="B232" s="51" t="s">
        <v>5141</v>
      </c>
      <c r="C232" s="51" t="s">
        <v>5133</v>
      </c>
      <c r="D232" s="51" t="s">
        <v>5134</v>
      </c>
      <c r="E232" s="17">
        <f>VLOOKUP(D232,Sheet1!$A$25:$B$49,2,0)</f>
        <v>11</v>
      </c>
      <c r="F232" s="52" t="s">
        <v>5135</v>
      </c>
      <c r="G232" s="51" t="s">
        <v>2303</v>
      </c>
      <c r="H232" s="17">
        <f>VLOOKUP(G232,Sheet1!$A$52:$B$61,2,0)</f>
        <v>3</v>
      </c>
      <c r="I232" s="51" t="s">
        <v>498</v>
      </c>
      <c r="J232" s="4">
        <f>VLOOKUP(I232,Sheet1!$A$15:$D$17,4,0)</f>
        <v>2</v>
      </c>
      <c r="K232" s="53" t="s">
        <v>389</v>
      </c>
      <c r="L232" s="53">
        <f>VLOOKUP(K232,Sheet1!$A$19:$D$22,4,0)</f>
        <v>1</v>
      </c>
      <c r="M232" s="53" t="s">
        <v>390</v>
      </c>
      <c r="N232" s="53" t="s">
        <v>30</v>
      </c>
      <c r="O232" s="53">
        <f>VLOOKUP(N232,Sheet1!$B$8:$D$10,3,0)</f>
        <v>3</v>
      </c>
      <c r="P232" s="53">
        <v>3</v>
      </c>
      <c r="Q232" s="4">
        <f t="shared" si="19"/>
        <v>2</v>
      </c>
      <c r="R232" s="53" t="s">
        <v>44</v>
      </c>
      <c r="S232" s="53">
        <f t="shared" si="24"/>
        <v>1</v>
      </c>
      <c r="T232" s="53" t="s">
        <v>5142</v>
      </c>
      <c r="U232" s="53" t="s">
        <v>5143</v>
      </c>
      <c r="V232" s="17">
        <f t="shared" si="25"/>
        <v>2</v>
      </c>
      <c r="W232" s="54">
        <v>1</v>
      </c>
      <c r="X232" s="54">
        <v>0</v>
      </c>
      <c r="Y232" s="54">
        <v>0</v>
      </c>
      <c r="Z232" s="54">
        <v>0</v>
      </c>
    </row>
    <row r="233" spans="1:26" ht="16" x14ac:dyDescent="0.2">
      <c r="A233" s="88">
        <v>964</v>
      </c>
      <c r="B233" s="51" t="s">
        <v>5148</v>
      </c>
      <c r="C233" s="51" t="s">
        <v>5133</v>
      </c>
      <c r="D233" s="51" t="s">
        <v>5134</v>
      </c>
      <c r="E233" s="17">
        <f>VLOOKUP(D233,Sheet1!$A$25:$B$49,2,0)</f>
        <v>11</v>
      </c>
      <c r="F233" s="52" t="s">
        <v>5135</v>
      </c>
      <c r="G233" s="51" t="s">
        <v>2303</v>
      </c>
      <c r="H233" s="17">
        <f>VLOOKUP(G233,Sheet1!$A$52:$B$61,2,0)</f>
        <v>3</v>
      </c>
      <c r="I233" s="51" t="s">
        <v>498</v>
      </c>
      <c r="J233" s="4">
        <f>VLOOKUP(I233,Sheet1!$A$15:$D$17,4,0)</f>
        <v>2</v>
      </c>
      <c r="K233" s="53" t="s">
        <v>389</v>
      </c>
      <c r="L233" s="53">
        <f>VLOOKUP(K233,Sheet1!$A$19:$D$22,4,0)</f>
        <v>1</v>
      </c>
      <c r="M233" s="53" t="s">
        <v>390</v>
      </c>
      <c r="N233" s="53" t="s">
        <v>30</v>
      </c>
      <c r="O233" s="53">
        <f>VLOOKUP(N233,Sheet1!$B$8:$D$10,3,0)</f>
        <v>3</v>
      </c>
      <c r="P233" s="53">
        <v>2</v>
      </c>
      <c r="Q233" s="4">
        <f t="shared" si="19"/>
        <v>2</v>
      </c>
      <c r="R233" s="53" t="s">
        <v>31</v>
      </c>
      <c r="S233" s="53">
        <f t="shared" ref="S233:S250" si="26">IF(R233="F",2,1)</f>
        <v>2</v>
      </c>
      <c r="T233" s="53" t="s">
        <v>5153</v>
      </c>
      <c r="U233" s="53" t="s">
        <v>5154</v>
      </c>
      <c r="V233" s="17">
        <f t="shared" ref="V233:V250" si="27">ABS(MID(U233,1,1))</f>
        <v>2</v>
      </c>
      <c r="W233" s="54">
        <v>0</v>
      </c>
      <c r="X233" s="54">
        <v>0</v>
      </c>
      <c r="Y233" s="54">
        <v>0</v>
      </c>
      <c r="Z233" s="54">
        <v>0</v>
      </c>
    </row>
    <row r="234" spans="1:26" ht="16" x14ac:dyDescent="0.2">
      <c r="A234" s="88">
        <v>967</v>
      </c>
      <c r="B234" s="51" t="s">
        <v>5148</v>
      </c>
      <c r="C234" s="51" t="s">
        <v>5133</v>
      </c>
      <c r="D234" s="51" t="s">
        <v>5134</v>
      </c>
      <c r="E234" s="17">
        <f>VLOOKUP(D234,Sheet1!$A$25:$B$49,2,0)</f>
        <v>11</v>
      </c>
      <c r="F234" s="52" t="s">
        <v>5135</v>
      </c>
      <c r="G234" s="51" t="s">
        <v>2303</v>
      </c>
      <c r="H234" s="17">
        <f>VLOOKUP(G234,Sheet1!$A$52:$B$61,2,0)</f>
        <v>3</v>
      </c>
      <c r="I234" s="51" t="s">
        <v>498</v>
      </c>
      <c r="J234" s="4">
        <f>VLOOKUP(I234,Sheet1!$A$15:$D$17,4,0)</f>
        <v>2</v>
      </c>
      <c r="K234" s="53" t="s">
        <v>389</v>
      </c>
      <c r="L234" s="53">
        <f>VLOOKUP(K234,Sheet1!$A$19:$D$22,4,0)</f>
        <v>1</v>
      </c>
      <c r="M234" s="53" t="s">
        <v>390</v>
      </c>
      <c r="N234" s="53" t="s">
        <v>30</v>
      </c>
      <c r="O234" s="53">
        <f>VLOOKUP(N234,Sheet1!$B$8:$D$10,3,0)</f>
        <v>3</v>
      </c>
      <c r="P234" s="53">
        <v>3</v>
      </c>
      <c r="Q234" s="4">
        <f t="shared" si="19"/>
        <v>2</v>
      </c>
      <c r="R234" s="53" t="s">
        <v>31</v>
      </c>
      <c r="S234" s="53">
        <f t="shared" si="26"/>
        <v>2</v>
      </c>
      <c r="T234" s="53" t="s">
        <v>5160</v>
      </c>
      <c r="U234" s="53" t="s">
        <v>5161</v>
      </c>
      <c r="V234" s="17">
        <f t="shared" si="27"/>
        <v>2</v>
      </c>
      <c r="W234" s="53">
        <v>0</v>
      </c>
      <c r="X234" s="53">
        <v>0</v>
      </c>
      <c r="Y234" s="53">
        <v>0</v>
      </c>
      <c r="Z234" s="54">
        <v>0</v>
      </c>
    </row>
    <row r="235" spans="1:26" ht="16" x14ac:dyDescent="0.2">
      <c r="A235" s="88">
        <v>969</v>
      </c>
      <c r="B235" s="51" t="s">
        <v>5162</v>
      </c>
      <c r="C235" s="51" t="s">
        <v>5133</v>
      </c>
      <c r="D235" s="51" t="s">
        <v>5134</v>
      </c>
      <c r="E235" s="17">
        <f>VLOOKUP(D235,Sheet1!$A$25:$B$49,2,0)</f>
        <v>11</v>
      </c>
      <c r="F235" s="52" t="s">
        <v>5135</v>
      </c>
      <c r="G235" s="51" t="s">
        <v>2303</v>
      </c>
      <c r="H235" s="17">
        <f>VLOOKUP(G235,Sheet1!$A$52:$B$61,2,0)</f>
        <v>3</v>
      </c>
      <c r="I235" s="51" t="s">
        <v>498</v>
      </c>
      <c r="J235" s="4">
        <f>VLOOKUP(I235,Sheet1!$A$15:$D$17,4,0)</f>
        <v>2</v>
      </c>
      <c r="K235" s="53" t="s">
        <v>389</v>
      </c>
      <c r="L235" s="53">
        <f>VLOOKUP(K235,Sheet1!$A$19:$D$22,4,0)</f>
        <v>1</v>
      </c>
      <c r="M235" s="53" t="s">
        <v>390</v>
      </c>
      <c r="N235" s="53" t="s">
        <v>30</v>
      </c>
      <c r="O235" s="53">
        <f>VLOOKUP(N235,Sheet1!$B$8:$D$10,3,0)</f>
        <v>3</v>
      </c>
      <c r="P235" s="53">
        <v>2</v>
      </c>
      <c r="Q235" s="4">
        <f t="shared" si="19"/>
        <v>2</v>
      </c>
      <c r="R235" s="53" t="s">
        <v>44</v>
      </c>
      <c r="S235" s="53">
        <f t="shared" si="26"/>
        <v>1</v>
      </c>
      <c r="T235" s="53" t="s">
        <v>5165</v>
      </c>
      <c r="U235" s="53" t="s">
        <v>5166</v>
      </c>
      <c r="V235" s="17">
        <f t="shared" si="27"/>
        <v>2</v>
      </c>
      <c r="W235" s="54">
        <v>1</v>
      </c>
      <c r="X235" s="54">
        <v>0</v>
      </c>
      <c r="Y235" s="54">
        <v>0</v>
      </c>
      <c r="Z235" s="54">
        <v>0</v>
      </c>
    </row>
    <row r="236" spans="1:26" ht="16" x14ac:dyDescent="0.2">
      <c r="A236" s="88">
        <v>974</v>
      </c>
      <c r="B236" s="51" t="s">
        <v>4427</v>
      </c>
      <c r="C236" s="51" t="s">
        <v>5133</v>
      </c>
      <c r="D236" s="51" t="s">
        <v>5134</v>
      </c>
      <c r="E236" s="17">
        <f>VLOOKUP(D236,Sheet1!$A$25:$B$49,2,0)</f>
        <v>11</v>
      </c>
      <c r="F236" s="52" t="s">
        <v>5135</v>
      </c>
      <c r="G236" s="51" t="s">
        <v>2303</v>
      </c>
      <c r="H236" s="17">
        <f>VLOOKUP(G236,Sheet1!$A$52:$B$61,2,0)</f>
        <v>3</v>
      </c>
      <c r="I236" s="51" t="s">
        <v>498</v>
      </c>
      <c r="J236" s="4">
        <f>VLOOKUP(I236,Sheet1!$A$15:$D$17,4,0)</f>
        <v>2</v>
      </c>
      <c r="K236" s="53" t="s">
        <v>389</v>
      </c>
      <c r="L236" s="53">
        <f>VLOOKUP(K236,Sheet1!$A$19:$D$22,4,0)</f>
        <v>1</v>
      </c>
      <c r="M236" s="53" t="s">
        <v>390</v>
      </c>
      <c r="N236" s="53" t="s">
        <v>30</v>
      </c>
      <c r="O236" s="53">
        <f>VLOOKUP(N236,Sheet1!$B$8:$D$10,3,0)</f>
        <v>3</v>
      </c>
      <c r="P236" s="53">
        <v>4</v>
      </c>
      <c r="Q236" s="4">
        <f t="shared" si="19"/>
        <v>2</v>
      </c>
      <c r="R236" s="53" t="s">
        <v>31</v>
      </c>
      <c r="S236" s="53">
        <f t="shared" si="26"/>
        <v>2</v>
      </c>
      <c r="T236" s="53" t="s">
        <v>5179</v>
      </c>
      <c r="U236" s="53" t="s">
        <v>5180</v>
      </c>
      <c r="V236" s="17">
        <f t="shared" si="27"/>
        <v>2</v>
      </c>
      <c r="W236" s="54">
        <v>0</v>
      </c>
      <c r="X236" s="54">
        <v>0</v>
      </c>
      <c r="Y236" s="54">
        <v>0</v>
      </c>
      <c r="Z236" s="54">
        <v>0</v>
      </c>
    </row>
    <row r="237" spans="1:26" ht="16" x14ac:dyDescent="0.2">
      <c r="A237" s="88">
        <v>975</v>
      </c>
      <c r="B237" s="51" t="s">
        <v>4427</v>
      </c>
      <c r="C237" s="51" t="s">
        <v>5133</v>
      </c>
      <c r="D237" s="51" t="s">
        <v>5134</v>
      </c>
      <c r="E237" s="17">
        <f>VLOOKUP(D237,Sheet1!$A$25:$B$49,2,0)</f>
        <v>11</v>
      </c>
      <c r="F237" s="52" t="s">
        <v>5135</v>
      </c>
      <c r="G237" s="51" t="s">
        <v>2303</v>
      </c>
      <c r="H237" s="17">
        <f>VLOOKUP(G237,Sheet1!$A$52:$B$61,2,0)</f>
        <v>3</v>
      </c>
      <c r="I237" s="51" t="s">
        <v>498</v>
      </c>
      <c r="J237" s="4">
        <f>VLOOKUP(I237,Sheet1!$A$15:$D$17,4,0)</f>
        <v>2</v>
      </c>
      <c r="K237" s="53" t="s">
        <v>389</v>
      </c>
      <c r="L237" s="53">
        <f>VLOOKUP(K237,Sheet1!$A$19:$D$22,4,0)</f>
        <v>1</v>
      </c>
      <c r="M237" s="53" t="s">
        <v>390</v>
      </c>
      <c r="N237" s="53" t="s">
        <v>30</v>
      </c>
      <c r="O237" s="53">
        <f>VLOOKUP(N237,Sheet1!$B$8:$D$10,3,0)</f>
        <v>3</v>
      </c>
      <c r="P237" s="53">
        <v>0.6</v>
      </c>
      <c r="Q237" s="4">
        <f t="shared" si="19"/>
        <v>3</v>
      </c>
      <c r="R237" s="53" t="s">
        <v>31</v>
      </c>
      <c r="S237" s="53">
        <f t="shared" si="26"/>
        <v>2</v>
      </c>
      <c r="T237" s="53" t="s">
        <v>5181</v>
      </c>
      <c r="U237" s="53" t="s">
        <v>5182</v>
      </c>
      <c r="V237" s="17">
        <f t="shared" si="27"/>
        <v>2</v>
      </c>
      <c r="W237" s="54">
        <v>0</v>
      </c>
      <c r="X237" s="54">
        <v>0</v>
      </c>
      <c r="Y237" s="54">
        <v>0</v>
      </c>
      <c r="Z237" s="54">
        <v>1</v>
      </c>
    </row>
    <row r="238" spans="1:26" ht="16" x14ac:dyDescent="0.2">
      <c r="A238" s="88">
        <v>982</v>
      </c>
      <c r="B238" s="51" t="s">
        <v>5195</v>
      </c>
      <c r="C238" s="51" t="s">
        <v>5196</v>
      </c>
      <c r="D238" s="51" t="s">
        <v>5134</v>
      </c>
      <c r="E238" s="17">
        <f>VLOOKUP(D238,Sheet1!$A$25:$B$49,2,0)</f>
        <v>11</v>
      </c>
      <c r="F238" s="52" t="s">
        <v>5135</v>
      </c>
      <c r="G238" s="51" t="s">
        <v>2303</v>
      </c>
      <c r="H238" s="17">
        <f>VLOOKUP(G238,Sheet1!$A$52:$B$61,2,0)</f>
        <v>3</v>
      </c>
      <c r="I238" s="51" t="s">
        <v>498</v>
      </c>
      <c r="J238" s="4">
        <f>VLOOKUP(I238,Sheet1!$A$15:$D$17,4,0)</f>
        <v>2</v>
      </c>
      <c r="K238" s="53" t="s">
        <v>389</v>
      </c>
      <c r="L238" s="53">
        <f>VLOOKUP(K238,Sheet1!$A$19:$D$22,4,0)</f>
        <v>1</v>
      </c>
      <c r="M238" s="53" t="s">
        <v>390</v>
      </c>
      <c r="N238" s="53" t="s">
        <v>30</v>
      </c>
      <c r="O238" s="53">
        <f>VLOOKUP(N238,Sheet1!$B$8:$D$10,3,0)</f>
        <v>3</v>
      </c>
      <c r="P238" s="53">
        <v>2</v>
      </c>
      <c r="Q238" s="4">
        <f t="shared" si="19"/>
        <v>2</v>
      </c>
      <c r="R238" s="53" t="s">
        <v>44</v>
      </c>
      <c r="S238" s="53">
        <f t="shared" si="26"/>
        <v>1</v>
      </c>
      <c r="T238" s="53" t="s">
        <v>5197</v>
      </c>
      <c r="U238" s="53" t="s">
        <v>5198</v>
      </c>
      <c r="V238" s="17">
        <f t="shared" si="27"/>
        <v>2</v>
      </c>
      <c r="W238" s="54">
        <v>0</v>
      </c>
      <c r="X238" s="54">
        <v>0</v>
      </c>
      <c r="Y238" s="54">
        <v>0</v>
      </c>
      <c r="Z238" s="54">
        <v>0</v>
      </c>
    </row>
    <row r="239" spans="1:26" ht="16" x14ac:dyDescent="0.2">
      <c r="A239" s="88">
        <v>989</v>
      </c>
      <c r="B239" s="56" t="s">
        <v>5210</v>
      </c>
      <c r="C239" s="51" t="s">
        <v>5196</v>
      </c>
      <c r="D239" s="51" t="s">
        <v>5134</v>
      </c>
      <c r="E239" s="17">
        <f>VLOOKUP(D239,Sheet1!$A$25:$B$49,2,0)</f>
        <v>11</v>
      </c>
      <c r="F239" s="52" t="s">
        <v>5135</v>
      </c>
      <c r="G239" s="51" t="s">
        <v>2303</v>
      </c>
      <c r="H239" s="17">
        <f>VLOOKUP(G239,Sheet1!$A$52:$B$61,2,0)</f>
        <v>3</v>
      </c>
      <c r="I239" s="51" t="s">
        <v>498</v>
      </c>
      <c r="J239" s="4">
        <f>VLOOKUP(I239,Sheet1!$A$15:$D$17,4,0)</f>
        <v>2</v>
      </c>
      <c r="K239" s="54" t="s">
        <v>389</v>
      </c>
      <c r="L239" s="54">
        <f>VLOOKUP(K239,Sheet1!$A$19:$D$22,4,0)</f>
        <v>1</v>
      </c>
      <c r="M239" s="54" t="s">
        <v>390</v>
      </c>
      <c r="N239" s="54" t="s">
        <v>30</v>
      </c>
      <c r="O239" s="54">
        <f>VLOOKUP(N239,Sheet1!$B$8:$D$10,3,0)</f>
        <v>3</v>
      </c>
      <c r="P239" s="54">
        <v>7</v>
      </c>
      <c r="Q239" s="4">
        <f t="shared" si="19"/>
        <v>1</v>
      </c>
      <c r="R239" s="54" t="s">
        <v>31</v>
      </c>
      <c r="S239" s="54">
        <f t="shared" si="26"/>
        <v>2</v>
      </c>
      <c r="T239" s="53" t="s">
        <v>5217</v>
      </c>
      <c r="U239" s="53" t="s">
        <v>5218</v>
      </c>
      <c r="V239" s="17">
        <f t="shared" si="27"/>
        <v>2</v>
      </c>
      <c r="W239" s="54">
        <v>0</v>
      </c>
      <c r="X239" s="54">
        <v>0</v>
      </c>
      <c r="Y239" s="54">
        <v>1</v>
      </c>
      <c r="Z239" s="54">
        <v>0</v>
      </c>
    </row>
    <row r="240" spans="1:26" ht="16" x14ac:dyDescent="0.2">
      <c r="A240" s="88">
        <v>993</v>
      </c>
      <c r="B240" s="56" t="s">
        <v>5229</v>
      </c>
      <c r="C240" s="51" t="s">
        <v>5196</v>
      </c>
      <c r="D240" s="51" t="s">
        <v>5134</v>
      </c>
      <c r="E240" s="17">
        <f>VLOOKUP(D240,Sheet1!$A$25:$B$49,2,0)</f>
        <v>11</v>
      </c>
      <c r="F240" s="52" t="s">
        <v>5135</v>
      </c>
      <c r="G240" s="51" t="s">
        <v>2303</v>
      </c>
      <c r="H240" s="17">
        <f>VLOOKUP(G240,Sheet1!$A$52:$B$61,2,0)</f>
        <v>3</v>
      </c>
      <c r="I240" s="51" t="s">
        <v>498</v>
      </c>
      <c r="J240" s="4">
        <f>VLOOKUP(I240,Sheet1!$A$15:$D$17,4,0)</f>
        <v>2</v>
      </c>
      <c r="K240" s="54" t="s">
        <v>389</v>
      </c>
      <c r="L240" s="54">
        <f>VLOOKUP(K240,Sheet1!$A$19:$D$22,4,0)</f>
        <v>1</v>
      </c>
      <c r="M240" s="54" t="s">
        <v>390</v>
      </c>
      <c r="N240" s="54" t="s">
        <v>30</v>
      </c>
      <c r="O240" s="54">
        <f>VLOOKUP(N240,Sheet1!$B$8:$D$10,3,0)</f>
        <v>3</v>
      </c>
      <c r="P240" s="54">
        <v>1</v>
      </c>
      <c r="Q240" s="4">
        <f t="shared" si="19"/>
        <v>2</v>
      </c>
      <c r="R240" s="54" t="s">
        <v>31</v>
      </c>
      <c r="S240" s="54">
        <f t="shared" si="26"/>
        <v>2</v>
      </c>
      <c r="T240" s="53" t="s">
        <v>5230</v>
      </c>
      <c r="U240" s="53" t="s">
        <v>5231</v>
      </c>
      <c r="V240" s="17">
        <f t="shared" si="27"/>
        <v>2</v>
      </c>
      <c r="W240" s="54">
        <v>1</v>
      </c>
      <c r="X240" s="54">
        <v>0</v>
      </c>
      <c r="Y240" s="54">
        <v>0</v>
      </c>
      <c r="Z240" s="54">
        <v>0</v>
      </c>
    </row>
    <row r="241" spans="1:26" ht="16" x14ac:dyDescent="0.2">
      <c r="A241" s="88">
        <v>998</v>
      </c>
      <c r="B241" s="51" t="s">
        <v>5236</v>
      </c>
      <c r="C241" s="51" t="s">
        <v>5196</v>
      </c>
      <c r="D241" s="51" t="s">
        <v>5134</v>
      </c>
      <c r="E241" s="17">
        <f>VLOOKUP(D241,Sheet1!$A$25:$B$49,2,0)</f>
        <v>11</v>
      </c>
      <c r="F241" s="52" t="s">
        <v>5135</v>
      </c>
      <c r="G241" s="51" t="s">
        <v>2303</v>
      </c>
      <c r="H241" s="17">
        <f>VLOOKUP(G241,Sheet1!$A$52:$B$61,2,0)</f>
        <v>3</v>
      </c>
      <c r="I241" s="51" t="s">
        <v>498</v>
      </c>
      <c r="J241" s="4">
        <f>VLOOKUP(I241,Sheet1!$A$15:$D$17,4,0)</f>
        <v>2</v>
      </c>
      <c r="K241" s="53" t="s">
        <v>389</v>
      </c>
      <c r="L241" s="53">
        <f>VLOOKUP(K241,Sheet1!$A$19:$D$22,4,0)</f>
        <v>1</v>
      </c>
      <c r="M241" s="53" t="s">
        <v>390</v>
      </c>
      <c r="N241" s="53" t="s">
        <v>30</v>
      </c>
      <c r="O241" s="53">
        <f>VLOOKUP(N241,Sheet1!$B$8:$D$10,3,0)</f>
        <v>3</v>
      </c>
      <c r="P241" s="53">
        <v>7</v>
      </c>
      <c r="Q241" s="4">
        <f t="shared" si="19"/>
        <v>1</v>
      </c>
      <c r="R241" s="53" t="s">
        <v>31</v>
      </c>
      <c r="S241" s="53">
        <f t="shared" si="26"/>
        <v>2</v>
      </c>
      <c r="T241" s="53" t="s">
        <v>2947</v>
      </c>
      <c r="U241" s="53" t="s">
        <v>5242</v>
      </c>
      <c r="V241" s="17">
        <f t="shared" si="27"/>
        <v>2</v>
      </c>
      <c r="W241" s="54">
        <v>1</v>
      </c>
      <c r="X241" s="54">
        <v>0</v>
      </c>
      <c r="Y241" s="54">
        <v>0</v>
      </c>
      <c r="Z241" s="54">
        <v>0</v>
      </c>
    </row>
    <row r="242" spans="1:26" ht="16" x14ac:dyDescent="0.2">
      <c r="A242" s="88">
        <v>1001</v>
      </c>
      <c r="B242" s="51" t="s">
        <v>5243</v>
      </c>
      <c r="C242" s="51" t="s">
        <v>5244</v>
      </c>
      <c r="D242" s="51" t="s">
        <v>5134</v>
      </c>
      <c r="E242" s="17">
        <f>VLOOKUP(D242,Sheet1!$A$25:$B$49,2,0)</f>
        <v>11</v>
      </c>
      <c r="F242" s="52" t="s">
        <v>5135</v>
      </c>
      <c r="G242" s="51" t="s">
        <v>2303</v>
      </c>
      <c r="H242" s="17">
        <f>VLOOKUP(G242,Sheet1!$A$52:$B$61,2,0)</f>
        <v>3</v>
      </c>
      <c r="I242" s="51" t="s">
        <v>498</v>
      </c>
      <c r="J242" s="4">
        <f>VLOOKUP(I242,Sheet1!$A$15:$D$17,4,0)</f>
        <v>2</v>
      </c>
      <c r="K242" s="53" t="s">
        <v>389</v>
      </c>
      <c r="L242" s="53">
        <f>VLOOKUP(K242,Sheet1!$A$19:$D$22,4,0)</f>
        <v>1</v>
      </c>
      <c r="M242" s="53" t="s">
        <v>390</v>
      </c>
      <c r="N242" s="53" t="s">
        <v>30</v>
      </c>
      <c r="O242" s="53">
        <f>VLOOKUP(N242,Sheet1!$B$8:$D$10,3,0)</f>
        <v>3</v>
      </c>
      <c r="P242" s="53">
        <v>4</v>
      </c>
      <c r="Q242" s="4">
        <f t="shared" si="19"/>
        <v>2</v>
      </c>
      <c r="R242" s="53" t="s">
        <v>31</v>
      </c>
      <c r="S242" s="53">
        <f t="shared" si="26"/>
        <v>2</v>
      </c>
      <c r="T242" s="53" t="s">
        <v>5251</v>
      </c>
      <c r="U242" s="53" t="s">
        <v>5252</v>
      </c>
      <c r="V242" s="17">
        <f t="shared" si="27"/>
        <v>2</v>
      </c>
      <c r="W242" s="54">
        <v>0</v>
      </c>
      <c r="X242" s="54">
        <v>0</v>
      </c>
      <c r="Y242" s="54">
        <v>0</v>
      </c>
      <c r="Z242" s="54">
        <v>0</v>
      </c>
    </row>
    <row r="243" spans="1:26" ht="16" x14ac:dyDescent="0.2">
      <c r="A243" s="88">
        <v>1003</v>
      </c>
      <c r="B243" s="51" t="s">
        <v>5253</v>
      </c>
      <c r="C243" s="51" t="s">
        <v>5244</v>
      </c>
      <c r="D243" s="51" t="s">
        <v>5134</v>
      </c>
      <c r="E243" s="17">
        <f>VLOOKUP(D243,Sheet1!$A$25:$B$49,2,0)</f>
        <v>11</v>
      </c>
      <c r="F243" s="52" t="s">
        <v>5135</v>
      </c>
      <c r="G243" s="51" t="s">
        <v>2303</v>
      </c>
      <c r="H243" s="17">
        <f>VLOOKUP(G243,Sheet1!$A$52:$B$61,2,0)</f>
        <v>3</v>
      </c>
      <c r="I243" s="51" t="s">
        <v>498</v>
      </c>
      <c r="J243" s="4">
        <f>VLOOKUP(I243,Sheet1!$A$15:$D$17,4,0)</f>
        <v>2</v>
      </c>
      <c r="K243" s="53" t="s">
        <v>389</v>
      </c>
      <c r="L243" s="53">
        <f>VLOOKUP(K243,Sheet1!$A$19:$D$22,4,0)</f>
        <v>1</v>
      </c>
      <c r="M243" s="53" t="s">
        <v>390</v>
      </c>
      <c r="N243" s="53" t="s">
        <v>30</v>
      </c>
      <c r="O243" s="53">
        <f>VLOOKUP(N243,Sheet1!$B$8:$D$10,3,0)</f>
        <v>3</v>
      </c>
      <c r="P243" s="53">
        <v>7</v>
      </c>
      <c r="Q243" s="4">
        <f t="shared" si="19"/>
        <v>1</v>
      </c>
      <c r="R243" s="53" t="s">
        <v>31</v>
      </c>
      <c r="S243" s="53">
        <f t="shared" si="26"/>
        <v>2</v>
      </c>
      <c r="T243" s="53" t="s">
        <v>5257</v>
      </c>
      <c r="U243" s="53" t="s">
        <v>5258</v>
      </c>
      <c r="V243" s="17">
        <f t="shared" si="27"/>
        <v>2</v>
      </c>
      <c r="W243" s="54">
        <v>1</v>
      </c>
      <c r="X243" s="54">
        <v>0</v>
      </c>
      <c r="Y243" s="54">
        <v>0</v>
      </c>
      <c r="Z243" s="54">
        <v>0</v>
      </c>
    </row>
    <row r="244" spans="1:26" ht="16" x14ac:dyDescent="0.2">
      <c r="A244" s="88">
        <v>1007</v>
      </c>
      <c r="B244" s="51" t="s">
        <v>5264</v>
      </c>
      <c r="C244" s="51" t="s">
        <v>5244</v>
      </c>
      <c r="D244" s="51" t="s">
        <v>5134</v>
      </c>
      <c r="E244" s="17">
        <f>VLOOKUP(D244,Sheet1!$A$25:$B$49,2,0)</f>
        <v>11</v>
      </c>
      <c r="F244" s="52" t="s">
        <v>5135</v>
      </c>
      <c r="G244" s="51" t="s">
        <v>2303</v>
      </c>
      <c r="H244" s="17">
        <f>VLOOKUP(G244,Sheet1!$A$52:$B$61,2,0)</f>
        <v>3</v>
      </c>
      <c r="I244" s="51" t="s">
        <v>498</v>
      </c>
      <c r="J244" s="4">
        <f>VLOOKUP(I244,Sheet1!$A$15:$D$17,4,0)</f>
        <v>2</v>
      </c>
      <c r="K244" s="53" t="s">
        <v>389</v>
      </c>
      <c r="L244" s="53">
        <f>VLOOKUP(K244,Sheet1!$A$19:$D$22,4,0)</f>
        <v>1</v>
      </c>
      <c r="M244" s="53" t="s">
        <v>390</v>
      </c>
      <c r="N244" s="53" t="s">
        <v>30</v>
      </c>
      <c r="O244" s="53">
        <f>VLOOKUP(N244,Sheet1!$B$8:$D$10,3,0)</f>
        <v>3</v>
      </c>
      <c r="P244" s="53">
        <v>8</v>
      </c>
      <c r="Q244" s="4">
        <f t="shared" si="19"/>
        <v>1</v>
      </c>
      <c r="R244" s="53" t="s">
        <v>31</v>
      </c>
      <c r="S244" s="53">
        <f t="shared" si="26"/>
        <v>2</v>
      </c>
      <c r="T244" s="53" t="s">
        <v>5268</v>
      </c>
      <c r="U244" s="53" t="s">
        <v>5269</v>
      </c>
      <c r="V244" s="17">
        <f t="shared" si="27"/>
        <v>2</v>
      </c>
      <c r="W244" s="54">
        <v>0</v>
      </c>
      <c r="X244" s="54">
        <v>0</v>
      </c>
      <c r="Y244" s="54">
        <v>0</v>
      </c>
      <c r="Z244" s="54">
        <v>1</v>
      </c>
    </row>
    <row r="245" spans="1:26" ht="16" x14ac:dyDescent="0.2">
      <c r="A245" s="88">
        <v>1011</v>
      </c>
      <c r="B245" s="51" t="s">
        <v>5279</v>
      </c>
      <c r="C245" s="51" t="s">
        <v>5274</v>
      </c>
      <c r="D245" s="51" t="s">
        <v>5134</v>
      </c>
      <c r="E245" s="17">
        <f>VLOOKUP(D245,Sheet1!$A$25:$B$49,2,0)</f>
        <v>11</v>
      </c>
      <c r="F245" s="52" t="s">
        <v>5135</v>
      </c>
      <c r="G245" s="51" t="s">
        <v>2303</v>
      </c>
      <c r="H245" s="17">
        <f>VLOOKUP(G245,Sheet1!$A$52:$B$61,2,0)</f>
        <v>3</v>
      </c>
      <c r="I245" s="51" t="s">
        <v>498</v>
      </c>
      <c r="J245" s="4">
        <f>VLOOKUP(I245,Sheet1!$A$15:$D$17,4,0)</f>
        <v>2</v>
      </c>
      <c r="K245" s="53" t="s">
        <v>389</v>
      </c>
      <c r="L245" s="53">
        <f>VLOOKUP(K245,Sheet1!$A$19:$D$22,4,0)</f>
        <v>1</v>
      </c>
      <c r="M245" s="53" t="s">
        <v>390</v>
      </c>
      <c r="N245" s="53" t="s">
        <v>30</v>
      </c>
      <c r="O245" s="53">
        <f>VLOOKUP(N245,Sheet1!$B$8:$D$10,3,0)</f>
        <v>3</v>
      </c>
      <c r="P245" s="53">
        <v>2</v>
      </c>
      <c r="Q245" s="4">
        <f t="shared" si="19"/>
        <v>2</v>
      </c>
      <c r="R245" s="53" t="s">
        <v>31</v>
      </c>
      <c r="S245" s="53">
        <f t="shared" si="26"/>
        <v>2</v>
      </c>
      <c r="T245" s="53" t="s">
        <v>5280</v>
      </c>
      <c r="U245" s="53" t="s">
        <v>5281</v>
      </c>
      <c r="V245" s="17">
        <f t="shared" si="27"/>
        <v>2</v>
      </c>
      <c r="W245" s="53">
        <v>0</v>
      </c>
      <c r="X245" s="53">
        <v>0</v>
      </c>
      <c r="Y245" s="53">
        <v>0</v>
      </c>
      <c r="Z245" s="54">
        <v>1</v>
      </c>
    </row>
    <row r="246" spans="1:26" ht="16" x14ac:dyDescent="0.2">
      <c r="A246" s="88">
        <v>1014</v>
      </c>
      <c r="B246" s="51" t="s">
        <v>5284</v>
      </c>
      <c r="C246" s="51" t="s">
        <v>5274</v>
      </c>
      <c r="D246" s="51" t="s">
        <v>5134</v>
      </c>
      <c r="E246" s="17">
        <f>VLOOKUP(D246,Sheet1!$A$25:$B$49,2,0)</f>
        <v>11</v>
      </c>
      <c r="F246" s="52" t="s">
        <v>5135</v>
      </c>
      <c r="G246" s="51" t="s">
        <v>2303</v>
      </c>
      <c r="H246" s="17">
        <f>VLOOKUP(G246,Sheet1!$A$52:$B$61,2,0)</f>
        <v>3</v>
      </c>
      <c r="I246" s="51" t="s">
        <v>498</v>
      </c>
      <c r="J246" s="4">
        <f>VLOOKUP(I246,Sheet1!$A$15:$D$17,4,0)</f>
        <v>2</v>
      </c>
      <c r="K246" s="53" t="s">
        <v>389</v>
      </c>
      <c r="L246" s="53">
        <f>VLOOKUP(K246,Sheet1!$A$19:$D$22,4,0)</f>
        <v>1</v>
      </c>
      <c r="M246" s="53" t="s">
        <v>390</v>
      </c>
      <c r="N246" s="53" t="s">
        <v>30</v>
      </c>
      <c r="O246" s="53">
        <f>VLOOKUP(N246,Sheet1!$B$8:$D$10,3,0)</f>
        <v>3</v>
      </c>
      <c r="P246" s="53">
        <v>9</v>
      </c>
      <c r="Q246" s="4">
        <f t="shared" si="19"/>
        <v>1</v>
      </c>
      <c r="R246" s="53" t="s">
        <v>31</v>
      </c>
      <c r="S246" s="53">
        <f t="shared" si="26"/>
        <v>2</v>
      </c>
      <c r="T246" s="53" t="s">
        <v>5288</v>
      </c>
      <c r="U246" s="53" t="s">
        <v>5289</v>
      </c>
      <c r="V246" s="17">
        <f t="shared" si="27"/>
        <v>2</v>
      </c>
      <c r="W246" s="54">
        <v>0</v>
      </c>
      <c r="X246" s="54">
        <v>0</v>
      </c>
      <c r="Y246" s="54">
        <v>0</v>
      </c>
      <c r="Z246" s="54">
        <v>0</v>
      </c>
    </row>
    <row r="247" spans="1:26" ht="16" x14ac:dyDescent="0.2">
      <c r="A247" s="88">
        <v>1017</v>
      </c>
      <c r="B247" s="51" t="s">
        <v>5290</v>
      </c>
      <c r="C247" s="51" t="s">
        <v>5274</v>
      </c>
      <c r="D247" s="51" t="s">
        <v>5134</v>
      </c>
      <c r="E247" s="17">
        <f>VLOOKUP(D247,Sheet1!$A$25:$B$49,2,0)</f>
        <v>11</v>
      </c>
      <c r="F247" s="52" t="s">
        <v>5135</v>
      </c>
      <c r="G247" s="51" t="s">
        <v>2303</v>
      </c>
      <c r="H247" s="17">
        <f>VLOOKUP(G247,Sheet1!$A$52:$B$61,2,0)</f>
        <v>3</v>
      </c>
      <c r="I247" s="51" t="s">
        <v>498</v>
      </c>
      <c r="J247" s="4">
        <f>VLOOKUP(I247,Sheet1!$A$15:$D$17,4,0)</f>
        <v>2</v>
      </c>
      <c r="K247" s="53" t="s">
        <v>389</v>
      </c>
      <c r="L247" s="53">
        <f>VLOOKUP(K247,Sheet1!$A$19:$D$22,4,0)</f>
        <v>1</v>
      </c>
      <c r="M247" s="53" t="s">
        <v>390</v>
      </c>
      <c r="N247" s="53" t="s">
        <v>30</v>
      </c>
      <c r="O247" s="53">
        <f>VLOOKUP(N247,Sheet1!$B$8:$D$10,3,0)</f>
        <v>3</v>
      </c>
      <c r="P247" s="53">
        <v>5</v>
      </c>
      <c r="Q247" s="4">
        <f t="shared" si="19"/>
        <v>2</v>
      </c>
      <c r="R247" s="53" t="s">
        <v>31</v>
      </c>
      <c r="S247" s="53">
        <f t="shared" si="26"/>
        <v>2</v>
      </c>
      <c r="T247" s="53" t="s">
        <v>5296</v>
      </c>
      <c r="U247" s="53" t="s">
        <v>5297</v>
      </c>
      <c r="V247" s="17">
        <f t="shared" si="27"/>
        <v>2</v>
      </c>
      <c r="W247" s="54">
        <v>0</v>
      </c>
      <c r="X247" s="54">
        <v>0</v>
      </c>
      <c r="Y247" s="54">
        <v>1</v>
      </c>
      <c r="Z247" s="54">
        <v>1</v>
      </c>
    </row>
    <row r="248" spans="1:26" ht="16" x14ac:dyDescent="0.2">
      <c r="A248" s="88">
        <v>1018</v>
      </c>
      <c r="B248" s="51" t="s">
        <v>5298</v>
      </c>
      <c r="C248" s="51" t="s">
        <v>5274</v>
      </c>
      <c r="D248" s="51" t="s">
        <v>5134</v>
      </c>
      <c r="E248" s="17">
        <f>VLOOKUP(D248,Sheet1!$A$25:$B$49,2,0)</f>
        <v>11</v>
      </c>
      <c r="F248" s="52" t="s">
        <v>5135</v>
      </c>
      <c r="G248" s="51" t="s">
        <v>2303</v>
      </c>
      <c r="H248" s="17">
        <f>VLOOKUP(G248,Sheet1!$A$52:$B$61,2,0)</f>
        <v>3</v>
      </c>
      <c r="I248" s="51" t="s">
        <v>498</v>
      </c>
      <c r="J248" s="4">
        <f>VLOOKUP(I248,Sheet1!$A$15:$D$17,4,0)</f>
        <v>2</v>
      </c>
      <c r="K248" s="53" t="s">
        <v>389</v>
      </c>
      <c r="L248" s="53">
        <f>VLOOKUP(K248,Sheet1!$A$19:$D$22,4,0)</f>
        <v>1</v>
      </c>
      <c r="M248" s="53" t="s">
        <v>390</v>
      </c>
      <c r="N248" s="53" t="s">
        <v>30</v>
      </c>
      <c r="O248" s="53">
        <f>VLOOKUP(N248,Sheet1!$B$8:$D$10,3,0)</f>
        <v>3</v>
      </c>
      <c r="P248" s="53">
        <v>7</v>
      </c>
      <c r="Q248" s="4">
        <f t="shared" si="19"/>
        <v>1</v>
      </c>
      <c r="R248" s="53" t="s">
        <v>31</v>
      </c>
      <c r="S248" s="53">
        <f t="shared" si="26"/>
        <v>2</v>
      </c>
      <c r="T248" s="53" t="s">
        <v>5299</v>
      </c>
      <c r="U248" s="53" t="s">
        <v>5300</v>
      </c>
      <c r="V248" s="17">
        <f t="shared" si="27"/>
        <v>2</v>
      </c>
      <c r="W248" s="54">
        <v>1</v>
      </c>
      <c r="X248" s="54">
        <v>0</v>
      </c>
      <c r="Y248" s="54">
        <v>0</v>
      </c>
      <c r="Z248" s="54">
        <v>0</v>
      </c>
    </row>
    <row r="249" spans="1:26" ht="16" x14ac:dyDescent="0.2">
      <c r="A249" s="88">
        <v>1022</v>
      </c>
      <c r="B249" s="51" t="s">
        <v>5306</v>
      </c>
      <c r="C249" s="51" t="s">
        <v>5274</v>
      </c>
      <c r="D249" s="51" t="s">
        <v>5134</v>
      </c>
      <c r="E249" s="17">
        <f>VLOOKUP(D249,Sheet1!$A$25:$B$49,2,0)</f>
        <v>11</v>
      </c>
      <c r="F249" s="52" t="s">
        <v>5135</v>
      </c>
      <c r="G249" s="51" t="s">
        <v>2303</v>
      </c>
      <c r="H249" s="17">
        <f>VLOOKUP(G249,Sheet1!$A$52:$B$61,2,0)</f>
        <v>3</v>
      </c>
      <c r="I249" s="51" t="s">
        <v>498</v>
      </c>
      <c r="J249" s="4">
        <f>VLOOKUP(I249,Sheet1!$A$15:$D$17,4,0)</f>
        <v>2</v>
      </c>
      <c r="K249" s="53" t="s">
        <v>389</v>
      </c>
      <c r="L249" s="53">
        <f>VLOOKUP(K249,Sheet1!$A$19:$D$22,4,0)</f>
        <v>1</v>
      </c>
      <c r="M249" s="53" t="s">
        <v>390</v>
      </c>
      <c r="N249" s="53" t="s">
        <v>30</v>
      </c>
      <c r="O249" s="53">
        <f>VLOOKUP(N249,Sheet1!$B$8:$D$10,3,0)</f>
        <v>3</v>
      </c>
      <c r="P249" s="53">
        <v>6</v>
      </c>
      <c r="Q249" s="4">
        <f t="shared" si="19"/>
        <v>1</v>
      </c>
      <c r="R249" s="53" t="s">
        <v>31</v>
      </c>
      <c r="S249" s="53">
        <f t="shared" si="26"/>
        <v>2</v>
      </c>
      <c r="T249" s="53" t="s">
        <v>5309</v>
      </c>
      <c r="U249" s="53" t="s">
        <v>5310</v>
      </c>
      <c r="V249" s="17">
        <f t="shared" si="27"/>
        <v>2</v>
      </c>
      <c r="W249" s="54">
        <v>1</v>
      </c>
      <c r="X249" s="54">
        <v>0</v>
      </c>
      <c r="Y249" s="54">
        <v>0</v>
      </c>
      <c r="Z249" s="54">
        <v>0</v>
      </c>
    </row>
    <row r="250" spans="1:26" ht="16" x14ac:dyDescent="0.2">
      <c r="A250" s="88">
        <v>1024</v>
      </c>
      <c r="B250" s="51" t="s">
        <v>5313</v>
      </c>
      <c r="C250" s="51" t="s">
        <v>5274</v>
      </c>
      <c r="D250" s="51" t="s">
        <v>5134</v>
      </c>
      <c r="E250" s="17">
        <f>VLOOKUP(D250,Sheet1!$A$25:$B$49,2,0)</f>
        <v>11</v>
      </c>
      <c r="F250" s="52" t="s">
        <v>5135</v>
      </c>
      <c r="G250" s="51" t="s">
        <v>2303</v>
      </c>
      <c r="H250" s="17">
        <f>VLOOKUP(G250,Sheet1!$A$52:$B$61,2,0)</f>
        <v>3</v>
      </c>
      <c r="I250" s="51" t="s">
        <v>498</v>
      </c>
      <c r="J250" s="4">
        <f>VLOOKUP(I250,Sheet1!$A$15:$D$17,4,0)</f>
        <v>2</v>
      </c>
      <c r="K250" s="53" t="s">
        <v>389</v>
      </c>
      <c r="L250" s="53">
        <f>VLOOKUP(K250,Sheet1!$A$19:$D$22,4,0)</f>
        <v>1</v>
      </c>
      <c r="M250" s="53" t="s">
        <v>390</v>
      </c>
      <c r="N250" s="53" t="s">
        <v>30</v>
      </c>
      <c r="O250" s="53">
        <f>VLOOKUP(N250,Sheet1!$B$8:$D$10,3,0)</f>
        <v>3</v>
      </c>
      <c r="P250" s="53">
        <v>10</v>
      </c>
      <c r="Q250" s="4">
        <f t="shared" si="19"/>
        <v>1</v>
      </c>
      <c r="R250" s="53" t="s">
        <v>31</v>
      </c>
      <c r="S250" s="53">
        <f t="shared" si="26"/>
        <v>2</v>
      </c>
      <c r="T250" s="53" t="s">
        <v>5315</v>
      </c>
      <c r="U250" s="53" t="s">
        <v>5316</v>
      </c>
      <c r="V250" s="17">
        <f t="shared" si="27"/>
        <v>2</v>
      </c>
      <c r="W250" s="54">
        <v>0</v>
      </c>
      <c r="X250" s="54">
        <v>0</v>
      </c>
      <c r="Y250" s="54">
        <v>0</v>
      </c>
      <c r="Z250" s="54">
        <v>1</v>
      </c>
    </row>
    <row r="251" spans="1:26" ht="16" x14ac:dyDescent="0.2">
      <c r="A251" s="88">
        <v>1041</v>
      </c>
      <c r="B251" s="51" t="s">
        <v>5360</v>
      </c>
      <c r="C251" s="51" t="s">
        <v>5324</v>
      </c>
      <c r="D251" s="51" t="s">
        <v>5134</v>
      </c>
      <c r="E251" s="17">
        <f>VLOOKUP(D251,Sheet1!$A$25:$B$49,2,0)</f>
        <v>11</v>
      </c>
      <c r="F251" s="52" t="s">
        <v>5135</v>
      </c>
      <c r="G251" s="51" t="s">
        <v>2303</v>
      </c>
      <c r="H251" s="17">
        <f>VLOOKUP(G251,Sheet1!$A$52:$B$61,2,0)</f>
        <v>3</v>
      </c>
      <c r="I251" s="51" t="s">
        <v>498</v>
      </c>
      <c r="J251" s="4">
        <f>VLOOKUP(I251,Sheet1!$A$15:$D$17,4,0)</f>
        <v>2</v>
      </c>
      <c r="K251" s="53" t="s">
        <v>389</v>
      </c>
      <c r="L251" s="53">
        <f>VLOOKUP(K251,Sheet1!$A$19:$D$22,4,0)</f>
        <v>1</v>
      </c>
      <c r="M251" s="53" t="s">
        <v>390</v>
      </c>
      <c r="N251" s="53" t="s">
        <v>30</v>
      </c>
      <c r="O251" s="53">
        <f>VLOOKUP(N251,Sheet1!$B$8:$D$10,3,0)</f>
        <v>3</v>
      </c>
      <c r="P251" s="53">
        <v>3</v>
      </c>
      <c r="Q251" s="4">
        <f t="shared" si="19"/>
        <v>2</v>
      </c>
      <c r="R251" s="53" t="s">
        <v>31</v>
      </c>
      <c r="S251" s="53">
        <f t="shared" ref="S251:S254" si="28">IF(R251="F",2,1)</f>
        <v>2</v>
      </c>
      <c r="T251" s="53" t="s">
        <v>5361</v>
      </c>
      <c r="U251" s="53" t="s">
        <v>5362</v>
      </c>
      <c r="V251" s="17">
        <f t="shared" ref="V251:V254" si="29">ABS(MID(U251,1,1))</f>
        <v>2</v>
      </c>
      <c r="W251" s="54">
        <v>1</v>
      </c>
      <c r="X251" s="54">
        <v>0</v>
      </c>
      <c r="Y251" s="54">
        <v>0</v>
      </c>
      <c r="Z251" s="54">
        <v>0</v>
      </c>
    </row>
    <row r="252" spans="1:26" ht="16" x14ac:dyDescent="0.2">
      <c r="A252" s="88">
        <v>1044</v>
      </c>
      <c r="B252" s="51" t="s">
        <v>5365</v>
      </c>
      <c r="C252" s="51" t="s">
        <v>5324</v>
      </c>
      <c r="D252" s="51" t="s">
        <v>5134</v>
      </c>
      <c r="E252" s="17">
        <f>VLOOKUP(D252,Sheet1!$A$25:$B$49,2,0)</f>
        <v>11</v>
      </c>
      <c r="F252" s="52" t="s">
        <v>5135</v>
      </c>
      <c r="G252" s="51" t="s">
        <v>2303</v>
      </c>
      <c r="H252" s="17">
        <f>VLOOKUP(G252,Sheet1!$A$52:$B$61,2,0)</f>
        <v>3</v>
      </c>
      <c r="I252" s="51" t="s">
        <v>498</v>
      </c>
      <c r="J252" s="4">
        <f>VLOOKUP(I252,Sheet1!$A$15:$D$17,4,0)</f>
        <v>2</v>
      </c>
      <c r="K252" s="53" t="s">
        <v>389</v>
      </c>
      <c r="L252" s="53">
        <f>VLOOKUP(K252,Sheet1!$A$19:$D$22,4,0)</f>
        <v>1</v>
      </c>
      <c r="M252" s="53" t="s">
        <v>390</v>
      </c>
      <c r="N252" s="53" t="s">
        <v>30</v>
      </c>
      <c r="O252" s="53">
        <f>VLOOKUP(N252,Sheet1!$B$8:$D$10,3,0)</f>
        <v>3</v>
      </c>
      <c r="P252" s="53">
        <v>3</v>
      </c>
      <c r="Q252" s="4">
        <f t="shared" si="19"/>
        <v>2</v>
      </c>
      <c r="R252" s="53" t="s">
        <v>44</v>
      </c>
      <c r="S252" s="53">
        <f t="shared" si="28"/>
        <v>1</v>
      </c>
      <c r="T252" s="53" t="s">
        <v>5368</v>
      </c>
      <c r="U252" s="53" t="s">
        <v>5369</v>
      </c>
      <c r="V252" s="17">
        <f t="shared" si="29"/>
        <v>2</v>
      </c>
      <c r="W252" s="54">
        <v>0</v>
      </c>
      <c r="X252" s="54">
        <v>0</v>
      </c>
      <c r="Y252" s="54">
        <v>0</v>
      </c>
      <c r="Z252" s="54">
        <v>0</v>
      </c>
    </row>
    <row r="253" spans="1:26" ht="16" x14ac:dyDescent="0.2">
      <c r="A253" s="88">
        <v>1052</v>
      </c>
      <c r="B253" s="51" t="s">
        <v>2593</v>
      </c>
      <c r="C253" s="51" t="s">
        <v>5324</v>
      </c>
      <c r="D253" s="51" t="s">
        <v>5134</v>
      </c>
      <c r="E253" s="17">
        <f>VLOOKUP(D253,Sheet1!$A$25:$B$49,2,0)</f>
        <v>11</v>
      </c>
      <c r="F253" s="52" t="s">
        <v>5135</v>
      </c>
      <c r="G253" s="51" t="s">
        <v>2303</v>
      </c>
      <c r="H253" s="17">
        <f>VLOOKUP(G253,Sheet1!$A$52:$B$61,2,0)</f>
        <v>3</v>
      </c>
      <c r="I253" s="51" t="s">
        <v>498</v>
      </c>
      <c r="J253" s="4">
        <f>VLOOKUP(I253,Sheet1!$A$15:$D$17,4,0)</f>
        <v>2</v>
      </c>
      <c r="K253" s="53" t="s">
        <v>389</v>
      </c>
      <c r="L253" s="53">
        <f>VLOOKUP(K253,Sheet1!$A$19:$D$22,4,0)</f>
        <v>1</v>
      </c>
      <c r="M253" s="53" t="s">
        <v>390</v>
      </c>
      <c r="N253" s="53" t="s">
        <v>30</v>
      </c>
      <c r="O253" s="53">
        <f>VLOOKUP(N253,Sheet1!$B$8:$D$10,3,0)</f>
        <v>3</v>
      </c>
      <c r="P253" s="53">
        <v>8</v>
      </c>
      <c r="Q253" s="4">
        <f t="shared" si="19"/>
        <v>1</v>
      </c>
      <c r="R253" s="53" t="s">
        <v>31</v>
      </c>
      <c r="S253" s="53">
        <f t="shared" si="28"/>
        <v>2</v>
      </c>
      <c r="T253" s="53" t="s">
        <v>5388</v>
      </c>
      <c r="U253" s="53" t="s">
        <v>5389</v>
      </c>
      <c r="V253" s="17">
        <f t="shared" si="29"/>
        <v>2</v>
      </c>
      <c r="W253" s="53">
        <v>1</v>
      </c>
      <c r="X253" s="54">
        <v>0</v>
      </c>
      <c r="Y253" s="54">
        <v>0</v>
      </c>
      <c r="Z253" s="54">
        <v>0</v>
      </c>
    </row>
    <row r="254" spans="1:26" ht="16" x14ac:dyDescent="0.2">
      <c r="A254" s="88">
        <v>1056</v>
      </c>
      <c r="B254" s="51" t="s">
        <v>5392</v>
      </c>
      <c r="C254" s="51" t="s">
        <v>5324</v>
      </c>
      <c r="D254" s="51" t="s">
        <v>5134</v>
      </c>
      <c r="E254" s="17">
        <f>VLOOKUP(D254,Sheet1!$A$25:$B$49,2,0)</f>
        <v>11</v>
      </c>
      <c r="F254" s="52" t="s">
        <v>5135</v>
      </c>
      <c r="G254" s="51" t="s">
        <v>2303</v>
      </c>
      <c r="H254" s="17">
        <f>VLOOKUP(G254,Sheet1!$A$52:$B$61,2,0)</f>
        <v>3</v>
      </c>
      <c r="I254" s="51" t="s">
        <v>498</v>
      </c>
      <c r="J254" s="4">
        <f>VLOOKUP(I254,Sheet1!$A$15:$D$17,4,0)</f>
        <v>2</v>
      </c>
      <c r="K254" s="53" t="s">
        <v>389</v>
      </c>
      <c r="L254" s="53">
        <f>VLOOKUP(K254,Sheet1!$A$19:$D$22,4,0)</f>
        <v>1</v>
      </c>
      <c r="M254" s="53" t="s">
        <v>390</v>
      </c>
      <c r="N254" s="53" t="s">
        <v>30</v>
      </c>
      <c r="O254" s="53">
        <f>VLOOKUP(N254,Sheet1!$B$8:$D$10,3,0)</f>
        <v>3</v>
      </c>
      <c r="P254" s="53">
        <v>4</v>
      </c>
      <c r="Q254" s="4">
        <f t="shared" si="19"/>
        <v>2</v>
      </c>
      <c r="R254" s="53" t="s">
        <v>44</v>
      </c>
      <c r="S254" s="53">
        <f t="shared" si="28"/>
        <v>1</v>
      </c>
      <c r="T254" s="53" t="s">
        <v>5397</v>
      </c>
      <c r="U254" s="53" t="s">
        <v>5398</v>
      </c>
      <c r="V254" s="17">
        <f t="shared" si="29"/>
        <v>2</v>
      </c>
      <c r="W254" s="54">
        <v>0</v>
      </c>
      <c r="X254" s="54">
        <v>0</v>
      </c>
      <c r="Y254" s="54">
        <v>0</v>
      </c>
      <c r="Z254" s="54">
        <v>0</v>
      </c>
    </row>
    <row r="255" spans="1:26" ht="16" x14ac:dyDescent="0.2">
      <c r="A255" s="88">
        <v>1107</v>
      </c>
      <c r="B255" s="51" t="s">
        <v>3083</v>
      </c>
      <c r="C255" s="51" t="s">
        <v>2991</v>
      </c>
      <c r="D255" s="51" t="s">
        <v>2991</v>
      </c>
      <c r="E255" s="17">
        <f>VLOOKUP(D255,Sheet1!$A$25:$B$49,2,0)</f>
        <v>12</v>
      </c>
      <c r="F255" s="52" t="s">
        <v>2992</v>
      </c>
      <c r="G255" s="51" t="s">
        <v>2993</v>
      </c>
      <c r="H255" s="17">
        <f>VLOOKUP(G255,Sheet1!$A$52:$B$61,2,0)</f>
        <v>7</v>
      </c>
      <c r="I255" s="51" t="s">
        <v>27</v>
      </c>
      <c r="J255" s="4">
        <f>VLOOKUP(I255,Sheet1!$A$15:$D$17,4,0)</f>
        <v>1</v>
      </c>
      <c r="K255" s="54" t="s">
        <v>389</v>
      </c>
      <c r="L255" s="54">
        <f>VLOOKUP(K255,Sheet1!$A$19:$D$22,4,0)</f>
        <v>1</v>
      </c>
      <c r="M255" s="54" t="s">
        <v>390</v>
      </c>
      <c r="N255" s="54" t="s">
        <v>68</v>
      </c>
      <c r="O255" s="54">
        <f>VLOOKUP(N255,Sheet1!$B$8:$D$10,3,0)</f>
        <v>2</v>
      </c>
      <c r="P255" s="53">
        <v>7</v>
      </c>
      <c r="Q255" s="4">
        <f t="shared" si="19"/>
        <v>1</v>
      </c>
      <c r="R255" s="53" t="s">
        <v>31</v>
      </c>
      <c r="S255" s="53">
        <f t="shared" ref="S255:S287" si="30">IF(R255="F",2,1)</f>
        <v>2</v>
      </c>
      <c r="T255" s="53" t="s">
        <v>3099</v>
      </c>
      <c r="U255" s="53" t="s">
        <v>3100</v>
      </c>
      <c r="V255" s="17">
        <f t="shared" ref="V255:V287" si="31">ABS(MID(U255,1,1))</f>
        <v>2</v>
      </c>
      <c r="W255" s="64">
        <v>0</v>
      </c>
      <c r="X255" s="64">
        <v>0</v>
      </c>
      <c r="Y255" s="64">
        <v>0</v>
      </c>
      <c r="Z255" s="64">
        <v>0</v>
      </c>
    </row>
    <row r="256" spans="1:26" ht="16" x14ac:dyDescent="0.2">
      <c r="A256" s="88">
        <v>1108</v>
      </c>
      <c r="B256" s="51" t="s">
        <v>3083</v>
      </c>
      <c r="C256" s="51" t="s">
        <v>2991</v>
      </c>
      <c r="D256" s="51" t="s">
        <v>2991</v>
      </c>
      <c r="E256" s="17">
        <f>VLOOKUP(D256,Sheet1!$A$25:$B$49,2,0)</f>
        <v>12</v>
      </c>
      <c r="F256" s="52" t="s">
        <v>2992</v>
      </c>
      <c r="G256" s="51" t="s">
        <v>2993</v>
      </c>
      <c r="H256" s="17">
        <f>VLOOKUP(G256,Sheet1!$A$52:$B$61,2,0)</f>
        <v>7</v>
      </c>
      <c r="I256" s="51" t="s">
        <v>27</v>
      </c>
      <c r="J256" s="4">
        <f>VLOOKUP(I256,Sheet1!$A$15:$D$17,4,0)</f>
        <v>1</v>
      </c>
      <c r="K256" s="54" t="s">
        <v>389</v>
      </c>
      <c r="L256" s="54">
        <f>VLOOKUP(K256,Sheet1!$A$19:$D$22,4,0)</f>
        <v>1</v>
      </c>
      <c r="M256" s="54" t="s">
        <v>390</v>
      </c>
      <c r="N256" s="54" t="s">
        <v>68</v>
      </c>
      <c r="O256" s="54">
        <f>VLOOKUP(N256,Sheet1!$B$8:$D$10,3,0)</f>
        <v>2</v>
      </c>
      <c r="P256" s="53">
        <v>5</v>
      </c>
      <c r="Q256" s="4">
        <f t="shared" si="19"/>
        <v>2</v>
      </c>
      <c r="R256" s="53" t="s">
        <v>31</v>
      </c>
      <c r="S256" s="53">
        <f t="shared" si="30"/>
        <v>2</v>
      </c>
      <c r="T256" s="53" t="s">
        <v>3101</v>
      </c>
      <c r="U256" s="53" t="s">
        <v>3102</v>
      </c>
      <c r="V256" s="17">
        <f t="shared" si="31"/>
        <v>2</v>
      </c>
      <c r="W256" s="64">
        <v>0</v>
      </c>
      <c r="X256" s="64">
        <v>0</v>
      </c>
      <c r="Y256" s="64">
        <v>0</v>
      </c>
      <c r="Z256" s="64">
        <v>0</v>
      </c>
    </row>
    <row r="257" spans="1:26" ht="16" x14ac:dyDescent="0.2">
      <c r="A257" s="88">
        <v>1109</v>
      </c>
      <c r="B257" s="51" t="s">
        <v>3083</v>
      </c>
      <c r="C257" s="51" t="s">
        <v>2991</v>
      </c>
      <c r="D257" s="51" t="s">
        <v>2991</v>
      </c>
      <c r="E257" s="17">
        <f>VLOOKUP(D257,Sheet1!$A$25:$B$49,2,0)</f>
        <v>12</v>
      </c>
      <c r="F257" s="52" t="s">
        <v>2992</v>
      </c>
      <c r="G257" s="51" t="s">
        <v>2993</v>
      </c>
      <c r="H257" s="17">
        <f>VLOOKUP(G257,Sheet1!$A$52:$B$61,2,0)</f>
        <v>7</v>
      </c>
      <c r="I257" s="51" t="s">
        <v>27</v>
      </c>
      <c r="J257" s="4">
        <f>VLOOKUP(I257,Sheet1!$A$15:$D$17,4,0)</f>
        <v>1</v>
      </c>
      <c r="K257" s="54" t="s">
        <v>389</v>
      </c>
      <c r="L257" s="54">
        <f>VLOOKUP(K257,Sheet1!$A$19:$D$22,4,0)</f>
        <v>1</v>
      </c>
      <c r="M257" s="54" t="s">
        <v>390</v>
      </c>
      <c r="N257" s="54" t="s">
        <v>68</v>
      </c>
      <c r="O257" s="54">
        <f>VLOOKUP(N257,Sheet1!$B$8:$D$10,3,0)</f>
        <v>2</v>
      </c>
      <c r="P257" s="53">
        <v>7</v>
      </c>
      <c r="Q257" s="4">
        <f t="shared" si="19"/>
        <v>1</v>
      </c>
      <c r="R257" s="53" t="s">
        <v>44</v>
      </c>
      <c r="S257" s="53">
        <f t="shared" si="30"/>
        <v>1</v>
      </c>
      <c r="T257" s="53" t="s">
        <v>3103</v>
      </c>
      <c r="U257" s="53" t="s">
        <v>3104</v>
      </c>
      <c r="V257" s="17">
        <f t="shared" si="31"/>
        <v>2</v>
      </c>
      <c r="W257" s="64">
        <v>0</v>
      </c>
      <c r="X257" s="64">
        <v>0</v>
      </c>
      <c r="Y257" s="64">
        <v>0</v>
      </c>
      <c r="Z257" s="64">
        <v>1</v>
      </c>
    </row>
    <row r="258" spans="1:26" ht="16" x14ac:dyDescent="0.2">
      <c r="A258" s="88">
        <v>1110</v>
      </c>
      <c r="B258" s="51" t="s">
        <v>3083</v>
      </c>
      <c r="C258" s="51" t="s">
        <v>2991</v>
      </c>
      <c r="D258" s="51" t="s">
        <v>2991</v>
      </c>
      <c r="E258" s="17">
        <f>VLOOKUP(D258,Sheet1!$A$25:$B$49,2,0)</f>
        <v>12</v>
      </c>
      <c r="F258" s="52" t="s">
        <v>2992</v>
      </c>
      <c r="G258" s="51" t="s">
        <v>2993</v>
      </c>
      <c r="H258" s="17">
        <f>VLOOKUP(G258,Sheet1!$A$52:$B$61,2,0)</f>
        <v>7</v>
      </c>
      <c r="I258" s="51" t="s">
        <v>27</v>
      </c>
      <c r="J258" s="4">
        <f>VLOOKUP(I258,Sheet1!$A$15:$D$17,4,0)</f>
        <v>1</v>
      </c>
      <c r="K258" s="54" t="s">
        <v>389</v>
      </c>
      <c r="L258" s="54">
        <f>VLOOKUP(K258,Sheet1!$A$19:$D$22,4,0)</f>
        <v>1</v>
      </c>
      <c r="M258" s="54" t="s">
        <v>390</v>
      </c>
      <c r="N258" s="54" t="s">
        <v>68</v>
      </c>
      <c r="O258" s="54">
        <f>VLOOKUP(N258,Sheet1!$B$8:$D$10,3,0)</f>
        <v>2</v>
      </c>
      <c r="P258" s="53">
        <v>5</v>
      </c>
      <c r="Q258" s="4">
        <f t="shared" si="19"/>
        <v>2</v>
      </c>
      <c r="R258" s="53" t="s">
        <v>31</v>
      </c>
      <c r="S258" s="53">
        <f t="shared" si="30"/>
        <v>2</v>
      </c>
      <c r="T258" s="53" t="s">
        <v>3106</v>
      </c>
      <c r="U258" s="53" t="s">
        <v>3107</v>
      </c>
      <c r="V258" s="17">
        <f t="shared" si="31"/>
        <v>2</v>
      </c>
      <c r="W258" s="64">
        <v>0</v>
      </c>
      <c r="X258" s="64">
        <v>0</v>
      </c>
      <c r="Y258" s="64">
        <v>0</v>
      </c>
      <c r="Z258" s="64">
        <v>1</v>
      </c>
    </row>
    <row r="259" spans="1:26" ht="16" x14ac:dyDescent="0.2">
      <c r="A259" s="88">
        <v>1111</v>
      </c>
      <c r="B259" s="51" t="s">
        <v>3083</v>
      </c>
      <c r="C259" s="51" t="s">
        <v>2991</v>
      </c>
      <c r="D259" s="51" t="s">
        <v>2991</v>
      </c>
      <c r="E259" s="17">
        <f>VLOOKUP(D259,Sheet1!$A$25:$B$49,2,0)</f>
        <v>12</v>
      </c>
      <c r="F259" s="52" t="s">
        <v>2992</v>
      </c>
      <c r="G259" s="51" t="s">
        <v>2993</v>
      </c>
      <c r="H259" s="17">
        <f>VLOOKUP(G259,Sheet1!$A$52:$B$61,2,0)</f>
        <v>7</v>
      </c>
      <c r="I259" s="51" t="s">
        <v>27</v>
      </c>
      <c r="J259" s="4">
        <f>VLOOKUP(I259,Sheet1!$A$15:$D$17,4,0)</f>
        <v>1</v>
      </c>
      <c r="K259" s="54" t="s">
        <v>389</v>
      </c>
      <c r="L259" s="54">
        <f>VLOOKUP(K259,Sheet1!$A$19:$D$22,4,0)</f>
        <v>1</v>
      </c>
      <c r="M259" s="54" t="s">
        <v>390</v>
      </c>
      <c r="N259" s="54" t="s">
        <v>68</v>
      </c>
      <c r="O259" s="54">
        <f>VLOOKUP(N259,Sheet1!$B$8:$D$10,3,0)</f>
        <v>2</v>
      </c>
      <c r="P259" s="53">
        <v>3</v>
      </c>
      <c r="Q259" s="4">
        <f t="shared" ref="Q259:Q322" si="32">IF(AND(OR(L259=1,L259=4),P259&lt;1),3,IF(AND(OR(L259=1,L259=4),AND(P259&gt;=1,P259&lt;=5)),2,IF(AND(OR(L259=1,L259=4),P259&gt;5),1,IF(AND(L259=3,P259&lt;1),1,IF(AND(L259=3,AND(P259&gt;=1,P259&lt;=3)),2,IF(AND(L259=3,P259&gt;3),3,IF(AND(L259=2,P259&lt;2),1,IF(AND(L259=2,AND(P259&gt;=2,P259&lt;=5)),2,IF(AND(L259=2,P259&gt;5),3)))))))))</f>
        <v>2</v>
      </c>
      <c r="R259" s="53" t="s">
        <v>31</v>
      </c>
      <c r="S259" s="53">
        <f t="shared" si="30"/>
        <v>2</v>
      </c>
      <c r="T259" s="53" t="s">
        <v>3109</v>
      </c>
      <c r="U259" s="53" t="s">
        <v>3110</v>
      </c>
      <c r="V259" s="17">
        <f t="shared" si="31"/>
        <v>2</v>
      </c>
      <c r="W259" s="64">
        <v>0</v>
      </c>
      <c r="X259" s="64">
        <v>0</v>
      </c>
      <c r="Y259" s="64">
        <v>0</v>
      </c>
      <c r="Z259" s="64">
        <v>0</v>
      </c>
    </row>
    <row r="260" spans="1:26" ht="16" x14ac:dyDescent="0.2">
      <c r="A260" s="88">
        <v>1112</v>
      </c>
      <c r="B260" s="51" t="s">
        <v>3083</v>
      </c>
      <c r="C260" s="51" t="s">
        <v>2991</v>
      </c>
      <c r="D260" s="51" t="s">
        <v>2991</v>
      </c>
      <c r="E260" s="17">
        <f>VLOOKUP(D260,Sheet1!$A$25:$B$49,2,0)</f>
        <v>12</v>
      </c>
      <c r="F260" s="52" t="s">
        <v>2992</v>
      </c>
      <c r="G260" s="51" t="s">
        <v>2993</v>
      </c>
      <c r="H260" s="17">
        <f>VLOOKUP(G260,Sheet1!$A$52:$B$61,2,0)</f>
        <v>7</v>
      </c>
      <c r="I260" s="51" t="s">
        <v>27</v>
      </c>
      <c r="J260" s="4">
        <f>VLOOKUP(I260,Sheet1!$A$15:$D$17,4,0)</f>
        <v>1</v>
      </c>
      <c r="K260" s="54" t="s">
        <v>389</v>
      </c>
      <c r="L260" s="54">
        <f>VLOOKUP(K260,Sheet1!$A$19:$D$22,4,0)</f>
        <v>1</v>
      </c>
      <c r="M260" s="54" t="s">
        <v>390</v>
      </c>
      <c r="N260" s="54" t="s">
        <v>68</v>
      </c>
      <c r="O260" s="54">
        <f>VLOOKUP(N260,Sheet1!$B$8:$D$10,3,0)</f>
        <v>2</v>
      </c>
      <c r="P260" s="53">
        <v>5</v>
      </c>
      <c r="Q260" s="4">
        <f t="shared" si="32"/>
        <v>2</v>
      </c>
      <c r="R260" s="53" t="s">
        <v>44</v>
      </c>
      <c r="S260" s="53">
        <f t="shared" si="30"/>
        <v>1</v>
      </c>
      <c r="T260" s="53" t="s">
        <v>3111</v>
      </c>
      <c r="U260" s="53" t="s">
        <v>3112</v>
      </c>
      <c r="V260" s="17">
        <f t="shared" si="31"/>
        <v>2</v>
      </c>
      <c r="W260" s="64">
        <v>1</v>
      </c>
      <c r="X260" s="64">
        <v>1</v>
      </c>
      <c r="Y260" s="64">
        <v>0</v>
      </c>
      <c r="Z260" s="64">
        <v>0</v>
      </c>
    </row>
    <row r="261" spans="1:26" ht="16" x14ac:dyDescent="0.2">
      <c r="A261" s="88">
        <v>1113</v>
      </c>
      <c r="B261" s="51" t="s">
        <v>3083</v>
      </c>
      <c r="C261" s="51" t="s">
        <v>2991</v>
      </c>
      <c r="D261" s="51" t="s">
        <v>2991</v>
      </c>
      <c r="E261" s="17">
        <f>VLOOKUP(D261,Sheet1!$A$25:$B$49,2,0)</f>
        <v>12</v>
      </c>
      <c r="F261" s="52" t="s">
        <v>2992</v>
      </c>
      <c r="G261" s="51" t="s">
        <v>2993</v>
      </c>
      <c r="H261" s="17">
        <f>VLOOKUP(G261,Sheet1!$A$52:$B$61,2,0)</f>
        <v>7</v>
      </c>
      <c r="I261" s="51" t="s">
        <v>27</v>
      </c>
      <c r="J261" s="4">
        <f>VLOOKUP(I261,Sheet1!$A$15:$D$17,4,0)</f>
        <v>1</v>
      </c>
      <c r="K261" s="54" t="s">
        <v>389</v>
      </c>
      <c r="L261" s="54">
        <f>VLOOKUP(K261,Sheet1!$A$19:$D$22,4,0)</f>
        <v>1</v>
      </c>
      <c r="M261" s="54" t="s">
        <v>390</v>
      </c>
      <c r="N261" s="54" t="s">
        <v>68</v>
      </c>
      <c r="O261" s="54">
        <f>VLOOKUP(N261,Sheet1!$B$8:$D$10,3,0)</f>
        <v>2</v>
      </c>
      <c r="P261" s="53">
        <v>7</v>
      </c>
      <c r="Q261" s="4">
        <f t="shared" si="32"/>
        <v>1</v>
      </c>
      <c r="R261" s="53" t="s">
        <v>31</v>
      </c>
      <c r="S261" s="53">
        <f t="shared" si="30"/>
        <v>2</v>
      </c>
      <c r="T261" s="53" t="s">
        <v>3115</v>
      </c>
      <c r="U261" s="53" t="s">
        <v>3116</v>
      </c>
      <c r="V261" s="17">
        <f t="shared" si="31"/>
        <v>2</v>
      </c>
      <c r="W261" s="64">
        <v>1</v>
      </c>
      <c r="X261" s="64">
        <v>0</v>
      </c>
      <c r="Y261" s="64">
        <v>1</v>
      </c>
      <c r="Z261" s="64">
        <v>0</v>
      </c>
    </row>
    <row r="262" spans="1:26" ht="16" x14ac:dyDescent="0.2">
      <c r="A262" s="88">
        <v>1114</v>
      </c>
      <c r="B262" s="51" t="s">
        <v>3083</v>
      </c>
      <c r="C262" s="51" t="s">
        <v>2991</v>
      </c>
      <c r="D262" s="51" t="s">
        <v>2991</v>
      </c>
      <c r="E262" s="17">
        <f>VLOOKUP(D262,Sheet1!$A$25:$B$49,2,0)</f>
        <v>12</v>
      </c>
      <c r="F262" s="52" t="s">
        <v>2992</v>
      </c>
      <c r="G262" s="51" t="s">
        <v>2993</v>
      </c>
      <c r="H262" s="17">
        <f>VLOOKUP(G262,Sheet1!$A$52:$B$61,2,0)</f>
        <v>7</v>
      </c>
      <c r="I262" s="51" t="s">
        <v>27</v>
      </c>
      <c r="J262" s="4">
        <f>VLOOKUP(I262,Sheet1!$A$15:$D$17,4,0)</f>
        <v>1</v>
      </c>
      <c r="K262" s="54" t="s">
        <v>389</v>
      </c>
      <c r="L262" s="54">
        <f>VLOOKUP(K262,Sheet1!$A$19:$D$22,4,0)</f>
        <v>1</v>
      </c>
      <c r="M262" s="54" t="s">
        <v>390</v>
      </c>
      <c r="N262" s="54" t="s">
        <v>68</v>
      </c>
      <c r="O262" s="54">
        <f>VLOOKUP(N262,Sheet1!$B$8:$D$10,3,0)</f>
        <v>2</v>
      </c>
      <c r="P262" s="53">
        <v>5</v>
      </c>
      <c r="Q262" s="4">
        <f t="shared" si="32"/>
        <v>2</v>
      </c>
      <c r="R262" s="53" t="s">
        <v>31</v>
      </c>
      <c r="S262" s="53">
        <f t="shared" si="30"/>
        <v>2</v>
      </c>
      <c r="T262" s="53" t="s">
        <v>3119</v>
      </c>
      <c r="U262" s="53" t="s">
        <v>3120</v>
      </c>
      <c r="V262" s="17">
        <f t="shared" si="31"/>
        <v>2</v>
      </c>
      <c r="W262" s="64">
        <v>1</v>
      </c>
      <c r="X262" s="64">
        <v>0</v>
      </c>
      <c r="Y262" s="64">
        <v>1</v>
      </c>
      <c r="Z262" s="64">
        <v>0</v>
      </c>
    </row>
    <row r="263" spans="1:26" ht="16" x14ac:dyDescent="0.2">
      <c r="A263" s="88">
        <v>1115</v>
      </c>
      <c r="B263" s="51" t="s">
        <v>3083</v>
      </c>
      <c r="C263" s="51" t="s">
        <v>2991</v>
      </c>
      <c r="D263" s="51" t="s">
        <v>2991</v>
      </c>
      <c r="E263" s="17">
        <f>VLOOKUP(D263,Sheet1!$A$25:$B$49,2,0)</f>
        <v>12</v>
      </c>
      <c r="F263" s="52" t="s">
        <v>2992</v>
      </c>
      <c r="G263" s="51" t="s">
        <v>2993</v>
      </c>
      <c r="H263" s="17">
        <f>VLOOKUP(G263,Sheet1!$A$52:$B$61,2,0)</f>
        <v>7</v>
      </c>
      <c r="I263" s="51" t="s">
        <v>27</v>
      </c>
      <c r="J263" s="4">
        <f>VLOOKUP(I263,Sheet1!$A$15:$D$17,4,0)</f>
        <v>1</v>
      </c>
      <c r="K263" s="54" t="s">
        <v>389</v>
      </c>
      <c r="L263" s="54">
        <f>VLOOKUP(K263,Sheet1!$A$19:$D$22,4,0)</f>
        <v>1</v>
      </c>
      <c r="M263" s="54" t="s">
        <v>390</v>
      </c>
      <c r="N263" s="54" t="s">
        <v>68</v>
      </c>
      <c r="O263" s="54">
        <f>VLOOKUP(N263,Sheet1!$B$8:$D$10,3,0)</f>
        <v>2</v>
      </c>
      <c r="P263" s="53">
        <v>0.5</v>
      </c>
      <c r="Q263" s="4">
        <f t="shared" si="32"/>
        <v>3</v>
      </c>
      <c r="R263" s="53" t="s">
        <v>31</v>
      </c>
      <c r="S263" s="53">
        <f t="shared" si="30"/>
        <v>2</v>
      </c>
      <c r="T263" s="53" t="s">
        <v>3122</v>
      </c>
      <c r="U263" s="53" t="s">
        <v>3123</v>
      </c>
      <c r="V263" s="17">
        <f t="shared" si="31"/>
        <v>2</v>
      </c>
      <c r="W263" s="64">
        <v>1</v>
      </c>
      <c r="X263" s="64">
        <v>0</v>
      </c>
      <c r="Y263" s="64">
        <v>0</v>
      </c>
      <c r="Z263" s="64">
        <v>0</v>
      </c>
    </row>
    <row r="264" spans="1:26" ht="16" x14ac:dyDescent="0.2">
      <c r="A264" s="88">
        <v>1116</v>
      </c>
      <c r="B264" s="51" t="s">
        <v>3083</v>
      </c>
      <c r="C264" s="51" t="s">
        <v>2991</v>
      </c>
      <c r="D264" s="51" t="s">
        <v>2991</v>
      </c>
      <c r="E264" s="17">
        <f>VLOOKUP(D264,Sheet1!$A$25:$B$49,2,0)</f>
        <v>12</v>
      </c>
      <c r="F264" s="52" t="s">
        <v>2992</v>
      </c>
      <c r="G264" s="51" t="s">
        <v>2993</v>
      </c>
      <c r="H264" s="17">
        <f>VLOOKUP(G264,Sheet1!$A$52:$B$61,2,0)</f>
        <v>7</v>
      </c>
      <c r="I264" s="51" t="s">
        <v>27</v>
      </c>
      <c r="J264" s="4">
        <f>VLOOKUP(I264,Sheet1!$A$15:$D$17,4,0)</f>
        <v>1</v>
      </c>
      <c r="K264" s="54" t="s">
        <v>389</v>
      </c>
      <c r="L264" s="54">
        <f>VLOOKUP(K264,Sheet1!$A$19:$D$22,4,0)</f>
        <v>1</v>
      </c>
      <c r="M264" s="54" t="s">
        <v>390</v>
      </c>
      <c r="N264" s="54" t="s">
        <v>68</v>
      </c>
      <c r="O264" s="54">
        <f>VLOOKUP(N264,Sheet1!$B$8:$D$10,3,0)</f>
        <v>2</v>
      </c>
      <c r="P264" s="53">
        <v>2</v>
      </c>
      <c r="Q264" s="4">
        <f t="shared" si="32"/>
        <v>2</v>
      </c>
      <c r="R264" s="53" t="s">
        <v>31</v>
      </c>
      <c r="S264" s="53">
        <f t="shared" si="30"/>
        <v>2</v>
      </c>
      <c r="T264" s="53" t="s">
        <v>2268</v>
      </c>
      <c r="U264" s="53" t="s">
        <v>3124</v>
      </c>
      <c r="V264" s="17">
        <f t="shared" si="31"/>
        <v>2</v>
      </c>
      <c r="W264" s="64">
        <v>1</v>
      </c>
      <c r="X264" s="64">
        <v>0</v>
      </c>
      <c r="Y264" s="64">
        <v>0</v>
      </c>
      <c r="Z264" s="64">
        <v>0</v>
      </c>
    </row>
    <row r="265" spans="1:26" ht="16" x14ac:dyDescent="0.2">
      <c r="A265" s="88">
        <v>1117</v>
      </c>
      <c r="B265" s="51" t="s">
        <v>3083</v>
      </c>
      <c r="C265" s="51" t="s">
        <v>2991</v>
      </c>
      <c r="D265" s="51" t="s">
        <v>2991</v>
      </c>
      <c r="E265" s="17">
        <f>VLOOKUP(D265,Sheet1!$A$25:$B$49,2,0)</f>
        <v>12</v>
      </c>
      <c r="F265" s="52" t="s">
        <v>2992</v>
      </c>
      <c r="G265" s="51" t="s">
        <v>2993</v>
      </c>
      <c r="H265" s="17">
        <f>VLOOKUP(G265,Sheet1!$A$52:$B$61,2,0)</f>
        <v>7</v>
      </c>
      <c r="I265" s="51" t="s">
        <v>27</v>
      </c>
      <c r="J265" s="4">
        <f>VLOOKUP(I265,Sheet1!$A$15:$D$17,4,0)</f>
        <v>1</v>
      </c>
      <c r="K265" s="54" t="s">
        <v>389</v>
      </c>
      <c r="L265" s="54">
        <f>VLOOKUP(K265,Sheet1!$A$19:$D$22,4,0)</f>
        <v>1</v>
      </c>
      <c r="M265" s="54" t="s">
        <v>390</v>
      </c>
      <c r="N265" s="54" t="s">
        <v>68</v>
      </c>
      <c r="O265" s="54">
        <f>VLOOKUP(N265,Sheet1!$B$8:$D$10,3,0)</f>
        <v>2</v>
      </c>
      <c r="P265" s="53">
        <v>5</v>
      </c>
      <c r="Q265" s="4">
        <f t="shared" si="32"/>
        <v>2</v>
      </c>
      <c r="R265" s="53" t="s">
        <v>44</v>
      </c>
      <c r="S265" s="53">
        <f t="shared" si="30"/>
        <v>1</v>
      </c>
      <c r="T265" s="53" t="s">
        <v>2270</v>
      </c>
      <c r="U265" s="53" t="s">
        <v>3125</v>
      </c>
      <c r="V265" s="17">
        <f t="shared" si="31"/>
        <v>2</v>
      </c>
      <c r="W265" s="64">
        <v>1</v>
      </c>
      <c r="X265" s="64">
        <v>0</v>
      </c>
      <c r="Y265" s="64">
        <v>0</v>
      </c>
      <c r="Z265" s="64">
        <v>0</v>
      </c>
    </row>
    <row r="266" spans="1:26" ht="16" x14ac:dyDescent="0.2">
      <c r="A266" s="88">
        <v>1118</v>
      </c>
      <c r="B266" s="51" t="s">
        <v>3083</v>
      </c>
      <c r="C266" s="51" t="s">
        <v>2991</v>
      </c>
      <c r="D266" s="51" t="s">
        <v>2991</v>
      </c>
      <c r="E266" s="17">
        <f>VLOOKUP(D266,Sheet1!$A$25:$B$49,2,0)</f>
        <v>12</v>
      </c>
      <c r="F266" s="52" t="s">
        <v>2992</v>
      </c>
      <c r="G266" s="51" t="s">
        <v>2993</v>
      </c>
      <c r="H266" s="17">
        <f>VLOOKUP(G266,Sheet1!$A$52:$B$61,2,0)</f>
        <v>7</v>
      </c>
      <c r="I266" s="51" t="s">
        <v>27</v>
      </c>
      <c r="J266" s="4">
        <f>VLOOKUP(I266,Sheet1!$A$15:$D$17,4,0)</f>
        <v>1</v>
      </c>
      <c r="K266" s="54" t="s">
        <v>389</v>
      </c>
      <c r="L266" s="54">
        <f>VLOOKUP(K266,Sheet1!$A$19:$D$22,4,0)</f>
        <v>1</v>
      </c>
      <c r="M266" s="54" t="s">
        <v>390</v>
      </c>
      <c r="N266" s="54" t="s">
        <v>68</v>
      </c>
      <c r="O266" s="54">
        <f>VLOOKUP(N266,Sheet1!$B$8:$D$10,3,0)</f>
        <v>2</v>
      </c>
      <c r="P266" s="53">
        <v>3</v>
      </c>
      <c r="Q266" s="4">
        <f t="shared" si="32"/>
        <v>2</v>
      </c>
      <c r="R266" s="53" t="s">
        <v>31</v>
      </c>
      <c r="S266" s="53">
        <f t="shared" si="30"/>
        <v>2</v>
      </c>
      <c r="T266" s="53" t="s">
        <v>3129</v>
      </c>
      <c r="U266" s="53" t="s">
        <v>3130</v>
      </c>
      <c r="V266" s="17">
        <f t="shared" si="31"/>
        <v>2</v>
      </c>
      <c r="W266" s="64">
        <v>1</v>
      </c>
      <c r="X266" s="64">
        <v>0</v>
      </c>
      <c r="Y266" s="64">
        <v>0</v>
      </c>
      <c r="Z266" s="64">
        <v>1</v>
      </c>
    </row>
    <row r="267" spans="1:26" ht="16" x14ac:dyDescent="0.2">
      <c r="A267" s="88">
        <v>1119</v>
      </c>
      <c r="B267" s="51" t="s">
        <v>3083</v>
      </c>
      <c r="C267" s="51" t="s">
        <v>2991</v>
      </c>
      <c r="D267" s="51" t="s">
        <v>2991</v>
      </c>
      <c r="E267" s="17">
        <f>VLOOKUP(D267,Sheet1!$A$25:$B$49,2,0)</f>
        <v>12</v>
      </c>
      <c r="F267" s="52" t="s">
        <v>2992</v>
      </c>
      <c r="G267" s="51" t="s">
        <v>2993</v>
      </c>
      <c r="H267" s="17">
        <f>VLOOKUP(G267,Sheet1!$A$52:$B$61,2,0)</f>
        <v>7</v>
      </c>
      <c r="I267" s="51" t="s">
        <v>27</v>
      </c>
      <c r="J267" s="4">
        <f>VLOOKUP(I267,Sheet1!$A$15:$D$17,4,0)</f>
        <v>1</v>
      </c>
      <c r="K267" s="54" t="s">
        <v>389</v>
      </c>
      <c r="L267" s="54">
        <f>VLOOKUP(K267,Sheet1!$A$19:$D$22,4,0)</f>
        <v>1</v>
      </c>
      <c r="M267" s="54" t="s">
        <v>390</v>
      </c>
      <c r="N267" s="54" t="s">
        <v>68</v>
      </c>
      <c r="O267" s="54">
        <f>VLOOKUP(N267,Sheet1!$B$8:$D$10,3,0)</f>
        <v>2</v>
      </c>
      <c r="P267" s="53">
        <v>1.5</v>
      </c>
      <c r="Q267" s="4">
        <f t="shared" si="32"/>
        <v>2</v>
      </c>
      <c r="R267" s="53" t="s">
        <v>31</v>
      </c>
      <c r="S267" s="53">
        <f t="shared" si="30"/>
        <v>2</v>
      </c>
      <c r="T267" s="53" t="s">
        <v>3131</v>
      </c>
      <c r="U267" s="53" t="s">
        <v>3132</v>
      </c>
      <c r="V267" s="17">
        <f t="shared" si="31"/>
        <v>2</v>
      </c>
      <c r="W267" s="64">
        <v>1</v>
      </c>
      <c r="X267" s="64">
        <v>0</v>
      </c>
      <c r="Y267" s="64">
        <v>0</v>
      </c>
      <c r="Z267" s="64">
        <v>0</v>
      </c>
    </row>
    <row r="268" spans="1:26" ht="16" x14ac:dyDescent="0.2">
      <c r="A268" s="88">
        <v>1120</v>
      </c>
      <c r="B268" s="51" t="s">
        <v>3083</v>
      </c>
      <c r="C268" s="51" t="s">
        <v>2991</v>
      </c>
      <c r="D268" s="51" t="s">
        <v>2991</v>
      </c>
      <c r="E268" s="17">
        <f>VLOOKUP(D268,Sheet1!$A$25:$B$49,2,0)</f>
        <v>12</v>
      </c>
      <c r="F268" s="52" t="s">
        <v>2992</v>
      </c>
      <c r="G268" s="51" t="s">
        <v>2993</v>
      </c>
      <c r="H268" s="17">
        <f>VLOOKUP(G268,Sheet1!$A$52:$B$61,2,0)</f>
        <v>7</v>
      </c>
      <c r="I268" s="51" t="s">
        <v>27</v>
      </c>
      <c r="J268" s="4">
        <f>VLOOKUP(I268,Sheet1!$A$15:$D$17,4,0)</f>
        <v>1</v>
      </c>
      <c r="K268" s="54" t="s">
        <v>389</v>
      </c>
      <c r="L268" s="54">
        <f>VLOOKUP(K268,Sheet1!$A$19:$D$22,4,0)</f>
        <v>1</v>
      </c>
      <c r="M268" s="54" t="s">
        <v>390</v>
      </c>
      <c r="N268" s="54" t="s">
        <v>68</v>
      </c>
      <c r="O268" s="54">
        <f>VLOOKUP(N268,Sheet1!$B$8:$D$10,3,0)</f>
        <v>2</v>
      </c>
      <c r="P268" s="53">
        <v>3</v>
      </c>
      <c r="Q268" s="4">
        <f t="shared" si="32"/>
        <v>2</v>
      </c>
      <c r="R268" s="53" t="s">
        <v>44</v>
      </c>
      <c r="S268" s="53">
        <f t="shared" si="30"/>
        <v>1</v>
      </c>
      <c r="T268" s="53" t="s">
        <v>3133</v>
      </c>
      <c r="U268" s="53" t="s">
        <v>3134</v>
      </c>
      <c r="V268" s="17">
        <f t="shared" si="31"/>
        <v>2</v>
      </c>
      <c r="W268" s="64">
        <v>1</v>
      </c>
      <c r="X268" s="64">
        <v>0</v>
      </c>
      <c r="Y268" s="64">
        <v>1</v>
      </c>
      <c r="Z268" s="64">
        <v>0</v>
      </c>
    </row>
    <row r="269" spans="1:26" ht="16" x14ac:dyDescent="0.2">
      <c r="A269" s="88">
        <v>1121</v>
      </c>
      <c r="B269" s="51" t="s">
        <v>3083</v>
      </c>
      <c r="C269" s="51" t="s">
        <v>2991</v>
      </c>
      <c r="D269" s="51" t="s">
        <v>2991</v>
      </c>
      <c r="E269" s="17">
        <f>VLOOKUP(D269,Sheet1!$A$25:$B$49,2,0)</f>
        <v>12</v>
      </c>
      <c r="F269" s="52" t="s">
        <v>2992</v>
      </c>
      <c r="G269" s="51" t="s">
        <v>2993</v>
      </c>
      <c r="H269" s="17">
        <f>VLOOKUP(G269,Sheet1!$A$52:$B$61,2,0)</f>
        <v>7</v>
      </c>
      <c r="I269" s="51" t="s">
        <v>27</v>
      </c>
      <c r="J269" s="4">
        <f>VLOOKUP(I269,Sheet1!$A$15:$D$17,4,0)</f>
        <v>1</v>
      </c>
      <c r="K269" s="54" t="s">
        <v>389</v>
      </c>
      <c r="L269" s="54">
        <f>VLOOKUP(K269,Sheet1!$A$19:$D$22,4,0)</f>
        <v>1</v>
      </c>
      <c r="M269" s="54" t="s">
        <v>390</v>
      </c>
      <c r="N269" s="54" t="s">
        <v>68</v>
      </c>
      <c r="O269" s="54">
        <f>VLOOKUP(N269,Sheet1!$B$8:$D$10,3,0)</f>
        <v>2</v>
      </c>
      <c r="P269" s="53">
        <v>1</v>
      </c>
      <c r="Q269" s="4">
        <f t="shared" si="32"/>
        <v>2</v>
      </c>
      <c r="R269" s="53" t="s">
        <v>44</v>
      </c>
      <c r="S269" s="53">
        <f t="shared" si="30"/>
        <v>1</v>
      </c>
      <c r="T269" s="53" t="s">
        <v>3136</v>
      </c>
      <c r="U269" s="53" t="s">
        <v>3137</v>
      </c>
      <c r="V269" s="17">
        <f t="shared" si="31"/>
        <v>2</v>
      </c>
      <c r="W269" s="64">
        <v>1</v>
      </c>
      <c r="X269" s="64">
        <v>0</v>
      </c>
      <c r="Y269" s="64">
        <v>1</v>
      </c>
      <c r="Z269" s="64">
        <v>0</v>
      </c>
    </row>
    <row r="270" spans="1:26" ht="16" x14ac:dyDescent="0.2">
      <c r="A270" s="88">
        <v>1122</v>
      </c>
      <c r="B270" s="51" t="s">
        <v>3083</v>
      </c>
      <c r="C270" s="51" t="s">
        <v>2991</v>
      </c>
      <c r="D270" s="51" t="s">
        <v>2991</v>
      </c>
      <c r="E270" s="17">
        <f>VLOOKUP(D270,Sheet1!$A$25:$B$49,2,0)</f>
        <v>12</v>
      </c>
      <c r="F270" s="52" t="s">
        <v>2992</v>
      </c>
      <c r="G270" s="51" t="s">
        <v>2993</v>
      </c>
      <c r="H270" s="17">
        <f>VLOOKUP(G270,Sheet1!$A$52:$B$61,2,0)</f>
        <v>7</v>
      </c>
      <c r="I270" s="51" t="s">
        <v>27</v>
      </c>
      <c r="J270" s="4">
        <f>VLOOKUP(I270,Sheet1!$A$15:$D$17,4,0)</f>
        <v>1</v>
      </c>
      <c r="K270" s="54" t="s">
        <v>389</v>
      </c>
      <c r="L270" s="54">
        <f>VLOOKUP(K270,Sheet1!$A$19:$D$22,4,0)</f>
        <v>1</v>
      </c>
      <c r="M270" s="54" t="s">
        <v>390</v>
      </c>
      <c r="N270" s="54" t="s">
        <v>68</v>
      </c>
      <c r="O270" s="54">
        <f>VLOOKUP(N270,Sheet1!$B$8:$D$10,3,0)</f>
        <v>2</v>
      </c>
      <c r="P270" s="53">
        <v>8</v>
      </c>
      <c r="Q270" s="4">
        <f t="shared" si="32"/>
        <v>1</v>
      </c>
      <c r="R270" s="53" t="s">
        <v>44</v>
      </c>
      <c r="S270" s="53">
        <f t="shared" si="30"/>
        <v>1</v>
      </c>
      <c r="T270" s="53" t="s">
        <v>3138</v>
      </c>
      <c r="U270" s="53" t="s">
        <v>3139</v>
      </c>
      <c r="V270" s="17">
        <f t="shared" si="31"/>
        <v>2</v>
      </c>
      <c r="W270" s="63">
        <v>1</v>
      </c>
      <c r="X270" s="64">
        <v>0</v>
      </c>
      <c r="Y270" s="64">
        <v>1</v>
      </c>
      <c r="Z270" s="64">
        <v>0</v>
      </c>
    </row>
    <row r="271" spans="1:26" ht="16" x14ac:dyDescent="0.2">
      <c r="A271" s="88">
        <v>1123</v>
      </c>
      <c r="B271" s="51" t="s">
        <v>3083</v>
      </c>
      <c r="C271" s="51" t="s">
        <v>2991</v>
      </c>
      <c r="D271" s="51" t="s">
        <v>2991</v>
      </c>
      <c r="E271" s="17">
        <f>VLOOKUP(D271,Sheet1!$A$25:$B$49,2,0)</f>
        <v>12</v>
      </c>
      <c r="F271" s="52" t="s">
        <v>2992</v>
      </c>
      <c r="G271" s="51" t="s">
        <v>2993</v>
      </c>
      <c r="H271" s="17">
        <f>VLOOKUP(G271,Sheet1!$A$52:$B$61,2,0)</f>
        <v>7</v>
      </c>
      <c r="I271" s="51" t="s">
        <v>27</v>
      </c>
      <c r="J271" s="4">
        <f>VLOOKUP(I271,Sheet1!$A$15:$D$17,4,0)</f>
        <v>1</v>
      </c>
      <c r="K271" s="54" t="s">
        <v>389</v>
      </c>
      <c r="L271" s="54">
        <f>VLOOKUP(K271,Sheet1!$A$19:$D$22,4,0)</f>
        <v>1</v>
      </c>
      <c r="M271" s="54" t="s">
        <v>390</v>
      </c>
      <c r="N271" s="54" t="s">
        <v>68</v>
      </c>
      <c r="O271" s="54">
        <f>VLOOKUP(N271,Sheet1!$B$8:$D$10,3,0)</f>
        <v>2</v>
      </c>
      <c r="P271" s="53">
        <v>5</v>
      </c>
      <c r="Q271" s="4">
        <f t="shared" si="32"/>
        <v>2</v>
      </c>
      <c r="R271" s="53" t="s">
        <v>31</v>
      </c>
      <c r="S271" s="53">
        <f t="shared" si="30"/>
        <v>2</v>
      </c>
      <c r="T271" s="53" t="s">
        <v>3141</v>
      </c>
      <c r="U271" s="53" t="s">
        <v>3142</v>
      </c>
      <c r="V271" s="17">
        <f t="shared" si="31"/>
        <v>2</v>
      </c>
      <c r="W271" s="63">
        <v>0</v>
      </c>
      <c r="X271" s="64">
        <v>0</v>
      </c>
      <c r="Y271" s="64">
        <v>1</v>
      </c>
      <c r="Z271" s="64">
        <v>1</v>
      </c>
    </row>
    <row r="272" spans="1:26" ht="16" x14ac:dyDescent="0.2">
      <c r="A272" s="88">
        <v>1124</v>
      </c>
      <c r="B272" s="51" t="s">
        <v>3083</v>
      </c>
      <c r="C272" s="51" t="s">
        <v>2991</v>
      </c>
      <c r="D272" s="51" t="s">
        <v>2991</v>
      </c>
      <c r="E272" s="17">
        <f>VLOOKUP(D272,Sheet1!$A$25:$B$49,2,0)</f>
        <v>12</v>
      </c>
      <c r="F272" s="52" t="s">
        <v>2992</v>
      </c>
      <c r="G272" s="51" t="s">
        <v>2993</v>
      </c>
      <c r="H272" s="17">
        <f>VLOOKUP(G272,Sheet1!$A$52:$B$61,2,0)</f>
        <v>7</v>
      </c>
      <c r="I272" s="51" t="s">
        <v>27</v>
      </c>
      <c r="J272" s="4">
        <f>VLOOKUP(I272,Sheet1!$A$15:$D$17,4,0)</f>
        <v>1</v>
      </c>
      <c r="K272" s="54" t="s">
        <v>389</v>
      </c>
      <c r="L272" s="54">
        <f>VLOOKUP(K272,Sheet1!$A$19:$D$22,4,0)</f>
        <v>1</v>
      </c>
      <c r="M272" s="54" t="s">
        <v>390</v>
      </c>
      <c r="N272" s="54" t="s">
        <v>68</v>
      </c>
      <c r="O272" s="54">
        <f>VLOOKUP(N272,Sheet1!$B$8:$D$10,3,0)</f>
        <v>2</v>
      </c>
      <c r="P272" s="53">
        <v>8</v>
      </c>
      <c r="Q272" s="4">
        <f t="shared" si="32"/>
        <v>1</v>
      </c>
      <c r="R272" s="53" t="s">
        <v>31</v>
      </c>
      <c r="S272" s="53">
        <f t="shared" si="30"/>
        <v>2</v>
      </c>
      <c r="T272" s="53" t="s">
        <v>3145</v>
      </c>
      <c r="U272" s="53" t="s">
        <v>3146</v>
      </c>
      <c r="V272" s="17">
        <f t="shared" si="31"/>
        <v>2</v>
      </c>
      <c r="W272" s="63">
        <v>0</v>
      </c>
      <c r="X272" s="64">
        <v>0</v>
      </c>
      <c r="Y272" s="64">
        <v>1</v>
      </c>
      <c r="Z272" s="64">
        <v>1</v>
      </c>
    </row>
    <row r="273" spans="1:26" ht="16" x14ac:dyDescent="0.2">
      <c r="A273" s="88">
        <v>1125</v>
      </c>
      <c r="B273" s="51" t="s">
        <v>3083</v>
      </c>
      <c r="C273" s="51" t="s">
        <v>2991</v>
      </c>
      <c r="D273" s="51" t="s">
        <v>2991</v>
      </c>
      <c r="E273" s="17">
        <f>VLOOKUP(D273,Sheet1!$A$25:$B$49,2,0)</f>
        <v>12</v>
      </c>
      <c r="F273" s="52" t="s">
        <v>2992</v>
      </c>
      <c r="G273" s="51" t="s">
        <v>2993</v>
      </c>
      <c r="H273" s="17">
        <f>VLOOKUP(G273,Sheet1!$A$52:$B$61,2,0)</f>
        <v>7</v>
      </c>
      <c r="I273" s="51" t="s">
        <v>27</v>
      </c>
      <c r="J273" s="4">
        <f>VLOOKUP(I273,Sheet1!$A$15:$D$17,4,0)</f>
        <v>1</v>
      </c>
      <c r="K273" s="54" t="s">
        <v>389</v>
      </c>
      <c r="L273" s="54">
        <f>VLOOKUP(K273,Sheet1!$A$19:$D$22,4,0)</f>
        <v>1</v>
      </c>
      <c r="M273" s="54" t="s">
        <v>390</v>
      </c>
      <c r="N273" s="54" t="s">
        <v>68</v>
      </c>
      <c r="O273" s="54">
        <f>VLOOKUP(N273,Sheet1!$B$8:$D$10,3,0)</f>
        <v>2</v>
      </c>
      <c r="P273" s="53">
        <v>7</v>
      </c>
      <c r="Q273" s="4">
        <f t="shared" si="32"/>
        <v>1</v>
      </c>
      <c r="R273" s="53" t="s">
        <v>31</v>
      </c>
      <c r="S273" s="53">
        <f t="shared" si="30"/>
        <v>2</v>
      </c>
      <c r="T273" s="53" t="s">
        <v>3147</v>
      </c>
      <c r="U273" s="53" t="s">
        <v>3148</v>
      </c>
      <c r="V273" s="17">
        <f t="shared" si="31"/>
        <v>2</v>
      </c>
      <c r="W273" s="63">
        <v>0</v>
      </c>
      <c r="X273" s="64">
        <v>0</v>
      </c>
      <c r="Y273" s="64">
        <v>0</v>
      </c>
      <c r="Z273" s="64">
        <v>0</v>
      </c>
    </row>
    <row r="274" spans="1:26" ht="16" x14ac:dyDescent="0.2">
      <c r="A274" s="88">
        <v>1126</v>
      </c>
      <c r="B274" s="51" t="s">
        <v>3083</v>
      </c>
      <c r="C274" s="51" t="s">
        <v>2991</v>
      </c>
      <c r="D274" s="51" t="s">
        <v>2991</v>
      </c>
      <c r="E274" s="17">
        <f>VLOOKUP(D274,Sheet1!$A$25:$B$49,2,0)</f>
        <v>12</v>
      </c>
      <c r="F274" s="52" t="s">
        <v>2992</v>
      </c>
      <c r="G274" s="51" t="s">
        <v>2993</v>
      </c>
      <c r="H274" s="17">
        <f>VLOOKUP(G274,Sheet1!$A$52:$B$61,2,0)</f>
        <v>7</v>
      </c>
      <c r="I274" s="51" t="s">
        <v>27</v>
      </c>
      <c r="J274" s="4">
        <f>VLOOKUP(I274,Sheet1!$A$15:$D$17,4,0)</f>
        <v>1</v>
      </c>
      <c r="K274" s="54" t="s">
        <v>389</v>
      </c>
      <c r="L274" s="54">
        <f>VLOOKUP(K274,Sheet1!$A$19:$D$22,4,0)</f>
        <v>1</v>
      </c>
      <c r="M274" s="54" t="s">
        <v>390</v>
      </c>
      <c r="N274" s="54" t="s">
        <v>68</v>
      </c>
      <c r="O274" s="54">
        <f>VLOOKUP(N274,Sheet1!$B$8:$D$10,3,0)</f>
        <v>2</v>
      </c>
      <c r="P274" s="53">
        <v>8</v>
      </c>
      <c r="Q274" s="4">
        <f t="shared" si="32"/>
        <v>1</v>
      </c>
      <c r="R274" s="53" t="s">
        <v>44</v>
      </c>
      <c r="S274" s="53">
        <f t="shared" si="30"/>
        <v>1</v>
      </c>
      <c r="T274" s="53" t="s">
        <v>3149</v>
      </c>
      <c r="U274" s="53" t="s">
        <v>3150</v>
      </c>
      <c r="V274" s="17">
        <f t="shared" si="31"/>
        <v>2</v>
      </c>
      <c r="W274" s="63">
        <v>1</v>
      </c>
      <c r="X274" s="64">
        <v>0</v>
      </c>
      <c r="Y274" s="64">
        <v>0</v>
      </c>
      <c r="Z274" s="64">
        <v>0</v>
      </c>
    </row>
    <row r="275" spans="1:26" ht="16" x14ac:dyDescent="0.2">
      <c r="A275" s="88">
        <v>1127</v>
      </c>
      <c r="B275" s="51" t="s">
        <v>3083</v>
      </c>
      <c r="C275" s="51" t="s">
        <v>2991</v>
      </c>
      <c r="D275" s="51" t="s">
        <v>2991</v>
      </c>
      <c r="E275" s="17">
        <f>VLOOKUP(D275,Sheet1!$A$25:$B$49,2,0)</f>
        <v>12</v>
      </c>
      <c r="F275" s="52" t="s">
        <v>2992</v>
      </c>
      <c r="G275" s="51" t="s">
        <v>2993</v>
      </c>
      <c r="H275" s="17">
        <f>VLOOKUP(G275,Sheet1!$A$52:$B$61,2,0)</f>
        <v>7</v>
      </c>
      <c r="I275" s="51" t="s">
        <v>27</v>
      </c>
      <c r="J275" s="4">
        <f>VLOOKUP(I275,Sheet1!$A$15:$D$17,4,0)</f>
        <v>1</v>
      </c>
      <c r="K275" s="54" t="s">
        <v>389</v>
      </c>
      <c r="L275" s="54">
        <f>VLOOKUP(K275,Sheet1!$A$19:$D$22,4,0)</f>
        <v>1</v>
      </c>
      <c r="M275" s="54" t="s">
        <v>390</v>
      </c>
      <c r="N275" s="54" t="s">
        <v>68</v>
      </c>
      <c r="O275" s="54">
        <f>VLOOKUP(N275,Sheet1!$B$8:$D$10,3,0)</f>
        <v>2</v>
      </c>
      <c r="P275" s="53">
        <v>3</v>
      </c>
      <c r="Q275" s="4">
        <f t="shared" si="32"/>
        <v>2</v>
      </c>
      <c r="R275" s="53" t="s">
        <v>44</v>
      </c>
      <c r="S275" s="53">
        <f t="shared" si="30"/>
        <v>1</v>
      </c>
      <c r="T275" s="53" t="s">
        <v>3151</v>
      </c>
      <c r="U275" s="53" t="s">
        <v>3152</v>
      </c>
      <c r="V275" s="17">
        <f t="shared" si="31"/>
        <v>2</v>
      </c>
      <c r="W275" s="64">
        <v>1</v>
      </c>
      <c r="X275" s="64">
        <v>0</v>
      </c>
      <c r="Y275" s="64">
        <v>0</v>
      </c>
      <c r="Z275" s="64">
        <v>0</v>
      </c>
    </row>
    <row r="276" spans="1:26" ht="16" x14ac:dyDescent="0.2">
      <c r="A276" s="88">
        <v>1128</v>
      </c>
      <c r="B276" s="51" t="s">
        <v>3083</v>
      </c>
      <c r="C276" s="51" t="s">
        <v>2991</v>
      </c>
      <c r="D276" s="51" t="s">
        <v>2991</v>
      </c>
      <c r="E276" s="17">
        <f>VLOOKUP(D276,Sheet1!$A$25:$B$49,2,0)</f>
        <v>12</v>
      </c>
      <c r="F276" s="52" t="s">
        <v>2992</v>
      </c>
      <c r="G276" s="51" t="s">
        <v>2993</v>
      </c>
      <c r="H276" s="17">
        <f>VLOOKUP(G276,Sheet1!$A$52:$B$61,2,0)</f>
        <v>7</v>
      </c>
      <c r="I276" s="51" t="s">
        <v>27</v>
      </c>
      <c r="J276" s="4">
        <f>VLOOKUP(I276,Sheet1!$A$15:$D$17,4,0)</f>
        <v>1</v>
      </c>
      <c r="K276" s="54" t="s">
        <v>389</v>
      </c>
      <c r="L276" s="54">
        <f>VLOOKUP(K276,Sheet1!$A$19:$D$22,4,0)</f>
        <v>1</v>
      </c>
      <c r="M276" s="54" t="s">
        <v>390</v>
      </c>
      <c r="N276" s="54" t="s">
        <v>68</v>
      </c>
      <c r="O276" s="54">
        <f>VLOOKUP(N276,Sheet1!$B$8:$D$10,3,0)</f>
        <v>2</v>
      </c>
      <c r="P276" s="53">
        <v>5</v>
      </c>
      <c r="Q276" s="4">
        <f t="shared" si="32"/>
        <v>2</v>
      </c>
      <c r="R276" s="53" t="s">
        <v>31</v>
      </c>
      <c r="S276" s="53">
        <f t="shared" si="30"/>
        <v>2</v>
      </c>
      <c r="T276" s="53" t="s">
        <v>3153</v>
      </c>
      <c r="U276" s="53" t="s">
        <v>3154</v>
      </c>
      <c r="V276" s="17">
        <f t="shared" si="31"/>
        <v>2</v>
      </c>
      <c r="W276" s="64">
        <v>0</v>
      </c>
      <c r="X276" s="64">
        <v>0</v>
      </c>
      <c r="Y276" s="64">
        <v>0</v>
      </c>
      <c r="Z276" s="64">
        <v>0</v>
      </c>
    </row>
    <row r="277" spans="1:26" ht="16" x14ac:dyDescent="0.2">
      <c r="A277" s="88">
        <v>1129</v>
      </c>
      <c r="B277" s="51" t="s">
        <v>3083</v>
      </c>
      <c r="C277" s="51" t="s">
        <v>2991</v>
      </c>
      <c r="D277" s="51" t="s">
        <v>2991</v>
      </c>
      <c r="E277" s="17">
        <f>VLOOKUP(D277,Sheet1!$A$25:$B$49,2,0)</f>
        <v>12</v>
      </c>
      <c r="F277" s="52" t="s">
        <v>2992</v>
      </c>
      <c r="G277" s="51" t="s">
        <v>2993</v>
      </c>
      <c r="H277" s="17">
        <f>VLOOKUP(G277,Sheet1!$A$52:$B$61,2,0)</f>
        <v>7</v>
      </c>
      <c r="I277" s="51" t="s">
        <v>27</v>
      </c>
      <c r="J277" s="4">
        <f>VLOOKUP(I277,Sheet1!$A$15:$D$17,4,0)</f>
        <v>1</v>
      </c>
      <c r="K277" s="54" t="s">
        <v>389</v>
      </c>
      <c r="L277" s="54">
        <f>VLOOKUP(K277,Sheet1!$A$19:$D$22,4,0)</f>
        <v>1</v>
      </c>
      <c r="M277" s="54" t="s">
        <v>390</v>
      </c>
      <c r="N277" s="54" t="s">
        <v>68</v>
      </c>
      <c r="O277" s="54">
        <f>VLOOKUP(N277,Sheet1!$B$8:$D$10,3,0)</f>
        <v>2</v>
      </c>
      <c r="P277" s="53">
        <v>7</v>
      </c>
      <c r="Q277" s="4">
        <f t="shared" si="32"/>
        <v>1</v>
      </c>
      <c r="R277" s="53" t="s">
        <v>44</v>
      </c>
      <c r="S277" s="53">
        <f t="shared" si="30"/>
        <v>1</v>
      </c>
      <c r="T277" s="53" t="s">
        <v>3127</v>
      </c>
      <c r="U277" s="53" t="s">
        <v>3128</v>
      </c>
      <c r="V277" s="17">
        <f t="shared" si="31"/>
        <v>2</v>
      </c>
      <c r="W277" s="64">
        <v>0</v>
      </c>
      <c r="X277" s="64">
        <v>0</v>
      </c>
      <c r="Y277" s="64">
        <v>1</v>
      </c>
      <c r="Z277" s="64">
        <v>1</v>
      </c>
    </row>
    <row r="278" spans="1:26" ht="16" x14ac:dyDescent="0.2">
      <c r="A278" s="88">
        <v>1130</v>
      </c>
      <c r="B278" s="51" t="s">
        <v>3083</v>
      </c>
      <c r="C278" s="51" t="s">
        <v>2991</v>
      </c>
      <c r="D278" s="51" t="s">
        <v>2991</v>
      </c>
      <c r="E278" s="17">
        <f>VLOOKUP(D278,Sheet1!$A$25:$B$49,2,0)</f>
        <v>12</v>
      </c>
      <c r="F278" s="52" t="s">
        <v>2992</v>
      </c>
      <c r="G278" s="51" t="s">
        <v>2993</v>
      </c>
      <c r="H278" s="17">
        <f>VLOOKUP(G278,Sheet1!$A$52:$B$61,2,0)</f>
        <v>7</v>
      </c>
      <c r="I278" s="51" t="s">
        <v>27</v>
      </c>
      <c r="J278" s="4">
        <f>VLOOKUP(I278,Sheet1!$A$15:$D$17,4,0)</f>
        <v>1</v>
      </c>
      <c r="K278" s="54" t="s">
        <v>389</v>
      </c>
      <c r="L278" s="54">
        <f>VLOOKUP(K278,Sheet1!$A$19:$D$22,4,0)</f>
        <v>1</v>
      </c>
      <c r="M278" s="54" t="s">
        <v>390</v>
      </c>
      <c r="N278" s="54" t="s">
        <v>68</v>
      </c>
      <c r="O278" s="54">
        <f>VLOOKUP(N278,Sheet1!$B$8:$D$10,3,0)</f>
        <v>2</v>
      </c>
      <c r="P278" s="53">
        <v>3</v>
      </c>
      <c r="Q278" s="4">
        <f t="shared" si="32"/>
        <v>2</v>
      </c>
      <c r="R278" s="53" t="s">
        <v>44</v>
      </c>
      <c r="S278" s="53">
        <f t="shared" si="30"/>
        <v>1</v>
      </c>
      <c r="T278" s="53" t="s">
        <v>3156</v>
      </c>
      <c r="U278" s="53" t="s">
        <v>3157</v>
      </c>
      <c r="V278" s="17">
        <f t="shared" si="31"/>
        <v>2</v>
      </c>
      <c r="W278" s="64">
        <v>0</v>
      </c>
      <c r="X278" s="64">
        <v>0</v>
      </c>
      <c r="Y278" s="64">
        <v>0</v>
      </c>
      <c r="Z278" s="64">
        <v>0</v>
      </c>
    </row>
    <row r="279" spans="1:26" ht="16" x14ac:dyDescent="0.2">
      <c r="A279" s="88">
        <v>1131</v>
      </c>
      <c r="B279" s="51" t="s">
        <v>3083</v>
      </c>
      <c r="C279" s="51" t="s">
        <v>2991</v>
      </c>
      <c r="D279" s="51" t="s">
        <v>2991</v>
      </c>
      <c r="E279" s="17">
        <f>VLOOKUP(D279,Sheet1!$A$25:$B$49,2,0)</f>
        <v>12</v>
      </c>
      <c r="F279" s="52" t="s">
        <v>2992</v>
      </c>
      <c r="G279" s="51" t="s">
        <v>2993</v>
      </c>
      <c r="H279" s="17">
        <f>VLOOKUP(G279,Sheet1!$A$52:$B$61,2,0)</f>
        <v>7</v>
      </c>
      <c r="I279" s="51" t="s">
        <v>27</v>
      </c>
      <c r="J279" s="4">
        <f>VLOOKUP(I279,Sheet1!$A$15:$D$17,4,0)</f>
        <v>1</v>
      </c>
      <c r="K279" s="54" t="s">
        <v>389</v>
      </c>
      <c r="L279" s="54">
        <f>VLOOKUP(K279,Sheet1!$A$19:$D$22,4,0)</f>
        <v>1</v>
      </c>
      <c r="M279" s="54" t="s">
        <v>390</v>
      </c>
      <c r="N279" s="54" t="s">
        <v>68</v>
      </c>
      <c r="O279" s="54">
        <f>VLOOKUP(N279,Sheet1!$B$8:$D$10,3,0)</f>
        <v>2</v>
      </c>
      <c r="P279" s="53">
        <v>5</v>
      </c>
      <c r="Q279" s="4">
        <f t="shared" si="32"/>
        <v>2</v>
      </c>
      <c r="R279" s="53" t="s">
        <v>44</v>
      </c>
      <c r="S279" s="53">
        <f t="shared" si="30"/>
        <v>1</v>
      </c>
      <c r="T279" s="53" t="s">
        <v>3158</v>
      </c>
      <c r="U279" s="53" t="s">
        <v>3159</v>
      </c>
      <c r="V279" s="17">
        <f t="shared" si="31"/>
        <v>2</v>
      </c>
      <c r="W279" s="64">
        <v>0</v>
      </c>
      <c r="X279" s="64">
        <v>0</v>
      </c>
      <c r="Y279" s="64">
        <v>0</v>
      </c>
      <c r="Z279" s="64">
        <v>0</v>
      </c>
    </row>
    <row r="280" spans="1:26" ht="16" x14ac:dyDescent="0.2">
      <c r="A280" s="88">
        <v>1132</v>
      </c>
      <c r="B280" s="51" t="s">
        <v>3083</v>
      </c>
      <c r="C280" s="51" t="s">
        <v>2991</v>
      </c>
      <c r="D280" s="51" t="s">
        <v>2991</v>
      </c>
      <c r="E280" s="17">
        <f>VLOOKUP(D280,Sheet1!$A$25:$B$49,2,0)</f>
        <v>12</v>
      </c>
      <c r="F280" s="52" t="s">
        <v>2992</v>
      </c>
      <c r="G280" s="51" t="s">
        <v>2993</v>
      </c>
      <c r="H280" s="17">
        <f>VLOOKUP(G280,Sheet1!$A$52:$B$61,2,0)</f>
        <v>7</v>
      </c>
      <c r="I280" s="51" t="s">
        <v>27</v>
      </c>
      <c r="J280" s="4">
        <f>VLOOKUP(I280,Sheet1!$A$15:$D$17,4,0)</f>
        <v>1</v>
      </c>
      <c r="K280" s="54" t="s">
        <v>389</v>
      </c>
      <c r="L280" s="54">
        <f>VLOOKUP(K280,Sheet1!$A$19:$D$22,4,0)</f>
        <v>1</v>
      </c>
      <c r="M280" s="54" t="s">
        <v>390</v>
      </c>
      <c r="N280" s="54" t="s">
        <v>68</v>
      </c>
      <c r="O280" s="54">
        <f>VLOOKUP(N280,Sheet1!$B$8:$D$10,3,0)</f>
        <v>2</v>
      </c>
      <c r="P280" s="53">
        <v>8</v>
      </c>
      <c r="Q280" s="4">
        <f t="shared" si="32"/>
        <v>1</v>
      </c>
      <c r="R280" s="53" t="s">
        <v>44</v>
      </c>
      <c r="S280" s="53">
        <f t="shared" si="30"/>
        <v>1</v>
      </c>
      <c r="T280" s="53" t="s">
        <v>3160</v>
      </c>
      <c r="U280" s="53" t="s">
        <v>3161</v>
      </c>
      <c r="V280" s="17">
        <f t="shared" si="31"/>
        <v>2</v>
      </c>
      <c r="W280" s="64">
        <v>0</v>
      </c>
      <c r="X280" s="64">
        <v>1</v>
      </c>
      <c r="Y280" s="64">
        <v>0</v>
      </c>
      <c r="Z280" s="64">
        <v>0</v>
      </c>
    </row>
    <row r="281" spans="1:26" ht="16" x14ac:dyDescent="0.2">
      <c r="A281" s="88">
        <v>1133</v>
      </c>
      <c r="B281" s="51" t="s">
        <v>3083</v>
      </c>
      <c r="C281" s="51" t="s">
        <v>2991</v>
      </c>
      <c r="D281" s="51" t="s">
        <v>2991</v>
      </c>
      <c r="E281" s="17">
        <f>VLOOKUP(D281,Sheet1!$A$25:$B$49,2,0)</f>
        <v>12</v>
      </c>
      <c r="F281" s="52" t="s">
        <v>2992</v>
      </c>
      <c r="G281" s="51" t="s">
        <v>2993</v>
      </c>
      <c r="H281" s="17">
        <f>VLOOKUP(G281,Sheet1!$A$52:$B$61,2,0)</f>
        <v>7</v>
      </c>
      <c r="I281" s="51" t="s">
        <v>27</v>
      </c>
      <c r="J281" s="4">
        <f>VLOOKUP(I281,Sheet1!$A$15:$D$17,4,0)</f>
        <v>1</v>
      </c>
      <c r="K281" s="54" t="s">
        <v>389</v>
      </c>
      <c r="L281" s="54">
        <f>VLOOKUP(K281,Sheet1!$A$19:$D$22,4,0)</f>
        <v>1</v>
      </c>
      <c r="M281" s="54" t="s">
        <v>390</v>
      </c>
      <c r="N281" s="54" t="s">
        <v>68</v>
      </c>
      <c r="O281" s="54">
        <f>VLOOKUP(N281,Sheet1!$B$8:$D$10,3,0)</f>
        <v>2</v>
      </c>
      <c r="P281" s="53">
        <v>6</v>
      </c>
      <c r="Q281" s="4">
        <f t="shared" si="32"/>
        <v>1</v>
      </c>
      <c r="R281" s="53" t="s">
        <v>44</v>
      </c>
      <c r="S281" s="53">
        <f t="shared" si="30"/>
        <v>1</v>
      </c>
      <c r="T281" s="53" t="s">
        <v>3162</v>
      </c>
      <c r="U281" s="53" t="s">
        <v>3163</v>
      </c>
      <c r="V281" s="17">
        <f t="shared" si="31"/>
        <v>2</v>
      </c>
      <c r="W281" s="64">
        <v>1</v>
      </c>
      <c r="X281" s="64">
        <v>0</v>
      </c>
      <c r="Y281" s="64">
        <v>1</v>
      </c>
      <c r="Z281" s="64">
        <v>0</v>
      </c>
    </row>
    <row r="282" spans="1:26" ht="16" x14ac:dyDescent="0.2">
      <c r="A282" s="88">
        <v>1134</v>
      </c>
      <c r="B282" s="51" t="s">
        <v>3083</v>
      </c>
      <c r="C282" s="51" t="s">
        <v>2991</v>
      </c>
      <c r="D282" s="51" t="s">
        <v>2991</v>
      </c>
      <c r="E282" s="17">
        <f>VLOOKUP(D282,Sheet1!$A$25:$B$49,2,0)</f>
        <v>12</v>
      </c>
      <c r="F282" s="52" t="s">
        <v>2992</v>
      </c>
      <c r="G282" s="51" t="s">
        <v>2993</v>
      </c>
      <c r="H282" s="17">
        <f>VLOOKUP(G282,Sheet1!$A$52:$B$61,2,0)</f>
        <v>7</v>
      </c>
      <c r="I282" s="51" t="s">
        <v>27</v>
      </c>
      <c r="J282" s="4">
        <f>VLOOKUP(I282,Sheet1!$A$15:$D$17,4,0)</f>
        <v>1</v>
      </c>
      <c r="K282" s="54" t="s">
        <v>389</v>
      </c>
      <c r="L282" s="54">
        <f>VLOOKUP(K282,Sheet1!$A$19:$D$22,4,0)</f>
        <v>1</v>
      </c>
      <c r="M282" s="54" t="s">
        <v>390</v>
      </c>
      <c r="N282" s="54" t="s">
        <v>68</v>
      </c>
      <c r="O282" s="54">
        <f>VLOOKUP(N282,Sheet1!$B$8:$D$10,3,0)</f>
        <v>2</v>
      </c>
      <c r="P282" s="53">
        <v>3</v>
      </c>
      <c r="Q282" s="4">
        <f t="shared" si="32"/>
        <v>2</v>
      </c>
      <c r="R282" s="53" t="s">
        <v>31</v>
      </c>
      <c r="S282" s="53">
        <f t="shared" si="30"/>
        <v>2</v>
      </c>
      <c r="T282" s="53" t="s">
        <v>3164</v>
      </c>
      <c r="U282" s="53" t="s">
        <v>3165</v>
      </c>
      <c r="V282" s="17">
        <f t="shared" si="31"/>
        <v>2</v>
      </c>
      <c r="W282" s="64">
        <v>1</v>
      </c>
      <c r="X282" s="64">
        <v>0</v>
      </c>
      <c r="Y282" s="64">
        <v>1</v>
      </c>
      <c r="Z282" s="64">
        <v>0</v>
      </c>
    </row>
    <row r="283" spans="1:26" ht="16" x14ac:dyDescent="0.2">
      <c r="A283" s="88">
        <v>1135</v>
      </c>
      <c r="B283" s="51" t="s">
        <v>3083</v>
      </c>
      <c r="C283" s="51" t="s">
        <v>2991</v>
      </c>
      <c r="D283" s="51" t="s">
        <v>2991</v>
      </c>
      <c r="E283" s="17">
        <f>VLOOKUP(D283,Sheet1!$A$25:$B$49,2,0)</f>
        <v>12</v>
      </c>
      <c r="F283" s="52" t="s">
        <v>2992</v>
      </c>
      <c r="G283" s="51" t="s">
        <v>2993</v>
      </c>
      <c r="H283" s="17">
        <f>VLOOKUP(G283,Sheet1!$A$52:$B$61,2,0)</f>
        <v>7</v>
      </c>
      <c r="I283" s="51" t="s">
        <v>27</v>
      </c>
      <c r="J283" s="4">
        <f>VLOOKUP(I283,Sheet1!$A$15:$D$17,4,0)</f>
        <v>1</v>
      </c>
      <c r="K283" s="54" t="s">
        <v>389</v>
      </c>
      <c r="L283" s="54">
        <f>VLOOKUP(K283,Sheet1!$A$19:$D$22,4,0)</f>
        <v>1</v>
      </c>
      <c r="M283" s="54" t="s">
        <v>390</v>
      </c>
      <c r="N283" s="54" t="s">
        <v>68</v>
      </c>
      <c r="O283" s="54">
        <f>VLOOKUP(N283,Sheet1!$B$8:$D$10,3,0)</f>
        <v>2</v>
      </c>
      <c r="P283" s="53">
        <v>5</v>
      </c>
      <c r="Q283" s="4">
        <f t="shared" si="32"/>
        <v>2</v>
      </c>
      <c r="R283" s="53" t="s">
        <v>31</v>
      </c>
      <c r="S283" s="53">
        <f t="shared" si="30"/>
        <v>2</v>
      </c>
      <c r="T283" s="53" t="s">
        <v>3166</v>
      </c>
      <c r="U283" s="53" t="s">
        <v>3167</v>
      </c>
      <c r="V283" s="17">
        <f t="shared" si="31"/>
        <v>2</v>
      </c>
      <c r="W283" s="64">
        <v>0</v>
      </c>
      <c r="X283" s="64">
        <v>0</v>
      </c>
      <c r="Y283" s="64">
        <v>0</v>
      </c>
      <c r="Z283" s="64">
        <v>0</v>
      </c>
    </row>
    <row r="284" spans="1:26" ht="16" x14ac:dyDescent="0.2">
      <c r="A284" s="88">
        <v>1136</v>
      </c>
      <c r="B284" s="51" t="s">
        <v>3083</v>
      </c>
      <c r="C284" s="51" t="s">
        <v>2991</v>
      </c>
      <c r="D284" s="51" t="s">
        <v>2991</v>
      </c>
      <c r="E284" s="17">
        <f>VLOOKUP(D284,Sheet1!$A$25:$B$49,2,0)</f>
        <v>12</v>
      </c>
      <c r="F284" s="52" t="s">
        <v>2992</v>
      </c>
      <c r="G284" s="51" t="s">
        <v>2993</v>
      </c>
      <c r="H284" s="17">
        <f>VLOOKUP(G284,Sheet1!$A$52:$B$61,2,0)</f>
        <v>7</v>
      </c>
      <c r="I284" s="51" t="s">
        <v>27</v>
      </c>
      <c r="J284" s="4">
        <f>VLOOKUP(I284,Sheet1!$A$15:$D$17,4,0)</f>
        <v>1</v>
      </c>
      <c r="K284" s="54" t="s">
        <v>389</v>
      </c>
      <c r="L284" s="54">
        <f>VLOOKUP(K284,Sheet1!$A$19:$D$22,4,0)</f>
        <v>1</v>
      </c>
      <c r="M284" s="54" t="s">
        <v>390</v>
      </c>
      <c r="N284" s="54" t="s">
        <v>68</v>
      </c>
      <c r="O284" s="54">
        <f>VLOOKUP(N284,Sheet1!$B$8:$D$10,3,0)</f>
        <v>2</v>
      </c>
      <c r="P284" s="53">
        <v>7</v>
      </c>
      <c r="Q284" s="4">
        <f t="shared" si="32"/>
        <v>1</v>
      </c>
      <c r="R284" s="53" t="s">
        <v>44</v>
      </c>
      <c r="S284" s="53">
        <f t="shared" si="30"/>
        <v>1</v>
      </c>
      <c r="T284" s="53" t="s">
        <v>2272</v>
      </c>
      <c r="U284" s="53" t="s">
        <v>3168</v>
      </c>
      <c r="V284" s="17">
        <f t="shared" si="31"/>
        <v>2</v>
      </c>
      <c r="W284" s="64">
        <v>1</v>
      </c>
      <c r="X284" s="64">
        <v>0</v>
      </c>
      <c r="Y284" s="64">
        <v>0</v>
      </c>
      <c r="Z284" s="64">
        <v>0</v>
      </c>
    </row>
    <row r="285" spans="1:26" ht="16" x14ac:dyDescent="0.2">
      <c r="A285" s="88">
        <v>1137</v>
      </c>
      <c r="B285" s="51" t="s">
        <v>3083</v>
      </c>
      <c r="C285" s="51" t="s">
        <v>2991</v>
      </c>
      <c r="D285" s="51" t="s">
        <v>2991</v>
      </c>
      <c r="E285" s="17">
        <f>VLOOKUP(D285,Sheet1!$A$25:$B$49,2,0)</f>
        <v>12</v>
      </c>
      <c r="F285" s="52" t="s">
        <v>2992</v>
      </c>
      <c r="G285" s="51" t="s">
        <v>2993</v>
      </c>
      <c r="H285" s="17">
        <f>VLOOKUP(G285,Sheet1!$A$52:$B$61,2,0)</f>
        <v>7</v>
      </c>
      <c r="I285" s="51" t="s">
        <v>27</v>
      </c>
      <c r="J285" s="4">
        <f>VLOOKUP(I285,Sheet1!$A$15:$D$17,4,0)</f>
        <v>1</v>
      </c>
      <c r="K285" s="54" t="s">
        <v>389</v>
      </c>
      <c r="L285" s="54">
        <f>VLOOKUP(K285,Sheet1!$A$19:$D$22,4,0)</f>
        <v>1</v>
      </c>
      <c r="M285" s="54" t="s">
        <v>390</v>
      </c>
      <c r="N285" s="54" t="s">
        <v>68</v>
      </c>
      <c r="O285" s="54">
        <f>VLOOKUP(N285,Sheet1!$B$8:$D$10,3,0)</f>
        <v>2</v>
      </c>
      <c r="P285" s="53">
        <v>3</v>
      </c>
      <c r="Q285" s="4">
        <f t="shared" si="32"/>
        <v>2</v>
      </c>
      <c r="R285" s="53" t="s">
        <v>44</v>
      </c>
      <c r="S285" s="53">
        <f t="shared" si="30"/>
        <v>1</v>
      </c>
      <c r="T285" s="53" t="s">
        <v>2274</v>
      </c>
      <c r="U285" s="53" t="s">
        <v>3169</v>
      </c>
      <c r="V285" s="17">
        <f t="shared" si="31"/>
        <v>2</v>
      </c>
      <c r="W285" s="64">
        <v>1</v>
      </c>
      <c r="X285" s="64">
        <v>0</v>
      </c>
      <c r="Y285" s="64">
        <v>0</v>
      </c>
      <c r="Z285" s="64">
        <v>0</v>
      </c>
    </row>
    <row r="286" spans="1:26" ht="16" x14ac:dyDescent="0.2">
      <c r="A286" s="88">
        <v>1138</v>
      </c>
      <c r="B286" s="51" t="s">
        <v>3083</v>
      </c>
      <c r="C286" s="51" t="s">
        <v>2991</v>
      </c>
      <c r="D286" s="51" t="s">
        <v>2991</v>
      </c>
      <c r="E286" s="17">
        <f>VLOOKUP(D286,Sheet1!$A$25:$B$49,2,0)</f>
        <v>12</v>
      </c>
      <c r="F286" s="52" t="s">
        <v>2992</v>
      </c>
      <c r="G286" s="51" t="s">
        <v>2993</v>
      </c>
      <c r="H286" s="17">
        <f>VLOOKUP(G286,Sheet1!$A$52:$B$61,2,0)</f>
        <v>7</v>
      </c>
      <c r="I286" s="51" t="s">
        <v>27</v>
      </c>
      <c r="J286" s="4">
        <f>VLOOKUP(I286,Sheet1!$A$15:$D$17,4,0)</f>
        <v>1</v>
      </c>
      <c r="K286" s="54" t="s">
        <v>389</v>
      </c>
      <c r="L286" s="54">
        <f>VLOOKUP(K286,Sheet1!$A$19:$D$22,4,0)</f>
        <v>1</v>
      </c>
      <c r="M286" s="54" t="s">
        <v>390</v>
      </c>
      <c r="N286" s="54" t="s">
        <v>68</v>
      </c>
      <c r="O286" s="54">
        <f>VLOOKUP(N286,Sheet1!$B$8:$D$10,3,0)</f>
        <v>2</v>
      </c>
      <c r="P286" s="53">
        <v>0.7</v>
      </c>
      <c r="Q286" s="4">
        <f t="shared" si="32"/>
        <v>3</v>
      </c>
      <c r="R286" s="53" t="s">
        <v>44</v>
      </c>
      <c r="S286" s="53">
        <f t="shared" si="30"/>
        <v>1</v>
      </c>
      <c r="T286" s="53" t="s">
        <v>3171</v>
      </c>
      <c r="U286" s="53" t="s">
        <v>3172</v>
      </c>
      <c r="V286" s="17">
        <f t="shared" si="31"/>
        <v>2</v>
      </c>
      <c r="W286" s="64">
        <v>0</v>
      </c>
      <c r="X286" s="64">
        <v>0</v>
      </c>
      <c r="Y286" s="64">
        <v>0</v>
      </c>
      <c r="Z286" s="64">
        <v>0</v>
      </c>
    </row>
    <row r="287" spans="1:26" ht="16" x14ac:dyDescent="0.2">
      <c r="A287" s="88">
        <v>1147</v>
      </c>
      <c r="B287" s="51" t="s">
        <v>3197</v>
      </c>
      <c r="C287" s="51" t="s">
        <v>3174</v>
      </c>
      <c r="D287" s="51" t="s">
        <v>3175</v>
      </c>
      <c r="E287" s="17">
        <f>VLOOKUP(D287,Sheet1!$A$25:$B$49,2,0)</f>
        <v>13</v>
      </c>
      <c r="F287" s="52" t="s">
        <v>3176</v>
      </c>
      <c r="G287" s="51" t="s">
        <v>2810</v>
      </c>
      <c r="H287" s="17">
        <f>VLOOKUP(G287,Sheet1!$A$52:$B$61,2,0)</f>
        <v>6</v>
      </c>
      <c r="I287" s="51" t="s">
        <v>27</v>
      </c>
      <c r="J287" s="4">
        <f>VLOOKUP(I287,Sheet1!$A$15:$D$17,4,0)</f>
        <v>1</v>
      </c>
      <c r="K287" s="53" t="s">
        <v>389</v>
      </c>
      <c r="L287" s="53">
        <f>VLOOKUP(K287,Sheet1!$A$19:$D$22,4,0)</f>
        <v>1</v>
      </c>
      <c r="M287" s="53" t="s">
        <v>390</v>
      </c>
      <c r="N287" s="53" t="s">
        <v>30</v>
      </c>
      <c r="O287" s="53">
        <f>VLOOKUP(N287,Sheet1!$B$8:$D$10,3,0)</f>
        <v>3</v>
      </c>
      <c r="P287" s="53">
        <v>0.9</v>
      </c>
      <c r="Q287" s="4">
        <f t="shared" si="32"/>
        <v>3</v>
      </c>
      <c r="R287" s="53" t="s">
        <v>44</v>
      </c>
      <c r="S287" s="53">
        <f t="shared" si="30"/>
        <v>1</v>
      </c>
      <c r="T287" s="53" t="s">
        <v>1361</v>
      </c>
      <c r="U287" s="53" t="s">
        <v>3204</v>
      </c>
      <c r="V287" s="17">
        <f t="shared" si="31"/>
        <v>2</v>
      </c>
      <c r="W287" s="63">
        <v>0</v>
      </c>
      <c r="X287" s="64">
        <v>0</v>
      </c>
      <c r="Y287" s="64">
        <v>0</v>
      </c>
      <c r="Z287" s="64">
        <v>0</v>
      </c>
    </row>
    <row r="288" spans="1:26" ht="16" x14ac:dyDescent="0.2">
      <c r="A288" s="88">
        <v>1155</v>
      </c>
      <c r="B288" s="51" t="s">
        <v>3214</v>
      </c>
      <c r="C288" s="51" t="s">
        <v>3174</v>
      </c>
      <c r="D288" s="51" t="s">
        <v>3175</v>
      </c>
      <c r="E288" s="17">
        <f>VLOOKUP(D288,Sheet1!$A$25:$B$49,2,0)</f>
        <v>13</v>
      </c>
      <c r="F288" s="52" t="s">
        <v>3176</v>
      </c>
      <c r="G288" s="51" t="s">
        <v>2810</v>
      </c>
      <c r="H288" s="17">
        <f>VLOOKUP(G288,Sheet1!$A$52:$B$61,2,0)</f>
        <v>6</v>
      </c>
      <c r="I288" s="51" t="s">
        <v>27</v>
      </c>
      <c r="J288" s="4">
        <f>VLOOKUP(I288,Sheet1!$A$15:$D$17,4,0)</f>
        <v>1</v>
      </c>
      <c r="K288" s="53" t="s">
        <v>389</v>
      </c>
      <c r="L288" s="53">
        <f>VLOOKUP(K288,Sheet1!$A$19:$D$22,4,0)</f>
        <v>1</v>
      </c>
      <c r="M288" s="53" t="s">
        <v>390</v>
      </c>
      <c r="N288" s="53" t="s">
        <v>30</v>
      </c>
      <c r="O288" s="53">
        <f>VLOOKUP(N288,Sheet1!$B$8:$D$10,3,0)</f>
        <v>3</v>
      </c>
      <c r="P288" s="53">
        <v>2</v>
      </c>
      <c r="Q288" s="4">
        <f t="shared" si="32"/>
        <v>2</v>
      </c>
      <c r="R288" s="53" t="s">
        <v>31</v>
      </c>
      <c r="S288" s="53">
        <f t="shared" ref="S288:S298" si="33">IF(R288="F",2,1)</f>
        <v>2</v>
      </c>
      <c r="T288" s="53" t="s">
        <v>3220</v>
      </c>
      <c r="U288" s="53" t="s">
        <v>3221</v>
      </c>
      <c r="V288" s="17">
        <f t="shared" ref="V288:V298" si="34">ABS(MID(U288,1,1))</f>
        <v>2</v>
      </c>
      <c r="W288" s="64">
        <v>1</v>
      </c>
      <c r="X288" s="64">
        <v>0</v>
      </c>
      <c r="Y288" s="64">
        <v>1</v>
      </c>
      <c r="Z288" s="64">
        <v>0</v>
      </c>
    </row>
    <row r="289" spans="1:26" ht="16" x14ac:dyDescent="0.2">
      <c r="A289" s="88">
        <v>1156</v>
      </c>
      <c r="B289" s="51" t="s">
        <v>3223</v>
      </c>
      <c r="C289" s="51" t="s">
        <v>3174</v>
      </c>
      <c r="D289" s="51" t="s">
        <v>3175</v>
      </c>
      <c r="E289" s="17">
        <f>VLOOKUP(D289,Sheet1!$A$25:$B$49,2,0)</f>
        <v>13</v>
      </c>
      <c r="F289" s="52" t="s">
        <v>3176</v>
      </c>
      <c r="G289" s="51" t="s">
        <v>2810</v>
      </c>
      <c r="H289" s="17">
        <f>VLOOKUP(G289,Sheet1!$A$52:$B$61,2,0)</f>
        <v>6</v>
      </c>
      <c r="I289" s="51" t="s">
        <v>27</v>
      </c>
      <c r="J289" s="4">
        <f>VLOOKUP(I289,Sheet1!$A$15:$D$17,4,0)</f>
        <v>1</v>
      </c>
      <c r="K289" s="53" t="s">
        <v>389</v>
      </c>
      <c r="L289" s="53">
        <f>VLOOKUP(K289,Sheet1!$A$19:$D$22,4,0)</f>
        <v>1</v>
      </c>
      <c r="M289" s="53" t="s">
        <v>390</v>
      </c>
      <c r="N289" s="53" t="s">
        <v>30</v>
      </c>
      <c r="O289" s="53">
        <f>VLOOKUP(N289,Sheet1!$B$8:$D$10,3,0)</f>
        <v>3</v>
      </c>
      <c r="P289" s="53">
        <v>1.5</v>
      </c>
      <c r="Q289" s="4">
        <f t="shared" si="32"/>
        <v>2</v>
      </c>
      <c r="R289" s="53" t="s">
        <v>31</v>
      </c>
      <c r="S289" s="53">
        <f t="shared" si="33"/>
        <v>2</v>
      </c>
      <c r="T289" s="53" t="s">
        <v>125</v>
      </c>
      <c r="U289" s="53" t="s">
        <v>3224</v>
      </c>
      <c r="V289" s="17">
        <f t="shared" si="34"/>
        <v>2</v>
      </c>
      <c r="W289" s="64">
        <v>1</v>
      </c>
      <c r="X289" s="64">
        <v>0</v>
      </c>
      <c r="Y289" s="64">
        <v>0</v>
      </c>
      <c r="Z289" s="64">
        <v>0</v>
      </c>
    </row>
    <row r="290" spans="1:26" ht="16" x14ac:dyDescent="0.2">
      <c r="A290" s="88">
        <v>1157</v>
      </c>
      <c r="B290" s="51" t="s">
        <v>3223</v>
      </c>
      <c r="C290" s="51" t="s">
        <v>3174</v>
      </c>
      <c r="D290" s="51" t="s">
        <v>3175</v>
      </c>
      <c r="E290" s="17">
        <f>VLOOKUP(D290,Sheet1!$A$25:$B$49,2,0)</f>
        <v>13</v>
      </c>
      <c r="F290" s="52" t="s">
        <v>3176</v>
      </c>
      <c r="G290" s="51" t="s">
        <v>2810</v>
      </c>
      <c r="H290" s="17">
        <f>VLOOKUP(G290,Sheet1!$A$52:$B$61,2,0)</f>
        <v>6</v>
      </c>
      <c r="I290" s="51" t="s">
        <v>27</v>
      </c>
      <c r="J290" s="4">
        <f>VLOOKUP(I290,Sheet1!$A$15:$D$17,4,0)</f>
        <v>1</v>
      </c>
      <c r="K290" s="53" t="s">
        <v>389</v>
      </c>
      <c r="L290" s="53">
        <f>VLOOKUP(K290,Sheet1!$A$19:$D$22,4,0)</f>
        <v>1</v>
      </c>
      <c r="M290" s="53" t="s">
        <v>390</v>
      </c>
      <c r="N290" s="53" t="s">
        <v>30</v>
      </c>
      <c r="O290" s="53">
        <f>VLOOKUP(N290,Sheet1!$B$8:$D$10,3,0)</f>
        <v>3</v>
      </c>
      <c r="P290" s="53">
        <v>5</v>
      </c>
      <c r="Q290" s="4">
        <f t="shared" si="32"/>
        <v>2</v>
      </c>
      <c r="R290" s="53" t="s">
        <v>31</v>
      </c>
      <c r="S290" s="53">
        <f t="shared" si="33"/>
        <v>2</v>
      </c>
      <c r="T290" s="53" t="s">
        <v>127</v>
      </c>
      <c r="U290" s="53" t="s">
        <v>3225</v>
      </c>
      <c r="V290" s="17">
        <f t="shared" si="34"/>
        <v>2</v>
      </c>
      <c r="W290" s="64">
        <v>0</v>
      </c>
      <c r="X290" s="64">
        <v>1</v>
      </c>
      <c r="Y290" s="64">
        <v>1</v>
      </c>
      <c r="Z290" s="64">
        <v>0</v>
      </c>
    </row>
    <row r="291" spans="1:26" ht="16" x14ac:dyDescent="0.2">
      <c r="A291" s="88">
        <v>1159</v>
      </c>
      <c r="B291" s="51" t="s">
        <v>3229</v>
      </c>
      <c r="C291" s="51" t="s">
        <v>3230</v>
      </c>
      <c r="D291" s="51" t="s">
        <v>3175</v>
      </c>
      <c r="E291" s="17">
        <f>VLOOKUP(D291,Sheet1!$A$25:$B$49,2,0)</f>
        <v>13</v>
      </c>
      <c r="F291" s="52" t="s">
        <v>3176</v>
      </c>
      <c r="G291" s="51" t="s">
        <v>2810</v>
      </c>
      <c r="H291" s="17">
        <f>VLOOKUP(G291,Sheet1!$A$52:$B$61,2,0)</f>
        <v>6</v>
      </c>
      <c r="I291" s="51" t="s">
        <v>27</v>
      </c>
      <c r="J291" s="4">
        <f>VLOOKUP(I291,Sheet1!$A$15:$D$17,4,0)</f>
        <v>1</v>
      </c>
      <c r="K291" s="53" t="s">
        <v>389</v>
      </c>
      <c r="L291" s="53">
        <f>VLOOKUP(K291,Sheet1!$A$19:$D$22,4,0)</f>
        <v>1</v>
      </c>
      <c r="M291" s="53" t="s">
        <v>390</v>
      </c>
      <c r="N291" s="53" t="s">
        <v>30</v>
      </c>
      <c r="O291" s="53">
        <f>VLOOKUP(N291,Sheet1!$B$8:$D$10,3,0)</f>
        <v>3</v>
      </c>
      <c r="P291" s="54">
        <v>11</v>
      </c>
      <c r="Q291" s="4">
        <f t="shared" si="32"/>
        <v>1</v>
      </c>
      <c r="R291" s="54" t="s">
        <v>31</v>
      </c>
      <c r="S291" s="54">
        <f t="shared" si="33"/>
        <v>2</v>
      </c>
      <c r="T291" s="54" t="s">
        <v>3231</v>
      </c>
      <c r="U291" s="53" t="s">
        <v>3232</v>
      </c>
      <c r="V291" s="17">
        <f t="shared" si="34"/>
        <v>2</v>
      </c>
      <c r="W291" s="64">
        <v>1</v>
      </c>
      <c r="X291" s="64">
        <v>0</v>
      </c>
      <c r="Y291" s="64">
        <v>0</v>
      </c>
      <c r="Z291" s="64">
        <v>0</v>
      </c>
    </row>
    <row r="292" spans="1:26" ht="16" x14ac:dyDescent="0.2">
      <c r="A292" s="88">
        <v>1160</v>
      </c>
      <c r="B292" s="51" t="s">
        <v>3229</v>
      </c>
      <c r="C292" s="51" t="s">
        <v>3230</v>
      </c>
      <c r="D292" s="51" t="s">
        <v>3175</v>
      </c>
      <c r="E292" s="17">
        <f>VLOOKUP(D292,Sheet1!$A$25:$B$49,2,0)</f>
        <v>13</v>
      </c>
      <c r="F292" s="52" t="s">
        <v>3176</v>
      </c>
      <c r="G292" s="51" t="s">
        <v>2810</v>
      </c>
      <c r="H292" s="17">
        <f>VLOOKUP(G292,Sheet1!$A$52:$B$61,2,0)</f>
        <v>6</v>
      </c>
      <c r="I292" s="51" t="s">
        <v>27</v>
      </c>
      <c r="J292" s="4">
        <f>VLOOKUP(I292,Sheet1!$A$15:$D$17,4,0)</f>
        <v>1</v>
      </c>
      <c r="K292" s="53" t="s">
        <v>389</v>
      </c>
      <c r="L292" s="53">
        <f>VLOOKUP(K292,Sheet1!$A$19:$D$22,4,0)</f>
        <v>1</v>
      </c>
      <c r="M292" s="53" t="s">
        <v>390</v>
      </c>
      <c r="N292" s="53" t="s">
        <v>30</v>
      </c>
      <c r="O292" s="53">
        <f>VLOOKUP(N292,Sheet1!$B$8:$D$10,3,0)</f>
        <v>3</v>
      </c>
      <c r="P292" s="54">
        <v>10</v>
      </c>
      <c r="Q292" s="4">
        <f t="shared" si="32"/>
        <v>1</v>
      </c>
      <c r="R292" s="54" t="s">
        <v>31</v>
      </c>
      <c r="S292" s="54">
        <f t="shared" si="33"/>
        <v>2</v>
      </c>
      <c r="T292" s="54" t="s">
        <v>3233</v>
      </c>
      <c r="U292" s="53" t="s">
        <v>3234</v>
      </c>
      <c r="V292" s="17">
        <f t="shared" si="34"/>
        <v>2</v>
      </c>
      <c r="W292" s="64">
        <v>1</v>
      </c>
      <c r="X292" s="64">
        <v>0</v>
      </c>
      <c r="Y292" s="64">
        <v>1</v>
      </c>
      <c r="Z292" s="64">
        <v>0</v>
      </c>
    </row>
    <row r="293" spans="1:26" ht="16" x14ac:dyDescent="0.2">
      <c r="A293" s="88">
        <v>1161</v>
      </c>
      <c r="B293" s="51" t="s">
        <v>3229</v>
      </c>
      <c r="C293" s="51" t="s">
        <v>3230</v>
      </c>
      <c r="D293" s="51" t="s">
        <v>3175</v>
      </c>
      <c r="E293" s="17">
        <f>VLOOKUP(D293,Sheet1!$A$25:$B$49,2,0)</f>
        <v>13</v>
      </c>
      <c r="F293" s="52" t="s">
        <v>3176</v>
      </c>
      <c r="G293" s="51" t="s">
        <v>2810</v>
      </c>
      <c r="H293" s="17">
        <f>VLOOKUP(G293,Sheet1!$A$52:$B$61,2,0)</f>
        <v>6</v>
      </c>
      <c r="I293" s="51" t="s">
        <v>27</v>
      </c>
      <c r="J293" s="4">
        <f>VLOOKUP(I293,Sheet1!$A$15:$D$17,4,0)</f>
        <v>1</v>
      </c>
      <c r="K293" s="53" t="s">
        <v>389</v>
      </c>
      <c r="L293" s="53">
        <f>VLOOKUP(K293,Sheet1!$A$19:$D$22,4,0)</f>
        <v>1</v>
      </c>
      <c r="M293" s="53" t="s">
        <v>390</v>
      </c>
      <c r="N293" s="53" t="s">
        <v>30</v>
      </c>
      <c r="O293" s="53">
        <f>VLOOKUP(N293,Sheet1!$B$8:$D$10,3,0)</f>
        <v>3</v>
      </c>
      <c r="P293" s="54">
        <v>1</v>
      </c>
      <c r="Q293" s="4">
        <f t="shared" si="32"/>
        <v>2</v>
      </c>
      <c r="R293" s="54" t="s">
        <v>31</v>
      </c>
      <c r="S293" s="54">
        <f t="shared" si="33"/>
        <v>2</v>
      </c>
      <c r="T293" s="54" t="s">
        <v>3236</v>
      </c>
      <c r="U293" s="53" t="s">
        <v>3237</v>
      </c>
      <c r="V293" s="17">
        <f t="shared" si="34"/>
        <v>2</v>
      </c>
      <c r="W293" s="63">
        <v>0</v>
      </c>
      <c r="X293" s="64">
        <v>0</v>
      </c>
      <c r="Y293" s="64">
        <v>0</v>
      </c>
      <c r="Z293" s="64">
        <v>0</v>
      </c>
    </row>
    <row r="294" spans="1:26" ht="16" x14ac:dyDescent="0.2">
      <c r="A294" s="88">
        <v>1163</v>
      </c>
      <c r="B294" s="51" t="s">
        <v>3229</v>
      </c>
      <c r="C294" s="51" t="s">
        <v>3230</v>
      </c>
      <c r="D294" s="51" t="s">
        <v>3175</v>
      </c>
      <c r="E294" s="17">
        <f>VLOOKUP(D294,Sheet1!$A$25:$B$49,2,0)</f>
        <v>13</v>
      </c>
      <c r="F294" s="52" t="s">
        <v>3176</v>
      </c>
      <c r="G294" s="51" t="s">
        <v>2810</v>
      </c>
      <c r="H294" s="17">
        <f>VLOOKUP(G294,Sheet1!$A$52:$B$61,2,0)</f>
        <v>6</v>
      </c>
      <c r="I294" s="51" t="s">
        <v>27</v>
      </c>
      <c r="J294" s="4">
        <f>VLOOKUP(I294,Sheet1!$A$15:$D$17,4,0)</f>
        <v>1</v>
      </c>
      <c r="K294" s="53" t="s">
        <v>389</v>
      </c>
      <c r="L294" s="53">
        <f>VLOOKUP(K294,Sheet1!$A$19:$D$22,4,0)</f>
        <v>1</v>
      </c>
      <c r="M294" s="53" t="s">
        <v>390</v>
      </c>
      <c r="N294" s="53" t="s">
        <v>30</v>
      </c>
      <c r="O294" s="53">
        <f>VLOOKUP(N294,Sheet1!$B$8:$D$10,3,0)</f>
        <v>3</v>
      </c>
      <c r="P294" s="54">
        <v>3</v>
      </c>
      <c r="Q294" s="4">
        <f t="shared" si="32"/>
        <v>2</v>
      </c>
      <c r="R294" s="54" t="s">
        <v>31</v>
      </c>
      <c r="S294" s="54">
        <f t="shared" si="33"/>
        <v>2</v>
      </c>
      <c r="T294" s="54" t="s">
        <v>3240</v>
      </c>
      <c r="U294" s="53" t="s">
        <v>3241</v>
      </c>
      <c r="V294" s="17">
        <f t="shared" si="34"/>
        <v>2</v>
      </c>
      <c r="W294" s="64">
        <v>0</v>
      </c>
      <c r="X294" s="64">
        <v>0</v>
      </c>
      <c r="Y294" s="64">
        <v>1</v>
      </c>
      <c r="Z294" s="64">
        <v>0</v>
      </c>
    </row>
    <row r="295" spans="1:26" ht="16" x14ac:dyDescent="0.2">
      <c r="A295" s="88">
        <v>1165</v>
      </c>
      <c r="B295" s="51" t="s">
        <v>3229</v>
      </c>
      <c r="C295" s="51" t="s">
        <v>3230</v>
      </c>
      <c r="D295" s="51" t="s">
        <v>3175</v>
      </c>
      <c r="E295" s="17">
        <f>VLOOKUP(D295,Sheet1!$A$25:$B$49,2,0)</f>
        <v>13</v>
      </c>
      <c r="F295" s="52" t="s">
        <v>3176</v>
      </c>
      <c r="G295" s="51" t="s">
        <v>2810</v>
      </c>
      <c r="H295" s="17">
        <f>VLOOKUP(G295,Sheet1!$A$52:$B$61,2,0)</f>
        <v>6</v>
      </c>
      <c r="I295" s="51" t="s">
        <v>27</v>
      </c>
      <c r="J295" s="4">
        <f>VLOOKUP(I295,Sheet1!$A$15:$D$17,4,0)</f>
        <v>1</v>
      </c>
      <c r="K295" s="53" t="s">
        <v>389</v>
      </c>
      <c r="L295" s="53">
        <f>VLOOKUP(K295,Sheet1!$A$19:$D$22,4,0)</f>
        <v>1</v>
      </c>
      <c r="M295" s="53" t="s">
        <v>390</v>
      </c>
      <c r="N295" s="53" t="s">
        <v>30</v>
      </c>
      <c r="O295" s="53">
        <f>VLOOKUP(N295,Sheet1!$B$8:$D$10,3,0)</f>
        <v>3</v>
      </c>
      <c r="P295" s="54">
        <v>7</v>
      </c>
      <c r="Q295" s="4">
        <f t="shared" si="32"/>
        <v>1</v>
      </c>
      <c r="R295" s="54" t="s">
        <v>31</v>
      </c>
      <c r="S295" s="54">
        <f t="shared" si="33"/>
        <v>2</v>
      </c>
      <c r="T295" s="54" t="s">
        <v>1375</v>
      </c>
      <c r="U295" s="53" t="s">
        <v>3244</v>
      </c>
      <c r="V295" s="17">
        <f t="shared" si="34"/>
        <v>2</v>
      </c>
      <c r="W295" s="64">
        <v>1</v>
      </c>
      <c r="X295" s="64">
        <v>0</v>
      </c>
      <c r="Y295" s="64">
        <v>0</v>
      </c>
      <c r="Z295" s="64">
        <v>0</v>
      </c>
    </row>
    <row r="296" spans="1:26" ht="16" x14ac:dyDescent="0.2">
      <c r="A296" s="88">
        <v>1167</v>
      </c>
      <c r="B296" s="51" t="s">
        <v>3229</v>
      </c>
      <c r="C296" s="51" t="s">
        <v>3230</v>
      </c>
      <c r="D296" s="51" t="s">
        <v>3175</v>
      </c>
      <c r="E296" s="17">
        <f>VLOOKUP(D296,Sheet1!$A$25:$B$49,2,0)</f>
        <v>13</v>
      </c>
      <c r="F296" s="52" t="s">
        <v>3176</v>
      </c>
      <c r="G296" s="51" t="s">
        <v>2810</v>
      </c>
      <c r="H296" s="17">
        <f>VLOOKUP(G296,Sheet1!$A$52:$B$61,2,0)</f>
        <v>6</v>
      </c>
      <c r="I296" s="51" t="s">
        <v>27</v>
      </c>
      <c r="J296" s="4">
        <f>VLOOKUP(I296,Sheet1!$A$15:$D$17,4,0)</f>
        <v>1</v>
      </c>
      <c r="K296" s="53" t="s">
        <v>389</v>
      </c>
      <c r="L296" s="53">
        <f>VLOOKUP(K296,Sheet1!$A$19:$D$22,4,0)</f>
        <v>1</v>
      </c>
      <c r="M296" s="53" t="s">
        <v>390</v>
      </c>
      <c r="N296" s="53" t="s">
        <v>30</v>
      </c>
      <c r="O296" s="53">
        <f>VLOOKUP(N296,Sheet1!$B$8:$D$10,3,0)</f>
        <v>3</v>
      </c>
      <c r="P296" s="54">
        <v>5</v>
      </c>
      <c r="Q296" s="4">
        <f t="shared" si="32"/>
        <v>2</v>
      </c>
      <c r="R296" s="54" t="s">
        <v>31</v>
      </c>
      <c r="S296" s="54">
        <f t="shared" si="33"/>
        <v>2</v>
      </c>
      <c r="T296" s="54" t="s">
        <v>1377</v>
      </c>
      <c r="U296" s="53" t="s">
        <v>3246</v>
      </c>
      <c r="V296" s="17">
        <f t="shared" si="34"/>
        <v>2</v>
      </c>
      <c r="W296" s="64">
        <v>1</v>
      </c>
      <c r="X296" s="64">
        <v>1</v>
      </c>
      <c r="Y296" s="64">
        <v>1</v>
      </c>
      <c r="Z296" s="64">
        <v>0</v>
      </c>
    </row>
    <row r="297" spans="1:26" ht="16" x14ac:dyDescent="0.2">
      <c r="A297" s="88">
        <v>1169</v>
      </c>
      <c r="B297" s="51" t="s">
        <v>3229</v>
      </c>
      <c r="C297" s="51" t="s">
        <v>3230</v>
      </c>
      <c r="D297" s="51" t="s">
        <v>3175</v>
      </c>
      <c r="E297" s="17">
        <f>VLOOKUP(D297,Sheet1!$A$25:$B$49,2,0)</f>
        <v>13</v>
      </c>
      <c r="F297" s="52" t="s">
        <v>3176</v>
      </c>
      <c r="G297" s="51" t="s">
        <v>2810</v>
      </c>
      <c r="H297" s="17">
        <f>VLOOKUP(G297,Sheet1!$A$52:$B$61,2,0)</f>
        <v>6</v>
      </c>
      <c r="I297" s="51" t="s">
        <v>27</v>
      </c>
      <c r="J297" s="4">
        <f>VLOOKUP(I297,Sheet1!$A$15:$D$17,4,0)</f>
        <v>1</v>
      </c>
      <c r="K297" s="53" t="s">
        <v>389</v>
      </c>
      <c r="L297" s="53">
        <f>VLOOKUP(K297,Sheet1!$A$19:$D$22,4,0)</f>
        <v>1</v>
      </c>
      <c r="M297" s="53" t="s">
        <v>390</v>
      </c>
      <c r="N297" s="53" t="s">
        <v>30</v>
      </c>
      <c r="O297" s="53">
        <f>VLOOKUP(N297,Sheet1!$B$8:$D$10,3,0)</f>
        <v>3</v>
      </c>
      <c r="P297" s="54">
        <v>7</v>
      </c>
      <c r="Q297" s="4">
        <f t="shared" si="32"/>
        <v>1</v>
      </c>
      <c r="R297" s="54" t="s">
        <v>31</v>
      </c>
      <c r="S297" s="54">
        <f t="shared" si="33"/>
        <v>2</v>
      </c>
      <c r="T297" s="54" t="s">
        <v>3249</v>
      </c>
      <c r="U297" s="53" t="s">
        <v>3250</v>
      </c>
      <c r="V297" s="17">
        <f t="shared" si="34"/>
        <v>2</v>
      </c>
      <c r="W297" s="64">
        <v>0</v>
      </c>
      <c r="X297" s="64">
        <v>0</v>
      </c>
      <c r="Y297" s="64">
        <v>0</v>
      </c>
      <c r="Z297" s="64">
        <v>0</v>
      </c>
    </row>
    <row r="298" spans="1:26" ht="16" x14ac:dyDescent="0.2">
      <c r="A298" s="88">
        <v>1171</v>
      </c>
      <c r="B298" s="51" t="s">
        <v>3229</v>
      </c>
      <c r="C298" s="51" t="s">
        <v>3230</v>
      </c>
      <c r="D298" s="51" t="s">
        <v>3175</v>
      </c>
      <c r="E298" s="17">
        <f>VLOOKUP(D298,Sheet1!$A$25:$B$49,2,0)</f>
        <v>13</v>
      </c>
      <c r="F298" s="52" t="s">
        <v>3176</v>
      </c>
      <c r="G298" s="51" t="s">
        <v>2810</v>
      </c>
      <c r="H298" s="17">
        <f>VLOOKUP(G298,Sheet1!$A$52:$B$61,2,0)</f>
        <v>6</v>
      </c>
      <c r="I298" s="51" t="s">
        <v>27</v>
      </c>
      <c r="J298" s="4">
        <f>VLOOKUP(I298,Sheet1!$A$15:$D$17,4,0)</f>
        <v>1</v>
      </c>
      <c r="K298" s="54" t="s">
        <v>389</v>
      </c>
      <c r="L298" s="54">
        <f>VLOOKUP(K298,Sheet1!$A$19:$D$22,4,0)</f>
        <v>1</v>
      </c>
      <c r="M298" s="54" t="s">
        <v>390</v>
      </c>
      <c r="N298" s="54" t="s">
        <v>30</v>
      </c>
      <c r="O298" s="54">
        <f>VLOOKUP(N298,Sheet1!$B$8:$D$10,3,0)</f>
        <v>3</v>
      </c>
      <c r="P298" s="54">
        <v>8</v>
      </c>
      <c r="Q298" s="4">
        <f t="shared" si="32"/>
        <v>1</v>
      </c>
      <c r="R298" s="54" t="s">
        <v>31</v>
      </c>
      <c r="S298" s="54">
        <f t="shared" si="33"/>
        <v>2</v>
      </c>
      <c r="T298" s="54" t="s">
        <v>446</v>
      </c>
      <c r="U298" s="53" t="s">
        <v>3252</v>
      </c>
      <c r="V298" s="17">
        <f t="shared" si="34"/>
        <v>2</v>
      </c>
      <c r="W298" s="64">
        <v>1</v>
      </c>
      <c r="X298" s="64">
        <v>0</v>
      </c>
      <c r="Y298" s="64">
        <v>1</v>
      </c>
      <c r="Z298" s="64">
        <v>0</v>
      </c>
    </row>
    <row r="299" spans="1:26" ht="16" x14ac:dyDescent="0.2">
      <c r="A299" s="88">
        <v>1351</v>
      </c>
      <c r="B299" s="37" t="s">
        <v>3532</v>
      </c>
      <c r="C299" s="37" t="s">
        <v>3533</v>
      </c>
      <c r="D299" s="85" t="s">
        <v>3533</v>
      </c>
      <c r="E299" s="17">
        <f>VLOOKUP(D299,Sheet1!$A$25:$B$49,2,0)</f>
        <v>15</v>
      </c>
      <c r="F299" s="85" t="s">
        <v>3534</v>
      </c>
      <c r="G299" s="85" t="s">
        <v>2993</v>
      </c>
      <c r="H299" s="17">
        <f>VLOOKUP(G299,Sheet1!$A$52:$B$61,2,0)</f>
        <v>7</v>
      </c>
      <c r="I299" s="85" t="s">
        <v>27</v>
      </c>
      <c r="J299" s="86">
        <f>VLOOKUP(I299,Sheet1!$A$15:$D$17,4,0)</f>
        <v>1</v>
      </c>
      <c r="K299" s="86" t="s">
        <v>389</v>
      </c>
      <c r="L299" s="86">
        <f>VLOOKUP(K299,Sheet1!$A$19:$D$22,4,0)</f>
        <v>1</v>
      </c>
      <c r="M299" s="86" t="s">
        <v>3588</v>
      </c>
      <c r="N299" s="86" t="s">
        <v>30</v>
      </c>
      <c r="O299" s="86">
        <f>VLOOKUP(N299,Sheet1!$B$8:$D$10,3,0)</f>
        <v>3</v>
      </c>
      <c r="P299" s="86">
        <v>5</v>
      </c>
      <c r="Q299" s="4">
        <f t="shared" si="32"/>
        <v>2</v>
      </c>
      <c r="R299" s="86" t="s">
        <v>44</v>
      </c>
      <c r="S299" s="86">
        <f t="shared" ref="S299:S348" si="35">IF(R299="F",2,1)</f>
        <v>1</v>
      </c>
      <c r="T299" s="86" t="s">
        <v>5563</v>
      </c>
      <c r="U299" s="86" t="s">
        <v>3589</v>
      </c>
      <c r="V299" s="17">
        <f t="shared" ref="V299:V348" si="36">ABS(MID(U299,1,1))</f>
        <v>3</v>
      </c>
      <c r="W299" s="86">
        <v>0</v>
      </c>
      <c r="X299" s="86">
        <v>0</v>
      </c>
      <c r="Y299" s="86">
        <v>0</v>
      </c>
      <c r="Z299" s="86">
        <v>0</v>
      </c>
    </row>
    <row r="300" spans="1:26" ht="16" x14ac:dyDescent="0.2">
      <c r="A300" s="88">
        <v>1352</v>
      </c>
      <c r="B300" s="37" t="s">
        <v>3532</v>
      </c>
      <c r="C300" s="37" t="s">
        <v>3533</v>
      </c>
      <c r="D300" s="85" t="s">
        <v>3533</v>
      </c>
      <c r="E300" s="17">
        <f>VLOOKUP(D300,Sheet1!$A$25:$B$49,2,0)</f>
        <v>15</v>
      </c>
      <c r="F300" s="85" t="s">
        <v>3534</v>
      </c>
      <c r="G300" s="85" t="s">
        <v>2993</v>
      </c>
      <c r="H300" s="17">
        <f>VLOOKUP(G300,Sheet1!$A$52:$B$61,2,0)</f>
        <v>7</v>
      </c>
      <c r="I300" s="85" t="s">
        <v>27</v>
      </c>
      <c r="J300" s="86">
        <f>VLOOKUP(I300,Sheet1!$A$15:$D$17,4,0)</f>
        <v>1</v>
      </c>
      <c r="K300" s="86" t="s">
        <v>389</v>
      </c>
      <c r="L300" s="86">
        <f>VLOOKUP(K300,Sheet1!$A$19:$D$22,4,0)</f>
        <v>1</v>
      </c>
      <c r="M300" s="86" t="s">
        <v>3588</v>
      </c>
      <c r="N300" s="86" t="s">
        <v>30</v>
      </c>
      <c r="O300" s="86">
        <f>VLOOKUP(N300,Sheet1!$B$8:$D$10,3,0)</f>
        <v>3</v>
      </c>
      <c r="P300" s="86">
        <v>6</v>
      </c>
      <c r="Q300" s="4">
        <f t="shared" si="32"/>
        <v>1</v>
      </c>
      <c r="R300" s="86" t="s">
        <v>44</v>
      </c>
      <c r="S300" s="86">
        <f t="shared" si="35"/>
        <v>1</v>
      </c>
      <c r="T300" s="86" t="s">
        <v>5564</v>
      </c>
      <c r="U300" s="86" t="s">
        <v>3590</v>
      </c>
      <c r="V300" s="17">
        <f t="shared" si="36"/>
        <v>3</v>
      </c>
      <c r="W300" s="86">
        <v>1</v>
      </c>
      <c r="X300" s="86">
        <v>0</v>
      </c>
      <c r="Y300" s="86">
        <v>1</v>
      </c>
      <c r="Z300" s="86">
        <v>0</v>
      </c>
    </row>
    <row r="301" spans="1:26" ht="16" x14ac:dyDescent="0.2">
      <c r="A301" s="88">
        <v>1353</v>
      </c>
      <c r="B301" s="37" t="s">
        <v>3532</v>
      </c>
      <c r="C301" s="37" t="s">
        <v>3533</v>
      </c>
      <c r="D301" s="85" t="s">
        <v>3533</v>
      </c>
      <c r="E301" s="17">
        <f>VLOOKUP(D301,Sheet1!$A$25:$B$49,2,0)</f>
        <v>15</v>
      </c>
      <c r="F301" s="85" t="s">
        <v>3534</v>
      </c>
      <c r="G301" s="85" t="s">
        <v>2993</v>
      </c>
      <c r="H301" s="17">
        <f>VLOOKUP(G301,Sheet1!$A$52:$B$61,2,0)</f>
        <v>7</v>
      </c>
      <c r="I301" s="85" t="s">
        <v>27</v>
      </c>
      <c r="J301" s="86">
        <f>VLOOKUP(I301,Sheet1!$A$15:$D$17,4,0)</f>
        <v>1</v>
      </c>
      <c r="K301" s="86" t="s">
        <v>389</v>
      </c>
      <c r="L301" s="86">
        <f>VLOOKUP(K301,Sheet1!$A$19:$D$22,4,0)</f>
        <v>1</v>
      </c>
      <c r="M301" s="86" t="s">
        <v>3588</v>
      </c>
      <c r="N301" s="86" t="s">
        <v>30</v>
      </c>
      <c r="O301" s="86">
        <f>VLOOKUP(N301,Sheet1!$B$8:$D$10,3,0)</f>
        <v>3</v>
      </c>
      <c r="P301" s="86">
        <v>4</v>
      </c>
      <c r="Q301" s="4">
        <f t="shared" si="32"/>
        <v>2</v>
      </c>
      <c r="R301" s="86" t="s">
        <v>44</v>
      </c>
      <c r="S301" s="86">
        <f t="shared" si="35"/>
        <v>1</v>
      </c>
      <c r="T301" s="86" t="s">
        <v>5565</v>
      </c>
      <c r="U301" s="86" t="s">
        <v>3592</v>
      </c>
      <c r="V301" s="17">
        <f t="shared" si="36"/>
        <v>3</v>
      </c>
      <c r="W301" s="86">
        <v>0</v>
      </c>
      <c r="X301" s="86">
        <v>0</v>
      </c>
      <c r="Y301" s="86">
        <v>1</v>
      </c>
      <c r="Z301" s="86">
        <v>0</v>
      </c>
    </row>
    <row r="302" spans="1:26" ht="16" x14ac:dyDescent="0.2">
      <c r="A302" s="88">
        <v>1354</v>
      </c>
      <c r="B302" s="37" t="s">
        <v>3594</v>
      </c>
      <c r="C302" s="37" t="s">
        <v>3533</v>
      </c>
      <c r="D302" s="85" t="s">
        <v>3533</v>
      </c>
      <c r="E302" s="17">
        <f>VLOOKUP(D302,Sheet1!$A$25:$B$49,2,0)</f>
        <v>15</v>
      </c>
      <c r="F302" s="85" t="s">
        <v>3534</v>
      </c>
      <c r="G302" s="85" t="s">
        <v>2993</v>
      </c>
      <c r="H302" s="17">
        <f>VLOOKUP(G302,Sheet1!$A$52:$B$61,2,0)</f>
        <v>7</v>
      </c>
      <c r="I302" s="85" t="s">
        <v>27</v>
      </c>
      <c r="J302" s="86">
        <f>VLOOKUP(I302,Sheet1!$A$15:$D$17,4,0)</f>
        <v>1</v>
      </c>
      <c r="K302" s="86" t="s">
        <v>389</v>
      </c>
      <c r="L302" s="86">
        <f>VLOOKUP(K302,Sheet1!$A$19:$D$22,4,0)</f>
        <v>1</v>
      </c>
      <c r="M302" s="86" t="s">
        <v>3588</v>
      </c>
      <c r="N302" s="86" t="s">
        <v>30</v>
      </c>
      <c r="O302" s="86">
        <f>VLOOKUP(N302,Sheet1!$B$8:$D$10,3,0)</f>
        <v>3</v>
      </c>
      <c r="P302" s="86">
        <v>5</v>
      </c>
      <c r="Q302" s="4">
        <f t="shared" si="32"/>
        <v>2</v>
      </c>
      <c r="R302" s="86" t="s">
        <v>31</v>
      </c>
      <c r="S302" s="86">
        <f t="shared" si="35"/>
        <v>2</v>
      </c>
      <c r="T302" s="86" t="s">
        <v>5566</v>
      </c>
      <c r="U302" s="86" t="s">
        <v>3595</v>
      </c>
      <c r="V302" s="17">
        <f t="shared" si="36"/>
        <v>3</v>
      </c>
      <c r="W302" s="86">
        <v>0</v>
      </c>
      <c r="X302" s="86">
        <v>0</v>
      </c>
      <c r="Y302" s="86">
        <v>0</v>
      </c>
      <c r="Z302" s="86">
        <v>0</v>
      </c>
    </row>
    <row r="303" spans="1:26" ht="16" x14ac:dyDescent="0.2">
      <c r="A303" s="88">
        <v>1355</v>
      </c>
      <c r="B303" s="37" t="s">
        <v>3594</v>
      </c>
      <c r="C303" s="37" t="s">
        <v>3533</v>
      </c>
      <c r="D303" s="85" t="s">
        <v>3533</v>
      </c>
      <c r="E303" s="17">
        <f>VLOOKUP(D303,Sheet1!$A$25:$B$49,2,0)</f>
        <v>15</v>
      </c>
      <c r="F303" s="85" t="s">
        <v>3534</v>
      </c>
      <c r="G303" s="85" t="s">
        <v>2993</v>
      </c>
      <c r="H303" s="17">
        <f>VLOOKUP(G303,Sheet1!$A$52:$B$61,2,0)</f>
        <v>7</v>
      </c>
      <c r="I303" s="85" t="s">
        <v>27</v>
      </c>
      <c r="J303" s="86">
        <f>VLOOKUP(I303,Sheet1!$A$15:$D$17,4,0)</f>
        <v>1</v>
      </c>
      <c r="K303" s="86" t="s">
        <v>389</v>
      </c>
      <c r="L303" s="86">
        <f>VLOOKUP(K303,Sheet1!$A$19:$D$22,4,0)</f>
        <v>1</v>
      </c>
      <c r="M303" s="86" t="s">
        <v>3588</v>
      </c>
      <c r="N303" s="86" t="s">
        <v>30</v>
      </c>
      <c r="O303" s="86">
        <f>VLOOKUP(N303,Sheet1!$B$8:$D$10,3,0)</f>
        <v>3</v>
      </c>
      <c r="P303" s="86">
        <v>1</v>
      </c>
      <c r="Q303" s="4">
        <f t="shared" si="32"/>
        <v>2</v>
      </c>
      <c r="R303" s="86" t="s">
        <v>31</v>
      </c>
      <c r="S303" s="86">
        <f t="shared" si="35"/>
        <v>2</v>
      </c>
      <c r="T303" s="86" t="s">
        <v>5567</v>
      </c>
      <c r="U303" s="86" t="s">
        <v>3596</v>
      </c>
      <c r="V303" s="17">
        <f t="shared" si="36"/>
        <v>3</v>
      </c>
      <c r="W303" s="86">
        <v>1</v>
      </c>
      <c r="X303" s="86">
        <v>0</v>
      </c>
      <c r="Y303" s="86">
        <v>0</v>
      </c>
      <c r="Z303" s="86">
        <v>0</v>
      </c>
    </row>
    <row r="304" spans="1:26" ht="16" x14ac:dyDescent="0.2">
      <c r="A304" s="88">
        <v>1356</v>
      </c>
      <c r="B304" s="37" t="s">
        <v>3594</v>
      </c>
      <c r="C304" s="37" t="s">
        <v>3533</v>
      </c>
      <c r="D304" s="85" t="s">
        <v>3533</v>
      </c>
      <c r="E304" s="17">
        <f>VLOOKUP(D304,Sheet1!$A$25:$B$49,2,0)</f>
        <v>15</v>
      </c>
      <c r="F304" s="85" t="s">
        <v>3534</v>
      </c>
      <c r="G304" s="85" t="s">
        <v>2993</v>
      </c>
      <c r="H304" s="17">
        <f>VLOOKUP(G304,Sheet1!$A$52:$B$61,2,0)</f>
        <v>7</v>
      </c>
      <c r="I304" s="85" t="s">
        <v>27</v>
      </c>
      <c r="J304" s="86">
        <f>VLOOKUP(I304,Sheet1!$A$15:$D$17,4,0)</f>
        <v>1</v>
      </c>
      <c r="K304" s="86" t="s">
        <v>389</v>
      </c>
      <c r="L304" s="86">
        <f>VLOOKUP(K304,Sheet1!$A$19:$D$22,4,0)</f>
        <v>1</v>
      </c>
      <c r="M304" s="86" t="s">
        <v>3588</v>
      </c>
      <c r="N304" s="86" t="s">
        <v>30</v>
      </c>
      <c r="O304" s="86">
        <f>VLOOKUP(N304,Sheet1!$B$8:$D$10,3,0)</f>
        <v>3</v>
      </c>
      <c r="P304" s="86">
        <v>1</v>
      </c>
      <c r="Q304" s="4">
        <f t="shared" si="32"/>
        <v>2</v>
      </c>
      <c r="R304" s="86" t="s">
        <v>44</v>
      </c>
      <c r="S304" s="86">
        <f t="shared" si="35"/>
        <v>1</v>
      </c>
      <c r="T304" s="86" t="s">
        <v>5568</v>
      </c>
      <c r="U304" s="86" t="s">
        <v>3598</v>
      </c>
      <c r="V304" s="17">
        <f t="shared" si="36"/>
        <v>3</v>
      </c>
      <c r="W304" s="86">
        <v>0</v>
      </c>
      <c r="X304" s="86">
        <v>0</v>
      </c>
      <c r="Y304" s="86">
        <v>0</v>
      </c>
      <c r="Z304" s="86">
        <v>0</v>
      </c>
    </row>
    <row r="305" spans="1:26" ht="16" x14ac:dyDescent="0.2">
      <c r="A305" s="88">
        <v>1357</v>
      </c>
      <c r="B305" s="37" t="s">
        <v>3594</v>
      </c>
      <c r="C305" s="37" t="s">
        <v>3533</v>
      </c>
      <c r="D305" s="85" t="s">
        <v>3533</v>
      </c>
      <c r="E305" s="17">
        <f>VLOOKUP(D305,Sheet1!$A$25:$B$49,2,0)</f>
        <v>15</v>
      </c>
      <c r="F305" s="85" t="s">
        <v>3534</v>
      </c>
      <c r="G305" s="85" t="s">
        <v>2993</v>
      </c>
      <c r="H305" s="17">
        <f>VLOOKUP(G305,Sheet1!$A$52:$B$61,2,0)</f>
        <v>7</v>
      </c>
      <c r="I305" s="85" t="s">
        <v>27</v>
      </c>
      <c r="J305" s="86">
        <f>VLOOKUP(I305,Sheet1!$A$15:$D$17,4,0)</f>
        <v>1</v>
      </c>
      <c r="K305" s="86" t="s">
        <v>389</v>
      </c>
      <c r="L305" s="86">
        <f>VLOOKUP(K305,Sheet1!$A$19:$D$22,4,0)</f>
        <v>1</v>
      </c>
      <c r="M305" s="86" t="s">
        <v>3588</v>
      </c>
      <c r="N305" s="86" t="s">
        <v>30</v>
      </c>
      <c r="O305" s="86">
        <f>VLOOKUP(N305,Sheet1!$B$8:$D$10,3,0)</f>
        <v>3</v>
      </c>
      <c r="P305" s="86">
        <v>1.5</v>
      </c>
      <c r="Q305" s="4">
        <f t="shared" si="32"/>
        <v>2</v>
      </c>
      <c r="R305" s="86" t="s">
        <v>44</v>
      </c>
      <c r="S305" s="86">
        <f t="shared" si="35"/>
        <v>1</v>
      </c>
      <c r="T305" s="86" t="s">
        <v>5569</v>
      </c>
      <c r="U305" s="86" t="s">
        <v>3599</v>
      </c>
      <c r="V305" s="17">
        <f t="shared" si="36"/>
        <v>3</v>
      </c>
      <c r="W305" s="86">
        <v>0</v>
      </c>
      <c r="X305" s="86">
        <v>0</v>
      </c>
      <c r="Y305" s="86">
        <v>0</v>
      </c>
      <c r="Z305" s="86">
        <v>0</v>
      </c>
    </row>
    <row r="306" spans="1:26" ht="16" x14ac:dyDescent="0.2">
      <c r="A306" s="88">
        <v>1358</v>
      </c>
      <c r="B306" s="37" t="s">
        <v>3594</v>
      </c>
      <c r="C306" s="37" t="s">
        <v>3533</v>
      </c>
      <c r="D306" s="85" t="s">
        <v>3533</v>
      </c>
      <c r="E306" s="17">
        <f>VLOOKUP(D306,Sheet1!$A$25:$B$49,2,0)</f>
        <v>15</v>
      </c>
      <c r="F306" s="85" t="s">
        <v>3534</v>
      </c>
      <c r="G306" s="85" t="s">
        <v>2993</v>
      </c>
      <c r="H306" s="17">
        <f>VLOOKUP(G306,Sheet1!$A$52:$B$61,2,0)</f>
        <v>7</v>
      </c>
      <c r="I306" s="85" t="s">
        <v>27</v>
      </c>
      <c r="J306" s="86">
        <f>VLOOKUP(I306,Sheet1!$A$15:$D$17,4,0)</f>
        <v>1</v>
      </c>
      <c r="K306" s="86" t="s">
        <v>389</v>
      </c>
      <c r="L306" s="86">
        <f>VLOOKUP(K306,Sheet1!$A$19:$D$22,4,0)</f>
        <v>1</v>
      </c>
      <c r="M306" s="86" t="s">
        <v>3588</v>
      </c>
      <c r="N306" s="86" t="s">
        <v>30</v>
      </c>
      <c r="O306" s="86">
        <f>VLOOKUP(N306,Sheet1!$B$8:$D$10,3,0)</f>
        <v>3</v>
      </c>
      <c r="P306" s="86">
        <v>1.5</v>
      </c>
      <c r="Q306" s="4">
        <f t="shared" si="32"/>
        <v>2</v>
      </c>
      <c r="R306" s="86" t="s">
        <v>44</v>
      </c>
      <c r="S306" s="86">
        <f t="shared" si="35"/>
        <v>1</v>
      </c>
      <c r="T306" s="86" t="s">
        <v>5570</v>
      </c>
      <c r="U306" s="86" t="s">
        <v>3600</v>
      </c>
      <c r="V306" s="17">
        <f t="shared" si="36"/>
        <v>3</v>
      </c>
      <c r="W306" s="86">
        <v>0</v>
      </c>
      <c r="X306" s="86">
        <v>0</v>
      </c>
      <c r="Y306" s="86">
        <v>0</v>
      </c>
      <c r="Z306" s="86">
        <v>1</v>
      </c>
    </row>
    <row r="307" spans="1:26" ht="16" x14ac:dyDescent="0.2">
      <c r="A307" s="88">
        <v>1359</v>
      </c>
      <c r="B307" s="37" t="s">
        <v>3594</v>
      </c>
      <c r="C307" s="37" t="s">
        <v>3533</v>
      </c>
      <c r="D307" s="85" t="s">
        <v>3533</v>
      </c>
      <c r="E307" s="17">
        <f>VLOOKUP(D307,Sheet1!$A$25:$B$49,2,0)</f>
        <v>15</v>
      </c>
      <c r="F307" s="85" t="s">
        <v>3534</v>
      </c>
      <c r="G307" s="85" t="s">
        <v>2993</v>
      </c>
      <c r="H307" s="17">
        <f>VLOOKUP(G307,Sheet1!$A$52:$B$61,2,0)</f>
        <v>7</v>
      </c>
      <c r="I307" s="85" t="s">
        <v>27</v>
      </c>
      <c r="J307" s="86">
        <f>VLOOKUP(I307,Sheet1!$A$15:$D$17,4,0)</f>
        <v>1</v>
      </c>
      <c r="K307" s="86" t="s">
        <v>389</v>
      </c>
      <c r="L307" s="86">
        <f>VLOOKUP(K307,Sheet1!$A$19:$D$22,4,0)</f>
        <v>1</v>
      </c>
      <c r="M307" s="86" t="s">
        <v>3588</v>
      </c>
      <c r="N307" s="86" t="s">
        <v>30</v>
      </c>
      <c r="O307" s="86">
        <f>VLOOKUP(N307,Sheet1!$B$8:$D$10,3,0)</f>
        <v>3</v>
      </c>
      <c r="P307" s="86">
        <v>2</v>
      </c>
      <c r="Q307" s="4">
        <f t="shared" si="32"/>
        <v>2</v>
      </c>
      <c r="R307" s="86" t="s">
        <v>31</v>
      </c>
      <c r="S307" s="86">
        <f t="shared" si="35"/>
        <v>2</v>
      </c>
      <c r="T307" s="86" t="s">
        <v>5571</v>
      </c>
      <c r="U307" s="86" t="s">
        <v>3601</v>
      </c>
      <c r="V307" s="17">
        <f t="shared" si="36"/>
        <v>3</v>
      </c>
      <c r="W307" s="86">
        <v>0</v>
      </c>
      <c r="X307" s="86">
        <v>0</v>
      </c>
      <c r="Y307" s="86">
        <v>0</v>
      </c>
      <c r="Z307" s="86">
        <v>0</v>
      </c>
    </row>
    <row r="308" spans="1:26" ht="16" x14ac:dyDescent="0.2">
      <c r="A308" s="88">
        <v>1360</v>
      </c>
      <c r="B308" s="37" t="s">
        <v>3594</v>
      </c>
      <c r="C308" s="37" t="s">
        <v>3533</v>
      </c>
      <c r="D308" s="85" t="s">
        <v>3533</v>
      </c>
      <c r="E308" s="17">
        <f>VLOOKUP(D308,Sheet1!$A$25:$B$49,2,0)</f>
        <v>15</v>
      </c>
      <c r="F308" s="85" t="s">
        <v>3534</v>
      </c>
      <c r="G308" s="85" t="s">
        <v>2993</v>
      </c>
      <c r="H308" s="17">
        <f>VLOOKUP(G308,Sheet1!$A$52:$B$61,2,0)</f>
        <v>7</v>
      </c>
      <c r="I308" s="85" t="s">
        <v>27</v>
      </c>
      <c r="J308" s="86">
        <f>VLOOKUP(I308,Sheet1!$A$15:$D$17,4,0)</f>
        <v>1</v>
      </c>
      <c r="K308" s="86" t="s">
        <v>389</v>
      </c>
      <c r="L308" s="86">
        <f>VLOOKUP(K308,Sheet1!$A$19:$D$22,4,0)</f>
        <v>1</v>
      </c>
      <c r="M308" s="86" t="s">
        <v>3588</v>
      </c>
      <c r="N308" s="86" t="s">
        <v>30</v>
      </c>
      <c r="O308" s="86">
        <f>VLOOKUP(N308,Sheet1!$B$8:$D$10,3,0)</f>
        <v>3</v>
      </c>
      <c r="P308" s="86">
        <v>10</v>
      </c>
      <c r="Q308" s="4">
        <f t="shared" si="32"/>
        <v>1</v>
      </c>
      <c r="R308" s="86" t="s">
        <v>31</v>
      </c>
      <c r="S308" s="86">
        <f t="shared" si="35"/>
        <v>2</v>
      </c>
      <c r="T308" s="86" t="s">
        <v>5572</v>
      </c>
      <c r="U308" s="86" t="s">
        <v>3602</v>
      </c>
      <c r="V308" s="17">
        <f t="shared" si="36"/>
        <v>3</v>
      </c>
      <c r="W308" s="86">
        <v>0</v>
      </c>
      <c r="X308" s="86">
        <v>0</v>
      </c>
      <c r="Y308" s="86">
        <v>0</v>
      </c>
      <c r="Z308" s="86">
        <v>0</v>
      </c>
    </row>
    <row r="309" spans="1:26" ht="16" x14ac:dyDescent="0.2">
      <c r="A309" s="88">
        <v>1361</v>
      </c>
      <c r="B309" s="37" t="s">
        <v>3594</v>
      </c>
      <c r="C309" s="37" t="s">
        <v>3533</v>
      </c>
      <c r="D309" s="85" t="s">
        <v>3533</v>
      </c>
      <c r="E309" s="17">
        <f>VLOOKUP(D309,Sheet1!$A$25:$B$49,2,0)</f>
        <v>15</v>
      </c>
      <c r="F309" s="85" t="s">
        <v>3534</v>
      </c>
      <c r="G309" s="85" t="s">
        <v>2993</v>
      </c>
      <c r="H309" s="17">
        <f>VLOOKUP(G309,Sheet1!$A$52:$B$61,2,0)</f>
        <v>7</v>
      </c>
      <c r="I309" s="85" t="s">
        <v>27</v>
      </c>
      <c r="J309" s="86">
        <f>VLOOKUP(I309,Sheet1!$A$15:$D$17,4,0)</f>
        <v>1</v>
      </c>
      <c r="K309" s="86" t="s">
        <v>389</v>
      </c>
      <c r="L309" s="86">
        <f>VLOOKUP(K309,Sheet1!$A$19:$D$22,4,0)</f>
        <v>1</v>
      </c>
      <c r="M309" s="86" t="s">
        <v>3588</v>
      </c>
      <c r="N309" s="86" t="s">
        <v>30</v>
      </c>
      <c r="O309" s="86">
        <f>VLOOKUP(N309,Sheet1!$B$8:$D$10,3,0)</f>
        <v>3</v>
      </c>
      <c r="P309" s="86">
        <v>1</v>
      </c>
      <c r="Q309" s="4">
        <f t="shared" si="32"/>
        <v>2</v>
      </c>
      <c r="R309" s="86" t="s">
        <v>31</v>
      </c>
      <c r="S309" s="86">
        <f t="shared" si="35"/>
        <v>2</v>
      </c>
      <c r="T309" s="86" t="s">
        <v>5573</v>
      </c>
      <c r="U309" s="86" t="s">
        <v>3603</v>
      </c>
      <c r="V309" s="17">
        <f t="shared" si="36"/>
        <v>3</v>
      </c>
      <c r="W309" s="86">
        <v>0</v>
      </c>
      <c r="X309" s="86">
        <v>0</v>
      </c>
      <c r="Y309" s="86">
        <v>0</v>
      </c>
      <c r="Z309" s="86">
        <v>0</v>
      </c>
    </row>
    <row r="310" spans="1:26" ht="16" x14ac:dyDescent="0.2">
      <c r="A310" s="88">
        <v>1362</v>
      </c>
      <c r="B310" s="37" t="s">
        <v>3594</v>
      </c>
      <c r="C310" s="37" t="s">
        <v>3533</v>
      </c>
      <c r="D310" s="85" t="s">
        <v>3533</v>
      </c>
      <c r="E310" s="17">
        <f>VLOOKUP(D310,Sheet1!$A$25:$B$49,2,0)</f>
        <v>15</v>
      </c>
      <c r="F310" s="85" t="s">
        <v>3534</v>
      </c>
      <c r="G310" s="85" t="s">
        <v>2993</v>
      </c>
      <c r="H310" s="17">
        <f>VLOOKUP(G310,Sheet1!$A$52:$B$61,2,0)</f>
        <v>7</v>
      </c>
      <c r="I310" s="85" t="s">
        <v>27</v>
      </c>
      <c r="J310" s="86">
        <f>VLOOKUP(I310,Sheet1!$A$15:$D$17,4,0)</f>
        <v>1</v>
      </c>
      <c r="K310" s="86" t="s">
        <v>389</v>
      </c>
      <c r="L310" s="86">
        <f>VLOOKUP(K310,Sheet1!$A$19:$D$22,4,0)</f>
        <v>1</v>
      </c>
      <c r="M310" s="86" t="s">
        <v>3588</v>
      </c>
      <c r="N310" s="86" t="s">
        <v>30</v>
      </c>
      <c r="O310" s="86">
        <f>VLOOKUP(N310,Sheet1!$B$8:$D$10,3,0)</f>
        <v>3</v>
      </c>
      <c r="P310" s="86">
        <v>8</v>
      </c>
      <c r="Q310" s="4">
        <f t="shared" si="32"/>
        <v>1</v>
      </c>
      <c r="R310" s="86" t="s">
        <v>31</v>
      </c>
      <c r="S310" s="86">
        <f t="shared" si="35"/>
        <v>2</v>
      </c>
      <c r="T310" s="86" t="s">
        <v>5574</v>
      </c>
      <c r="U310" s="86" t="s">
        <v>3604</v>
      </c>
      <c r="V310" s="17">
        <f t="shared" si="36"/>
        <v>3</v>
      </c>
      <c r="W310" s="86">
        <v>0</v>
      </c>
      <c r="X310" s="86">
        <v>0</v>
      </c>
      <c r="Y310" s="86">
        <v>0</v>
      </c>
      <c r="Z310" s="86">
        <v>0</v>
      </c>
    </row>
    <row r="311" spans="1:26" ht="16" x14ac:dyDescent="0.2">
      <c r="A311" s="88">
        <v>1363</v>
      </c>
      <c r="B311" s="37" t="s">
        <v>3594</v>
      </c>
      <c r="C311" s="37" t="s">
        <v>3533</v>
      </c>
      <c r="D311" s="85" t="s">
        <v>3533</v>
      </c>
      <c r="E311" s="17">
        <f>VLOOKUP(D311,Sheet1!$A$25:$B$49,2,0)</f>
        <v>15</v>
      </c>
      <c r="F311" s="85" t="s">
        <v>3534</v>
      </c>
      <c r="G311" s="85" t="s">
        <v>2993</v>
      </c>
      <c r="H311" s="17">
        <f>VLOOKUP(G311,Sheet1!$A$52:$B$61,2,0)</f>
        <v>7</v>
      </c>
      <c r="I311" s="85" t="s">
        <v>27</v>
      </c>
      <c r="J311" s="86">
        <f>VLOOKUP(I311,Sheet1!$A$15:$D$17,4,0)</f>
        <v>1</v>
      </c>
      <c r="K311" s="86" t="s">
        <v>389</v>
      </c>
      <c r="L311" s="86">
        <f>VLOOKUP(K311,Sheet1!$A$19:$D$22,4,0)</f>
        <v>1</v>
      </c>
      <c r="M311" s="86" t="s">
        <v>3588</v>
      </c>
      <c r="N311" s="86" t="s">
        <v>30</v>
      </c>
      <c r="O311" s="86">
        <f>VLOOKUP(N311,Sheet1!$B$8:$D$10,3,0)</f>
        <v>3</v>
      </c>
      <c r="P311" s="86">
        <v>10</v>
      </c>
      <c r="Q311" s="4">
        <f t="shared" si="32"/>
        <v>1</v>
      </c>
      <c r="R311" s="86" t="s">
        <v>31</v>
      </c>
      <c r="S311" s="86">
        <f t="shared" si="35"/>
        <v>2</v>
      </c>
      <c r="T311" s="86" t="s">
        <v>5575</v>
      </c>
      <c r="U311" s="86" t="s">
        <v>3605</v>
      </c>
      <c r="V311" s="17">
        <f t="shared" si="36"/>
        <v>3</v>
      </c>
      <c r="W311" s="86">
        <v>0</v>
      </c>
      <c r="X311" s="86">
        <v>0</v>
      </c>
      <c r="Y311" s="86">
        <v>0</v>
      </c>
      <c r="Z311" s="86">
        <v>0</v>
      </c>
    </row>
    <row r="312" spans="1:26" ht="16" x14ac:dyDescent="0.2">
      <c r="A312" s="88">
        <v>1364</v>
      </c>
      <c r="B312" s="37" t="s">
        <v>3594</v>
      </c>
      <c r="C312" s="37" t="s">
        <v>3533</v>
      </c>
      <c r="D312" s="85" t="s">
        <v>3533</v>
      </c>
      <c r="E312" s="17">
        <f>VLOOKUP(D312,Sheet1!$A$25:$B$49,2,0)</f>
        <v>15</v>
      </c>
      <c r="F312" s="85" t="s">
        <v>3534</v>
      </c>
      <c r="G312" s="85" t="s">
        <v>2993</v>
      </c>
      <c r="H312" s="17">
        <f>VLOOKUP(G312,Sheet1!$A$52:$B$61,2,0)</f>
        <v>7</v>
      </c>
      <c r="I312" s="85" t="s">
        <v>27</v>
      </c>
      <c r="J312" s="86">
        <f>VLOOKUP(I312,Sheet1!$A$15:$D$17,4,0)</f>
        <v>1</v>
      </c>
      <c r="K312" s="86" t="s">
        <v>389</v>
      </c>
      <c r="L312" s="86">
        <f>VLOOKUP(K312,Sheet1!$A$19:$D$22,4,0)</f>
        <v>1</v>
      </c>
      <c r="M312" s="86" t="s">
        <v>3588</v>
      </c>
      <c r="N312" s="86" t="s">
        <v>30</v>
      </c>
      <c r="O312" s="86">
        <f>VLOOKUP(N312,Sheet1!$B$8:$D$10,3,0)</f>
        <v>3</v>
      </c>
      <c r="P312" s="86">
        <v>5</v>
      </c>
      <c r="Q312" s="4">
        <f t="shared" si="32"/>
        <v>2</v>
      </c>
      <c r="R312" s="86" t="s">
        <v>31</v>
      </c>
      <c r="S312" s="86">
        <f t="shared" si="35"/>
        <v>2</v>
      </c>
      <c r="T312" s="86" t="s">
        <v>5576</v>
      </c>
      <c r="U312" s="86" t="s">
        <v>3606</v>
      </c>
      <c r="V312" s="17">
        <f t="shared" si="36"/>
        <v>3</v>
      </c>
      <c r="W312" s="86">
        <v>0</v>
      </c>
      <c r="X312" s="86">
        <v>0</v>
      </c>
      <c r="Y312" s="86">
        <v>0</v>
      </c>
      <c r="Z312" s="86">
        <v>0</v>
      </c>
    </row>
    <row r="313" spans="1:26" ht="16" x14ac:dyDescent="0.2">
      <c r="A313" s="88">
        <v>1365</v>
      </c>
      <c r="B313" s="37" t="s">
        <v>3594</v>
      </c>
      <c r="C313" s="37" t="s">
        <v>3533</v>
      </c>
      <c r="D313" s="85" t="s">
        <v>3533</v>
      </c>
      <c r="E313" s="17">
        <f>VLOOKUP(D313,Sheet1!$A$25:$B$49,2,0)</f>
        <v>15</v>
      </c>
      <c r="F313" s="85" t="s">
        <v>3534</v>
      </c>
      <c r="G313" s="85" t="s">
        <v>2993</v>
      </c>
      <c r="H313" s="17">
        <f>VLOOKUP(G313,Sheet1!$A$52:$B$61,2,0)</f>
        <v>7</v>
      </c>
      <c r="I313" s="85" t="s">
        <v>27</v>
      </c>
      <c r="J313" s="86">
        <f>VLOOKUP(I313,Sheet1!$A$15:$D$17,4,0)</f>
        <v>1</v>
      </c>
      <c r="K313" s="86" t="s">
        <v>389</v>
      </c>
      <c r="L313" s="86">
        <f>VLOOKUP(K313,Sheet1!$A$19:$D$22,4,0)</f>
        <v>1</v>
      </c>
      <c r="M313" s="86" t="s">
        <v>3588</v>
      </c>
      <c r="N313" s="86" t="s">
        <v>30</v>
      </c>
      <c r="O313" s="86">
        <f>VLOOKUP(N313,Sheet1!$B$8:$D$10,3,0)</f>
        <v>3</v>
      </c>
      <c r="P313" s="86">
        <v>4</v>
      </c>
      <c r="Q313" s="4">
        <f t="shared" si="32"/>
        <v>2</v>
      </c>
      <c r="R313" s="86" t="s">
        <v>31</v>
      </c>
      <c r="S313" s="86">
        <f t="shared" si="35"/>
        <v>2</v>
      </c>
      <c r="T313" s="86" t="s">
        <v>5577</v>
      </c>
      <c r="U313" s="86" t="s">
        <v>3607</v>
      </c>
      <c r="V313" s="17">
        <f t="shared" si="36"/>
        <v>3</v>
      </c>
      <c r="W313" s="86">
        <v>0</v>
      </c>
      <c r="X313" s="86">
        <v>0</v>
      </c>
      <c r="Y313" s="86">
        <v>0</v>
      </c>
      <c r="Z313" s="86">
        <v>0</v>
      </c>
    </row>
    <row r="314" spans="1:26" ht="16" x14ac:dyDescent="0.2">
      <c r="A314" s="88">
        <v>1366</v>
      </c>
      <c r="B314" s="37" t="s">
        <v>3594</v>
      </c>
      <c r="C314" s="37" t="s">
        <v>3533</v>
      </c>
      <c r="D314" s="85" t="s">
        <v>3533</v>
      </c>
      <c r="E314" s="17">
        <f>VLOOKUP(D314,Sheet1!$A$25:$B$49,2,0)</f>
        <v>15</v>
      </c>
      <c r="F314" s="85" t="s">
        <v>3534</v>
      </c>
      <c r="G314" s="85" t="s">
        <v>2993</v>
      </c>
      <c r="H314" s="17">
        <f>VLOOKUP(G314,Sheet1!$A$52:$B$61,2,0)</f>
        <v>7</v>
      </c>
      <c r="I314" s="85" t="s">
        <v>27</v>
      </c>
      <c r="J314" s="86">
        <f>VLOOKUP(I314,Sheet1!$A$15:$D$17,4,0)</f>
        <v>1</v>
      </c>
      <c r="K314" s="86" t="s">
        <v>389</v>
      </c>
      <c r="L314" s="86">
        <f>VLOOKUP(K314,Sheet1!$A$19:$D$22,4,0)</f>
        <v>1</v>
      </c>
      <c r="M314" s="86" t="s">
        <v>3588</v>
      </c>
      <c r="N314" s="86" t="s">
        <v>30</v>
      </c>
      <c r="O314" s="86">
        <f>VLOOKUP(N314,Sheet1!$B$8:$D$10,3,0)</f>
        <v>3</v>
      </c>
      <c r="P314" s="86">
        <v>7</v>
      </c>
      <c r="Q314" s="4">
        <f t="shared" si="32"/>
        <v>1</v>
      </c>
      <c r="R314" s="86" t="s">
        <v>31</v>
      </c>
      <c r="S314" s="86">
        <f t="shared" si="35"/>
        <v>2</v>
      </c>
      <c r="T314" s="86" t="s">
        <v>5578</v>
      </c>
      <c r="U314" s="86" t="s">
        <v>3608</v>
      </c>
      <c r="V314" s="17">
        <f t="shared" si="36"/>
        <v>3</v>
      </c>
      <c r="W314" s="86">
        <v>1</v>
      </c>
      <c r="X314" s="86">
        <v>0</v>
      </c>
      <c r="Y314" s="86">
        <v>0</v>
      </c>
      <c r="Z314" s="86">
        <v>0</v>
      </c>
    </row>
    <row r="315" spans="1:26" ht="16" x14ac:dyDescent="0.2">
      <c r="A315" s="88">
        <v>1367</v>
      </c>
      <c r="B315" s="37" t="s">
        <v>3594</v>
      </c>
      <c r="C315" s="37" t="s">
        <v>3533</v>
      </c>
      <c r="D315" s="85" t="s">
        <v>3533</v>
      </c>
      <c r="E315" s="17">
        <f>VLOOKUP(D315,Sheet1!$A$25:$B$49,2,0)</f>
        <v>15</v>
      </c>
      <c r="F315" s="85" t="s">
        <v>3534</v>
      </c>
      <c r="G315" s="85" t="s">
        <v>2993</v>
      </c>
      <c r="H315" s="17">
        <f>VLOOKUP(G315,Sheet1!$A$52:$B$61,2,0)</f>
        <v>7</v>
      </c>
      <c r="I315" s="85" t="s">
        <v>27</v>
      </c>
      <c r="J315" s="86">
        <f>VLOOKUP(I315,Sheet1!$A$15:$D$17,4,0)</f>
        <v>1</v>
      </c>
      <c r="K315" s="86" t="s">
        <v>389</v>
      </c>
      <c r="L315" s="86">
        <f>VLOOKUP(K315,Sheet1!$A$19:$D$22,4,0)</f>
        <v>1</v>
      </c>
      <c r="M315" s="86" t="s">
        <v>3588</v>
      </c>
      <c r="N315" s="86" t="s">
        <v>30</v>
      </c>
      <c r="O315" s="86">
        <f>VLOOKUP(N315,Sheet1!$B$8:$D$10,3,0)</f>
        <v>3</v>
      </c>
      <c r="P315" s="86">
        <v>1.5</v>
      </c>
      <c r="Q315" s="4">
        <f t="shared" si="32"/>
        <v>2</v>
      </c>
      <c r="R315" s="86" t="s">
        <v>31</v>
      </c>
      <c r="S315" s="86">
        <f t="shared" si="35"/>
        <v>2</v>
      </c>
      <c r="T315" s="86" t="s">
        <v>5579</v>
      </c>
      <c r="U315" s="86" t="s">
        <v>3609</v>
      </c>
      <c r="V315" s="17">
        <f t="shared" si="36"/>
        <v>3</v>
      </c>
      <c r="W315" s="86">
        <v>1</v>
      </c>
      <c r="X315" s="86">
        <v>0</v>
      </c>
      <c r="Y315" s="86">
        <v>0</v>
      </c>
      <c r="Z315" s="86">
        <v>0</v>
      </c>
    </row>
    <row r="316" spans="1:26" ht="16" x14ac:dyDescent="0.2">
      <c r="A316" s="88">
        <v>1368</v>
      </c>
      <c r="B316" s="37" t="s">
        <v>3594</v>
      </c>
      <c r="C316" s="37" t="s">
        <v>3533</v>
      </c>
      <c r="D316" s="85" t="s">
        <v>3533</v>
      </c>
      <c r="E316" s="17">
        <f>VLOOKUP(D316,Sheet1!$A$25:$B$49,2,0)</f>
        <v>15</v>
      </c>
      <c r="F316" s="85" t="s">
        <v>3534</v>
      </c>
      <c r="G316" s="85" t="s">
        <v>2993</v>
      </c>
      <c r="H316" s="17">
        <f>VLOOKUP(G316,Sheet1!$A$52:$B$61,2,0)</f>
        <v>7</v>
      </c>
      <c r="I316" s="85" t="s">
        <v>27</v>
      </c>
      <c r="J316" s="86">
        <f>VLOOKUP(I316,Sheet1!$A$15:$D$17,4,0)</f>
        <v>1</v>
      </c>
      <c r="K316" s="86" t="s">
        <v>389</v>
      </c>
      <c r="L316" s="86">
        <f>VLOOKUP(K316,Sheet1!$A$19:$D$22,4,0)</f>
        <v>1</v>
      </c>
      <c r="M316" s="86" t="s">
        <v>3588</v>
      </c>
      <c r="N316" s="86" t="s">
        <v>30</v>
      </c>
      <c r="O316" s="86">
        <f>VLOOKUP(N316,Sheet1!$B$8:$D$10,3,0)</f>
        <v>3</v>
      </c>
      <c r="P316" s="86">
        <v>2.5</v>
      </c>
      <c r="Q316" s="4">
        <f t="shared" si="32"/>
        <v>2</v>
      </c>
      <c r="R316" s="86" t="s">
        <v>31</v>
      </c>
      <c r="S316" s="86">
        <f t="shared" si="35"/>
        <v>2</v>
      </c>
      <c r="T316" s="86" t="s">
        <v>5580</v>
      </c>
      <c r="U316" s="86" t="s">
        <v>3610</v>
      </c>
      <c r="V316" s="17">
        <f t="shared" si="36"/>
        <v>3</v>
      </c>
      <c r="W316" s="86">
        <v>0</v>
      </c>
      <c r="X316" s="86">
        <v>0</v>
      </c>
      <c r="Y316" s="86">
        <v>0</v>
      </c>
      <c r="Z316" s="86">
        <v>0</v>
      </c>
    </row>
    <row r="317" spans="1:26" ht="16" x14ac:dyDescent="0.2">
      <c r="A317" s="88">
        <v>1369</v>
      </c>
      <c r="B317" s="37" t="s">
        <v>3594</v>
      </c>
      <c r="C317" s="37" t="s">
        <v>3533</v>
      </c>
      <c r="D317" s="85" t="s">
        <v>3533</v>
      </c>
      <c r="E317" s="17">
        <f>VLOOKUP(D317,Sheet1!$A$25:$B$49,2,0)</f>
        <v>15</v>
      </c>
      <c r="F317" s="85" t="s">
        <v>3534</v>
      </c>
      <c r="G317" s="85" t="s">
        <v>2993</v>
      </c>
      <c r="H317" s="17">
        <f>VLOOKUP(G317,Sheet1!$A$52:$B$61,2,0)</f>
        <v>7</v>
      </c>
      <c r="I317" s="85" t="s">
        <v>27</v>
      </c>
      <c r="J317" s="86">
        <f>VLOOKUP(I317,Sheet1!$A$15:$D$17,4,0)</f>
        <v>1</v>
      </c>
      <c r="K317" s="86" t="s">
        <v>389</v>
      </c>
      <c r="L317" s="86">
        <f>VLOOKUP(K317,Sheet1!$A$19:$D$22,4,0)</f>
        <v>1</v>
      </c>
      <c r="M317" s="86" t="s">
        <v>3588</v>
      </c>
      <c r="N317" s="86" t="s">
        <v>30</v>
      </c>
      <c r="O317" s="86">
        <f>VLOOKUP(N317,Sheet1!$B$8:$D$10,3,0)</f>
        <v>3</v>
      </c>
      <c r="P317" s="86">
        <v>0.9</v>
      </c>
      <c r="Q317" s="4">
        <f t="shared" si="32"/>
        <v>3</v>
      </c>
      <c r="R317" s="86" t="s">
        <v>31</v>
      </c>
      <c r="S317" s="86">
        <f t="shared" si="35"/>
        <v>2</v>
      </c>
      <c r="T317" s="86" t="s">
        <v>5581</v>
      </c>
      <c r="U317" s="86" t="s">
        <v>3611</v>
      </c>
      <c r="V317" s="17">
        <f t="shared" si="36"/>
        <v>3</v>
      </c>
      <c r="W317" s="86">
        <v>1</v>
      </c>
      <c r="X317" s="86">
        <v>0</v>
      </c>
      <c r="Y317" s="86">
        <v>0</v>
      </c>
      <c r="Z317" s="86">
        <v>0</v>
      </c>
    </row>
    <row r="318" spans="1:26" ht="16" x14ac:dyDescent="0.2">
      <c r="A318" s="88">
        <v>1370</v>
      </c>
      <c r="B318" s="37" t="s">
        <v>3594</v>
      </c>
      <c r="C318" s="37" t="s">
        <v>3533</v>
      </c>
      <c r="D318" s="85" t="s">
        <v>3533</v>
      </c>
      <c r="E318" s="17">
        <f>VLOOKUP(D318,Sheet1!$A$25:$B$49,2,0)</f>
        <v>15</v>
      </c>
      <c r="F318" s="85" t="s">
        <v>3534</v>
      </c>
      <c r="G318" s="85" t="s">
        <v>2993</v>
      </c>
      <c r="H318" s="17">
        <f>VLOOKUP(G318,Sheet1!$A$52:$B$61,2,0)</f>
        <v>7</v>
      </c>
      <c r="I318" s="85" t="s">
        <v>27</v>
      </c>
      <c r="J318" s="86">
        <f>VLOOKUP(I318,Sheet1!$A$15:$D$17,4,0)</f>
        <v>1</v>
      </c>
      <c r="K318" s="86" t="s">
        <v>389</v>
      </c>
      <c r="L318" s="86">
        <f>VLOOKUP(K318,Sheet1!$A$19:$D$22,4,0)</f>
        <v>1</v>
      </c>
      <c r="M318" s="86" t="s">
        <v>3588</v>
      </c>
      <c r="N318" s="86" t="s">
        <v>30</v>
      </c>
      <c r="O318" s="86">
        <f>VLOOKUP(N318,Sheet1!$B$8:$D$10,3,0)</f>
        <v>3</v>
      </c>
      <c r="P318" s="86">
        <v>1</v>
      </c>
      <c r="Q318" s="4">
        <f t="shared" si="32"/>
        <v>2</v>
      </c>
      <c r="R318" s="86" t="s">
        <v>44</v>
      </c>
      <c r="S318" s="86">
        <f t="shared" si="35"/>
        <v>1</v>
      </c>
      <c r="T318" s="86" t="s">
        <v>5582</v>
      </c>
      <c r="U318" s="86" t="s">
        <v>3612</v>
      </c>
      <c r="V318" s="17">
        <f t="shared" si="36"/>
        <v>3</v>
      </c>
      <c r="W318" s="86">
        <v>0</v>
      </c>
      <c r="X318" s="86">
        <v>0</v>
      </c>
      <c r="Y318" s="86">
        <v>0</v>
      </c>
      <c r="Z318" s="86">
        <v>0</v>
      </c>
    </row>
    <row r="319" spans="1:26" ht="16" x14ac:dyDescent="0.2">
      <c r="A319" s="88">
        <v>1371</v>
      </c>
      <c r="B319" s="37" t="s">
        <v>3594</v>
      </c>
      <c r="C319" s="37" t="s">
        <v>3533</v>
      </c>
      <c r="D319" s="85" t="s">
        <v>3533</v>
      </c>
      <c r="E319" s="17">
        <f>VLOOKUP(D319,Sheet1!$A$25:$B$49,2,0)</f>
        <v>15</v>
      </c>
      <c r="F319" s="85" t="s">
        <v>3534</v>
      </c>
      <c r="G319" s="85" t="s">
        <v>2993</v>
      </c>
      <c r="H319" s="17">
        <f>VLOOKUP(G319,Sheet1!$A$52:$B$61,2,0)</f>
        <v>7</v>
      </c>
      <c r="I319" s="85" t="s">
        <v>27</v>
      </c>
      <c r="J319" s="86">
        <f>VLOOKUP(I319,Sheet1!$A$15:$D$17,4,0)</f>
        <v>1</v>
      </c>
      <c r="K319" s="86" t="s">
        <v>389</v>
      </c>
      <c r="L319" s="86">
        <f>VLOOKUP(K319,Sheet1!$A$19:$D$22,4,0)</f>
        <v>1</v>
      </c>
      <c r="M319" s="86" t="s">
        <v>3588</v>
      </c>
      <c r="N319" s="86" t="s">
        <v>30</v>
      </c>
      <c r="O319" s="86">
        <f>VLOOKUP(N319,Sheet1!$B$8:$D$10,3,0)</f>
        <v>3</v>
      </c>
      <c r="P319" s="86">
        <v>1.5</v>
      </c>
      <c r="Q319" s="4">
        <f t="shared" si="32"/>
        <v>2</v>
      </c>
      <c r="R319" s="86" t="s">
        <v>44</v>
      </c>
      <c r="S319" s="86">
        <f t="shared" si="35"/>
        <v>1</v>
      </c>
      <c r="T319" s="86" t="s">
        <v>5583</v>
      </c>
      <c r="U319" s="86" t="s">
        <v>3613</v>
      </c>
      <c r="V319" s="17">
        <f t="shared" si="36"/>
        <v>3</v>
      </c>
      <c r="W319" s="86">
        <v>0</v>
      </c>
      <c r="X319" s="86">
        <v>0</v>
      </c>
      <c r="Y319" s="86">
        <v>0</v>
      </c>
      <c r="Z319" s="86">
        <v>0</v>
      </c>
    </row>
    <row r="320" spans="1:26" ht="16" x14ac:dyDescent="0.2">
      <c r="A320" s="88">
        <v>1372</v>
      </c>
      <c r="B320" s="37" t="s">
        <v>3594</v>
      </c>
      <c r="C320" s="37" t="s">
        <v>3533</v>
      </c>
      <c r="D320" s="85" t="s">
        <v>3533</v>
      </c>
      <c r="E320" s="17">
        <f>VLOOKUP(D320,Sheet1!$A$25:$B$49,2,0)</f>
        <v>15</v>
      </c>
      <c r="F320" s="85" t="s">
        <v>3534</v>
      </c>
      <c r="G320" s="85" t="s">
        <v>2993</v>
      </c>
      <c r="H320" s="17">
        <f>VLOOKUP(G320,Sheet1!$A$52:$B$61,2,0)</f>
        <v>7</v>
      </c>
      <c r="I320" s="85" t="s">
        <v>27</v>
      </c>
      <c r="J320" s="86">
        <f>VLOOKUP(I320,Sheet1!$A$15:$D$17,4,0)</f>
        <v>1</v>
      </c>
      <c r="K320" s="86" t="s">
        <v>389</v>
      </c>
      <c r="L320" s="86">
        <f>VLOOKUP(K320,Sheet1!$A$19:$D$22,4,0)</f>
        <v>1</v>
      </c>
      <c r="M320" s="86" t="s">
        <v>3588</v>
      </c>
      <c r="N320" s="86" t="s">
        <v>30</v>
      </c>
      <c r="O320" s="86">
        <f>VLOOKUP(N320,Sheet1!$B$8:$D$10,3,0)</f>
        <v>3</v>
      </c>
      <c r="P320" s="86">
        <v>3</v>
      </c>
      <c r="Q320" s="4">
        <f t="shared" si="32"/>
        <v>2</v>
      </c>
      <c r="R320" s="86" t="s">
        <v>31</v>
      </c>
      <c r="S320" s="86">
        <f t="shared" si="35"/>
        <v>2</v>
      </c>
      <c r="T320" s="86" t="s">
        <v>5584</v>
      </c>
      <c r="U320" s="86" t="s">
        <v>3614</v>
      </c>
      <c r="V320" s="17">
        <f t="shared" si="36"/>
        <v>3</v>
      </c>
      <c r="W320" s="86">
        <v>0</v>
      </c>
      <c r="X320" s="86">
        <v>0</v>
      </c>
      <c r="Y320" s="86">
        <v>0</v>
      </c>
      <c r="Z320" s="86">
        <v>0</v>
      </c>
    </row>
    <row r="321" spans="1:26" ht="16" x14ac:dyDescent="0.2">
      <c r="A321" s="88">
        <v>1373</v>
      </c>
      <c r="B321" s="37" t="s">
        <v>3594</v>
      </c>
      <c r="C321" s="37" t="s">
        <v>3533</v>
      </c>
      <c r="D321" s="85" t="s">
        <v>3533</v>
      </c>
      <c r="E321" s="17">
        <f>VLOOKUP(D321,Sheet1!$A$25:$B$49,2,0)</f>
        <v>15</v>
      </c>
      <c r="F321" s="85" t="s">
        <v>3534</v>
      </c>
      <c r="G321" s="85" t="s">
        <v>2993</v>
      </c>
      <c r="H321" s="17">
        <f>VLOOKUP(G321,Sheet1!$A$52:$B$61,2,0)</f>
        <v>7</v>
      </c>
      <c r="I321" s="85" t="s">
        <v>27</v>
      </c>
      <c r="J321" s="86">
        <f>VLOOKUP(I321,Sheet1!$A$15:$D$17,4,0)</f>
        <v>1</v>
      </c>
      <c r="K321" s="86" t="s">
        <v>389</v>
      </c>
      <c r="L321" s="86">
        <f>VLOOKUP(K321,Sheet1!$A$19:$D$22,4,0)</f>
        <v>1</v>
      </c>
      <c r="M321" s="86" t="s">
        <v>3588</v>
      </c>
      <c r="N321" s="86" t="s">
        <v>30</v>
      </c>
      <c r="O321" s="86">
        <f>VLOOKUP(N321,Sheet1!$B$8:$D$10,3,0)</f>
        <v>3</v>
      </c>
      <c r="P321" s="86">
        <v>1.5</v>
      </c>
      <c r="Q321" s="4">
        <f t="shared" si="32"/>
        <v>2</v>
      </c>
      <c r="R321" s="86" t="s">
        <v>31</v>
      </c>
      <c r="S321" s="86">
        <f t="shared" si="35"/>
        <v>2</v>
      </c>
      <c r="T321" s="86" t="s">
        <v>5585</v>
      </c>
      <c r="U321" s="86" t="s">
        <v>3615</v>
      </c>
      <c r="V321" s="17">
        <f t="shared" si="36"/>
        <v>3</v>
      </c>
      <c r="W321" s="86">
        <v>0</v>
      </c>
      <c r="X321" s="86">
        <v>0</v>
      </c>
      <c r="Y321" s="86">
        <v>0</v>
      </c>
      <c r="Z321" s="86">
        <v>0</v>
      </c>
    </row>
    <row r="322" spans="1:26" ht="16" x14ac:dyDescent="0.2">
      <c r="A322" s="88">
        <v>1374</v>
      </c>
      <c r="B322" s="37" t="s">
        <v>3594</v>
      </c>
      <c r="C322" s="37" t="s">
        <v>3533</v>
      </c>
      <c r="D322" s="85" t="s">
        <v>3533</v>
      </c>
      <c r="E322" s="17">
        <f>VLOOKUP(D322,Sheet1!$A$25:$B$49,2,0)</f>
        <v>15</v>
      </c>
      <c r="F322" s="85" t="s">
        <v>3534</v>
      </c>
      <c r="G322" s="85" t="s">
        <v>2993</v>
      </c>
      <c r="H322" s="17">
        <f>VLOOKUP(G322,Sheet1!$A$52:$B$61,2,0)</f>
        <v>7</v>
      </c>
      <c r="I322" s="85" t="s">
        <v>27</v>
      </c>
      <c r="J322" s="86">
        <f>VLOOKUP(I322,Sheet1!$A$15:$D$17,4,0)</f>
        <v>1</v>
      </c>
      <c r="K322" s="86" t="s">
        <v>389</v>
      </c>
      <c r="L322" s="86">
        <f>VLOOKUP(K322,Sheet1!$A$19:$D$22,4,0)</f>
        <v>1</v>
      </c>
      <c r="M322" s="86" t="s">
        <v>3588</v>
      </c>
      <c r="N322" s="86" t="s">
        <v>30</v>
      </c>
      <c r="O322" s="86">
        <f>VLOOKUP(N322,Sheet1!$B$8:$D$10,3,0)</f>
        <v>3</v>
      </c>
      <c r="P322" s="86">
        <v>1.5</v>
      </c>
      <c r="Q322" s="4">
        <f t="shared" si="32"/>
        <v>2</v>
      </c>
      <c r="R322" s="86" t="s">
        <v>31</v>
      </c>
      <c r="S322" s="86">
        <f t="shared" si="35"/>
        <v>2</v>
      </c>
      <c r="T322" s="86" t="s">
        <v>5586</v>
      </c>
      <c r="U322" s="86" t="s">
        <v>3616</v>
      </c>
      <c r="V322" s="17">
        <f t="shared" si="36"/>
        <v>3</v>
      </c>
      <c r="W322" s="86">
        <v>0</v>
      </c>
      <c r="X322" s="86">
        <v>0</v>
      </c>
      <c r="Y322" s="86">
        <v>0</v>
      </c>
      <c r="Z322" s="86">
        <v>0</v>
      </c>
    </row>
    <row r="323" spans="1:26" ht="16" x14ac:dyDescent="0.2">
      <c r="A323" s="88">
        <v>1375</v>
      </c>
      <c r="B323" s="37" t="s">
        <v>3594</v>
      </c>
      <c r="C323" s="37" t="s">
        <v>3533</v>
      </c>
      <c r="D323" s="85" t="s">
        <v>3533</v>
      </c>
      <c r="E323" s="17">
        <f>VLOOKUP(D323,Sheet1!$A$25:$B$49,2,0)</f>
        <v>15</v>
      </c>
      <c r="F323" s="85" t="s">
        <v>3534</v>
      </c>
      <c r="G323" s="85" t="s">
        <v>2993</v>
      </c>
      <c r="H323" s="17">
        <f>VLOOKUP(G323,Sheet1!$A$52:$B$61,2,0)</f>
        <v>7</v>
      </c>
      <c r="I323" s="85" t="s">
        <v>27</v>
      </c>
      <c r="J323" s="86">
        <f>VLOOKUP(I323,Sheet1!$A$15:$D$17,4,0)</f>
        <v>1</v>
      </c>
      <c r="K323" s="86" t="s">
        <v>389</v>
      </c>
      <c r="L323" s="86">
        <f>VLOOKUP(K323,Sheet1!$A$19:$D$22,4,0)</f>
        <v>1</v>
      </c>
      <c r="M323" s="86" t="s">
        <v>3588</v>
      </c>
      <c r="N323" s="86" t="s">
        <v>30</v>
      </c>
      <c r="O323" s="86">
        <f>VLOOKUP(N323,Sheet1!$B$8:$D$10,3,0)</f>
        <v>3</v>
      </c>
      <c r="P323" s="86">
        <v>5</v>
      </c>
      <c r="Q323" s="4">
        <f t="shared" ref="Q323:Q386" si="37">IF(AND(OR(L323=1,L323=4),P323&lt;1),3,IF(AND(OR(L323=1,L323=4),AND(P323&gt;=1,P323&lt;=5)),2,IF(AND(OR(L323=1,L323=4),P323&gt;5),1,IF(AND(L323=3,P323&lt;1),1,IF(AND(L323=3,AND(P323&gt;=1,P323&lt;=3)),2,IF(AND(L323=3,P323&gt;3),3,IF(AND(L323=2,P323&lt;2),1,IF(AND(L323=2,AND(P323&gt;=2,P323&lt;=5)),2,IF(AND(L323=2,P323&gt;5),3)))))))))</f>
        <v>2</v>
      </c>
      <c r="R323" s="86" t="s">
        <v>31</v>
      </c>
      <c r="S323" s="86">
        <f t="shared" si="35"/>
        <v>2</v>
      </c>
      <c r="T323" s="86" t="s">
        <v>5587</v>
      </c>
      <c r="U323" s="86" t="s">
        <v>3617</v>
      </c>
      <c r="V323" s="17">
        <f t="shared" si="36"/>
        <v>3</v>
      </c>
      <c r="W323" s="86">
        <v>0</v>
      </c>
      <c r="X323" s="86">
        <v>0</v>
      </c>
      <c r="Y323" s="86">
        <v>0</v>
      </c>
      <c r="Z323" s="86">
        <v>0</v>
      </c>
    </row>
    <row r="324" spans="1:26" ht="16" x14ac:dyDescent="0.2">
      <c r="A324" s="88">
        <v>1376</v>
      </c>
      <c r="B324" s="37" t="s">
        <v>3594</v>
      </c>
      <c r="C324" s="37" t="s">
        <v>3533</v>
      </c>
      <c r="D324" s="85" t="s">
        <v>3533</v>
      </c>
      <c r="E324" s="17">
        <f>VLOOKUP(D324,Sheet1!$A$25:$B$49,2,0)</f>
        <v>15</v>
      </c>
      <c r="F324" s="85" t="s">
        <v>3534</v>
      </c>
      <c r="G324" s="85" t="s">
        <v>2993</v>
      </c>
      <c r="H324" s="17">
        <f>VLOOKUP(G324,Sheet1!$A$52:$B$61,2,0)</f>
        <v>7</v>
      </c>
      <c r="I324" s="85" t="s">
        <v>27</v>
      </c>
      <c r="J324" s="86">
        <f>VLOOKUP(I324,Sheet1!$A$15:$D$17,4,0)</f>
        <v>1</v>
      </c>
      <c r="K324" s="86" t="s">
        <v>389</v>
      </c>
      <c r="L324" s="86">
        <f>VLOOKUP(K324,Sheet1!$A$19:$D$22,4,0)</f>
        <v>1</v>
      </c>
      <c r="M324" s="86" t="s">
        <v>3588</v>
      </c>
      <c r="N324" s="86" t="s">
        <v>30</v>
      </c>
      <c r="O324" s="86">
        <f>VLOOKUP(N324,Sheet1!$B$8:$D$10,3,0)</f>
        <v>3</v>
      </c>
      <c r="P324" s="86">
        <v>7</v>
      </c>
      <c r="Q324" s="4">
        <f t="shared" si="37"/>
        <v>1</v>
      </c>
      <c r="R324" s="86" t="s">
        <v>31</v>
      </c>
      <c r="S324" s="86">
        <f t="shared" si="35"/>
        <v>2</v>
      </c>
      <c r="T324" s="86" t="s">
        <v>5588</v>
      </c>
      <c r="U324" s="86" t="s">
        <v>3618</v>
      </c>
      <c r="V324" s="17">
        <f t="shared" si="36"/>
        <v>3</v>
      </c>
      <c r="W324" s="86">
        <v>1</v>
      </c>
      <c r="X324" s="86">
        <v>0</v>
      </c>
      <c r="Y324" s="86">
        <v>0</v>
      </c>
      <c r="Z324" s="86">
        <v>0</v>
      </c>
    </row>
    <row r="325" spans="1:26" ht="16" x14ac:dyDescent="0.2">
      <c r="A325" s="88">
        <v>1377</v>
      </c>
      <c r="B325" s="37" t="s">
        <v>3594</v>
      </c>
      <c r="C325" s="37" t="s">
        <v>3533</v>
      </c>
      <c r="D325" s="85" t="s">
        <v>3533</v>
      </c>
      <c r="E325" s="17">
        <f>VLOOKUP(D325,Sheet1!$A$25:$B$49,2,0)</f>
        <v>15</v>
      </c>
      <c r="F325" s="85" t="s">
        <v>3534</v>
      </c>
      <c r="G325" s="85" t="s">
        <v>2993</v>
      </c>
      <c r="H325" s="17">
        <f>VLOOKUP(G325,Sheet1!$A$52:$B$61,2,0)</f>
        <v>7</v>
      </c>
      <c r="I325" s="85" t="s">
        <v>27</v>
      </c>
      <c r="J325" s="86">
        <f>VLOOKUP(I325,Sheet1!$A$15:$D$17,4,0)</f>
        <v>1</v>
      </c>
      <c r="K325" s="86" t="s">
        <v>389</v>
      </c>
      <c r="L325" s="86">
        <f>VLOOKUP(K325,Sheet1!$A$19:$D$22,4,0)</f>
        <v>1</v>
      </c>
      <c r="M325" s="86" t="s">
        <v>3588</v>
      </c>
      <c r="N325" s="86" t="s">
        <v>30</v>
      </c>
      <c r="O325" s="86">
        <f>VLOOKUP(N325,Sheet1!$B$8:$D$10,3,0)</f>
        <v>3</v>
      </c>
      <c r="P325" s="86">
        <v>1</v>
      </c>
      <c r="Q325" s="4">
        <f t="shared" si="37"/>
        <v>2</v>
      </c>
      <c r="R325" s="86" t="s">
        <v>44</v>
      </c>
      <c r="S325" s="86">
        <f t="shared" si="35"/>
        <v>1</v>
      </c>
      <c r="T325" s="86" t="s">
        <v>5589</v>
      </c>
      <c r="U325" s="86" t="s">
        <v>3619</v>
      </c>
      <c r="V325" s="17">
        <f t="shared" si="36"/>
        <v>3</v>
      </c>
      <c r="W325" s="86">
        <v>0</v>
      </c>
      <c r="X325" s="86">
        <v>0</v>
      </c>
      <c r="Y325" s="86">
        <v>1</v>
      </c>
      <c r="Z325" s="86">
        <v>0</v>
      </c>
    </row>
    <row r="326" spans="1:26" ht="16" x14ac:dyDescent="0.2">
      <c r="A326" s="88">
        <v>1378</v>
      </c>
      <c r="B326" s="37" t="s">
        <v>3594</v>
      </c>
      <c r="C326" s="37" t="s">
        <v>3533</v>
      </c>
      <c r="D326" s="85" t="s">
        <v>3533</v>
      </c>
      <c r="E326" s="17">
        <f>VLOOKUP(D326,Sheet1!$A$25:$B$49,2,0)</f>
        <v>15</v>
      </c>
      <c r="F326" s="85" t="s">
        <v>3534</v>
      </c>
      <c r="G326" s="85" t="s">
        <v>2993</v>
      </c>
      <c r="H326" s="17">
        <f>VLOOKUP(G326,Sheet1!$A$52:$B$61,2,0)</f>
        <v>7</v>
      </c>
      <c r="I326" s="85" t="s">
        <v>27</v>
      </c>
      <c r="J326" s="86">
        <f>VLOOKUP(I326,Sheet1!$A$15:$D$17,4,0)</f>
        <v>1</v>
      </c>
      <c r="K326" s="86" t="s">
        <v>389</v>
      </c>
      <c r="L326" s="86">
        <f>VLOOKUP(K326,Sheet1!$A$19:$D$22,4,0)</f>
        <v>1</v>
      </c>
      <c r="M326" s="86" t="s">
        <v>3588</v>
      </c>
      <c r="N326" s="86" t="s">
        <v>30</v>
      </c>
      <c r="O326" s="86">
        <f>VLOOKUP(N326,Sheet1!$B$8:$D$10,3,0)</f>
        <v>3</v>
      </c>
      <c r="P326" s="86">
        <v>1.5</v>
      </c>
      <c r="Q326" s="4">
        <f t="shared" si="37"/>
        <v>2</v>
      </c>
      <c r="R326" s="86" t="s">
        <v>44</v>
      </c>
      <c r="S326" s="86">
        <f t="shared" si="35"/>
        <v>1</v>
      </c>
      <c r="T326" s="86" t="s">
        <v>5590</v>
      </c>
      <c r="U326" s="86" t="s">
        <v>3621</v>
      </c>
      <c r="V326" s="17">
        <f t="shared" si="36"/>
        <v>3</v>
      </c>
      <c r="W326" s="86">
        <v>0</v>
      </c>
      <c r="X326" s="86">
        <v>0</v>
      </c>
      <c r="Y326" s="86">
        <v>0</v>
      </c>
      <c r="Z326" s="86">
        <v>0</v>
      </c>
    </row>
    <row r="327" spans="1:26" ht="16" x14ac:dyDescent="0.2">
      <c r="A327" s="88">
        <v>1379</v>
      </c>
      <c r="B327" s="37" t="s">
        <v>3594</v>
      </c>
      <c r="C327" s="37" t="s">
        <v>3533</v>
      </c>
      <c r="D327" s="85" t="s">
        <v>3533</v>
      </c>
      <c r="E327" s="17">
        <f>VLOOKUP(D327,Sheet1!$A$25:$B$49,2,0)</f>
        <v>15</v>
      </c>
      <c r="F327" s="85" t="s">
        <v>3534</v>
      </c>
      <c r="G327" s="85" t="s">
        <v>2993</v>
      </c>
      <c r="H327" s="17">
        <f>VLOOKUP(G327,Sheet1!$A$52:$B$61,2,0)</f>
        <v>7</v>
      </c>
      <c r="I327" s="85" t="s">
        <v>27</v>
      </c>
      <c r="J327" s="86">
        <f>VLOOKUP(I327,Sheet1!$A$15:$D$17,4,0)</f>
        <v>1</v>
      </c>
      <c r="K327" s="86" t="s">
        <v>389</v>
      </c>
      <c r="L327" s="86">
        <f>VLOOKUP(K327,Sheet1!$A$19:$D$22,4,0)</f>
        <v>1</v>
      </c>
      <c r="M327" s="86" t="s">
        <v>3588</v>
      </c>
      <c r="N327" s="86" t="s">
        <v>30</v>
      </c>
      <c r="O327" s="86">
        <f>VLOOKUP(N327,Sheet1!$B$8:$D$10,3,0)</f>
        <v>3</v>
      </c>
      <c r="P327" s="86">
        <v>9</v>
      </c>
      <c r="Q327" s="4">
        <f t="shared" si="37"/>
        <v>1</v>
      </c>
      <c r="R327" s="86" t="s">
        <v>31</v>
      </c>
      <c r="S327" s="86">
        <f t="shared" si="35"/>
        <v>2</v>
      </c>
      <c r="T327" s="86" t="s">
        <v>5591</v>
      </c>
      <c r="U327" s="86" t="s">
        <v>3622</v>
      </c>
      <c r="V327" s="17">
        <f t="shared" si="36"/>
        <v>3</v>
      </c>
      <c r="W327" s="86">
        <v>1</v>
      </c>
      <c r="X327" s="86">
        <v>0</v>
      </c>
      <c r="Y327" s="86">
        <v>0</v>
      </c>
      <c r="Z327" s="86">
        <v>0</v>
      </c>
    </row>
    <row r="328" spans="1:26" ht="16" x14ac:dyDescent="0.2">
      <c r="A328" s="88">
        <v>1380</v>
      </c>
      <c r="B328" s="37" t="s">
        <v>3594</v>
      </c>
      <c r="C328" s="37" t="s">
        <v>3533</v>
      </c>
      <c r="D328" s="85" t="s">
        <v>3533</v>
      </c>
      <c r="E328" s="17">
        <f>VLOOKUP(D328,Sheet1!$A$25:$B$49,2,0)</f>
        <v>15</v>
      </c>
      <c r="F328" s="85" t="s">
        <v>3534</v>
      </c>
      <c r="G328" s="85" t="s">
        <v>2993</v>
      </c>
      <c r="H328" s="17">
        <f>VLOOKUP(G328,Sheet1!$A$52:$B$61,2,0)</f>
        <v>7</v>
      </c>
      <c r="I328" s="85" t="s">
        <v>27</v>
      </c>
      <c r="J328" s="86">
        <f>VLOOKUP(I328,Sheet1!$A$15:$D$17,4,0)</f>
        <v>1</v>
      </c>
      <c r="K328" s="86" t="s">
        <v>389</v>
      </c>
      <c r="L328" s="86">
        <f>VLOOKUP(K328,Sheet1!$A$19:$D$22,4,0)</f>
        <v>1</v>
      </c>
      <c r="M328" s="86" t="s">
        <v>3588</v>
      </c>
      <c r="N328" s="86" t="s">
        <v>30</v>
      </c>
      <c r="O328" s="86">
        <f>VLOOKUP(N328,Sheet1!$B$8:$D$10,3,0)</f>
        <v>3</v>
      </c>
      <c r="P328" s="86">
        <v>7</v>
      </c>
      <c r="Q328" s="4">
        <f t="shared" si="37"/>
        <v>1</v>
      </c>
      <c r="R328" s="86" t="s">
        <v>31</v>
      </c>
      <c r="S328" s="86">
        <f t="shared" si="35"/>
        <v>2</v>
      </c>
      <c r="T328" s="86" t="s">
        <v>5592</v>
      </c>
      <c r="U328" s="86" t="s">
        <v>3624</v>
      </c>
      <c r="V328" s="17">
        <f t="shared" si="36"/>
        <v>3</v>
      </c>
      <c r="W328" s="86">
        <v>0</v>
      </c>
      <c r="X328" s="86">
        <v>0</v>
      </c>
      <c r="Y328" s="86">
        <v>0</v>
      </c>
      <c r="Z328" s="86">
        <v>0</v>
      </c>
    </row>
    <row r="329" spans="1:26" ht="16" x14ac:dyDescent="0.2">
      <c r="A329" s="88">
        <v>1381</v>
      </c>
      <c r="B329" s="37" t="s">
        <v>3594</v>
      </c>
      <c r="C329" s="37" t="s">
        <v>3533</v>
      </c>
      <c r="D329" s="85" t="s">
        <v>3533</v>
      </c>
      <c r="E329" s="17">
        <f>VLOOKUP(D329,Sheet1!$A$25:$B$49,2,0)</f>
        <v>15</v>
      </c>
      <c r="F329" s="85" t="s">
        <v>3534</v>
      </c>
      <c r="G329" s="85" t="s">
        <v>2993</v>
      </c>
      <c r="H329" s="17">
        <f>VLOOKUP(G329,Sheet1!$A$52:$B$61,2,0)</f>
        <v>7</v>
      </c>
      <c r="I329" s="85" t="s">
        <v>27</v>
      </c>
      <c r="J329" s="86">
        <f>VLOOKUP(I329,Sheet1!$A$15:$D$17,4,0)</f>
        <v>1</v>
      </c>
      <c r="K329" s="86" t="s">
        <v>389</v>
      </c>
      <c r="L329" s="86">
        <f>VLOOKUP(K329,Sheet1!$A$19:$D$22,4,0)</f>
        <v>1</v>
      </c>
      <c r="M329" s="86" t="s">
        <v>3588</v>
      </c>
      <c r="N329" s="86" t="s">
        <v>30</v>
      </c>
      <c r="O329" s="86">
        <f>VLOOKUP(N329,Sheet1!$B$8:$D$10,3,0)</f>
        <v>3</v>
      </c>
      <c r="P329" s="86">
        <v>10</v>
      </c>
      <c r="Q329" s="4">
        <f t="shared" si="37"/>
        <v>1</v>
      </c>
      <c r="R329" s="86" t="s">
        <v>31</v>
      </c>
      <c r="S329" s="86">
        <f t="shared" si="35"/>
        <v>2</v>
      </c>
      <c r="T329" s="86" t="s">
        <v>5593</v>
      </c>
      <c r="U329" s="86" t="s">
        <v>3625</v>
      </c>
      <c r="V329" s="17">
        <f t="shared" si="36"/>
        <v>3</v>
      </c>
      <c r="W329" s="86">
        <v>1</v>
      </c>
      <c r="X329" s="86">
        <v>0</v>
      </c>
      <c r="Y329" s="86">
        <v>1</v>
      </c>
      <c r="Z329" s="86">
        <v>0</v>
      </c>
    </row>
    <row r="330" spans="1:26" ht="16" x14ac:dyDescent="0.2">
      <c r="A330" s="88">
        <v>1382</v>
      </c>
      <c r="B330" s="37" t="s">
        <v>3594</v>
      </c>
      <c r="C330" s="37" t="s">
        <v>3533</v>
      </c>
      <c r="D330" s="85" t="s">
        <v>3533</v>
      </c>
      <c r="E330" s="17">
        <f>VLOOKUP(D330,Sheet1!$A$25:$B$49,2,0)</f>
        <v>15</v>
      </c>
      <c r="F330" s="85" t="s">
        <v>3534</v>
      </c>
      <c r="G330" s="85" t="s">
        <v>2993</v>
      </c>
      <c r="H330" s="17">
        <f>VLOOKUP(G330,Sheet1!$A$52:$B$61,2,0)</f>
        <v>7</v>
      </c>
      <c r="I330" s="85" t="s">
        <v>27</v>
      </c>
      <c r="J330" s="86">
        <f>VLOOKUP(I330,Sheet1!$A$15:$D$17,4,0)</f>
        <v>1</v>
      </c>
      <c r="K330" s="86" t="s">
        <v>389</v>
      </c>
      <c r="L330" s="86">
        <f>VLOOKUP(K330,Sheet1!$A$19:$D$22,4,0)</f>
        <v>1</v>
      </c>
      <c r="M330" s="86" t="s">
        <v>3588</v>
      </c>
      <c r="N330" s="86" t="s">
        <v>30</v>
      </c>
      <c r="O330" s="86">
        <f>VLOOKUP(N330,Sheet1!$B$8:$D$10,3,0)</f>
        <v>3</v>
      </c>
      <c r="P330" s="86">
        <v>7</v>
      </c>
      <c r="Q330" s="4">
        <f t="shared" si="37"/>
        <v>1</v>
      </c>
      <c r="R330" s="86" t="s">
        <v>31</v>
      </c>
      <c r="S330" s="86">
        <f t="shared" si="35"/>
        <v>2</v>
      </c>
      <c r="T330" s="86" t="s">
        <v>5594</v>
      </c>
      <c r="U330" s="86" t="s">
        <v>3627</v>
      </c>
      <c r="V330" s="17">
        <f t="shared" si="36"/>
        <v>3</v>
      </c>
      <c r="W330" s="86">
        <v>0</v>
      </c>
      <c r="X330" s="86">
        <v>0</v>
      </c>
      <c r="Y330" s="86">
        <v>0</v>
      </c>
      <c r="Z330" s="86">
        <v>0</v>
      </c>
    </row>
    <row r="331" spans="1:26" ht="16" x14ac:dyDescent="0.2">
      <c r="A331" s="88">
        <v>1383</v>
      </c>
      <c r="B331" s="37" t="s">
        <v>3594</v>
      </c>
      <c r="C331" s="37" t="s">
        <v>3533</v>
      </c>
      <c r="D331" s="85" t="s">
        <v>3533</v>
      </c>
      <c r="E331" s="17">
        <f>VLOOKUP(D331,Sheet1!$A$25:$B$49,2,0)</f>
        <v>15</v>
      </c>
      <c r="F331" s="85" t="s">
        <v>3534</v>
      </c>
      <c r="G331" s="85" t="s">
        <v>2993</v>
      </c>
      <c r="H331" s="17">
        <f>VLOOKUP(G331,Sheet1!$A$52:$B$61,2,0)</f>
        <v>7</v>
      </c>
      <c r="I331" s="85" t="s">
        <v>27</v>
      </c>
      <c r="J331" s="86">
        <f>VLOOKUP(I331,Sheet1!$A$15:$D$17,4,0)</f>
        <v>1</v>
      </c>
      <c r="K331" s="86" t="s">
        <v>389</v>
      </c>
      <c r="L331" s="86">
        <f>VLOOKUP(K331,Sheet1!$A$19:$D$22,4,0)</f>
        <v>1</v>
      </c>
      <c r="M331" s="86" t="s">
        <v>3588</v>
      </c>
      <c r="N331" s="86" t="s">
        <v>30</v>
      </c>
      <c r="O331" s="86">
        <f>VLOOKUP(N331,Sheet1!$B$8:$D$10,3,0)</f>
        <v>3</v>
      </c>
      <c r="P331" s="86">
        <v>3</v>
      </c>
      <c r="Q331" s="4">
        <f t="shared" si="37"/>
        <v>2</v>
      </c>
      <c r="R331" s="86" t="s">
        <v>31</v>
      </c>
      <c r="S331" s="86">
        <f t="shared" si="35"/>
        <v>2</v>
      </c>
      <c r="T331" s="86" t="s">
        <v>5595</v>
      </c>
      <c r="U331" s="86" t="s">
        <v>3628</v>
      </c>
      <c r="V331" s="17">
        <f t="shared" si="36"/>
        <v>3</v>
      </c>
      <c r="W331" s="86">
        <v>0</v>
      </c>
      <c r="X331" s="86">
        <v>0</v>
      </c>
      <c r="Y331" s="86">
        <v>0</v>
      </c>
      <c r="Z331" s="86">
        <v>0</v>
      </c>
    </row>
    <row r="332" spans="1:26" ht="16" x14ac:dyDescent="0.2">
      <c r="A332" s="88">
        <v>1384</v>
      </c>
      <c r="B332" s="37" t="s">
        <v>3594</v>
      </c>
      <c r="C332" s="37" t="s">
        <v>3533</v>
      </c>
      <c r="D332" s="85" t="s">
        <v>3533</v>
      </c>
      <c r="E332" s="17">
        <f>VLOOKUP(D332,Sheet1!$A$25:$B$49,2,0)</f>
        <v>15</v>
      </c>
      <c r="F332" s="85" t="s">
        <v>3534</v>
      </c>
      <c r="G332" s="85" t="s">
        <v>2993</v>
      </c>
      <c r="H332" s="17">
        <f>VLOOKUP(G332,Sheet1!$A$52:$B$61,2,0)</f>
        <v>7</v>
      </c>
      <c r="I332" s="85" t="s">
        <v>27</v>
      </c>
      <c r="J332" s="86">
        <f>VLOOKUP(I332,Sheet1!$A$15:$D$17,4,0)</f>
        <v>1</v>
      </c>
      <c r="K332" s="86" t="s">
        <v>389</v>
      </c>
      <c r="L332" s="86">
        <f>VLOOKUP(K332,Sheet1!$A$19:$D$22,4,0)</f>
        <v>1</v>
      </c>
      <c r="M332" s="86" t="s">
        <v>3588</v>
      </c>
      <c r="N332" s="86" t="s">
        <v>30</v>
      </c>
      <c r="O332" s="86">
        <f>VLOOKUP(N332,Sheet1!$B$8:$D$10,3,0)</f>
        <v>3</v>
      </c>
      <c r="P332" s="86">
        <v>2</v>
      </c>
      <c r="Q332" s="4">
        <f t="shared" si="37"/>
        <v>2</v>
      </c>
      <c r="R332" s="86" t="s">
        <v>31</v>
      </c>
      <c r="S332" s="86">
        <f t="shared" si="35"/>
        <v>2</v>
      </c>
      <c r="T332" s="86" t="s">
        <v>5596</v>
      </c>
      <c r="U332" s="86" t="s">
        <v>3629</v>
      </c>
      <c r="V332" s="17">
        <f t="shared" si="36"/>
        <v>3</v>
      </c>
      <c r="W332" s="86">
        <v>0</v>
      </c>
      <c r="X332" s="86">
        <v>0</v>
      </c>
      <c r="Y332" s="86">
        <v>0</v>
      </c>
      <c r="Z332" s="86">
        <v>0</v>
      </c>
    </row>
    <row r="333" spans="1:26" ht="16" x14ac:dyDescent="0.2">
      <c r="A333" s="88">
        <v>1385</v>
      </c>
      <c r="B333" s="37" t="s">
        <v>3594</v>
      </c>
      <c r="C333" s="37" t="s">
        <v>3533</v>
      </c>
      <c r="D333" s="85" t="s">
        <v>3533</v>
      </c>
      <c r="E333" s="17">
        <f>VLOOKUP(D333,Sheet1!$A$25:$B$49,2,0)</f>
        <v>15</v>
      </c>
      <c r="F333" s="85" t="s">
        <v>3534</v>
      </c>
      <c r="G333" s="85" t="s">
        <v>2993</v>
      </c>
      <c r="H333" s="17">
        <f>VLOOKUP(G333,Sheet1!$A$52:$B$61,2,0)</f>
        <v>7</v>
      </c>
      <c r="I333" s="85" t="s">
        <v>27</v>
      </c>
      <c r="J333" s="86">
        <f>VLOOKUP(I333,Sheet1!$A$15:$D$17,4,0)</f>
        <v>1</v>
      </c>
      <c r="K333" s="86" t="s">
        <v>389</v>
      </c>
      <c r="L333" s="86">
        <f>VLOOKUP(K333,Sheet1!$A$19:$D$22,4,0)</f>
        <v>1</v>
      </c>
      <c r="M333" s="86" t="s">
        <v>3588</v>
      </c>
      <c r="N333" s="86" t="s">
        <v>30</v>
      </c>
      <c r="O333" s="86">
        <f>VLOOKUP(N333,Sheet1!$B$8:$D$10,3,0)</f>
        <v>3</v>
      </c>
      <c r="P333" s="86">
        <v>1</v>
      </c>
      <c r="Q333" s="4">
        <f t="shared" si="37"/>
        <v>2</v>
      </c>
      <c r="R333" s="86" t="s">
        <v>31</v>
      </c>
      <c r="S333" s="86">
        <f t="shared" si="35"/>
        <v>2</v>
      </c>
      <c r="T333" s="86" t="s">
        <v>5597</v>
      </c>
      <c r="U333" s="86" t="s">
        <v>3630</v>
      </c>
      <c r="V333" s="17">
        <f t="shared" si="36"/>
        <v>3</v>
      </c>
      <c r="W333" s="86">
        <v>1</v>
      </c>
      <c r="X333" s="86">
        <v>0</v>
      </c>
      <c r="Y333" s="86">
        <v>0</v>
      </c>
      <c r="Z333" s="86">
        <v>0</v>
      </c>
    </row>
    <row r="334" spans="1:26" ht="16" x14ac:dyDescent="0.2">
      <c r="A334" s="88">
        <v>1386</v>
      </c>
      <c r="B334" s="37" t="s">
        <v>3594</v>
      </c>
      <c r="C334" s="37" t="s">
        <v>3533</v>
      </c>
      <c r="D334" s="85" t="s">
        <v>3533</v>
      </c>
      <c r="E334" s="17">
        <f>VLOOKUP(D334,Sheet1!$A$25:$B$49,2,0)</f>
        <v>15</v>
      </c>
      <c r="F334" s="85" t="s">
        <v>3534</v>
      </c>
      <c r="G334" s="85" t="s">
        <v>2993</v>
      </c>
      <c r="H334" s="17">
        <f>VLOOKUP(G334,Sheet1!$A$52:$B$61,2,0)</f>
        <v>7</v>
      </c>
      <c r="I334" s="85" t="s">
        <v>27</v>
      </c>
      <c r="J334" s="86">
        <f>VLOOKUP(I334,Sheet1!$A$15:$D$17,4,0)</f>
        <v>1</v>
      </c>
      <c r="K334" s="86" t="s">
        <v>389</v>
      </c>
      <c r="L334" s="86">
        <f>VLOOKUP(K334,Sheet1!$A$19:$D$22,4,0)</f>
        <v>1</v>
      </c>
      <c r="M334" s="86" t="s">
        <v>3588</v>
      </c>
      <c r="N334" s="86" t="s">
        <v>30</v>
      </c>
      <c r="O334" s="86">
        <f>VLOOKUP(N334,Sheet1!$B$8:$D$10,3,0)</f>
        <v>3</v>
      </c>
      <c r="P334" s="86">
        <v>3.5</v>
      </c>
      <c r="Q334" s="4">
        <f t="shared" si="37"/>
        <v>2</v>
      </c>
      <c r="R334" s="86" t="s">
        <v>31</v>
      </c>
      <c r="S334" s="86">
        <f t="shared" si="35"/>
        <v>2</v>
      </c>
      <c r="T334" s="86" t="s">
        <v>5598</v>
      </c>
      <c r="U334" s="86" t="s">
        <v>3631</v>
      </c>
      <c r="V334" s="17">
        <f t="shared" si="36"/>
        <v>3</v>
      </c>
      <c r="W334" s="86">
        <v>0</v>
      </c>
      <c r="X334" s="86">
        <v>0</v>
      </c>
      <c r="Y334" s="86">
        <v>0</v>
      </c>
      <c r="Z334" s="86">
        <v>0</v>
      </c>
    </row>
    <row r="335" spans="1:26" ht="16" x14ac:dyDescent="0.2">
      <c r="A335" s="88">
        <v>1387</v>
      </c>
      <c r="B335" s="37" t="s">
        <v>3594</v>
      </c>
      <c r="C335" s="37" t="s">
        <v>3533</v>
      </c>
      <c r="D335" s="85" t="s">
        <v>3533</v>
      </c>
      <c r="E335" s="17">
        <f>VLOOKUP(D335,Sheet1!$A$25:$B$49,2,0)</f>
        <v>15</v>
      </c>
      <c r="F335" s="85" t="s">
        <v>3534</v>
      </c>
      <c r="G335" s="85" t="s">
        <v>2993</v>
      </c>
      <c r="H335" s="17">
        <f>VLOOKUP(G335,Sheet1!$A$52:$B$61,2,0)</f>
        <v>7</v>
      </c>
      <c r="I335" s="85" t="s">
        <v>27</v>
      </c>
      <c r="J335" s="86">
        <f>VLOOKUP(I335,Sheet1!$A$15:$D$17,4,0)</f>
        <v>1</v>
      </c>
      <c r="K335" s="86" t="s">
        <v>389</v>
      </c>
      <c r="L335" s="86">
        <f>VLOOKUP(K335,Sheet1!$A$19:$D$22,4,0)</f>
        <v>1</v>
      </c>
      <c r="M335" s="86" t="s">
        <v>3588</v>
      </c>
      <c r="N335" s="86" t="s">
        <v>30</v>
      </c>
      <c r="O335" s="86">
        <f>VLOOKUP(N335,Sheet1!$B$8:$D$10,3,0)</f>
        <v>3</v>
      </c>
      <c r="P335" s="86">
        <v>1</v>
      </c>
      <c r="Q335" s="4">
        <f t="shared" si="37"/>
        <v>2</v>
      </c>
      <c r="R335" s="86" t="s">
        <v>31</v>
      </c>
      <c r="S335" s="86">
        <f t="shared" si="35"/>
        <v>2</v>
      </c>
      <c r="T335" s="86" t="s">
        <v>5599</v>
      </c>
      <c r="U335" s="86" t="s">
        <v>3632</v>
      </c>
      <c r="V335" s="17">
        <f t="shared" si="36"/>
        <v>3</v>
      </c>
      <c r="W335" s="86">
        <v>0</v>
      </c>
      <c r="X335" s="86">
        <v>0</v>
      </c>
      <c r="Y335" s="86">
        <v>0</v>
      </c>
      <c r="Z335" s="86">
        <v>0</v>
      </c>
    </row>
    <row r="336" spans="1:26" ht="16" x14ac:dyDescent="0.2">
      <c r="A336" s="88">
        <v>1388</v>
      </c>
      <c r="B336" s="37" t="s">
        <v>3594</v>
      </c>
      <c r="C336" s="37" t="s">
        <v>3533</v>
      </c>
      <c r="D336" s="85" t="s">
        <v>3533</v>
      </c>
      <c r="E336" s="17">
        <f>VLOOKUP(D336,Sheet1!$A$25:$B$49,2,0)</f>
        <v>15</v>
      </c>
      <c r="F336" s="85" t="s">
        <v>3534</v>
      </c>
      <c r="G336" s="85" t="s">
        <v>2993</v>
      </c>
      <c r="H336" s="17">
        <f>VLOOKUP(G336,Sheet1!$A$52:$B$61,2,0)</f>
        <v>7</v>
      </c>
      <c r="I336" s="85" t="s">
        <v>27</v>
      </c>
      <c r="J336" s="86">
        <f>VLOOKUP(I336,Sheet1!$A$15:$D$17,4,0)</f>
        <v>1</v>
      </c>
      <c r="K336" s="86" t="s">
        <v>389</v>
      </c>
      <c r="L336" s="86">
        <f>VLOOKUP(K336,Sheet1!$A$19:$D$22,4,0)</f>
        <v>1</v>
      </c>
      <c r="M336" s="86" t="s">
        <v>3588</v>
      </c>
      <c r="N336" s="86" t="s">
        <v>30</v>
      </c>
      <c r="O336" s="86">
        <f>VLOOKUP(N336,Sheet1!$B$8:$D$10,3,0)</f>
        <v>3</v>
      </c>
      <c r="P336" s="86">
        <v>10</v>
      </c>
      <c r="Q336" s="4">
        <f t="shared" si="37"/>
        <v>1</v>
      </c>
      <c r="R336" s="86" t="s">
        <v>31</v>
      </c>
      <c r="S336" s="86">
        <f t="shared" si="35"/>
        <v>2</v>
      </c>
      <c r="T336" s="86" t="s">
        <v>5600</v>
      </c>
      <c r="U336" s="86" t="s">
        <v>3633</v>
      </c>
      <c r="V336" s="17">
        <f t="shared" si="36"/>
        <v>3</v>
      </c>
      <c r="W336" s="86">
        <v>0</v>
      </c>
      <c r="X336" s="86">
        <v>0</v>
      </c>
      <c r="Y336" s="86">
        <v>0</v>
      </c>
      <c r="Z336" s="86">
        <v>0</v>
      </c>
    </row>
    <row r="337" spans="1:26" ht="16" x14ac:dyDescent="0.2">
      <c r="A337" s="88">
        <v>1389</v>
      </c>
      <c r="B337" s="37" t="s">
        <v>3594</v>
      </c>
      <c r="C337" s="37" t="s">
        <v>3533</v>
      </c>
      <c r="D337" s="85" t="s">
        <v>3533</v>
      </c>
      <c r="E337" s="17">
        <f>VLOOKUP(D337,Sheet1!$A$25:$B$49,2,0)</f>
        <v>15</v>
      </c>
      <c r="F337" s="85" t="s">
        <v>3534</v>
      </c>
      <c r="G337" s="85" t="s">
        <v>2993</v>
      </c>
      <c r="H337" s="17">
        <f>VLOOKUP(G337,Sheet1!$A$52:$B$61,2,0)</f>
        <v>7</v>
      </c>
      <c r="I337" s="85" t="s">
        <v>27</v>
      </c>
      <c r="J337" s="86">
        <f>VLOOKUP(I337,Sheet1!$A$15:$D$17,4,0)</f>
        <v>1</v>
      </c>
      <c r="K337" s="86" t="s">
        <v>389</v>
      </c>
      <c r="L337" s="86">
        <f>VLOOKUP(K337,Sheet1!$A$19:$D$22,4,0)</f>
        <v>1</v>
      </c>
      <c r="M337" s="86" t="s">
        <v>3588</v>
      </c>
      <c r="N337" s="86" t="s">
        <v>30</v>
      </c>
      <c r="O337" s="86">
        <f>VLOOKUP(N337,Sheet1!$B$8:$D$10,3,0)</f>
        <v>3</v>
      </c>
      <c r="P337" s="86">
        <v>11</v>
      </c>
      <c r="Q337" s="4">
        <f t="shared" si="37"/>
        <v>1</v>
      </c>
      <c r="R337" s="86" t="s">
        <v>31</v>
      </c>
      <c r="S337" s="86">
        <f t="shared" si="35"/>
        <v>2</v>
      </c>
      <c r="T337" s="86" t="s">
        <v>5601</v>
      </c>
      <c r="U337" s="86" t="s">
        <v>3634</v>
      </c>
      <c r="V337" s="17">
        <f t="shared" si="36"/>
        <v>3</v>
      </c>
      <c r="W337" s="86">
        <v>0</v>
      </c>
      <c r="X337" s="86">
        <v>0</v>
      </c>
      <c r="Y337" s="86">
        <v>0</v>
      </c>
      <c r="Z337" s="86">
        <v>1</v>
      </c>
    </row>
    <row r="338" spans="1:26" ht="16" x14ac:dyDescent="0.2">
      <c r="A338" s="88">
        <v>1390</v>
      </c>
      <c r="B338" s="37" t="s">
        <v>3594</v>
      </c>
      <c r="C338" s="37" t="s">
        <v>3533</v>
      </c>
      <c r="D338" s="85" t="s">
        <v>3533</v>
      </c>
      <c r="E338" s="17">
        <f>VLOOKUP(D338,Sheet1!$A$25:$B$49,2,0)</f>
        <v>15</v>
      </c>
      <c r="F338" s="85" t="s">
        <v>3534</v>
      </c>
      <c r="G338" s="85" t="s">
        <v>2993</v>
      </c>
      <c r="H338" s="17">
        <f>VLOOKUP(G338,Sheet1!$A$52:$B$61,2,0)</f>
        <v>7</v>
      </c>
      <c r="I338" s="85" t="s">
        <v>27</v>
      </c>
      <c r="J338" s="86">
        <f>VLOOKUP(I338,Sheet1!$A$15:$D$17,4,0)</f>
        <v>1</v>
      </c>
      <c r="K338" s="86" t="s">
        <v>389</v>
      </c>
      <c r="L338" s="86">
        <f>VLOOKUP(K338,Sheet1!$A$19:$D$22,4,0)</f>
        <v>1</v>
      </c>
      <c r="M338" s="86" t="s">
        <v>3588</v>
      </c>
      <c r="N338" s="86" t="s">
        <v>30</v>
      </c>
      <c r="O338" s="86">
        <f>VLOOKUP(N338,Sheet1!$B$8:$D$10,3,0)</f>
        <v>3</v>
      </c>
      <c r="P338" s="86">
        <v>1.5</v>
      </c>
      <c r="Q338" s="4">
        <f t="shared" si="37"/>
        <v>2</v>
      </c>
      <c r="R338" s="86" t="s">
        <v>31</v>
      </c>
      <c r="S338" s="86">
        <f t="shared" si="35"/>
        <v>2</v>
      </c>
      <c r="T338" s="86" t="s">
        <v>5602</v>
      </c>
      <c r="U338" s="86" t="s">
        <v>3635</v>
      </c>
      <c r="V338" s="17">
        <f t="shared" si="36"/>
        <v>3</v>
      </c>
      <c r="W338" s="86">
        <v>0</v>
      </c>
      <c r="X338" s="86">
        <v>0</v>
      </c>
      <c r="Y338" s="86">
        <v>1</v>
      </c>
      <c r="Z338" s="86">
        <v>0</v>
      </c>
    </row>
    <row r="339" spans="1:26" ht="16" x14ac:dyDescent="0.2">
      <c r="A339" s="88">
        <v>1391</v>
      </c>
      <c r="B339" s="37" t="s">
        <v>3594</v>
      </c>
      <c r="C339" s="37" t="s">
        <v>3533</v>
      </c>
      <c r="D339" s="85" t="s">
        <v>3533</v>
      </c>
      <c r="E339" s="17">
        <f>VLOOKUP(D339,Sheet1!$A$25:$B$49,2,0)</f>
        <v>15</v>
      </c>
      <c r="F339" s="85" t="s">
        <v>3534</v>
      </c>
      <c r="G339" s="85" t="s">
        <v>2993</v>
      </c>
      <c r="H339" s="17">
        <f>VLOOKUP(G339,Sheet1!$A$52:$B$61,2,0)</f>
        <v>7</v>
      </c>
      <c r="I339" s="85" t="s">
        <v>27</v>
      </c>
      <c r="J339" s="86">
        <f>VLOOKUP(I339,Sheet1!$A$15:$D$17,4,0)</f>
        <v>1</v>
      </c>
      <c r="K339" s="86" t="s">
        <v>389</v>
      </c>
      <c r="L339" s="86">
        <f>VLOOKUP(K339,Sheet1!$A$19:$D$22,4,0)</f>
        <v>1</v>
      </c>
      <c r="M339" s="86" t="s">
        <v>3588</v>
      </c>
      <c r="N339" s="86" t="s">
        <v>30</v>
      </c>
      <c r="O339" s="86">
        <f>VLOOKUP(N339,Sheet1!$B$8:$D$10,3,0)</f>
        <v>3</v>
      </c>
      <c r="P339" s="86">
        <v>5</v>
      </c>
      <c r="Q339" s="4">
        <f t="shared" si="37"/>
        <v>2</v>
      </c>
      <c r="R339" s="86" t="s">
        <v>44</v>
      </c>
      <c r="S339" s="86">
        <f t="shared" si="35"/>
        <v>1</v>
      </c>
      <c r="T339" s="86" t="s">
        <v>5603</v>
      </c>
      <c r="U339" s="86" t="s">
        <v>3637</v>
      </c>
      <c r="V339" s="17">
        <f t="shared" si="36"/>
        <v>3</v>
      </c>
      <c r="W339" s="86">
        <v>0</v>
      </c>
      <c r="X339" s="86">
        <v>0</v>
      </c>
      <c r="Y339" s="86">
        <v>0</v>
      </c>
      <c r="Z339" s="86">
        <v>0</v>
      </c>
    </row>
    <row r="340" spans="1:26" ht="16" x14ac:dyDescent="0.2">
      <c r="A340" s="88">
        <v>1392</v>
      </c>
      <c r="B340" s="37" t="s">
        <v>3594</v>
      </c>
      <c r="C340" s="37" t="s">
        <v>3533</v>
      </c>
      <c r="D340" s="85" t="s">
        <v>3533</v>
      </c>
      <c r="E340" s="17">
        <f>VLOOKUP(D340,Sheet1!$A$25:$B$49,2,0)</f>
        <v>15</v>
      </c>
      <c r="F340" s="85" t="s">
        <v>3534</v>
      </c>
      <c r="G340" s="85" t="s">
        <v>2993</v>
      </c>
      <c r="H340" s="17">
        <f>VLOOKUP(G340,Sheet1!$A$52:$B$61,2,0)</f>
        <v>7</v>
      </c>
      <c r="I340" s="85" t="s">
        <v>27</v>
      </c>
      <c r="J340" s="86">
        <f>VLOOKUP(I340,Sheet1!$A$15:$D$17,4,0)</f>
        <v>1</v>
      </c>
      <c r="K340" s="86" t="s">
        <v>389</v>
      </c>
      <c r="L340" s="86">
        <f>VLOOKUP(K340,Sheet1!$A$19:$D$22,4,0)</f>
        <v>1</v>
      </c>
      <c r="M340" s="86" t="s">
        <v>3588</v>
      </c>
      <c r="N340" s="86" t="s">
        <v>30</v>
      </c>
      <c r="O340" s="86">
        <f>VLOOKUP(N340,Sheet1!$B$8:$D$10,3,0)</f>
        <v>3</v>
      </c>
      <c r="P340" s="86">
        <v>6</v>
      </c>
      <c r="Q340" s="4">
        <f t="shared" si="37"/>
        <v>1</v>
      </c>
      <c r="R340" s="86" t="s">
        <v>44</v>
      </c>
      <c r="S340" s="86">
        <f t="shared" si="35"/>
        <v>1</v>
      </c>
      <c r="T340" s="86" t="s">
        <v>5604</v>
      </c>
      <c r="U340" s="86" t="s">
        <v>3638</v>
      </c>
      <c r="V340" s="17">
        <f t="shared" si="36"/>
        <v>3</v>
      </c>
      <c r="W340" s="86">
        <v>1</v>
      </c>
      <c r="X340" s="86">
        <v>0</v>
      </c>
      <c r="Y340" s="86">
        <v>0</v>
      </c>
      <c r="Z340" s="86">
        <v>0</v>
      </c>
    </row>
    <row r="341" spans="1:26" ht="16" x14ac:dyDescent="0.2">
      <c r="A341" s="88">
        <v>1393</v>
      </c>
      <c r="B341" s="37" t="s">
        <v>3594</v>
      </c>
      <c r="C341" s="37" t="s">
        <v>3533</v>
      </c>
      <c r="D341" s="85" t="s">
        <v>3533</v>
      </c>
      <c r="E341" s="17">
        <f>VLOOKUP(D341,Sheet1!$A$25:$B$49,2,0)</f>
        <v>15</v>
      </c>
      <c r="F341" s="85" t="s">
        <v>3534</v>
      </c>
      <c r="G341" s="85" t="s">
        <v>2993</v>
      </c>
      <c r="H341" s="17">
        <f>VLOOKUP(G341,Sheet1!$A$52:$B$61,2,0)</f>
        <v>7</v>
      </c>
      <c r="I341" s="85" t="s">
        <v>27</v>
      </c>
      <c r="J341" s="86">
        <f>VLOOKUP(I341,Sheet1!$A$15:$D$17,4,0)</f>
        <v>1</v>
      </c>
      <c r="K341" s="86" t="s">
        <v>389</v>
      </c>
      <c r="L341" s="86">
        <f>VLOOKUP(K341,Sheet1!$A$19:$D$22,4,0)</f>
        <v>1</v>
      </c>
      <c r="M341" s="86" t="s">
        <v>3588</v>
      </c>
      <c r="N341" s="86" t="s">
        <v>30</v>
      </c>
      <c r="O341" s="86">
        <f>VLOOKUP(N341,Sheet1!$B$8:$D$10,3,0)</f>
        <v>3</v>
      </c>
      <c r="P341" s="86">
        <v>3</v>
      </c>
      <c r="Q341" s="4">
        <f t="shared" si="37"/>
        <v>2</v>
      </c>
      <c r="R341" s="86" t="s">
        <v>44</v>
      </c>
      <c r="S341" s="86">
        <f t="shared" si="35"/>
        <v>1</v>
      </c>
      <c r="T341" s="86" t="s">
        <v>5605</v>
      </c>
      <c r="U341" s="86" t="s">
        <v>3639</v>
      </c>
      <c r="V341" s="17">
        <f t="shared" si="36"/>
        <v>3</v>
      </c>
      <c r="W341" s="86">
        <v>0</v>
      </c>
      <c r="X341" s="86">
        <v>0</v>
      </c>
      <c r="Y341" s="86">
        <v>0</v>
      </c>
      <c r="Z341" s="86">
        <v>0</v>
      </c>
    </row>
    <row r="342" spans="1:26" ht="16" x14ac:dyDescent="0.2">
      <c r="A342" s="88">
        <v>1394</v>
      </c>
      <c r="B342" s="37" t="s">
        <v>3594</v>
      </c>
      <c r="C342" s="37" t="s">
        <v>3533</v>
      </c>
      <c r="D342" s="85" t="s">
        <v>3533</v>
      </c>
      <c r="E342" s="17">
        <f>VLOOKUP(D342,Sheet1!$A$25:$B$49,2,0)</f>
        <v>15</v>
      </c>
      <c r="F342" s="85" t="s">
        <v>3534</v>
      </c>
      <c r="G342" s="85" t="s">
        <v>2993</v>
      </c>
      <c r="H342" s="17">
        <f>VLOOKUP(G342,Sheet1!$A$52:$B$61,2,0)</f>
        <v>7</v>
      </c>
      <c r="I342" s="85" t="s">
        <v>27</v>
      </c>
      <c r="J342" s="86">
        <f>VLOOKUP(I342,Sheet1!$A$15:$D$17,4,0)</f>
        <v>1</v>
      </c>
      <c r="K342" s="86" t="s">
        <v>389</v>
      </c>
      <c r="L342" s="86">
        <f>VLOOKUP(K342,Sheet1!$A$19:$D$22,4,0)</f>
        <v>1</v>
      </c>
      <c r="M342" s="86" t="s">
        <v>3588</v>
      </c>
      <c r="N342" s="86" t="s">
        <v>30</v>
      </c>
      <c r="O342" s="86">
        <f>VLOOKUP(N342,Sheet1!$B$8:$D$10,3,0)</f>
        <v>3</v>
      </c>
      <c r="P342" s="86">
        <v>2</v>
      </c>
      <c r="Q342" s="4">
        <f t="shared" si="37"/>
        <v>2</v>
      </c>
      <c r="R342" s="86" t="s">
        <v>44</v>
      </c>
      <c r="S342" s="86">
        <f t="shared" si="35"/>
        <v>1</v>
      </c>
      <c r="T342" s="86" t="s">
        <v>5606</v>
      </c>
      <c r="U342" s="86" t="s">
        <v>3640</v>
      </c>
      <c r="V342" s="17">
        <f t="shared" si="36"/>
        <v>3</v>
      </c>
      <c r="W342" s="86">
        <v>0</v>
      </c>
      <c r="X342" s="86">
        <v>0</v>
      </c>
      <c r="Y342" s="86">
        <v>0</v>
      </c>
      <c r="Z342" s="86">
        <v>0</v>
      </c>
    </row>
    <row r="343" spans="1:26" ht="16" x14ac:dyDescent="0.2">
      <c r="A343" s="88">
        <v>1395</v>
      </c>
      <c r="B343" s="37" t="s">
        <v>3594</v>
      </c>
      <c r="C343" s="37" t="s">
        <v>3533</v>
      </c>
      <c r="D343" s="85" t="s">
        <v>3533</v>
      </c>
      <c r="E343" s="17">
        <f>VLOOKUP(D343,Sheet1!$A$25:$B$49,2,0)</f>
        <v>15</v>
      </c>
      <c r="F343" s="85" t="s">
        <v>3534</v>
      </c>
      <c r="G343" s="85" t="s">
        <v>2993</v>
      </c>
      <c r="H343" s="17">
        <f>VLOOKUP(G343,Sheet1!$A$52:$B$61,2,0)</f>
        <v>7</v>
      </c>
      <c r="I343" s="85" t="s">
        <v>27</v>
      </c>
      <c r="J343" s="86">
        <f>VLOOKUP(I343,Sheet1!$A$15:$D$17,4,0)</f>
        <v>1</v>
      </c>
      <c r="K343" s="86" t="s">
        <v>389</v>
      </c>
      <c r="L343" s="86">
        <f>VLOOKUP(K343,Sheet1!$A$19:$D$22,4,0)</f>
        <v>1</v>
      </c>
      <c r="M343" s="86" t="s">
        <v>3588</v>
      </c>
      <c r="N343" s="86" t="s">
        <v>30</v>
      </c>
      <c r="O343" s="86">
        <f>VLOOKUP(N343,Sheet1!$B$8:$D$10,3,0)</f>
        <v>3</v>
      </c>
      <c r="P343" s="86">
        <v>5</v>
      </c>
      <c r="Q343" s="4">
        <f t="shared" si="37"/>
        <v>2</v>
      </c>
      <c r="R343" s="86" t="s">
        <v>44</v>
      </c>
      <c r="S343" s="86">
        <f t="shared" si="35"/>
        <v>1</v>
      </c>
      <c r="T343" s="86" t="s">
        <v>5607</v>
      </c>
      <c r="U343" s="86" t="s">
        <v>3641</v>
      </c>
      <c r="V343" s="17">
        <f t="shared" si="36"/>
        <v>3</v>
      </c>
      <c r="W343" s="86">
        <v>1</v>
      </c>
      <c r="X343" s="86">
        <v>0</v>
      </c>
      <c r="Y343" s="86">
        <v>0</v>
      </c>
      <c r="Z343" s="86">
        <v>0</v>
      </c>
    </row>
    <row r="344" spans="1:26" ht="16" x14ac:dyDescent="0.2">
      <c r="A344" s="88">
        <v>1396</v>
      </c>
      <c r="B344" s="37" t="s">
        <v>3594</v>
      </c>
      <c r="C344" s="37" t="s">
        <v>3533</v>
      </c>
      <c r="D344" s="85" t="s">
        <v>3533</v>
      </c>
      <c r="E344" s="17">
        <f>VLOOKUP(D344,Sheet1!$A$25:$B$49,2,0)</f>
        <v>15</v>
      </c>
      <c r="F344" s="85" t="s">
        <v>3534</v>
      </c>
      <c r="G344" s="85" t="s">
        <v>2993</v>
      </c>
      <c r="H344" s="17">
        <f>VLOOKUP(G344,Sheet1!$A$52:$B$61,2,0)</f>
        <v>7</v>
      </c>
      <c r="I344" s="85" t="s">
        <v>27</v>
      </c>
      <c r="J344" s="86">
        <f>VLOOKUP(I344,Sheet1!$A$15:$D$17,4,0)</f>
        <v>1</v>
      </c>
      <c r="K344" s="86" t="s">
        <v>389</v>
      </c>
      <c r="L344" s="86">
        <f>VLOOKUP(K344,Sheet1!$A$19:$D$22,4,0)</f>
        <v>1</v>
      </c>
      <c r="M344" s="86" t="s">
        <v>3588</v>
      </c>
      <c r="N344" s="86" t="s">
        <v>30</v>
      </c>
      <c r="O344" s="86">
        <f>VLOOKUP(N344,Sheet1!$B$8:$D$10,3,0)</f>
        <v>3</v>
      </c>
      <c r="P344" s="86">
        <v>6</v>
      </c>
      <c r="Q344" s="4">
        <f t="shared" si="37"/>
        <v>1</v>
      </c>
      <c r="R344" s="86" t="s">
        <v>44</v>
      </c>
      <c r="S344" s="86">
        <f t="shared" si="35"/>
        <v>1</v>
      </c>
      <c r="T344" s="86" t="s">
        <v>5608</v>
      </c>
      <c r="U344" s="86" t="s">
        <v>3642</v>
      </c>
      <c r="V344" s="17">
        <f t="shared" si="36"/>
        <v>3</v>
      </c>
      <c r="W344" s="86">
        <v>0</v>
      </c>
      <c r="X344" s="86">
        <v>0</v>
      </c>
      <c r="Y344" s="86">
        <v>0</v>
      </c>
      <c r="Z344" s="86">
        <v>0</v>
      </c>
    </row>
    <row r="345" spans="1:26" ht="16" x14ac:dyDescent="0.2">
      <c r="A345" s="88">
        <v>1397</v>
      </c>
      <c r="B345" s="37" t="s">
        <v>3594</v>
      </c>
      <c r="C345" s="37" t="s">
        <v>3533</v>
      </c>
      <c r="D345" s="85" t="s">
        <v>3533</v>
      </c>
      <c r="E345" s="17">
        <f>VLOOKUP(D345,Sheet1!$A$25:$B$49,2,0)</f>
        <v>15</v>
      </c>
      <c r="F345" s="85" t="s">
        <v>3534</v>
      </c>
      <c r="G345" s="85" t="s">
        <v>2993</v>
      </c>
      <c r="H345" s="17">
        <f>VLOOKUP(G345,Sheet1!$A$52:$B$61,2,0)</f>
        <v>7</v>
      </c>
      <c r="I345" s="85" t="s">
        <v>27</v>
      </c>
      <c r="J345" s="86">
        <f>VLOOKUP(I345,Sheet1!$A$15:$D$17,4,0)</f>
        <v>1</v>
      </c>
      <c r="K345" s="86" t="s">
        <v>389</v>
      </c>
      <c r="L345" s="86">
        <f>VLOOKUP(K345,Sheet1!$A$19:$D$22,4,0)</f>
        <v>1</v>
      </c>
      <c r="M345" s="86" t="s">
        <v>3588</v>
      </c>
      <c r="N345" s="86" t="s">
        <v>30</v>
      </c>
      <c r="O345" s="86">
        <f>VLOOKUP(N345,Sheet1!$B$8:$D$10,3,0)</f>
        <v>3</v>
      </c>
      <c r="P345" s="86">
        <v>4</v>
      </c>
      <c r="Q345" s="4">
        <f t="shared" si="37"/>
        <v>2</v>
      </c>
      <c r="R345" s="86" t="s">
        <v>44</v>
      </c>
      <c r="S345" s="86">
        <f t="shared" si="35"/>
        <v>1</v>
      </c>
      <c r="T345" s="86" t="s">
        <v>5609</v>
      </c>
      <c r="U345" s="86" t="s">
        <v>3643</v>
      </c>
      <c r="V345" s="17">
        <f t="shared" si="36"/>
        <v>3</v>
      </c>
      <c r="W345" s="86">
        <v>0</v>
      </c>
      <c r="X345" s="86">
        <v>0</v>
      </c>
      <c r="Y345" s="86">
        <v>0</v>
      </c>
      <c r="Z345" s="86">
        <v>0</v>
      </c>
    </row>
    <row r="346" spans="1:26" ht="16" x14ac:dyDescent="0.2">
      <c r="A346" s="88">
        <v>1398</v>
      </c>
      <c r="B346" s="37" t="s">
        <v>3594</v>
      </c>
      <c r="C346" s="37" t="s">
        <v>3533</v>
      </c>
      <c r="D346" s="85" t="s">
        <v>3533</v>
      </c>
      <c r="E346" s="17">
        <f>VLOOKUP(D346,Sheet1!$A$25:$B$49,2,0)</f>
        <v>15</v>
      </c>
      <c r="F346" s="85" t="s">
        <v>3534</v>
      </c>
      <c r="G346" s="85" t="s">
        <v>2993</v>
      </c>
      <c r="H346" s="17">
        <f>VLOOKUP(G346,Sheet1!$A$52:$B$61,2,0)</f>
        <v>7</v>
      </c>
      <c r="I346" s="85" t="s">
        <v>27</v>
      </c>
      <c r="J346" s="86">
        <f>VLOOKUP(I346,Sheet1!$A$15:$D$17,4,0)</f>
        <v>1</v>
      </c>
      <c r="K346" s="86" t="s">
        <v>389</v>
      </c>
      <c r="L346" s="86">
        <f>VLOOKUP(K346,Sheet1!$A$19:$D$22,4,0)</f>
        <v>1</v>
      </c>
      <c r="M346" s="86" t="s">
        <v>3588</v>
      </c>
      <c r="N346" s="86" t="s">
        <v>30</v>
      </c>
      <c r="O346" s="86">
        <f>VLOOKUP(N346,Sheet1!$B$8:$D$10,3,0)</f>
        <v>3</v>
      </c>
      <c r="P346" s="86">
        <v>7</v>
      </c>
      <c r="Q346" s="4">
        <f t="shared" si="37"/>
        <v>1</v>
      </c>
      <c r="R346" s="86" t="s">
        <v>44</v>
      </c>
      <c r="S346" s="86">
        <f t="shared" si="35"/>
        <v>1</v>
      </c>
      <c r="T346" s="86" t="s">
        <v>5610</v>
      </c>
      <c r="U346" s="86" t="s">
        <v>3644</v>
      </c>
      <c r="V346" s="17">
        <f t="shared" si="36"/>
        <v>3</v>
      </c>
      <c r="W346" s="86">
        <v>0</v>
      </c>
      <c r="X346" s="86">
        <v>0</v>
      </c>
      <c r="Y346" s="86">
        <v>0</v>
      </c>
      <c r="Z346" s="86">
        <v>0</v>
      </c>
    </row>
    <row r="347" spans="1:26" ht="16" x14ac:dyDescent="0.2">
      <c r="A347" s="88">
        <v>1399</v>
      </c>
      <c r="B347" s="37" t="s">
        <v>3594</v>
      </c>
      <c r="C347" s="37" t="s">
        <v>3533</v>
      </c>
      <c r="D347" s="85" t="s">
        <v>3533</v>
      </c>
      <c r="E347" s="17">
        <f>VLOOKUP(D347,Sheet1!$A$25:$B$49,2,0)</f>
        <v>15</v>
      </c>
      <c r="F347" s="85" t="s">
        <v>3534</v>
      </c>
      <c r="G347" s="85" t="s">
        <v>2993</v>
      </c>
      <c r="H347" s="17">
        <f>VLOOKUP(G347,Sheet1!$A$52:$B$61,2,0)</f>
        <v>7</v>
      </c>
      <c r="I347" s="85" t="s">
        <v>27</v>
      </c>
      <c r="J347" s="86">
        <f>VLOOKUP(I347,Sheet1!$A$15:$D$17,4,0)</f>
        <v>1</v>
      </c>
      <c r="K347" s="86" t="s">
        <v>389</v>
      </c>
      <c r="L347" s="86">
        <f>VLOOKUP(K347,Sheet1!$A$19:$D$22,4,0)</f>
        <v>1</v>
      </c>
      <c r="M347" s="86" t="s">
        <v>3588</v>
      </c>
      <c r="N347" s="86" t="s">
        <v>30</v>
      </c>
      <c r="O347" s="86">
        <f>VLOOKUP(N347,Sheet1!$B$8:$D$10,3,0)</f>
        <v>3</v>
      </c>
      <c r="P347" s="86">
        <v>5</v>
      </c>
      <c r="Q347" s="4">
        <f t="shared" si="37"/>
        <v>2</v>
      </c>
      <c r="R347" s="86" t="s">
        <v>44</v>
      </c>
      <c r="S347" s="86">
        <f t="shared" si="35"/>
        <v>1</v>
      </c>
      <c r="T347" s="86" t="s">
        <v>5611</v>
      </c>
      <c r="U347" s="86" t="s">
        <v>3645</v>
      </c>
      <c r="V347" s="17">
        <f t="shared" si="36"/>
        <v>3</v>
      </c>
      <c r="W347" s="86">
        <v>0</v>
      </c>
      <c r="X347" s="86">
        <v>0</v>
      </c>
      <c r="Y347" s="86">
        <v>0</v>
      </c>
      <c r="Z347" s="86">
        <v>0</v>
      </c>
    </row>
    <row r="348" spans="1:26" ht="16" x14ac:dyDescent="0.2">
      <c r="A348" s="88">
        <v>1400</v>
      </c>
      <c r="B348" s="37" t="s">
        <v>3594</v>
      </c>
      <c r="C348" s="37" t="s">
        <v>3533</v>
      </c>
      <c r="D348" s="85" t="s">
        <v>3533</v>
      </c>
      <c r="E348" s="17">
        <f>VLOOKUP(D348,Sheet1!$A$25:$B$49,2,0)</f>
        <v>15</v>
      </c>
      <c r="F348" s="85" t="s">
        <v>3534</v>
      </c>
      <c r="G348" s="85" t="s">
        <v>2993</v>
      </c>
      <c r="H348" s="17">
        <f>VLOOKUP(G348,Sheet1!$A$52:$B$61,2,0)</f>
        <v>7</v>
      </c>
      <c r="I348" s="85" t="s">
        <v>27</v>
      </c>
      <c r="J348" s="86">
        <f>VLOOKUP(I348,Sheet1!$A$15:$D$17,4,0)</f>
        <v>1</v>
      </c>
      <c r="K348" s="86" t="s">
        <v>389</v>
      </c>
      <c r="L348" s="86">
        <f>VLOOKUP(K348,Sheet1!$A$19:$D$22,4,0)</f>
        <v>1</v>
      </c>
      <c r="M348" s="86" t="s">
        <v>3588</v>
      </c>
      <c r="N348" s="86" t="s">
        <v>30</v>
      </c>
      <c r="O348" s="86">
        <f>VLOOKUP(N348,Sheet1!$B$8:$D$10,3,0)</f>
        <v>3</v>
      </c>
      <c r="P348" s="86">
        <v>3</v>
      </c>
      <c r="Q348" s="4">
        <f t="shared" si="37"/>
        <v>2</v>
      </c>
      <c r="R348" s="86" t="s">
        <v>44</v>
      </c>
      <c r="S348" s="86">
        <f t="shared" si="35"/>
        <v>1</v>
      </c>
      <c r="T348" s="86" t="s">
        <v>5612</v>
      </c>
      <c r="U348" s="86" t="s">
        <v>3646</v>
      </c>
      <c r="V348" s="17">
        <f t="shared" si="36"/>
        <v>3</v>
      </c>
      <c r="W348" s="86">
        <v>0</v>
      </c>
      <c r="X348" s="86">
        <v>0</v>
      </c>
      <c r="Y348" s="86">
        <v>0</v>
      </c>
      <c r="Z348" s="86">
        <v>0</v>
      </c>
    </row>
    <row r="349" spans="1:26" ht="16" x14ac:dyDescent="0.2">
      <c r="A349" s="88">
        <v>1551</v>
      </c>
      <c r="B349" s="37" t="s">
        <v>3886</v>
      </c>
      <c r="C349" s="37" t="s">
        <v>3648</v>
      </c>
      <c r="D349" s="85" t="s">
        <v>3649</v>
      </c>
      <c r="E349" s="17">
        <f>VLOOKUP(D349,Sheet1!$A$25:$B$49,2,0)</f>
        <v>16</v>
      </c>
      <c r="F349" s="85" t="s">
        <v>3653</v>
      </c>
      <c r="G349" s="85" t="s">
        <v>2303</v>
      </c>
      <c r="H349" s="17">
        <f>VLOOKUP(G349,Sheet1!$A$52:$B$61,2,0)</f>
        <v>3</v>
      </c>
      <c r="I349" s="85" t="s">
        <v>498</v>
      </c>
      <c r="J349" s="86">
        <f>VLOOKUP(I349,Sheet1!$A$15:$D$17,4,0)</f>
        <v>2</v>
      </c>
      <c r="K349" s="86" t="s">
        <v>389</v>
      </c>
      <c r="L349" s="86">
        <f>VLOOKUP(K349,Sheet1!$A$19:$D$22,4,0)</f>
        <v>1</v>
      </c>
      <c r="M349" s="86" t="s">
        <v>3588</v>
      </c>
      <c r="N349" s="86" t="s">
        <v>30</v>
      </c>
      <c r="O349" s="86">
        <f>VLOOKUP(N349,Sheet1!$B$8:$D$10,3,0)</f>
        <v>3</v>
      </c>
      <c r="P349" s="86">
        <v>5</v>
      </c>
      <c r="Q349" s="4">
        <f t="shared" si="37"/>
        <v>2</v>
      </c>
      <c r="R349" s="86" t="s">
        <v>31</v>
      </c>
      <c r="S349" s="86">
        <f t="shared" ref="S349:S398" si="38">IF(R349="F",2,1)</f>
        <v>2</v>
      </c>
      <c r="T349" s="86" t="s">
        <v>2833</v>
      </c>
      <c r="U349" s="86" t="s">
        <v>3887</v>
      </c>
      <c r="V349" s="17">
        <f t="shared" ref="V349:V398" si="39">ABS(MID(U349,1,1))</f>
        <v>3</v>
      </c>
      <c r="W349" s="86">
        <v>1</v>
      </c>
      <c r="X349" s="86">
        <v>0</v>
      </c>
      <c r="Y349" s="86">
        <v>0</v>
      </c>
      <c r="Z349" s="86">
        <v>1</v>
      </c>
    </row>
    <row r="350" spans="1:26" ht="16" x14ac:dyDescent="0.2">
      <c r="A350" s="88">
        <v>1552</v>
      </c>
      <c r="B350" s="37" t="s">
        <v>3886</v>
      </c>
      <c r="C350" s="37" t="s">
        <v>3648</v>
      </c>
      <c r="D350" s="85" t="s">
        <v>3649</v>
      </c>
      <c r="E350" s="17">
        <f>VLOOKUP(D350,Sheet1!$A$25:$B$49,2,0)</f>
        <v>16</v>
      </c>
      <c r="F350" s="85" t="s">
        <v>3653</v>
      </c>
      <c r="G350" s="85" t="s">
        <v>2303</v>
      </c>
      <c r="H350" s="17">
        <f>VLOOKUP(G350,Sheet1!$A$52:$B$61,2,0)</f>
        <v>3</v>
      </c>
      <c r="I350" s="85" t="s">
        <v>498</v>
      </c>
      <c r="J350" s="86">
        <f>VLOOKUP(I350,Sheet1!$A$15:$D$17,4,0)</f>
        <v>2</v>
      </c>
      <c r="K350" s="86" t="s">
        <v>389</v>
      </c>
      <c r="L350" s="86">
        <f>VLOOKUP(K350,Sheet1!$A$19:$D$22,4,0)</f>
        <v>1</v>
      </c>
      <c r="M350" s="86" t="s">
        <v>3588</v>
      </c>
      <c r="N350" s="86" t="s">
        <v>30</v>
      </c>
      <c r="O350" s="86">
        <f>VLOOKUP(N350,Sheet1!$B$8:$D$10,3,0)</f>
        <v>3</v>
      </c>
      <c r="P350" s="86">
        <v>3</v>
      </c>
      <c r="Q350" s="4">
        <f t="shared" si="37"/>
        <v>2</v>
      </c>
      <c r="R350" s="86" t="s">
        <v>31</v>
      </c>
      <c r="S350" s="86">
        <f t="shared" si="38"/>
        <v>2</v>
      </c>
      <c r="T350" s="86" t="s">
        <v>2835</v>
      </c>
      <c r="U350" s="86" t="s">
        <v>3889</v>
      </c>
      <c r="V350" s="17">
        <f t="shared" si="39"/>
        <v>3</v>
      </c>
      <c r="W350" s="86">
        <v>1</v>
      </c>
      <c r="X350" s="86">
        <v>0</v>
      </c>
      <c r="Y350" s="86">
        <v>0</v>
      </c>
      <c r="Z350" s="86">
        <v>0</v>
      </c>
    </row>
    <row r="351" spans="1:26" ht="16" x14ac:dyDescent="0.2">
      <c r="A351" s="88">
        <v>1553</v>
      </c>
      <c r="B351" s="37" t="s">
        <v>3886</v>
      </c>
      <c r="C351" s="37" t="s">
        <v>3648</v>
      </c>
      <c r="D351" s="85" t="s">
        <v>3649</v>
      </c>
      <c r="E351" s="17">
        <f>VLOOKUP(D351,Sheet1!$A$25:$B$49,2,0)</f>
        <v>16</v>
      </c>
      <c r="F351" s="85" t="s">
        <v>3653</v>
      </c>
      <c r="G351" s="85" t="s">
        <v>2303</v>
      </c>
      <c r="H351" s="17">
        <f>VLOOKUP(G351,Sheet1!$A$52:$B$61,2,0)</f>
        <v>3</v>
      </c>
      <c r="I351" s="85" t="s">
        <v>498</v>
      </c>
      <c r="J351" s="86">
        <f>VLOOKUP(I351,Sheet1!$A$15:$D$17,4,0)</f>
        <v>2</v>
      </c>
      <c r="K351" s="86" t="s">
        <v>389</v>
      </c>
      <c r="L351" s="86">
        <f>VLOOKUP(K351,Sheet1!$A$19:$D$22,4,0)</f>
        <v>1</v>
      </c>
      <c r="M351" s="86" t="s">
        <v>3588</v>
      </c>
      <c r="N351" s="86" t="s">
        <v>30</v>
      </c>
      <c r="O351" s="86">
        <f>VLOOKUP(N351,Sheet1!$B$8:$D$10,3,0)</f>
        <v>3</v>
      </c>
      <c r="P351" s="86">
        <v>1</v>
      </c>
      <c r="Q351" s="4">
        <f t="shared" si="37"/>
        <v>2</v>
      </c>
      <c r="R351" s="86" t="s">
        <v>44</v>
      </c>
      <c r="S351" s="86">
        <f t="shared" si="38"/>
        <v>1</v>
      </c>
      <c r="T351" s="86" t="s">
        <v>2838</v>
      </c>
      <c r="U351" s="86" t="s">
        <v>3890</v>
      </c>
      <c r="V351" s="17">
        <f t="shared" si="39"/>
        <v>3</v>
      </c>
      <c r="W351" s="86">
        <v>1</v>
      </c>
      <c r="X351" s="86">
        <v>1</v>
      </c>
      <c r="Y351" s="86">
        <v>0</v>
      </c>
      <c r="Z351" s="86">
        <v>0</v>
      </c>
    </row>
    <row r="352" spans="1:26" ht="16" x14ac:dyDescent="0.2">
      <c r="A352" s="88">
        <v>1554</v>
      </c>
      <c r="B352" s="37" t="s">
        <v>3886</v>
      </c>
      <c r="C352" s="37" t="s">
        <v>3648</v>
      </c>
      <c r="D352" s="85" t="s">
        <v>3649</v>
      </c>
      <c r="E352" s="17">
        <f>VLOOKUP(D352,Sheet1!$A$25:$B$49,2,0)</f>
        <v>16</v>
      </c>
      <c r="F352" s="85" t="s">
        <v>3653</v>
      </c>
      <c r="G352" s="85" t="s">
        <v>2303</v>
      </c>
      <c r="H352" s="17">
        <f>VLOOKUP(G352,Sheet1!$A$52:$B$61,2,0)</f>
        <v>3</v>
      </c>
      <c r="I352" s="85" t="s">
        <v>498</v>
      </c>
      <c r="J352" s="86">
        <f>VLOOKUP(I352,Sheet1!$A$15:$D$17,4,0)</f>
        <v>2</v>
      </c>
      <c r="K352" s="86" t="s">
        <v>389</v>
      </c>
      <c r="L352" s="86">
        <f>VLOOKUP(K352,Sheet1!$A$19:$D$22,4,0)</f>
        <v>1</v>
      </c>
      <c r="M352" s="86" t="s">
        <v>3588</v>
      </c>
      <c r="N352" s="86" t="s">
        <v>30</v>
      </c>
      <c r="O352" s="86">
        <f>VLOOKUP(N352,Sheet1!$B$8:$D$10,3,0)</f>
        <v>3</v>
      </c>
      <c r="P352" s="86">
        <v>1</v>
      </c>
      <c r="Q352" s="4">
        <f t="shared" si="37"/>
        <v>2</v>
      </c>
      <c r="R352" s="86" t="s">
        <v>31</v>
      </c>
      <c r="S352" s="86">
        <f t="shared" si="38"/>
        <v>2</v>
      </c>
      <c r="T352" s="86" t="s">
        <v>2843</v>
      </c>
      <c r="U352" s="86" t="s">
        <v>3892</v>
      </c>
      <c r="V352" s="17">
        <f t="shared" si="39"/>
        <v>3</v>
      </c>
      <c r="W352" s="86">
        <v>1</v>
      </c>
      <c r="X352" s="86">
        <v>0</v>
      </c>
      <c r="Y352" s="86">
        <v>1</v>
      </c>
      <c r="Z352" s="86">
        <v>0</v>
      </c>
    </row>
    <row r="353" spans="1:26" ht="16" x14ac:dyDescent="0.2">
      <c r="A353" s="88">
        <v>1555</v>
      </c>
      <c r="B353" s="37" t="s">
        <v>3745</v>
      </c>
      <c r="C353" s="37" t="s">
        <v>3648</v>
      </c>
      <c r="D353" s="85" t="s">
        <v>3649</v>
      </c>
      <c r="E353" s="17">
        <f>VLOOKUP(D353,Sheet1!$A$25:$B$49,2,0)</f>
        <v>16</v>
      </c>
      <c r="F353" s="85" t="s">
        <v>3653</v>
      </c>
      <c r="G353" s="85" t="s">
        <v>2303</v>
      </c>
      <c r="H353" s="17">
        <f>VLOOKUP(G353,Sheet1!$A$52:$B$61,2,0)</f>
        <v>3</v>
      </c>
      <c r="I353" s="85" t="s">
        <v>498</v>
      </c>
      <c r="J353" s="86">
        <f>VLOOKUP(I353,Sheet1!$A$15:$D$17,4,0)</f>
        <v>2</v>
      </c>
      <c r="K353" s="86" t="s">
        <v>389</v>
      </c>
      <c r="L353" s="86">
        <f>VLOOKUP(K353,Sheet1!$A$19:$D$22,4,0)</f>
        <v>1</v>
      </c>
      <c r="M353" s="86" t="s">
        <v>3588</v>
      </c>
      <c r="N353" s="86" t="s">
        <v>30</v>
      </c>
      <c r="O353" s="86">
        <f>VLOOKUP(N353,Sheet1!$B$8:$D$10,3,0)</f>
        <v>3</v>
      </c>
      <c r="P353" s="86">
        <v>3</v>
      </c>
      <c r="Q353" s="4">
        <f t="shared" si="37"/>
        <v>2</v>
      </c>
      <c r="R353" s="86" t="s">
        <v>31</v>
      </c>
      <c r="S353" s="86">
        <f t="shared" si="38"/>
        <v>2</v>
      </c>
      <c r="T353" s="86" t="s">
        <v>2845</v>
      </c>
      <c r="U353" s="86" t="s">
        <v>3893</v>
      </c>
      <c r="V353" s="17">
        <f t="shared" si="39"/>
        <v>3</v>
      </c>
      <c r="W353" s="86">
        <v>0</v>
      </c>
      <c r="X353" s="86">
        <v>1</v>
      </c>
      <c r="Y353" s="86">
        <v>1</v>
      </c>
      <c r="Z353" s="86">
        <v>1</v>
      </c>
    </row>
    <row r="354" spans="1:26" ht="16" x14ac:dyDescent="0.2">
      <c r="A354" s="88">
        <v>1556</v>
      </c>
      <c r="B354" s="37" t="s">
        <v>3745</v>
      </c>
      <c r="C354" s="37" t="s">
        <v>3648</v>
      </c>
      <c r="D354" s="85" t="s">
        <v>3649</v>
      </c>
      <c r="E354" s="17">
        <f>VLOOKUP(D354,Sheet1!$A$25:$B$49,2,0)</f>
        <v>16</v>
      </c>
      <c r="F354" s="85" t="s">
        <v>3653</v>
      </c>
      <c r="G354" s="85" t="s">
        <v>2303</v>
      </c>
      <c r="H354" s="17">
        <f>VLOOKUP(G354,Sheet1!$A$52:$B$61,2,0)</f>
        <v>3</v>
      </c>
      <c r="I354" s="85" t="s">
        <v>498</v>
      </c>
      <c r="J354" s="86">
        <f>VLOOKUP(I354,Sheet1!$A$15:$D$17,4,0)</f>
        <v>2</v>
      </c>
      <c r="K354" s="86" t="s">
        <v>389</v>
      </c>
      <c r="L354" s="86">
        <f>VLOOKUP(K354,Sheet1!$A$19:$D$22,4,0)</f>
        <v>1</v>
      </c>
      <c r="M354" s="86" t="s">
        <v>3588</v>
      </c>
      <c r="N354" s="86" t="s">
        <v>30</v>
      </c>
      <c r="O354" s="86">
        <f>VLOOKUP(N354,Sheet1!$B$8:$D$10,3,0)</f>
        <v>3</v>
      </c>
      <c r="P354" s="86">
        <v>5</v>
      </c>
      <c r="Q354" s="4">
        <f t="shared" si="37"/>
        <v>2</v>
      </c>
      <c r="R354" s="86" t="s">
        <v>31</v>
      </c>
      <c r="S354" s="86">
        <f t="shared" si="38"/>
        <v>2</v>
      </c>
      <c r="T354" s="86" t="s">
        <v>2848</v>
      </c>
      <c r="U354" s="86" t="s">
        <v>3895</v>
      </c>
      <c r="V354" s="17">
        <f t="shared" si="39"/>
        <v>3</v>
      </c>
      <c r="W354" s="86">
        <v>0</v>
      </c>
      <c r="X354" s="86">
        <v>0</v>
      </c>
      <c r="Y354" s="86">
        <v>0</v>
      </c>
      <c r="Z354" s="86">
        <v>1</v>
      </c>
    </row>
    <row r="355" spans="1:26" ht="16" x14ac:dyDescent="0.2">
      <c r="A355" s="88">
        <v>1557</v>
      </c>
      <c r="B355" s="37" t="s">
        <v>3896</v>
      </c>
      <c r="C355" s="37" t="s">
        <v>3648</v>
      </c>
      <c r="D355" s="85" t="s">
        <v>3649</v>
      </c>
      <c r="E355" s="17">
        <f>VLOOKUP(D355,Sheet1!$A$25:$B$49,2,0)</f>
        <v>16</v>
      </c>
      <c r="F355" s="85" t="s">
        <v>3653</v>
      </c>
      <c r="G355" s="85" t="s">
        <v>2303</v>
      </c>
      <c r="H355" s="17">
        <f>VLOOKUP(G355,Sheet1!$A$52:$B$61,2,0)</f>
        <v>3</v>
      </c>
      <c r="I355" s="85" t="s">
        <v>498</v>
      </c>
      <c r="J355" s="86">
        <f>VLOOKUP(I355,Sheet1!$A$15:$D$17,4,0)</f>
        <v>2</v>
      </c>
      <c r="K355" s="86" t="s">
        <v>389</v>
      </c>
      <c r="L355" s="86">
        <f>VLOOKUP(K355,Sheet1!$A$19:$D$22,4,0)</f>
        <v>1</v>
      </c>
      <c r="M355" s="86" t="s">
        <v>3588</v>
      </c>
      <c r="N355" s="86" t="s">
        <v>30</v>
      </c>
      <c r="O355" s="86">
        <f>VLOOKUP(N355,Sheet1!$B$8:$D$10,3,0)</f>
        <v>3</v>
      </c>
      <c r="P355" s="86">
        <v>2</v>
      </c>
      <c r="Q355" s="4">
        <f t="shared" si="37"/>
        <v>2</v>
      </c>
      <c r="R355" s="86" t="s">
        <v>44</v>
      </c>
      <c r="S355" s="86">
        <f t="shared" si="38"/>
        <v>1</v>
      </c>
      <c r="T355" s="86" t="s">
        <v>2852</v>
      </c>
      <c r="U355" s="86" t="s">
        <v>3897</v>
      </c>
      <c r="V355" s="17">
        <f t="shared" si="39"/>
        <v>3</v>
      </c>
      <c r="W355" s="86">
        <v>0</v>
      </c>
      <c r="X355" s="86">
        <v>0</v>
      </c>
      <c r="Y355" s="86">
        <v>0</v>
      </c>
      <c r="Z355" s="86">
        <v>1</v>
      </c>
    </row>
    <row r="356" spans="1:26" ht="16" x14ac:dyDescent="0.2">
      <c r="A356" s="88">
        <v>1558</v>
      </c>
      <c r="B356" s="37" t="s">
        <v>3755</v>
      </c>
      <c r="C356" s="37" t="s">
        <v>3648</v>
      </c>
      <c r="D356" s="85" t="s">
        <v>3649</v>
      </c>
      <c r="E356" s="17">
        <f>VLOOKUP(D356,Sheet1!$A$25:$B$49,2,0)</f>
        <v>16</v>
      </c>
      <c r="F356" s="85" t="s">
        <v>3653</v>
      </c>
      <c r="G356" s="85" t="s">
        <v>2303</v>
      </c>
      <c r="H356" s="17">
        <f>VLOOKUP(G356,Sheet1!$A$52:$B$61,2,0)</f>
        <v>3</v>
      </c>
      <c r="I356" s="85" t="s">
        <v>498</v>
      </c>
      <c r="J356" s="86">
        <f>VLOOKUP(I356,Sheet1!$A$15:$D$17,4,0)</f>
        <v>2</v>
      </c>
      <c r="K356" s="86" t="s">
        <v>389</v>
      </c>
      <c r="L356" s="86">
        <f>VLOOKUP(K356,Sheet1!$A$19:$D$22,4,0)</f>
        <v>1</v>
      </c>
      <c r="M356" s="86" t="s">
        <v>3588</v>
      </c>
      <c r="N356" s="86" t="s">
        <v>30</v>
      </c>
      <c r="O356" s="86">
        <f>VLOOKUP(N356,Sheet1!$B$8:$D$10,3,0)</f>
        <v>3</v>
      </c>
      <c r="P356" s="86">
        <v>4</v>
      </c>
      <c r="Q356" s="4">
        <f t="shared" si="37"/>
        <v>2</v>
      </c>
      <c r="R356" s="86" t="s">
        <v>44</v>
      </c>
      <c r="S356" s="86">
        <f t="shared" si="38"/>
        <v>1</v>
      </c>
      <c r="T356" s="86" t="s">
        <v>5200</v>
      </c>
      <c r="U356" s="86" t="s">
        <v>3898</v>
      </c>
      <c r="V356" s="17">
        <f t="shared" si="39"/>
        <v>3</v>
      </c>
      <c r="W356" s="86">
        <v>0</v>
      </c>
      <c r="X356" s="86">
        <v>0</v>
      </c>
      <c r="Y356" s="86">
        <v>0</v>
      </c>
      <c r="Z356" s="86">
        <v>1</v>
      </c>
    </row>
    <row r="357" spans="1:26" ht="16" x14ac:dyDescent="0.2">
      <c r="A357" s="88">
        <v>1559</v>
      </c>
      <c r="B357" s="37" t="s">
        <v>3755</v>
      </c>
      <c r="C357" s="37" t="s">
        <v>3648</v>
      </c>
      <c r="D357" s="85" t="s">
        <v>3649</v>
      </c>
      <c r="E357" s="17">
        <f>VLOOKUP(D357,Sheet1!$A$25:$B$49,2,0)</f>
        <v>16</v>
      </c>
      <c r="F357" s="85" t="s">
        <v>3653</v>
      </c>
      <c r="G357" s="85" t="s">
        <v>2303</v>
      </c>
      <c r="H357" s="17">
        <f>VLOOKUP(G357,Sheet1!$A$52:$B$61,2,0)</f>
        <v>3</v>
      </c>
      <c r="I357" s="85" t="s">
        <v>498</v>
      </c>
      <c r="J357" s="86">
        <f>VLOOKUP(I357,Sheet1!$A$15:$D$17,4,0)</f>
        <v>2</v>
      </c>
      <c r="K357" s="86" t="s">
        <v>389</v>
      </c>
      <c r="L357" s="86">
        <f>VLOOKUP(K357,Sheet1!$A$19:$D$22,4,0)</f>
        <v>1</v>
      </c>
      <c r="M357" s="86" t="s">
        <v>3588</v>
      </c>
      <c r="N357" s="86" t="s">
        <v>30</v>
      </c>
      <c r="O357" s="86">
        <f>VLOOKUP(N357,Sheet1!$B$8:$D$10,3,0)</f>
        <v>3</v>
      </c>
      <c r="P357" s="86">
        <v>2</v>
      </c>
      <c r="Q357" s="4">
        <f t="shared" si="37"/>
        <v>2</v>
      </c>
      <c r="R357" s="86" t="s">
        <v>44</v>
      </c>
      <c r="S357" s="86">
        <f t="shared" si="38"/>
        <v>1</v>
      </c>
      <c r="T357" s="86" t="s">
        <v>5202</v>
      </c>
      <c r="U357" s="86" t="s">
        <v>3899</v>
      </c>
      <c r="V357" s="17">
        <f t="shared" si="39"/>
        <v>3</v>
      </c>
      <c r="W357" s="86">
        <v>0</v>
      </c>
      <c r="X357" s="86">
        <v>0</v>
      </c>
      <c r="Y357" s="86">
        <v>0</v>
      </c>
      <c r="Z357" s="86">
        <v>1</v>
      </c>
    </row>
    <row r="358" spans="1:26" ht="16" x14ac:dyDescent="0.2">
      <c r="A358" s="88">
        <v>1560</v>
      </c>
      <c r="B358" s="37" t="s">
        <v>3760</v>
      </c>
      <c r="C358" s="37" t="s">
        <v>3648</v>
      </c>
      <c r="D358" s="85" t="s">
        <v>3649</v>
      </c>
      <c r="E358" s="17">
        <f>VLOOKUP(D358,Sheet1!$A$25:$B$49,2,0)</f>
        <v>16</v>
      </c>
      <c r="F358" s="85" t="s">
        <v>3653</v>
      </c>
      <c r="G358" s="85" t="s">
        <v>2303</v>
      </c>
      <c r="H358" s="17">
        <f>VLOOKUP(G358,Sheet1!$A$52:$B$61,2,0)</f>
        <v>3</v>
      </c>
      <c r="I358" s="85" t="s">
        <v>498</v>
      </c>
      <c r="J358" s="86">
        <f>VLOOKUP(I358,Sheet1!$A$15:$D$17,4,0)</f>
        <v>2</v>
      </c>
      <c r="K358" s="86" t="s">
        <v>389</v>
      </c>
      <c r="L358" s="86">
        <f>VLOOKUP(K358,Sheet1!$A$19:$D$22,4,0)</f>
        <v>1</v>
      </c>
      <c r="M358" s="86" t="s">
        <v>3588</v>
      </c>
      <c r="N358" s="86" t="s">
        <v>30</v>
      </c>
      <c r="O358" s="86">
        <f>VLOOKUP(N358,Sheet1!$B$8:$D$10,3,0)</f>
        <v>3</v>
      </c>
      <c r="P358" s="86">
        <v>2</v>
      </c>
      <c r="Q358" s="4">
        <f t="shared" si="37"/>
        <v>2</v>
      </c>
      <c r="R358" s="86" t="s">
        <v>31</v>
      </c>
      <c r="S358" s="86">
        <f t="shared" si="38"/>
        <v>2</v>
      </c>
      <c r="T358" s="86" t="s">
        <v>5206</v>
      </c>
      <c r="U358" s="86" t="s">
        <v>3900</v>
      </c>
      <c r="V358" s="17">
        <f t="shared" si="39"/>
        <v>3</v>
      </c>
      <c r="W358" s="86">
        <v>0</v>
      </c>
      <c r="X358" s="86">
        <v>0</v>
      </c>
      <c r="Y358" s="86">
        <v>0</v>
      </c>
      <c r="Z358" s="86">
        <v>1</v>
      </c>
    </row>
    <row r="359" spans="1:26" ht="16" x14ac:dyDescent="0.2">
      <c r="A359" s="88">
        <v>1561</v>
      </c>
      <c r="B359" s="37" t="s">
        <v>3760</v>
      </c>
      <c r="C359" s="37" t="s">
        <v>3648</v>
      </c>
      <c r="D359" s="85" t="s">
        <v>3649</v>
      </c>
      <c r="E359" s="17">
        <f>VLOOKUP(D359,Sheet1!$A$25:$B$49,2,0)</f>
        <v>16</v>
      </c>
      <c r="F359" s="85" t="s">
        <v>3653</v>
      </c>
      <c r="G359" s="85" t="s">
        <v>2303</v>
      </c>
      <c r="H359" s="17">
        <f>VLOOKUP(G359,Sheet1!$A$52:$B$61,2,0)</f>
        <v>3</v>
      </c>
      <c r="I359" s="85" t="s">
        <v>498</v>
      </c>
      <c r="J359" s="86">
        <f>VLOOKUP(I359,Sheet1!$A$15:$D$17,4,0)</f>
        <v>2</v>
      </c>
      <c r="K359" s="86" t="s">
        <v>389</v>
      </c>
      <c r="L359" s="86">
        <f>VLOOKUP(K359,Sheet1!$A$19:$D$22,4,0)</f>
        <v>1</v>
      </c>
      <c r="M359" s="86" t="s">
        <v>3588</v>
      </c>
      <c r="N359" s="86" t="s">
        <v>30</v>
      </c>
      <c r="O359" s="86">
        <f>VLOOKUP(N359,Sheet1!$B$8:$D$10,3,0)</f>
        <v>3</v>
      </c>
      <c r="P359" s="86">
        <v>7</v>
      </c>
      <c r="Q359" s="4">
        <f t="shared" si="37"/>
        <v>1</v>
      </c>
      <c r="R359" s="86" t="s">
        <v>44</v>
      </c>
      <c r="S359" s="86">
        <f t="shared" si="38"/>
        <v>1</v>
      </c>
      <c r="T359" s="86" t="s">
        <v>5208</v>
      </c>
      <c r="U359" s="86" t="s">
        <v>3901</v>
      </c>
      <c r="V359" s="17">
        <f t="shared" si="39"/>
        <v>3</v>
      </c>
      <c r="W359" s="86">
        <v>0</v>
      </c>
      <c r="X359" s="86">
        <v>0</v>
      </c>
      <c r="Y359" s="86">
        <v>0</v>
      </c>
      <c r="Z359" s="86">
        <v>1</v>
      </c>
    </row>
    <row r="360" spans="1:26" ht="16" x14ac:dyDescent="0.2">
      <c r="A360" s="88">
        <v>1562</v>
      </c>
      <c r="B360" s="37" t="s">
        <v>3760</v>
      </c>
      <c r="C360" s="37" t="s">
        <v>3648</v>
      </c>
      <c r="D360" s="85" t="s">
        <v>3649</v>
      </c>
      <c r="E360" s="17">
        <f>VLOOKUP(D360,Sheet1!$A$25:$B$49,2,0)</f>
        <v>16</v>
      </c>
      <c r="F360" s="85" t="s">
        <v>3653</v>
      </c>
      <c r="G360" s="85" t="s">
        <v>2303</v>
      </c>
      <c r="H360" s="17">
        <f>VLOOKUP(G360,Sheet1!$A$52:$B$61,2,0)</f>
        <v>3</v>
      </c>
      <c r="I360" s="85" t="s">
        <v>498</v>
      </c>
      <c r="J360" s="86">
        <f>VLOOKUP(I360,Sheet1!$A$15:$D$17,4,0)</f>
        <v>2</v>
      </c>
      <c r="K360" s="86" t="s">
        <v>389</v>
      </c>
      <c r="L360" s="86">
        <f>VLOOKUP(K360,Sheet1!$A$19:$D$22,4,0)</f>
        <v>1</v>
      </c>
      <c r="M360" s="86" t="s">
        <v>3588</v>
      </c>
      <c r="N360" s="86" t="s">
        <v>30</v>
      </c>
      <c r="O360" s="86">
        <f>VLOOKUP(N360,Sheet1!$B$8:$D$10,3,0)</f>
        <v>3</v>
      </c>
      <c r="P360" s="86">
        <v>1</v>
      </c>
      <c r="Q360" s="4">
        <f t="shared" si="37"/>
        <v>2</v>
      </c>
      <c r="R360" s="86" t="s">
        <v>44</v>
      </c>
      <c r="S360" s="86">
        <f t="shared" si="38"/>
        <v>1</v>
      </c>
      <c r="T360" s="86" t="s">
        <v>5212</v>
      </c>
      <c r="U360" s="86" t="s">
        <v>3902</v>
      </c>
      <c r="V360" s="17">
        <f t="shared" si="39"/>
        <v>3</v>
      </c>
      <c r="W360" s="86">
        <v>1</v>
      </c>
      <c r="X360" s="86">
        <v>0</v>
      </c>
      <c r="Y360" s="86">
        <v>0</v>
      </c>
      <c r="Z360" s="86">
        <v>0</v>
      </c>
    </row>
    <row r="361" spans="1:26" ht="16" x14ac:dyDescent="0.2">
      <c r="A361" s="88">
        <v>1563</v>
      </c>
      <c r="B361" s="37" t="s">
        <v>3763</v>
      </c>
      <c r="C361" s="41" t="s">
        <v>3663</v>
      </c>
      <c r="D361" s="85" t="s">
        <v>3649</v>
      </c>
      <c r="E361" s="17">
        <f>VLOOKUP(D361,Sheet1!$A$25:$B$49,2,0)</f>
        <v>16</v>
      </c>
      <c r="F361" s="85" t="s">
        <v>3653</v>
      </c>
      <c r="G361" s="85" t="s">
        <v>2303</v>
      </c>
      <c r="H361" s="17">
        <f>VLOOKUP(G361,Sheet1!$A$52:$B$61,2,0)</f>
        <v>3</v>
      </c>
      <c r="I361" s="85" t="s">
        <v>498</v>
      </c>
      <c r="J361" s="86">
        <f>VLOOKUP(I361,Sheet1!$A$15:$D$17,4,0)</f>
        <v>2</v>
      </c>
      <c r="K361" s="86" t="s">
        <v>389</v>
      </c>
      <c r="L361" s="86">
        <f>VLOOKUP(K361,Sheet1!$A$19:$D$22,4,0)</f>
        <v>1</v>
      </c>
      <c r="M361" s="86" t="s">
        <v>3588</v>
      </c>
      <c r="N361" s="86" t="s">
        <v>30</v>
      </c>
      <c r="O361" s="86">
        <f>VLOOKUP(N361,Sheet1!$B$8:$D$10,3,0)</f>
        <v>3</v>
      </c>
      <c r="P361" s="86">
        <v>6</v>
      </c>
      <c r="Q361" s="4">
        <f t="shared" si="37"/>
        <v>1</v>
      </c>
      <c r="R361" s="86" t="s">
        <v>31</v>
      </c>
      <c r="S361" s="86">
        <f t="shared" si="38"/>
        <v>2</v>
      </c>
      <c r="T361" s="86" t="s">
        <v>5224</v>
      </c>
      <c r="U361" s="86" t="s">
        <v>3903</v>
      </c>
      <c r="V361" s="17">
        <f t="shared" si="39"/>
        <v>3</v>
      </c>
      <c r="W361" s="86">
        <v>1</v>
      </c>
      <c r="X361" s="86">
        <v>0</v>
      </c>
      <c r="Y361" s="86">
        <v>0</v>
      </c>
      <c r="Z361" s="86">
        <v>0</v>
      </c>
    </row>
    <row r="362" spans="1:26" ht="16" x14ac:dyDescent="0.2">
      <c r="A362" s="88">
        <v>1564</v>
      </c>
      <c r="B362" s="37" t="s">
        <v>3765</v>
      </c>
      <c r="C362" s="41" t="s">
        <v>3663</v>
      </c>
      <c r="D362" s="85" t="s">
        <v>3649</v>
      </c>
      <c r="E362" s="17">
        <f>VLOOKUP(D362,Sheet1!$A$25:$B$49,2,0)</f>
        <v>16</v>
      </c>
      <c r="F362" s="85" t="s">
        <v>3653</v>
      </c>
      <c r="G362" s="85" t="s">
        <v>2303</v>
      </c>
      <c r="H362" s="17">
        <f>VLOOKUP(G362,Sheet1!$A$52:$B$61,2,0)</f>
        <v>3</v>
      </c>
      <c r="I362" s="85" t="s">
        <v>498</v>
      </c>
      <c r="J362" s="86">
        <f>VLOOKUP(I362,Sheet1!$A$15:$D$17,4,0)</f>
        <v>2</v>
      </c>
      <c r="K362" s="86" t="s">
        <v>389</v>
      </c>
      <c r="L362" s="86">
        <f>VLOOKUP(K362,Sheet1!$A$19:$D$22,4,0)</f>
        <v>1</v>
      </c>
      <c r="M362" s="86" t="s">
        <v>3588</v>
      </c>
      <c r="N362" s="86" t="s">
        <v>30</v>
      </c>
      <c r="O362" s="86">
        <f>VLOOKUP(N362,Sheet1!$B$8:$D$10,3,0)</f>
        <v>3</v>
      </c>
      <c r="P362" s="86">
        <v>1</v>
      </c>
      <c r="Q362" s="4">
        <f t="shared" si="37"/>
        <v>2</v>
      </c>
      <c r="R362" s="86" t="s">
        <v>31</v>
      </c>
      <c r="S362" s="86">
        <f t="shared" si="38"/>
        <v>2</v>
      </c>
      <c r="T362" s="86" t="s">
        <v>5227</v>
      </c>
      <c r="U362" s="86" t="s">
        <v>3904</v>
      </c>
      <c r="V362" s="17">
        <f t="shared" si="39"/>
        <v>3</v>
      </c>
      <c r="W362" s="86">
        <v>1</v>
      </c>
      <c r="X362" s="86">
        <v>0</v>
      </c>
      <c r="Y362" s="86">
        <v>1</v>
      </c>
      <c r="Z362" s="86">
        <v>0</v>
      </c>
    </row>
    <row r="363" spans="1:26" ht="16" x14ac:dyDescent="0.2">
      <c r="A363" s="88">
        <v>1565</v>
      </c>
      <c r="B363" s="37" t="s">
        <v>3827</v>
      </c>
      <c r="C363" s="41" t="s">
        <v>3663</v>
      </c>
      <c r="D363" s="85" t="s">
        <v>3649</v>
      </c>
      <c r="E363" s="17">
        <f>VLOOKUP(D363,Sheet1!$A$25:$B$49,2,0)</f>
        <v>16</v>
      </c>
      <c r="F363" s="85" t="s">
        <v>3653</v>
      </c>
      <c r="G363" s="85" t="s">
        <v>2303</v>
      </c>
      <c r="H363" s="17">
        <f>VLOOKUP(G363,Sheet1!$A$52:$B$61,2,0)</f>
        <v>3</v>
      </c>
      <c r="I363" s="85" t="s">
        <v>498</v>
      </c>
      <c r="J363" s="86">
        <f>VLOOKUP(I363,Sheet1!$A$15:$D$17,4,0)</f>
        <v>2</v>
      </c>
      <c r="K363" s="86" t="s">
        <v>389</v>
      </c>
      <c r="L363" s="86">
        <f>VLOOKUP(K363,Sheet1!$A$19:$D$22,4,0)</f>
        <v>1</v>
      </c>
      <c r="M363" s="86" t="s">
        <v>3588</v>
      </c>
      <c r="N363" s="86" t="s">
        <v>30</v>
      </c>
      <c r="O363" s="86">
        <f>VLOOKUP(N363,Sheet1!$B$8:$D$10,3,0)</f>
        <v>3</v>
      </c>
      <c r="P363" s="86">
        <v>3</v>
      </c>
      <c r="Q363" s="4">
        <f t="shared" si="37"/>
        <v>2</v>
      </c>
      <c r="R363" s="86" t="s">
        <v>31</v>
      </c>
      <c r="S363" s="86">
        <f t="shared" si="38"/>
        <v>2</v>
      </c>
      <c r="T363" s="86" t="s">
        <v>5763</v>
      </c>
      <c r="U363" s="86" t="s">
        <v>3905</v>
      </c>
      <c r="V363" s="17">
        <f t="shared" si="39"/>
        <v>3</v>
      </c>
      <c r="W363" s="86">
        <v>1</v>
      </c>
      <c r="X363" s="86">
        <v>0</v>
      </c>
      <c r="Y363" s="86">
        <v>1</v>
      </c>
      <c r="Z363" s="86">
        <v>0</v>
      </c>
    </row>
    <row r="364" spans="1:26" ht="16" x14ac:dyDescent="0.2">
      <c r="A364" s="88">
        <v>1566</v>
      </c>
      <c r="B364" s="37" t="s">
        <v>3767</v>
      </c>
      <c r="C364" s="41" t="s">
        <v>3663</v>
      </c>
      <c r="D364" s="85" t="s">
        <v>3649</v>
      </c>
      <c r="E364" s="17">
        <f>VLOOKUP(D364,Sheet1!$A$25:$B$49,2,0)</f>
        <v>16</v>
      </c>
      <c r="F364" s="85" t="s">
        <v>3653</v>
      </c>
      <c r="G364" s="85" t="s">
        <v>2303</v>
      </c>
      <c r="H364" s="17">
        <f>VLOOKUP(G364,Sheet1!$A$52:$B$61,2,0)</f>
        <v>3</v>
      </c>
      <c r="I364" s="85" t="s">
        <v>498</v>
      </c>
      <c r="J364" s="86">
        <f>VLOOKUP(I364,Sheet1!$A$15:$D$17,4,0)</f>
        <v>2</v>
      </c>
      <c r="K364" s="86" t="s">
        <v>389</v>
      </c>
      <c r="L364" s="86">
        <f>VLOOKUP(K364,Sheet1!$A$19:$D$22,4,0)</f>
        <v>1</v>
      </c>
      <c r="M364" s="86" t="s">
        <v>3588</v>
      </c>
      <c r="N364" s="86" t="s">
        <v>30</v>
      </c>
      <c r="O364" s="86">
        <f>VLOOKUP(N364,Sheet1!$B$8:$D$10,3,0)</f>
        <v>3</v>
      </c>
      <c r="P364" s="86">
        <v>11</v>
      </c>
      <c r="Q364" s="4">
        <f t="shared" si="37"/>
        <v>1</v>
      </c>
      <c r="R364" s="86" t="s">
        <v>31</v>
      </c>
      <c r="S364" s="86">
        <f t="shared" si="38"/>
        <v>2</v>
      </c>
      <c r="T364" s="86" t="s">
        <v>5764</v>
      </c>
      <c r="U364" s="86" t="s">
        <v>3906</v>
      </c>
      <c r="V364" s="17">
        <f t="shared" si="39"/>
        <v>3</v>
      </c>
      <c r="W364" s="86">
        <v>0</v>
      </c>
      <c r="X364" s="86">
        <v>1</v>
      </c>
      <c r="Y364" s="86">
        <v>1</v>
      </c>
      <c r="Z364" s="86">
        <v>1</v>
      </c>
    </row>
    <row r="365" spans="1:26" ht="16" x14ac:dyDescent="0.2">
      <c r="A365" s="88">
        <v>1567</v>
      </c>
      <c r="B365" s="37" t="s">
        <v>3771</v>
      </c>
      <c r="C365" s="41" t="s">
        <v>3663</v>
      </c>
      <c r="D365" s="85" t="s">
        <v>3649</v>
      </c>
      <c r="E365" s="17">
        <f>VLOOKUP(D365,Sheet1!$A$25:$B$49,2,0)</f>
        <v>16</v>
      </c>
      <c r="F365" s="85" t="s">
        <v>3653</v>
      </c>
      <c r="G365" s="85" t="s">
        <v>2303</v>
      </c>
      <c r="H365" s="17">
        <f>VLOOKUP(G365,Sheet1!$A$52:$B$61,2,0)</f>
        <v>3</v>
      </c>
      <c r="I365" s="85" t="s">
        <v>498</v>
      </c>
      <c r="J365" s="86">
        <f>VLOOKUP(I365,Sheet1!$A$15:$D$17,4,0)</f>
        <v>2</v>
      </c>
      <c r="K365" s="86" t="s">
        <v>389</v>
      </c>
      <c r="L365" s="86">
        <f>VLOOKUP(K365,Sheet1!$A$19:$D$22,4,0)</f>
        <v>1</v>
      </c>
      <c r="M365" s="86" t="s">
        <v>3588</v>
      </c>
      <c r="N365" s="86" t="s">
        <v>30</v>
      </c>
      <c r="O365" s="86">
        <f>VLOOKUP(N365,Sheet1!$B$8:$D$10,3,0)</f>
        <v>3</v>
      </c>
      <c r="P365" s="86">
        <v>5</v>
      </c>
      <c r="Q365" s="4">
        <f t="shared" si="37"/>
        <v>2</v>
      </c>
      <c r="R365" s="86" t="s">
        <v>31</v>
      </c>
      <c r="S365" s="86">
        <f t="shared" si="38"/>
        <v>2</v>
      </c>
      <c r="T365" s="86" t="s">
        <v>5765</v>
      </c>
      <c r="U365" s="86" t="s">
        <v>3907</v>
      </c>
      <c r="V365" s="17">
        <f t="shared" si="39"/>
        <v>3</v>
      </c>
      <c r="W365" s="86">
        <v>0</v>
      </c>
      <c r="X365" s="86">
        <v>0</v>
      </c>
      <c r="Y365" s="86">
        <v>0</v>
      </c>
      <c r="Z365" s="86">
        <v>1</v>
      </c>
    </row>
    <row r="366" spans="1:26" ht="16" x14ac:dyDescent="0.2">
      <c r="A366" s="88">
        <v>1568</v>
      </c>
      <c r="B366" s="37" t="s">
        <v>3833</v>
      </c>
      <c r="C366" s="41" t="s">
        <v>3663</v>
      </c>
      <c r="D366" s="85" t="s">
        <v>3649</v>
      </c>
      <c r="E366" s="17">
        <f>VLOOKUP(D366,Sheet1!$A$25:$B$49,2,0)</f>
        <v>16</v>
      </c>
      <c r="F366" s="85" t="s">
        <v>3653</v>
      </c>
      <c r="G366" s="85" t="s">
        <v>2303</v>
      </c>
      <c r="H366" s="17">
        <f>VLOOKUP(G366,Sheet1!$A$52:$B$61,2,0)</f>
        <v>3</v>
      </c>
      <c r="I366" s="85" t="s">
        <v>498</v>
      </c>
      <c r="J366" s="86">
        <f>VLOOKUP(I366,Sheet1!$A$15:$D$17,4,0)</f>
        <v>2</v>
      </c>
      <c r="K366" s="86" t="s">
        <v>389</v>
      </c>
      <c r="L366" s="86">
        <f>VLOOKUP(K366,Sheet1!$A$19:$D$22,4,0)</f>
        <v>1</v>
      </c>
      <c r="M366" s="86" t="s">
        <v>3588</v>
      </c>
      <c r="N366" s="86" t="s">
        <v>30</v>
      </c>
      <c r="O366" s="86">
        <f>VLOOKUP(N366,Sheet1!$B$8:$D$10,3,0)</f>
        <v>3</v>
      </c>
      <c r="P366" s="86">
        <v>8</v>
      </c>
      <c r="Q366" s="4">
        <f t="shared" si="37"/>
        <v>1</v>
      </c>
      <c r="R366" s="86" t="s">
        <v>31</v>
      </c>
      <c r="S366" s="86">
        <f t="shared" si="38"/>
        <v>2</v>
      </c>
      <c r="T366" s="86" t="s">
        <v>5766</v>
      </c>
      <c r="U366" s="86" t="s">
        <v>3908</v>
      </c>
      <c r="V366" s="17">
        <f t="shared" si="39"/>
        <v>3</v>
      </c>
      <c r="W366" s="86">
        <v>0</v>
      </c>
      <c r="X366" s="86">
        <v>0</v>
      </c>
      <c r="Y366" s="86">
        <v>0</v>
      </c>
      <c r="Z366" s="86">
        <v>0</v>
      </c>
    </row>
    <row r="367" spans="1:26" ht="16" x14ac:dyDescent="0.2">
      <c r="A367" s="88">
        <v>1569</v>
      </c>
      <c r="B367" s="37" t="s">
        <v>3909</v>
      </c>
      <c r="C367" s="41" t="s">
        <v>3663</v>
      </c>
      <c r="D367" s="85" t="s">
        <v>3649</v>
      </c>
      <c r="E367" s="17">
        <f>VLOOKUP(D367,Sheet1!$A$25:$B$49,2,0)</f>
        <v>16</v>
      </c>
      <c r="F367" s="85" t="s">
        <v>3653</v>
      </c>
      <c r="G367" s="85" t="s">
        <v>2303</v>
      </c>
      <c r="H367" s="17">
        <f>VLOOKUP(G367,Sheet1!$A$52:$B$61,2,0)</f>
        <v>3</v>
      </c>
      <c r="I367" s="85" t="s">
        <v>498</v>
      </c>
      <c r="J367" s="86">
        <f>VLOOKUP(I367,Sheet1!$A$15:$D$17,4,0)</f>
        <v>2</v>
      </c>
      <c r="K367" s="86" t="s">
        <v>389</v>
      </c>
      <c r="L367" s="86">
        <f>VLOOKUP(K367,Sheet1!$A$19:$D$22,4,0)</f>
        <v>1</v>
      </c>
      <c r="M367" s="86" t="s">
        <v>3588</v>
      </c>
      <c r="N367" s="86" t="s">
        <v>30</v>
      </c>
      <c r="O367" s="86">
        <f>VLOOKUP(N367,Sheet1!$B$8:$D$10,3,0)</f>
        <v>3</v>
      </c>
      <c r="P367" s="86">
        <v>3</v>
      </c>
      <c r="Q367" s="4">
        <f t="shared" si="37"/>
        <v>2</v>
      </c>
      <c r="R367" s="86" t="s">
        <v>31</v>
      </c>
      <c r="S367" s="86">
        <f t="shared" si="38"/>
        <v>2</v>
      </c>
      <c r="T367" s="86" t="s">
        <v>5767</v>
      </c>
      <c r="U367" s="86" t="s">
        <v>3910</v>
      </c>
      <c r="V367" s="17">
        <f t="shared" si="39"/>
        <v>3</v>
      </c>
      <c r="W367" s="86">
        <v>1</v>
      </c>
      <c r="X367" s="86">
        <v>0</v>
      </c>
      <c r="Y367" s="86">
        <v>0</v>
      </c>
      <c r="Z367" s="86">
        <v>1</v>
      </c>
    </row>
    <row r="368" spans="1:26" ht="16" x14ac:dyDescent="0.2">
      <c r="A368" s="88">
        <v>1570</v>
      </c>
      <c r="B368" s="37" t="s">
        <v>3909</v>
      </c>
      <c r="C368" s="41" t="s">
        <v>3663</v>
      </c>
      <c r="D368" s="85" t="s">
        <v>3649</v>
      </c>
      <c r="E368" s="17">
        <f>VLOOKUP(D368,Sheet1!$A$25:$B$49,2,0)</f>
        <v>16</v>
      </c>
      <c r="F368" s="85" t="s">
        <v>3653</v>
      </c>
      <c r="G368" s="85" t="s">
        <v>2303</v>
      </c>
      <c r="H368" s="17">
        <f>VLOOKUP(G368,Sheet1!$A$52:$B$61,2,0)</f>
        <v>3</v>
      </c>
      <c r="I368" s="85" t="s">
        <v>498</v>
      </c>
      <c r="J368" s="86">
        <f>VLOOKUP(I368,Sheet1!$A$15:$D$17,4,0)</f>
        <v>2</v>
      </c>
      <c r="K368" s="86" t="s">
        <v>389</v>
      </c>
      <c r="L368" s="86">
        <f>VLOOKUP(K368,Sheet1!$A$19:$D$22,4,0)</f>
        <v>1</v>
      </c>
      <c r="M368" s="86" t="s">
        <v>3588</v>
      </c>
      <c r="N368" s="86" t="s">
        <v>30</v>
      </c>
      <c r="O368" s="86">
        <f>VLOOKUP(N368,Sheet1!$B$8:$D$10,3,0)</f>
        <v>3</v>
      </c>
      <c r="P368" s="86">
        <v>1</v>
      </c>
      <c r="Q368" s="4">
        <f t="shared" si="37"/>
        <v>2</v>
      </c>
      <c r="R368" s="86" t="s">
        <v>44</v>
      </c>
      <c r="S368" s="86">
        <f t="shared" si="38"/>
        <v>1</v>
      </c>
      <c r="T368" s="86" t="s">
        <v>5768</v>
      </c>
      <c r="U368" s="86" t="s">
        <v>3911</v>
      </c>
      <c r="V368" s="17">
        <f t="shared" si="39"/>
        <v>3</v>
      </c>
      <c r="W368" s="86">
        <v>0</v>
      </c>
      <c r="X368" s="86">
        <v>0</v>
      </c>
      <c r="Y368" s="86">
        <v>0</v>
      </c>
      <c r="Z368" s="86">
        <v>1</v>
      </c>
    </row>
    <row r="369" spans="1:26" ht="16" x14ac:dyDescent="0.2">
      <c r="A369" s="88">
        <v>1571</v>
      </c>
      <c r="B369" s="37" t="s">
        <v>3688</v>
      </c>
      <c r="C369" s="41" t="s">
        <v>3648</v>
      </c>
      <c r="D369" s="85" t="s">
        <v>3649</v>
      </c>
      <c r="E369" s="17">
        <f>VLOOKUP(D369,Sheet1!$A$25:$B$49,2,0)</f>
        <v>16</v>
      </c>
      <c r="F369" s="85" t="s">
        <v>3653</v>
      </c>
      <c r="G369" s="85" t="s">
        <v>2303</v>
      </c>
      <c r="H369" s="17">
        <f>VLOOKUP(G369,Sheet1!$A$52:$B$61,2,0)</f>
        <v>3</v>
      </c>
      <c r="I369" s="85" t="s">
        <v>498</v>
      </c>
      <c r="J369" s="86">
        <f>VLOOKUP(I369,Sheet1!$A$15:$D$17,4,0)</f>
        <v>2</v>
      </c>
      <c r="K369" s="86" t="s">
        <v>389</v>
      </c>
      <c r="L369" s="86">
        <f>VLOOKUP(K369,Sheet1!$A$19:$D$22,4,0)</f>
        <v>1</v>
      </c>
      <c r="M369" s="86" t="s">
        <v>3588</v>
      </c>
      <c r="N369" s="86" t="s">
        <v>30</v>
      </c>
      <c r="O369" s="86">
        <f>VLOOKUP(N369,Sheet1!$B$8:$D$10,3,0)</f>
        <v>3</v>
      </c>
      <c r="P369" s="86">
        <v>7</v>
      </c>
      <c r="Q369" s="4">
        <f t="shared" si="37"/>
        <v>1</v>
      </c>
      <c r="R369" s="86" t="s">
        <v>31</v>
      </c>
      <c r="S369" s="86">
        <f t="shared" si="38"/>
        <v>2</v>
      </c>
      <c r="T369" s="86" t="s">
        <v>5769</v>
      </c>
      <c r="U369" s="86" t="s">
        <v>3912</v>
      </c>
      <c r="V369" s="17">
        <f t="shared" si="39"/>
        <v>3</v>
      </c>
      <c r="W369" s="86">
        <v>0</v>
      </c>
      <c r="X369" s="86">
        <v>0</v>
      </c>
      <c r="Y369" s="86">
        <v>0</v>
      </c>
      <c r="Z369" s="86">
        <v>1</v>
      </c>
    </row>
    <row r="370" spans="1:26" ht="16" x14ac:dyDescent="0.2">
      <c r="A370" s="88">
        <v>1572</v>
      </c>
      <c r="B370" s="37" t="s">
        <v>3688</v>
      </c>
      <c r="C370" s="41" t="s">
        <v>3648</v>
      </c>
      <c r="D370" s="85" t="s">
        <v>3649</v>
      </c>
      <c r="E370" s="17">
        <f>VLOOKUP(D370,Sheet1!$A$25:$B$49,2,0)</f>
        <v>16</v>
      </c>
      <c r="F370" s="85" t="s">
        <v>3653</v>
      </c>
      <c r="G370" s="85" t="s">
        <v>2303</v>
      </c>
      <c r="H370" s="17">
        <f>VLOOKUP(G370,Sheet1!$A$52:$B$61,2,0)</f>
        <v>3</v>
      </c>
      <c r="I370" s="85" t="s">
        <v>498</v>
      </c>
      <c r="J370" s="86">
        <f>VLOOKUP(I370,Sheet1!$A$15:$D$17,4,0)</f>
        <v>2</v>
      </c>
      <c r="K370" s="86" t="s">
        <v>389</v>
      </c>
      <c r="L370" s="86">
        <f>VLOOKUP(K370,Sheet1!$A$19:$D$22,4,0)</f>
        <v>1</v>
      </c>
      <c r="M370" s="86" t="s">
        <v>3588</v>
      </c>
      <c r="N370" s="86" t="s">
        <v>30</v>
      </c>
      <c r="O370" s="86">
        <f>VLOOKUP(N370,Sheet1!$B$8:$D$10,3,0)</f>
        <v>3</v>
      </c>
      <c r="P370" s="86">
        <v>2.5</v>
      </c>
      <c r="Q370" s="4">
        <f t="shared" si="37"/>
        <v>2</v>
      </c>
      <c r="R370" s="86" t="s">
        <v>44</v>
      </c>
      <c r="S370" s="86">
        <f t="shared" si="38"/>
        <v>1</v>
      </c>
      <c r="T370" s="86" t="s">
        <v>5770</v>
      </c>
      <c r="U370" s="86" t="s">
        <v>3913</v>
      </c>
      <c r="V370" s="17">
        <f t="shared" si="39"/>
        <v>3</v>
      </c>
      <c r="W370" s="86">
        <v>0</v>
      </c>
      <c r="X370" s="86">
        <v>0</v>
      </c>
      <c r="Y370" s="86">
        <v>0</v>
      </c>
      <c r="Z370" s="86">
        <v>1</v>
      </c>
    </row>
    <row r="371" spans="1:26" ht="16" x14ac:dyDescent="0.2">
      <c r="A371" s="88">
        <v>1573</v>
      </c>
      <c r="B371" s="37" t="s">
        <v>3704</v>
      </c>
      <c r="C371" s="37" t="s">
        <v>3648</v>
      </c>
      <c r="D371" s="85" t="s">
        <v>3649</v>
      </c>
      <c r="E371" s="17">
        <f>VLOOKUP(D371,Sheet1!$A$25:$B$49,2,0)</f>
        <v>16</v>
      </c>
      <c r="F371" s="85" t="s">
        <v>3653</v>
      </c>
      <c r="G371" s="85" t="s">
        <v>2303</v>
      </c>
      <c r="H371" s="17">
        <f>VLOOKUP(G371,Sheet1!$A$52:$B$61,2,0)</f>
        <v>3</v>
      </c>
      <c r="I371" s="85" t="s">
        <v>498</v>
      </c>
      <c r="J371" s="86">
        <f>VLOOKUP(I371,Sheet1!$A$15:$D$17,4,0)</f>
        <v>2</v>
      </c>
      <c r="K371" s="86" t="s">
        <v>389</v>
      </c>
      <c r="L371" s="86">
        <f>VLOOKUP(K371,Sheet1!$A$19:$D$22,4,0)</f>
        <v>1</v>
      </c>
      <c r="M371" s="86" t="s">
        <v>3588</v>
      </c>
      <c r="N371" s="86" t="s">
        <v>30</v>
      </c>
      <c r="O371" s="86">
        <f>VLOOKUP(N371,Sheet1!$B$8:$D$10,3,0)</f>
        <v>3</v>
      </c>
      <c r="P371" s="86">
        <v>3</v>
      </c>
      <c r="Q371" s="4">
        <f t="shared" si="37"/>
        <v>2</v>
      </c>
      <c r="R371" s="86" t="s">
        <v>31</v>
      </c>
      <c r="S371" s="86">
        <f t="shared" si="38"/>
        <v>2</v>
      </c>
      <c r="T371" s="86" t="s">
        <v>5771</v>
      </c>
      <c r="U371" s="86" t="s">
        <v>3914</v>
      </c>
      <c r="V371" s="17">
        <f t="shared" si="39"/>
        <v>3</v>
      </c>
      <c r="W371" s="86">
        <v>1</v>
      </c>
      <c r="X371" s="86">
        <v>0</v>
      </c>
      <c r="Y371" s="86">
        <v>0</v>
      </c>
      <c r="Z371" s="86">
        <v>0</v>
      </c>
    </row>
    <row r="372" spans="1:26" ht="16" x14ac:dyDescent="0.2">
      <c r="A372" s="88">
        <v>1574</v>
      </c>
      <c r="B372" s="37" t="s">
        <v>3779</v>
      </c>
      <c r="C372" s="37" t="s">
        <v>3648</v>
      </c>
      <c r="D372" s="85" t="s">
        <v>3649</v>
      </c>
      <c r="E372" s="17">
        <f>VLOOKUP(D372,Sheet1!$A$25:$B$49,2,0)</f>
        <v>16</v>
      </c>
      <c r="F372" s="85" t="s">
        <v>3653</v>
      </c>
      <c r="G372" s="85" t="s">
        <v>2303</v>
      </c>
      <c r="H372" s="17">
        <f>VLOOKUP(G372,Sheet1!$A$52:$B$61,2,0)</f>
        <v>3</v>
      </c>
      <c r="I372" s="85" t="s">
        <v>498</v>
      </c>
      <c r="J372" s="86">
        <f>VLOOKUP(I372,Sheet1!$A$15:$D$17,4,0)</f>
        <v>2</v>
      </c>
      <c r="K372" s="86" t="s">
        <v>389</v>
      </c>
      <c r="L372" s="86">
        <f>VLOOKUP(K372,Sheet1!$A$19:$D$22,4,0)</f>
        <v>1</v>
      </c>
      <c r="M372" s="86" t="s">
        <v>3588</v>
      </c>
      <c r="N372" s="86" t="s">
        <v>30</v>
      </c>
      <c r="O372" s="86">
        <f>VLOOKUP(N372,Sheet1!$B$8:$D$10,3,0)</f>
        <v>3</v>
      </c>
      <c r="P372" s="86">
        <v>4</v>
      </c>
      <c r="Q372" s="4">
        <f t="shared" si="37"/>
        <v>2</v>
      </c>
      <c r="R372" s="86" t="s">
        <v>31</v>
      </c>
      <c r="S372" s="86">
        <f t="shared" si="38"/>
        <v>2</v>
      </c>
      <c r="T372" s="86" t="s">
        <v>5772</v>
      </c>
      <c r="U372" s="86" t="s">
        <v>3915</v>
      </c>
      <c r="V372" s="17">
        <f t="shared" si="39"/>
        <v>3</v>
      </c>
      <c r="W372" s="86">
        <v>1</v>
      </c>
      <c r="X372" s="86">
        <v>0</v>
      </c>
      <c r="Y372" s="86">
        <v>0</v>
      </c>
      <c r="Z372" s="86">
        <v>0</v>
      </c>
    </row>
    <row r="373" spans="1:26" ht="16" x14ac:dyDescent="0.2">
      <c r="A373" s="88">
        <v>1575</v>
      </c>
      <c r="B373" s="37" t="s">
        <v>3845</v>
      </c>
      <c r="C373" s="37" t="s">
        <v>3648</v>
      </c>
      <c r="D373" s="85" t="s">
        <v>3649</v>
      </c>
      <c r="E373" s="17">
        <f>VLOOKUP(D373,Sheet1!$A$25:$B$49,2,0)</f>
        <v>16</v>
      </c>
      <c r="F373" s="85" t="s">
        <v>3653</v>
      </c>
      <c r="G373" s="85" t="s">
        <v>2303</v>
      </c>
      <c r="H373" s="17">
        <f>VLOOKUP(G373,Sheet1!$A$52:$B$61,2,0)</f>
        <v>3</v>
      </c>
      <c r="I373" s="85" t="s">
        <v>498</v>
      </c>
      <c r="J373" s="86">
        <f>VLOOKUP(I373,Sheet1!$A$15:$D$17,4,0)</f>
        <v>2</v>
      </c>
      <c r="K373" s="86" t="s">
        <v>389</v>
      </c>
      <c r="L373" s="86">
        <f>VLOOKUP(K373,Sheet1!$A$19:$D$22,4,0)</f>
        <v>1</v>
      </c>
      <c r="M373" s="86" t="s">
        <v>3588</v>
      </c>
      <c r="N373" s="86" t="s">
        <v>30</v>
      </c>
      <c r="O373" s="86">
        <f>VLOOKUP(N373,Sheet1!$B$8:$D$10,3,0)</f>
        <v>3</v>
      </c>
      <c r="P373" s="86">
        <v>7</v>
      </c>
      <c r="Q373" s="4">
        <f t="shared" si="37"/>
        <v>1</v>
      </c>
      <c r="R373" s="86" t="s">
        <v>31</v>
      </c>
      <c r="S373" s="86">
        <f t="shared" si="38"/>
        <v>2</v>
      </c>
      <c r="T373" s="86" t="s">
        <v>5773</v>
      </c>
      <c r="U373" s="86" t="s">
        <v>3917</v>
      </c>
      <c r="V373" s="17">
        <f t="shared" si="39"/>
        <v>3</v>
      </c>
      <c r="W373" s="86">
        <v>0</v>
      </c>
      <c r="X373" s="86">
        <v>0</v>
      </c>
      <c r="Y373" s="86">
        <v>0</v>
      </c>
      <c r="Z373" s="86">
        <v>1</v>
      </c>
    </row>
    <row r="374" spans="1:26" ht="16" x14ac:dyDescent="0.2">
      <c r="A374" s="88">
        <v>1576</v>
      </c>
      <c r="B374" s="37" t="s">
        <v>3706</v>
      </c>
      <c r="C374" s="37" t="s">
        <v>3707</v>
      </c>
      <c r="D374" s="85" t="s">
        <v>3708</v>
      </c>
      <c r="E374" s="17">
        <f>VLOOKUP(D374,Sheet1!$A$25:$B$49,2,0)</f>
        <v>17</v>
      </c>
      <c r="F374" s="85" t="s">
        <v>3709</v>
      </c>
      <c r="G374" s="85" t="s">
        <v>2303</v>
      </c>
      <c r="H374" s="17">
        <f>VLOOKUP(G374,Sheet1!$A$52:$B$61,2,0)</f>
        <v>3</v>
      </c>
      <c r="I374" s="85" t="s">
        <v>498</v>
      </c>
      <c r="J374" s="86">
        <f>VLOOKUP(I374,Sheet1!$A$15:$D$17,4,0)</f>
        <v>2</v>
      </c>
      <c r="K374" s="86" t="s">
        <v>389</v>
      </c>
      <c r="L374" s="86">
        <f>VLOOKUP(K374,Sheet1!$A$19:$D$22,4,0)</f>
        <v>1</v>
      </c>
      <c r="M374" s="86" t="s">
        <v>3588</v>
      </c>
      <c r="N374" s="86" t="s">
        <v>30</v>
      </c>
      <c r="O374" s="86">
        <f>VLOOKUP(N374,Sheet1!$B$8:$D$10,3,0)</f>
        <v>3</v>
      </c>
      <c r="P374" s="86">
        <v>2</v>
      </c>
      <c r="Q374" s="4">
        <f t="shared" si="37"/>
        <v>2</v>
      </c>
      <c r="R374" s="86" t="s">
        <v>31</v>
      </c>
      <c r="S374" s="86">
        <f t="shared" si="38"/>
        <v>2</v>
      </c>
      <c r="T374" s="86" t="s">
        <v>5774</v>
      </c>
      <c r="U374" s="86" t="s">
        <v>3918</v>
      </c>
      <c r="V374" s="17">
        <f t="shared" si="39"/>
        <v>3</v>
      </c>
      <c r="W374" s="86">
        <v>0</v>
      </c>
      <c r="X374" s="86">
        <v>0</v>
      </c>
      <c r="Y374" s="86">
        <v>0</v>
      </c>
      <c r="Z374" s="86">
        <v>0</v>
      </c>
    </row>
    <row r="375" spans="1:26" ht="16" x14ac:dyDescent="0.2">
      <c r="A375" s="88">
        <v>1577</v>
      </c>
      <c r="B375" s="37" t="s">
        <v>3919</v>
      </c>
      <c r="C375" s="37" t="s">
        <v>3707</v>
      </c>
      <c r="D375" s="85" t="s">
        <v>3708</v>
      </c>
      <c r="E375" s="17">
        <f>VLOOKUP(D375,Sheet1!$A$25:$B$49,2,0)</f>
        <v>17</v>
      </c>
      <c r="F375" s="85" t="s">
        <v>3709</v>
      </c>
      <c r="G375" s="85" t="s">
        <v>2303</v>
      </c>
      <c r="H375" s="17">
        <f>VLOOKUP(G375,Sheet1!$A$52:$B$61,2,0)</f>
        <v>3</v>
      </c>
      <c r="I375" s="85" t="s">
        <v>498</v>
      </c>
      <c r="J375" s="86">
        <f>VLOOKUP(I375,Sheet1!$A$15:$D$17,4,0)</f>
        <v>2</v>
      </c>
      <c r="K375" s="86" t="s">
        <v>389</v>
      </c>
      <c r="L375" s="86">
        <f>VLOOKUP(K375,Sheet1!$A$19:$D$22,4,0)</f>
        <v>1</v>
      </c>
      <c r="M375" s="86" t="s">
        <v>3588</v>
      </c>
      <c r="N375" s="86" t="s">
        <v>30</v>
      </c>
      <c r="O375" s="86">
        <f>VLOOKUP(N375,Sheet1!$B$8:$D$10,3,0)</f>
        <v>3</v>
      </c>
      <c r="P375" s="86">
        <v>8</v>
      </c>
      <c r="Q375" s="4">
        <f t="shared" si="37"/>
        <v>1</v>
      </c>
      <c r="R375" s="86" t="s">
        <v>31</v>
      </c>
      <c r="S375" s="86">
        <f t="shared" si="38"/>
        <v>2</v>
      </c>
      <c r="T375" s="86" t="s">
        <v>5775</v>
      </c>
      <c r="U375" s="86" t="s">
        <v>3920</v>
      </c>
      <c r="V375" s="17">
        <f t="shared" si="39"/>
        <v>3</v>
      </c>
      <c r="W375" s="86">
        <v>0</v>
      </c>
      <c r="X375" s="86">
        <v>0</v>
      </c>
      <c r="Y375" s="86">
        <v>0</v>
      </c>
      <c r="Z375" s="86">
        <v>1</v>
      </c>
    </row>
    <row r="376" spans="1:26" ht="16" x14ac:dyDescent="0.2">
      <c r="A376" s="88">
        <v>1578</v>
      </c>
      <c r="B376" s="37" t="s">
        <v>3919</v>
      </c>
      <c r="C376" s="37" t="s">
        <v>3707</v>
      </c>
      <c r="D376" s="85" t="s">
        <v>3708</v>
      </c>
      <c r="E376" s="17">
        <f>VLOOKUP(D376,Sheet1!$A$25:$B$49,2,0)</f>
        <v>17</v>
      </c>
      <c r="F376" s="85" t="s">
        <v>3709</v>
      </c>
      <c r="G376" s="85" t="s">
        <v>2303</v>
      </c>
      <c r="H376" s="17">
        <f>VLOOKUP(G376,Sheet1!$A$52:$B$61,2,0)</f>
        <v>3</v>
      </c>
      <c r="I376" s="85" t="s">
        <v>498</v>
      </c>
      <c r="J376" s="86">
        <f>VLOOKUP(I376,Sheet1!$A$15:$D$17,4,0)</f>
        <v>2</v>
      </c>
      <c r="K376" s="86" t="s">
        <v>389</v>
      </c>
      <c r="L376" s="86">
        <f>VLOOKUP(K376,Sheet1!$A$19:$D$22,4,0)</f>
        <v>1</v>
      </c>
      <c r="M376" s="86" t="s">
        <v>3588</v>
      </c>
      <c r="N376" s="86" t="s">
        <v>30</v>
      </c>
      <c r="O376" s="86">
        <f>VLOOKUP(N376,Sheet1!$B$8:$D$10,3,0)</f>
        <v>3</v>
      </c>
      <c r="P376" s="86">
        <v>2</v>
      </c>
      <c r="Q376" s="4">
        <f t="shared" si="37"/>
        <v>2</v>
      </c>
      <c r="R376" s="86" t="s">
        <v>31</v>
      </c>
      <c r="S376" s="86">
        <f t="shared" si="38"/>
        <v>2</v>
      </c>
      <c r="T376" s="86" t="s">
        <v>5776</v>
      </c>
      <c r="U376" s="86" t="s">
        <v>3921</v>
      </c>
      <c r="V376" s="17">
        <f t="shared" si="39"/>
        <v>3</v>
      </c>
      <c r="W376" s="86">
        <v>1</v>
      </c>
      <c r="X376" s="86">
        <v>0</v>
      </c>
      <c r="Y376" s="86">
        <v>0</v>
      </c>
      <c r="Z376" s="86">
        <v>0</v>
      </c>
    </row>
    <row r="377" spans="1:26" ht="16" x14ac:dyDescent="0.2">
      <c r="A377" s="88">
        <v>1579</v>
      </c>
      <c r="B377" s="37" t="s">
        <v>3922</v>
      </c>
      <c r="C377" s="37" t="s">
        <v>3707</v>
      </c>
      <c r="D377" s="85" t="s">
        <v>3708</v>
      </c>
      <c r="E377" s="17">
        <f>VLOOKUP(D377,Sheet1!$A$25:$B$49,2,0)</f>
        <v>17</v>
      </c>
      <c r="F377" s="85" t="s">
        <v>3709</v>
      </c>
      <c r="G377" s="85" t="s">
        <v>2303</v>
      </c>
      <c r="H377" s="17">
        <f>VLOOKUP(G377,Sheet1!$A$52:$B$61,2,0)</f>
        <v>3</v>
      </c>
      <c r="I377" s="85" t="s">
        <v>498</v>
      </c>
      <c r="J377" s="86">
        <f>VLOOKUP(I377,Sheet1!$A$15:$D$17,4,0)</f>
        <v>2</v>
      </c>
      <c r="K377" s="86" t="s">
        <v>389</v>
      </c>
      <c r="L377" s="86">
        <f>VLOOKUP(K377,Sheet1!$A$19:$D$22,4,0)</f>
        <v>1</v>
      </c>
      <c r="M377" s="86" t="s">
        <v>3588</v>
      </c>
      <c r="N377" s="86" t="s">
        <v>30</v>
      </c>
      <c r="O377" s="86">
        <f>VLOOKUP(N377,Sheet1!$B$8:$D$10,3,0)</f>
        <v>3</v>
      </c>
      <c r="P377" s="86">
        <v>3</v>
      </c>
      <c r="Q377" s="4">
        <f t="shared" si="37"/>
        <v>2</v>
      </c>
      <c r="R377" s="86" t="s">
        <v>44</v>
      </c>
      <c r="S377" s="86">
        <f t="shared" si="38"/>
        <v>1</v>
      </c>
      <c r="T377" s="86" t="s">
        <v>5777</v>
      </c>
      <c r="U377" s="86" t="s">
        <v>3923</v>
      </c>
      <c r="V377" s="17">
        <f t="shared" si="39"/>
        <v>3</v>
      </c>
      <c r="W377" s="86">
        <v>0</v>
      </c>
      <c r="X377" s="86">
        <v>0</v>
      </c>
      <c r="Y377" s="86">
        <v>0</v>
      </c>
      <c r="Z377" s="86">
        <v>1</v>
      </c>
    </row>
    <row r="378" spans="1:26" ht="16" x14ac:dyDescent="0.2">
      <c r="A378" s="88">
        <v>1580</v>
      </c>
      <c r="B378" s="37" t="s">
        <v>3711</v>
      </c>
      <c r="C378" s="37" t="s">
        <v>3707</v>
      </c>
      <c r="D378" s="85" t="s">
        <v>3708</v>
      </c>
      <c r="E378" s="17">
        <f>VLOOKUP(D378,Sheet1!$A$25:$B$49,2,0)</f>
        <v>17</v>
      </c>
      <c r="F378" s="85" t="s">
        <v>3709</v>
      </c>
      <c r="G378" s="85" t="s">
        <v>2303</v>
      </c>
      <c r="H378" s="17">
        <f>VLOOKUP(G378,Sheet1!$A$52:$B$61,2,0)</f>
        <v>3</v>
      </c>
      <c r="I378" s="85" t="s">
        <v>498</v>
      </c>
      <c r="J378" s="86">
        <f>VLOOKUP(I378,Sheet1!$A$15:$D$17,4,0)</f>
        <v>2</v>
      </c>
      <c r="K378" s="86" t="s">
        <v>389</v>
      </c>
      <c r="L378" s="86">
        <f>VLOOKUP(K378,Sheet1!$A$19:$D$22,4,0)</f>
        <v>1</v>
      </c>
      <c r="M378" s="86" t="s">
        <v>3588</v>
      </c>
      <c r="N378" s="86" t="s">
        <v>30</v>
      </c>
      <c r="O378" s="86">
        <f>VLOOKUP(N378,Sheet1!$B$8:$D$10,3,0)</f>
        <v>3</v>
      </c>
      <c r="P378" s="86">
        <v>7</v>
      </c>
      <c r="Q378" s="4">
        <f t="shared" si="37"/>
        <v>1</v>
      </c>
      <c r="R378" s="86" t="s">
        <v>31</v>
      </c>
      <c r="S378" s="86">
        <f t="shared" si="38"/>
        <v>2</v>
      </c>
      <c r="T378" s="86" t="s">
        <v>5778</v>
      </c>
      <c r="U378" s="86" t="s">
        <v>3924</v>
      </c>
      <c r="V378" s="17">
        <f t="shared" si="39"/>
        <v>3</v>
      </c>
      <c r="W378" s="86">
        <v>1</v>
      </c>
      <c r="X378" s="86">
        <v>1</v>
      </c>
      <c r="Y378" s="86">
        <v>0</v>
      </c>
      <c r="Z378" s="86">
        <v>0</v>
      </c>
    </row>
    <row r="379" spans="1:26" ht="16" x14ac:dyDescent="0.2">
      <c r="A379" s="88">
        <v>1581</v>
      </c>
      <c r="B379" s="37" t="s">
        <v>3711</v>
      </c>
      <c r="C379" s="37" t="s">
        <v>3707</v>
      </c>
      <c r="D379" s="85" t="s">
        <v>3708</v>
      </c>
      <c r="E379" s="17">
        <f>VLOOKUP(D379,Sheet1!$A$25:$B$49,2,0)</f>
        <v>17</v>
      </c>
      <c r="F379" s="85" t="s">
        <v>3709</v>
      </c>
      <c r="G379" s="85" t="s">
        <v>2303</v>
      </c>
      <c r="H379" s="17">
        <f>VLOOKUP(G379,Sheet1!$A$52:$B$61,2,0)</f>
        <v>3</v>
      </c>
      <c r="I379" s="85" t="s">
        <v>498</v>
      </c>
      <c r="J379" s="86">
        <f>VLOOKUP(I379,Sheet1!$A$15:$D$17,4,0)</f>
        <v>2</v>
      </c>
      <c r="K379" s="86" t="s">
        <v>389</v>
      </c>
      <c r="L379" s="86">
        <f>VLOOKUP(K379,Sheet1!$A$19:$D$22,4,0)</f>
        <v>1</v>
      </c>
      <c r="M379" s="86" t="s">
        <v>3588</v>
      </c>
      <c r="N379" s="86" t="s">
        <v>30</v>
      </c>
      <c r="O379" s="86">
        <f>VLOOKUP(N379,Sheet1!$B$8:$D$10,3,0)</f>
        <v>3</v>
      </c>
      <c r="P379" s="86">
        <v>1</v>
      </c>
      <c r="Q379" s="4">
        <f t="shared" si="37"/>
        <v>2</v>
      </c>
      <c r="R379" s="86" t="s">
        <v>31</v>
      </c>
      <c r="S379" s="86">
        <f t="shared" si="38"/>
        <v>2</v>
      </c>
      <c r="T379" s="86" t="s">
        <v>5779</v>
      </c>
      <c r="U379" s="86" t="s">
        <v>3927</v>
      </c>
      <c r="V379" s="17">
        <f t="shared" si="39"/>
        <v>3</v>
      </c>
      <c r="W379" s="86">
        <v>1</v>
      </c>
      <c r="X379" s="86">
        <v>0</v>
      </c>
      <c r="Y379" s="86">
        <v>0</v>
      </c>
      <c r="Z379" s="86">
        <v>0</v>
      </c>
    </row>
    <row r="380" spans="1:26" ht="16" x14ac:dyDescent="0.2">
      <c r="A380" s="88">
        <v>1582</v>
      </c>
      <c r="B380" s="37" t="s">
        <v>3788</v>
      </c>
      <c r="C380" s="37" t="s">
        <v>3707</v>
      </c>
      <c r="D380" s="85" t="s">
        <v>3708</v>
      </c>
      <c r="E380" s="17">
        <f>VLOOKUP(D380,Sheet1!$A$25:$B$49,2,0)</f>
        <v>17</v>
      </c>
      <c r="F380" s="85" t="s">
        <v>3709</v>
      </c>
      <c r="G380" s="85" t="s">
        <v>2303</v>
      </c>
      <c r="H380" s="17">
        <f>VLOOKUP(G380,Sheet1!$A$52:$B$61,2,0)</f>
        <v>3</v>
      </c>
      <c r="I380" s="85" t="s">
        <v>498</v>
      </c>
      <c r="J380" s="86">
        <f>VLOOKUP(I380,Sheet1!$A$15:$D$17,4,0)</f>
        <v>2</v>
      </c>
      <c r="K380" s="86" t="s">
        <v>389</v>
      </c>
      <c r="L380" s="86">
        <f>VLOOKUP(K380,Sheet1!$A$19:$D$22,4,0)</f>
        <v>1</v>
      </c>
      <c r="M380" s="86" t="s">
        <v>3588</v>
      </c>
      <c r="N380" s="86" t="s">
        <v>30</v>
      </c>
      <c r="O380" s="86">
        <f>VLOOKUP(N380,Sheet1!$B$8:$D$10,3,0)</f>
        <v>3</v>
      </c>
      <c r="P380" s="86">
        <v>0.9</v>
      </c>
      <c r="Q380" s="4">
        <f t="shared" si="37"/>
        <v>3</v>
      </c>
      <c r="R380" s="86" t="s">
        <v>44</v>
      </c>
      <c r="S380" s="86">
        <f t="shared" si="38"/>
        <v>1</v>
      </c>
      <c r="T380" s="86" t="s">
        <v>4350</v>
      </c>
      <c r="U380" s="86" t="s">
        <v>3928</v>
      </c>
      <c r="V380" s="17">
        <f t="shared" si="39"/>
        <v>3</v>
      </c>
      <c r="W380" s="86">
        <v>0</v>
      </c>
      <c r="X380" s="86">
        <v>0</v>
      </c>
      <c r="Y380" s="86">
        <v>0</v>
      </c>
      <c r="Z380" s="86">
        <v>1</v>
      </c>
    </row>
    <row r="381" spans="1:26" ht="16" x14ac:dyDescent="0.2">
      <c r="A381" s="88">
        <v>1583</v>
      </c>
      <c r="B381" s="37" t="s">
        <v>3713</v>
      </c>
      <c r="C381" s="37" t="s">
        <v>3707</v>
      </c>
      <c r="D381" s="85" t="s">
        <v>3708</v>
      </c>
      <c r="E381" s="17">
        <f>VLOOKUP(D381,Sheet1!$A$25:$B$49,2,0)</f>
        <v>17</v>
      </c>
      <c r="F381" s="85" t="s">
        <v>3709</v>
      </c>
      <c r="G381" s="85" t="s">
        <v>2303</v>
      </c>
      <c r="H381" s="17">
        <f>VLOOKUP(G381,Sheet1!$A$52:$B$61,2,0)</f>
        <v>3</v>
      </c>
      <c r="I381" s="85" t="s">
        <v>498</v>
      </c>
      <c r="J381" s="86">
        <f>VLOOKUP(I381,Sheet1!$A$15:$D$17,4,0)</f>
        <v>2</v>
      </c>
      <c r="K381" s="86" t="s">
        <v>389</v>
      </c>
      <c r="L381" s="86">
        <f>VLOOKUP(K381,Sheet1!$A$19:$D$22,4,0)</f>
        <v>1</v>
      </c>
      <c r="M381" s="86" t="s">
        <v>3588</v>
      </c>
      <c r="N381" s="86" t="s">
        <v>30</v>
      </c>
      <c r="O381" s="86">
        <f>VLOOKUP(N381,Sheet1!$B$8:$D$10,3,0)</f>
        <v>3</v>
      </c>
      <c r="P381" s="86">
        <v>0.9</v>
      </c>
      <c r="Q381" s="4">
        <f t="shared" si="37"/>
        <v>3</v>
      </c>
      <c r="R381" s="86" t="s">
        <v>44</v>
      </c>
      <c r="S381" s="86">
        <f t="shared" si="38"/>
        <v>1</v>
      </c>
      <c r="T381" s="86" t="s">
        <v>5780</v>
      </c>
      <c r="U381" s="86" t="s">
        <v>3929</v>
      </c>
      <c r="V381" s="17">
        <f t="shared" si="39"/>
        <v>3</v>
      </c>
      <c r="W381" s="86">
        <v>0</v>
      </c>
      <c r="X381" s="86">
        <v>0</v>
      </c>
      <c r="Y381" s="86">
        <v>0</v>
      </c>
      <c r="Z381" s="86">
        <v>0</v>
      </c>
    </row>
    <row r="382" spans="1:26" ht="16" x14ac:dyDescent="0.2">
      <c r="A382" s="88">
        <v>1584</v>
      </c>
      <c r="B382" s="37" t="s">
        <v>3713</v>
      </c>
      <c r="C382" s="37" t="s">
        <v>3707</v>
      </c>
      <c r="D382" s="85" t="s">
        <v>3708</v>
      </c>
      <c r="E382" s="17">
        <f>VLOOKUP(D382,Sheet1!$A$25:$B$49,2,0)</f>
        <v>17</v>
      </c>
      <c r="F382" s="85" t="s">
        <v>3709</v>
      </c>
      <c r="G382" s="85" t="s">
        <v>2303</v>
      </c>
      <c r="H382" s="17">
        <f>VLOOKUP(G382,Sheet1!$A$52:$B$61,2,0)</f>
        <v>3</v>
      </c>
      <c r="I382" s="85" t="s">
        <v>498</v>
      </c>
      <c r="J382" s="86">
        <f>VLOOKUP(I382,Sheet1!$A$15:$D$17,4,0)</f>
        <v>2</v>
      </c>
      <c r="K382" s="86" t="s">
        <v>389</v>
      </c>
      <c r="L382" s="86">
        <f>VLOOKUP(K382,Sheet1!$A$19:$D$22,4,0)</f>
        <v>1</v>
      </c>
      <c r="M382" s="86" t="s">
        <v>3588</v>
      </c>
      <c r="N382" s="86" t="s">
        <v>30</v>
      </c>
      <c r="O382" s="86">
        <f>VLOOKUP(N382,Sheet1!$B$8:$D$10,3,0)</f>
        <v>3</v>
      </c>
      <c r="P382" s="86">
        <v>3</v>
      </c>
      <c r="Q382" s="4">
        <f t="shared" si="37"/>
        <v>2</v>
      </c>
      <c r="R382" s="86" t="s">
        <v>31</v>
      </c>
      <c r="S382" s="86">
        <f t="shared" si="38"/>
        <v>2</v>
      </c>
      <c r="T382" s="86" t="s">
        <v>5781</v>
      </c>
      <c r="U382" s="86" t="s">
        <v>3930</v>
      </c>
      <c r="V382" s="17">
        <f t="shared" si="39"/>
        <v>3</v>
      </c>
      <c r="W382" s="86">
        <v>1</v>
      </c>
      <c r="X382" s="86">
        <v>0</v>
      </c>
      <c r="Y382" s="86">
        <v>0</v>
      </c>
      <c r="Z382" s="86">
        <v>1</v>
      </c>
    </row>
    <row r="383" spans="1:26" ht="16" x14ac:dyDescent="0.2">
      <c r="A383" s="88">
        <v>1585</v>
      </c>
      <c r="B383" s="37" t="s">
        <v>3858</v>
      </c>
      <c r="C383" s="37" t="s">
        <v>3707</v>
      </c>
      <c r="D383" s="85" t="s">
        <v>3708</v>
      </c>
      <c r="E383" s="17">
        <f>VLOOKUP(D383,Sheet1!$A$25:$B$49,2,0)</f>
        <v>17</v>
      </c>
      <c r="F383" s="85" t="s">
        <v>3709</v>
      </c>
      <c r="G383" s="85" t="s">
        <v>2303</v>
      </c>
      <c r="H383" s="17">
        <f>VLOOKUP(G383,Sheet1!$A$52:$B$61,2,0)</f>
        <v>3</v>
      </c>
      <c r="I383" s="85" t="s">
        <v>498</v>
      </c>
      <c r="J383" s="86">
        <f>VLOOKUP(I383,Sheet1!$A$15:$D$17,4,0)</f>
        <v>2</v>
      </c>
      <c r="K383" s="86" t="s">
        <v>389</v>
      </c>
      <c r="L383" s="86">
        <f>VLOOKUP(K383,Sheet1!$A$19:$D$22,4,0)</f>
        <v>1</v>
      </c>
      <c r="M383" s="86" t="s">
        <v>3588</v>
      </c>
      <c r="N383" s="86" t="s">
        <v>30</v>
      </c>
      <c r="O383" s="86">
        <f>VLOOKUP(N383,Sheet1!$B$8:$D$10,3,0)</f>
        <v>3</v>
      </c>
      <c r="P383" s="86">
        <v>1.5</v>
      </c>
      <c r="Q383" s="4">
        <f t="shared" si="37"/>
        <v>2</v>
      </c>
      <c r="R383" s="86" t="s">
        <v>31</v>
      </c>
      <c r="S383" s="86">
        <f t="shared" si="38"/>
        <v>2</v>
      </c>
      <c r="T383" s="86" t="s">
        <v>5782</v>
      </c>
      <c r="U383" s="86" t="s">
        <v>3931</v>
      </c>
      <c r="V383" s="17">
        <f t="shared" si="39"/>
        <v>3</v>
      </c>
      <c r="W383" s="86">
        <v>0</v>
      </c>
      <c r="X383" s="86">
        <v>0</v>
      </c>
      <c r="Y383" s="86">
        <v>0</v>
      </c>
      <c r="Z383" s="86">
        <v>0</v>
      </c>
    </row>
    <row r="384" spans="1:26" ht="16" x14ac:dyDescent="0.2">
      <c r="A384" s="88">
        <v>1586</v>
      </c>
      <c r="B384" s="37" t="s">
        <v>3858</v>
      </c>
      <c r="C384" s="37" t="s">
        <v>3707</v>
      </c>
      <c r="D384" s="85" t="s">
        <v>3708</v>
      </c>
      <c r="E384" s="17">
        <f>VLOOKUP(D384,Sheet1!$A$25:$B$49,2,0)</f>
        <v>17</v>
      </c>
      <c r="F384" s="85" t="s">
        <v>3709</v>
      </c>
      <c r="G384" s="85" t="s">
        <v>2303</v>
      </c>
      <c r="H384" s="17">
        <f>VLOOKUP(G384,Sheet1!$A$52:$B$61,2,0)</f>
        <v>3</v>
      </c>
      <c r="I384" s="85" t="s">
        <v>498</v>
      </c>
      <c r="J384" s="86">
        <f>VLOOKUP(I384,Sheet1!$A$15:$D$17,4,0)</f>
        <v>2</v>
      </c>
      <c r="K384" s="86" t="s">
        <v>389</v>
      </c>
      <c r="L384" s="86">
        <f>VLOOKUP(K384,Sheet1!$A$19:$D$22,4,0)</f>
        <v>1</v>
      </c>
      <c r="M384" s="86" t="s">
        <v>3588</v>
      </c>
      <c r="N384" s="86" t="s">
        <v>30</v>
      </c>
      <c r="O384" s="86">
        <f>VLOOKUP(N384,Sheet1!$B$8:$D$10,3,0)</f>
        <v>3</v>
      </c>
      <c r="P384" s="86">
        <v>2</v>
      </c>
      <c r="Q384" s="4">
        <f t="shared" si="37"/>
        <v>2</v>
      </c>
      <c r="R384" s="86" t="s">
        <v>31</v>
      </c>
      <c r="S384" s="86">
        <f t="shared" si="38"/>
        <v>2</v>
      </c>
      <c r="T384" s="86" t="s">
        <v>5783</v>
      </c>
      <c r="U384" s="86" t="s">
        <v>3932</v>
      </c>
      <c r="V384" s="17">
        <f t="shared" si="39"/>
        <v>3</v>
      </c>
      <c r="W384" s="86">
        <v>0</v>
      </c>
      <c r="X384" s="86">
        <v>0</v>
      </c>
      <c r="Y384" s="86">
        <v>0</v>
      </c>
      <c r="Z384" s="86">
        <v>0</v>
      </c>
    </row>
    <row r="385" spans="1:26" ht="16" x14ac:dyDescent="0.2">
      <c r="A385" s="88">
        <v>1587</v>
      </c>
      <c r="B385" s="37" t="s">
        <v>3858</v>
      </c>
      <c r="C385" s="37" t="s">
        <v>3707</v>
      </c>
      <c r="D385" s="85" t="s">
        <v>3708</v>
      </c>
      <c r="E385" s="17">
        <f>VLOOKUP(D385,Sheet1!$A$25:$B$49,2,0)</f>
        <v>17</v>
      </c>
      <c r="F385" s="85" t="s">
        <v>3709</v>
      </c>
      <c r="G385" s="85" t="s">
        <v>2303</v>
      </c>
      <c r="H385" s="17">
        <f>VLOOKUP(G385,Sheet1!$A$52:$B$61,2,0)</f>
        <v>3</v>
      </c>
      <c r="I385" s="85" t="s">
        <v>498</v>
      </c>
      <c r="J385" s="86">
        <f>VLOOKUP(I385,Sheet1!$A$15:$D$17,4,0)</f>
        <v>2</v>
      </c>
      <c r="K385" s="86" t="s">
        <v>389</v>
      </c>
      <c r="L385" s="86">
        <f>VLOOKUP(K385,Sheet1!$A$19:$D$22,4,0)</f>
        <v>1</v>
      </c>
      <c r="M385" s="86" t="s">
        <v>3588</v>
      </c>
      <c r="N385" s="86" t="s">
        <v>30</v>
      </c>
      <c r="O385" s="86">
        <f>VLOOKUP(N385,Sheet1!$B$8:$D$10,3,0)</f>
        <v>3</v>
      </c>
      <c r="P385" s="86">
        <v>10</v>
      </c>
      <c r="Q385" s="4">
        <f t="shared" si="37"/>
        <v>1</v>
      </c>
      <c r="R385" s="86" t="s">
        <v>31</v>
      </c>
      <c r="S385" s="86">
        <f t="shared" si="38"/>
        <v>2</v>
      </c>
      <c r="T385" s="86" t="s">
        <v>4376</v>
      </c>
      <c r="U385" s="86" t="s">
        <v>3933</v>
      </c>
      <c r="V385" s="17">
        <f t="shared" si="39"/>
        <v>3</v>
      </c>
      <c r="W385" s="86">
        <v>0</v>
      </c>
      <c r="X385" s="86">
        <v>0</v>
      </c>
      <c r="Y385" s="86">
        <v>0</v>
      </c>
      <c r="Z385" s="86">
        <v>1</v>
      </c>
    </row>
    <row r="386" spans="1:26" ht="16" x14ac:dyDescent="0.2">
      <c r="A386" s="88">
        <v>1588</v>
      </c>
      <c r="B386" s="37" t="s">
        <v>3858</v>
      </c>
      <c r="C386" s="37" t="s">
        <v>3707</v>
      </c>
      <c r="D386" s="85" t="s">
        <v>3708</v>
      </c>
      <c r="E386" s="17">
        <f>VLOOKUP(D386,Sheet1!$A$25:$B$49,2,0)</f>
        <v>17</v>
      </c>
      <c r="F386" s="85" t="s">
        <v>3709</v>
      </c>
      <c r="G386" s="85" t="s">
        <v>2303</v>
      </c>
      <c r="H386" s="17">
        <f>VLOOKUP(G386,Sheet1!$A$52:$B$61,2,0)</f>
        <v>3</v>
      </c>
      <c r="I386" s="85" t="s">
        <v>498</v>
      </c>
      <c r="J386" s="86">
        <f>VLOOKUP(I386,Sheet1!$A$15:$D$17,4,0)</f>
        <v>2</v>
      </c>
      <c r="K386" s="86" t="s">
        <v>389</v>
      </c>
      <c r="L386" s="86">
        <f>VLOOKUP(K386,Sheet1!$A$19:$D$22,4,0)</f>
        <v>1</v>
      </c>
      <c r="M386" s="86" t="s">
        <v>3588</v>
      </c>
      <c r="N386" s="86" t="s">
        <v>30</v>
      </c>
      <c r="O386" s="86">
        <f>VLOOKUP(N386,Sheet1!$B$8:$D$10,3,0)</f>
        <v>3</v>
      </c>
      <c r="P386" s="86">
        <v>4</v>
      </c>
      <c r="Q386" s="4">
        <f t="shared" si="37"/>
        <v>2</v>
      </c>
      <c r="R386" s="86" t="s">
        <v>31</v>
      </c>
      <c r="S386" s="86">
        <f t="shared" si="38"/>
        <v>2</v>
      </c>
      <c r="T386" s="86" t="s">
        <v>5784</v>
      </c>
      <c r="U386" s="86" t="s">
        <v>3934</v>
      </c>
      <c r="V386" s="17">
        <f t="shared" si="39"/>
        <v>3</v>
      </c>
      <c r="W386" s="86">
        <v>0</v>
      </c>
      <c r="X386" s="86">
        <v>1</v>
      </c>
      <c r="Y386" s="86">
        <v>1</v>
      </c>
      <c r="Z386" s="86">
        <v>0</v>
      </c>
    </row>
    <row r="387" spans="1:26" ht="16" x14ac:dyDescent="0.2">
      <c r="A387" s="88">
        <v>1589</v>
      </c>
      <c r="B387" s="37" t="s">
        <v>3935</v>
      </c>
      <c r="C387" s="37" t="s">
        <v>3707</v>
      </c>
      <c r="D387" s="85" t="s">
        <v>3708</v>
      </c>
      <c r="E387" s="17">
        <f>VLOOKUP(D387,Sheet1!$A$25:$B$49,2,0)</f>
        <v>17</v>
      </c>
      <c r="F387" s="85" t="s">
        <v>3709</v>
      </c>
      <c r="G387" s="85" t="s">
        <v>2303</v>
      </c>
      <c r="H387" s="17">
        <f>VLOOKUP(G387,Sheet1!$A$52:$B$61,2,0)</f>
        <v>3</v>
      </c>
      <c r="I387" s="85" t="s">
        <v>498</v>
      </c>
      <c r="J387" s="86">
        <f>VLOOKUP(I387,Sheet1!$A$15:$D$17,4,0)</f>
        <v>2</v>
      </c>
      <c r="K387" s="86" t="s">
        <v>389</v>
      </c>
      <c r="L387" s="86">
        <f>VLOOKUP(K387,Sheet1!$A$19:$D$22,4,0)</f>
        <v>1</v>
      </c>
      <c r="M387" s="86" t="s">
        <v>3588</v>
      </c>
      <c r="N387" s="86" t="s">
        <v>30</v>
      </c>
      <c r="O387" s="86">
        <f>VLOOKUP(N387,Sheet1!$B$8:$D$10,3,0)</f>
        <v>3</v>
      </c>
      <c r="P387" s="86">
        <v>8</v>
      </c>
      <c r="Q387" s="4">
        <f t="shared" ref="Q387:Q450" si="40">IF(AND(OR(L387=1,L387=4),P387&lt;1),3,IF(AND(OR(L387=1,L387=4),AND(P387&gt;=1,P387&lt;=5)),2,IF(AND(OR(L387=1,L387=4),P387&gt;5),1,IF(AND(L387=3,P387&lt;1),1,IF(AND(L387=3,AND(P387&gt;=1,P387&lt;=3)),2,IF(AND(L387=3,P387&gt;3),3,IF(AND(L387=2,P387&lt;2),1,IF(AND(L387=2,AND(P387&gt;=2,P387&lt;=5)),2,IF(AND(L387=2,P387&gt;5),3)))))))))</f>
        <v>1</v>
      </c>
      <c r="R387" s="86" t="s">
        <v>31</v>
      </c>
      <c r="S387" s="86">
        <f t="shared" si="38"/>
        <v>2</v>
      </c>
      <c r="T387" s="86" t="s">
        <v>4460</v>
      </c>
      <c r="U387" s="86" t="s">
        <v>3936</v>
      </c>
      <c r="V387" s="17">
        <f t="shared" si="39"/>
        <v>3</v>
      </c>
      <c r="W387" s="86">
        <v>0</v>
      </c>
      <c r="X387" s="86">
        <v>1</v>
      </c>
      <c r="Y387" s="86">
        <v>1</v>
      </c>
      <c r="Z387" s="86">
        <v>1</v>
      </c>
    </row>
    <row r="388" spans="1:26" ht="16" x14ac:dyDescent="0.2">
      <c r="A388" s="88">
        <v>1590</v>
      </c>
      <c r="B388" s="37" t="s">
        <v>3935</v>
      </c>
      <c r="C388" s="37" t="s">
        <v>3707</v>
      </c>
      <c r="D388" s="85" t="s">
        <v>3708</v>
      </c>
      <c r="E388" s="17">
        <f>VLOOKUP(D388,Sheet1!$A$25:$B$49,2,0)</f>
        <v>17</v>
      </c>
      <c r="F388" s="85" t="s">
        <v>3709</v>
      </c>
      <c r="G388" s="85" t="s">
        <v>2303</v>
      </c>
      <c r="H388" s="17">
        <f>VLOOKUP(G388,Sheet1!$A$52:$B$61,2,0)</f>
        <v>3</v>
      </c>
      <c r="I388" s="85" t="s">
        <v>498</v>
      </c>
      <c r="J388" s="86">
        <f>VLOOKUP(I388,Sheet1!$A$15:$D$17,4,0)</f>
        <v>2</v>
      </c>
      <c r="K388" s="86" t="s">
        <v>389</v>
      </c>
      <c r="L388" s="86">
        <f>VLOOKUP(K388,Sheet1!$A$19:$D$22,4,0)</f>
        <v>1</v>
      </c>
      <c r="M388" s="86" t="s">
        <v>3588</v>
      </c>
      <c r="N388" s="86" t="s">
        <v>30</v>
      </c>
      <c r="O388" s="86">
        <f>VLOOKUP(N388,Sheet1!$B$8:$D$10,3,0)</f>
        <v>3</v>
      </c>
      <c r="P388" s="86">
        <v>3</v>
      </c>
      <c r="Q388" s="4">
        <f t="shared" si="40"/>
        <v>2</v>
      </c>
      <c r="R388" s="86" t="s">
        <v>31</v>
      </c>
      <c r="S388" s="86">
        <f t="shared" si="38"/>
        <v>2</v>
      </c>
      <c r="T388" s="86" t="s">
        <v>4462</v>
      </c>
      <c r="U388" s="86" t="s">
        <v>3939</v>
      </c>
      <c r="V388" s="17">
        <f t="shared" si="39"/>
        <v>3</v>
      </c>
      <c r="W388" s="86">
        <v>0</v>
      </c>
      <c r="X388" s="86">
        <v>0</v>
      </c>
      <c r="Y388" s="86">
        <v>0</v>
      </c>
      <c r="Z388" s="86">
        <v>1</v>
      </c>
    </row>
    <row r="389" spans="1:26" ht="16" x14ac:dyDescent="0.2">
      <c r="A389" s="88">
        <v>1591</v>
      </c>
      <c r="B389" s="37" t="s">
        <v>3935</v>
      </c>
      <c r="C389" s="37" t="s">
        <v>3707</v>
      </c>
      <c r="D389" s="85" t="s">
        <v>3708</v>
      </c>
      <c r="E389" s="17">
        <f>VLOOKUP(D389,Sheet1!$A$25:$B$49,2,0)</f>
        <v>17</v>
      </c>
      <c r="F389" s="85" t="s">
        <v>3709</v>
      </c>
      <c r="G389" s="85" t="s">
        <v>2303</v>
      </c>
      <c r="H389" s="17">
        <f>VLOOKUP(G389,Sheet1!$A$52:$B$61,2,0)</f>
        <v>3</v>
      </c>
      <c r="I389" s="85" t="s">
        <v>498</v>
      </c>
      <c r="J389" s="86">
        <f>VLOOKUP(I389,Sheet1!$A$15:$D$17,4,0)</f>
        <v>2</v>
      </c>
      <c r="K389" s="86" t="s">
        <v>389</v>
      </c>
      <c r="L389" s="86">
        <f>VLOOKUP(K389,Sheet1!$A$19:$D$22,4,0)</f>
        <v>1</v>
      </c>
      <c r="M389" s="86" t="s">
        <v>3588</v>
      </c>
      <c r="N389" s="86" t="s">
        <v>30</v>
      </c>
      <c r="O389" s="86">
        <f>VLOOKUP(N389,Sheet1!$B$8:$D$10,3,0)</f>
        <v>3</v>
      </c>
      <c r="P389" s="86">
        <v>3</v>
      </c>
      <c r="Q389" s="4">
        <f t="shared" si="40"/>
        <v>2</v>
      </c>
      <c r="R389" s="86" t="s">
        <v>31</v>
      </c>
      <c r="S389" s="86">
        <f t="shared" si="38"/>
        <v>2</v>
      </c>
      <c r="T389" s="86" t="s">
        <v>5785</v>
      </c>
      <c r="U389" s="86" t="s">
        <v>3940</v>
      </c>
      <c r="V389" s="17">
        <f t="shared" si="39"/>
        <v>3</v>
      </c>
      <c r="W389" s="86">
        <v>1</v>
      </c>
      <c r="X389" s="86">
        <v>1</v>
      </c>
      <c r="Y389" s="86">
        <v>1</v>
      </c>
      <c r="Z389" s="86">
        <v>0</v>
      </c>
    </row>
    <row r="390" spans="1:26" ht="16" x14ac:dyDescent="0.2">
      <c r="A390" s="88">
        <v>1592</v>
      </c>
      <c r="B390" s="37" t="s">
        <v>3935</v>
      </c>
      <c r="C390" s="37" t="s">
        <v>3707</v>
      </c>
      <c r="D390" s="85" t="s">
        <v>3708</v>
      </c>
      <c r="E390" s="17">
        <f>VLOOKUP(D390,Sheet1!$A$25:$B$49,2,0)</f>
        <v>17</v>
      </c>
      <c r="F390" s="85" t="s">
        <v>3709</v>
      </c>
      <c r="G390" s="85" t="s">
        <v>2303</v>
      </c>
      <c r="H390" s="17">
        <f>VLOOKUP(G390,Sheet1!$A$52:$B$61,2,0)</f>
        <v>3</v>
      </c>
      <c r="I390" s="85" t="s">
        <v>498</v>
      </c>
      <c r="J390" s="86">
        <f>VLOOKUP(I390,Sheet1!$A$15:$D$17,4,0)</f>
        <v>2</v>
      </c>
      <c r="K390" s="86" t="s">
        <v>389</v>
      </c>
      <c r="L390" s="86">
        <f>VLOOKUP(K390,Sheet1!$A$19:$D$22,4,0)</f>
        <v>1</v>
      </c>
      <c r="M390" s="86" t="s">
        <v>3588</v>
      </c>
      <c r="N390" s="86" t="s">
        <v>30</v>
      </c>
      <c r="O390" s="86">
        <f>VLOOKUP(N390,Sheet1!$B$8:$D$10,3,0)</f>
        <v>3</v>
      </c>
      <c r="P390" s="86">
        <v>2</v>
      </c>
      <c r="Q390" s="4">
        <f t="shared" si="40"/>
        <v>2</v>
      </c>
      <c r="R390" s="86" t="s">
        <v>31</v>
      </c>
      <c r="S390" s="86">
        <f t="shared" si="38"/>
        <v>2</v>
      </c>
      <c r="T390" s="86" t="s">
        <v>4466</v>
      </c>
      <c r="U390" s="86" t="s">
        <v>3943</v>
      </c>
      <c r="V390" s="17">
        <f t="shared" si="39"/>
        <v>3</v>
      </c>
      <c r="W390" s="86">
        <v>1</v>
      </c>
      <c r="X390" s="86">
        <v>0</v>
      </c>
      <c r="Y390" s="86">
        <v>0</v>
      </c>
      <c r="Z390" s="86">
        <v>0</v>
      </c>
    </row>
    <row r="391" spans="1:26" ht="16" x14ac:dyDescent="0.2">
      <c r="A391" s="88">
        <v>1593</v>
      </c>
      <c r="B391" s="37" t="s">
        <v>3935</v>
      </c>
      <c r="C391" s="37" t="s">
        <v>3707</v>
      </c>
      <c r="D391" s="85" t="s">
        <v>3708</v>
      </c>
      <c r="E391" s="17">
        <f>VLOOKUP(D391,Sheet1!$A$25:$B$49,2,0)</f>
        <v>17</v>
      </c>
      <c r="F391" s="85" t="s">
        <v>3709</v>
      </c>
      <c r="G391" s="85" t="s">
        <v>2303</v>
      </c>
      <c r="H391" s="17">
        <f>VLOOKUP(G391,Sheet1!$A$52:$B$61,2,0)</f>
        <v>3</v>
      </c>
      <c r="I391" s="85" t="s">
        <v>498</v>
      </c>
      <c r="J391" s="86">
        <f>VLOOKUP(I391,Sheet1!$A$15:$D$17,4,0)</f>
        <v>2</v>
      </c>
      <c r="K391" s="86" t="s">
        <v>389</v>
      </c>
      <c r="L391" s="86">
        <f>VLOOKUP(K391,Sheet1!$A$19:$D$22,4,0)</f>
        <v>1</v>
      </c>
      <c r="M391" s="86" t="s">
        <v>3588</v>
      </c>
      <c r="N391" s="86" t="s">
        <v>30</v>
      </c>
      <c r="O391" s="86">
        <f>VLOOKUP(N391,Sheet1!$B$8:$D$10,3,0)</f>
        <v>3</v>
      </c>
      <c r="P391" s="86">
        <v>9</v>
      </c>
      <c r="Q391" s="4">
        <f t="shared" si="40"/>
        <v>1</v>
      </c>
      <c r="R391" s="86" t="s">
        <v>31</v>
      </c>
      <c r="S391" s="86">
        <f t="shared" si="38"/>
        <v>2</v>
      </c>
      <c r="T391" s="86" t="s">
        <v>4468</v>
      </c>
      <c r="U391" s="86" t="s">
        <v>3945</v>
      </c>
      <c r="V391" s="17">
        <f t="shared" si="39"/>
        <v>3</v>
      </c>
      <c r="W391" s="86">
        <v>1</v>
      </c>
      <c r="X391" s="86">
        <v>0</v>
      </c>
      <c r="Y391" s="86">
        <v>0</v>
      </c>
      <c r="Z391" s="86">
        <v>1</v>
      </c>
    </row>
    <row r="392" spans="1:26" ht="16" x14ac:dyDescent="0.2">
      <c r="A392" s="88">
        <v>1594</v>
      </c>
      <c r="B392" s="37" t="s">
        <v>3935</v>
      </c>
      <c r="C392" s="37" t="s">
        <v>3707</v>
      </c>
      <c r="D392" s="85" t="s">
        <v>3708</v>
      </c>
      <c r="E392" s="17">
        <f>VLOOKUP(D392,Sheet1!$A$25:$B$49,2,0)</f>
        <v>17</v>
      </c>
      <c r="F392" s="85" t="s">
        <v>3709</v>
      </c>
      <c r="G392" s="85" t="s">
        <v>2303</v>
      </c>
      <c r="H392" s="17">
        <f>VLOOKUP(G392,Sheet1!$A$52:$B$61,2,0)</f>
        <v>3</v>
      </c>
      <c r="I392" s="85" t="s">
        <v>498</v>
      </c>
      <c r="J392" s="86">
        <f>VLOOKUP(I392,Sheet1!$A$15:$D$17,4,0)</f>
        <v>2</v>
      </c>
      <c r="K392" s="86" t="s">
        <v>389</v>
      </c>
      <c r="L392" s="86">
        <f>VLOOKUP(K392,Sheet1!$A$19:$D$22,4,0)</f>
        <v>1</v>
      </c>
      <c r="M392" s="86" t="s">
        <v>3588</v>
      </c>
      <c r="N392" s="86" t="s">
        <v>30</v>
      </c>
      <c r="O392" s="86">
        <f>VLOOKUP(N392,Sheet1!$B$8:$D$10,3,0)</f>
        <v>3</v>
      </c>
      <c r="P392" s="86">
        <v>4</v>
      </c>
      <c r="Q392" s="4">
        <f t="shared" si="40"/>
        <v>2</v>
      </c>
      <c r="R392" s="86" t="s">
        <v>44</v>
      </c>
      <c r="S392" s="86">
        <f t="shared" si="38"/>
        <v>1</v>
      </c>
      <c r="T392" s="86" t="s">
        <v>4470</v>
      </c>
      <c r="U392" s="86" t="s">
        <v>3946</v>
      </c>
      <c r="V392" s="17">
        <f t="shared" si="39"/>
        <v>3</v>
      </c>
      <c r="W392" s="86">
        <v>0</v>
      </c>
      <c r="X392" s="86">
        <v>0</v>
      </c>
      <c r="Y392" s="86">
        <v>1</v>
      </c>
      <c r="Z392" s="86">
        <v>0</v>
      </c>
    </row>
    <row r="393" spans="1:26" ht="16" x14ac:dyDescent="0.2">
      <c r="A393" s="88">
        <v>1595</v>
      </c>
      <c r="B393" s="37" t="s">
        <v>3935</v>
      </c>
      <c r="C393" s="37" t="s">
        <v>3707</v>
      </c>
      <c r="D393" s="85" t="s">
        <v>3708</v>
      </c>
      <c r="E393" s="17">
        <f>VLOOKUP(D393,Sheet1!$A$25:$B$49,2,0)</f>
        <v>17</v>
      </c>
      <c r="F393" s="85" t="s">
        <v>3709</v>
      </c>
      <c r="G393" s="85" t="s">
        <v>2303</v>
      </c>
      <c r="H393" s="17">
        <f>VLOOKUP(G393,Sheet1!$A$52:$B$61,2,0)</f>
        <v>3</v>
      </c>
      <c r="I393" s="85" t="s">
        <v>498</v>
      </c>
      <c r="J393" s="86">
        <f>VLOOKUP(I393,Sheet1!$A$15:$D$17,4,0)</f>
        <v>2</v>
      </c>
      <c r="K393" s="86" t="s">
        <v>389</v>
      </c>
      <c r="L393" s="86">
        <f>VLOOKUP(K393,Sheet1!$A$19:$D$22,4,0)</f>
        <v>1</v>
      </c>
      <c r="M393" s="86" t="s">
        <v>3588</v>
      </c>
      <c r="N393" s="86" t="s">
        <v>30</v>
      </c>
      <c r="O393" s="86">
        <f>VLOOKUP(N393,Sheet1!$B$8:$D$10,3,0)</f>
        <v>3</v>
      </c>
      <c r="P393" s="86">
        <v>8</v>
      </c>
      <c r="Q393" s="4">
        <f t="shared" si="40"/>
        <v>1</v>
      </c>
      <c r="R393" s="86" t="s">
        <v>31</v>
      </c>
      <c r="S393" s="86">
        <f t="shared" si="38"/>
        <v>2</v>
      </c>
      <c r="T393" s="86" t="s">
        <v>4472</v>
      </c>
      <c r="U393" s="86" t="s">
        <v>3947</v>
      </c>
      <c r="V393" s="17">
        <f t="shared" si="39"/>
        <v>3</v>
      </c>
      <c r="W393" s="86">
        <v>0</v>
      </c>
      <c r="X393" s="86">
        <v>1</v>
      </c>
      <c r="Y393" s="86">
        <v>0</v>
      </c>
      <c r="Z393" s="86">
        <v>0</v>
      </c>
    </row>
    <row r="394" spans="1:26" ht="16" x14ac:dyDescent="0.2">
      <c r="A394" s="88">
        <v>1596</v>
      </c>
      <c r="B394" s="37" t="s">
        <v>3806</v>
      </c>
      <c r="C394" s="37" t="s">
        <v>3707</v>
      </c>
      <c r="D394" s="85" t="s">
        <v>3708</v>
      </c>
      <c r="E394" s="17">
        <f>VLOOKUP(D394,Sheet1!$A$25:$B$49,2,0)</f>
        <v>17</v>
      </c>
      <c r="F394" s="85" t="s">
        <v>3709</v>
      </c>
      <c r="G394" s="85" t="s">
        <v>2303</v>
      </c>
      <c r="H394" s="17">
        <f>VLOOKUP(G394,Sheet1!$A$52:$B$61,2,0)</f>
        <v>3</v>
      </c>
      <c r="I394" s="85" t="s">
        <v>498</v>
      </c>
      <c r="J394" s="86">
        <f>VLOOKUP(I394,Sheet1!$A$15:$D$17,4,0)</f>
        <v>2</v>
      </c>
      <c r="K394" s="86" t="s">
        <v>389</v>
      </c>
      <c r="L394" s="86">
        <f>VLOOKUP(K394,Sheet1!$A$19:$D$22,4,0)</f>
        <v>1</v>
      </c>
      <c r="M394" s="86" t="s">
        <v>3588</v>
      </c>
      <c r="N394" s="86" t="s">
        <v>30</v>
      </c>
      <c r="O394" s="86">
        <f>VLOOKUP(N394,Sheet1!$B$8:$D$10,3,0)</f>
        <v>3</v>
      </c>
      <c r="P394" s="86">
        <v>3</v>
      </c>
      <c r="Q394" s="4">
        <f t="shared" si="40"/>
        <v>2</v>
      </c>
      <c r="R394" s="86" t="s">
        <v>44</v>
      </c>
      <c r="S394" s="86">
        <f t="shared" si="38"/>
        <v>1</v>
      </c>
      <c r="T394" s="86" t="s">
        <v>5786</v>
      </c>
      <c r="U394" s="86" t="s">
        <v>3949</v>
      </c>
      <c r="V394" s="17">
        <f t="shared" si="39"/>
        <v>3</v>
      </c>
      <c r="W394" s="86">
        <v>0</v>
      </c>
      <c r="X394" s="86">
        <v>0</v>
      </c>
      <c r="Y394" s="86">
        <v>1</v>
      </c>
      <c r="Z394" s="86">
        <v>1</v>
      </c>
    </row>
    <row r="395" spans="1:26" ht="16" x14ac:dyDescent="0.2">
      <c r="A395" s="88">
        <v>1597</v>
      </c>
      <c r="B395" s="37" t="s">
        <v>3806</v>
      </c>
      <c r="C395" s="37" t="s">
        <v>3707</v>
      </c>
      <c r="D395" s="85" t="s">
        <v>3708</v>
      </c>
      <c r="E395" s="17">
        <f>VLOOKUP(D395,Sheet1!$A$25:$B$49,2,0)</f>
        <v>17</v>
      </c>
      <c r="F395" s="85" t="s">
        <v>3709</v>
      </c>
      <c r="G395" s="85" t="s">
        <v>2303</v>
      </c>
      <c r="H395" s="17">
        <f>VLOOKUP(G395,Sheet1!$A$52:$B$61,2,0)</f>
        <v>3</v>
      </c>
      <c r="I395" s="85" t="s">
        <v>498</v>
      </c>
      <c r="J395" s="86">
        <f>VLOOKUP(I395,Sheet1!$A$15:$D$17,4,0)</f>
        <v>2</v>
      </c>
      <c r="K395" s="86" t="s">
        <v>389</v>
      </c>
      <c r="L395" s="86">
        <f>VLOOKUP(K395,Sheet1!$A$19:$D$22,4,0)</f>
        <v>1</v>
      </c>
      <c r="M395" s="86" t="s">
        <v>3588</v>
      </c>
      <c r="N395" s="86" t="s">
        <v>30</v>
      </c>
      <c r="O395" s="86">
        <f>VLOOKUP(N395,Sheet1!$B$8:$D$10,3,0)</f>
        <v>3</v>
      </c>
      <c r="P395" s="86">
        <v>2</v>
      </c>
      <c r="Q395" s="4">
        <f t="shared" si="40"/>
        <v>2</v>
      </c>
      <c r="R395" s="86" t="s">
        <v>44</v>
      </c>
      <c r="S395" s="86">
        <f t="shared" si="38"/>
        <v>1</v>
      </c>
      <c r="T395" s="86" t="s">
        <v>5787</v>
      </c>
      <c r="U395" s="86" t="s">
        <v>3950</v>
      </c>
      <c r="V395" s="17">
        <f t="shared" si="39"/>
        <v>3</v>
      </c>
      <c r="W395" s="86">
        <v>0</v>
      </c>
      <c r="X395" s="86">
        <v>0</v>
      </c>
      <c r="Y395" s="86">
        <v>1</v>
      </c>
      <c r="Z395" s="86">
        <v>0</v>
      </c>
    </row>
    <row r="396" spans="1:26" ht="16" x14ac:dyDescent="0.2">
      <c r="A396" s="88">
        <v>1598</v>
      </c>
      <c r="B396" s="37" t="s">
        <v>3806</v>
      </c>
      <c r="C396" s="37" t="s">
        <v>3707</v>
      </c>
      <c r="D396" s="85" t="s">
        <v>3708</v>
      </c>
      <c r="E396" s="17">
        <f>VLOOKUP(D396,Sheet1!$A$25:$B$49,2,0)</f>
        <v>17</v>
      </c>
      <c r="F396" s="85" t="s">
        <v>3709</v>
      </c>
      <c r="G396" s="85" t="s">
        <v>2303</v>
      </c>
      <c r="H396" s="17">
        <f>VLOOKUP(G396,Sheet1!$A$52:$B$61,2,0)</f>
        <v>3</v>
      </c>
      <c r="I396" s="85" t="s">
        <v>498</v>
      </c>
      <c r="J396" s="86">
        <f>VLOOKUP(I396,Sheet1!$A$15:$D$17,4,0)</f>
        <v>2</v>
      </c>
      <c r="K396" s="86" t="s">
        <v>389</v>
      </c>
      <c r="L396" s="86">
        <f>VLOOKUP(K396,Sheet1!$A$19:$D$22,4,0)</f>
        <v>1</v>
      </c>
      <c r="M396" s="86" t="s">
        <v>3588</v>
      </c>
      <c r="N396" s="86" t="s">
        <v>30</v>
      </c>
      <c r="O396" s="86">
        <f>VLOOKUP(N396,Sheet1!$B$8:$D$10,3,0)</f>
        <v>3</v>
      </c>
      <c r="P396" s="86">
        <v>9</v>
      </c>
      <c r="Q396" s="4">
        <f t="shared" si="40"/>
        <v>1</v>
      </c>
      <c r="R396" s="86" t="s">
        <v>31</v>
      </c>
      <c r="S396" s="86">
        <f t="shared" si="38"/>
        <v>2</v>
      </c>
      <c r="T396" s="86" t="s">
        <v>5788</v>
      </c>
      <c r="U396" s="86" t="s">
        <v>3952</v>
      </c>
      <c r="V396" s="17">
        <f t="shared" si="39"/>
        <v>3</v>
      </c>
      <c r="W396" s="86">
        <v>0</v>
      </c>
      <c r="X396" s="86">
        <v>0</v>
      </c>
      <c r="Y396" s="86">
        <v>1</v>
      </c>
      <c r="Z396" s="86">
        <v>0</v>
      </c>
    </row>
    <row r="397" spans="1:26" ht="16" x14ac:dyDescent="0.2">
      <c r="A397" s="88">
        <v>1599</v>
      </c>
      <c r="B397" s="37" t="s">
        <v>3732</v>
      </c>
      <c r="C397" s="37" t="s">
        <v>3707</v>
      </c>
      <c r="D397" s="85" t="s">
        <v>3708</v>
      </c>
      <c r="E397" s="17">
        <f>VLOOKUP(D397,Sheet1!$A$25:$B$49,2,0)</f>
        <v>17</v>
      </c>
      <c r="F397" s="85" t="s">
        <v>3709</v>
      </c>
      <c r="G397" s="85" t="s">
        <v>2303</v>
      </c>
      <c r="H397" s="17">
        <f>VLOOKUP(G397,Sheet1!$A$52:$B$61,2,0)</f>
        <v>3</v>
      </c>
      <c r="I397" s="85" t="s">
        <v>498</v>
      </c>
      <c r="J397" s="86">
        <f>VLOOKUP(I397,Sheet1!$A$15:$D$17,4,0)</f>
        <v>2</v>
      </c>
      <c r="K397" s="86" t="s">
        <v>389</v>
      </c>
      <c r="L397" s="86">
        <f>VLOOKUP(K397,Sheet1!$A$19:$D$22,4,0)</f>
        <v>1</v>
      </c>
      <c r="M397" s="86" t="s">
        <v>3588</v>
      </c>
      <c r="N397" s="86" t="s">
        <v>30</v>
      </c>
      <c r="O397" s="86">
        <f>VLOOKUP(N397,Sheet1!$B$8:$D$10,3,0)</f>
        <v>3</v>
      </c>
      <c r="P397" s="86">
        <v>3</v>
      </c>
      <c r="Q397" s="4">
        <f t="shared" si="40"/>
        <v>2</v>
      </c>
      <c r="R397" s="86" t="s">
        <v>44</v>
      </c>
      <c r="S397" s="86">
        <f t="shared" si="38"/>
        <v>1</v>
      </c>
      <c r="T397" s="86" t="s">
        <v>5789</v>
      </c>
      <c r="U397" s="86" t="s">
        <v>3953</v>
      </c>
      <c r="V397" s="17">
        <f t="shared" si="39"/>
        <v>3</v>
      </c>
      <c r="W397" s="86">
        <v>0</v>
      </c>
      <c r="X397" s="86">
        <v>0</v>
      </c>
      <c r="Y397" s="86">
        <v>1</v>
      </c>
      <c r="Z397" s="86">
        <v>0</v>
      </c>
    </row>
    <row r="398" spans="1:26" ht="16" x14ac:dyDescent="0.2">
      <c r="A398" s="88">
        <v>1600</v>
      </c>
      <c r="B398" s="37" t="s">
        <v>3732</v>
      </c>
      <c r="C398" s="37" t="s">
        <v>3707</v>
      </c>
      <c r="D398" s="85" t="s">
        <v>3708</v>
      </c>
      <c r="E398" s="17">
        <f>VLOOKUP(D398,Sheet1!$A$25:$B$49,2,0)</f>
        <v>17</v>
      </c>
      <c r="F398" s="85" t="s">
        <v>3709</v>
      </c>
      <c r="G398" s="85" t="s">
        <v>2303</v>
      </c>
      <c r="H398" s="17">
        <f>VLOOKUP(G398,Sheet1!$A$52:$B$61,2,0)</f>
        <v>3</v>
      </c>
      <c r="I398" s="85" t="s">
        <v>498</v>
      </c>
      <c r="J398" s="86">
        <f>VLOOKUP(I398,Sheet1!$A$15:$D$17,4,0)</f>
        <v>2</v>
      </c>
      <c r="K398" s="86" t="s">
        <v>389</v>
      </c>
      <c r="L398" s="86">
        <f>VLOOKUP(K398,Sheet1!$A$19:$D$22,4,0)</f>
        <v>1</v>
      </c>
      <c r="M398" s="86" t="s">
        <v>3588</v>
      </c>
      <c r="N398" s="86" t="s">
        <v>30</v>
      </c>
      <c r="O398" s="86">
        <f>VLOOKUP(N398,Sheet1!$B$8:$D$10,3,0)</f>
        <v>3</v>
      </c>
      <c r="P398" s="86">
        <v>5</v>
      </c>
      <c r="Q398" s="4">
        <f t="shared" si="40"/>
        <v>2</v>
      </c>
      <c r="R398" s="86" t="s">
        <v>31</v>
      </c>
      <c r="S398" s="86">
        <f t="shared" si="38"/>
        <v>2</v>
      </c>
      <c r="T398" s="86" t="s">
        <v>5790</v>
      </c>
      <c r="U398" s="86" t="s">
        <v>3955</v>
      </c>
      <c r="V398" s="17">
        <f t="shared" si="39"/>
        <v>3</v>
      </c>
      <c r="W398" s="86">
        <v>0</v>
      </c>
      <c r="X398" s="86">
        <v>0</v>
      </c>
      <c r="Y398" s="86">
        <v>0</v>
      </c>
      <c r="Z398" s="86">
        <v>1</v>
      </c>
    </row>
    <row r="399" spans="1:26" ht="16" x14ac:dyDescent="0.2">
      <c r="A399" s="88">
        <v>1751</v>
      </c>
      <c r="B399" s="37" t="s">
        <v>3966</v>
      </c>
      <c r="C399" s="37" t="s">
        <v>3958</v>
      </c>
      <c r="D399" s="85" t="s">
        <v>3959</v>
      </c>
      <c r="E399" s="17">
        <f>VLOOKUP(D399,Sheet1!$A$25:$B$49,2,0)</f>
        <v>18</v>
      </c>
      <c r="F399" s="85" t="s">
        <v>3960</v>
      </c>
      <c r="G399" s="85" t="s">
        <v>3961</v>
      </c>
      <c r="H399" s="17">
        <f>VLOOKUP(G399,Sheet1!$A$52:$B$61,2,0)</f>
        <v>8</v>
      </c>
      <c r="I399" s="85" t="s">
        <v>967</v>
      </c>
      <c r="J399" s="86">
        <f>VLOOKUP(I399,Sheet1!$A$15:$D$17,4,0)</f>
        <v>3</v>
      </c>
      <c r="K399" s="86" t="s">
        <v>389</v>
      </c>
      <c r="L399" s="86">
        <f>VLOOKUP(K399,Sheet1!$A$19:$D$22,4,0)</f>
        <v>1</v>
      </c>
      <c r="M399" s="86" t="s">
        <v>3588</v>
      </c>
      <c r="N399" s="86" t="s">
        <v>30</v>
      </c>
      <c r="O399" s="86">
        <f>VLOOKUP(N399,Sheet1!$B$8:$D$10,3,0)</f>
        <v>3</v>
      </c>
      <c r="P399" s="86">
        <v>2</v>
      </c>
      <c r="Q399" s="4">
        <f t="shared" si="40"/>
        <v>2</v>
      </c>
      <c r="R399" s="86" t="s">
        <v>31</v>
      </c>
      <c r="S399" s="86">
        <f t="shared" ref="S399:S440" si="41">IF(R399="F",2,1)</f>
        <v>2</v>
      </c>
      <c r="T399" s="86" t="s">
        <v>5929</v>
      </c>
      <c r="U399" s="86" t="s">
        <v>4224</v>
      </c>
      <c r="V399" s="17">
        <f t="shared" ref="V399:V441" si="42">ABS(MID(U399,1,1))</f>
        <v>3</v>
      </c>
      <c r="W399" s="86">
        <v>1</v>
      </c>
      <c r="X399" s="86">
        <v>0</v>
      </c>
      <c r="Y399" s="86">
        <v>0</v>
      </c>
      <c r="Z399" s="86">
        <v>0</v>
      </c>
    </row>
    <row r="400" spans="1:26" ht="16" x14ac:dyDescent="0.2">
      <c r="A400" s="88">
        <v>1752</v>
      </c>
      <c r="B400" s="37" t="s">
        <v>3966</v>
      </c>
      <c r="C400" s="37" t="s">
        <v>3958</v>
      </c>
      <c r="D400" s="85" t="s">
        <v>3959</v>
      </c>
      <c r="E400" s="17">
        <f>VLOOKUP(D400,Sheet1!$A$25:$B$49,2,0)</f>
        <v>18</v>
      </c>
      <c r="F400" s="85" t="s">
        <v>3960</v>
      </c>
      <c r="G400" s="85" t="s">
        <v>3961</v>
      </c>
      <c r="H400" s="17">
        <f>VLOOKUP(G400,Sheet1!$A$52:$B$61,2,0)</f>
        <v>8</v>
      </c>
      <c r="I400" s="85" t="s">
        <v>967</v>
      </c>
      <c r="J400" s="86">
        <f>VLOOKUP(I400,Sheet1!$A$15:$D$17,4,0)</f>
        <v>3</v>
      </c>
      <c r="K400" s="86" t="s">
        <v>389</v>
      </c>
      <c r="L400" s="86">
        <f>VLOOKUP(K400,Sheet1!$A$19:$D$22,4,0)</f>
        <v>1</v>
      </c>
      <c r="M400" s="86" t="s">
        <v>3588</v>
      </c>
      <c r="N400" s="86" t="s">
        <v>30</v>
      </c>
      <c r="O400" s="86">
        <f>VLOOKUP(N400,Sheet1!$B$8:$D$10,3,0)</f>
        <v>3</v>
      </c>
      <c r="P400" s="86">
        <v>5</v>
      </c>
      <c r="Q400" s="4">
        <f t="shared" si="40"/>
        <v>2</v>
      </c>
      <c r="R400" s="86" t="s">
        <v>31</v>
      </c>
      <c r="S400" s="86">
        <f t="shared" si="41"/>
        <v>2</v>
      </c>
      <c r="T400" s="86" t="s">
        <v>5930</v>
      </c>
      <c r="U400" s="86" t="s">
        <v>4225</v>
      </c>
      <c r="V400" s="17">
        <f t="shared" si="42"/>
        <v>3</v>
      </c>
      <c r="W400" s="86">
        <v>1</v>
      </c>
      <c r="X400" s="86">
        <v>0</v>
      </c>
      <c r="Y400" s="86">
        <v>0</v>
      </c>
      <c r="Z400" s="86">
        <v>0</v>
      </c>
    </row>
    <row r="401" spans="1:26" ht="16" x14ac:dyDescent="0.2">
      <c r="A401" s="88">
        <v>1753</v>
      </c>
      <c r="B401" s="37" t="s">
        <v>4226</v>
      </c>
      <c r="C401" s="37" t="s">
        <v>3958</v>
      </c>
      <c r="D401" s="85" t="s">
        <v>3959</v>
      </c>
      <c r="E401" s="17">
        <f>VLOOKUP(D401,Sheet1!$A$25:$B$49,2,0)</f>
        <v>18</v>
      </c>
      <c r="F401" s="85" t="s">
        <v>3960</v>
      </c>
      <c r="G401" s="85" t="s">
        <v>3961</v>
      </c>
      <c r="H401" s="17">
        <f>VLOOKUP(G401,Sheet1!$A$52:$B$61,2,0)</f>
        <v>8</v>
      </c>
      <c r="I401" s="85" t="s">
        <v>967</v>
      </c>
      <c r="J401" s="86">
        <f>VLOOKUP(I401,Sheet1!$A$15:$D$17,4,0)</f>
        <v>3</v>
      </c>
      <c r="K401" s="86" t="s">
        <v>389</v>
      </c>
      <c r="L401" s="86">
        <f>VLOOKUP(K401,Sheet1!$A$19:$D$22,4,0)</f>
        <v>1</v>
      </c>
      <c r="M401" s="86" t="s">
        <v>3588</v>
      </c>
      <c r="N401" s="86" t="s">
        <v>30</v>
      </c>
      <c r="O401" s="86">
        <f>VLOOKUP(N401,Sheet1!$B$8:$D$10,3,0)</f>
        <v>3</v>
      </c>
      <c r="P401" s="86">
        <v>3</v>
      </c>
      <c r="Q401" s="4">
        <f t="shared" si="40"/>
        <v>2</v>
      </c>
      <c r="R401" s="86" t="s">
        <v>44</v>
      </c>
      <c r="S401" s="86">
        <f t="shared" si="41"/>
        <v>1</v>
      </c>
      <c r="T401" s="86" t="s">
        <v>5931</v>
      </c>
      <c r="U401" s="86" t="s">
        <v>4228</v>
      </c>
      <c r="V401" s="17">
        <f t="shared" si="42"/>
        <v>3</v>
      </c>
      <c r="W401" s="86">
        <v>0</v>
      </c>
      <c r="X401" s="86">
        <v>0</v>
      </c>
      <c r="Y401" s="86">
        <v>0</v>
      </c>
      <c r="Z401" s="86">
        <v>1</v>
      </c>
    </row>
    <row r="402" spans="1:26" ht="16" x14ac:dyDescent="0.2">
      <c r="A402" s="88">
        <v>1754</v>
      </c>
      <c r="B402" s="37" t="s">
        <v>4226</v>
      </c>
      <c r="C402" s="37" t="s">
        <v>3958</v>
      </c>
      <c r="D402" s="85" t="s">
        <v>3959</v>
      </c>
      <c r="E402" s="17">
        <f>VLOOKUP(D402,Sheet1!$A$25:$B$49,2,0)</f>
        <v>18</v>
      </c>
      <c r="F402" s="85" t="s">
        <v>3960</v>
      </c>
      <c r="G402" s="85" t="s">
        <v>3961</v>
      </c>
      <c r="H402" s="17">
        <f>VLOOKUP(G402,Sheet1!$A$52:$B$61,2,0)</f>
        <v>8</v>
      </c>
      <c r="I402" s="85" t="s">
        <v>967</v>
      </c>
      <c r="J402" s="86">
        <f>VLOOKUP(I402,Sheet1!$A$15:$D$17,4,0)</f>
        <v>3</v>
      </c>
      <c r="K402" s="86" t="s">
        <v>389</v>
      </c>
      <c r="L402" s="86">
        <f>VLOOKUP(K402,Sheet1!$A$19:$D$22,4,0)</f>
        <v>1</v>
      </c>
      <c r="M402" s="86" t="s">
        <v>3588</v>
      </c>
      <c r="N402" s="86" t="s">
        <v>30</v>
      </c>
      <c r="O402" s="86">
        <f>VLOOKUP(N402,Sheet1!$B$8:$D$10,3,0)</f>
        <v>3</v>
      </c>
      <c r="P402" s="86">
        <v>4</v>
      </c>
      <c r="Q402" s="4">
        <f t="shared" si="40"/>
        <v>2</v>
      </c>
      <c r="R402" s="86" t="s">
        <v>44</v>
      </c>
      <c r="S402" s="86">
        <f t="shared" si="41"/>
        <v>1</v>
      </c>
      <c r="T402" s="86" t="s">
        <v>5932</v>
      </c>
      <c r="U402" s="86" t="s">
        <v>4230</v>
      </c>
      <c r="V402" s="17">
        <f t="shared" si="42"/>
        <v>3</v>
      </c>
      <c r="W402" s="86">
        <v>0</v>
      </c>
      <c r="X402" s="86">
        <v>0</v>
      </c>
      <c r="Y402" s="86">
        <v>0</v>
      </c>
      <c r="Z402" s="86">
        <v>1</v>
      </c>
    </row>
    <row r="403" spans="1:26" ht="16" x14ac:dyDescent="0.2">
      <c r="A403" s="88">
        <v>1755</v>
      </c>
      <c r="B403" s="37" t="s">
        <v>4231</v>
      </c>
      <c r="C403" s="37" t="s">
        <v>3958</v>
      </c>
      <c r="D403" s="85" t="s">
        <v>3959</v>
      </c>
      <c r="E403" s="17">
        <f>VLOOKUP(D403,Sheet1!$A$25:$B$49,2,0)</f>
        <v>18</v>
      </c>
      <c r="F403" s="85" t="s">
        <v>3960</v>
      </c>
      <c r="G403" s="85" t="s">
        <v>3961</v>
      </c>
      <c r="H403" s="17">
        <f>VLOOKUP(G403,Sheet1!$A$52:$B$61,2,0)</f>
        <v>8</v>
      </c>
      <c r="I403" s="85" t="s">
        <v>967</v>
      </c>
      <c r="J403" s="86">
        <f>VLOOKUP(I403,Sheet1!$A$15:$D$17,4,0)</f>
        <v>3</v>
      </c>
      <c r="K403" s="86" t="s">
        <v>389</v>
      </c>
      <c r="L403" s="86">
        <f>VLOOKUP(K403,Sheet1!$A$19:$D$22,4,0)</f>
        <v>1</v>
      </c>
      <c r="M403" s="86" t="s">
        <v>3588</v>
      </c>
      <c r="N403" s="86" t="s">
        <v>30</v>
      </c>
      <c r="O403" s="86">
        <f>VLOOKUP(N403,Sheet1!$B$8:$D$10,3,0)</f>
        <v>3</v>
      </c>
      <c r="P403" s="86">
        <v>5</v>
      </c>
      <c r="Q403" s="4">
        <f t="shared" si="40"/>
        <v>2</v>
      </c>
      <c r="R403" s="86" t="s">
        <v>31</v>
      </c>
      <c r="S403" s="86">
        <f t="shared" si="41"/>
        <v>2</v>
      </c>
      <c r="T403" s="86" t="s">
        <v>5933</v>
      </c>
      <c r="U403" s="86" t="s">
        <v>4232</v>
      </c>
      <c r="V403" s="17">
        <f t="shared" si="42"/>
        <v>3</v>
      </c>
      <c r="W403" s="86">
        <v>1</v>
      </c>
      <c r="X403" s="86">
        <v>0</v>
      </c>
      <c r="Y403" s="86">
        <v>0</v>
      </c>
      <c r="Z403" s="86">
        <v>0</v>
      </c>
    </row>
    <row r="404" spans="1:26" ht="16" x14ac:dyDescent="0.2">
      <c r="A404" s="88">
        <v>1756</v>
      </c>
      <c r="B404" s="37" t="s">
        <v>4231</v>
      </c>
      <c r="C404" s="37" t="s">
        <v>3958</v>
      </c>
      <c r="D404" s="85" t="s">
        <v>3959</v>
      </c>
      <c r="E404" s="17">
        <f>VLOOKUP(D404,Sheet1!$A$25:$B$49,2,0)</f>
        <v>18</v>
      </c>
      <c r="F404" s="85" t="s">
        <v>3960</v>
      </c>
      <c r="G404" s="85" t="s">
        <v>3961</v>
      </c>
      <c r="H404" s="17">
        <f>VLOOKUP(G404,Sheet1!$A$52:$B$61,2,0)</f>
        <v>8</v>
      </c>
      <c r="I404" s="85" t="s">
        <v>967</v>
      </c>
      <c r="J404" s="86">
        <f>VLOOKUP(I404,Sheet1!$A$15:$D$17,4,0)</f>
        <v>3</v>
      </c>
      <c r="K404" s="86" t="s">
        <v>389</v>
      </c>
      <c r="L404" s="86">
        <f>VLOOKUP(K404,Sheet1!$A$19:$D$22,4,0)</f>
        <v>1</v>
      </c>
      <c r="M404" s="86" t="s">
        <v>3588</v>
      </c>
      <c r="N404" s="86" t="s">
        <v>30</v>
      </c>
      <c r="O404" s="86">
        <f>VLOOKUP(N404,Sheet1!$B$8:$D$10,3,0)</f>
        <v>3</v>
      </c>
      <c r="P404" s="86">
        <v>8</v>
      </c>
      <c r="Q404" s="4">
        <f t="shared" si="40"/>
        <v>1</v>
      </c>
      <c r="R404" s="86" t="s">
        <v>31</v>
      </c>
      <c r="S404" s="86">
        <f t="shared" si="41"/>
        <v>2</v>
      </c>
      <c r="T404" s="86" t="s">
        <v>5934</v>
      </c>
      <c r="U404" s="86" t="s">
        <v>4235</v>
      </c>
      <c r="V404" s="17">
        <f t="shared" si="42"/>
        <v>3</v>
      </c>
      <c r="W404" s="86">
        <v>0</v>
      </c>
      <c r="X404" s="86">
        <v>0</v>
      </c>
      <c r="Y404" s="86">
        <v>0</v>
      </c>
      <c r="Z404" s="86">
        <v>1</v>
      </c>
    </row>
    <row r="405" spans="1:26" ht="16" x14ac:dyDescent="0.2">
      <c r="A405" s="88">
        <v>1757</v>
      </c>
      <c r="B405" s="37" t="s">
        <v>4231</v>
      </c>
      <c r="C405" s="37" t="s">
        <v>3958</v>
      </c>
      <c r="D405" s="85" t="s">
        <v>3959</v>
      </c>
      <c r="E405" s="17">
        <f>VLOOKUP(D405,Sheet1!$A$25:$B$49,2,0)</f>
        <v>18</v>
      </c>
      <c r="F405" s="85" t="s">
        <v>3960</v>
      </c>
      <c r="G405" s="85" t="s">
        <v>3961</v>
      </c>
      <c r="H405" s="17">
        <f>VLOOKUP(G405,Sheet1!$A$52:$B$61,2,0)</f>
        <v>8</v>
      </c>
      <c r="I405" s="85" t="s">
        <v>967</v>
      </c>
      <c r="J405" s="86">
        <f>VLOOKUP(I405,Sheet1!$A$15:$D$17,4,0)</f>
        <v>3</v>
      </c>
      <c r="K405" s="86" t="s">
        <v>389</v>
      </c>
      <c r="L405" s="86">
        <f>VLOOKUP(K405,Sheet1!$A$19:$D$22,4,0)</f>
        <v>1</v>
      </c>
      <c r="M405" s="86" t="s">
        <v>3588</v>
      </c>
      <c r="N405" s="86" t="s">
        <v>30</v>
      </c>
      <c r="O405" s="86">
        <f>VLOOKUP(N405,Sheet1!$B$8:$D$10,3,0)</f>
        <v>3</v>
      </c>
      <c r="P405" s="86">
        <v>2</v>
      </c>
      <c r="Q405" s="4">
        <f t="shared" si="40"/>
        <v>2</v>
      </c>
      <c r="R405" s="86" t="s">
        <v>31</v>
      </c>
      <c r="S405" s="86">
        <f t="shared" si="41"/>
        <v>2</v>
      </c>
      <c r="T405" s="86" t="s">
        <v>5935</v>
      </c>
      <c r="U405" s="86" t="s">
        <v>4237</v>
      </c>
      <c r="V405" s="17">
        <f t="shared" si="42"/>
        <v>3</v>
      </c>
      <c r="W405" s="86">
        <v>1</v>
      </c>
      <c r="X405" s="86">
        <v>0</v>
      </c>
      <c r="Y405" s="86">
        <v>0</v>
      </c>
      <c r="Z405" s="86">
        <v>1</v>
      </c>
    </row>
    <row r="406" spans="1:26" ht="16" x14ac:dyDescent="0.2">
      <c r="A406" s="88">
        <v>1758</v>
      </c>
      <c r="B406" s="37" t="s">
        <v>4231</v>
      </c>
      <c r="C406" s="37" t="s">
        <v>3958</v>
      </c>
      <c r="D406" s="85" t="s">
        <v>3959</v>
      </c>
      <c r="E406" s="17">
        <f>VLOOKUP(D406,Sheet1!$A$25:$B$49,2,0)</f>
        <v>18</v>
      </c>
      <c r="F406" s="85" t="s">
        <v>3960</v>
      </c>
      <c r="G406" s="85" t="s">
        <v>3961</v>
      </c>
      <c r="H406" s="17">
        <f>VLOOKUP(G406,Sheet1!$A$52:$B$61,2,0)</f>
        <v>8</v>
      </c>
      <c r="I406" s="85" t="s">
        <v>967</v>
      </c>
      <c r="J406" s="86">
        <f>VLOOKUP(I406,Sheet1!$A$15:$D$17,4,0)</f>
        <v>3</v>
      </c>
      <c r="K406" s="86" t="s">
        <v>389</v>
      </c>
      <c r="L406" s="86">
        <f>VLOOKUP(K406,Sheet1!$A$19:$D$22,4,0)</f>
        <v>1</v>
      </c>
      <c r="M406" s="86" t="s">
        <v>3588</v>
      </c>
      <c r="N406" s="86" t="s">
        <v>30</v>
      </c>
      <c r="O406" s="86">
        <f>VLOOKUP(N406,Sheet1!$B$8:$D$10,3,0)</f>
        <v>3</v>
      </c>
      <c r="P406" s="86">
        <v>4</v>
      </c>
      <c r="Q406" s="4">
        <f t="shared" si="40"/>
        <v>2</v>
      </c>
      <c r="R406" s="86" t="s">
        <v>31</v>
      </c>
      <c r="S406" s="86">
        <f t="shared" si="41"/>
        <v>2</v>
      </c>
      <c r="T406" s="86" t="s">
        <v>5936</v>
      </c>
      <c r="U406" s="86" t="s">
        <v>4238</v>
      </c>
      <c r="V406" s="17">
        <f t="shared" si="42"/>
        <v>3</v>
      </c>
      <c r="W406" s="86">
        <v>1</v>
      </c>
      <c r="X406" s="86">
        <v>0</v>
      </c>
      <c r="Y406" s="86">
        <v>0</v>
      </c>
      <c r="Z406" s="86">
        <v>0</v>
      </c>
    </row>
    <row r="407" spans="1:26" ht="16" x14ac:dyDescent="0.2">
      <c r="A407" s="88">
        <v>1759</v>
      </c>
      <c r="B407" s="37" t="s">
        <v>3970</v>
      </c>
      <c r="C407" s="37" t="s">
        <v>3958</v>
      </c>
      <c r="D407" s="85" t="s">
        <v>3959</v>
      </c>
      <c r="E407" s="17">
        <f>VLOOKUP(D407,Sheet1!$A$25:$B$49,2,0)</f>
        <v>18</v>
      </c>
      <c r="F407" s="85" t="s">
        <v>3960</v>
      </c>
      <c r="G407" s="85" t="s">
        <v>3961</v>
      </c>
      <c r="H407" s="17">
        <f>VLOOKUP(G407,Sheet1!$A$52:$B$61,2,0)</f>
        <v>8</v>
      </c>
      <c r="I407" s="85" t="s">
        <v>967</v>
      </c>
      <c r="J407" s="86">
        <f>VLOOKUP(I407,Sheet1!$A$15:$D$17,4,0)</f>
        <v>3</v>
      </c>
      <c r="K407" s="86" t="s">
        <v>389</v>
      </c>
      <c r="L407" s="86">
        <f>VLOOKUP(K407,Sheet1!$A$19:$D$22,4,0)</f>
        <v>1</v>
      </c>
      <c r="M407" s="86" t="s">
        <v>3588</v>
      </c>
      <c r="N407" s="86" t="s">
        <v>30</v>
      </c>
      <c r="O407" s="86">
        <f>VLOOKUP(N407,Sheet1!$B$8:$D$10,3,0)</f>
        <v>3</v>
      </c>
      <c r="P407" s="86">
        <v>2</v>
      </c>
      <c r="Q407" s="4">
        <f t="shared" si="40"/>
        <v>2</v>
      </c>
      <c r="R407" s="86" t="s">
        <v>31</v>
      </c>
      <c r="S407" s="86">
        <f t="shared" si="41"/>
        <v>2</v>
      </c>
      <c r="T407" s="86" t="s">
        <v>4606</v>
      </c>
      <c r="U407" s="86" t="s">
        <v>4239</v>
      </c>
      <c r="V407" s="17">
        <f t="shared" si="42"/>
        <v>3</v>
      </c>
      <c r="W407" s="86">
        <v>1</v>
      </c>
      <c r="X407" s="86">
        <v>0</v>
      </c>
      <c r="Y407" s="86">
        <v>0</v>
      </c>
      <c r="Z407" s="86">
        <v>0</v>
      </c>
    </row>
    <row r="408" spans="1:26" ht="16" x14ac:dyDescent="0.2">
      <c r="A408" s="88">
        <v>1760</v>
      </c>
      <c r="B408" s="37" t="s">
        <v>3973</v>
      </c>
      <c r="C408" s="37" t="s">
        <v>3958</v>
      </c>
      <c r="D408" s="85" t="s">
        <v>3959</v>
      </c>
      <c r="E408" s="17">
        <f>VLOOKUP(D408,Sheet1!$A$25:$B$49,2,0)</f>
        <v>18</v>
      </c>
      <c r="F408" s="85" t="s">
        <v>3960</v>
      </c>
      <c r="G408" s="85" t="s">
        <v>3961</v>
      </c>
      <c r="H408" s="17">
        <f>VLOOKUP(G408,Sheet1!$A$52:$B$61,2,0)</f>
        <v>8</v>
      </c>
      <c r="I408" s="85" t="s">
        <v>967</v>
      </c>
      <c r="J408" s="86">
        <f>VLOOKUP(I408,Sheet1!$A$15:$D$17,4,0)</f>
        <v>3</v>
      </c>
      <c r="K408" s="86" t="s">
        <v>389</v>
      </c>
      <c r="L408" s="86">
        <f>VLOOKUP(K408,Sheet1!$A$19:$D$22,4,0)</f>
        <v>1</v>
      </c>
      <c r="M408" s="86" t="s">
        <v>3588</v>
      </c>
      <c r="N408" s="86" t="s">
        <v>30</v>
      </c>
      <c r="O408" s="86">
        <f>VLOOKUP(N408,Sheet1!$B$8:$D$10,3,0)</f>
        <v>3</v>
      </c>
      <c r="P408" s="86">
        <v>5</v>
      </c>
      <c r="Q408" s="4">
        <f t="shared" si="40"/>
        <v>2</v>
      </c>
      <c r="R408" s="86" t="s">
        <v>31</v>
      </c>
      <c r="S408" s="86">
        <f t="shared" si="41"/>
        <v>2</v>
      </c>
      <c r="T408" s="86" t="s">
        <v>4610</v>
      </c>
      <c r="U408" s="86" t="s">
        <v>4241</v>
      </c>
      <c r="V408" s="17">
        <f t="shared" si="42"/>
        <v>3</v>
      </c>
      <c r="W408" s="86">
        <v>1</v>
      </c>
      <c r="X408" s="86">
        <v>0</v>
      </c>
      <c r="Y408" s="86">
        <v>0</v>
      </c>
      <c r="Z408" s="86">
        <v>0</v>
      </c>
    </row>
    <row r="409" spans="1:26" ht="16" x14ac:dyDescent="0.2">
      <c r="A409" s="88">
        <v>1761</v>
      </c>
      <c r="B409" s="37" t="s">
        <v>3978</v>
      </c>
      <c r="C409" s="37" t="s">
        <v>3958</v>
      </c>
      <c r="D409" s="85" t="s">
        <v>3959</v>
      </c>
      <c r="E409" s="17">
        <f>VLOOKUP(D409,Sheet1!$A$25:$B$49,2,0)</f>
        <v>18</v>
      </c>
      <c r="F409" s="85" t="s">
        <v>3960</v>
      </c>
      <c r="G409" s="85" t="s">
        <v>3961</v>
      </c>
      <c r="H409" s="17">
        <f>VLOOKUP(G409,Sheet1!$A$52:$B$61,2,0)</f>
        <v>8</v>
      </c>
      <c r="I409" s="85" t="s">
        <v>967</v>
      </c>
      <c r="J409" s="86">
        <f>VLOOKUP(I409,Sheet1!$A$15:$D$17,4,0)</f>
        <v>3</v>
      </c>
      <c r="K409" s="86" t="s">
        <v>389</v>
      </c>
      <c r="L409" s="86">
        <f>VLOOKUP(K409,Sheet1!$A$19:$D$22,4,0)</f>
        <v>1</v>
      </c>
      <c r="M409" s="86" t="s">
        <v>3588</v>
      </c>
      <c r="N409" s="86" t="s">
        <v>30</v>
      </c>
      <c r="O409" s="86">
        <f>VLOOKUP(N409,Sheet1!$B$8:$D$10,3,0)</f>
        <v>3</v>
      </c>
      <c r="P409" s="86">
        <v>5</v>
      </c>
      <c r="Q409" s="4">
        <f t="shared" si="40"/>
        <v>2</v>
      </c>
      <c r="R409" s="86" t="s">
        <v>44</v>
      </c>
      <c r="S409" s="86">
        <f t="shared" si="41"/>
        <v>1</v>
      </c>
      <c r="T409" s="86" t="s">
        <v>5937</v>
      </c>
      <c r="U409" s="86" t="s">
        <v>4242</v>
      </c>
      <c r="V409" s="17">
        <f t="shared" si="42"/>
        <v>3</v>
      </c>
      <c r="W409" s="86">
        <v>1</v>
      </c>
      <c r="X409" s="86">
        <v>0</v>
      </c>
      <c r="Y409" s="86">
        <v>0</v>
      </c>
      <c r="Z409" s="86">
        <v>0</v>
      </c>
    </row>
    <row r="410" spans="1:26" ht="16" x14ac:dyDescent="0.2">
      <c r="A410" s="88">
        <v>1762</v>
      </c>
      <c r="B410" s="41" t="s">
        <v>4243</v>
      </c>
      <c r="C410" s="37" t="s">
        <v>3958</v>
      </c>
      <c r="D410" s="85" t="s">
        <v>3959</v>
      </c>
      <c r="E410" s="17">
        <f>VLOOKUP(D410,Sheet1!$A$25:$B$49,2,0)</f>
        <v>18</v>
      </c>
      <c r="F410" s="85" t="s">
        <v>3960</v>
      </c>
      <c r="G410" s="85" t="s">
        <v>3961</v>
      </c>
      <c r="H410" s="17">
        <f>VLOOKUP(G410,Sheet1!$A$52:$B$61,2,0)</f>
        <v>8</v>
      </c>
      <c r="I410" s="85" t="s">
        <v>967</v>
      </c>
      <c r="J410" s="86">
        <f>VLOOKUP(I410,Sheet1!$A$15:$D$17,4,0)</f>
        <v>3</v>
      </c>
      <c r="K410" s="86" t="s">
        <v>389</v>
      </c>
      <c r="L410" s="86">
        <f>VLOOKUP(K410,Sheet1!$A$19:$D$22,4,0)</f>
        <v>1</v>
      </c>
      <c r="M410" s="86" t="s">
        <v>3588</v>
      </c>
      <c r="N410" s="86" t="s">
        <v>30</v>
      </c>
      <c r="O410" s="86">
        <f>VLOOKUP(N410,Sheet1!$B$8:$D$10,3,0)</f>
        <v>3</v>
      </c>
      <c r="P410" s="86">
        <v>3</v>
      </c>
      <c r="Q410" s="4">
        <f t="shared" si="40"/>
        <v>2</v>
      </c>
      <c r="R410" s="86" t="s">
        <v>44</v>
      </c>
      <c r="S410" s="86">
        <f t="shared" si="41"/>
        <v>1</v>
      </c>
      <c r="T410" s="86" t="s">
        <v>5938</v>
      </c>
      <c r="U410" s="86" t="s">
        <v>4244</v>
      </c>
      <c r="V410" s="17">
        <f t="shared" si="42"/>
        <v>3</v>
      </c>
      <c r="W410" s="86">
        <v>1</v>
      </c>
      <c r="X410" s="86">
        <v>0</v>
      </c>
      <c r="Y410" s="86">
        <v>0</v>
      </c>
      <c r="Z410" s="86">
        <v>0</v>
      </c>
    </row>
    <row r="411" spans="1:26" ht="16" x14ac:dyDescent="0.2">
      <c r="A411" s="88">
        <v>1763</v>
      </c>
      <c r="B411" s="41" t="s">
        <v>4243</v>
      </c>
      <c r="C411" s="37" t="s">
        <v>3958</v>
      </c>
      <c r="D411" s="85" t="s">
        <v>3959</v>
      </c>
      <c r="E411" s="17">
        <f>VLOOKUP(D411,Sheet1!$A$25:$B$49,2,0)</f>
        <v>18</v>
      </c>
      <c r="F411" s="85" t="s">
        <v>3960</v>
      </c>
      <c r="G411" s="85" t="s">
        <v>3961</v>
      </c>
      <c r="H411" s="17">
        <f>VLOOKUP(G411,Sheet1!$A$52:$B$61,2,0)</f>
        <v>8</v>
      </c>
      <c r="I411" s="85" t="s">
        <v>967</v>
      </c>
      <c r="J411" s="86">
        <f>VLOOKUP(I411,Sheet1!$A$15:$D$17,4,0)</f>
        <v>3</v>
      </c>
      <c r="K411" s="86" t="s">
        <v>389</v>
      </c>
      <c r="L411" s="86">
        <f>VLOOKUP(K411,Sheet1!$A$19:$D$22,4,0)</f>
        <v>1</v>
      </c>
      <c r="M411" s="86" t="s">
        <v>3588</v>
      </c>
      <c r="N411" s="86" t="s">
        <v>30</v>
      </c>
      <c r="O411" s="86">
        <f>VLOOKUP(N411,Sheet1!$B$8:$D$10,3,0)</f>
        <v>3</v>
      </c>
      <c r="P411" s="86">
        <v>2</v>
      </c>
      <c r="Q411" s="4">
        <f t="shared" si="40"/>
        <v>2</v>
      </c>
      <c r="R411" s="86" t="s">
        <v>44</v>
      </c>
      <c r="S411" s="86">
        <f t="shared" si="41"/>
        <v>1</v>
      </c>
      <c r="T411" s="86" t="s">
        <v>5939</v>
      </c>
      <c r="U411" s="86" t="s">
        <v>4246</v>
      </c>
      <c r="V411" s="17">
        <f t="shared" si="42"/>
        <v>3</v>
      </c>
      <c r="W411" s="86">
        <v>1</v>
      </c>
      <c r="X411" s="86">
        <v>0</v>
      </c>
      <c r="Y411" s="86">
        <v>0</v>
      </c>
      <c r="Z411" s="86">
        <v>0</v>
      </c>
    </row>
    <row r="412" spans="1:26" ht="16" x14ac:dyDescent="0.2">
      <c r="A412" s="88">
        <v>1764</v>
      </c>
      <c r="B412" s="41" t="s">
        <v>4243</v>
      </c>
      <c r="C412" s="37" t="s">
        <v>3958</v>
      </c>
      <c r="D412" s="85" t="s">
        <v>3959</v>
      </c>
      <c r="E412" s="17">
        <f>VLOOKUP(D412,Sheet1!$A$25:$B$49,2,0)</f>
        <v>18</v>
      </c>
      <c r="F412" s="85" t="s">
        <v>3960</v>
      </c>
      <c r="G412" s="85" t="s">
        <v>3961</v>
      </c>
      <c r="H412" s="17">
        <f>VLOOKUP(G412,Sheet1!$A$52:$B$61,2,0)</f>
        <v>8</v>
      </c>
      <c r="I412" s="85" t="s">
        <v>967</v>
      </c>
      <c r="J412" s="86">
        <f>VLOOKUP(I412,Sheet1!$A$15:$D$17,4,0)</f>
        <v>3</v>
      </c>
      <c r="K412" s="86" t="s">
        <v>389</v>
      </c>
      <c r="L412" s="86">
        <f>VLOOKUP(K412,Sheet1!$A$19:$D$22,4,0)</f>
        <v>1</v>
      </c>
      <c r="M412" s="86" t="s">
        <v>3588</v>
      </c>
      <c r="N412" s="86" t="s">
        <v>30</v>
      </c>
      <c r="O412" s="86">
        <f>VLOOKUP(N412,Sheet1!$B$8:$D$10,3,0)</f>
        <v>3</v>
      </c>
      <c r="P412" s="86">
        <v>2.5</v>
      </c>
      <c r="Q412" s="4">
        <f t="shared" si="40"/>
        <v>2</v>
      </c>
      <c r="R412" s="86" t="s">
        <v>44</v>
      </c>
      <c r="S412" s="86">
        <f t="shared" si="41"/>
        <v>1</v>
      </c>
      <c r="T412" s="86" t="s">
        <v>5940</v>
      </c>
      <c r="U412" s="86" t="s">
        <v>4247</v>
      </c>
      <c r="V412" s="17">
        <f t="shared" si="42"/>
        <v>3</v>
      </c>
      <c r="W412" s="86">
        <v>1</v>
      </c>
      <c r="X412" s="86">
        <v>0</v>
      </c>
      <c r="Y412" s="86">
        <v>0</v>
      </c>
      <c r="Z412" s="86">
        <v>0</v>
      </c>
    </row>
    <row r="413" spans="1:26" ht="16" x14ac:dyDescent="0.2">
      <c r="A413" s="88">
        <v>1765</v>
      </c>
      <c r="B413" s="41" t="s">
        <v>3982</v>
      </c>
      <c r="C413" s="37" t="s">
        <v>3958</v>
      </c>
      <c r="D413" s="85" t="s">
        <v>3959</v>
      </c>
      <c r="E413" s="17">
        <f>VLOOKUP(D413,Sheet1!$A$25:$B$49,2,0)</f>
        <v>18</v>
      </c>
      <c r="F413" s="85" t="s">
        <v>3960</v>
      </c>
      <c r="G413" s="85" t="s">
        <v>3961</v>
      </c>
      <c r="H413" s="17">
        <f>VLOOKUP(G413,Sheet1!$A$52:$B$61,2,0)</f>
        <v>8</v>
      </c>
      <c r="I413" s="85" t="s">
        <v>967</v>
      </c>
      <c r="J413" s="86">
        <f>VLOOKUP(I413,Sheet1!$A$15:$D$17,4,0)</f>
        <v>3</v>
      </c>
      <c r="K413" s="86" t="s">
        <v>389</v>
      </c>
      <c r="L413" s="86">
        <f>VLOOKUP(K413,Sheet1!$A$19:$D$22,4,0)</f>
        <v>1</v>
      </c>
      <c r="M413" s="86" t="s">
        <v>3588</v>
      </c>
      <c r="N413" s="86" t="s">
        <v>30</v>
      </c>
      <c r="O413" s="86">
        <f>VLOOKUP(N413,Sheet1!$B$8:$D$10,3,0)</f>
        <v>3</v>
      </c>
      <c r="P413" s="86">
        <v>3</v>
      </c>
      <c r="Q413" s="4">
        <f t="shared" si="40"/>
        <v>2</v>
      </c>
      <c r="R413" s="86" t="s">
        <v>44</v>
      </c>
      <c r="S413" s="86">
        <f t="shared" si="41"/>
        <v>1</v>
      </c>
      <c r="T413" s="86" t="s">
        <v>5941</v>
      </c>
      <c r="U413" s="86" t="s">
        <v>4249</v>
      </c>
      <c r="V413" s="17">
        <f t="shared" si="42"/>
        <v>3</v>
      </c>
      <c r="W413" s="86">
        <v>1</v>
      </c>
      <c r="X413" s="86">
        <v>0</v>
      </c>
      <c r="Y413" s="86">
        <v>0</v>
      </c>
      <c r="Z413" s="86">
        <v>1</v>
      </c>
    </row>
    <row r="414" spans="1:26" ht="16" x14ac:dyDescent="0.2">
      <c r="A414" s="88">
        <v>1766</v>
      </c>
      <c r="B414" s="41" t="s">
        <v>4150</v>
      </c>
      <c r="C414" s="37" t="s">
        <v>3958</v>
      </c>
      <c r="D414" s="85" t="s">
        <v>3959</v>
      </c>
      <c r="E414" s="17">
        <f>VLOOKUP(D414,Sheet1!$A$25:$B$49,2,0)</f>
        <v>18</v>
      </c>
      <c r="F414" s="85" t="s">
        <v>3960</v>
      </c>
      <c r="G414" s="85" t="s">
        <v>3961</v>
      </c>
      <c r="H414" s="17">
        <f>VLOOKUP(G414,Sheet1!$A$52:$B$61,2,0)</f>
        <v>8</v>
      </c>
      <c r="I414" s="85" t="s">
        <v>967</v>
      </c>
      <c r="J414" s="86">
        <f>VLOOKUP(I414,Sheet1!$A$15:$D$17,4,0)</f>
        <v>3</v>
      </c>
      <c r="K414" s="86" t="s">
        <v>389</v>
      </c>
      <c r="L414" s="86">
        <f>VLOOKUP(K414,Sheet1!$A$19:$D$22,4,0)</f>
        <v>1</v>
      </c>
      <c r="M414" s="86" t="s">
        <v>3588</v>
      </c>
      <c r="N414" s="86" t="s">
        <v>30</v>
      </c>
      <c r="O414" s="86">
        <f>VLOOKUP(N414,Sheet1!$B$8:$D$10,3,0)</f>
        <v>3</v>
      </c>
      <c r="P414" s="86">
        <v>3.5</v>
      </c>
      <c r="Q414" s="4">
        <f t="shared" si="40"/>
        <v>2</v>
      </c>
      <c r="R414" s="86" t="s">
        <v>31</v>
      </c>
      <c r="S414" s="86">
        <f t="shared" si="41"/>
        <v>2</v>
      </c>
      <c r="T414" s="86" t="s">
        <v>4660</v>
      </c>
      <c r="U414" s="86" t="s">
        <v>4251</v>
      </c>
      <c r="V414" s="17">
        <f t="shared" si="42"/>
        <v>3</v>
      </c>
      <c r="W414" s="86">
        <v>1</v>
      </c>
      <c r="X414" s="86">
        <v>0</v>
      </c>
      <c r="Y414" s="86">
        <v>0</v>
      </c>
      <c r="Z414" s="86">
        <v>0</v>
      </c>
    </row>
    <row r="415" spans="1:26" ht="16" x14ac:dyDescent="0.2">
      <c r="A415" s="88">
        <v>1767</v>
      </c>
      <c r="B415" s="41" t="s">
        <v>4162</v>
      </c>
      <c r="C415" s="41" t="s">
        <v>3986</v>
      </c>
      <c r="D415" s="85" t="s">
        <v>3959</v>
      </c>
      <c r="E415" s="17">
        <f>VLOOKUP(D415,Sheet1!$A$25:$B$49,2,0)</f>
        <v>18</v>
      </c>
      <c r="F415" s="85" t="s">
        <v>3960</v>
      </c>
      <c r="G415" s="85" t="s">
        <v>3961</v>
      </c>
      <c r="H415" s="17">
        <f>VLOOKUP(G415,Sheet1!$A$52:$B$61,2,0)</f>
        <v>8</v>
      </c>
      <c r="I415" s="85" t="s">
        <v>967</v>
      </c>
      <c r="J415" s="86">
        <f>VLOOKUP(I415,Sheet1!$A$15:$D$17,4,0)</f>
        <v>3</v>
      </c>
      <c r="K415" s="86" t="s">
        <v>389</v>
      </c>
      <c r="L415" s="86">
        <f>VLOOKUP(K415,Sheet1!$A$19:$D$22,4,0)</f>
        <v>1</v>
      </c>
      <c r="M415" s="86" t="s">
        <v>3588</v>
      </c>
      <c r="N415" s="86" t="s">
        <v>30</v>
      </c>
      <c r="O415" s="86">
        <f>VLOOKUP(N415,Sheet1!$B$8:$D$10,3,0)</f>
        <v>3</v>
      </c>
      <c r="P415" s="86">
        <v>3</v>
      </c>
      <c r="Q415" s="4">
        <f t="shared" si="40"/>
        <v>2</v>
      </c>
      <c r="R415" s="86" t="s">
        <v>44</v>
      </c>
      <c r="S415" s="86">
        <f t="shared" si="41"/>
        <v>1</v>
      </c>
      <c r="T415" s="86" t="s">
        <v>5942</v>
      </c>
      <c r="U415" s="86" t="s">
        <v>4252</v>
      </c>
      <c r="V415" s="17">
        <f t="shared" si="42"/>
        <v>3</v>
      </c>
      <c r="W415" s="86">
        <v>1</v>
      </c>
      <c r="X415" s="86">
        <v>0</v>
      </c>
      <c r="Y415" s="86">
        <v>0</v>
      </c>
      <c r="Z415" s="86">
        <v>0</v>
      </c>
    </row>
    <row r="416" spans="1:26" ht="16" x14ac:dyDescent="0.2">
      <c r="A416" s="88">
        <v>1768</v>
      </c>
      <c r="B416" s="37" t="s">
        <v>4253</v>
      </c>
      <c r="C416" s="37" t="s">
        <v>4011</v>
      </c>
      <c r="D416" s="85" t="s">
        <v>3959</v>
      </c>
      <c r="E416" s="17">
        <f>VLOOKUP(D416,Sheet1!$A$25:$B$49,2,0)</f>
        <v>18</v>
      </c>
      <c r="F416" s="85" t="s">
        <v>3960</v>
      </c>
      <c r="G416" s="85" t="s">
        <v>3961</v>
      </c>
      <c r="H416" s="17">
        <f>VLOOKUP(G416,Sheet1!$A$52:$B$61,2,0)</f>
        <v>8</v>
      </c>
      <c r="I416" s="85" t="s">
        <v>967</v>
      </c>
      <c r="J416" s="86">
        <f>VLOOKUP(I416,Sheet1!$A$15:$D$17,4,0)</f>
        <v>3</v>
      </c>
      <c r="K416" s="86" t="s">
        <v>389</v>
      </c>
      <c r="L416" s="86">
        <f>VLOOKUP(K416,Sheet1!$A$19:$D$22,4,0)</f>
        <v>1</v>
      </c>
      <c r="M416" s="86" t="s">
        <v>3588</v>
      </c>
      <c r="N416" s="86" t="s">
        <v>30</v>
      </c>
      <c r="O416" s="86">
        <f>VLOOKUP(N416,Sheet1!$B$8:$D$10,3,0)</f>
        <v>3</v>
      </c>
      <c r="P416" s="86">
        <v>1.5</v>
      </c>
      <c r="Q416" s="4">
        <f t="shared" si="40"/>
        <v>2</v>
      </c>
      <c r="R416" s="86" t="s">
        <v>44</v>
      </c>
      <c r="S416" s="86">
        <f t="shared" si="41"/>
        <v>1</v>
      </c>
      <c r="T416" s="86" t="s">
        <v>4746</v>
      </c>
      <c r="U416" s="86" t="s">
        <v>4254</v>
      </c>
      <c r="V416" s="17">
        <f t="shared" si="42"/>
        <v>3</v>
      </c>
      <c r="W416" s="86">
        <v>1</v>
      </c>
      <c r="X416" s="86">
        <v>0</v>
      </c>
      <c r="Y416" s="86">
        <v>0</v>
      </c>
      <c r="Z416" s="86">
        <v>0</v>
      </c>
    </row>
    <row r="417" spans="1:26" ht="16" x14ac:dyDescent="0.2">
      <c r="A417" s="88">
        <v>1769</v>
      </c>
      <c r="B417" s="37" t="s">
        <v>4253</v>
      </c>
      <c r="C417" s="37" t="s">
        <v>4011</v>
      </c>
      <c r="D417" s="85" t="s">
        <v>3959</v>
      </c>
      <c r="E417" s="17">
        <f>VLOOKUP(D417,Sheet1!$A$25:$B$49,2,0)</f>
        <v>18</v>
      </c>
      <c r="F417" s="85" t="s">
        <v>3960</v>
      </c>
      <c r="G417" s="85" t="s">
        <v>3961</v>
      </c>
      <c r="H417" s="17">
        <f>VLOOKUP(G417,Sheet1!$A$52:$B$61,2,0)</f>
        <v>8</v>
      </c>
      <c r="I417" s="85" t="s">
        <v>967</v>
      </c>
      <c r="J417" s="86">
        <f>VLOOKUP(I417,Sheet1!$A$15:$D$17,4,0)</f>
        <v>3</v>
      </c>
      <c r="K417" s="86" t="s">
        <v>389</v>
      </c>
      <c r="L417" s="86">
        <f>VLOOKUP(K417,Sheet1!$A$19:$D$22,4,0)</f>
        <v>1</v>
      </c>
      <c r="M417" s="86" t="s">
        <v>3588</v>
      </c>
      <c r="N417" s="86" t="s">
        <v>30</v>
      </c>
      <c r="O417" s="86">
        <f>VLOOKUP(N417,Sheet1!$B$8:$D$10,3,0)</f>
        <v>3</v>
      </c>
      <c r="P417" s="86">
        <v>2</v>
      </c>
      <c r="Q417" s="4">
        <f t="shared" si="40"/>
        <v>2</v>
      </c>
      <c r="R417" s="86" t="s">
        <v>31</v>
      </c>
      <c r="S417" s="86">
        <f t="shared" si="41"/>
        <v>2</v>
      </c>
      <c r="T417" s="86" t="s">
        <v>5943</v>
      </c>
      <c r="U417" s="86" t="s">
        <v>4255</v>
      </c>
      <c r="V417" s="17">
        <f t="shared" si="42"/>
        <v>3</v>
      </c>
      <c r="W417" s="86">
        <v>1</v>
      </c>
      <c r="X417" s="86">
        <v>0</v>
      </c>
      <c r="Y417" s="86">
        <v>0</v>
      </c>
      <c r="Z417" s="86">
        <v>0</v>
      </c>
    </row>
    <row r="418" spans="1:26" ht="16" x14ac:dyDescent="0.2">
      <c r="A418" s="88">
        <v>1770</v>
      </c>
      <c r="B418" s="37" t="s">
        <v>4253</v>
      </c>
      <c r="C418" s="37" t="s">
        <v>4011</v>
      </c>
      <c r="D418" s="85" t="s">
        <v>3959</v>
      </c>
      <c r="E418" s="17">
        <f>VLOOKUP(D418,Sheet1!$A$25:$B$49,2,0)</f>
        <v>18</v>
      </c>
      <c r="F418" s="85" t="s">
        <v>3960</v>
      </c>
      <c r="G418" s="85" t="s">
        <v>3961</v>
      </c>
      <c r="H418" s="17">
        <f>VLOOKUP(G418,Sheet1!$A$52:$B$61,2,0)</f>
        <v>8</v>
      </c>
      <c r="I418" s="85" t="s">
        <v>967</v>
      </c>
      <c r="J418" s="86">
        <f>VLOOKUP(I418,Sheet1!$A$15:$D$17,4,0)</f>
        <v>3</v>
      </c>
      <c r="K418" s="86" t="s">
        <v>389</v>
      </c>
      <c r="L418" s="86">
        <f>VLOOKUP(K418,Sheet1!$A$19:$D$22,4,0)</f>
        <v>1</v>
      </c>
      <c r="M418" s="86" t="s">
        <v>3588</v>
      </c>
      <c r="N418" s="86" t="s">
        <v>30</v>
      </c>
      <c r="O418" s="86">
        <f>VLOOKUP(N418,Sheet1!$B$8:$D$10,3,0)</f>
        <v>3</v>
      </c>
      <c r="P418" s="86">
        <v>10</v>
      </c>
      <c r="Q418" s="4">
        <f t="shared" si="40"/>
        <v>1</v>
      </c>
      <c r="R418" s="86" t="s">
        <v>31</v>
      </c>
      <c r="S418" s="86">
        <f t="shared" si="41"/>
        <v>2</v>
      </c>
      <c r="T418" s="86" t="s">
        <v>5944</v>
      </c>
      <c r="U418" s="86" t="s">
        <v>4257</v>
      </c>
      <c r="V418" s="17">
        <f t="shared" si="42"/>
        <v>3</v>
      </c>
      <c r="W418" s="86">
        <v>1</v>
      </c>
      <c r="X418" s="86">
        <v>0</v>
      </c>
      <c r="Y418" s="86">
        <v>0</v>
      </c>
      <c r="Z418" s="86">
        <v>0</v>
      </c>
    </row>
    <row r="419" spans="1:26" ht="16" x14ac:dyDescent="0.2">
      <c r="A419" s="88">
        <v>1771</v>
      </c>
      <c r="B419" s="37" t="s">
        <v>4175</v>
      </c>
      <c r="C419" s="37" t="s">
        <v>4011</v>
      </c>
      <c r="D419" s="85" t="s">
        <v>3959</v>
      </c>
      <c r="E419" s="17">
        <f>VLOOKUP(D419,Sheet1!$A$25:$B$49,2,0)</f>
        <v>18</v>
      </c>
      <c r="F419" s="85" t="s">
        <v>3960</v>
      </c>
      <c r="G419" s="85" t="s">
        <v>3961</v>
      </c>
      <c r="H419" s="17">
        <f>VLOOKUP(G419,Sheet1!$A$52:$B$61,2,0)</f>
        <v>8</v>
      </c>
      <c r="I419" s="85" t="s">
        <v>967</v>
      </c>
      <c r="J419" s="86">
        <f>VLOOKUP(I419,Sheet1!$A$15:$D$17,4,0)</f>
        <v>3</v>
      </c>
      <c r="K419" s="86" t="s">
        <v>389</v>
      </c>
      <c r="L419" s="86">
        <f>VLOOKUP(K419,Sheet1!$A$19:$D$22,4,0)</f>
        <v>1</v>
      </c>
      <c r="M419" s="86" t="s">
        <v>3588</v>
      </c>
      <c r="N419" s="86" t="s">
        <v>30</v>
      </c>
      <c r="O419" s="86">
        <f>VLOOKUP(N419,Sheet1!$B$8:$D$10,3,0)</f>
        <v>3</v>
      </c>
      <c r="P419" s="86">
        <v>3</v>
      </c>
      <c r="Q419" s="4">
        <f t="shared" si="40"/>
        <v>2</v>
      </c>
      <c r="R419" s="86" t="s">
        <v>44</v>
      </c>
      <c r="S419" s="86">
        <f t="shared" si="41"/>
        <v>1</v>
      </c>
      <c r="T419" s="86" t="s">
        <v>5945</v>
      </c>
      <c r="U419" s="86" t="s">
        <v>4260</v>
      </c>
      <c r="V419" s="17">
        <f t="shared" si="42"/>
        <v>3</v>
      </c>
      <c r="W419" s="86">
        <v>1</v>
      </c>
      <c r="X419" s="86">
        <v>0</v>
      </c>
      <c r="Y419" s="86">
        <v>0</v>
      </c>
      <c r="Z419" s="86">
        <v>1</v>
      </c>
    </row>
    <row r="420" spans="1:26" ht="16" x14ac:dyDescent="0.2">
      <c r="A420" s="88">
        <v>1772</v>
      </c>
      <c r="B420" s="37" t="s">
        <v>4175</v>
      </c>
      <c r="C420" s="37" t="s">
        <v>4011</v>
      </c>
      <c r="D420" s="85" t="s">
        <v>3959</v>
      </c>
      <c r="E420" s="17">
        <f>VLOOKUP(D420,Sheet1!$A$25:$B$49,2,0)</f>
        <v>18</v>
      </c>
      <c r="F420" s="85" t="s">
        <v>3960</v>
      </c>
      <c r="G420" s="85" t="s">
        <v>3961</v>
      </c>
      <c r="H420" s="17">
        <f>VLOOKUP(G420,Sheet1!$A$52:$B$61,2,0)</f>
        <v>8</v>
      </c>
      <c r="I420" s="85" t="s">
        <v>967</v>
      </c>
      <c r="J420" s="86">
        <f>VLOOKUP(I420,Sheet1!$A$15:$D$17,4,0)</f>
        <v>3</v>
      </c>
      <c r="K420" s="86" t="s">
        <v>389</v>
      </c>
      <c r="L420" s="86">
        <f>VLOOKUP(K420,Sheet1!$A$19:$D$22,4,0)</f>
        <v>1</v>
      </c>
      <c r="M420" s="86" t="s">
        <v>3588</v>
      </c>
      <c r="N420" s="86" t="s">
        <v>30</v>
      </c>
      <c r="O420" s="86">
        <f>VLOOKUP(N420,Sheet1!$B$8:$D$10,3,0)</f>
        <v>3</v>
      </c>
      <c r="P420" s="86">
        <v>3</v>
      </c>
      <c r="Q420" s="4">
        <f t="shared" si="40"/>
        <v>2</v>
      </c>
      <c r="R420" s="86" t="s">
        <v>44</v>
      </c>
      <c r="S420" s="86">
        <f t="shared" si="41"/>
        <v>1</v>
      </c>
      <c r="T420" s="86" t="s">
        <v>5946</v>
      </c>
      <c r="U420" s="86" t="s">
        <v>4261</v>
      </c>
      <c r="V420" s="17">
        <f t="shared" si="42"/>
        <v>3</v>
      </c>
      <c r="W420" s="86">
        <v>1</v>
      </c>
      <c r="X420" s="86">
        <v>0</v>
      </c>
      <c r="Y420" s="86">
        <v>0</v>
      </c>
      <c r="Z420" s="86">
        <v>0</v>
      </c>
    </row>
    <row r="421" spans="1:26" ht="16" x14ac:dyDescent="0.2">
      <c r="A421" s="88">
        <v>1773</v>
      </c>
      <c r="B421" s="37" t="s">
        <v>4175</v>
      </c>
      <c r="C421" s="37" t="s">
        <v>4011</v>
      </c>
      <c r="D421" s="85" t="s">
        <v>3959</v>
      </c>
      <c r="E421" s="17">
        <f>VLOOKUP(D421,Sheet1!$A$25:$B$49,2,0)</f>
        <v>18</v>
      </c>
      <c r="F421" s="85" t="s">
        <v>3960</v>
      </c>
      <c r="G421" s="85" t="s">
        <v>3961</v>
      </c>
      <c r="H421" s="17">
        <f>VLOOKUP(G421,Sheet1!$A$52:$B$61,2,0)</f>
        <v>8</v>
      </c>
      <c r="I421" s="85" t="s">
        <v>967</v>
      </c>
      <c r="J421" s="86">
        <f>VLOOKUP(I421,Sheet1!$A$15:$D$17,4,0)</f>
        <v>3</v>
      </c>
      <c r="K421" s="86" t="s">
        <v>389</v>
      </c>
      <c r="L421" s="86">
        <f>VLOOKUP(K421,Sheet1!$A$19:$D$22,4,0)</f>
        <v>1</v>
      </c>
      <c r="M421" s="86" t="s">
        <v>3588</v>
      </c>
      <c r="N421" s="86" t="s">
        <v>30</v>
      </c>
      <c r="O421" s="86">
        <f>VLOOKUP(N421,Sheet1!$B$8:$D$10,3,0)</f>
        <v>3</v>
      </c>
      <c r="P421" s="86">
        <v>13</v>
      </c>
      <c r="Q421" s="4">
        <f t="shared" si="40"/>
        <v>1</v>
      </c>
      <c r="R421" s="86" t="s">
        <v>31</v>
      </c>
      <c r="S421" s="86">
        <f t="shared" si="41"/>
        <v>2</v>
      </c>
      <c r="T421" s="86" t="s">
        <v>5947</v>
      </c>
      <c r="U421" s="86" t="s">
        <v>4262</v>
      </c>
      <c r="V421" s="17">
        <f t="shared" si="42"/>
        <v>3</v>
      </c>
      <c r="W421" s="86">
        <v>1</v>
      </c>
      <c r="X421" s="86">
        <v>0</v>
      </c>
      <c r="Y421" s="86">
        <v>0</v>
      </c>
      <c r="Z421" s="86">
        <v>0</v>
      </c>
    </row>
    <row r="422" spans="1:26" ht="16" x14ac:dyDescent="0.2">
      <c r="A422" s="88">
        <v>1774</v>
      </c>
      <c r="B422" s="37" t="s">
        <v>4094</v>
      </c>
      <c r="C422" s="37" t="s">
        <v>4011</v>
      </c>
      <c r="D422" s="85" t="s">
        <v>3959</v>
      </c>
      <c r="E422" s="17">
        <f>VLOOKUP(D422,Sheet1!$A$25:$B$49,2,0)</f>
        <v>18</v>
      </c>
      <c r="F422" s="85" t="s">
        <v>3960</v>
      </c>
      <c r="G422" s="85" t="s">
        <v>3961</v>
      </c>
      <c r="H422" s="17">
        <f>VLOOKUP(G422,Sheet1!$A$52:$B$61,2,0)</f>
        <v>8</v>
      </c>
      <c r="I422" s="85" t="s">
        <v>967</v>
      </c>
      <c r="J422" s="86">
        <f>VLOOKUP(I422,Sheet1!$A$15:$D$17,4,0)</f>
        <v>3</v>
      </c>
      <c r="K422" s="86" t="s">
        <v>389</v>
      </c>
      <c r="L422" s="86">
        <f>VLOOKUP(K422,Sheet1!$A$19:$D$22,4,0)</f>
        <v>1</v>
      </c>
      <c r="M422" s="86" t="s">
        <v>3588</v>
      </c>
      <c r="N422" s="86" t="s">
        <v>30</v>
      </c>
      <c r="O422" s="86">
        <f>VLOOKUP(N422,Sheet1!$B$8:$D$10,3,0)</f>
        <v>3</v>
      </c>
      <c r="P422" s="86">
        <v>7</v>
      </c>
      <c r="Q422" s="4">
        <f t="shared" si="40"/>
        <v>1</v>
      </c>
      <c r="R422" s="86" t="s">
        <v>31</v>
      </c>
      <c r="S422" s="86">
        <f t="shared" si="41"/>
        <v>2</v>
      </c>
      <c r="T422" s="86" t="s">
        <v>5948</v>
      </c>
      <c r="U422" s="86" t="s">
        <v>4263</v>
      </c>
      <c r="V422" s="17">
        <f t="shared" si="42"/>
        <v>3</v>
      </c>
      <c r="W422" s="86">
        <v>1</v>
      </c>
      <c r="X422" s="86">
        <v>0</v>
      </c>
      <c r="Y422" s="86">
        <v>0</v>
      </c>
      <c r="Z422" s="86">
        <v>0</v>
      </c>
    </row>
    <row r="423" spans="1:26" ht="16" x14ac:dyDescent="0.2">
      <c r="A423" s="88">
        <v>1775</v>
      </c>
      <c r="B423" s="37" t="s">
        <v>4094</v>
      </c>
      <c r="C423" s="37" t="s">
        <v>4011</v>
      </c>
      <c r="D423" s="85" t="s">
        <v>3959</v>
      </c>
      <c r="E423" s="17">
        <f>VLOOKUP(D423,Sheet1!$A$25:$B$49,2,0)</f>
        <v>18</v>
      </c>
      <c r="F423" s="85" t="s">
        <v>3960</v>
      </c>
      <c r="G423" s="85" t="s">
        <v>3961</v>
      </c>
      <c r="H423" s="17">
        <f>VLOOKUP(G423,Sheet1!$A$52:$B$61,2,0)</f>
        <v>8</v>
      </c>
      <c r="I423" s="85" t="s">
        <v>967</v>
      </c>
      <c r="J423" s="86">
        <f>VLOOKUP(I423,Sheet1!$A$15:$D$17,4,0)</f>
        <v>3</v>
      </c>
      <c r="K423" s="86" t="s">
        <v>389</v>
      </c>
      <c r="L423" s="86">
        <f>VLOOKUP(K423,Sheet1!$A$19:$D$22,4,0)</f>
        <v>1</v>
      </c>
      <c r="M423" s="86" t="s">
        <v>3588</v>
      </c>
      <c r="N423" s="86" t="s">
        <v>30</v>
      </c>
      <c r="O423" s="86">
        <f>VLOOKUP(N423,Sheet1!$B$8:$D$10,3,0)</f>
        <v>3</v>
      </c>
      <c r="P423" s="86">
        <v>3</v>
      </c>
      <c r="Q423" s="4">
        <f t="shared" si="40"/>
        <v>2</v>
      </c>
      <c r="R423" s="86" t="s">
        <v>31</v>
      </c>
      <c r="S423" s="86">
        <f t="shared" si="41"/>
        <v>2</v>
      </c>
      <c r="T423" s="86" t="s">
        <v>5949</v>
      </c>
      <c r="U423" s="86" t="s">
        <v>4265</v>
      </c>
      <c r="V423" s="17">
        <f t="shared" si="42"/>
        <v>3</v>
      </c>
      <c r="W423" s="86">
        <v>1</v>
      </c>
      <c r="X423" s="86">
        <v>0</v>
      </c>
      <c r="Y423" s="86">
        <v>0</v>
      </c>
      <c r="Z423" s="86">
        <v>0</v>
      </c>
    </row>
    <row r="424" spans="1:26" ht="16" x14ac:dyDescent="0.2">
      <c r="A424" s="88">
        <v>1776</v>
      </c>
      <c r="B424" s="37" t="s">
        <v>4016</v>
      </c>
      <c r="C424" s="37" t="s">
        <v>4017</v>
      </c>
      <c r="D424" s="85" t="s">
        <v>4018</v>
      </c>
      <c r="E424" s="17">
        <f>VLOOKUP(D424,Sheet1!$A$25:$B$49,2,0)</f>
        <v>19</v>
      </c>
      <c r="F424" s="85" t="s">
        <v>4019</v>
      </c>
      <c r="G424" s="85" t="s">
        <v>3961</v>
      </c>
      <c r="H424" s="17">
        <f>VLOOKUP(G424,Sheet1!$A$52:$B$61,2,0)</f>
        <v>8</v>
      </c>
      <c r="I424" s="85" t="s">
        <v>967</v>
      </c>
      <c r="J424" s="86">
        <f>VLOOKUP(I424,Sheet1!$A$15:$D$17,4,0)</f>
        <v>3</v>
      </c>
      <c r="K424" s="86" t="s">
        <v>389</v>
      </c>
      <c r="L424" s="86">
        <f>VLOOKUP(K424,Sheet1!$A$19:$D$22,4,0)</f>
        <v>1</v>
      </c>
      <c r="M424" s="86" t="s">
        <v>3588</v>
      </c>
      <c r="N424" s="86" t="s">
        <v>30</v>
      </c>
      <c r="O424" s="86">
        <f>VLOOKUP(N424,Sheet1!$B$8:$D$10,3,0)</f>
        <v>3</v>
      </c>
      <c r="P424" s="86">
        <v>8</v>
      </c>
      <c r="Q424" s="4">
        <f t="shared" si="40"/>
        <v>1</v>
      </c>
      <c r="R424" s="86" t="s">
        <v>44</v>
      </c>
      <c r="S424" s="86">
        <f t="shared" si="41"/>
        <v>1</v>
      </c>
      <c r="T424" s="86" t="s">
        <v>5775</v>
      </c>
      <c r="U424" s="86" t="s">
        <v>4266</v>
      </c>
      <c r="V424" s="17">
        <f t="shared" si="42"/>
        <v>3</v>
      </c>
      <c r="W424" s="86">
        <v>1</v>
      </c>
      <c r="X424" s="86">
        <v>0</v>
      </c>
      <c r="Y424" s="86">
        <v>0</v>
      </c>
      <c r="Z424" s="86">
        <v>0</v>
      </c>
    </row>
    <row r="425" spans="1:26" ht="16" x14ac:dyDescent="0.2">
      <c r="A425" s="88">
        <v>1777</v>
      </c>
      <c r="B425" s="37" t="s">
        <v>4026</v>
      </c>
      <c r="C425" s="37" t="s">
        <v>4023</v>
      </c>
      <c r="D425" s="85" t="s">
        <v>4018</v>
      </c>
      <c r="E425" s="17">
        <f>VLOOKUP(D425,Sheet1!$A$25:$B$49,2,0)</f>
        <v>19</v>
      </c>
      <c r="F425" s="85" t="s">
        <v>4019</v>
      </c>
      <c r="G425" s="85" t="s">
        <v>3961</v>
      </c>
      <c r="H425" s="17">
        <f>VLOOKUP(G425,Sheet1!$A$52:$B$61,2,0)</f>
        <v>8</v>
      </c>
      <c r="I425" s="85" t="s">
        <v>967</v>
      </c>
      <c r="J425" s="86">
        <f>VLOOKUP(I425,Sheet1!$A$15:$D$17,4,0)</f>
        <v>3</v>
      </c>
      <c r="K425" s="86" t="s">
        <v>389</v>
      </c>
      <c r="L425" s="86">
        <f>VLOOKUP(K425,Sheet1!$A$19:$D$22,4,0)</f>
        <v>1</v>
      </c>
      <c r="M425" s="86" t="s">
        <v>3588</v>
      </c>
      <c r="N425" s="86" t="s">
        <v>30</v>
      </c>
      <c r="O425" s="86">
        <f>VLOOKUP(N425,Sheet1!$B$8:$D$10,3,0)</f>
        <v>3</v>
      </c>
      <c r="P425" s="86">
        <v>2</v>
      </c>
      <c r="Q425" s="4">
        <f t="shared" si="40"/>
        <v>2</v>
      </c>
      <c r="R425" s="86" t="s">
        <v>44</v>
      </c>
      <c r="S425" s="86">
        <f t="shared" si="41"/>
        <v>1</v>
      </c>
      <c r="T425" s="86" t="s">
        <v>5950</v>
      </c>
      <c r="U425" s="86" t="s">
        <v>4267</v>
      </c>
      <c r="V425" s="17">
        <f t="shared" si="42"/>
        <v>3</v>
      </c>
      <c r="W425" s="86">
        <v>1</v>
      </c>
      <c r="X425" s="86">
        <v>0</v>
      </c>
      <c r="Y425" s="86">
        <v>0</v>
      </c>
      <c r="Z425" s="86">
        <v>0</v>
      </c>
    </row>
    <row r="426" spans="1:26" ht="16" x14ac:dyDescent="0.2">
      <c r="A426" s="88">
        <v>1778</v>
      </c>
      <c r="B426" s="37" t="s">
        <v>4028</v>
      </c>
      <c r="C426" s="37" t="s">
        <v>4023</v>
      </c>
      <c r="D426" s="85" t="s">
        <v>4018</v>
      </c>
      <c r="E426" s="17">
        <f>VLOOKUP(D426,Sheet1!$A$25:$B$49,2,0)</f>
        <v>19</v>
      </c>
      <c r="F426" s="85" t="s">
        <v>4019</v>
      </c>
      <c r="G426" s="85" t="s">
        <v>3961</v>
      </c>
      <c r="H426" s="17">
        <f>VLOOKUP(G426,Sheet1!$A$52:$B$61,2,0)</f>
        <v>8</v>
      </c>
      <c r="I426" s="85" t="s">
        <v>967</v>
      </c>
      <c r="J426" s="86">
        <f>VLOOKUP(I426,Sheet1!$A$15:$D$17,4,0)</f>
        <v>3</v>
      </c>
      <c r="K426" s="86" t="s">
        <v>389</v>
      </c>
      <c r="L426" s="86">
        <f>VLOOKUP(K426,Sheet1!$A$19:$D$22,4,0)</f>
        <v>1</v>
      </c>
      <c r="M426" s="86" t="s">
        <v>3588</v>
      </c>
      <c r="N426" s="86" t="s">
        <v>30</v>
      </c>
      <c r="O426" s="86">
        <f>VLOOKUP(N426,Sheet1!$B$8:$D$10,3,0)</f>
        <v>3</v>
      </c>
      <c r="P426" s="86">
        <v>1</v>
      </c>
      <c r="Q426" s="4">
        <f t="shared" si="40"/>
        <v>2</v>
      </c>
      <c r="R426" s="86" t="s">
        <v>44</v>
      </c>
      <c r="S426" s="86">
        <f t="shared" si="41"/>
        <v>1</v>
      </c>
      <c r="T426" s="86" t="s">
        <v>5951</v>
      </c>
      <c r="U426" s="86" t="s">
        <v>4268</v>
      </c>
      <c r="V426" s="17">
        <f t="shared" si="42"/>
        <v>3</v>
      </c>
      <c r="W426" s="86">
        <v>1</v>
      </c>
      <c r="X426" s="86">
        <v>0</v>
      </c>
      <c r="Y426" s="86">
        <v>0</v>
      </c>
      <c r="Z426" s="86">
        <v>0</v>
      </c>
    </row>
    <row r="427" spans="1:26" ht="16" x14ac:dyDescent="0.2">
      <c r="A427" s="88">
        <v>1779</v>
      </c>
      <c r="B427" s="37" t="s">
        <v>4030</v>
      </c>
      <c r="C427" s="37" t="s">
        <v>4023</v>
      </c>
      <c r="D427" s="85" t="s">
        <v>4018</v>
      </c>
      <c r="E427" s="17">
        <f>VLOOKUP(D427,Sheet1!$A$25:$B$49,2,0)</f>
        <v>19</v>
      </c>
      <c r="F427" s="85" t="s">
        <v>4019</v>
      </c>
      <c r="G427" s="85" t="s">
        <v>3961</v>
      </c>
      <c r="H427" s="17">
        <f>VLOOKUP(G427,Sheet1!$A$52:$B$61,2,0)</f>
        <v>8</v>
      </c>
      <c r="I427" s="85" t="s">
        <v>967</v>
      </c>
      <c r="J427" s="86">
        <f>VLOOKUP(I427,Sheet1!$A$15:$D$17,4,0)</f>
        <v>3</v>
      </c>
      <c r="K427" s="86" t="s">
        <v>389</v>
      </c>
      <c r="L427" s="86">
        <f>VLOOKUP(K427,Sheet1!$A$19:$D$22,4,0)</f>
        <v>1</v>
      </c>
      <c r="M427" s="86" t="s">
        <v>3588</v>
      </c>
      <c r="N427" s="86" t="s">
        <v>30</v>
      </c>
      <c r="O427" s="86">
        <f>VLOOKUP(N427,Sheet1!$B$8:$D$10,3,0)</f>
        <v>3</v>
      </c>
      <c r="P427" s="86">
        <v>9</v>
      </c>
      <c r="Q427" s="4">
        <f t="shared" si="40"/>
        <v>1</v>
      </c>
      <c r="R427" s="86" t="s">
        <v>31</v>
      </c>
      <c r="S427" s="86">
        <f t="shared" si="41"/>
        <v>2</v>
      </c>
      <c r="T427" s="86" t="s">
        <v>5952</v>
      </c>
      <c r="U427" s="86" t="s">
        <v>4270</v>
      </c>
      <c r="V427" s="17">
        <f t="shared" si="42"/>
        <v>3</v>
      </c>
      <c r="W427" s="86">
        <v>1</v>
      </c>
      <c r="X427" s="86">
        <v>0</v>
      </c>
      <c r="Y427" s="86">
        <v>0</v>
      </c>
      <c r="Z427" s="86">
        <v>0</v>
      </c>
    </row>
    <row r="428" spans="1:26" ht="16" x14ac:dyDescent="0.2">
      <c r="A428" s="88">
        <v>1780</v>
      </c>
      <c r="B428" s="41" t="s">
        <v>4204</v>
      </c>
      <c r="C428" s="41" t="s">
        <v>4017</v>
      </c>
      <c r="D428" s="85" t="s">
        <v>4018</v>
      </c>
      <c r="E428" s="17">
        <f>VLOOKUP(D428,Sheet1!$A$25:$B$49,2,0)</f>
        <v>19</v>
      </c>
      <c r="F428" s="85" t="s">
        <v>4019</v>
      </c>
      <c r="G428" s="85" t="s">
        <v>3961</v>
      </c>
      <c r="H428" s="17">
        <f>VLOOKUP(G428,Sheet1!$A$52:$B$61,2,0)</f>
        <v>8</v>
      </c>
      <c r="I428" s="85" t="s">
        <v>967</v>
      </c>
      <c r="J428" s="86">
        <f>VLOOKUP(I428,Sheet1!$A$15:$D$17,4,0)</f>
        <v>3</v>
      </c>
      <c r="K428" s="86" t="s">
        <v>389</v>
      </c>
      <c r="L428" s="86">
        <f>VLOOKUP(K428,Sheet1!$A$19:$D$22,4,0)</f>
        <v>1</v>
      </c>
      <c r="M428" s="86" t="s">
        <v>3588</v>
      </c>
      <c r="N428" s="86" t="s">
        <v>30</v>
      </c>
      <c r="O428" s="86">
        <f>VLOOKUP(N428,Sheet1!$B$8:$D$10,3,0)</f>
        <v>3</v>
      </c>
      <c r="P428" s="86">
        <v>3</v>
      </c>
      <c r="Q428" s="4">
        <f t="shared" si="40"/>
        <v>2</v>
      </c>
      <c r="R428" s="86" t="s">
        <v>44</v>
      </c>
      <c r="S428" s="86">
        <f t="shared" si="41"/>
        <v>1</v>
      </c>
      <c r="T428" s="86" t="s">
        <v>5953</v>
      </c>
      <c r="U428" s="86" t="s">
        <v>4272</v>
      </c>
      <c r="V428" s="17">
        <f t="shared" si="42"/>
        <v>3</v>
      </c>
      <c r="W428" s="86">
        <v>1</v>
      </c>
      <c r="X428" s="86">
        <v>0</v>
      </c>
      <c r="Y428" s="86">
        <v>0</v>
      </c>
      <c r="Z428" s="86">
        <v>0</v>
      </c>
    </row>
    <row r="429" spans="1:26" ht="16" x14ac:dyDescent="0.2">
      <c r="A429" s="88">
        <v>1781</v>
      </c>
      <c r="B429" s="41" t="s">
        <v>4032</v>
      </c>
      <c r="C429" s="41" t="s">
        <v>4033</v>
      </c>
      <c r="D429" s="85" t="s">
        <v>4018</v>
      </c>
      <c r="E429" s="17">
        <f>VLOOKUP(D429,Sheet1!$A$25:$B$49,2,0)</f>
        <v>19</v>
      </c>
      <c r="F429" s="85" t="s">
        <v>4019</v>
      </c>
      <c r="G429" s="85" t="s">
        <v>3961</v>
      </c>
      <c r="H429" s="17">
        <f>VLOOKUP(G429,Sheet1!$A$52:$B$61,2,0)</f>
        <v>8</v>
      </c>
      <c r="I429" s="85" t="s">
        <v>967</v>
      </c>
      <c r="J429" s="86">
        <f>VLOOKUP(I429,Sheet1!$A$15:$D$17,4,0)</f>
        <v>3</v>
      </c>
      <c r="K429" s="86" t="s">
        <v>389</v>
      </c>
      <c r="L429" s="86">
        <f>VLOOKUP(K429,Sheet1!$A$19:$D$22,4,0)</f>
        <v>1</v>
      </c>
      <c r="M429" s="86" t="s">
        <v>3588</v>
      </c>
      <c r="N429" s="86" t="s">
        <v>30</v>
      </c>
      <c r="O429" s="86">
        <f>VLOOKUP(N429,Sheet1!$B$8:$D$10,3,0)</f>
        <v>3</v>
      </c>
      <c r="P429" s="86">
        <v>10</v>
      </c>
      <c r="Q429" s="4">
        <f t="shared" si="40"/>
        <v>1</v>
      </c>
      <c r="R429" s="86" t="s">
        <v>31</v>
      </c>
      <c r="S429" s="86">
        <f t="shared" si="41"/>
        <v>2</v>
      </c>
      <c r="T429" s="86" t="s">
        <v>5954</v>
      </c>
      <c r="U429" s="86" t="s">
        <v>4273</v>
      </c>
      <c r="V429" s="17">
        <f t="shared" si="42"/>
        <v>3</v>
      </c>
      <c r="W429" s="86">
        <v>1</v>
      </c>
      <c r="X429" s="86">
        <v>0</v>
      </c>
      <c r="Y429" s="86">
        <v>0</v>
      </c>
      <c r="Z429" s="86">
        <v>0</v>
      </c>
    </row>
    <row r="430" spans="1:26" ht="16" x14ac:dyDescent="0.2">
      <c r="A430" s="88">
        <v>1782</v>
      </c>
      <c r="B430" s="41" t="s">
        <v>4032</v>
      </c>
      <c r="C430" s="41" t="s">
        <v>4033</v>
      </c>
      <c r="D430" s="85" t="s">
        <v>4018</v>
      </c>
      <c r="E430" s="17">
        <f>VLOOKUP(D430,Sheet1!$A$25:$B$49,2,0)</f>
        <v>19</v>
      </c>
      <c r="F430" s="85" t="s">
        <v>4019</v>
      </c>
      <c r="G430" s="85" t="s">
        <v>3961</v>
      </c>
      <c r="H430" s="17">
        <f>VLOOKUP(G430,Sheet1!$A$52:$B$61,2,0)</f>
        <v>8</v>
      </c>
      <c r="I430" s="85" t="s">
        <v>967</v>
      </c>
      <c r="J430" s="86">
        <f>VLOOKUP(I430,Sheet1!$A$15:$D$17,4,0)</f>
        <v>3</v>
      </c>
      <c r="K430" s="86" t="s">
        <v>389</v>
      </c>
      <c r="L430" s="86">
        <f>VLOOKUP(K430,Sheet1!$A$19:$D$22,4,0)</f>
        <v>1</v>
      </c>
      <c r="M430" s="86" t="s">
        <v>3588</v>
      </c>
      <c r="N430" s="86" t="s">
        <v>30</v>
      </c>
      <c r="O430" s="86">
        <f>VLOOKUP(N430,Sheet1!$B$8:$D$10,3,0)</f>
        <v>3</v>
      </c>
      <c r="P430" s="86">
        <v>12</v>
      </c>
      <c r="Q430" s="4">
        <f t="shared" si="40"/>
        <v>1</v>
      </c>
      <c r="R430" s="86" t="s">
        <v>31</v>
      </c>
      <c r="S430" s="86">
        <f t="shared" si="41"/>
        <v>2</v>
      </c>
      <c r="T430" s="86" t="s">
        <v>5955</v>
      </c>
      <c r="U430" s="86" t="s">
        <v>4275</v>
      </c>
      <c r="V430" s="17">
        <f t="shared" si="42"/>
        <v>3</v>
      </c>
      <c r="W430" s="86">
        <v>1</v>
      </c>
      <c r="X430" s="86">
        <v>0</v>
      </c>
      <c r="Y430" s="86">
        <v>0</v>
      </c>
      <c r="Z430" s="86">
        <v>0</v>
      </c>
    </row>
    <row r="431" spans="1:26" ht="16" x14ac:dyDescent="0.2">
      <c r="A431" s="88">
        <v>1783</v>
      </c>
      <c r="B431" s="37" t="s">
        <v>4136</v>
      </c>
      <c r="C431" s="41" t="s">
        <v>4137</v>
      </c>
      <c r="D431" s="85" t="s">
        <v>4018</v>
      </c>
      <c r="E431" s="17">
        <f>VLOOKUP(D431,Sheet1!$A$25:$B$49,2,0)</f>
        <v>19</v>
      </c>
      <c r="F431" s="85" t="s">
        <v>4019</v>
      </c>
      <c r="G431" s="85" t="s">
        <v>3961</v>
      </c>
      <c r="H431" s="17">
        <f>VLOOKUP(G431,Sheet1!$A$52:$B$61,2,0)</f>
        <v>8</v>
      </c>
      <c r="I431" s="85" t="s">
        <v>967</v>
      </c>
      <c r="J431" s="86">
        <f>VLOOKUP(I431,Sheet1!$A$15:$D$17,4,0)</f>
        <v>3</v>
      </c>
      <c r="K431" s="86" t="s">
        <v>389</v>
      </c>
      <c r="L431" s="86">
        <f>VLOOKUP(K431,Sheet1!$A$19:$D$22,4,0)</f>
        <v>1</v>
      </c>
      <c r="M431" s="86" t="s">
        <v>3588</v>
      </c>
      <c r="N431" s="86" t="s">
        <v>30</v>
      </c>
      <c r="O431" s="86">
        <f>VLOOKUP(N431,Sheet1!$B$8:$D$10,3,0)</f>
        <v>3</v>
      </c>
      <c r="P431" s="86">
        <v>3</v>
      </c>
      <c r="Q431" s="4">
        <f t="shared" si="40"/>
        <v>2</v>
      </c>
      <c r="R431" s="86" t="s">
        <v>44</v>
      </c>
      <c r="S431" s="86">
        <f t="shared" si="41"/>
        <v>1</v>
      </c>
      <c r="T431" s="86" t="s">
        <v>5956</v>
      </c>
      <c r="U431" s="86" t="s">
        <v>4276</v>
      </c>
      <c r="V431" s="17">
        <f t="shared" si="42"/>
        <v>3</v>
      </c>
      <c r="W431" s="86">
        <v>0</v>
      </c>
      <c r="X431" s="86">
        <v>0</v>
      </c>
      <c r="Y431" s="86">
        <v>0</v>
      </c>
      <c r="Z431" s="86">
        <v>1</v>
      </c>
    </row>
    <row r="432" spans="1:26" ht="16" x14ac:dyDescent="0.2">
      <c r="A432" s="88">
        <v>1784</v>
      </c>
      <c r="B432" s="37" t="s">
        <v>4144</v>
      </c>
      <c r="C432" s="37" t="s">
        <v>4033</v>
      </c>
      <c r="D432" s="85" t="s">
        <v>4018</v>
      </c>
      <c r="E432" s="17">
        <f>VLOOKUP(D432,Sheet1!$A$25:$B$49,2,0)</f>
        <v>19</v>
      </c>
      <c r="F432" s="85" t="s">
        <v>4019</v>
      </c>
      <c r="G432" s="85" t="s">
        <v>3961</v>
      </c>
      <c r="H432" s="17">
        <f>VLOOKUP(G432,Sheet1!$A$52:$B$61,2,0)</f>
        <v>8</v>
      </c>
      <c r="I432" s="85" t="s">
        <v>967</v>
      </c>
      <c r="J432" s="86">
        <f>VLOOKUP(I432,Sheet1!$A$15:$D$17,4,0)</f>
        <v>3</v>
      </c>
      <c r="K432" s="86" t="s">
        <v>389</v>
      </c>
      <c r="L432" s="86">
        <f>VLOOKUP(K432,Sheet1!$A$19:$D$22,4,0)</f>
        <v>1</v>
      </c>
      <c r="M432" s="86" t="s">
        <v>3588</v>
      </c>
      <c r="N432" s="86" t="s">
        <v>30</v>
      </c>
      <c r="O432" s="86">
        <f>VLOOKUP(N432,Sheet1!$B$8:$D$10,3,0)</f>
        <v>3</v>
      </c>
      <c r="P432" s="86">
        <v>2</v>
      </c>
      <c r="Q432" s="4">
        <f t="shared" si="40"/>
        <v>2</v>
      </c>
      <c r="R432" s="86" t="s">
        <v>44</v>
      </c>
      <c r="S432" s="86">
        <f t="shared" si="41"/>
        <v>1</v>
      </c>
      <c r="T432" s="86" t="s">
        <v>5957</v>
      </c>
      <c r="U432" s="86" t="s">
        <v>4277</v>
      </c>
      <c r="V432" s="17">
        <f t="shared" si="42"/>
        <v>3</v>
      </c>
      <c r="W432" s="86">
        <v>1</v>
      </c>
      <c r="X432" s="86">
        <v>0</v>
      </c>
      <c r="Y432" s="86">
        <v>0</v>
      </c>
      <c r="Z432" s="86">
        <v>0</v>
      </c>
    </row>
    <row r="433" spans="1:26" ht="16" x14ac:dyDescent="0.2">
      <c r="A433" s="88">
        <v>1785</v>
      </c>
      <c r="B433" s="37" t="s">
        <v>4278</v>
      </c>
      <c r="C433" s="37" t="s">
        <v>4038</v>
      </c>
      <c r="D433" s="85" t="s">
        <v>4018</v>
      </c>
      <c r="E433" s="17">
        <f>VLOOKUP(D433,Sheet1!$A$25:$B$49,2,0)</f>
        <v>19</v>
      </c>
      <c r="F433" s="85" t="s">
        <v>4019</v>
      </c>
      <c r="G433" s="85" t="s">
        <v>3961</v>
      </c>
      <c r="H433" s="17">
        <f>VLOOKUP(G433,Sheet1!$A$52:$B$61,2,0)</f>
        <v>8</v>
      </c>
      <c r="I433" s="85" t="s">
        <v>967</v>
      </c>
      <c r="J433" s="86">
        <f>VLOOKUP(I433,Sheet1!$A$15:$D$17,4,0)</f>
        <v>3</v>
      </c>
      <c r="K433" s="86" t="s">
        <v>389</v>
      </c>
      <c r="L433" s="86">
        <f>VLOOKUP(K433,Sheet1!$A$19:$D$22,4,0)</f>
        <v>1</v>
      </c>
      <c r="M433" s="86" t="s">
        <v>3588</v>
      </c>
      <c r="N433" s="86" t="s">
        <v>30</v>
      </c>
      <c r="O433" s="86">
        <f>VLOOKUP(N433,Sheet1!$B$8:$D$10,3,0)</f>
        <v>3</v>
      </c>
      <c r="P433" s="86">
        <v>8</v>
      </c>
      <c r="Q433" s="4">
        <f t="shared" si="40"/>
        <v>1</v>
      </c>
      <c r="R433" s="86" t="s">
        <v>31</v>
      </c>
      <c r="S433" s="86">
        <f t="shared" si="41"/>
        <v>2</v>
      </c>
      <c r="T433" s="86" t="s">
        <v>5958</v>
      </c>
      <c r="U433" s="86" t="s">
        <v>4279</v>
      </c>
      <c r="V433" s="17">
        <f t="shared" si="42"/>
        <v>3</v>
      </c>
      <c r="W433" s="86">
        <v>1</v>
      </c>
      <c r="X433" s="86">
        <v>0</v>
      </c>
      <c r="Y433" s="86">
        <v>0</v>
      </c>
      <c r="Z433" s="86">
        <v>0</v>
      </c>
    </row>
    <row r="434" spans="1:26" ht="16" x14ac:dyDescent="0.2">
      <c r="A434" s="88">
        <v>1786</v>
      </c>
      <c r="B434" s="37" t="s">
        <v>4278</v>
      </c>
      <c r="C434" s="37" t="s">
        <v>4038</v>
      </c>
      <c r="D434" s="85" t="s">
        <v>4018</v>
      </c>
      <c r="E434" s="17">
        <f>VLOOKUP(D434,Sheet1!$A$25:$B$49,2,0)</f>
        <v>19</v>
      </c>
      <c r="F434" s="85" t="s">
        <v>4019</v>
      </c>
      <c r="G434" s="85" t="s">
        <v>3961</v>
      </c>
      <c r="H434" s="17">
        <f>VLOOKUP(G434,Sheet1!$A$52:$B$61,2,0)</f>
        <v>8</v>
      </c>
      <c r="I434" s="85" t="s">
        <v>967</v>
      </c>
      <c r="J434" s="86">
        <f>VLOOKUP(I434,Sheet1!$A$15:$D$17,4,0)</f>
        <v>3</v>
      </c>
      <c r="K434" s="86" t="s">
        <v>389</v>
      </c>
      <c r="L434" s="86">
        <f>VLOOKUP(K434,Sheet1!$A$19:$D$22,4,0)</f>
        <v>1</v>
      </c>
      <c r="M434" s="86" t="s">
        <v>3588</v>
      </c>
      <c r="N434" s="86" t="s">
        <v>30</v>
      </c>
      <c r="O434" s="86">
        <f>VLOOKUP(N434,Sheet1!$B$8:$D$10,3,0)</f>
        <v>3</v>
      </c>
      <c r="P434" s="86">
        <v>1</v>
      </c>
      <c r="Q434" s="4">
        <f t="shared" si="40"/>
        <v>2</v>
      </c>
      <c r="R434" s="86" t="s">
        <v>44</v>
      </c>
      <c r="S434" s="86">
        <f t="shared" si="41"/>
        <v>1</v>
      </c>
      <c r="T434" s="86" t="s">
        <v>4439</v>
      </c>
      <c r="U434" s="86" t="s">
        <v>4280</v>
      </c>
      <c r="V434" s="17">
        <f t="shared" si="42"/>
        <v>3</v>
      </c>
      <c r="W434" s="86">
        <v>0</v>
      </c>
      <c r="X434" s="86">
        <v>0</v>
      </c>
      <c r="Y434" s="86">
        <v>0</v>
      </c>
      <c r="Z434" s="86">
        <v>1</v>
      </c>
    </row>
    <row r="435" spans="1:26" ht="16" x14ac:dyDescent="0.2">
      <c r="A435" s="88">
        <v>1787</v>
      </c>
      <c r="B435" s="37" t="s">
        <v>4028</v>
      </c>
      <c r="C435" s="37" t="s">
        <v>4023</v>
      </c>
      <c r="D435" s="85" t="s">
        <v>4018</v>
      </c>
      <c r="E435" s="17">
        <f>VLOOKUP(D435,Sheet1!$A$25:$B$49,2,0)</f>
        <v>19</v>
      </c>
      <c r="F435" s="85" t="s">
        <v>4019</v>
      </c>
      <c r="G435" s="85" t="s">
        <v>3961</v>
      </c>
      <c r="H435" s="17">
        <f>VLOOKUP(G435,Sheet1!$A$52:$B$61,2,0)</f>
        <v>8</v>
      </c>
      <c r="I435" s="85" t="s">
        <v>967</v>
      </c>
      <c r="J435" s="86">
        <f>VLOOKUP(I435,Sheet1!$A$15:$D$17,4,0)</f>
        <v>3</v>
      </c>
      <c r="K435" s="86" t="s">
        <v>389</v>
      </c>
      <c r="L435" s="86">
        <f>VLOOKUP(K435,Sheet1!$A$19:$D$22,4,0)</f>
        <v>1</v>
      </c>
      <c r="M435" s="86" t="s">
        <v>3588</v>
      </c>
      <c r="N435" s="86" t="s">
        <v>30</v>
      </c>
      <c r="O435" s="86">
        <f>VLOOKUP(N435,Sheet1!$B$8:$D$10,3,0)</f>
        <v>3</v>
      </c>
      <c r="P435" s="86">
        <v>6</v>
      </c>
      <c r="Q435" s="4">
        <f t="shared" si="40"/>
        <v>1</v>
      </c>
      <c r="R435" s="86" t="s">
        <v>31</v>
      </c>
      <c r="S435" s="86">
        <f t="shared" si="41"/>
        <v>2</v>
      </c>
      <c r="T435" s="86" t="s">
        <v>4470</v>
      </c>
      <c r="U435" s="86" t="s">
        <v>4281</v>
      </c>
      <c r="V435" s="17">
        <f t="shared" si="42"/>
        <v>3</v>
      </c>
      <c r="W435" s="86">
        <v>0</v>
      </c>
      <c r="X435" s="86">
        <v>0</v>
      </c>
      <c r="Y435" s="86">
        <v>0</v>
      </c>
      <c r="Z435" s="86">
        <v>0</v>
      </c>
    </row>
    <row r="436" spans="1:26" ht="16" x14ac:dyDescent="0.2">
      <c r="A436" s="88">
        <v>1788</v>
      </c>
      <c r="B436" s="37" t="s">
        <v>4028</v>
      </c>
      <c r="C436" s="37" t="s">
        <v>4023</v>
      </c>
      <c r="D436" s="85" t="s">
        <v>4018</v>
      </c>
      <c r="E436" s="17">
        <f>VLOOKUP(D436,Sheet1!$A$25:$B$49,2,0)</f>
        <v>19</v>
      </c>
      <c r="F436" s="85" t="s">
        <v>4019</v>
      </c>
      <c r="G436" s="85" t="s">
        <v>3961</v>
      </c>
      <c r="H436" s="17">
        <f>VLOOKUP(G436,Sheet1!$A$52:$B$61,2,0)</f>
        <v>8</v>
      </c>
      <c r="I436" s="85" t="s">
        <v>967</v>
      </c>
      <c r="J436" s="86">
        <f>VLOOKUP(I436,Sheet1!$A$15:$D$17,4,0)</f>
        <v>3</v>
      </c>
      <c r="K436" s="86" t="s">
        <v>389</v>
      </c>
      <c r="L436" s="86">
        <f>VLOOKUP(K436,Sheet1!$A$19:$D$22,4,0)</f>
        <v>1</v>
      </c>
      <c r="M436" s="86" t="s">
        <v>3588</v>
      </c>
      <c r="N436" s="86" t="s">
        <v>30</v>
      </c>
      <c r="O436" s="86">
        <f>VLOOKUP(N436,Sheet1!$B$8:$D$10,3,0)</f>
        <v>3</v>
      </c>
      <c r="P436" s="86">
        <v>1.5</v>
      </c>
      <c r="Q436" s="4">
        <f t="shared" si="40"/>
        <v>2</v>
      </c>
      <c r="R436" s="86" t="s">
        <v>44</v>
      </c>
      <c r="S436" s="86">
        <f t="shared" si="41"/>
        <v>1</v>
      </c>
      <c r="T436" s="86" t="s">
        <v>4472</v>
      </c>
      <c r="U436" s="86" t="s">
        <v>4282</v>
      </c>
      <c r="V436" s="17">
        <f t="shared" si="42"/>
        <v>3</v>
      </c>
      <c r="W436" s="86">
        <v>1</v>
      </c>
      <c r="X436" s="86">
        <v>0</v>
      </c>
      <c r="Y436" s="86">
        <v>1</v>
      </c>
      <c r="Z436" s="86">
        <v>0</v>
      </c>
    </row>
    <row r="437" spans="1:26" ht="16" x14ac:dyDescent="0.2">
      <c r="A437" s="88">
        <v>1789</v>
      </c>
      <c r="B437" s="37" t="s">
        <v>4284</v>
      </c>
      <c r="C437" s="37" t="s">
        <v>4023</v>
      </c>
      <c r="D437" s="85" t="s">
        <v>4018</v>
      </c>
      <c r="E437" s="17">
        <f>VLOOKUP(D437,Sheet1!$A$25:$B$49,2,0)</f>
        <v>19</v>
      </c>
      <c r="F437" s="85" t="s">
        <v>4019</v>
      </c>
      <c r="G437" s="85" t="s">
        <v>3961</v>
      </c>
      <c r="H437" s="17">
        <f>VLOOKUP(G437,Sheet1!$A$52:$B$61,2,0)</f>
        <v>8</v>
      </c>
      <c r="I437" s="85" t="s">
        <v>967</v>
      </c>
      <c r="J437" s="86">
        <f>VLOOKUP(I437,Sheet1!$A$15:$D$17,4,0)</f>
        <v>3</v>
      </c>
      <c r="K437" s="86" t="s">
        <v>389</v>
      </c>
      <c r="L437" s="86">
        <f>VLOOKUP(K437,Sheet1!$A$19:$D$22,4,0)</f>
        <v>1</v>
      </c>
      <c r="M437" s="86" t="s">
        <v>3588</v>
      </c>
      <c r="N437" s="86" t="s">
        <v>30</v>
      </c>
      <c r="O437" s="86">
        <f>VLOOKUP(N437,Sheet1!$B$8:$D$10,3,0)</f>
        <v>3</v>
      </c>
      <c r="P437" s="86">
        <v>10</v>
      </c>
      <c r="Q437" s="4">
        <f t="shared" si="40"/>
        <v>1</v>
      </c>
      <c r="R437" s="86" t="s">
        <v>31</v>
      </c>
      <c r="S437" s="86">
        <f t="shared" si="41"/>
        <v>2</v>
      </c>
      <c r="T437" s="86" t="s">
        <v>5786</v>
      </c>
      <c r="U437" s="86" t="s">
        <v>4285</v>
      </c>
      <c r="V437" s="17">
        <f t="shared" si="42"/>
        <v>3</v>
      </c>
      <c r="W437" s="86">
        <v>1</v>
      </c>
      <c r="X437" s="86">
        <v>1</v>
      </c>
      <c r="Y437" s="86">
        <v>1</v>
      </c>
      <c r="Z437" s="86">
        <v>0</v>
      </c>
    </row>
    <row r="438" spans="1:26" ht="16" x14ac:dyDescent="0.2">
      <c r="A438" s="88">
        <v>1790</v>
      </c>
      <c r="B438" s="37" t="s">
        <v>4284</v>
      </c>
      <c r="C438" s="37" t="s">
        <v>4023</v>
      </c>
      <c r="D438" s="85" t="s">
        <v>4018</v>
      </c>
      <c r="E438" s="17">
        <f>VLOOKUP(D438,Sheet1!$A$25:$B$49,2,0)</f>
        <v>19</v>
      </c>
      <c r="F438" s="85" t="s">
        <v>4019</v>
      </c>
      <c r="G438" s="85" t="s">
        <v>3961</v>
      </c>
      <c r="H438" s="17">
        <f>VLOOKUP(G438,Sheet1!$A$52:$B$61,2,0)</f>
        <v>8</v>
      </c>
      <c r="I438" s="85" t="s">
        <v>967</v>
      </c>
      <c r="J438" s="86">
        <f>VLOOKUP(I438,Sheet1!$A$15:$D$17,4,0)</f>
        <v>3</v>
      </c>
      <c r="K438" s="86" t="s">
        <v>389</v>
      </c>
      <c r="L438" s="86">
        <f>VLOOKUP(K438,Sheet1!$A$19:$D$22,4,0)</f>
        <v>1</v>
      </c>
      <c r="M438" s="86" t="s">
        <v>3588</v>
      </c>
      <c r="N438" s="86" t="s">
        <v>30</v>
      </c>
      <c r="O438" s="86">
        <f>VLOOKUP(N438,Sheet1!$B$8:$D$10,3,0)</f>
        <v>3</v>
      </c>
      <c r="P438" s="86">
        <v>5</v>
      </c>
      <c r="Q438" s="4">
        <f t="shared" si="40"/>
        <v>2</v>
      </c>
      <c r="R438" s="86" t="s">
        <v>31</v>
      </c>
      <c r="S438" s="86">
        <f t="shared" si="41"/>
        <v>2</v>
      </c>
      <c r="T438" s="86" t="s">
        <v>5787</v>
      </c>
      <c r="U438" s="86" t="s">
        <v>4287</v>
      </c>
      <c r="V438" s="17">
        <f t="shared" si="42"/>
        <v>3</v>
      </c>
      <c r="W438" s="86">
        <v>1</v>
      </c>
      <c r="X438" s="86">
        <v>0</v>
      </c>
      <c r="Y438" s="86">
        <v>1</v>
      </c>
      <c r="Z438" s="86">
        <v>0</v>
      </c>
    </row>
    <row r="439" spans="1:26" ht="16" x14ac:dyDescent="0.2">
      <c r="A439" s="88">
        <v>1791</v>
      </c>
      <c r="B439" s="37" t="s">
        <v>4284</v>
      </c>
      <c r="C439" s="37" t="s">
        <v>4023</v>
      </c>
      <c r="D439" s="85" t="s">
        <v>4018</v>
      </c>
      <c r="E439" s="17">
        <f>VLOOKUP(D439,Sheet1!$A$25:$B$49,2,0)</f>
        <v>19</v>
      </c>
      <c r="F439" s="85" t="s">
        <v>4019</v>
      </c>
      <c r="G439" s="85" t="s">
        <v>3961</v>
      </c>
      <c r="H439" s="17">
        <f>VLOOKUP(G439,Sheet1!$A$52:$B$61,2,0)</f>
        <v>8</v>
      </c>
      <c r="I439" s="85" t="s">
        <v>967</v>
      </c>
      <c r="J439" s="86">
        <f>VLOOKUP(I439,Sheet1!$A$15:$D$17,4,0)</f>
        <v>3</v>
      </c>
      <c r="K439" s="86" t="s">
        <v>389</v>
      </c>
      <c r="L439" s="86">
        <f>VLOOKUP(K439,Sheet1!$A$19:$D$22,4,0)</f>
        <v>1</v>
      </c>
      <c r="M439" s="86" t="s">
        <v>3588</v>
      </c>
      <c r="N439" s="86" t="s">
        <v>30</v>
      </c>
      <c r="O439" s="86">
        <f>VLOOKUP(N439,Sheet1!$B$8:$D$10,3,0)</f>
        <v>3</v>
      </c>
      <c r="P439" s="86">
        <v>2</v>
      </c>
      <c r="Q439" s="4">
        <f t="shared" si="40"/>
        <v>2</v>
      </c>
      <c r="R439" s="86" t="s">
        <v>31</v>
      </c>
      <c r="S439" s="86">
        <f t="shared" si="41"/>
        <v>2</v>
      </c>
      <c r="T439" s="86" t="s">
        <v>5788</v>
      </c>
      <c r="U439" s="86" t="s">
        <v>4288</v>
      </c>
      <c r="V439" s="17">
        <f t="shared" si="42"/>
        <v>3</v>
      </c>
      <c r="W439" s="86">
        <v>1</v>
      </c>
      <c r="X439" s="86">
        <v>0</v>
      </c>
      <c r="Y439" s="86">
        <v>0</v>
      </c>
      <c r="Z439" s="86">
        <v>0</v>
      </c>
    </row>
    <row r="440" spans="1:26" ht="16" x14ac:dyDescent="0.2">
      <c r="A440" s="88">
        <v>1792</v>
      </c>
      <c r="B440" s="37" t="s">
        <v>4065</v>
      </c>
      <c r="C440" s="37" t="s">
        <v>4038</v>
      </c>
      <c r="D440" s="85" t="s">
        <v>4018</v>
      </c>
      <c r="E440" s="17">
        <f>VLOOKUP(D440,Sheet1!$A$25:$B$49,2,0)</f>
        <v>19</v>
      </c>
      <c r="F440" s="85" t="s">
        <v>4019</v>
      </c>
      <c r="G440" s="85" t="s">
        <v>3961</v>
      </c>
      <c r="H440" s="17">
        <f>VLOOKUP(G440,Sheet1!$A$52:$B$61,2,0)</f>
        <v>8</v>
      </c>
      <c r="I440" s="85" t="s">
        <v>967</v>
      </c>
      <c r="J440" s="86">
        <f>VLOOKUP(I440,Sheet1!$A$15:$D$17,4,0)</f>
        <v>3</v>
      </c>
      <c r="K440" s="86" t="s">
        <v>389</v>
      </c>
      <c r="L440" s="86">
        <f>VLOOKUP(K440,Sheet1!$A$19:$D$22,4,0)</f>
        <v>1</v>
      </c>
      <c r="M440" s="86" t="s">
        <v>3588</v>
      </c>
      <c r="N440" s="86" t="s">
        <v>30</v>
      </c>
      <c r="O440" s="86">
        <f>VLOOKUP(N440,Sheet1!$B$8:$D$10,3,0)</f>
        <v>3</v>
      </c>
      <c r="P440" s="86">
        <v>5</v>
      </c>
      <c r="Q440" s="4">
        <f t="shared" si="40"/>
        <v>2</v>
      </c>
      <c r="R440" s="86" t="s">
        <v>31</v>
      </c>
      <c r="S440" s="86">
        <f t="shared" si="41"/>
        <v>2</v>
      </c>
      <c r="T440" s="86" t="s">
        <v>5959</v>
      </c>
      <c r="U440" s="86" t="s">
        <v>4289</v>
      </c>
      <c r="V440" s="17">
        <f t="shared" si="42"/>
        <v>3</v>
      </c>
      <c r="W440" s="86">
        <v>0</v>
      </c>
      <c r="X440" s="86">
        <v>0</v>
      </c>
      <c r="Y440" s="86">
        <v>0</v>
      </c>
      <c r="Z440" s="86">
        <v>1</v>
      </c>
    </row>
    <row r="441" spans="1:26" ht="16" x14ac:dyDescent="0.2">
      <c r="A441" s="88">
        <v>1793</v>
      </c>
      <c r="B441" s="37" t="s">
        <v>4072</v>
      </c>
      <c r="C441" s="37" t="s">
        <v>4038</v>
      </c>
      <c r="D441" s="85" t="s">
        <v>4018</v>
      </c>
      <c r="E441" s="17">
        <f>VLOOKUP(D441,Sheet1!$A$25:$B$49,2,0)</f>
        <v>19</v>
      </c>
      <c r="F441" s="85" t="s">
        <v>4019</v>
      </c>
      <c r="G441" s="85" t="s">
        <v>3961</v>
      </c>
      <c r="H441" s="17">
        <f>VLOOKUP(G441,Sheet1!$A$52:$B$61,2,0)</f>
        <v>8</v>
      </c>
      <c r="I441" s="85" t="s">
        <v>967</v>
      </c>
      <c r="J441" s="86">
        <f>VLOOKUP(I441,Sheet1!$A$15:$D$17,4,0)</f>
        <v>3</v>
      </c>
      <c r="K441" s="86" t="s">
        <v>389</v>
      </c>
      <c r="L441" s="86">
        <f>VLOOKUP(K441,Sheet1!$A$19:$D$22,4,0)</f>
        <v>1</v>
      </c>
      <c r="M441" s="86" t="s">
        <v>3588</v>
      </c>
      <c r="N441" s="86" t="s">
        <v>30</v>
      </c>
      <c r="O441" s="86">
        <f>VLOOKUP(N441,Sheet1!$B$8:$D$10,3,0)</f>
        <v>3</v>
      </c>
      <c r="P441" s="86">
        <v>6</v>
      </c>
      <c r="Q441" s="4">
        <f t="shared" si="40"/>
        <v>1</v>
      </c>
      <c r="R441" s="86" t="s">
        <v>31</v>
      </c>
      <c r="S441" s="86">
        <f t="shared" ref="S441:S448" si="43">IF(R441="F",2,1)</f>
        <v>2</v>
      </c>
      <c r="T441" s="86" t="s">
        <v>5960</v>
      </c>
      <c r="U441" s="86" t="s">
        <v>4290</v>
      </c>
      <c r="V441" s="17">
        <f t="shared" si="42"/>
        <v>3</v>
      </c>
      <c r="W441" s="86">
        <v>0</v>
      </c>
      <c r="X441" s="86">
        <v>0</v>
      </c>
      <c r="Y441" s="86">
        <v>0</v>
      </c>
      <c r="Z441" s="86">
        <v>0</v>
      </c>
    </row>
    <row r="442" spans="1:26" ht="16" x14ac:dyDescent="0.2">
      <c r="A442" s="88">
        <v>1794</v>
      </c>
      <c r="B442" s="37" t="s">
        <v>4222</v>
      </c>
      <c r="C442" s="37" t="s">
        <v>4077</v>
      </c>
      <c r="D442" s="85" t="s">
        <v>4018</v>
      </c>
      <c r="E442" s="17">
        <f>VLOOKUP(D442,Sheet1!$A$25:$B$49,2,0)</f>
        <v>19</v>
      </c>
      <c r="F442" s="85" t="s">
        <v>4019</v>
      </c>
      <c r="G442" s="85" t="s">
        <v>3961</v>
      </c>
      <c r="H442" s="17">
        <f>VLOOKUP(G442,Sheet1!$A$52:$B$61,2,0)</f>
        <v>8</v>
      </c>
      <c r="I442" s="85" t="s">
        <v>967</v>
      </c>
      <c r="J442" s="86">
        <f>VLOOKUP(I442,Sheet1!$A$15:$D$17,4,0)</f>
        <v>3</v>
      </c>
      <c r="K442" s="86" t="s">
        <v>389</v>
      </c>
      <c r="L442" s="86">
        <f>VLOOKUP(K442,Sheet1!$A$19:$D$22,4,0)</f>
        <v>1</v>
      </c>
      <c r="M442" s="86" t="s">
        <v>3588</v>
      </c>
      <c r="N442" s="86" t="s">
        <v>30</v>
      </c>
      <c r="O442" s="86">
        <f>VLOOKUP(N442,Sheet1!$B$8:$D$10,3,0)</f>
        <v>3</v>
      </c>
      <c r="P442" s="86">
        <v>6</v>
      </c>
      <c r="Q442" s="4">
        <f t="shared" si="40"/>
        <v>1</v>
      </c>
      <c r="R442" s="86" t="s">
        <v>31</v>
      </c>
      <c r="S442" s="86">
        <f t="shared" si="43"/>
        <v>2</v>
      </c>
      <c r="T442" s="86" t="s">
        <v>5961</v>
      </c>
      <c r="U442" s="86" t="s">
        <v>4291</v>
      </c>
      <c r="V442" s="17">
        <f t="shared" ref="V442:V448" si="44">ABS(MID(U442,1,1))</f>
        <v>3</v>
      </c>
      <c r="W442" s="86">
        <v>0</v>
      </c>
      <c r="X442" s="86">
        <v>0</v>
      </c>
      <c r="Y442" s="86">
        <v>0</v>
      </c>
      <c r="Z442" s="86">
        <v>1</v>
      </c>
    </row>
    <row r="443" spans="1:26" ht="16" x14ac:dyDescent="0.2">
      <c r="A443" s="88">
        <v>1795</v>
      </c>
      <c r="B443" s="37" t="s">
        <v>4222</v>
      </c>
      <c r="C443" s="37" t="s">
        <v>4077</v>
      </c>
      <c r="D443" s="85" t="s">
        <v>4018</v>
      </c>
      <c r="E443" s="17">
        <f>VLOOKUP(D443,Sheet1!$A$25:$B$49,2,0)</f>
        <v>19</v>
      </c>
      <c r="F443" s="85" t="s">
        <v>4019</v>
      </c>
      <c r="G443" s="85" t="s">
        <v>3961</v>
      </c>
      <c r="H443" s="17">
        <f>VLOOKUP(G443,Sheet1!$A$52:$B$61,2,0)</f>
        <v>8</v>
      </c>
      <c r="I443" s="85" t="s">
        <v>967</v>
      </c>
      <c r="J443" s="86">
        <f>VLOOKUP(I443,Sheet1!$A$15:$D$17,4,0)</f>
        <v>3</v>
      </c>
      <c r="K443" s="86" t="s">
        <v>389</v>
      </c>
      <c r="L443" s="86">
        <f>VLOOKUP(K443,Sheet1!$A$19:$D$22,4,0)</f>
        <v>1</v>
      </c>
      <c r="M443" s="86" t="s">
        <v>3588</v>
      </c>
      <c r="N443" s="86" t="s">
        <v>30</v>
      </c>
      <c r="O443" s="86">
        <f>VLOOKUP(N443,Sheet1!$B$8:$D$10,3,0)</f>
        <v>3</v>
      </c>
      <c r="P443" s="86">
        <v>2.5</v>
      </c>
      <c r="Q443" s="4">
        <f t="shared" si="40"/>
        <v>2</v>
      </c>
      <c r="R443" s="86" t="s">
        <v>31</v>
      </c>
      <c r="S443" s="86">
        <f t="shared" si="43"/>
        <v>2</v>
      </c>
      <c r="T443" s="86" t="s">
        <v>5962</v>
      </c>
      <c r="U443" s="86" t="s">
        <v>4292</v>
      </c>
      <c r="V443" s="17">
        <f t="shared" si="44"/>
        <v>3</v>
      </c>
      <c r="W443" s="86">
        <v>1</v>
      </c>
      <c r="X443" s="86">
        <v>0</v>
      </c>
      <c r="Y443" s="86">
        <v>1</v>
      </c>
      <c r="Z443" s="86">
        <v>0</v>
      </c>
    </row>
    <row r="444" spans="1:26" ht="16" x14ac:dyDescent="0.2">
      <c r="A444" s="88">
        <v>1796</v>
      </c>
      <c r="B444" s="37" t="s">
        <v>4222</v>
      </c>
      <c r="C444" s="37" t="s">
        <v>4077</v>
      </c>
      <c r="D444" s="85" t="s">
        <v>4018</v>
      </c>
      <c r="E444" s="17">
        <f>VLOOKUP(D444,Sheet1!$A$25:$B$49,2,0)</f>
        <v>19</v>
      </c>
      <c r="F444" s="85" t="s">
        <v>4019</v>
      </c>
      <c r="G444" s="85" t="s">
        <v>3961</v>
      </c>
      <c r="H444" s="17">
        <f>VLOOKUP(G444,Sheet1!$A$52:$B$61,2,0)</f>
        <v>8</v>
      </c>
      <c r="I444" s="85" t="s">
        <v>967</v>
      </c>
      <c r="J444" s="86">
        <f>VLOOKUP(I444,Sheet1!$A$15:$D$17,4,0)</f>
        <v>3</v>
      </c>
      <c r="K444" s="86" t="s">
        <v>389</v>
      </c>
      <c r="L444" s="86">
        <f>VLOOKUP(K444,Sheet1!$A$19:$D$22,4,0)</f>
        <v>1</v>
      </c>
      <c r="M444" s="86" t="s">
        <v>3588</v>
      </c>
      <c r="N444" s="86" t="s">
        <v>30</v>
      </c>
      <c r="O444" s="86">
        <f>VLOOKUP(N444,Sheet1!$B$8:$D$10,3,0)</f>
        <v>3</v>
      </c>
      <c r="P444" s="86">
        <v>8</v>
      </c>
      <c r="Q444" s="4">
        <f t="shared" si="40"/>
        <v>1</v>
      </c>
      <c r="R444" s="86" t="s">
        <v>31</v>
      </c>
      <c r="S444" s="86">
        <f t="shared" si="43"/>
        <v>2</v>
      </c>
      <c r="T444" s="86" t="s">
        <v>5963</v>
      </c>
      <c r="U444" s="86" t="s">
        <v>4294</v>
      </c>
      <c r="V444" s="17">
        <f t="shared" si="44"/>
        <v>3</v>
      </c>
      <c r="W444" s="86">
        <v>1</v>
      </c>
      <c r="X444" s="86">
        <v>1</v>
      </c>
      <c r="Y444" s="86">
        <v>0</v>
      </c>
      <c r="Z444" s="86">
        <v>0</v>
      </c>
    </row>
    <row r="445" spans="1:26" ht="16" x14ac:dyDescent="0.2">
      <c r="A445" s="88">
        <v>1797</v>
      </c>
      <c r="B445" s="37" t="s">
        <v>4222</v>
      </c>
      <c r="C445" s="37" t="s">
        <v>4077</v>
      </c>
      <c r="D445" s="85" t="s">
        <v>4018</v>
      </c>
      <c r="E445" s="17">
        <f>VLOOKUP(D445,Sheet1!$A$25:$B$49,2,0)</f>
        <v>19</v>
      </c>
      <c r="F445" s="85" t="s">
        <v>4019</v>
      </c>
      <c r="G445" s="85" t="s">
        <v>3961</v>
      </c>
      <c r="H445" s="17">
        <f>VLOOKUP(G445,Sheet1!$A$52:$B$61,2,0)</f>
        <v>8</v>
      </c>
      <c r="I445" s="85" t="s">
        <v>967</v>
      </c>
      <c r="J445" s="86">
        <f>VLOOKUP(I445,Sheet1!$A$15:$D$17,4,0)</f>
        <v>3</v>
      </c>
      <c r="K445" s="86" t="s">
        <v>389</v>
      </c>
      <c r="L445" s="86">
        <f>VLOOKUP(K445,Sheet1!$A$19:$D$22,4,0)</f>
        <v>1</v>
      </c>
      <c r="M445" s="86" t="s">
        <v>3588</v>
      </c>
      <c r="N445" s="86" t="s">
        <v>30</v>
      </c>
      <c r="O445" s="86">
        <f>VLOOKUP(N445,Sheet1!$B$8:$D$10,3,0)</f>
        <v>3</v>
      </c>
      <c r="P445" s="86">
        <v>9</v>
      </c>
      <c r="Q445" s="4">
        <f t="shared" si="40"/>
        <v>1</v>
      </c>
      <c r="R445" s="86" t="s">
        <v>31</v>
      </c>
      <c r="S445" s="86">
        <f t="shared" si="43"/>
        <v>2</v>
      </c>
      <c r="T445" s="86" t="s">
        <v>5964</v>
      </c>
      <c r="U445" s="86" t="s">
        <v>4296</v>
      </c>
      <c r="V445" s="17">
        <f t="shared" si="44"/>
        <v>3</v>
      </c>
      <c r="W445" s="86">
        <v>1</v>
      </c>
      <c r="X445" s="86">
        <v>0</v>
      </c>
      <c r="Y445" s="86">
        <v>1</v>
      </c>
      <c r="Z445" s="86">
        <v>0</v>
      </c>
    </row>
    <row r="446" spans="1:26" ht="16" x14ac:dyDescent="0.2">
      <c r="A446" s="88">
        <v>1798</v>
      </c>
      <c r="B446" s="37" t="s">
        <v>4222</v>
      </c>
      <c r="C446" s="37" t="s">
        <v>4077</v>
      </c>
      <c r="D446" s="85" t="s">
        <v>4018</v>
      </c>
      <c r="E446" s="17">
        <f>VLOOKUP(D446,Sheet1!$A$25:$B$49,2,0)</f>
        <v>19</v>
      </c>
      <c r="F446" s="85" t="s">
        <v>4019</v>
      </c>
      <c r="G446" s="85" t="s">
        <v>3961</v>
      </c>
      <c r="H446" s="17">
        <f>VLOOKUP(G446,Sheet1!$A$52:$B$61,2,0)</f>
        <v>8</v>
      </c>
      <c r="I446" s="85" t="s">
        <v>967</v>
      </c>
      <c r="J446" s="86">
        <f>VLOOKUP(I446,Sheet1!$A$15:$D$17,4,0)</f>
        <v>3</v>
      </c>
      <c r="K446" s="86" t="s">
        <v>389</v>
      </c>
      <c r="L446" s="86">
        <f>VLOOKUP(K446,Sheet1!$A$19:$D$22,4,0)</f>
        <v>1</v>
      </c>
      <c r="M446" s="86" t="s">
        <v>3588</v>
      </c>
      <c r="N446" s="86" t="s">
        <v>30</v>
      </c>
      <c r="O446" s="86">
        <f>VLOOKUP(N446,Sheet1!$B$8:$D$10,3,0)</f>
        <v>3</v>
      </c>
      <c r="P446" s="86">
        <v>3</v>
      </c>
      <c r="Q446" s="4">
        <f t="shared" si="40"/>
        <v>2</v>
      </c>
      <c r="R446" s="86" t="s">
        <v>31</v>
      </c>
      <c r="S446" s="86">
        <f t="shared" si="43"/>
        <v>2</v>
      </c>
      <c r="T446" s="86" t="s">
        <v>5965</v>
      </c>
      <c r="U446" s="86" t="s">
        <v>4297</v>
      </c>
      <c r="V446" s="17">
        <f t="shared" si="44"/>
        <v>3</v>
      </c>
      <c r="W446" s="86">
        <v>1</v>
      </c>
      <c r="X446" s="86">
        <v>0</v>
      </c>
      <c r="Y446" s="86">
        <v>0</v>
      </c>
      <c r="Z446" s="86">
        <v>0</v>
      </c>
    </row>
    <row r="447" spans="1:26" ht="16" x14ac:dyDescent="0.2">
      <c r="A447" s="88">
        <v>1799</v>
      </c>
      <c r="B447" s="37" t="s">
        <v>4222</v>
      </c>
      <c r="C447" s="37" t="s">
        <v>4077</v>
      </c>
      <c r="D447" s="85" t="s">
        <v>4018</v>
      </c>
      <c r="E447" s="17">
        <f>VLOOKUP(D447,Sheet1!$A$25:$B$49,2,0)</f>
        <v>19</v>
      </c>
      <c r="F447" s="85" t="s">
        <v>4019</v>
      </c>
      <c r="G447" s="85" t="s">
        <v>3961</v>
      </c>
      <c r="H447" s="17">
        <f>VLOOKUP(G447,Sheet1!$A$52:$B$61,2,0)</f>
        <v>8</v>
      </c>
      <c r="I447" s="85" t="s">
        <v>967</v>
      </c>
      <c r="J447" s="86">
        <f>VLOOKUP(I447,Sheet1!$A$15:$D$17,4,0)</f>
        <v>3</v>
      </c>
      <c r="K447" s="86" t="s">
        <v>389</v>
      </c>
      <c r="L447" s="86">
        <f>VLOOKUP(K447,Sheet1!$A$19:$D$22,4,0)</f>
        <v>1</v>
      </c>
      <c r="M447" s="86" t="s">
        <v>3588</v>
      </c>
      <c r="N447" s="86" t="s">
        <v>30</v>
      </c>
      <c r="O447" s="86">
        <f>VLOOKUP(N447,Sheet1!$B$8:$D$10,3,0)</f>
        <v>3</v>
      </c>
      <c r="P447" s="86">
        <v>7</v>
      </c>
      <c r="Q447" s="4">
        <f t="shared" si="40"/>
        <v>1</v>
      </c>
      <c r="R447" s="86" t="s">
        <v>44</v>
      </c>
      <c r="S447" s="86">
        <f t="shared" si="43"/>
        <v>1</v>
      </c>
      <c r="T447" s="86" t="s">
        <v>5789</v>
      </c>
      <c r="U447" s="86" t="s">
        <v>4298</v>
      </c>
      <c r="V447" s="17">
        <f t="shared" si="44"/>
        <v>3</v>
      </c>
      <c r="W447" s="86">
        <v>1</v>
      </c>
      <c r="X447" s="86">
        <v>1</v>
      </c>
      <c r="Y447" s="86">
        <v>0</v>
      </c>
      <c r="Z447" s="86">
        <v>0</v>
      </c>
    </row>
    <row r="448" spans="1:26" ht="16" x14ac:dyDescent="0.2">
      <c r="A448" s="88">
        <v>1800</v>
      </c>
      <c r="B448" s="37" t="s">
        <v>4222</v>
      </c>
      <c r="C448" s="37" t="s">
        <v>4077</v>
      </c>
      <c r="D448" s="85" t="s">
        <v>4018</v>
      </c>
      <c r="E448" s="17">
        <f>VLOOKUP(D448,Sheet1!$A$25:$B$49,2,0)</f>
        <v>19</v>
      </c>
      <c r="F448" s="85" t="s">
        <v>4019</v>
      </c>
      <c r="G448" s="85" t="s">
        <v>3961</v>
      </c>
      <c r="H448" s="17">
        <f>VLOOKUP(G448,Sheet1!$A$52:$B$61,2,0)</f>
        <v>8</v>
      </c>
      <c r="I448" s="85" t="s">
        <v>967</v>
      </c>
      <c r="J448" s="86">
        <f>VLOOKUP(I448,Sheet1!$A$15:$D$17,4,0)</f>
        <v>3</v>
      </c>
      <c r="K448" s="86" t="s">
        <v>389</v>
      </c>
      <c r="L448" s="86">
        <f>VLOOKUP(K448,Sheet1!$A$19:$D$22,4,0)</f>
        <v>1</v>
      </c>
      <c r="M448" s="86" t="s">
        <v>3588</v>
      </c>
      <c r="N448" s="86" t="s">
        <v>30</v>
      </c>
      <c r="O448" s="86">
        <f>VLOOKUP(N448,Sheet1!$B$8:$D$10,3,0)</f>
        <v>3</v>
      </c>
      <c r="P448" s="86">
        <v>4</v>
      </c>
      <c r="Q448" s="4">
        <f t="shared" si="40"/>
        <v>2</v>
      </c>
      <c r="R448" s="86" t="s">
        <v>44</v>
      </c>
      <c r="S448" s="86">
        <f t="shared" si="43"/>
        <v>1</v>
      </c>
      <c r="T448" s="86" t="s">
        <v>5790</v>
      </c>
      <c r="U448" s="86" t="s">
        <v>4299</v>
      </c>
      <c r="V448" s="17">
        <f t="shared" si="44"/>
        <v>3</v>
      </c>
      <c r="W448" s="86">
        <v>1</v>
      </c>
      <c r="X448" s="86">
        <v>0</v>
      </c>
      <c r="Y448" s="86">
        <v>1</v>
      </c>
      <c r="Z448" s="86">
        <v>0</v>
      </c>
    </row>
    <row r="449" spans="1:26" ht="16" x14ac:dyDescent="0.2">
      <c r="A449" s="88">
        <v>1952</v>
      </c>
      <c r="B449" s="2" t="s">
        <v>22</v>
      </c>
      <c r="C449" s="2" t="s">
        <v>23</v>
      </c>
      <c r="D449" s="2" t="s">
        <v>24</v>
      </c>
      <c r="E449" s="17">
        <f>VLOOKUP(D449,Sheet1!$A$25:$B$49,2,0)</f>
        <v>20</v>
      </c>
      <c r="F449" s="3" t="s">
        <v>25</v>
      </c>
      <c r="G449" s="2" t="s">
        <v>26</v>
      </c>
      <c r="H449" s="17">
        <f>VLOOKUP(G449,Sheet1!$A$52:$B$61,2,0)</f>
        <v>1</v>
      </c>
      <c r="I449" s="2" t="s">
        <v>27</v>
      </c>
      <c r="J449" s="4">
        <f>VLOOKUP(I449,Sheet1!$A$15:$D$17,4,0)</f>
        <v>1</v>
      </c>
      <c r="K449" s="4" t="s">
        <v>389</v>
      </c>
      <c r="L449" s="4">
        <f>VLOOKUP(K449,Sheet1!$A$19:$D$22,4,0)</f>
        <v>1</v>
      </c>
      <c r="M449" s="4" t="s">
        <v>390</v>
      </c>
      <c r="N449" s="4" t="s">
        <v>30</v>
      </c>
      <c r="O449" s="4">
        <f>VLOOKUP(N449,Sheet1!$B$8:$D$10,3,0)</f>
        <v>3</v>
      </c>
      <c r="P449" s="4">
        <v>5</v>
      </c>
      <c r="Q449" s="4">
        <f t="shared" si="40"/>
        <v>2</v>
      </c>
      <c r="R449" s="4" t="s">
        <v>31</v>
      </c>
      <c r="S449" s="4">
        <f t="shared" ref="S449:S481" si="45">IF(R449="F",2,1)</f>
        <v>2</v>
      </c>
      <c r="T449" s="4" t="s">
        <v>391</v>
      </c>
      <c r="U449" s="4" t="s">
        <v>392</v>
      </c>
      <c r="V449" s="17">
        <f t="shared" ref="V449:V482" si="46">ABS(MID(U449,1,1))</f>
        <v>4</v>
      </c>
      <c r="W449" s="4">
        <v>0</v>
      </c>
      <c r="X449" s="4">
        <v>0</v>
      </c>
      <c r="Y449" s="4">
        <v>0</v>
      </c>
      <c r="Z449" s="4">
        <v>0</v>
      </c>
    </row>
    <row r="450" spans="1:26" ht="16" x14ac:dyDescent="0.2">
      <c r="A450" s="88">
        <v>1953</v>
      </c>
      <c r="B450" s="2" t="s">
        <v>22</v>
      </c>
      <c r="C450" s="2" t="s">
        <v>23</v>
      </c>
      <c r="D450" s="2" t="s">
        <v>24</v>
      </c>
      <c r="E450" s="17">
        <f>VLOOKUP(D450,Sheet1!$A$25:$B$49,2,0)</f>
        <v>20</v>
      </c>
      <c r="F450" s="3" t="s">
        <v>25</v>
      </c>
      <c r="G450" s="2" t="s">
        <v>26</v>
      </c>
      <c r="H450" s="17">
        <f>VLOOKUP(G450,Sheet1!$A$52:$B$61,2,0)</f>
        <v>1</v>
      </c>
      <c r="I450" s="2" t="s">
        <v>27</v>
      </c>
      <c r="J450" s="4">
        <f>VLOOKUP(I450,Sheet1!$A$15:$D$17,4,0)</f>
        <v>1</v>
      </c>
      <c r="K450" s="4" t="s">
        <v>389</v>
      </c>
      <c r="L450" s="4">
        <f>VLOOKUP(K450,Sheet1!$A$19:$D$22,4,0)</f>
        <v>1</v>
      </c>
      <c r="M450" s="4" t="s">
        <v>390</v>
      </c>
      <c r="N450" s="4" t="s">
        <v>30</v>
      </c>
      <c r="O450" s="4">
        <f>VLOOKUP(N450,Sheet1!$B$8:$D$10,3,0)</f>
        <v>3</v>
      </c>
      <c r="P450" s="4">
        <v>5</v>
      </c>
      <c r="Q450" s="4">
        <f t="shared" si="40"/>
        <v>2</v>
      </c>
      <c r="R450" s="4" t="s">
        <v>31</v>
      </c>
      <c r="S450" s="4">
        <f t="shared" si="45"/>
        <v>2</v>
      </c>
      <c r="T450" s="4" t="s">
        <v>393</v>
      </c>
      <c r="U450" s="4" t="s">
        <v>394</v>
      </c>
      <c r="V450" s="17">
        <f t="shared" si="46"/>
        <v>4</v>
      </c>
      <c r="W450" s="4">
        <v>0</v>
      </c>
      <c r="X450" s="4">
        <v>0</v>
      </c>
      <c r="Y450" s="4">
        <v>0</v>
      </c>
      <c r="Z450" s="4">
        <v>0</v>
      </c>
    </row>
    <row r="451" spans="1:26" ht="16" x14ac:dyDescent="0.2">
      <c r="A451" s="88">
        <v>1954</v>
      </c>
      <c r="B451" s="2" t="s">
        <v>22</v>
      </c>
      <c r="C451" s="2" t="s">
        <v>23</v>
      </c>
      <c r="D451" s="2" t="s">
        <v>24</v>
      </c>
      <c r="E451" s="17">
        <f>VLOOKUP(D451,Sheet1!$A$25:$B$49,2,0)</f>
        <v>20</v>
      </c>
      <c r="F451" s="3" t="s">
        <v>25</v>
      </c>
      <c r="G451" s="2" t="s">
        <v>26</v>
      </c>
      <c r="H451" s="17">
        <f>VLOOKUP(G451,Sheet1!$A$52:$B$61,2,0)</f>
        <v>1</v>
      </c>
      <c r="I451" s="2" t="s">
        <v>27</v>
      </c>
      <c r="J451" s="4">
        <f>VLOOKUP(I451,Sheet1!$A$15:$D$17,4,0)</f>
        <v>1</v>
      </c>
      <c r="K451" s="4" t="s">
        <v>389</v>
      </c>
      <c r="L451" s="4">
        <f>VLOOKUP(K451,Sheet1!$A$19:$D$22,4,0)</f>
        <v>1</v>
      </c>
      <c r="M451" s="4" t="s">
        <v>390</v>
      </c>
      <c r="N451" s="4" t="s">
        <v>30</v>
      </c>
      <c r="O451" s="4">
        <f>VLOOKUP(N451,Sheet1!$B$8:$D$10,3,0)</f>
        <v>3</v>
      </c>
      <c r="P451" s="4">
        <v>5</v>
      </c>
      <c r="Q451" s="4">
        <f t="shared" ref="Q451:Q514" si="47">IF(AND(OR(L451=1,L451=4),P451&lt;1),3,IF(AND(OR(L451=1,L451=4),AND(P451&gt;=1,P451&lt;=5)),2,IF(AND(OR(L451=1,L451=4),P451&gt;5),1,IF(AND(L451=3,P451&lt;1),1,IF(AND(L451=3,AND(P451&gt;=1,P451&lt;=3)),2,IF(AND(L451=3,P451&gt;3),3,IF(AND(L451=2,P451&lt;2),1,IF(AND(L451=2,AND(P451&gt;=2,P451&lt;=5)),2,IF(AND(L451=2,P451&gt;5),3)))))))))</f>
        <v>2</v>
      </c>
      <c r="R451" s="4" t="s">
        <v>44</v>
      </c>
      <c r="S451" s="4">
        <f t="shared" si="45"/>
        <v>1</v>
      </c>
      <c r="T451" s="4" t="s">
        <v>395</v>
      </c>
      <c r="U451" s="4" t="s">
        <v>396</v>
      </c>
      <c r="V451" s="17">
        <f t="shared" si="46"/>
        <v>4</v>
      </c>
      <c r="W451" s="4">
        <v>0</v>
      </c>
      <c r="X451" s="4">
        <v>0</v>
      </c>
      <c r="Y451" s="4">
        <v>0</v>
      </c>
      <c r="Z451" s="4">
        <v>0</v>
      </c>
    </row>
    <row r="452" spans="1:26" ht="16" x14ac:dyDescent="0.2">
      <c r="A452" s="88">
        <v>1955</v>
      </c>
      <c r="B452" s="2" t="s">
        <v>292</v>
      </c>
      <c r="C452" s="2" t="s">
        <v>23</v>
      </c>
      <c r="D452" s="2" t="s">
        <v>24</v>
      </c>
      <c r="E452" s="17">
        <f>VLOOKUP(D452,Sheet1!$A$25:$B$49,2,0)</f>
        <v>20</v>
      </c>
      <c r="F452" s="3" t="s">
        <v>25</v>
      </c>
      <c r="G452" s="2" t="s">
        <v>26</v>
      </c>
      <c r="H452" s="17">
        <f>VLOOKUP(G452,Sheet1!$A$52:$B$61,2,0)</f>
        <v>1</v>
      </c>
      <c r="I452" s="2" t="s">
        <v>27</v>
      </c>
      <c r="J452" s="4">
        <f>VLOOKUP(I452,Sheet1!$A$15:$D$17,4,0)</f>
        <v>1</v>
      </c>
      <c r="K452" s="4" t="s">
        <v>389</v>
      </c>
      <c r="L452" s="4">
        <f>VLOOKUP(K452,Sheet1!$A$19:$D$22,4,0)</f>
        <v>1</v>
      </c>
      <c r="M452" s="4" t="s">
        <v>390</v>
      </c>
      <c r="N452" s="4" t="s">
        <v>30</v>
      </c>
      <c r="O452" s="4">
        <f>VLOOKUP(N452,Sheet1!$B$8:$D$10,3,0)</f>
        <v>3</v>
      </c>
      <c r="P452" s="4">
        <v>3</v>
      </c>
      <c r="Q452" s="4">
        <f t="shared" si="47"/>
        <v>2</v>
      </c>
      <c r="R452" s="4" t="s">
        <v>31</v>
      </c>
      <c r="S452" s="4">
        <f t="shared" si="45"/>
        <v>2</v>
      </c>
      <c r="T452" s="4" t="s">
        <v>397</v>
      </c>
      <c r="U452" s="4" t="s">
        <v>398</v>
      </c>
      <c r="V452" s="17">
        <f t="shared" si="46"/>
        <v>4</v>
      </c>
      <c r="W452" s="4">
        <v>0</v>
      </c>
      <c r="X452" s="4">
        <v>0</v>
      </c>
      <c r="Y452" s="4">
        <v>0</v>
      </c>
      <c r="Z452" s="4">
        <v>0</v>
      </c>
    </row>
    <row r="453" spans="1:26" ht="16" x14ac:dyDescent="0.2">
      <c r="A453" s="88">
        <v>1956</v>
      </c>
      <c r="B453" s="2" t="s">
        <v>292</v>
      </c>
      <c r="C453" s="2" t="s">
        <v>23</v>
      </c>
      <c r="D453" s="2" t="s">
        <v>24</v>
      </c>
      <c r="E453" s="17">
        <f>VLOOKUP(D453,Sheet1!$A$25:$B$49,2,0)</f>
        <v>20</v>
      </c>
      <c r="F453" s="3" t="s">
        <v>25</v>
      </c>
      <c r="G453" s="2" t="s">
        <v>26</v>
      </c>
      <c r="H453" s="17">
        <f>VLOOKUP(G453,Sheet1!$A$52:$B$61,2,0)</f>
        <v>1</v>
      </c>
      <c r="I453" s="2" t="s">
        <v>27</v>
      </c>
      <c r="J453" s="4">
        <f>VLOOKUP(I453,Sheet1!$A$15:$D$17,4,0)</f>
        <v>1</v>
      </c>
      <c r="K453" s="4" t="s">
        <v>389</v>
      </c>
      <c r="L453" s="4">
        <f>VLOOKUP(K453,Sheet1!$A$19:$D$22,4,0)</f>
        <v>1</v>
      </c>
      <c r="M453" s="4" t="s">
        <v>390</v>
      </c>
      <c r="N453" s="4" t="s">
        <v>30</v>
      </c>
      <c r="O453" s="4">
        <f>VLOOKUP(N453,Sheet1!$B$8:$D$10,3,0)</f>
        <v>3</v>
      </c>
      <c r="P453" s="4">
        <v>3</v>
      </c>
      <c r="Q453" s="4">
        <f t="shared" si="47"/>
        <v>2</v>
      </c>
      <c r="R453" s="4" t="s">
        <v>31</v>
      </c>
      <c r="S453" s="4">
        <f t="shared" si="45"/>
        <v>2</v>
      </c>
      <c r="T453" s="4" t="s">
        <v>399</v>
      </c>
      <c r="U453" s="4" t="s">
        <v>400</v>
      </c>
      <c r="V453" s="17">
        <f t="shared" si="46"/>
        <v>4</v>
      </c>
      <c r="W453" s="4">
        <v>0</v>
      </c>
      <c r="X453" s="4">
        <v>0</v>
      </c>
      <c r="Y453" s="4">
        <v>0</v>
      </c>
      <c r="Z453" s="4">
        <v>0</v>
      </c>
    </row>
    <row r="454" spans="1:26" ht="16" x14ac:dyDescent="0.2">
      <c r="A454" s="88">
        <v>1957</v>
      </c>
      <c r="B454" s="2" t="s">
        <v>292</v>
      </c>
      <c r="C454" s="2" t="s">
        <v>23</v>
      </c>
      <c r="D454" s="2" t="s">
        <v>24</v>
      </c>
      <c r="E454" s="17">
        <f>VLOOKUP(D454,Sheet1!$A$25:$B$49,2,0)</f>
        <v>20</v>
      </c>
      <c r="F454" s="3" t="s">
        <v>25</v>
      </c>
      <c r="G454" s="2" t="s">
        <v>26</v>
      </c>
      <c r="H454" s="17">
        <f>VLOOKUP(G454,Sheet1!$A$52:$B$61,2,0)</f>
        <v>1</v>
      </c>
      <c r="I454" s="2" t="s">
        <v>27</v>
      </c>
      <c r="J454" s="4">
        <f>VLOOKUP(I454,Sheet1!$A$15:$D$17,4,0)</f>
        <v>1</v>
      </c>
      <c r="K454" s="4" t="s">
        <v>389</v>
      </c>
      <c r="L454" s="4">
        <f>VLOOKUP(K454,Sheet1!$A$19:$D$22,4,0)</f>
        <v>1</v>
      </c>
      <c r="M454" s="4" t="s">
        <v>390</v>
      </c>
      <c r="N454" s="4" t="s">
        <v>30</v>
      </c>
      <c r="O454" s="4">
        <f>VLOOKUP(N454,Sheet1!$B$8:$D$10,3,0)</f>
        <v>3</v>
      </c>
      <c r="P454" s="4">
        <v>8</v>
      </c>
      <c r="Q454" s="4">
        <f t="shared" si="47"/>
        <v>1</v>
      </c>
      <c r="R454" s="4" t="s">
        <v>31</v>
      </c>
      <c r="S454" s="4">
        <f t="shared" si="45"/>
        <v>2</v>
      </c>
      <c r="T454" s="4" t="s">
        <v>401</v>
      </c>
      <c r="U454" s="4" t="s">
        <v>402</v>
      </c>
      <c r="V454" s="17">
        <f t="shared" si="46"/>
        <v>4</v>
      </c>
      <c r="W454" s="4">
        <v>0</v>
      </c>
      <c r="X454" s="4">
        <v>0</v>
      </c>
      <c r="Y454" s="4">
        <v>0</v>
      </c>
      <c r="Z454" s="4">
        <v>0</v>
      </c>
    </row>
    <row r="455" spans="1:26" ht="16" x14ac:dyDescent="0.2">
      <c r="A455" s="88">
        <v>1958</v>
      </c>
      <c r="B455" s="2" t="s">
        <v>49</v>
      </c>
      <c r="C455" s="2" t="s">
        <v>23</v>
      </c>
      <c r="D455" s="2" t="s">
        <v>24</v>
      </c>
      <c r="E455" s="17">
        <f>VLOOKUP(D455,Sheet1!$A$25:$B$49,2,0)</f>
        <v>20</v>
      </c>
      <c r="F455" s="3" t="s">
        <v>25</v>
      </c>
      <c r="G455" s="2" t="s">
        <v>26</v>
      </c>
      <c r="H455" s="17">
        <f>VLOOKUP(G455,Sheet1!$A$52:$B$61,2,0)</f>
        <v>1</v>
      </c>
      <c r="I455" s="2" t="s">
        <v>27</v>
      </c>
      <c r="J455" s="4">
        <f>VLOOKUP(I455,Sheet1!$A$15:$D$17,4,0)</f>
        <v>1</v>
      </c>
      <c r="K455" s="4" t="s">
        <v>389</v>
      </c>
      <c r="L455" s="4">
        <f>VLOOKUP(K455,Sheet1!$A$19:$D$22,4,0)</f>
        <v>1</v>
      </c>
      <c r="M455" s="4" t="s">
        <v>390</v>
      </c>
      <c r="N455" s="4" t="s">
        <v>30</v>
      </c>
      <c r="O455" s="4">
        <f>VLOOKUP(N455,Sheet1!$B$8:$D$10,3,0)</f>
        <v>3</v>
      </c>
      <c r="P455" s="4">
        <v>1</v>
      </c>
      <c r="Q455" s="4">
        <f t="shared" si="47"/>
        <v>2</v>
      </c>
      <c r="R455" s="4" t="s">
        <v>31</v>
      </c>
      <c r="S455" s="4">
        <f t="shared" si="45"/>
        <v>2</v>
      </c>
      <c r="T455" s="4" t="s">
        <v>403</v>
      </c>
      <c r="U455" s="4" t="s">
        <v>404</v>
      </c>
      <c r="V455" s="17">
        <f t="shared" si="46"/>
        <v>4</v>
      </c>
      <c r="W455" s="4">
        <v>0</v>
      </c>
      <c r="X455" s="4">
        <v>0</v>
      </c>
      <c r="Y455" s="4">
        <v>0</v>
      </c>
      <c r="Z455" s="4">
        <v>0</v>
      </c>
    </row>
    <row r="456" spans="1:26" ht="16" x14ac:dyDescent="0.2">
      <c r="A456" s="88">
        <v>1959</v>
      </c>
      <c r="B456" s="2" t="s">
        <v>49</v>
      </c>
      <c r="C456" s="2" t="s">
        <v>23</v>
      </c>
      <c r="D456" s="2" t="s">
        <v>24</v>
      </c>
      <c r="E456" s="17">
        <f>VLOOKUP(D456,Sheet1!$A$25:$B$49,2,0)</f>
        <v>20</v>
      </c>
      <c r="F456" s="3" t="s">
        <v>25</v>
      </c>
      <c r="G456" s="2" t="s">
        <v>26</v>
      </c>
      <c r="H456" s="17">
        <f>VLOOKUP(G456,Sheet1!$A$52:$B$61,2,0)</f>
        <v>1</v>
      </c>
      <c r="I456" s="2" t="s">
        <v>27</v>
      </c>
      <c r="J456" s="4">
        <f>VLOOKUP(I456,Sheet1!$A$15:$D$17,4,0)</f>
        <v>1</v>
      </c>
      <c r="K456" s="4" t="s">
        <v>389</v>
      </c>
      <c r="L456" s="4">
        <f>VLOOKUP(K456,Sheet1!$A$19:$D$22,4,0)</f>
        <v>1</v>
      </c>
      <c r="M456" s="4" t="s">
        <v>390</v>
      </c>
      <c r="N456" s="4" t="s">
        <v>30</v>
      </c>
      <c r="O456" s="4">
        <f>VLOOKUP(N456,Sheet1!$B$8:$D$10,3,0)</f>
        <v>3</v>
      </c>
      <c r="P456" s="4">
        <v>5</v>
      </c>
      <c r="Q456" s="4">
        <f t="shared" si="47"/>
        <v>2</v>
      </c>
      <c r="R456" s="4" t="s">
        <v>31</v>
      </c>
      <c r="S456" s="4">
        <f t="shared" si="45"/>
        <v>2</v>
      </c>
      <c r="T456" s="4" t="s">
        <v>405</v>
      </c>
      <c r="U456" s="4" t="s">
        <v>406</v>
      </c>
      <c r="V456" s="17">
        <f t="shared" si="46"/>
        <v>4</v>
      </c>
      <c r="W456" s="4">
        <v>0</v>
      </c>
      <c r="X456" s="4">
        <v>0</v>
      </c>
      <c r="Y456" s="4">
        <v>0</v>
      </c>
      <c r="Z456" s="4">
        <v>0</v>
      </c>
    </row>
    <row r="457" spans="1:26" ht="16" x14ac:dyDescent="0.2">
      <c r="A457" s="88">
        <v>1960</v>
      </c>
      <c r="B457" s="2" t="s">
        <v>259</v>
      </c>
      <c r="C457" s="2" t="s">
        <v>23</v>
      </c>
      <c r="D457" s="2" t="s">
        <v>24</v>
      </c>
      <c r="E457" s="17">
        <f>VLOOKUP(D457,Sheet1!$A$25:$B$49,2,0)</f>
        <v>20</v>
      </c>
      <c r="F457" s="3" t="s">
        <v>25</v>
      </c>
      <c r="G457" s="2" t="s">
        <v>26</v>
      </c>
      <c r="H457" s="17">
        <f>VLOOKUP(G457,Sheet1!$A$52:$B$61,2,0)</f>
        <v>1</v>
      </c>
      <c r="I457" s="2" t="s">
        <v>27</v>
      </c>
      <c r="J457" s="4">
        <f>VLOOKUP(I457,Sheet1!$A$15:$D$17,4,0)</f>
        <v>1</v>
      </c>
      <c r="K457" s="4" t="s">
        <v>389</v>
      </c>
      <c r="L457" s="4">
        <f>VLOOKUP(K457,Sheet1!$A$19:$D$22,4,0)</f>
        <v>1</v>
      </c>
      <c r="M457" s="4" t="s">
        <v>390</v>
      </c>
      <c r="N457" s="4" t="s">
        <v>30</v>
      </c>
      <c r="O457" s="4">
        <f>VLOOKUP(N457,Sheet1!$B$8:$D$10,3,0)</f>
        <v>3</v>
      </c>
      <c r="P457" s="4">
        <v>6</v>
      </c>
      <c r="Q457" s="4">
        <f t="shared" si="47"/>
        <v>1</v>
      </c>
      <c r="R457" s="4" t="s">
        <v>44</v>
      </c>
      <c r="S457" s="4">
        <f t="shared" si="45"/>
        <v>1</v>
      </c>
      <c r="T457" s="4" t="s">
        <v>407</v>
      </c>
      <c r="U457" s="4" t="s">
        <v>408</v>
      </c>
      <c r="V457" s="17">
        <f t="shared" si="46"/>
        <v>4</v>
      </c>
      <c r="W457" s="4">
        <v>0</v>
      </c>
      <c r="X457" s="4">
        <v>0</v>
      </c>
      <c r="Y457" s="4">
        <v>0</v>
      </c>
      <c r="Z457" s="4">
        <v>0</v>
      </c>
    </row>
    <row r="458" spans="1:26" ht="16" x14ac:dyDescent="0.2">
      <c r="A458" s="88">
        <v>1961</v>
      </c>
      <c r="B458" s="2" t="s">
        <v>259</v>
      </c>
      <c r="C458" s="2" t="s">
        <v>23</v>
      </c>
      <c r="D458" s="2" t="s">
        <v>24</v>
      </c>
      <c r="E458" s="17">
        <f>VLOOKUP(D458,Sheet1!$A$25:$B$49,2,0)</f>
        <v>20</v>
      </c>
      <c r="F458" s="3" t="s">
        <v>25</v>
      </c>
      <c r="G458" s="2" t="s">
        <v>26</v>
      </c>
      <c r="H458" s="17">
        <f>VLOOKUP(G458,Sheet1!$A$52:$B$61,2,0)</f>
        <v>1</v>
      </c>
      <c r="I458" s="2" t="s">
        <v>27</v>
      </c>
      <c r="J458" s="4">
        <f>VLOOKUP(I458,Sheet1!$A$15:$D$17,4,0)</f>
        <v>1</v>
      </c>
      <c r="K458" s="4" t="s">
        <v>389</v>
      </c>
      <c r="L458" s="4">
        <f>VLOOKUP(K458,Sheet1!$A$19:$D$22,4,0)</f>
        <v>1</v>
      </c>
      <c r="M458" s="4" t="s">
        <v>390</v>
      </c>
      <c r="N458" s="4" t="s">
        <v>30</v>
      </c>
      <c r="O458" s="4">
        <f>VLOOKUP(N458,Sheet1!$B$8:$D$10,3,0)</f>
        <v>3</v>
      </c>
      <c r="P458" s="4">
        <v>5</v>
      </c>
      <c r="Q458" s="4">
        <f t="shared" si="47"/>
        <v>2</v>
      </c>
      <c r="R458" s="4" t="s">
        <v>31</v>
      </c>
      <c r="S458" s="4">
        <f t="shared" si="45"/>
        <v>2</v>
      </c>
      <c r="T458" s="4" t="s">
        <v>409</v>
      </c>
      <c r="U458" s="4" t="s">
        <v>410</v>
      </c>
      <c r="V458" s="17">
        <f t="shared" si="46"/>
        <v>4</v>
      </c>
      <c r="W458" s="4">
        <v>0</v>
      </c>
      <c r="X458" s="4">
        <v>0</v>
      </c>
      <c r="Y458" s="4">
        <v>0</v>
      </c>
      <c r="Z458" s="4">
        <v>0</v>
      </c>
    </row>
    <row r="459" spans="1:26" ht="16" x14ac:dyDescent="0.2">
      <c r="A459" s="88">
        <v>1962</v>
      </c>
      <c r="B459" s="2" t="s">
        <v>259</v>
      </c>
      <c r="C459" s="2" t="s">
        <v>23</v>
      </c>
      <c r="D459" s="2" t="s">
        <v>24</v>
      </c>
      <c r="E459" s="17">
        <f>VLOOKUP(D459,Sheet1!$A$25:$B$49,2,0)</f>
        <v>20</v>
      </c>
      <c r="F459" s="3" t="s">
        <v>25</v>
      </c>
      <c r="G459" s="2" t="s">
        <v>26</v>
      </c>
      <c r="H459" s="17">
        <f>VLOOKUP(G459,Sheet1!$A$52:$B$61,2,0)</f>
        <v>1</v>
      </c>
      <c r="I459" s="2" t="s">
        <v>27</v>
      </c>
      <c r="J459" s="4">
        <f>VLOOKUP(I459,Sheet1!$A$15:$D$17,4,0)</f>
        <v>1</v>
      </c>
      <c r="K459" s="4" t="s">
        <v>389</v>
      </c>
      <c r="L459" s="4">
        <f>VLOOKUP(K459,Sheet1!$A$19:$D$22,4,0)</f>
        <v>1</v>
      </c>
      <c r="M459" s="4" t="s">
        <v>390</v>
      </c>
      <c r="N459" s="4" t="s">
        <v>30</v>
      </c>
      <c r="O459" s="4">
        <f>VLOOKUP(N459,Sheet1!$B$8:$D$10,3,0)</f>
        <v>3</v>
      </c>
      <c r="P459" s="4">
        <v>3</v>
      </c>
      <c r="Q459" s="4">
        <f t="shared" si="47"/>
        <v>2</v>
      </c>
      <c r="R459" s="4" t="s">
        <v>31</v>
      </c>
      <c r="S459" s="4">
        <f t="shared" si="45"/>
        <v>2</v>
      </c>
      <c r="T459" s="4" t="s">
        <v>411</v>
      </c>
      <c r="U459" s="4" t="s">
        <v>412</v>
      </c>
      <c r="V459" s="17">
        <f t="shared" si="46"/>
        <v>4</v>
      </c>
      <c r="W459" s="4">
        <v>0</v>
      </c>
      <c r="X459" s="4">
        <v>0</v>
      </c>
      <c r="Y459" s="4">
        <v>0</v>
      </c>
      <c r="Z459" s="4">
        <v>0</v>
      </c>
    </row>
    <row r="460" spans="1:26" ht="16" x14ac:dyDescent="0.2">
      <c r="A460" s="88">
        <v>1963</v>
      </c>
      <c r="B460" s="2" t="s">
        <v>301</v>
      </c>
      <c r="C460" s="2" t="s">
        <v>23</v>
      </c>
      <c r="D460" s="2" t="s">
        <v>24</v>
      </c>
      <c r="E460" s="17">
        <f>VLOOKUP(D460,Sheet1!$A$25:$B$49,2,0)</f>
        <v>20</v>
      </c>
      <c r="F460" s="3" t="s">
        <v>25</v>
      </c>
      <c r="G460" s="2" t="s">
        <v>26</v>
      </c>
      <c r="H460" s="17">
        <f>VLOOKUP(G460,Sheet1!$A$52:$B$61,2,0)</f>
        <v>1</v>
      </c>
      <c r="I460" s="2" t="s">
        <v>27</v>
      </c>
      <c r="J460" s="4">
        <f>VLOOKUP(I460,Sheet1!$A$15:$D$17,4,0)</f>
        <v>1</v>
      </c>
      <c r="K460" s="4" t="s">
        <v>389</v>
      </c>
      <c r="L460" s="4">
        <f>VLOOKUP(K460,Sheet1!$A$19:$D$22,4,0)</f>
        <v>1</v>
      </c>
      <c r="M460" s="4" t="s">
        <v>390</v>
      </c>
      <c r="N460" s="4" t="s">
        <v>30</v>
      </c>
      <c r="O460" s="4">
        <f>VLOOKUP(N460,Sheet1!$B$8:$D$10,3,0)</f>
        <v>3</v>
      </c>
      <c r="P460" s="4">
        <v>3</v>
      </c>
      <c r="Q460" s="4">
        <f t="shared" si="47"/>
        <v>2</v>
      </c>
      <c r="R460" s="4" t="s">
        <v>31</v>
      </c>
      <c r="S460" s="4">
        <f t="shared" si="45"/>
        <v>2</v>
      </c>
      <c r="T460" s="4" t="s">
        <v>413</v>
      </c>
      <c r="U460" s="4" t="s">
        <v>414</v>
      </c>
      <c r="V460" s="17">
        <f t="shared" si="46"/>
        <v>4</v>
      </c>
      <c r="W460" s="4">
        <v>1</v>
      </c>
      <c r="X460" s="4">
        <v>0</v>
      </c>
      <c r="Y460" s="4">
        <v>0</v>
      </c>
      <c r="Z460" s="4">
        <v>0</v>
      </c>
    </row>
    <row r="461" spans="1:26" ht="16" x14ac:dyDescent="0.2">
      <c r="A461" s="88">
        <v>1964</v>
      </c>
      <c r="B461" s="2" t="s">
        <v>301</v>
      </c>
      <c r="C461" s="2" t="s">
        <v>23</v>
      </c>
      <c r="D461" s="2" t="s">
        <v>24</v>
      </c>
      <c r="E461" s="17">
        <f>VLOOKUP(D461,Sheet1!$A$25:$B$49,2,0)</f>
        <v>20</v>
      </c>
      <c r="F461" s="3" t="s">
        <v>25</v>
      </c>
      <c r="G461" s="2" t="s">
        <v>26</v>
      </c>
      <c r="H461" s="17">
        <f>VLOOKUP(G461,Sheet1!$A$52:$B$61,2,0)</f>
        <v>1</v>
      </c>
      <c r="I461" s="2" t="s">
        <v>27</v>
      </c>
      <c r="J461" s="4">
        <f>VLOOKUP(I461,Sheet1!$A$15:$D$17,4,0)</f>
        <v>1</v>
      </c>
      <c r="K461" s="4" t="s">
        <v>389</v>
      </c>
      <c r="L461" s="4">
        <f>VLOOKUP(K461,Sheet1!$A$19:$D$22,4,0)</f>
        <v>1</v>
      </c>
      <c r="M461" s="4" t="s">
        <v>390</v>
      </c>
      <c r="N461" s="4" t="s">
        <v>30</v>
      </c>
      <c r="O461" s="4">
        <f>VLOOKUP(N461,Sheet1!$B$8:$D$10,3,0)</f>
        <v>3</v>
      </c>
      <c r="P461" s="4">
        <v>6</v>
      </c>
      <c r="Q461" s="4">
        <f t="shared" si="47"/>
        <v>1</v>
      </c>
      <c r="R461" s="4" t="s">
        <v>31</v>
      </c>
      <c r="S461" s="4">
        <f t="shared" si="45"/>
        <v>2</v>
      </c>
      <c r="T461" s="4" t="s">
        <v>416</v>
      </c>
      <c r="U461" s="4" t="s">
        <v>417</v>
      </c>
      <c r="V461" s="17">
        <f t="shared" si="46"/>
        <v>4</v>
      </c>
      <c r="W461" s="4">
        <v>1</v>
      </c>
      <c r="X461" s="4">
        <v>0</v>
      </c>
      <c r="Y461" s="4">
        <v>0</v>
      </c>
      <c r="Z461" s="4">
        <v>0</v>
      </c>
    </row>
    <row r="462" spans="1:26" ht="16" x14ac:dyDescent="0.2">
      <c r="A462" s="88">
        <v>1965</v>
      </c>
      <c r="B462" s="2" t="s">
        <v>308</v>
      </c>
      <c r="C462" s="2" t="s">
        <v>23</v>
      </c>
      <c r="D462" s="2" t="s">
        <v>24</v>
      </c>
      <c r="E462" s="17">
        <f>VLOOKUP(D462,Sheet1!$A$25:$B$49,2,0)</f>
        <v>20</v>
      </c>
      <c r="F462" s="3" t="s">
        <v>25</v>
      </c>
      <c r="G462" s="2" t="s">
        <v>26</v>
      </c>
      <c r="H462" s="17">
        <f>VLOOKUP(G462,Sheet1!$A$52:$B$61,2,0)</f>
        <v>1</v>
      </c>
      <c r="I462" s="2" t="s">
        <v>27</v>
      </c>
      <c r="J462" s="4">
        <f>VLOOKUP(I462,Sheet1!$A$15:$D$17,4,0)</f>
        <v>1</v>
      </c>
      <c r="K462" s="4" t="s">
        <v>389</v>
      </c>
      <c r="L462" s="4">
        <f>VLOOKUP(K462,Sheet1!$A$19:$D$22,4,0)</f>
        <v>1</v>
      </c>
      <c r="M462" s="4" t="s">
        <v>390</v>
      </c>
      <c r="N462" s="4" t="s">
        <v>30</v>
      </c>
      <c r="O462" s="4">
        <f>VLOOKUP(N462,Sheet1!$B$8:$D$10,3,0)</f>
        <v>3</v>
      </c>
      <c r="P462" s="4">
        <v>6</v>
      </c>
      <c r="Q462" s="4">
        <f t="shared" si="47"/>
        <v>1</v>
      </c>
      <c r="R462" s="4" t="s">
        <v>31</v>
      </c>
      <c r="S462" s="4">
        <f t="shared" si="45"/>
        <v>2</v>
      </c>
      <c r="T462" s="4" t="s">
        <v>418</v>
      </c>
      <c r="U462" s="4" t="s">
        <v>419</v>
      </c>
      <c r="V462" s="17">
        <f t="shared" si="46"/>
        <v>4</v>
      </c>
      <c r="W462" s="4">
        <v>0</v>
      </c>
      <c r="X462" s="4">
        <v>0</v>
      </c>
      <c r="Y462" s="4">
        <v>0</v>
      </c>
      <c r="Z462" s="4">
        <v>0</v>
      </c>
    </row>
    <row r="463" spans="1:26" ht="16" x14ac:dyDescent="0.2">
      <c r="A463" s="88">
        <v>1966</v>
      </c>
      <c r="B463" s="2" t="s">
        <v>308</v>
      </c>
      <c r="C463" s="2" t="s">
        <v>23</v>
      </c>
      <c r="D463" s="2" t="s">
        <v>24</v>
      </c>
      <c r="E463" s="17">
        <f>VLOOKUP(D463,Sheet1!$A$25:$B$49,2,0)</f>
        <v>20</v>
      </c>
      <c r="F463" s="3" t="s">
        <v>25</v>
      </c>
      <c r="G463" s="2" t="s">
        <v>26</v>
      </c>
      <c r="H463" s="17">
        <f>VLOOKUP(G463,Sheet1!$A$52:$B$61,2,0)</f>
        <v>1</v>
      </c>
      <c r="I463" s="2" t="s">
        <v>27</v>
      </c>
      <c r="J463" s="4">
        <f>VLOOKUP(I463,Sheet1!$A$15:$D$17,4,0)</f>
        <v>1</v>
      </c>
      <c r="K463" s="4" t="s">
        <v>389</v>
      </c>
      <c r="L463" s="4">
        <f>VLOOKUP(K463,Sheet1!$A$19:$D$22,4,0)</f>
        <v>1</v>
      </c>
      <c r="M463" s="4" t="s">
        <v>390</v>
      </c>
      <c r="N463" s="4" t="s">
        <v>30</v>
      </c>
      <c r="O463" s="4">
        <f>VLOOKUP(N463,Sheet1!$B$8:$D$10,3,0)</f>
        <v>3</v>
      </c>
      <c r="P463" s="4">
        <v>2</v>
      </c>
      <c r="Q463" s="4">
        <f t="shared" si="47"/>
        <v>2</v>
      </c>
      <c r="R463" s="4" t="s">
        <v>44</v>
      </c>
      <c r="S463" s="4">
        <f t="shared" si="45"/>
        <v>1</v>
      </c>
      <c r="T463" s="4" t="s">
        <v>420</v>
      </c>
      <c r="U463" s="4" t="s">
        <v>421</v>
      </c>
      <c r="V463" s="17">
        <f t="shared" si="46"/>
        <v>4</v>
      </c>
      <c r="W463" s="4">
        <v>0</v>
      </c>
      <c r="X463" s="4">
        <v>0</v>
      </c>
      <c r="Y463" s="4">
        <v>0</v>
      </c>
      <c r="Z463" s="4">
        <v>0</v>
      </c>
    </row>
    <row r="464" spans="1:26" ht="16" x14ac:dyDescent="0.2">
      <c r="A464" s="88">
        <v>1967</v>
      </c>
      <c r="B464" s="2" t="s">
        <v>308</v>
      </c>
      <c r="C464" s="2" t="s">
        <v>23</v>
      </c>
      <c r="D464" s="2" t="s">
        <v>24</v>
      </c>
      <c r="E464" s="17">
        <f>VLOOKUP(D464,Sheet1!$A$25:$B$49,2,0)</f>
        <v>20</v>
      </c>
      <c r="F464" s="3" t="s">
        <v>25</v>
      </c>
      <c r="G464" s="2" t="s">
        <v>26</v>
      </c>
      <c r="H464" s="17">
        <f>VLOOKUP(G464,Sheet1!$A$52:$B$61,2,0)</f>
        <v>1</v>
      </c>
      <c r="I464" s="2" t="s">
        <v>27</v>
      </c>
      <c r="J464" s="4">
        <f>VLOOKUP(I464,Sheet1!$A$15:$D$17,4,0)</f>
        <v>1</v>
      </c>
      <c r="K464" s="4" t="s">
        <v>389</v>
      </c>
      <c r="L464" s="4">
        <f>VLOOKUP(K464,Sheet1!$A$19:$D$22,4,0)</f>
        <v>1</v>
      </c>
      <c r="M464" s="4" t="s">
        <v>390</v>
      </c>
      <c r="N464" s="4" t="s">
        <v>30</v>
      </c>
      <c r="O464" s="4">
        <f>VLOOKUP(N464,Sheet1!$B$8:$D$10,3,0)</f>
        <v>3</v>
      </c>
      <c r="P464" s="4">
        <v>5</v>
      </c>
      <c r="Q464" s="4">
        <f t="shared" si="47"/>
        <v>2</v>
      </c>
      <c r="R464" s="4" t="s">
        <v>44</v>
      </c>
      <c r="S464" s="4">
        <f t="shared" si="45"/>
        <v>1</v>
      </c>
      <c r="T464" s="4" t="s">
        <v>422</v>
      </c>
      <c r="U464" s="4" t="s">
        <v>423</v>
      </c>
      <c r="V464" s="17">
        <f t="shared" si="46"/>
        <v>4</v>
      </c>
      <c r="W464" s="4">
        <v>0</v>
      </c>
      <c r="X464" s="4">
        <v>0</v>
      </c>
      <c r="Y464" s="4">
        <v>0</v>
      </c>
      <c r="Z464" s="4">
        <v>0</v>
      </c>
    </row>
    <row r="465" spans="1:26" ht="16" x14ac:dyDescent="0.2">
      <c r="A465" s="88">
        <v>1968</v>
      </c>
      <c r="B465" s="2" t="s">
        <v>79</v>
      </c>
      <c r="C465" s="2" t="s">
        <v>24</v>
      </c>
      <c r="D465" s="2" t="s">
        <v>24</v>
      </c>
      <c r="E465" s="17">
        <f>VLOOKUP(D465,Sheet1!$A$25:$B$49,2,0)</f>
        <v>20</v>
      </c>
      <c r="F465" s="3" t="s">
        <v>25</v>
      </c>
      <c r="G465" s="2" t="s">
        <v>26</v>
      </c>
      <c r="H465" s="17">
        <f>VLOOKUP(G465,Sheet1!$A$52:$B$61,2,0)</f>
        <v>1</v>
      </c>
      <c r="I465" s="2" t="s">
        <v>27</v>
      </c>
      <c r="J465" s="4">
        <f>VLOOKUP(I465,Sheet1!$A$15:$D$17,4,0)</f>
        <v>1</v>
      </c>
      <c r="K465" s="4" t="s">
        <v>389</v>
      </c>
      <c r="L465" s="4">
        <f>VLOOKUP(K465,Sheet1!$A$19:$D$22,4,0)</f>
        <v>1</v>
      </c>
      <c r="M465" s="4" t="s">
        <v>390</v>
      </c>
      <c r="N465" s="4" t="s">
        <v>30</v>
      </c>
      <c r="O465" s="4">
        <f>VLOOKUP(N465,Sheet1!$B$8:$D$10,3,0)</f>
        <v>3</v>
      </c>
      <c r="P465" s="4">
        <v>4</v>
      </c>
      <c r="Q465" s="4">
        <f t="shared" si="47"/>
        <v>2</v>
      </c>
      <c r="R465" s="4" t="s">
        <v>31</v>
      </c>
      <c r="S465" s="4">
        <f t="shared" si="45"/>
        <v>2</v>
      </c>
      <c r="T465" s="4" t="s">
        <v>424</v>
      </c>
      <c r="U465" s="4" t="s">
        <v>425</v>
      </c>
      <c r="V465" s="17">
        <f t="shared" si="46"/>
        <v>4</v>
      </c>
      <c r="W465" s="4">
        <v>0</v>
      </c>
      <c r="X465" s="4">
        <v>0</v>
      </c>
      <c r="Y465" s="4">
        <v>0</v>
      </c>
      <c r="Z465" s="4">
        <v>0</v>
      </c>
    </row>
    <row r="466" spans="1:26" ht="16" x14ac:dyDescent="0.2">
      <c r="A466" s="88">
        <v>1969</v>
      </c>
      <c r="B466" s="2" t="s">
        <v>79</v>
      </c>
      <c r="C466" s="2" t="s">
        <v>24</v>
      </c>
      <c r="D466" s="2" t="s">
        <v>24</v>
      </c>
      <c r="E466" s="17">
        <f>VLOOKUP(D466,Sheet1!$A$25:$B$49,2,0)</f>
        <v>20</v>
      </c>
      <c r="F466" s="3" t="s">
        <v>25</v>
      </c>
      <c r="G466" s="2" t="s">
        <v>26</v>
      </c>
      <c r="H466" s="17">
        <f>VLOOKUP(G466,Sheet1!$A$52:$B$61,2,0)</f>
        <v>1</v>
      </c>
      <c r="I466" s="2" t="s">
        <v>27</v>
      </c>
      <c r="J466" s="4">
        <f>VLOOKUP(I466,Sheet1!$A$15:$D$17,4,0)</f>
        <v>1</v>
      </c>
      <c r="K466" s="4" t="s">
        <v>389</v>
      </c>
      <c r="L466" s="4">
        <f>VLOOKUP(K466,Sheet1!$A$19:$D$22,4,0)</f>
        <v>1</v>
      </c>
      <c r="M466" s="4" t="s">
        <v>390</v>
      </c>
      <c r="N466" s="4" t="s">
        <v>30</v>
      </c>
      <c r="O466" s="4">
        <f>VLOOKUP(N466,Sheet1!$B$8:$D$10,3,0)</f>
        <v>3</v>
      </c>
      <c r="P466" s="4">
        <v>2</v>
      </c>
      <c r="Q466" s="4">
        <f t="shared" si="47"/>
        <v>2</v>
      </c>
      <c r="R466" s="4" t="s">
        <v>31</v>
      </c>
      <c r="S466" s="4">
        <f t="shared" si="45"/>
        <v>2</v>
      </c>
      <c r="T466" s="4" t="s">
        <v>426</v>
      </c>
      <c r="U466" s="4" t="s">
        <v>427</v>
      </c>
      <c r="V466" s="17">
        <f t="shared" si="46"/>
        <v>4</v>
      </c>
      <c r="W466" s="4">
        <v>0</v>
      </c>
      <c r="X466" s="4">
        <v>0</v>
      </c>
      <c r="Y466" s="4">
        <v>0</v>
      </c>
      <c r="Z466" s="4">
        <v>0</v>
      </c>
    </row>
    <row r="467" spans="1:26" ht="16" x14ac:dyDescent="0.2">
      <c r="A467" s="88">
        <v>1970</v>
      </c>
      <c r="B467" s="2" t="s">
        <v>86</v>
      </c>
      <c r="C467" s="2" t="s">
        <v>338</v>
      </c>
      <c r="D467" s="2" t="s">
        <v>24</v>
      </c>
      <c r="E467" s="17">
        <f>VLOOKUP(D467,Sheet1!$A$25:$B$49,2,0)</f>
        <v>20</v>
      </c>
      <c r="F467" s="3" t="s">
        <v>25</v>
      </c>
      <c r="G467" s="2" t="s">
        <v>26</v>
      </c>
      <c r="H467" s="17">
        <f>VLOOKUP(G467,Sheet1!$A$52:$B$61,2,0)</f>
        <v>1</v>
      </c>
      <c r="I467" s="2" t="s">
        <v>27</v>
      </c>
      <c r="J467" s="4">
        <f>VLOOKUP(I467,Sheet1!$A$15:$D$17,4,0)</f>
        <v>1</v>
      </c>
      <c r="K467" s="4" t="s">
        <v>389</v>
      </c>
      <c r="L467" s="4">
        <f>VLOOKUP(K467,Sheet1!$A$19:$D$22,4,0)</f>
        <v>1</v>
      </c>
      <c r="M467" s="4" t="s">
        <v>390</v>
      </c>
      <c r="N467" s="4" t="s">
        <v>30</v>
      </c>
      <c r="O467" s="4">
        <f>VLOOKUP(N467,Sheet1!$B$8:$D$10,3,0)</f>
        <v>3</v>
      </c>
      <c r="P467" s="4">
        <v>6</v>
      </c>
      <c r="Q467" s="4">
        <f t="shared" si="47"/>
        <v>1</v>
      </c>
      <c r="R467" s="4" t="s">
        <v>31</v>
      </c>
      <c r="S467" s="4">
        <f t="shared" si="45"/>
        <v>2</v>
      </c>
      <c r="T467" s="4" t="s">
        <v>428</v>
      </c>
      <c r="U467" s="4" t="s">
        <v>429</v>
      </c>
      <c r="V467" s="17">
        <f t="shared" si="46"/>
        <v>4</v>
      </c>
      <c r="W467" s="4">
        <v>0</v>
      </c>
      <c r="X467" s="4">
        <v>0</v>
      </c>
      <c r="Y467" s="4">
        <v>0</v>
      </c>
      <c r="Z467" s="4">
        <v>0</v>
      </c>
    </row>
    <row r="468" spans="1:26" ht="16" x14ac:dyDescent="0.2">
      <c r="A468" s="88">
        <v>1971</v>
      </c>
      <c r="B468" s="2" t="s">
        <v>430</v>
      </c>
      <c r="C468" s="2" t="s">
        <v>338</v>
      </c>
      <c r="D468" s="2" t="s">
        <v>24</v>
      </c>
      <c r="E468" s="17">
        <f>VLOOKUP(D468,Sheet1!$A$25:$B$49,2,0)</f>
        <v>20</v>
      </c>
      <c r="F468" s="3" t="s">
        <v>25</v>
      </c>
      <c r="G468" s="2" t="s">
        <v>26</v>
      </c>
      <c r="H468" s="17">
        <f>VLOOKUP(G468,Sheet1!$A$52:$B$61,2,0)</f>
        <v>1</v>
      </c>
      <c r="I468" s="2" t="s">
        <v>27</v>
      </c>
      <c r="J468" s="4">
        <f>VLOOKUP(I468,Sheet1!$A$15:$D$17,4,0)</f>
        <v>1</v>
      </c>
      <c r="K468" s="4" t="s">
        <v>389</v>
      </c>
      <c r="L468" s="4">
        <f>VLOOKUP(K468,Sheet1!$A$19:$D$22,4,0)</f>
        <v>1</v>
      </c>
      <c r="M468" s="4" t="s">
        <v>390</v>
      </c>
      <c r="N468" s="4" t="s">
        <v>30</v>
      </c>
      <c r="O468" s="4">
        <f>VLOOKUP(N468,Sheet1!$B$8:$D$10,3,0)</f>
        <v>3</v>
      </c>
      <c r="P468" s="4">
        <v>4</v>
      </c>
      <c r="Q468" s="4">
        <f t="shared" si="47"/>
        <v>2</v>
      </c>
      <c r="R468" s="4" t="s">
        <v>31</v>
      </c>
      <c r="S468" s="4">
        <f t="shared" si="45"/>
        <v>2</v>
      </c>
      <c r="T468" s="4" t="s">
        <v>431</v>
      </c>
      <c r="U468" s="4" t="s">
        <v>432</v>
      </c>
      <c r="V468" s="17">
        <f t="shared" si="46"/>
        <v>4</v>
      </c>
      <c r="W468" s="4">
        <v>0</v>
      </c>
      <c r="X468" s="4">
        <v>0</v>
      </c>
      <c r="Y468" s="4">
        <v>0</v>
      </c>
      <c r="Z468" s="4">
        <v>0</v>
      </c>
    </row>
    <row r="469" spans="1:26" ht="16" x14ac:dyDescent="0.2">
      <c r="A469" s="88">
        <v>1972</v>
      </c>
      <c r="B469" s="2" t="s">
        <v>430</v>
      </c>
      <c r="C469" s="2" t="s">
        <v>338</v>
      </c>
      <c r="D469" s="2" t="s">
        <v>24</v>
      </c>
      <c r="E469" s="17">
        <f>VLOOKUP(D469,Sheet1!$A$25:$B$49,2,0)</f>
        <v>20</v>
      </c>
      <c r="F469" s="3" t="s">
        <v>25</v>
      </c>
      <c r="G469" s="2" t="s">
        <v>26</v>
      </c>
      <c r="H469" s="17">
        <f>VLOOKUP(G469,Sheet1!$A$52:$B$61,2,0)</f>
        <v>1</v>
      </c>
      <c r="I469" s="2" t="s">
        <v>27</v>
      </c>
      <c r="J469" s="4">
        <f>VLOOKUP(I469,Sheet1!$A$15:$D$17,4,0)</f>
        <v>1</v>
      </c>
      <c r="K469" s="4" t="s">
        <v>389</v>
      </c>
      <c r="L469" s="4">
        <f>VLOOKUP(K469,Sheet1!$A$19:$D$22,4,0)</f>
        <v>1</v>
      </c>
      <c r="M469" s="4" t="s">
        <v>390</v>
      </c>
      <c r="N469" s="4" t="s">
        <v>30</v>
      </c>
      <c r="O469" s="4">
        <f>VLOOKUP(N469,Sheet1!$B$8:$D$10,3,0)</f>
        <v>3</v>
      </c>
      <c r="P469" s="4">
        <v>2</v>
      </c>
      <c r="Q469" s="4">
        <f t="shared" si="47"/>
        <v>2</v>
      </c>
      <c r="R469" s="4" t="s">
        <v>44</v>
      </c>
      <c r="S469" s="4">
        <f t="shared" si="45"/>
        <v>1</v>
      </c>
      <c r="T469" s="4" t="s">
        <v>433</v>
      </c>
      <c r="U469" s="4" t="s">
        <v>434</v>
      </c>
      <c r="V469" s="17">
        <f t="shared" si="46"/>
        <v>4</v>
      </c>
      <c r="W469" s="4">
        <v>0</v>
      </c>
      <c r="X469" s="4">
        <v>0</v>
      </c>
      <c r="Y469" s="4">
        <v>0</v>
      </c>
      <c r="Z469" s="4">
        <v>0</v>
      </c>
    </row>
    <row r="470" spans="1:26" ht="16" x14ac:dyDescent="0.2">
      <c r="A470" s="88">
        <v>1973</v>
      </c>
      <c r="B470" s="2" t="s">
        <v>435</v>
      </c>
      <c r="C470" s="2" t="s">
        <v>338</v>
      </c>
      <c r="D470" s="2" t="s">
        <v>24</v>
      </c>
      <c r="E470" s="17">
        <f>VLOOKUP(D470,Sheet1!$A$25:$B$49,2,0)</f>
        <v>20</v>
      </c>
      <c r="F470" s="3" t="s">
        <v>25</v>
      </c>
      <c r="G470" s="2" t="s">
        <v>26</v>
      </c>
      <c r="H470" s="17">
        <f>VLOOKUP(G470,Sheet1!$A$52:$B$61,2,0)</f>
        <v>1</v>
      </c>
      <c r="I470" s="2" t="s">
        <v>27</v>
      </c>
      <c r="J470" s="4">
        <f>VLOOKUP(I470,Sheet1!$A$15:$D$17,4,0)</f>
        <v>1</v>
      </c>
      <c r="K470" s="4" t="s">
        <v>389</v>
      </c>
      <c r="L470" s="4">
        <f>VLOOKUP(K470,Sheet1!$A$19:$D$22,4,0)</f>
        <v>1</v>
      </c>
      <c r="M470" s="4" t="s">
        <v>390</v>
      </c>
      <c r="N470" s="4" t="s">
        <v>30</v>
      </c>
      <c r="O470" s="4">
        <f>VLOOKUP(N470,Sheet1!$B$8:$D$10,3,0)</f>
        <v>3</v>
      </c>
      <c r="P470" s="4">
        <v>1</v>
      </c>
      <c r="Q470" s="4">
        <f t="shared" si="47"/>
        <v>2</v>
      </c>
      <c r="R470" s="4" t="s">
        <v>44</v>
      </c>
      <c r="S470" s="4">
        <f t="shared" si="45"/>
        <v>1</v>
      </c>
      <c r="T470" s="4" t="s">
        <v>436</v>
      </c>
      <c r="U470" s="4" t="s">
        <v>437</v>
      </c>
      <c r="V470" s="17">
        <f t="shared" si="46"/>
        <v>4</v>
      </c>
      <c r="W470" s="4">
        <v>0</v>
      </c>
      <c r="X470" s="4">
        <v>0</v>
      </c>
      <c r="Y470" s="4">
        <v>0</v>
      </c>
      <c r="Z470" s="4">
        <v>0</v>
      </c>
    </row>
    <row r="471" spans="1:26" ht="16" x14ac:dyDescent="0.2">
      <c r="A471" s="88">
        <v>1974</v>
      </c>
      <c r="B471" s="2" t="s">
        <v>435</v>
      </c>
      <c r="C471" s="2" t="s">
        <v>338</v>
      </c>
      <c r="D471" s="2" t="s">
        <v>24</v>
      </c>
      <c r="E471" s="17">
        <f>VLOOKUP(D471,Sheet1!$A$25:$B$49,2,0)</f>
        <v>20</v>
      </c>
      <c r="F471" s="3" t="s">
        <v>25</v>
      </c>
      <c r="G471" s="2" t="s">
        <v>26</v>
      </c>
      <c r="H471" s="17">
        <f>VLOOKUP(G471,Sheet1!$A$52:$B$61,2,0)</f>
        <v>1</v>
      </c>
      <c r="I471" s="2" t="s">
        <v>27</v>
      </c>
      <c r="J471" s="4">
        <f>VLOOKUP(I471,Sheet1!$A$15:$D$17,4,0)</f>
        <v>1</v>
      </c>
      <c r="K471" s="4" t="s">
        <v>389</v>
      </c>
      <c r="L471" s="4">
        <f>VLOOKUP(K471,Sheet1!$A$19:$D$22,4,0)</f>
        <v>1</v>
      </c>
      <c r="M471" s="4" t="s">
        <v>390</v>
      </c>
      <c r="N471" s="4" t="s">
        <v>30</v>
      </c>
      <c r="O471" s="4">
        <f>VLOOKUP(N471,Sheet1!$B$8:$D$10,3,0)</f>
        <v>3</v>
      </c>
      <c r="P471" s="4">
        <v>5</v>
      </c>
      <c r="Q471" s="4">
        <f t="shared" si="47"/>
        <v>2</v>
      </c>
      <c r="R471" s="4" t="s">
        <v>44</v>
      </c>
      <c r="S471" s="4">
        <f t="shared" si="45"/>
        <v>1</v>
      </c>
      <c r="T471" s="4" t="s">
        <v>438</v>
      </c>
      <c r="U471" s="4" t="s">
        <v>439</v>
      </c>
      <c r="V471" s="17">
        <f t="shared" si="46"/>
        <v>4</v>
      </c>
      <c r="W471" s="4">
        <v>0</v>
      </c>
      <c r="X471" s="4">
        <v>0</v>
      </c>
      <c r="Y471" s="4">
        <v>0</v>
      </c>
      <c r="Z471" s="4">
        <v>0</v>
      </c>
    </row>
    <row r="472" spans="1:26" ht="16" x14ac:dyDescent="0.2">
      <c r="A472" s="88">
        <v>1975</v>
      </c>
      <c r="B472" s="2" t="s">
        <v>435</v>
      </c>
      <c r="C472" s="2" t="s">
        <v>338</v>
      </c>
      <c r="D472" s="2" t="s">
        <v>24</v>
      </c>
      <c r="E472" s="17">
        <f>VLOOKUP(D472,Sheet1!$A$25:$B$49,2,0)</f>
        <v>20</v>
      </c>
      <c r="F472" s="3" t="s">
        <v>25</v>
      </c>
      <c r="G472" s="2" t="s">
        <v>26</v>
      </c>
      <c r="H472" s="17">
        <f>VLOOKUP(G472,Sheet1!$A$52:$B$61,2,0)</f>
        <v>1</v>
      </c>
      <c r="I472" s="2" t="s">
        <v>27</v>
      </c>
      <c r="J472" s="4">
        <f>VLOOKUP(I472,Sheet1!$A$15:$D$17,4,0)</f>
        <v>1</v>
      </c>
      <c r="K472" s="4" t="s">
        <v>389</v>
      </c>
      <c r="L472" s="4">
        <f>VLOOKUP(K472,Sheet1!$A$19:$D$22,4,0)</f>
        <v>1</v>
      </c>
      <c r="M472" s="4" t="s">
        <v>390</v>
      </c>
      <c r="N472" s="4" t="s">
        <v>30</v>
      </c>
      <c r="O472" s="4">
        <f>VLOOKUP(N472,Sheet1!$B$8:$D$10,3,0)</f>
        <v>3</v>
      </c>
      <c r="P472" s="4">
        <v>7</v>
      </c>
      <c r="Q472" s="4">
        <f t="shared" si="47"/>
        <v>1</v>
      </c>
      <c r="R472" s="4" t="s">
        <v>44</v>
      </c>
      <c r="S472" s="4">
        <f t="shared" si="45"/>
        <v>1</v>
      </c>
      <c r="T472" s="4" t="s">
        <v>440</v>
      </c>
      <c r="U472" s="4" t="s">
        <v>441</v>
      </c>
      <c r="V472" s="17">
        <f t="shared" si="46"/>
        <v>4</v>
      </c>
      <c r="W472" s="4">
        <v>0</v>
      </c>
      <c r="X472" s="4">
        <v>0</v>
      </c>
      <c r="Y472" s="4">
        <v>0</v>
      </c>
      <c r="Z472" s="4">
        <v>0</v>
      </c>
    </row>
    <row r="473" spans="1:26" ht="16" x14ac:dyDescent="0.2">
      <c r="A473" s="88">
        <v>1976</v>
      </c>
      <c r="B473" s="2" t="s">
        <v>112</v>
      </c>
      <c r="C473" s="2" t="s">
        <v>105</v>
      </c>
      <c r="D473" s="2" t="s">
        <v>106</v>
      </c>
      <c r="E473" s="17">
        <f>VLOOKUP(D473,Sheet1!$A$25:$B$49,2,0)</f>
        <v>21</v>
      </c>
      <c r="F473" s="3" t="s">
        <v>107</v>
      </c>
      <c r="G473" s="2" t="s">
        <v>26</v>
      </c>
      <c r="H473" s="17">
        <f>VLOOKUP(G473,Sheet1!$A$52:$B$61,2,0)</f>
        <v>1</v>
      </c>
      <c r="I473" s="2" t="s">
        <v>27</v>
      </c>
      <c r="J473" s="4">
        <f>VLOOKUP(I473,Sheet1!$A$15:$D$17,4,0)</f>
        <v>1</v>
      </c>
      <c r="K473" s="4" t="s">
        <v>389</v>
      </c>
      <c r="L473" s="4">
        <f>VLOOKUP(K473,Sheet1!$A$19:$D$22,4,0)</f>
        <v>1</v>
      </c>
      <c r="M473" s="4" t="s">
        <v>390</v>
      </c>
      <c r="N473" s="4" t="s">
        <v>30</v>
      </c>
      <c r="O473" s="4">
        <f>VLOOKUP(N473,Sheet1!$B$8:$D$10,3,0)</f>
        <v>3</v>
      </c>
      <c r="P473" s="4">
        <v>3.5</v>
      </c>
      <c r="Q473" s="4">
        <f t="shared" si="47"/>
        <v>2</v>
      </c>
      <c r="R473" s="4" t="s">
        <v>31</v>
      </c>
      <c r="S473" s="4">
        <f t="shared" si="45"/>
        <v>2</v>
      </c>
      <c r="T473" s="4" t="s">
        <v>442</v>
      </c>
      <c r="U473" s="4" t="s">
        <v>443</v>
      </c>
      <c r="V473" s="17">
        <f t="shared" si="46"/>
        <v>4</v>
      </c>
      <c r="W473" s="4">
        <v>0</v>
      </c>
      <c r="X473" s="4">
        <v>0</v>
      </c>
      <c r="Y473" s="4">
        <v>0</v>
      </c>
      <c r="Z473" s="4">
        <v>0</v>
      </c>
    </row>
    <row r="474" spans="1:26" ht="16" x14ac:dyDescent="0.2">
      <c r="A474" s="88">
        <v>1977</v>
      </c>
      <c r="B474" s="2" t="s">
        <v>140</v>
      </c>
      <c r="C474" s="2" t="s">
        <v>118</v>
      </c>
      <c r="D474" s="2" t="s">
        <v>106</v>
      </c>
      <c r="E474" s="17">
        <f>VLOOKUP(D474,Sheet1!$A$25:$B$49,2,0)</f>
        <v>21</v>
      </c>
      <c r="F474" s="3" t="s">
        <v>107</v>
      </c>
      <c r="G474" s="2" t="s">
        <v>26</v>
      </c>
      <c r="H474" s="17">
        <f>VLOOKUP(G474,Sheet1!$A$52:$B$61,2,0)</f>
        <v>1</v>
      </c>
      <c r="I474" s="2" t="s">
        <v>27</v>
      </c>
      <c r="J474" s="4">
        <f>VLOOKUP(I474,Sheet1!$A$15:$D$17,4,0)</f>
        <v>1</v>
      </c>
      <c r="K474" s="4" t="s">
        <v>389</v>
      </c>
      <c r="L474" s="4">
        <f>VLOOKUP(K474,Sheet1!$A$19:$D$22,4,0)</f>
        <v>1</v>
      </c>
      <c r="M474" s="4" t="s">
        <v>390</v>
      </c>
      <c r="N474" s="4" t="s">
        <v>30</v>
      </c>
      <c r="O474" s="4">
        <f>VLOOKUP(N474,Sheet1!$B$8:$D$10,3,0)</f>
        <v>3</v>
      </c>
      <c r="P474" s="4">
        <v>5.5</v>
      </c>
      <c r="Q474" s="4">
        <f t="shared" si="47"/>
        <v>1</v>
      </c>
      <c r="R474" s="4" t="s">
        <v>31</v>
      </c>
      <c r="S474" s="4">
        <f t="shared" si="45"/>
        <v>2</v>
      </c>
      <c r="T474" s="4" t="s">
        <v>444</v>
      </c>
      <c r="U474" s="4" t="s">
        <v>445</v>
      </c>
      <c r="V474" s="17">
        <f t="shared" si="46"/>
        <v>4</v>
      </c>
      <c r="W474" s="4">
        <v>0</v>
      </c>
      <c r="X474" s="4">
        <v>0</v>
      </c>
      <c r="Y474" s="4">
        <v>0</v>
      </c>
      <c r="Z474" s="4">
        <v>0</v>
      </c>
    </row>
    <row r="475" spans="1:26" ht="16" x14ac:dyDescent="0.2">
      <c r="A475" s="88">
        <v>1978</v>
      </c>
      <c r="B475" s="2" t="s">
        <v>140</v>
      </c>
      <c r="C475" s="2" t="s">
        <v>118</v>
      </c>
      <c r="D475" s="2" t="s">
        <v>106</v>
      </c>
      <c r="E475" s="17">
        <f>VLOOKUP(D475,Sheet1!$A$25:$B$49,2,0)</f>
        <v>21</v>
      </c>
      <c r="F475" s="3" t="s">
        <v>107</v>
      </c>
      <c r="G475" s="2" t="s">
        <v>26</v>
      </c>
      <c r="H475" s="17">
        <f>VLOOKUP(G475,Sheet1!$A$52:$B$61,2,0)</f>
        <v>1</v>
      </c>
      <c r="I475" s="2" t="s">
        <v>27</v>
      </c>
      <c r="J475" s="4">
        <f>VLOOKUP(I475,Sheet1!$A$15:$D$17,4,0)</f>
        <v>1</v>
      </c>
      <c r="K475" s="4" t="s">
        <v>389</v>
      </c>
      <c r="L475" s="4">
        <f>VLOOKUP(K475,Sheet1!$A$19:$D$22,4,0)</f>
        <v>1</v>
      </c>
      <c r="M475" s="4" t="s">
        <v>390</v>
      </c>
      <c r="N475" s="4" t="s">
        <v>30</v>
      </c>
      <c r="O475" s="4">
        <f>VLOOKUP(N475,Sheet1!$B$8:$D$10,3,0)</f>
        <v>3</v>
      </c>
      <c r="P475" s="4">
        <v>3</v>
      </c>
      <c r="Q475" s="4">
        <f t="shared" si="47"/>
        <v>2</v>
      </c>
      <c r="R475" s="4" t="s">
        <v>31</v>
      </c>
      <c r="S475" s="4">
        <f t="shared" si="45"/>
        <v>2</v>
      </c>
      <c r="T475" s="4" t="s">
        <v>446</v>
      </c>
      <c r="U475" s="4" t="s">
        <v>447</v>
      </c>
      <c r="V475" s="17">
        <f t="shared" si="46"/>
        <v>4</v>
      </c>
      <c r="W475" s="4">
        <v>0</v>
      </c>
      <c r="X475" s="4">
        <v>0</v>
      </c>
      <c r="Y475" s="4">
        <v>0</v>
      </c>
      <c r="Z475" s="4">
        <v>0</v>
      </c>
    </row>
    <row r="476" spans="1:26" ht="16" x14ac:dyDescent="0.2">
      <c r="A476" s="88">
        <v>1979</v>
      </c>
      <c r="B476" s="2" t="s">
        <v>145</v>
      </c>
      <c r="C476" s="2" t="s">
        <v>146</v>
      </c>
      <c r="D476" s="2" t="s">
        <v>106</v>
      </c>
      <c r="E476" s="17">
        <f>VLOOKUP(D476,Sheet1!$A$25:$B$49,2,0)</f>
        <v>21</v>
      </c>
      <c r="F476" s="3" t="s">
        <v>107</v>
      </c>
      <c r="G476" s="2" t="s">
        <v>26</v>
      </c>
      <c r="H476" s="17">
        <f>VLOOKUP(G476,Sheet1!$A$52:$B$61,2,0)</f>
        <v>1</v>
      </c>
      <c r="I476" s="2" t="s">
        <v>27</v>
      </c>
      <c r="J476" s="4">
        <f>VLOOKUP(I476,Sheet1!$A$15:$D$17,4,0)</f>
        <v>1</v>
      </c>
      <c r="K476" s="4" t="s">
        <v>389</v>
      </c>
      <c r="L476" s="4">
        <f>VLOOKUP(K476,Sheet1!$A$19:$D$22,4,0)</f>
        <v>1</v>
      </c>
      <c r="M476" s="4" t="s">
        <v>390</v>
      </c>
      <c r="N476" s="4" t="s">
        <v>30</v>
      </c>
      <c r="O476" s="4">
        <f>VLOOKUP(N476,Sheet1!$B$8:$D$10,3,0)</f>
        <v>3</v>
      </c>
      <c r="P476" s="4">
        <v>2.5</v>
      </c>
      <c r="Q476" s="4">
        <f t="shared" si="47"/>
        <v>2</v>
      </c>
      <c r="R476" s="4" t="s">
        <v>31</v>
      </c>
      <c r="S476" s="4">
        <f t="shared" si="45"/>
        <v>2</v>
      </c>
      <c r="T476" s="4" t="s">
        <v>448</v>
      </c>
      <c r="U476" s="4" t="s">
        <v>449</v>
      </c>
      <c r="V476" s="17">
        <f t="shared" si="46"/>
        <v>4</v>
      </c>
      <c r="W476" s="4">
        <v>0</v>
      </c>
      <c r="X476" s="4">
        <v>0</v>
      </c>
      <c r="Y476" s="4">
        <v>0</v>
      </c>
      <c r="Z476" s="4">
        <v>0</v>
      </c>
    </row>
    <row r="477" spans="1:26" ht="16" x14ac:dyDescent="0.2">
      <c r="A477" s="88">
        <v>1980</v>
      </c>
      <c r="B477" s="2" t="s">
        <v>145</v>
      </c>
      <c r="C477" s="2" t="s">
        <v>146</v>
      </c>
      <c r="D477" s="2" t="s">
        <v>106</v>
      </c>
      <c r="E477" s="17">
        <f>VLOOKUP(D477,Sheet1!$A$25:$B$49,2,0)</f>
        <v>21</v>
      </c>
      <c r="F477" s="3" t="s">
        <v>107</v>
      </c>
      <c r="G477" s="2" t="s">
        <v>26</v>
      </c>
      <c r="H477" s="17">
        <f>VLOOKUP(G477,Sheet1!$A$52:$B$61,2,0)</f>
        <v>1</v>
      </c>
      <c r="I477" s="2" t="s">
        <v>27</v>
      </c>
      <c r="J477" s="4">
        <f>VLOOKUP(I477,Sheet1!$A$15:$D$17,4,0)</f>
        <v>1</v>
      </c>
      <c r="K477" s="4" t="s">
        <v>389</v>
      </c>
      <c r="L477" s="4">
        <f>VLOOKUP(K477,Sheet1!$A$19:$D$22,4,0)</f>
        <v>1</v>
      </c>
      <c r="M477" s="4" t="s">
        <v>390</v>
      </c>
      <c r="N477" s="4" t="s">
        <v>30</v>
      </c>
      <c r="O477" s="4">
        <f>VLOOKUP(N477,Sheet1!$B$8:$D$10,3,0)</f>
        <v>3</v>
      </c>
      <c r="P477" s="4">
        <v>1</v>
      </c>
      <c r="Q477" s="4">
        <f t="shared" si="47"/>
        <v>2</v>
      </c>
      <c r="R477" s="4" t="s">
        <v>31</v>
      </c>
      <c r="S477" s="4">
        <f t="shared" si="45"/>
        <v>2</v>
      </c>
      <c r="T477" s="4" t="s">
        <v>450</v>
      </c>
      <c r="U477" s="4" t="s">
        <v>451</v>
      </c>
      <c r="V477" s="17">
        <f t="shared" si="46"/>
        <v>4</v>
      </c>
      <c r="W477" s="4">
        <v>0</v>
      </c>
      <c r="X477" s="4">
        <v>0</v>
      </c>
      <c r="Y477" s="4">
        <v>0</v>
      </c>
      <c r="Z477" s="4">
        <v>0</v>
      </c>
    </row>
    <row r="478" spans="1:26" ht="16" x14ac:dyDescent="0.2">
      <c r="A478" s="88">
        <v>1981</v>
      </c>
      <c r="B478" s="2" t="s">
        <v>356</v>
      </c>
      <c r="C478" s="2" t="s">
        <v>146</v>
      </c>
      <c r="D478" s="2" t="s">
        <v>106</v>
      </c>
      <c r="E478" s="17">
        <f>VLOOKUP(D478,Sheet1!$A$25:$B$49,2,0)</f>
        <v>21</v>
      </c>
      <c r="F478" s="3" t="s">
        <v>107</v>
      </c>
      <c r="G478" s="2" t="s">
        <v>26</v>
      </c>
      <c r="H478" s="17">
        <f>VLOOKUP(G478,Sheet1!$A$52:$B$61,2,0)</f>
        <v>1</v>
      </c>
      <c r="I478" s="2" t="s">
        <v>27</v>
      </c>
      <c r="J478" s="4">
        <f>VLOOKUP(I478,Sheet1!$A$15:$D$17,4,0)</f>
        <v>1</v>
      </c>
      <c r="K478" s="4" t="s">
        <v>389</v>
      </c>
      <c r="L478" s="4">
        <f>VLOOKUP(K478,Sheet1!$A$19:$D$22,4,0)</f>
        <v>1</v>
      </c>
      <c r="M478" s="4" t="s">
        <v>390</v>
      </c>
      <c r="N478" s="4" t="s">
        <v>30</v>
      </c>
      <c r="O478" s="4">
        <f>VLOOKUP(N478,Sheet1!$B$8:$D$10,3,0)</f>
        <v>3</v>
      </c>
      <c r="P478" s="4">
        <v>4</v>
      </c>
      <c r="Q478" s="4">
        <f t="shared" si="47"/>
        <v>2</v>
      </c>
      <c r="R478" s="4" t="s">
        <v>31</v>
      </c>
      <c r="S478" s="4">
        <f t="shared" si="45"/>
        <v>2</v>
      </c>
      <c r="T478" s="4" t="s">
        <v>452</v>
      </c>
      <c r="U478" s="4" t="s">
        <v>453</v>
      </c>
      <c r="V478" s="17">
        <f t="shared" si="46"/>
        <v>4</v>
      </c>
      <c r="W478" s="4">
        <v>0</v>
      </c>
      <c r="X478" s="4">
        <v>0</v>
      </c>
      <c r="Y478" s="4">
        <v>0</v>
      </c>
      <c r="Z478" s="4">
        <v>0</v>
      </c>
    </row>
    <row r="479" spans="1:26" ht="16" x14ac:dyDescent="0.2">
      <c r="A479" s="88">
        <v>1982</v>
      </c>
      <c r="B479" s="2" t="s">
        <v>356</v>
      </c>
      <c r="C479" s="2" t="s">
        <v>146</v>
      </c>
      <c r="D479" s="2" t="s">
        <v>106</v>
      </c>
      <c r="E479" s="17">
        <f>VLOOKUP(D479,Sheet1!$A$25:$B$49,2,0)</f>
        <v>21</v>
      </c>
      <c r="F479" s="3" t="s">
        <v>107</v>
      </c>
      <c r="G479" s="2" t="s">
        <v>26</v>
      </c>
      <c r="H479" s="17">
        <f>VLOOKUP(G479,Sheet1!$A$52:$B$61,2,0)</f>
        <v>1</v>
      </c>
      <c r="I479" s="2" t="s">
        <v>27</v>
      </c>
      <c r="J479" s="4">
        <f>VLOOKUP(I479,Sheet1!$A$15:$D$17,4,0)</f>
        <v>1</v>
      </c>
      <c r="K479" s="4" t="s">
        <v>389</v>
      </c>
      <c r="L479" s="4">
        <f>VLOOKUP(K479,Sheet1!$A$19:$D$22,4,0)</f>
        <v>1</v>
      </c>
      <c r="M479" s="4" t="s">
        <v>390</v>
      </c>
      <c r="N479" s="4" t="s">
        <v>30</v>
      </c>
      <c r="O479" s="4">
        <f>VLOOKUP(N479,Sheet1!$B$8:$D$10,3,0)</f>
        <v>3</v>
      </c>
      <c r="P479" s="4">
        <v>4</v>
      </c>
      <c r="Q479" s="4">
        <f t="shared" si="47"/>
        <v>2</v>
      </c>
      <c r="R479" s="4" t="s">
        <v>31</v>
      </c>
      <c r="S479" s="4">
        <f t="shared" si="45"/>
        <v>2</v>
      </c>
      <c r="T479" s="4" t="s">
        <v>454</v>
      </c>
      <c r="U479" s="4" t="s">
        <v>455</v>
      </c>
      <c r="V479" s="17">
        <f t="shared" si="46"/>
        <v>4</v>
      </c>
      <c r="W479" s="4">
        <v>0</v>
      </c>
      <c r="X479" s="4">
        <v>0</v>
      </c>
      <c r="Y479" s="4">
        <v>0</v>
      </c>
      <c r="Z479" s="4">
        <v>0</v>
      </c>
    </row>
    <row r="480" spans="1:26" ht="16" x14ac:dyDescent="0.2">
      <c r="A480" s="88">
        <v>1983</v>
      </c>
      <c r="B480" s="2" t="s">
        <v>169</v>
      </c>
      <c r="C480" s="2" t="s">
        <v>157</v>
      </c>
      <c r="D480" s="2" t="s">
        <v>106</v>
      </c>
      <c r="E480" s="17">
        <f>VLOOKUP(D480,Sheet1!$A$25:$B$49,2,0)</f>
        <v>21</v>
      </c>
      <c r="F480" s="3" t="s">
        <v>107</v>
      </c>
      <c r="G480" s="2" t="s">
        <v>26</v>
      </c>
      <c r="H480" s="17">
        <f>VLOOKUP(G480,Sheet1!$A$52:$B$61,2,0)</f>
        <v>1</v>
      </c>
      <c r="I480" s="2" t="s">
        <v>27</v>
      </c>
      <c r="J480" s="4">
        <f>VLOOKUP(I480,Sheet1!$A$15:$D$17,4,0)</f>
        <v>1</v>
      </c>
      <c r="K480" s="4" t="s">
        <v>389</v>
      </c>
      <c r="L480" s="4">
        <f>VLOOKUP(K480,Sheet1!$A$19:$D$22,4,0)</f>
        <v>1</v>
      </c>
      <c r="M480" s="4" t="s">
        <v>390</v>
      </c>
      <c r="N480" s="4" t="s">
        <v>30</v>
      </c>
      <c r="O480" s="4">
        <f>VLOOKUP(N480,Sheet1!$B$8:$D$10,3,0)</f>
        <v>3</v>
      </c>
      <c r="P480" s="4">
        <v>3</v>
      </c>
      <c r="Q480" s="4">
        <f t="shared" si="47"/>
        <v>2</v>
      </c>
      <c r="R480" s="4" t="s">
        <v>31</v>
      </c>
      <c r="S480" s="4">
        <f t="shared" si="45"/>
        <v>2</v>
      </c>
      <c r="T480" s="4" t="s">
        <v>456</v>
      </c>
      <c r="U480" s="4" t="s">
        <v>457</v>
      </c>
      <c r="V480" s="17">
        <f t="shared" si="46"/>
        <v>4</v>
      </c>
      <c r="W480" s="4">
        <v>0</v>
      </c>
      <c r="X480" s="4">
        <v>0</v>
      </c>
      <c r="Y480" s="4">
        <v>0</v>
      </c>
      <c r="Z480" s="4">
        <v>0</v>
      </c>
    </row>
    <row r="481" spans="1:26" ht="16" x14ac:dyDescent="0.2">
      <c r="A481" s="88">
        <v>1984</v>
      </c>
      <c r="B481" s="2" t="s">
        <v>365</v>
      </c>
      <c r="C481" s="2" t="s">
        <v>157</v>
      </c>
      <c r="D481" s="2" t="s">
        <v>106</v>
      </c>
      <c r="E481" s="17">
        <f>VLOOKUP(D481,Sheet1!$A$25:$B$49,2,0)</f>
        <v>21</v>
      </c>
      <c r="F481" s="3" t="s">
        <v>107</v>
      </c>
      <c r="G481" s="2" t="s">
        <v>26</v>
      </c>
      <c r="H481" s="17">
        <f>VLOOKUP(G481,Sheet1!$A$52:$B$61,2,0)</f>
        <v>1</v>
      </c>
      <c r="I481" s="2" t="s">
        <v>27</v>
      </c>
      <c r="J481" s="4">
        <f>VLOOKUP(I481,Sheet1!$A$15:$D$17,4,0)</f>
        <v>1</v>
      </c>
      <c r="K481" s="4" t="s">
        <v>389</v>
      </c>
      <c r="L481" s="4">
        <f>VLOOKUP(K481,Sheet1!$A$19:$D$22,4,0)</f>
        <v>1</v>
      </c>
      <c r="M481" s="4" t="s">
        <v>390</v>
      </c>
      <c r="N481" s="4" t="s">
        <v>30</v>
      </c>
      <c r="O481" s="4">
        <f>VLOOKUP(N481,Sheet1!$B$8:$D$10,3,0)</f>
        <v>3</v>
      </c>
      <c r="P481" s="4">
        <v>6</v>
      </c>
      <c r="Q481" s="4">
        <f t="shared" si="47"/>
        <v>1</v>
      </c>
      <c r="R481" s="4" t="s">
        <v>31</v>
      </c>
      <c r="S481" s="4">
        <f t="shared" si="45"/>
        <v>2</v>
      </c>
      <c r="T481" s="4" t="s">
        <v>458</v>
      </c>
      <c r="U481" s="4" t="s">
        <v>459</v>
      </c>
      <c r="V481" s="17">
        <f t="shared" si="46"/>
        <v>4</v>
      </c>
      <c r="W481" s="4">
        <v>0</v>
      </c>
      <c r="X481" s="4">
        <v>0</v>
      </c>
      <c r="Y481" s="4">
        <v>0</v>
      </c>
      <c r="Z481" s="4">
        <v>0</v>
      </c>
    </row>
    <row r="482" spans="1:26" ht="16" x14ac:dyDescent="0.2">
      <c r="A482" s="88">
        <v>1985</v>
      </c>
      <c r="B482" s="2" t="s">
        <v>365</v>
      </c>
      <c r="C482" s="2" t="s">
        <v>157</v>
      </c>
      <c r="D482" s="2" t="s">
        <v>106</v>
      </c>
      <c r="E482" s="17">
        <f>VLOOKUP(D482,Sheet1!$A$25:$B$49,2,0)</f>
        <v>21</v>
      </c>
      <c r="F482" s="3" t="s">
        <v>107</v>
      </c>
      <c r="G482" s="2" t="s">
        <v>26</v>
      </c>
      <c r="H482" s="17">
        <f>VLOOKUP(G482,Sheet1!$A$52:$B$61,2,0)</f>
        <v>1</v>
      </c>
      <c r="I482" s="2" t="s">
        <v>27</v>
      </c>
      <c r="J482" s="4">
        <f>VLOOKUP(I482,Sheet1!$A$15:$D$17,4,0)</f>
        <v>1</v>
      </c>
      <c r="K482" s="4" t="s">
        <v>389</v>
      </c>
      <c r="L482" s="4">
        <f>VLOOKUP(K482,Sheet1!$A$19:$D$22,4,0)</f>
        <v>1</v>
      </c>
      <c r="M482" s="4" t="s">
        <v>390</v>
      </c>
      <c r="N482" s="4" t="s">
        <v>30</v>
      </c>
      <c r="O482" s="4">
        <f>VLOOKUP(N482,Sheet1!$B$8:$D$10,3,0)</f>
        <v>3</v>
      </c>
      <c r="P482" s="4">
        <v>5</v>
      </c>
      <c r="Q482" s="4">
        <f t="shared" si="47"/>
        <v>2</v>
      </c>
      <c r="R482" s="4" t="s">
        <v>31</v>
      </c>
      <c r="S482" s="4">
        <f t="shared" ref="S482:S497" si="48">IF(R482="F",2,1)</f>
        <v>2</v>
      </c>
      <c r="T482" s="4" t="s">
        <v>460</v>
      </c>
      <c r="U482" s="4" t="s">
        <v>461</v>
      </c>
      <c r="V482" s="17">
        <f t="shared" si="46"/>
        <v>4</v>
      </c>
      <c r="W482" s="4">
        <v>0</v>
      </c>
      <c r="X482" s="4">
        <v>0</v>
      </c>
      <c r="Y482" s="4">
        <v>0</v>
      </c>
      <c r="Z482" s="4">
        <v>0</v>
      </c>
    </row>
    <row r="483" spans="1:26" ht="16" x14ac:dyDescent="0.2">
      <c r="A483" s="88">
        <v>1986</v>
      </c>
      <c r="B483" s="2" t="s">
        <v>365</v>
      </c>
      <c r="C483" s="2" t="s">
        <v>157</v>
      </c>
      <c r="D483" s="2" t="s">
        <v>106</v>
      </c>
      <c r="E483" s="17">
        <f>VLOOKUP(D483,Sheet1!$A$25:$B$49,2,0)</f>
        <v>21</v>
      </c>
      <c r="F483" s="3" t="s">
        <v>107</v>
      </c>
      <c r="G483" s="2" t="s">
        <v>26</v>
      </c>
      <c r="H483" s="17">
        <f>VLOOKUP(G483,Sheet1!$A$52:$B$61,2,0)</f>
        <v>1</v>
      </c>
      <c r="I483" s="2" t="s">
        <v>27</v>
      </c>
      <c r="J483" s="4">
        <f>VLOOKUP(I483,Sheet1!$A$15:$D$17,4,0)</f>
        <v>1</v>
      </c>
      <c r="K483" s="4" t="s">
        <v>389</v>
      </c>
      <c r="L483" s="4">
        <f>VLOOKUP(K483,Sheet1!$A$19:$D$22,4,0)</f>
        <v>1</v>
      </c>
      <c r="M483" s="4" t="s">
        <v>390</v>
      </c>
      <c r="N483" s="4" t="s">
        <v>30</v>
      </c>
      <c r="O483" s="4">
        <f>VLOOKUP(N483,Sheet1!$B$8:$D$10,3,0)</f>
        <v>3</v>
      </c>
      <c r="P483" s="4">
        <v>6.5</v>
      </c>
      <c r="Q483" s="4">
        <f t="shared" si="47"/>
        <v>1</v>
      </c>
      <c r="R483" s="4" t="s">
        <v>31</v>
      </c>
      <c r="S483" s="4">
        <f t="shared" si="48"/>
        <v>2</v>
      </c>
      <c r="T483" s="4" t="s">
        <v>462</v>
      </c>
      <c r="U483" s="4" t="s">
        <v>463</v>
      </c>
      <c r="V483" s="17">
        <f t="shared" ref="V483:V497" si="49">ABS(MID(U483,1,1))</f>
        <v>4</v>
      </c>
      <c r="W483" s="4">
        <v>0</v>
      </c>
      <c r="X483" s="4">
        <v>0</v>
      </c>
      <c r="Y483" s="4">
        <v>0</v>
      </c>
      <c r="Z483" s="4">
        <v>0</v>
      </c>
    </row>
    <row r="484" spans="1:26" ht="16" x14ac:dyDescent="0.2">
      <c r="A484" s="88">
        <v>1987</v>
      </c>
      <c r="B484" s="2" t="s">
        <v>365</v>
      </c>
      <c r="C484" s="2" t="s">
        <v>157</v>
      </c>
      <c r="D484" s="2" t="s">
        <v>106</v>
      </c>
      <c r="E484" s="17">
        <f>VLOOKUP(D484,Sheet1!$A$25:$B$49,2,0)</f>
        <v>21</v>
      </c>
      <c r="F484" s="3" t="s">
        <v>107</v>
      </c>
      <c r="G484" s="2" t="s">
        <v>26</v>
      </c>
      <c r="H484" s="17">
        <f>VLOOKUP(G484,Sheet1!$A$52:$B$61,2,0)</f>
        <v>1</v>
      </c>
      <c r="I484" s="2" t="s">
        <v>27</v>
      </c>
      <c r="J484" s="4">
        <f>VLOOKUP(I484,Sheet1!$A$15:$D$17,4,0)</f>
        <v>1</v>
      </c>
      <c r="K484" s="4" t="s">
        <v>389</v>
      </c>
      <c r="L484" s="4">
        <f>VLOOKUP(K484,Sheet1!$A$19:$D$22,4,0)</f>
        <v>1</v>
      </c>
      <c r="M484" s="4" t="s">
        <v>390</v>
      </c>
      <c r="N484" s="4" t="s">
        <v>30</v>
      </c>
      <c r="O484" s="4">
        <f>VLOOKUP(N484,Sheet1!$B$8:$D$10,3,0)</f>
        <v>3</v>
      </c>
      <c r="P484" s="4">
        <v>2</v>
      </c>
      <c r="Q484" s="4">
        <f t="shared" si="47"/>
        <v>2</v>
      </c>
      <c r="R484" s="4" t="s">
        <v>31</v>
      </c>
      <c r="S484" s="4">
        <f t="shared" si="48"/>
        <v>2</v>
      </c>
      <c r="T484" s="4" t="s">
        <v>464</v>
      </c>
      <c r="U484" s="4" t="s">
        <v>465</v>
      </c>
      <c r="V484" s="17">
        <f t="shared" si="49"/>
        <v>4</v>
      </c>
      <c r="W484" s="4">
        <v>0</v>
      </c>
      <c r="X484" s="4">
        <v>0</v>
      </c>
      <c r="Y484" s="4">
        <v>0</v>
      </c>
      <c r="Z484" s="4">
        <v>0</v>
      </c>
    </row>
    <row r="485" spans="1:26" ht="16" x14ac:dyDescent="0.2">
      <c r="A485" s="88">
        <v>1988</v>
      </c>
      <c r="B485" s="2" t="s">
        <v>278</v>
      </c>
      <c r="C485" s="2" t="s">
        <v>157</v>
      </c>
      <c r="D485" s="2" t="s">
        <v>106</v>
      </c>
      <c r="E485" s="17">
        <f>VLOOKUP(D485,Sheet1!$A$25:$B$49,2,0)</f>
        <v>21</v>
      </c>
      <c r="F485" s="3" t="s">
        <v>107</v>
      </c>
      <c r="G485" s="2" t="s">
        <v>26</v>
      </c>
      <c r="H485" s="17">
        <f>VLOOKUP(G485,Sheet1!$A$52:$B$61,2,0)</f>
        <v>1</v>
      </c>
      <c r="I485" s="2" t="s">
        <v>27</v>
      </c>
      <c r="J485" s="4">
        <f>VLOOKUP(I485,Sheet1!$A$15:$D$17,4,0)</f>
        <v>1</v>
      </c>
      <c r="K485" s="4" t="s">
        <v>389</v>
      </c>
      <c r="L485" s="4">
        <f>VLOOKUP(K485,Sheet1!$A$19:$D$22,4,0)</f>
        <v>1</v>
      </c>
      <c r="M485" s="4" t="s">
        <v>390</v>
      </c>
      <c r="N485" s="4" t="s">
        <v>30</v>
      </c>
      <c r="O485" s="4">
        <f>VLOOKUP(N485,Sheet1!$B$8:$D$10,3,0)</f>
        <v>3</v>
      </c>
      <c r="P485" s="4">
        <v>4</v>
      </c>
      <c r="Q485" s="4">
        <f t="shared" si="47"/>
        <v>2</v>
      </c>
      <c r="R485" s="4" t="s">
        <v>31</v>
      </c>
      <c r="S485" s="4">
        <f t="shared" si="48"/>
        <v>2</v>
      </c>
      <c r="T485" s="4" t="s">
        <v>466</v>
      </c>
      <c r="U485" s="4" t="s">
        <v>467</v>
      </c>
      <c r="V485" s="17">
        <f t="shared" si="49"/>
        <v>4</v>
      </c>
      <c r="W485" s="4">
        <v>0</v>
      </c>
      <c r="X485" s="4">
        <v>0</v>
      </c>
      <c r="Y485" s="4">
        <v>0</v>
      </c>
      <c r="Z485" s="4">
        <v>0</v>
      </c>
    </row>
    <row r="486" spans="1:26" ht="16" x14ac:dyDescent="0.2">
      <c r="A486" s="88">
        <v>1989</v>
      </c>
      <c r="B486" s="2" t="s">
        <v>176</v>
      </c>
      <c r="C486" s="2" t="s">
        <v>157</v>
      </c>
      <c r="D486" s="2" t="s">
        <v>106</v>
      </c>
      <c r="E486" s="17">
        <f>VLOOKUP(D486,Sheet1!$A$25:$B$49,2,0)</f>
        <v>21</v>
      </c>
      <c r="F486" s="3" t="s">
        <v>107</v>
      </c>
      <c r="G486" s="2" t="s">
        <v>26</v>
      </c>
      <c r="H486" s="17">
        <f>VLOOKUP(G486,Sheet1!$A$52:$B$61,2,0)</f>
        <v>1</v>
      </c>
      <c r="I486" s="2" t="s">
        <v>27</v>
      </c>
      <c r="J486" s="4">
        <f>VLOOKUP(I486,Sheet1!$A$15:$D$17,4,0)</f>
        <v>1</v>
      </c>
      <c r="K486" s="4" t="s">
        <v>389</v>
      </c>
      <c r="L486" s="4">
        <f>VLOOKUP(K486,Sheet1!$A$19:$D$22,4,0)</f>
        <v>1</v>
      </c>
      <c r="M486" s="4" t="s">
        <v>390</v>
      </c>
      <c r="N486" s="4" t="s">
        <v>30</v>
      </c>
      <c r="O486" s="4">
        <f>VLOOKUP(N486,Sheet1!$B$8:$D$10,3,0)</f>
        <v>3</v>
      </c>
      <c r="P486" s="4">
        <v>6</v>
      </c>
      <c r="Q486" s="4">
        <f t="shared" si="47"/>
        <v>1</v>
      </c>
      <c r="R486" s="4" t="s">
        <v>31</v>
      </c>
      <c r="S486" s="4">
        <f t="shared" si="48"/>
        <v>2</v>
      </c>
      <c r="T486" s="4" t="s">
        <v>468</v>
      </c>
      <c r="U486" s="4" t="s">
        <v>469</v>
      </c>
      <c r="V486" s="17">
        <f t="shared" si="49"/>
        <v>4</v>
      </c>
      <c r="W486" s="4">
        <v>0</v>
      </c>
      <c r="X486" s="4">
        <v>0</v>
      </c>
      <c r="Y486" s="4">
        <v>0</v>
      </c>
      <c r="Z486" s="4">
        <v>1</v>
      </c>
    </row>
    <row r="487" spans="1:26" ht="16" x14ac:dyDescent="0.2">
      <c r="A487" s="88">
        <v>1990</v>
      </c>
      <c r="B487" s="2" t="s">
        <v>176</v>
      </c>
      <c r="C487" s="2" t="s">
        <v>157</v>
      </c>
      <c r="D487" s="2" t="s">
        <v>106</v>
      </c>
      <c r="E487" s="17">
        <f>VLOOKUP(D487,Sheet1!$A$25:$B$49,2,0)</f>
        <v>21</v>
      </c>
      <c r="F487" s="3" t="s">
        <v>107</v>
      </c>
      <c r="G487" s="2" t="s">
        <v>26</v>
      </c>
      <c r="H487" s="17">
        <f>VLOOKUP(G487,Sheet1!$A$52:$B$61,2,0)</f>
        <v>1</v>
      </c>
      <c r="I487" s="2" t="s">
        <v>27</v>
      </c>
      <c r="J487" s="4">
        <f>VLOOKUP(I487,Sheet1!$A$15:$D$17,4,0)</f>
        <v>1</v>
      </c>
      <c r="K487" s="4" t="s">
        <v>389</v>
      </c>
      <c r="L487" s="4">
        <f>VLOOKUP(K487,Sheet1!$A$19:$D$22,4,0)</f>
        <v>1</v>
      </c>
      <c r="M487" s="4" t="s">
        <v>390</v>
      </c>
      <c r="N487" s="4" t="s">
        <v>30</v>
      </c>
      <c r="O487" s="4">
        <f>VLOOKUP(N487,Sheet1!$B$8:$D$10,3,0)</f>
        <v>3</v>
      </c>
      <c r="P487" s="4">
        <v>8</v>
      </c>
      <c r="Q487" s="4">
        <f t="shared" si="47"/>
        <v>1</v>
      </c>
      <c r="R487" s="4" t="s">
        <v>31</v>
      </c>
      <c r="S487" s="4">
        <f t="shared" si="48"/>
        <v>2</v>
      </c>
      <c r="T487" s="4" t="s">
        <v>470</v>
      </c>
      <c r="U487" s="4" t="s">
        <v>471</v>
      </c>
      <c r="V487" s="17">
        <f t="shared" si="49"/>
        <v>4</v>
      </c>
      <c r="W487" s="4">
        <v>0</v>
      </c>
      <c r="X487" s="4">
        <v>0</v>
      </c>
      <c r="Y487" s="4">
        <v>0</v>
      </c>
      <c r="Z487" s="4">
        <v>1</v>
      </c>
    </row>
    <row r="488" spans="1:26" ht="16" x14ac:dyDescent="0.2">
      <c r="A488" s="88">
        <v>1991</v>
      </c>
      <c r="B488" s="2" t="s">
        <v>176</v>
      </c>
      <c r="C488" s="2" t="s">
        <v>157</v>
      </c>
      <c r="D488" s="2" t="s">
        <v>106</v>
      </c>
      <c r="E488" s="17">
        <f>VLOOKUP(D488,Sheet1!$A$25:$B$49,2,0)</f>
        <v>21</v>
      </c>
      <c r="F488" s="3" t="s">
        <v>107</v>
      </c>
      <c r="G488" s="2" t="s">
        <v>26</v>
      </c>
      <c r="H488" s="17">
        <f>VLOOKUP(G488,Sheet1!$A$52:$B$61,2,0)</f>
        <v>1</v>
      </c>
      <c r="I488" s="2" t="s">
        <v>27</v>
      </c>
      <c r="J488" s="4">
        <f>VLOOKUP(I488,Sheet1!$A$15:$D$17,4,0)</f>
        <v>1</v>
      </c>
      <c r="K488" s="4" t="s">
        <v>389</v>
      </c>
      <c r="L488" s="4">
        <f>VLOOKUP(K488,Sheet1!$A$19:$D$22,4,0)</f>
        <v>1</v>
      </c>
      <c r="M488" s="4" t="s">
        <v>390</v>
      </c>
      <c r="N488" s="4" t="s">
        <v>30</v>
      </c>
      <c r="O488" s="4">
        <f>VLOOKUP(N488,Sheet1!$B$8:$D$10,3,0)</f>
        <v>3</v>
      </c>
      <c r="P488" s="4">
        <v>6</v>
      </c>
      <c r="Q488" s="4">
        <f t="shared" si="47"/>
        <v>1</v>
      </c>
      <c r="R488" s="4" t="s">
        <v>31</v>
      </c>
      <c r="S488" s="4">
        <f t="shared" si="48"/>
        <v>2</v>
      </c>
      <c r="T488" s="4" t="s">
        <v>472</v>
      </c>
      <c r="U488" s="4" t="s">
        <v>473</v>
      </c>
      <c r="V488" s="17">
        <f t="shared" si="49"/>
        <v>4</v>
      </c>
      <c r="W488" s="4">
        <v>0</v>
      </c>
      <c r="X488" s="4">
        <v>0</v>
      </c>
      <c r="Y488" s="4">
        <v>0</v>
      </c>
      <c r="Z488" s="4">
        <v>1</v>
      </c>
    </row>
    <row r="489" spans="1:26" ht="16" x14ac:dyDescent="0.2">
      <c r="A489" s="88">
        <v>1992</v>
      </c>
      <c r="B489" s="2" t="s">
        <v>176</v>
      </c>
      <c r="C489" s="2" t="s">
        <v>157</v>
      </c>
      <c r="D489" s="2" t="s">
        <v>106</v>
      </c>
      <c r="E489" s="17">
        <f>VLOOKUP(D489,Sheet1!$A$25:$B$49,2,0)</f>
        <v>21</v>
      </c>
      <c r="F489" s="3" t="s">
        <v>107</v>
      </c>
      <c r="G489" s="2" t="s">
        <v>26</v>
      </c>
      <c r="H489" s="17">
        <f>VLOOKUP(G489,Sheet1!$A$52:$B$61,2,0)</f>
        <v>1</v>
      </c>
      <c r="I489" s="2" t="s">
        <v>27</v>
      </c>
      <c r="J489" s="4">
        <f>VLOOKUP(I489,Sheet1!$A$15:$D$17,4,0)</f>
        <v>1</v>
      </c>
      <c r="K489" s="4" t="s">
        <v>389</v>
      </c>
      <c r="L489" s="4">
        <f>VLOOKUP(K489,Sheet1!$A$19:$D$22,4,0)</f>
        <v>1</v>
      </c>
      <c r="M489" s="4" t="s">
        <v>390</v>
      </c>
      <c r="N489" s="4" t="s">
        <v>30</v>
      </c>
      <c r="O489" s="4">
        <f>VLOOKUP(N489,Sheet1!$B$8:$D$10,3,0)</f>
        <v>3</v>
      </c>
      <c r="P489" s="4">
        <v>4</v>
      </c>
      <c r="Q489" s="4">
        <f t="shared" si="47"/>
        <v>2</v>
      </c>
      <c r="R489" s="4" t="s">
        <v>31</v>
      </c>
      <c r="S489" s="4">
        <f t="shared" si="48"/>
        <v>2</v>
      </c>
      <c r="T489" s="4" t="s">
        <v>474</v>
      </c>
      <c r="U489" s="4" t="s">
        <v>475</v>
      </c>
      <c r="V489" s="17">
        <f t="shared" si="49"/>
        <v>4</v>
      </c>
      <c r="W489" s="4">
        <v>0</v>
      </c>
      <c r="X489" s="4">
        <v>0</v>
      </c>
      <c r="Y489" s="4">
        <v>0</v>
      </c>
      <c r="Z489" s="4">
        <v>1</v>
      </c>
    </row>
    <row r="490" spans="1:26" ht="16" x14ac:dyDescent="0.2">
      <c r="A490" s="88">
        <v>1993</v>
      </c>
      <c r="B490" s="2" t="s">
        <v>176</v>
      </c>
      <c r="C490" s="2" t="s">
        <v>157</v>
      </c>
      <c r="D490" s="2" t="s">
        <v>106</v>
      </c>
      <c r="E490" s="17">
        <f>VLOOKUP(D490,Sheet1!$A$25:$B$49,2,0)</f>
        <v>21</v>
      </c>
      <c r="F490" s="3" t="s">
        <v>107</v>
      </c>
      <c r="G490" s="2" t="s">
        <v>26</v>
      </c>
      <c r="H490" s="17">
        <f>VLOOKUP(G490,Sheet1!$A$52:$B$61,2,0)</f>
        <v>1</v>
      </c>
      <c r="I490" s="2" t="s">
        <v>27</v>
      </c>
      <c r="J490" s="4">
        <f>VLOOKUP(I490,Sheet1!$A$15:$D$17,4,0)</f>
        <v>1</v>
      </c>
      <c r="K490" s="4" t="s">
        <v>389</v>
      </c>
      <c r="L490" s="4">
        <f>VLOOKUP(K490,Sheet1!$A$19:$D$22,4,0)</f>
        <v>1</v>
      </c>
      <c r="M490" s="4" t="s">
        <v>390</v>
      </c>
      <c r="N490" s="4" t="s">
        <v>30</v>
      </c>
      <c r="O490" s="4">
        <f>VLOOKUP(N490,Sheet1!$B$8:$D$10,3,0)</f>
        <v>3</v>
      </c>
      <c r="P490" s="4">
        <v>3</v>
      </c>
      <c r="Q490" s="4">
        <f t="shared" si="47"/>
        <v>2</v>
      </c>
      <c r="R490" s="4" t="s">
        <v>31</v>
      </c>
      <c r="S490" s="4">
        <f t="shared" si="48"/>
        <v>2</v>
      </c>
      <c r="T490" s="4" t="s">
        <v>476</v>
      </c>
      <c r="U490" s="4" t="s">
        <v>477</v>
      </c>
      <c r="V490" s="17">
        <f t="shared" si="49"/>
        <v>4</v>
      </c>
      <c r="W490" s="4">
        <v>0</v>
      </c>
      <c r="X490" s="4">
        <v>0</v>
      </c>
      <c r="Y490" s="4">
        <v>0</v>
      </c>
      <c r="Z490" s="4">
        <v>1</v>
      </c>
    </row>
    <row r="491" spans="1:26" ht="16" x14ac:dyDescent="0.2">
      <c r="A491" s="88">
        <v>1994</v>
      </c>
      <c r="B491" s="2" t="s">
        <v>156</v>
      </c>
      <c r="C491" s="2" t="s">
        <v>157</v>
      </c>
      <c r="D491" s="2" t="s">
        <v>106</v>
      </c>
      <c r="E491" s="17">
        <f>VLOOKUP(D491,Sheet1!$A$25:$B$49,2,0)</f>
        <v>21</v>
      </c>
      <c r="F491" s="3" t="s">
        <v>107</v>
      </c>
      <c r="G491" s="2" t="s">
        <v>26</v>
      </c>
      <c r="H491" s="17">
        <f>VLOOKUP(G491,Sheet1!$A$52:$B$61,2,0)</f>
        <v>1</v>
      </c>
      <c r="I491" s="2" t="s">
        <v>27</v>
      </c>
      <c r="J491" s="4">
        <f>VLOOKUP(I491,Sheet1!$A$15:$D$17,4,0)</f>
        <v>1</v>
      </c>
      <c r="K491" s="4" t="s">
        <v>389</v>
      </c>
      <c r="L491" s="4">
        <f>VLOOKUP(K491,Sheet1!$A$19:$D$22,4,0)</f>
        <v>1</v>
      </c>
      <c r="M491" s="4" t="s">
        <v>390</v>
      </c>
      <c r="N491" s="4" t="s">
        <v>30</v>
      </c>
      <c r="O491" s="4">
        <f>VLOOKUP(N491,Sheet1!$B$8:$D$10,3,0)</f>
        <v>3</v>
      </c>
      <c r="P491" s="4">
        <v>3</v>
      </c>
      <c r="Q491" s="4">
        <f t="shared" si="47"/>
        <v>2</v>
      </c>
      <c r="R491" s="4" t="s">
        <v>31</v>
      </c>
      <c r="S491" s="4">
        <f t="shared" si="48"/>
        <v>2</v>
      </c>
      <c r="T491" s="4" t="s">
        <v>478</v>
      </c>
      <c r="U491" s="4" t="s">
        <v>479</v>
      </c>
      <c r="V491" s="17">
        <f t="shared" si="49"/>
        <v>4</v>
      </c>
      <c r="W491" s="4">
        <v>0</v>
      </c>
      <c r="X491" s="4">
        <v>0</v>
      </c>
      <c r="Y491" s="4">
        <v>0</v>
      </c>
      <c r="Z491" s="4">
        <v>0</v>
      </c>
    </row>
    <row r="492" spans="1:26" ht="16" x14ac:dyDescent="0.2">
      <c r="A492" s="88">
        <v>1995</v>
      </c>
      <c r="B492" s="2" t="s">
        <v>156</v>
      </c>
      <c r="C492" s="2" t="s">
        <v>157</v>
      </c>
      <c r="D492" s="2" t="s">
        <v>106</v>
      </c>
      <c r="E492" s="17">
        <f>VLOOKUP(D492,Sheet1!$A$25:$B$49,2,0)</f>
        <v>21</v>
      </c>
      <c r="F492" s="3" t="s">
        <v>107</v>
      </c>
      <c r="G492" s="2" t="s">
        <v>26</v>
      </c>
      <c r="H492" s="17">
        <f>VLOOKUP(G492,Sheet1!$A$52:$B$61,2,0)</f>
        <v>1</v>
      </c>
      <c r="I492" s="2" t="s">
        <v>27</v>
      </c>
      <c r="J492" s="4">
        <f>VLOOKUP(I492,Sheet1!$A$15:$D$17,4,0)</f>
        <v>1</v>
      </c>
      <c r="K492" s="4" t="s">
        <v>389</v>
      </c>
      <c r="L492" s="4">
        <f>VLOOKUP(K492,Sheet1!$A$19:$D$22,4,0)</f>
        <v>1</v>
      </c>
      <c r="M492" s="4" t="s">
        <v>390</v>
      </c>
      <c r="N492" s="4" t="s">
        <v>30</v>
      </c>
      <c r="O492" s="4">
        <f>VLOOKUP(N492,Sheet1!$B$8:$D$10,3,0)</f>
        <v>3</v>
      </c>
      <c r="P492" s="4">
        <v>5</v>
      </c>
      <c r="Q492" s="4">
        <f t="shared" si="47"/>
        <v>2</v>
      </c>
      <c r="R492" s="4" t="s">
        <v>44</v>
      </c>
      <c r="S492" s="4">
        <f t="shared" si="48"/>
        <v>1</v>
      </c>
      <c r="T492" s="4" t="s">
        <v>480</v>
      </c>
      <c r="U492" s="4" t="s">
        <v>481</v>
      </c>
      <c r="V492" s="17">
        <f t="shared" si="49"/>
        <v>4</v>
      </c>
      <c r="W492" s="4">
        <v>0</v>
      </c>
      <c r="X492" s="4">
        <v>0</v>
      </c>
      <c r="Y492" s="4">
        <v>0</v>
      </c>
      <c r="Z492" s="4">
        <v>0</v>
      </c>
    </row>
    <row r="493" spans="1:26" ht="16" x14ac:dyDescent="0.2">
      <c r="A493" s="88">
        <v>1996</v>
      </c>
      <c r="B493" s="2" t="s">
        <v>193</v>
      </c>
      <c r="C493" s="2" t="s">
        <v>157</v>
      </c>
      <c r="D493" s="2" t="s">
        <v>106</v>
      </c>
      <c r="E493" s="17">
        <f>VLOOKUP(D493,Sheet1!$A$25:$B$49,2,0)</f>
        <v>21</v>
      </c>
      <c r="F493" s="3" t="s">
        <v>107</v>
      </c>
      <c r="G493" s="2" t="s">
        <v>26</v>
      </c>
      <c r="H493" s="17">
        <f>VLOOKUP(G493,Sheet1!$A$52:$B$61,2,0)</f>
        <v>1</v>
      </c>
      <c r="I493" s="2" t="s">
        <v>27</v>
      </c>
      <c r="J493" s="4">
        <f>VLOOKUP(I493,Sheet1!$A$15:$D$17,4,0)</f>
        <v>1</v>
      </c>
      <c r="K493" s="4" t="s">
        <v>389</v>
      </c>
      <c r="L493" s="4">
        <f>VLOOKUP(K493,Sheet1!$A$19:$D$22,4,0)</f>
        <v>1</v>
      </c>
      <c r="M493" s="4" t="s">
        <v>390</v>
      </c>
      <c r="N493" s="4" t="s">
        <v>30</v>
      </c>
      <c r="O493" s="4">
        <f>VLOOKUP(N493,Sheet1!$B$8:$D$10,3,0)</f>
        <v>3</v>
      </c>
      <c r="P493" s="4">
        <v>6</v>
      </c>
      <c r="Q493" s="4">
        <f t="shared" si="47"/>
        <v>1</v>
      </c>
      <c r="R493" s="4" t="s">
        <v>44</v>
      </c>
      <c r="S493" s="4">
        <f t="shared" si="48"/>
        <v>1</v>
      </c>
      <c r="T493" s="4" t="s">
        <v>482</v>
      </c>
      <c r="U493" s="4" t="s">
        <v>483</v>
      </c>
      <c r="V493" s="17">
        <f t="shared" si="49"/>
        <v>4</v>
      </c>
      <c r="W493" s="4">
        <v>0</v>
      </c>
      <c r="X493" s="4">
        <v>0</v>
      </c>
      <c r="Y493" s="4">
        <v>0</v>
      </c>
      <c r="Z493" s="4">
        <v>0</v>
      </c>
    </row>
    <row r="494" spans="1:26" ht="16" x14ac:dyDescent="0.2">
      <c r="A494" s="88">
        <v>1997</v>
      </c>
      <c r="B494" s="2" t="s">
        <v>193</v>
      </c>
      <c r="C494" s="2" t="s">
        <v>157</v>
      </c>
      <c r="D494" s="2" t="s">
        <v>106</v>
      </c>
      <c r="E494" s="17">
        <f>VLOOKUP(D494,Sheet1!$A$25:$B$49,2,0)</f>
        <v>21</v>
      </c>
      <c r="F494" s="3" t="s">
        <v>107</v>
      </c>
      <c r="G494" s="2" t="s">
        <v>26</v>
      </c>
      <c r="H494" s="17">
        <f>VLOOKUP(G494,Sheet1!$A$52:$B$61,2,0)</f>
        <v>1</v>
      </c>
      <c r="I494" s="2" t="s">
        <v>27</v>
      </c>
      <c r="J494" s="4">
        <f>VLOOKUP(I494,Sheet1!$A$15:$D$17,4,0)</f>
        <v>1</v>
      </c>
      <c r="K494" s="4" t="s">
        <v>389</v>
      </c>
      <c r="L494" s="4">
        <f>VLOOKUP(K494,Sheet1!$A$19:$D$22,4,0)</f>
        <v>1</v>
      </c>
      <c r="M494" s="4" t="s">
        <v>390</v>
      </c>
      <c r="N494" s="4" t="s">
        <v>30</v>
      </c>
      <c r="O494" s="4">
        <f>VLOOKUP(N494,Sheet1!$B$8:$D$10,3,0)</f>
        <v>3</v>
      </c>
      <c r="P494" s="4">
        <v>4</v>
      </c>
      <c r="Q494" s="4">
        <f t="shared" si="47"/>
        <v>2</v>
      </c>
      <c r="R494" s="4" t="s">
        <v>31</v>
      </c>
      <c r="S494" s="4">
        <f t="shared" si="48"/>
        <v>2</v>
      </c>
      <c r="T494" s="4" t="s">
        <v>484</v>
      </c>
      <c r="U494" s="4" t="s">
        <v>485</v>
      </c>
      <c r="V494" s="17">
        <f t="shared" si="49"/>
        <v>4</v>
      </c>
      <c r="W494" s="4">
        <v>0</v>
      </c>
      <c r="X494" s="4">
        <v>0</v>
      </c>
      <c r="Y494" s="4">
        <v>0</v>
      </c>
      <c r="Z494" s="4">
        <v>0</v>
      </c>
    </row>
    <row r="495" spans="1:26" ht="16" x14ac:dyDescent="0.2">
      <c r="A495" s="88">
        <v>1998</v>
      </c>
      <c r="B495" s="2" t="s">
        <v>486</v>
      </c>
      <c r="C495" s="2" t="s">
        <v>157</v>
      </c>
      <c r="D495" s="2" t="s">
        <v>106</v>
      </c>
      <c r="E495" s="17">
        <f>VLOOKUP(D495,Sheet1!$A$25:$B$49,2,0)</f>
        <v>21</v>
      </c>
      <c r="F495" s="3" t="s">
        <v>107</v>
      </c>
      <c r="G495" s="2" t="s">
        <v>26</v>
      </c>
      <c r="H495" s="17">
        <f>VLOOKUP(G495,Sheet1!$A$52:$B$61,2,0)</f>
        <v>1</v>
      </c>
      <c r="I495" s="2" t="s">
        <v>27</v>
      </c>
      <c r="J495" s="4">
        <f>VLOOKUP(I495,Sheet1!$A$15:$D$17,4,0)</f>
        <v>1</v>
      </c>
      <c r="K495" s="4" t="s">
        <v>389</v>
      </c>
      <c r="L495" s="4">
        <f>VLOOKUP(K495,Sheet1!$A$19:$D$22,4,0)</f>
        <v>1</v>
      </c>
      <c r="M495" s="4" t="s">
        <v>390</v>
      </c>
      <c r="N495" s="4" t="s">
        <v>30</v>
      </c>
      <c r="O495" s="4">
        <f>VLOOKUP(N495,Sheet1!$B$8:$D$10,3,0)</f>
        <v>3</v>
      </c>
      <c r="P495" s="4">
        <v>5</v>
      </c>
      <c r="Q495" s="4">
        <f t="shared" si="47"/>
        <v>2</v>
      </c>
      <c r="R495" s="4" t="s">
        <v>31</v>
      </c>
      <c r="S495" s="4">
        <f t="shared" si="48"/>
        <v>2</v>
      </c>
      <c r="T495" s="4" t="s">
        <v>487</v>
      </c>
      <c r="U495" s="4" t="s">
        <v>488</v>
      </c>
      <c r="V495" s="17">
        <f t="shared" si="49"/>
        <v>4</v>
      </c>
      <c r="W495" s="4">
        <v>0</v>
      </c>
      <c r="X495" s="4">
        <v>0</v>
      </c>
      <c r="Y495" s="4">
        <v>0</v>
      </c>
      <c r="Z495" s="4">
        <v>0</v>
      </c>
    </row>
    <row r="496" spans="1:26" ht="16" x14ac:dyDescent="0.2">
      <c r="A496" s="88">
        <v>1999</v>
      </c>
      <c r="B496" s="2" t="s">
        <v>486</v>
      </c>
      <c r="C496" s="2" t="s">
        <v>157</v>
      </c>
      <c r="D496" s="2" t="s">
        <v>106</v>
      </c>
      <c r="E496" s="17">
        <f>VLOOKUP(D496,Sheet1!$A$25:$B$49,2,0)</f>
        <v>21</v>
      </c>
      <c r="F496" s="3" t="s">
        <v>107</v>
      </c>
      <c r="G496" s="2" t="s">
        <v>26</v>
      </c>
      <c r="H496" s="17">
        <f>VLOOKUP(G496,Sheet1!$A$52:$B$61,2,0)</f>
        <v>1</v>
      </c>
      <c r="I496" s="2" t="s">
        <v>27</v>
      </c>
      <c r="J496" s="4">
        <f>VLOOKUP(I496,Sheet1!$A$15:$D$17,4,0)</f>
        <v>1</v>
      </c>
      <c r="K496" s="4" t="s">
        <v>389</v>
      </c>
      <c r="L496" s="4">
        <f>VLOOKUP(K496,Sheet1!$A$19:$D$22,4,0)</f>
        <v>1</v>
      </c>
      <c r="M496" s="4" t="s">
        <v>390</v>
      </c>
      <c r="N496" s="4" t="s">
        <v>30</v>
      </c>
      <c r="O496" s="4">
        <f>VLOOKUP(N496,Sheet1!$B$8:$D$10,3,0)</f>
        <v>3</v>
      </c>
      <c r="P496" s="4">
        <v>4</v>
      </c>
      <c r="Q496" s="4">
        <f t="shared" si="47"/>
        <v>2</v>
      </c>
      <c r="R496" s="4" t="s">
        <v>44</v>
      </c>
      <c r="S496" s="4">
        <f t="shared" si="48"/>
        <v>1</v>
      </c>
      <c r="T496" s="4" t="s">
        <v>489</v>
      </c>
      <c r="U496" s="4" t="s">
        <v>490</v>
      </c>
      <c r="V496" s="17">
        <f t="shared" si="49"/>
        <v>4</v>
      </c>
      <c r="W496" s="4">
        <v>0</v>
      </c>
      <c r="X496" s="4">
        <v>0</v>
      </c>
      <c r="Y496" s="4">
        <v>0</v>
      </c>
      <c r="Z496" s="4">
        <v>0</v>
      </c>
    </row>
    <row r="497" spans="1:26" ht="16" x14ac:dyDescent="0.2">
      <c r="A497" s="88">
        <v>2000</v>
      </c>
      <c r="B497" s="2" t="s">
        <v>486</v>
      </c>
      <c r="C497" s="2" t="s">
        <v>157</v>
      </c>
      <c r="D497" s="2" t="s">
        <v>106</v>
      </c>
      <c r="E497" s="17">
        <f>VLOOKUP(D497,Sheet1!$A$25:$B$49,2,0)</f>
        <v>21</v>
      </c>
      <c r="F497" s="3" t="s">
        <v>107</v>
      </c>
      <c r="G497" s="2" t="s">
        <v>26</v>
      </c>
      <c r="H497" s="17">
        <f>VLOOKUP(G497,Sheet1!$A$52:$B$61,2,0)</f>
        <v>1</v>
      </c>
      <c r="I497" s="2" t="s">
        <v>27</v>
      </c>
      <c r="J497" s="4">
        <f>VLOOKUP(I497,Sheet1!$A$15:$D$17,4,0)</f>
        <v>1</v>
      </c>
      <c r="K497" s="4" t="s">
        <v>389</v>
      </c>
      <c r="L497" s="4">
        <f>VLOOKUP(K497,Sheet1!$A$19:$D$22,4,0)</f>
        <v>1</v>
      </c>
      <c r="M497" s="4" t="s">
        <v>390</v>
      </c>
      <c r="N497" s="4" t="s">
        <v>30</v>
      </c>
      <c r="O497" s="4">
        <f>VLOOKUP(N497,Sheet1!$B$8:$D$10,3,0)</f>
        <v>3</v>
      </c>
      <c r="P497" s="4">
        <v>3</v>
      </c>
      <c r="Q497" s="4">
        <f t="shared" si="47"/>
        <v>2</v>
      </c>
      <c r="R497" s="4" t="s">
        <v>31</v>
      </c>
      <c r="S497" s="4">
        <f t="shared" si="48"/>
        <v>2</v>
      </c>
      <c r="T497" s="4" t="s">
        <v>491</v>
      </c>
      <c r="U497" s="4" t="s">
        <v>492</v>
      </c>
      <c r="V497" s="17">
        <f t="shared" si="49"/>
        <v>4</v>
      </c>
      <c r="W497" s="4">
        <v>0</v>
      </c>
      <c r="X497" s="4">
        <v>0</v>
      </c>
      <c r="Y497" s="4">
        <v>0</v>
      </c>
      <c r="Z497" s="4">
        <v>0</v>
      </c>
    </row>
    <row r="498" spans="1:26" ht="16" x14ac:dyDescent="0.2">
      <c r="A498" s="88">
        <v>2155</v>
      </c>
      <c r="B498" s="2" t="s">
        <v>588</v>
      </c>
      <c r="C498" s="2" t="s">
        <v>555</v>
      </c>
      <c r="D498" s="2" t="s">
        <v>495</v>
      </c>
      <c r="E498" s="17">
        <f>VLOOKUP(D498,Sheet1!$A$25:$B$49,2,0)</f>
        <v>22</v>
      </c>
      <c r="F498" s="3" t="s">
        <v>496</v>
      </c>
      <c r="G498" s="2" t="s">
        <v>497</v>
      </c>
      <c r="H498" s="17">
        <f>VLOOKUP(G498,Sheet1!$A$52:$B$61,2,0)</f>
        <v>9</v>
      </c>
      <c r="I498" s="2" t="s">
        <v>498</v>
      </c>
      <c r="J498" s="4">
        <f>VLOOKUP(I498,Sheet1!$A$15:$D$17,4,0)</f>
        <v>2</v>
      </c>
      <c r="K498" s="4" t="s">
        <v>389</v>
      </c>
      <c r="L498" s="4">
        <f>VLOOKUP(K498,Sheet1!$A$19:$D$22,4,0)</f>
        <v>1</v>
      </c>
      <c r="M498" s="4" t="s">
        <v>390</v>
      </c>
      <c r="N498" s="4" t="s">
        <v>30</v>
      </c>
      <c r="O498" s="4">
        <f>VLOOKUP(N498,Sheet1!$B$8:$D$10,3,0)</f>
        <v>3</v>
      </c>
      <c r="P498" s="4">
        <v>1</v>
      </c>
      <c r="Q498" s="4">
        <f t="shared" si="47"/>
        <v>2</v>
      </c>
      <c r="R498" s="4" t="s">
        <v>44</v>
      </c>
      <c r="S498" s="4">
        <f t="shared" ref="S498:S519" si="50">IF(R498="F",2,1)</f>
        <v>1</v>
      </c>
      <c r="T498" s="4" t="s">
        <v>855</v>
      </c>
      <c r="U498" s="4" t="s">
        <v>856</v>
      </c>
      <c r="V498" s="17">
        <f t="shared" ref="V498:V520" si="51">ABS(MID(U498,1,1))</f>
        <v>4</v>
      </c>
      <c r="W498" s="4">
        <v>1</v>
      </c>
      <c r="X498" s="4">
        <v>0</v>
      </c>
      <c r="Y498" s="4">
        <v>0</v>
      </c>
      <c r="Z498" s="4">
        <v>0</v>
      </c>
    </row>
    <row r="499" spans="1:26" ht="16" x14ac:dyDescent="0.2">
      <c r="A499" s="88">
        <v>2156</v>
      </c>
      <c r="B499" s="2" t="s">
        <v>588</v>
      </c>
      <c r="C499" s="2" t="s">
        <v>555</v>
      </c>
      <c r="D499" s="2" t="s">
        <v>495</v>
      </c>
      <c r="E499" s="17">
        <f>VLOOKUP(D499,Sheet1!$A$25:$B$49,2,0)</f>
        <v>22</v>
      </c>
      <c r="F499" s="3" t="s">
        <v>496</v>
      </c>
      <c r="G499" s="2" t="s">
        <v>497</v>
      </c>
      <c r="H499" s="17">
        <f>VLOOKUP(G499,Sheet1!$A$52:$B$61,2,0)</f>
        <v>9</v>
      </c>
      <c r="I499" s="2" t="s">
        <v>498</v>
      </c>
      <c r="J499" s="4">
        <f>VLOOKUP(I499,Sheet1!$A$15:$D$17,4,0)</f>
        <v>2</v>
      </c>
      <c r="K499" s="4" t="s">
        <v>389</v>
      </c>
      <c r="L499" s="4">
        <f>VLOOKUP(K499,Sheet1!$A$19:$D$22,4,0)</f>
        <v>1</v>
      </c>
      <c r="M499" s="4" t="s">
        <v>390</v>
      </c>
      <c r="N499" s="4" t="s">
        <v>30</v>
      </c>
      <c r="O499" s="4">
        <f>VLOOKUP(N499,Sheet1!$B$8:$D$10,3,0)</f>
        <v>3</v>
      </c>
      <c r="P499" s="4">
        <v>4</v>
      </c>
      <c r="Q499" s="4">
        <f t="shared" si="47"/>
        <v>2</v>
      </c>
      <c r="R499" s="4" t="s">
        <v>44</v>
      </c>
      <c r="S499" s="4">
        <f t="shared" si="50"/>
        <v>1</v>
      </c>
      <c r="T499" s="4" t="s">
        <v>858</v>
      </c>
      <c r="U499" s="4" t="s">
        <v>859</v>
      </c>
      <c r="V499" s="17">
        <f t="shared" si="51"/>
        <v>4</v>
      </c>
      <c r="W499" s="4">
        <v>1</v>
      </c>
      <c r="X499" s="4">
        <v>0</v>
      </c>
      <c r="Y499" s="4">
        <v>0</v>
      </c>
      <c r="Z499" s="4">
        <v>0</v>
      </c>
    </row>
    <row r="500" spans="1:26" ht="16" x14ac:dyDescent="0.2">
      <c r="A500" s="88">
        <v>2157</v>
      </c>
      <c r="B500" s="2" t="s">
        <v>860</v>
      </c>
      <c r="C500" s="2" t="s">
        <v>555</v>
      </c>
      <c r="D500" s="2" t="s">
        <v>495</v>
      </c>
      <c r="E500" s="17">
        <f>VLOOKUP(D500,Sheet1!$A$25:$B$49,2,0)</f>
        <v>22</v>
      </c>
      <c r="F500" s="3" t="s">
        <v>496</v>
      </c>
      <c r="G500" s="2" t="s">
        <v>497</v>
      </c>
      <c r="H500" s="17">
        <f>VLOOKUP(G500,Sheet1!$A$52:$B$61,2,0)</f>
        <v>9</v>
      </c>
      <c r="I500" s="2" t="s">
        <v>498</v>
      </c>
      <c r="J500" s="4">
        <f>VLOOKUP(I500,Sheet1!$A$15:$D$17,4,0)</f>
        <v>2</v>
      </c>
      <c r="K500" s="4" t="s">
        <v>389</v>
      </c>
      <c r="L500" s="4">
        <f>VLOOKUP(K500,Sheet1!$A$19:$D$22,4,0)</f>
        <v>1</v>
      </c>
      <c r="M500" s="4" t="s">
        <v>390</v>
      </c>
      <c r="N500" s="4" t="s">
        <v>30</v>
      </c>
      <c r="O500" s="4">
        <f>VLOOKUP(N500,Sheet1!$B$8:$D$10,3,0)</f>
        <v>3</v>
      </c>
      <c r="P500" s="4">
        <v>2.5</v>
      </c>
      <c r="Q500" s="4">
        <f t="shared" si="47"/>
        <v>2</v>
      </c>
      <c r="R500" s="4" t="s">
        <v>31</v>
      </c>
      <c r="S500" s="4">
        <f t="shared" si="50"/>
        <v>2</v>
      </c>
      <c r="T500" s="4" t="s">
        <v>861</v>
      </c>
      <c r="U500" s="4" t="s">
        <v>862</v>
      </c>
      <c r="V500" s="17">
        <f t="shared" si="51"/>
        <v>4</v>
      </c>
      <c r="W500" s="4">
        <v>0</v>
      </c>
      <c r="X500" s="4">
        <v>0</v>
      </c>
      <c r="Y500" s="4">
        <v>0</v>
      </c>
      <c r="Z500" s="4">
        <v>1</v>
      </c>
    </row>
    <row r="501" spans="1:26" ht="16" x14ac:dyDescent="0.2">
      <c r="A501" s="88">
        <v>2158</v>
      </c>
      <c r="B501" s="2" t="s">
        <v>597</v>
      </c>
      <c r="C501" s="2" t="s">
        <v>555</v>
      </c>
      <c r="D501" s="2" t="s">
        <v>495</v>
      </c>
      <c r="E501" s="17">
        <f>VLOOKUP(D501,Sheet1!$A$25:$B$49,2,0)</f>
        <v>22</v>
      </c>
      <c r="F501" s="3" t="s">
        <v>496</v>
      </c>
      <c r="G501" s="2" t="s">
        <v>497</v>
      </c>
      <c r="H501" s="17">
        <f>VLOOKUP(G501,Sheet1!$A$52:$B$61,2,0)</f>
        <v>9</v>
      </c>
      <c r="I501" s="2" t="s">
        <v>498</v>
      </c>
      <c r="J501" s="4">
        <f>VLOOKUP(I501,Sheet1!$A$15:$D$17,4,0)</f>
        <v>2</v>
      </c>
      <c r="K501" s="4" t="s">
        <v>389</v>
      </c>
      <c r="L501" s="4">
        <f>VLOOKUP(K501,Sheet1!$A$19:$D$22,4,0)</f>
        <v>1</v>
      </c>
      <c r="M501" s="4" t="s">
        <v>390</v>
      </c>
      <c r="N501" s="4" t="s">
        <v>30</v>
      </c>
      <c r="O501" s="4">
        <f>VLOOKUP(N501,Sheet1!$B$8:$D$10,3,0)</f>
        <v>3</v>
      </c>
      <c r="P501" s="4">
        <v>1</v>
      </c>
      <c r="Q501" s="4">
        <f t="shared" si="47"/>
        <v>2</v>
      </c>
      <c r="R501" s="4" t="s">
        <v>31</v>
      </c>
      <c r="S501" s="4">
        <f t="shared" si="50"/>
        <v>2</v>
      </c>
      <c r="T501" s="4" t="s">
        <v>863</v>
      </c>
      <c r="U501" s="4" t="s">
        <v>864</v>
      </c>
      <c r="V501" s="17">
        <f t="shared" si="51"/>
        <v>4</v>
      </c>
      <c r="W501" s="4">
        <v>0</v>
      </c>
      <c r="X501" s="4">
        <v>0</v>
      </c>
      <c r="Y501" s="4">
        <v>0</v>
      </c>
      <c r="Z501" s="4">
        <v>1</v>
      </c>
    </row>
    <row r="502" spans="1:26" ht="16" x14ac:dyDescent="0.2">
      <c r="A502" s="88">
        <v>2159</v>
      </c>
      <c r="B502" s="2" t="s">
        <v>597</v>
      </c>
      <c r="C502" s="2" t="s">
        <v>555</v>
      </c>
      <c r="D502" s="2" t="s">
        <v>495</v>
      </c>
      <c r="E502" s="17">
        <f>VLOOKUP(D502,Sheet1!$A$25:$B$49,2,0)</f>
        <v>22</v>
      </c>
      <c r="F502" s="3" t="s">
        <v>496</v>
      </c>
      <c r="G502" s="2" t="s">
        <v>497</v>
      </c>
      <c r="H502" s="17">
        <f>VLOOKUP(G502,Sheet1!$A$52:$B$61,2,0)</f>
        <v>9</v>
      </c>
      <c r="I502" s="2" t="s">
        <v>498</v>
      </c>
      <c r="J502" s="4">
        <f>VLOOKUP(I502,Sheet1!$A$15:$D$17,4,0)</f>
        <v>2</v>
      </c>
      <c r="K502" s="4" t="s">
        <v>389</v>
      </c>
      <c r="L502" s="4">
        <f>VLOOKUP(K502,Sheet1!$A$19:$D$22,4,0)</f>
        <v>1</v>
      </c>
      <c r="M502" s="4" t="s">
        <v>390</v>
      </c>
      <c r="N502" s="4" t="s">
        <v>30</v>
      </c>
      <c r="O502" s="4">
        <f>VLOOKUP(N502,Sheet1!$B$8:$D$10,3,0)</f>
        <v>3</v>
      </c>
      <c r="P502" s="4">
        <v>2</v>
      </c>
      <c r="Q502" s="4">
        <f t="shared" si="47"/>
        <v>2</v>
      </c>
      <c r="R502" s="4" t="s">
        <v>31</v>
      </c>
      <c r="S502" s="4">
        <f t="shared" si="50"/>
        <v>2</v>
      </c>
      <c r="T502" s="4" t="s">
        <v>865</v>
      </c>
      <c r="U502" s="4" t="s">
        <v>866</v>
      </c>
      <c r="V502" s="17">
        <f t="shared" si="51"/>
        <v>4</v>
      </c>
      <c r="W502" s="4">
        <v>1</v>
      </c>
      <c r="X502" s="4">
        <v>0</v>
      </c>
      <c r="Y502" s="4">
        <v>0</v>
      </c>
      <c r="Z502" s="4">
        <v>1</v>
      </c>
    </row>
    <row r="503" spans="1:26" ht="16" x14ac:dyDescent="0.2">
      <c r="A503" s="88">
        <v>2160</v>
      </c>
      <c r="B503" s="2" t="s">
        <v>868</v>
      </c>
      <c r="C503" s="2" t="s">
        <v>555</v>
      </c>
      <c r="D503" s="2" t="s">
        <v>495</v>
      </c>
      <c r="E503" s="17">
        <f>VLOOKUP(D503,Sheet1!$A$25:$B$49,2,0)</f>
        <v>22</v>
      </c>
      <c r="F503" s="3" t="s">
        <v>496</v>
      </c>
      <c r="G503" s="2" t="s">
        <v>497</v>
      </c>
      <c r="H503" s="17">
        <f>VLOOKUP(G503,Sheet1!$A$52:$B$61,2,0)</f>
        <v>9</v>
      </c>
      <c r="I503" s="2" t="s">
        <v>498</v>
      </c>
      <c r="J503" s="4">
        <f>VLOOKUP(I503,Sheet1!$A$15:$D$17,4,0)</f>
        <v>2</v>
      </c>
      <c r="K503" s="4" t="s">
        <v>389</v>
      </c>
      <c r="L503" s="4">
        <f>VLOOKUP(K503,Sheet1!$A$19:$D$22,4,0)</f>
        <v>1</v>
      </c>
      <c r="M503" s="4" t="s">
        <v>390</v>
      </c>
      <c r="N503" s="4" t="s">
        <v>30</v>
      </c>
      <c r="O503" s="4">
        <f>VLOOKUP(N503,Sheet1!$B$8:$D$10,3,0)</f>
        <v>3</v>
      </c>
      <c r="P503" s="4">
        <v>5</v>
      </c>
      <c r="Q503" s="4">
        <f t="shared" si="47"/>
        <v>2</v>
      </c>
      <c r="R503" s="4" t="s">
        <v>31</v>
      </c>
      <c r="S503" s="4">
        <f t="shared" si="50"/>
        <v>2</v>
      </c>
      <c r="T503" s="4" t="s">
        <v>869</v>
      </c>
      <c r="U503" s="4" t="s">
        <v>870</v>
      </c>
      <c r="V503" s="17">
        <f t="shared" si="51"/>
        <v>4</v>
      </c>
      <c r="W503" s="4">
        <v>0</v>
      </c>
      <c r="X503" s="4">
        <v>0</v>
      </c>
      <c r="Y503" s="4">
        <v>0</v>
      </c>
      <c r="Z503" s="4">
        <v>0</v>
      </c>
    </row>
    <row r="504" spans="1:26" ht="16" x14ac:dyDescent="0.2">
      <c r="A504" s="88">
        <v>2161</v>
      </c>
      <c r="B504" s="2" t="s">
        <v>868</v>
      </c>
      <c r="C504" s="2" t="s">
        <v>555</v>
      </c>
      <c r="D504" s="2" t="s">
        <v>495</v>
      </c>
      <c r="E504" s="17">
        <f>VLOOKUP(D504,Sheet1!$A$25:$B$49,2,0)</f>
        <v>22</v>
      </c>
      <c r="F504" s="3" t="s">
        <v>496</v>
      </c>
      <c r="G504" s="2" t="s">
        <v>497</v>
      </c>
      <c r="H504" s="17">
        <f>VLOOKUP(G504,Sheet1!$A$52:$B$61,2,0)</f>
        <v>9</v>
      </c>
      <c r="I504" s="2" t="s">
        <v>498</v>
      </c>
      <c r="J504" s="4">
        <f>VLOOKUP(I504,Sheet1!$A$15:$D$17,4,0)</f>
        <v>2</v>
      </c>
      <c r="K504" s="4" t="s">
        <v>389</v>
      </c>
      <c r="L504" s="4">
        <f>VLOOKUP(K504,Sheet1!$A$19:$D$22,4,0)</f>
        <v>1</v>
      </c>
      <c r="M504" s="4" t="s">
        <v>390</v>
      </c>
      <c r="N504" s="4" t="s">
        <v>30</v>
      </c>
      <c r="O504" s="4">
        <f>VLOOKUP(N504,Sheet1!$B$8:$D$10,3,0)</f>
        <v>3</v>
      </c>
      <c r="P504" s="4">
        <v>4</v>
      </c>
      <c r="Q504" s="4">
        <f t="shared" si="47"/>
        <v>2</v>
      </c>
      <c r="R504" s="4" t="s">
        <v>44</v>
      </c>
      <c r="S504" s="4">
        <f t="shared" si="50"/>
        <v>1</v>
      </c>
      <c r="T504" s="4" t="s">
        <v>871</v>
      </c>
      <c r="U504" s="4" t="s">
        <v>872</v>
      </c>
      <c r="V504" s="17">
        <f t="shared" si="51"/>
        <v>4</v>
      </c>
      <c r="W504" s="4">
        <v>0</v>
      </c>
      <c r="X504" s="4">
        <v>0</v>
      </c>
      <c r="Y504" s="4">
        <v>1</v>
      </c>
      <c r="Z504" s="4">
        <v>0</v>
      </c>
    </row>
    <row r="505" spans="1:26" ht="16" x14ac:dyDescent="0.2">
      <c r="A505" s="88">
        <v>2162</v>
      </c>
      <c r="B505" s="2" t="s">
        <v>868</v>
      </c>
      <c r="C505" s="2" t="s">
        <v>555</v>
      </c>
      <c r="D505" s="2" t="s">
        <v>495</v>
      </c>
      <c r="E505" s="17">
        <f>VLOOKUP(D505,Sheet1!$A$25:$B$49,2,0)</f>
        <v>22</v>
      </c>
      <c r="F505" s="3" t="s">
        <v>496</v>
      </c>
      <c r="G505" s="2" t="s">
        <v>497</v>
      </c>
      <c r="H505" s="17">
        <f>VLOOKUP(G505,Sheet1!$A$52:$B$61,2,0)</f>
        <v>9</v>
      </c>
      <c r="I505" s="2" t="s">
        <v>498</v>
      </c>
      <c r="J505" s="4">
        <f>VLOOKUP(I505,Sheet1!$A$15:$D$17,4,0)</f>
        <v>2</v>
      </c>
      <c r="K505" s="4" t="s">
        <v>389</v>
      </c>
      <c r="L505" s="4">
        <f>VLOOKUP(K505,Sheet1!$A$19:$D$22,4,0)</f>
        <v>1</v>
      </c>
      <c r="M505" s="4" t="s">
        <v>390</v>
      </c>
      <c r="N505" s="4" t="s">
        <v>30</v>
      </c>
      <c r="O505" s="4">
        <f>VLOOKUP(N505,Sheet1!$B$8:$D$10,3,0)</f>
        <v>3</v>
      </c>
      <c r="P505" s="4">
        <v>3</v>
      </c>
      <c r="Q505" s="4">
        <f t="shared" si="47"/>
        <v>2</v>
      </c>
      <c r="R505" s="4" t="s">
        <v>31</v>
      </c>
      <c r="S505" s="4">
        <f t="shared" si="50"/>
        <v>2</v>
      </c>
      <c r="T505" s="4" t="s">
        <v>874</v>
      </c>
      <c r="U505" s="4" t="s">
        <v>875</v>
      </c>
      <c r="V505" s="17">
        <f t="shared" si="51"/>
        <v>4</v>
      </c>
      <c r="W505" s="4">
        <v>0</v>
      </c>
      <c r="X505" s="4">
        <v>0</v>
      </c>
      <c r="Y505" s="4">
        <v>1</v>
      </c>
      <c r="Z505" s="4">
        <v>1</v>
      </c>
    </row>
    <row r="506" spans="1:26" ht="16" x14ac:dyDescent="0.2">
      <c r="A506" s="88">
        <v>2163</v>
      </c>
      <c r="B506" s="2" t="s">
        <v>665</v>
      </c>
      <c r="C506" s="2" t="s">
        <v>494</v>
      </c>
      <c r="D506" s="2" t="s">
        <v>495</v>
      </c>
      <c r="E506" s="17">
        <f>VLOOKUP(D506,Sheet1!$A$25:$B$49,2,0)</f>
        <v>22</v>
      </c>
      <c r="F506" s="3" t="s">
        <v>496</v>
      </c>
      <c r="G506" s="2" t="s">
        <v>497</v>
      </c>
      <c r="H506" s="17">
        <f>VLOOKUP(G506,Sheet1!$A$52:$B$61,2,0)</f>
        <v>9</v>
      </c>
      <c r="I506" s="2" t="s">
        <v>498</v>
      </c>
      <c r="J506" s="4">
        <f>VLOOKUP(I506,Sheet1!$A$15:$D$17,4,0)</f>
        <v>2</v>
      </c>
      <c r="K506" s="4" t="s">
        <v>389</v>
      </c>
      <c r="L506" s="4">
        <f>VLOOKUP(K506,Sheet1!$A$19:$D$22,4,0)</f>
        <v>1</v>
      </c>
      <c r="M506" s="4" t="s">
        <v>390</v>
      </c>
      <c r="N506" s="4" t="s">
        <v>30</v>
      </c>
      <c r="O506" s="4">
        <f>VLOOKUP(N506,Sheet1!$B$8:$D$10,3,0)</f>
        <v>3</v>
      </c>
      <c r="P506" s="4">
        <v>3</v>
      </c>
      <c r="Q506" s="4">
        <f t="shared" si="47"/>
        <v>2</v>
      </c>
      <c r="R506" s="4" t="s">
        <v>44</v>
      </c>
      <c r="S506" s="4">
        <f t="shared" si="50"/>
        <v>1</v>
      </c>
      <c r="T506" s="4" t="s">
        <v>876</v>
      </c>
      <c r="U506" s="4" t="s">
        <v>877</v>
      </c>
      <c r="V506" s="17">
        <f t="shared" si="51"/>
        <v>4</v>
      </c>
      <c r="W506" s="4">
        <v>0</v>
      </c>
      <c r="X506" s="4">
        <v>0</v>
      </c>
      <c r="Y506" s="4">
        <v>0</v>
      </c>
      <c r="Z506" s="4">
        <v>0</v>
      </c>
    </row>
    <row r="507" spans="1:26" ht="16" x14ac:dyDescent="0.2">
      <c r="A507" s="88">
        <v>2164</v>
      </c>
      <c r="B507" s="2" t="s">
        <v>493</v>
      </c>
      <c r="C507" s="2" t="s">
        <v>494</v>
      </c>
      <c r="D507" s="2" t="s">
        <v>495</v>
      </c>
      <c r="E507" s="17">
        <f>VLOOKUP(D507,Sheet1!$A$25:$B$49,2,0)</f>
        <v>22</v>
      </c>
      <c r="F507" s="3" t="s">
        <v>496</v>
      </c>
      <c r="G507" s="2" t="s">
        <v>497</v>
      </c>
      <c r="H507" s="17">
        <f>VLOOKUP(G507,Sheet1!$A$52:$B$61,2,0)</f>
        <v>9</v>
      </c>
      <c r="I507" s="2" t="s">
        <v>498</v>
      </c>
      <c r="J507" s="4">
        <f>VLOOKUP(I507,Sheet1!$A$15:$D$17,4,0)</f>
        <v>2</v>
      </c>
      <c r="K507" s="4" t="s">
        <v>389</v>
      </c>
      <c r="L507" s="4">
        <f>VLOOKUP(K507,Sheet1!$A$19:$D$22,4,0)</f>
        <v>1</v>
      </c>
      <c r="M507" s="4" t="s">
        <v>390</v>
      </c>
      <c r="N507" s="4" t="s">
        <v>30</v>
      </c>
      <c r="O507" s="4">
        <f>VLOOKUP(N507,Sheet1!$B$8:$D$10,3,0)</f>
        <v>3</v>
      </c>
      <c r="P507" s="4">
        <v>5</v>
      </c>
      <c r="Q507" s="4">
        <f t="shared" si="47"/>
        <v>2</v>
      </c>
      <c r="R507" s="4" t="s">
        <v>44</v>
      </c>
      <c r="S507" s="4">
        <f t="shared" si="50"/>
        <v>1</v>
      </c>
      <c r="T507" s="4" t="s">
        <v>878</v>
      </c>
      <c r="U507" s="4" t="s">
        <v>879</v>
      </c>
      <c r="V507" s="17">
        <f t="shared" si="51"/>
        <v>4</v>
      </c>
      <c r="W507" s="4">
        <v>1</v>
      </c>
      <c r="X507" s="4">
        <v>0</v>
      </c>
      <c r="Y507" s="4">
        <v>0</v>
      </c>
      <c r="Z507" s="4">
        <v>0</v>
      </c>
    </row>
    <row r="508" spans="1:26" ht="16" x14ac:dyDescent="0.2">
      <c r="A508" s="88">
        <v>2165</v>
      </c>
      <c r="B508" s="2" t="s">
        <v>880</v>
      </c>
      <c r="C508" s="2" t="s">
        <v>494</v>
      </c>
      <c r="D508" s="2" t="s">
        <v>495</v>
      </c>
      <c r="E508" s="17">
        <f>VLOOKUP(D508,Sheet1!$A$25:$B$49,2,0)</f>
        <v>22</v>
      </c>
      <c r="F508" s="3" t="s">
        <v>496</v>
      </c>
      <c r="G508" s="2" t="s">
        <v>497</v>
      </c>
      <c r="H508" s="17">
        <f>VLOOKUP(G508,Sheet1!$A$52:$B$61,2,0)</f>
        <v>9</v>
      </c>
      <c r="I508" s="2" t="s">
        <v>498</v>
      </c>
      <c r="J508" s="4">
        <f>VLOOKUP(I508,Sheet1!$A$15:$D$17,4,0)</f>
        <v>2</v>
      </c>
      <c r="K508" s="4" t="s">
        <v>389</v>
      </c>
      <c r="L508" s="4">
        <f>VLOOKUP(K508,Sheet1!$A$19:$D$22,4,0)</f>
        <v>1</v>
      </c>
      <c r="M508" s="4" t="s">
        <v>390</v>
      </c>
      <c r="N508" s="4" t="s">
        <v>30</v>
      </c>
      <c r="O508" s="4">
        <f>VLOOKUP(N508,Sheet1!$B$8:$D$10,3,0)</f>
        <v>3</v>
      </c>
      <c r="P508" s="4">
        <v>5</v>
      </c>
      <c r="Q508" s="4">
        <f t="shared" si="47"/>
        <v>2</v>
      </c>
      <c r="R508" s="4" t="s">
        <v>44</v>
      </c>
      <c r="S508" s="4">
        <f t="shared" si="50"/>
        <v>1</v>
      </c>
      <c r="T508" s="4" t="s">
        <v>881</v>
      </c>
      <c r="U508" s="4" t="s">
        <v>882</v>
      </c>
      <c r="V508" s="17">
        <f t="shared" si="51"/>
        <v>4</v>
      </c>
      <c r="W508" s="4">
        <v>0</v>
      </c>
      <c r="X508" s="4">
        <v>0</v>
      </c>
      <c r="Y508" s="4">
        <v>0</v>
      </c>
      <c r="Z508" s="4">
        <v>0</v>
      </c>
    </row>
    <row r="509" spans="1:26" ht="16" x14ac:dyDescent="0.2">
      <c r="A509" s="88">
        <v>2166</v>
      </c>
      <c r="B509" s="2" t="s">
        <v>493</v>
      </c>
      <c r="C509" s="2" t="s">
        <v>494</v>
      </c>
      <c r="D509" s="2" t="s">
        <v>495</v>
      </c>
      <c r="E509" s="17">
        <f>VLOOKUP(D509,Sheet1!$A$25:$B$49,2,0)</f>
        <v>22</v>
      </c>
      <c r="F509" s="3" t="s">
        <v>496</v>
      </c>
      <c r="G509" s="2" t="s">
        <v>497</v>
      </c>
      <c r="H509" s="17">
        <f>VLOOKUP(G509,Sheet1!$A$52:$B$61,2,0)</f>
        <v>9</v>
      </c>
      <c r="I509" s="2" t="s">
        <v>498</v>
      </c>
      <c r="J509" s="4">
        <f>VLOOKUP(I509,Sheet1!$A$15:$D$17,4,0)</f>
        <v>2</v>
      </c>
      <c r="K509" s="4" t="s">
        <v>389</v>
      </c>
      <c r="L509" s="4">
        <f>VLOOKUP(K509,Sheet1!$A$19:$D$22,4,0)</f>
        <v>1</v>
      </c>
      <c r="M509" s="4" t="s">
        <v>390</v>
      </c>
      <c r="N509" s="4" t="s">
        <v>30</v>
      </c>
      <c r="O509" s="4">
        <f>VLOOKUP(N509,Sheet1!$B$8:$D$10,3,0)</f>
        <v>3</v>
      </c>
      <c r="P509" s="4">
        <v>5</v>
      </c>
      <c r="Q509" s="4">
        <f t="shared" si="47"/>
        <v>2</v>
      </c>
      <c r="R509" s="4" t="s">
        <v>44</v>
      </c>
      <c r="S509" s="4">
        <f t="shared" si="50"/>
        <v>1</v>
      </c>
      <c r="T509" s="4" t="s">
        <v>883</v>
      </c>
      <c r="U509" s="4" t="s">
        <v>884</v>
      </c>
      <c r="V509" s="17">
        <f t="shared" si="51"/>
        <v>4</v>
      </c>
      <c r="W509" s="4">
        <v>1</v>
      </c>
      <c r="X509" s="4">
        <v>0</v>
      </c>
      <c r="Y509" s="4">
        <v>0</v>
      </c>
      <c r="Z509" s="4">
        <v>1</v>
      </c>
    </row>
    <row r="510" spans="1:26" ht="16" x14ac:dyDescent="0.2">
      <c r="A510" s="88">
        <v>2167</v>
      </c>
      <c r="B510" s="2" t="s">
        <v>493</v>
      </c>
      <c r="C510" s="2" t="s">
        <v>494</v>
      </c>
      <c r="D510" s="2" t="s">
        <v>495</v>
      </c>
      <c r="E510" s="17">
        <f>VLOOKUP(D510,Sheet1!$A$25:$B$49,2,0)</f>
        <v>22</v>
      </c>
      <c r="F510" s="3" t="s">
        <v>496</v>
      </c>
      <c r="G510" s="2" t="s">
        <v>497</v>
      </c>
      <c r="H510" s="17">
        <f>VLOOKUP(G510,Sheet1!$A$52:$B$61,2,0)</f>
        <v>9</v>
      </c>
      <c r="I510" s="2" t="s">
        <v>498</v>
      </c>
      <c r="J510" s="4">
        <f>VLOOKUP(I510,Sheet1!$A$15:$D$17,4,0)</f>
        <v>2</v>
      </c>
      <c r="K510" s="4" t="s">
        <v>389</v>
      </c>
      <c r="L510" s="4">
        <f>VLOOKUP(K510,Sheet1!$A$19:$D$22,4,0)</f>
        <v>1</v>
      </c>
      <c r="M510" s="4" t="s">
        <v>390</v>
      </c>
      <c r="N510" s="4" t="s">
        <v>30</v>
      </c>
      <c r="O510" s="4">
        <f>VLOOKUP(N510,Sheet1!$B$8:$D$10,3,0)</f>
        <v>3</v>
      </c>
      <c r="P510" s="4">
        <v>5</v>
      </c>
      <c r="Q510" s="4">
        <f t="shared" si="47"/>
        <v>2</v>
      </c>
      <c r="R510" s="4" t="s">
        <v>44</v>
      </c>
      <c r="S510" s="4">
        <f t="shared" si="50"/>
        <v>1</v>
      </c>
      <c r="T510" s="4" t="s">
        <v>885</v>
      </c>
      <c r="U510" s="4" t="s">
        <v>886</v>
      </c>
      <c r="V510" s="17">
        <f t="shared" si="51"/>
        <v>4</v>
      </c>
      <c r="W510" s="4">
        <v>0</v>
      </c>
      <c r="X510" s="4">
        <v>0</v>
      </c>
      <c r="Y510" s="4">
        <v>0</v>
      </c>
      <c r="Z510" s="4">
        <v>0</v>
      </c>
    </row>
    <row r="511" spans="1:26" ht="16" x14ac:dyDescent="0.2">
      <c r="A511" s="88">
        <v>2168</v>
      </c>
      <c r="B511" s="2" t="s">
        <v>493</v>
      </c>
      <c r="C511" s="2" t="s">
        <v>494</v>
      </c>
      <c r="D511" s="2" t="s">
        <v>495</v>
      </c>
      <c r="E511" s="17">
        <f>VLOOKUP(D511,Sheet1!$A$25:$B$49,2,0)</f>
        <v>22</v>
      </c>
      <c r="F511" s="3" t="s">
        <v>496</v>
      </c>
      <c r="G511" s="2" t="s">
        <v>497</v>
      </c>
      <c r="H511" s="17">
        <f>VLOOKUP(G511,Sheet1!$A$52:$B$61,2,0)</f>
        <v>9</v>
      </c>
      <c r="I511" s="2" t="s">
        <v>498</v>
      </c>
      <c r="J511" s="4">
        <f>VLOOKUP(I511,Sheet1!$A$15:$D$17,4,0)</f>
        <v>2</v>
      </c>
      <c r="K511" s="4" t="s">
        <v>389</v>
      </c>
      <c r="L511" s="4">
        <f>VLOOKUP(K511,Sheet1!$A$19:$D$22,4,0)</f>
        <v>1</v>
      </c>
      <c r="M511" s="4" t="s">
        <v>390</v>
      </c>
      <c r="N511" s="4" t="s">
        <v>30</v>
      </c>
      <c r="O511" s="4">
        <f>VLOOKUP(N511,Sheet1!$B$8:$D$10,3,0)</f>
        <v>3</v>
      </c>
      <c r="P511" s="4">
        <v>5</v>
      </c>
      <c r="Q511" s="4">
        <f t="shared" si="47"/>
        <v>2</v>
      </c>
      <c r="R511" s="4" t="s">
        <v>44</v>
      </c>
      <c r="S511" s="4">
        <f t="shared" si="50"/>
        <v>1</v>
      </c>
      <c r="T511" s="4" t="s">
        <v>887</v>
      </c>
      <c r="U511" s="4" t="s">
        <v>888</v>
      </c>
      <c r="V511" s="17">
        <f t="shared" si="51"/>
        <v>4</v>
      </c>
      <c r="W511" s="4">
        <v>0</v>
      </c>
      <c r="X511" s="4">
        <v>0</v>
      </c>
      <c r="Y511" s="4">
        <v>0</v>
      </c>
      <c r="Z511" s="4">
        <v>1</v>
      </c>
    </row>
    <row r="512" spans="1:26" ht="16" x14ac:dyDescent="0.2">
      <c r="A512" s="88">
        <v>2169</v>
      </c>
      <c r="B512" s="2" t="s">
        <v>501</v>
      </c>
      <c r="C512" s="2" t="s">
        <v>502</v>
      </c>
      <c r="D512" s="2" t="s">
        <v>495</v>
      </c>
      <c r="E512" s="17">
        <f>VLOOKUP(D512,Sheet1!$A$25:$B$49,2,0)</f>
        <v>22</v>
      </c>
      <c r="F512" s="3" t="s">
        <v>496</v>
      </c>
      <c r="G512" s="2" t="s">
        <v>497</v>
      </c>
      <c r="H512" s="17">
        <f>VLOOKUP(G512,Sheet1!$A$52:$B$61,2,0)</f>
        <v>9</v>
      </c>
      <c r="I512" s="2" t="s">
        <v>498</v>
      </c>
      <c r="J512" s="4">
        <f>VLOOKUP(I512,Sheet1!$A$15:$D$17,4,0)</f>
        <v>2</v>
      </c>
      <c r="K512" s="4" t="s">
        <v>389</v>
      </c>
      <c r="L512" s="4">
        <f>VLOOKUP(K512,Sheet1!$A$19:$D$22,4,0)</f>
        <v>1</v>
      </c>
      <c r="M512" s="4" t="s">
        <v>390</v>
      </c>
      <c r="N512" s="4" t="s">
        <v>30</v>
      </c>
      <c r="O512" s="4">
        <f>VLOOKUP(N512,Sheet1!$B$8:$D$10,3,0)</f>
        <v>3</v>
      </c>
      <c r="P512" s="4">
        <v>5</v>
      </c>
      <c r="Q512" s="4">
        <f t="shared" si="47"/>
        <v>2</v>
      </c>
      <c r="R512" s="4" t="s">
        <v>44</v>
      </c>
      <c r="S512" s="4">
        <f t="shared" si="50"/>
        <v>1</v>
      </c>
      <c r="T512" s="4" t="s">
        <v>889</v>
      </c>
      <c r="U512" s="4" t="s">
        <v>890</v>
      </c>
      <c r="V512" s="17">
        <f t="shared" si="51"/>
        <v>4</v>
      </c>
      <c r="W512" s="4">
        <v>0</v>
      </c>
      <c r="X512" s="4">
        <v>0</v>
      </c>
      <c r="Y512" s="4">
        <v>0</v>
      </c>
      <c r="Z512" s="4">
        <v>0</v>
      </c>
    </row>
    <row r="513" spans="1:26" ht="16" x14ac:dyDescent="0.2">
      <c r="A513" s="88">
        <v>2170</v>
      </c>
      <c r="B513" s="2" t="s">
        <v>501</v>
      </c>
      <c r="C513" s="2" t="s">
        <v>502</v>
      </c>
      <c r="D513" s="2" t="s">
        <v>495</v>
      </c>
      <c r="E513" s="17">
        <f>VLOOKUP(D513,Sheet1!$A$25:$B$49,2,0)</f>
        <v>22</v>
      </c>
      <c r="F513" s="3" t="s">
        <v>496</v>
      </c>
      <c r="G513" s="2" t="s">
        <v>497</v>
      </c>
      <c r="H513" s="17">
        <f>VLOOKUP(G513,Sheet1!$A$52:$B$61,2,0)</f>
        <v>9</v>
      </c>
      <c r="I513" s="2" t="s">
        <v>498</v>
      </c>
      <c r="J513" s="4">
        <f>VLOOKUP(I513,Sheet1!$A$15:$D$17,4,0)</f>
        <v>2</v>
      </c>
      <c r="K513" s="4" t="s">
        <v>389</v>
      </c>
      <c r="L513" s="4">
        <f>VLOOKUP(K513,Sheet1!$A$19:$D$22,4,0)</f>
        <v>1</v>
      </c>
      <c r="M513" s="4" t="s">
        <v>390</v>
      </c>
      <c r="N513" s="4" t="s">
        <v>30</v>
      </c>
      <c r="O513" s="4">
        <f>VLOOKUP(N513,Sheet1!$B$8:$D$10,3,0)</f>
        <v>3</v>
      </c>
      <c r="P513" s="4">
        <v>5</v>
      </c>
      <c r="Q513" s="4">
        <f t="shared" si="47"/>
        <v>2</v>
      </c>
      <c r="R513" s="4" t="s">
        <v>44</v>
      </c>
      <c r="S513" s="4">
        <f t="shared" si="50"/>
        <v>1</v>
      </c>
      <c r="T513" s="4" t="s">
        <v>891</v>
      </c>
      <c r="U513" s="4" t="s">
        <v>892</v>
      </c>
      <c r="V513" s="17">
        <f t="shared" si="51"/>
        <v>4</v>
      </c>
      <c r="W513" s="4">
        <v>0</v>
      </c>
      <c r="X513" s="4">
        <v>0</v>
      </c>
      <c r="Y513" s="4">
        <v>0</v>
      </c>
      <c r="Z513" s="4">
        <v>1</v>
      </c>
    </row>
    <row r="514" spans="1:26" ht="16" x14ac:dyDescent="0.2">
      <c r="A514" s="88">
        <v>2171</v>
      </c>
      <c r="B514" s="2" t="s">
        <v>501</v>
      </c>
      <c r="C514" s="2" t="s">
        <v>502</v>
      </c>
      <c r="D514" s="2" t="s">
        <v>495</v>
      </c>
      <c r="E514" s="17">
        <f>VLOOKUP(D514,Sheet1!$A$25:$B$49,2,0)</f>
        <v>22</v>
      </c>
      <c r="F514" s="3" t="s">
        <v>496</v>
      </c>
      <c r="G514" s="2" t="s">
        <v>497</v>
      </c>
      <c r="H514" s="17">
        <f>VLOOKUP(G514,Sheet1!$A$52:$B$61,2,0)</f>
        <v>9</v>
      </c>
      <c r="I514" s="2" t="s">
        <v>498</v>
      </c>
      <c r="J514" s="4">
        <f>VLOOKUP(I514,Sheet1!$A$15:$D$17,4,0)</f>
        <v>2</v>
      </c>
      <c r="K514" s="4" t="s">
        <v>389</v>
      </c>
      <c r="L514" s="4">
        <f>VLOOKUP(K514,Sheet1!$A$19:$D$22,4,0)</f>
        <v>1</v>
      </c>
      <c r="M514" s="4" t="s">
        <v>390</v>
      </c>
      <c r="N514" s="4" t="s">
        <v>30</v>
      </c>
      <c r="O514" s="4">
        <f>VLOOKUP(N514,Sheet1!$B$8:$D$10,3,0)</f>
        <v>3</v>
      </c>
      <c r="P514" s="4">
        <v>5</v>
      </c>
      <c r="Q514" s="4">
        <f t="shared" si="47"/>
        <v>2</v>
      </c>
      <c r="R514" s="4" t="s">
        <v>44</v>
      </c>
      <c r="S514" s="4">
        <f t="shared" si="50"/>
        <v>1</v>
      </c>
      <c r="T514" s="4" t="s">
        <v>893</v>
      </c>
      <c r="U514" s="4" t="s">
        <v>894</v>
      </c>
      <c r="V514" s="17">
        <f t="shared" si="51"/>
        <v>4</v>
      </c>
      <c r="W514" s="4">
        <v>0</v>
      </c>
      <c r="X514" s="4">
        <v>0</v>
      </c>
      <c r="Y514" s="4">
        <v>0</v>
      </c>
      <c r="Z514" s="4">
        <v>0</v>
      </c>
    </row>
    <row r="515" spans="1:26" ht="16" x14ac:dyDescent="0.2">
      <c r="A515" s="88">
        <v>2172</v>
      </c>
      <c r="B515" s="2" t="s">
        <v>515</v>
      </c>
      <c r="C515" s="2" t="s">
        <v>502</v>
      </c>
      <c r="D515" s="2" t="s">
        <v>495</v>
      </c>
      <c r="E515" s="17">
        <f>VLOOKUP(D515,Sheet1!$A$25:$B$49,2,0)</f>
        <v>22</v>
      </c>
      <c r="F515" s="3" t="s">
        <v>496</v>
      </c>
      <c r="G515" s="2" t="s">
        <v>497</v>
      </c>
      <c r="H515" s="17">
        <f>VLOOKUP(G515,Sheet1!$A$52:$B$61,2,0)</f>
        <v>9</v>
      </c>
      <c r="I515" s="2" t="s">
        <v>498</v>
      </c>
      <c r="J515" s="4">
        <f>VLOOKUP(I515,Sheet1!$A$15:$D$17,4,0)</f>
        <v>2</v>
      </c>
      <c r="K515" s="4" t="s">
        <v>389</v>
      </c>
      <c r="L515" s="4">
        <f>VLOOKUP(K515,Sheet1!$A$19:$D$22,4,0)</f>
        <v>1</v>
      </c>
      <c r="M515" s="4" t="s">
        <v>390</v>
      </c>
      <c r="N515" s="4" t="s">
        <v>30</v>
      </c>
      <c r="O515" s="4">
        <f>VLOOKUP(N515,Sheet1!$B$8:$D$10,3,0)</f>
        <v>3</v>
      </c>
      <c r="P515" s="4">
        <v>3</v>
      </c>
      <c r="Q515" s="4">
        <f t="shared" ref="Q515:Q578" si="52">IF(AND(OR(L515=1,L515=4),P515&lt;1),3,IF(AND(OR(L515=1,L515=4),AND(P515&gt;=1,P515&lt;=5)),2,IF(AND(OR(L515=1,L515=4),P515&gt;5),1,IF(AND(L515=3,P515&lt;1),1,IF(AND(L515=3,AND(P515&gt;=1,P515&lt;=3)),2,IF(AND(L515=3,P515&gt;3),3,IF(AND(L515=2,P515&lt;2),1,IF(AND(L515=2,AND(P515&gt;=2,P515&lt;=5)),2,IF(AND(L515=2,P515&gt;5),3)))))))))</f>
        <v>2</v>
      </c>
      <c r="R515" s="4" t="s">
        <v>44</v>
      </c>
      <c r="S515" s="4">
        <f t="shared" si="50"/>
        <v>1</v>
      </c>
      <c r="T515" s="4" t="s">
        <v>895</v>
      </c>
      <c r="U515" s="4" t="s">
        <v>896</v>
      </c>
      <c r="V515" s="17">
        <f t="shared" si="51"/>
        <v>4</v>
      </c>
      <c r="W515" s="4">
        <v>0</v>
      </c>
      <c r="X515" s="4">
        <v>0</v>
      </c>
      <c r="Y515" s="4">
        <v>0</v>
      </c>
      <c r="Z515" s="4">
        <v>0</v>
      </c>
    </row>
    <row r="516" spans="1:26" ht="16" x14ac:dyDescent="0.2">
      <c r="A516" s="88">
        <v>2173</v>
      </c>
      <c r="B516" s="2" t="s">
        <v>769</v>
      </c>
      <c r="C516" s="2" t="s">
        <v>502</v>
      </c>
      <c r="D516" s="2" t="s">
        <v>495</v>
      </c>
      <c r="E516" s="17">
        <f>VLOOKUP(D516,Sheet1!$A$25:$B$49,2,0)</f>
        <v>22</v>
      </c>
      <c r="F516" s="3" t="s">
        <v>496</v>
      </c>
      <c r="G516" s="2" t="s">
        <v>497</v>
      </c>
      <c r="H516" s="17">
        <f>VLOOKUP(G516,Sheet1!$A$52:$B$61,2,0)</f>
        <v>9</v>
      </c>
      <c r="I516" s="2" t="s">
        <v>498</v>
      </c>
      <c r="J516" s="4">
        <f>VLOOKUP(I516,Sheet1!$A$15:$D$17,4,0)</f>
        <v>2</v>
      </c>
      <c r="K516" s="4" t="s">
        <v>389</v>
      </c>
      <c r="L516" s="4">
        <f>VLOOKUP(K516,Sheet1!$A$19:$D$22,4,0)</f>
        <v>1</v>
      </c>
      <c r="M516" s="4" t="s">
        <v>390</v>
      </c>
      <c r="N516" s="4" t="s">
        <v>30</v>
      </c>
      <c r="O516" s="4">
        <f>VLOOKUP(N516,Sheet1!$B$8:$D$10,3,0)</f>
        <v>3</v>
      </c>
      <c r="P516" s="4">
        <v>4</v>
      </c>
      <c r="Q516" s="4">
        <f t="shared" si="52"/>
        <v>2</v>
      </c>
      <c r="R516" s="4" t="s">
        <v>44</v>
      </c>
      <c r="S516" s="4">
        <f t="shared" si="50"/>
        <v>1</v>
      </c>
      <c r="T516" s="4" t="s">
        <v>897</v>
      </c>
      <c r="U516" s="4" t="s">
        <v>898</v>
      </c>
      <c r="V516" s="17">
        <f t="shared" si="51"/>
        <v>4</v>
      </c>
      <c r="W516" s="4">
        <v>0</v>
      </c>
      <c r="X516" s="4">
        <v>0</v>
      </c>
      <c r="Y516" s="4">
        <v>0</v>
      </c>
      <c r="Z516" s="4">
        <v>1</v>
      </c>
    </row>
    <row r="517" spans="1:26" ht="16" x14ac:dyDescent="0.2">
      <c r="A517" s="88">
        <v>2174</v>
      </c>
      <c r="B517" s="2" t="s">
        <v>769</v>
      </c>
      <c r="C517" s="2" t="s">
        <v>502</v>
      </c>
      <c r="D517" s="2" t="s">
        <v>495</v>
      </c>
      <c r="E517" s="17">
        <f>VLOOKUP(D517,Sheet1!$A$25:$B$49,2,0)</f>
        <v>22</v>
      </c>
      <c r="F517" s="3" t="s">
        <v>496</v>
      </c>
      <c r="G517" s="2" t="s">
        <v>497</v>
      </c>
      <c r="H517" s="17">
        <f>VLOOKUP(G517,Sheet1!$A$52:$B$61,2,0)</f>
        <v>9</v>
      </c>
      <c r="I517" s="2" t="s">
        <v>498</v>
      </c>
      <c r="J517" s="4">
        <f>VLOOKUP(I517,Sheet1!$A$15:$D$17,4,0)</f>
        <v>2</v>
      </c>
      <c r="K517" s="4" t="s">
        <v>389</v>
      </c>
      <c r="L517" s="4">
        <f>VLOOKUP(K517,Sheet1!$A$19:$D$22,4,0)</f>
        <v>1</v>
      </c>
      <c r="M517" s="4" t="s">
        <v>390</v>
      </c>
      <c r="N517" s="4" t="s">
        <v>30</v>
      </c>
      <c r="O517" s="4">
        <f>VLOOKUP(N517,Sheet1!$B$8:$D$10,3,0)</f>
        <v>3</v>
      </c>
      <c r="P517" s="4">
        <v>2</v>
      </c>
      <c r="Q517" s="4">
        <f t="shared" si="52"/>
        <v>2</v>
      </c>
      <c r="R517" s="4" t="s">
        <v>44</v>
      </c>
      <c r="S517" s="4">
        <f t="shared" si="50"/>
        <v>1</v>
      </c>
      <c r="T517" s="4" t="s">
        <v>899</v>
      </c>
      <c r="U517" s="4" t="s">
        <v>900</v>
      </c>
      <c r="V517" s="17">
        <f t="shared" si="51"/>
        <v>4</v>
      </c>
      <c r="W517" s="4">
        <v>0</v>
      </c>
      <c r="X517" s="4">
        <v>0</v>
      </c>
      <c r="Y517" s="4">
        <v>1</v>
      </c>
      <c r="Z517" s="4">
        <v>1</v>
      </c>
    </row>
    <row r="518" spans="1:26" ht="16" x14ac:dyDescent="0.2">
      <c r="A518" s="88">
        <v>2175</v>
      </c>
      <c r="B518" s="2" t="s">
        <v>769</v>
      </c>
      <c r="C518" s="2" t="s">
        <v>502</v>
      </c>
      <c r="D518" s="2" t="s">
        <v>495</v>
      </c>
      <c r="E518" s="17">
        <f>VLOOKUP(D518,Sheet1!$A$25:$B$49,2,0)</f>
        <v>22</v>
      </c>
      <c r="F518" s="3" t="s">
        <v>496</v>
      </c>
      <c r="G518" s="2" t="s">
        <v>497</v>
      </c>
      <c r="H518" s="17">
        <f>VLOOKUP(G518,Sheet1!$A$52:$B$61,2,0)</f>
        <v>9</v>
      </c>
      <c r="I518" s="2" t="s">
        <v>498</v>
      </c>
      <c r="J518" s="4">
        <f>VLOOKUP(I518,Sheet1!$A$15:$D$17,4,0)</f>
        <v>2</v>
      </c>
      <c r="K518" s="4" t="s">
        <v>389</v>
      </c>
      <c r="L518" s="4">
        <f>VLOOKUP(K518,Sheet1!$A$19:$D$22,4,0)</f>
        <v>1</v>
      </c>
      <c r="M518" s="4" t="s">
        <v>390</v>
      </c>
      <c r="N518" s="4" t="s">
        <v>30</v>
      </c>
      <c r="O518" s="4">
        <f>VLOOKUP(N518,Sheet1!$B$8:$D$10,3,0)</f>
        <v>3</v>
      </c>
      <c r="P518" s="4">
        <v>1</v>
      </c>
      <c r="Q518" s="4">
        <f t="shared" si="52"/>
        <v>2</v>
      </c>
      <c r="R518" s="4" t="s">
        <v>44</v>
      </c>
      <c r="S518" s="4">
        <f t="shared" si="50"/>
        <v>1</v>
      </c>
      <c r="T518" s="4" t="s">
        <v>902</v>
      </c>
      <c r="U518" s="4" t="s">
        <v>903</v>
      </c>
      <c r="V518" s="17">
        <f t="shared" si="51"/>
        <v>4</v>
      </c>
      <c r="W518" s="4">
        <v>0</v>
      </c>
      <c r="X518" s="4">
        <v>0</v>
      </c>
      <c r="Y518" s="4">
        <v>0</v>
      </c>
      <c r="Z518" s="4">
        <v>0</v>
      </c>
    </row>
    <row r="519" spans="1:26" ht="16" x14ac:dyDescent="0.2">
      <c r="A519" s="88">
        <v>2176</v>
      </c>
      <c r="B519" s="2" t="s">
        <v>600</v>
      </c>
      <c r="C519" s="2" t="s">
        <v>601</v>
      </c>
      <c r="D519" s="2" t="s">
        <v>602</v>
      </c>
      <c r="E519" s="17">
        <f>VLOOKUP(D519,Sheet1!$A$25:$B$49,2,0)</f>
        <v>23</v>
      </c>
      <c r="F519" s="3" t="s">
        <v>603</v>
      </c>
      <c r="G519" s="2" t="s">
        <v>497</v>
      </c>
      <c r="H519" s="17">
        <f>VLOOKUP(G519,Sheet1!$A$52:$B$61,2,0)</f>
        <v>9</v>
      </c>
      <c r="I519" s="2" t="s">
        <v>498</v>
      </c>
      <c r="J519" s="4">
        <f>VLOOKUP(I519,Sheet1!$A$15:$D$17,4,0)</f>
        <v>2</v>
      </c>
      <c r="K519" s="4" t="s">
        <v>389</v>
      </c>
      <c r="L519" s="4">
        <f>VLOOKUP(K519,Sheet1!$A$19:$D$22,4,0)</f>
        <v>1</v>
      </c>
      <c r="M519" s="4" t="s">
        <v>390</v>
      </c>
      <c r="N519" s="4" t="s">
        <v>30</v>
      </c>
      <c r="O519" s="4">
        <f>VLOOKUP(N519,Sheet1!$B$8:$D$10,3,0)</f>
        <v>3</v>
      </c>
      <c r="P519" s="4">
        <v>5</v>
      </c>
      <c r="Q519" s="4">
        <f t="shared" si="52"/>
        <v>2</v>
      </c>
      <c r="R519" s="4" t="s">
        <v>44</v>
      </c>
      <c r="S519" s="4">
        <f t="shared" si="50"/>
        <v>1</v>
      </c>
      <c r="T519" s="4" t="s">
        <v>904</v>
      </c>
      <c r="U519" s="4" t="s">
        <v>905</v>
      </c>
      <c r="V519" s="17">
        <f t="shared" si="51"/>
        <v>4</v>
      </c>
      <c r="W519" s="4">
        <v>1</v>
      </c>
      <c r="X519" s="4">
        <v>0</v>
      </c>
      <c r="Y519" s="4">
        <v>0</v>
      </c>
      <c r="Z519" s="4">
        <v>0</v>
      </c>
    </row>
    <row r="520" spans="1:26" ht="16" x14ac:dyDescent="0.2">
      <c r="A520" s="88">
        <v>2177</v>
      </c>
      <c r="B520" s="2" t="s">
        <v>600</v>
      </c>
      <c r="C520" s="2" t="s">
        <v>601</v>
      </c>
      <c r="D520" s="2" t="s">
        <v>602</v>
      </c>
      <c r="E520" s="17">
        <f>VLOOKUP(D520,Sheet1!$A$25:$B$49,2,0)</f>
        <v>23</v>
      </c>
      <c r="F520" s="3" t="s">
        <v>603</v>
      </c>
      <c r="G520" s="2" t="s">
        <v>497</v>
      </c>
      <c r="H520" s="17">
        <f>VLOOKUP(G520,Sheet1!$A$52:$B$61,2,0)</f>
        <v>9</v>
      </c>
      <c r="I520" s="2" t="s">
        <v>498</v>
      </c>
      <c r="J520" s="4">
        <f>VLOOKUP(I520,Sheet1!$A$15:$D$17,4,0)</f>
        <v>2</v>
      </c>
      <c r="K520" s="4" t="s">
        <v>389</v>
      </c>
      <c r="L520" s="4">
        <f>VLOOKUP(K520,Sheet1!$A$19:$D$22,4,0)</f>
        <v>1</v>
      </c>
      <c r="M520" s="4" t="s">
        <v>390</v>
      </c>
      <c r="N520" s="4" t="s">
        <v>30</v>
      </c>
      <c r="O520" s="4">
        <f>VLOOKUP(N520,Sheet1!$B$8:$D$10,3,0)</f>
        <v>3</v>
      </c>
      <c r="P520" s="4">
        <v>7</v>
      </c>
      <c r="Q520" s="4">
        <f t="shared" si="52"/>
        <v>1</v>
      </c>
      <c r="R520" s="4" t="s">
        <v>44</v>
      </c>
      <c r="S520" s="4">
        <f t="shared" ref="S520:S543" si="53">IF(R520="F",2,1)</f>
        <v>1</v>
      </c>
      <c r="T520" s="4" t="s">
        <v>907</v>
      </c>
      <c r="U520" s="4" t="s">
        <v>908</v>
      </c>
      <c r="V520" s="17">
        <f t="shared" si="51"/>
        <v>4</v>
      </c>
      <c r="W520" s="4">
        <v>0</v>
      </c>
      <c r="X520" s="4">
        <v>0</v>
      </c>
      <c r="Y520" s="4">
        <v>0</v>
      </c>
      <c r="Z520" s="4">
        <v>0</v>
      </c>
    </row>
    <row r="521" spans="1:26" ht="16" x14ac:dyDescent="0.2">
      <c r="A521" s="88">
        <v>2178</v>
      </c>
      <c r="B521" s="2" t="s">
        <v>608</v>
      </c>
      <c r="C521" s="2" t="s">
        <v>601</v>
      </c>
      <c r="D521" s="2" t="s">
        <v>602</v>
      </c>
      <c r="E521" s="17">
        <f>VLOOKUP(D521,Sheet1!$A$25:$B$49,2,0)</f>
        <v>23</v>
      </c>
      <c r="F521" s="3" t="s">
        <v>603</v>
      </c>
      <c r="G521" s="2" t="s">
        <v>497</v>
      </c>
      <c r="H521" s="17">
        <f>VLOOKUP(G521,Sheet1!$A$52:$B$61,2,0)</f>
        <v>9</v>
      </c>
      <c r="I521" s="2" t="s">
        <v>498</v>
      </c>
      <c r="J521" s="4">
        <f>VLOOKUP(I521,Sheet1!$A$15:$D$17,4,0)</f>
        <v>2</v>
      </c>
      <c r="K521" s="4" t="s">
        <v>389</v>
      </c>
      <c r="L521" s="4">
        <f>VLOOKUP(K521,Sheet1!$A$19:$D$22,4,0)</f>
        <v>1</v>
      </c>
      <c r="M521" s="4" t="s">
        <v>390</v>
      </c>
      <c r="N521" s="4" t="s">
        <v>30</v>
      </c>
      <c r="O521" s="4">
        <f>VLOOKUP(N521,Sheet1!$B$8:$D$10,3,0)</f>
        <v>3</v>
      </c>
      <c r="P521" s="4">
        <v>3</v>
      </c>
      <c r="Q521" s="4">
        <f t="shared" si="52"/>
        <v>2</v>
      </c>
      <c r="R521" s="4" t="s">
        <v>44</v>
      </c>
      <c r="S521" s="4">
        <f t="shared" si="53"/>
        <v>1</v>
      </c>
      <c r="T521" s="4" t="s">
        <v>909</v>
      </c>
      <c r="U521" s="4" t="s">
        <v>910</v>
      </c>
      <c r="V521" s="17">
        <f t="shared" ref="V521:V543" si="54">ABS(MID(U521,1,1))</f>
        <v>4</v>
      </c>
      <c r="W521" s="4">
        <v>0</v>
      </c>
      <c r="X521" s="4">
        <v>0</v>
      </c>
      <c r="Y521" s="4">
        <v>1</v>
      </c>
      <c r="Z521" s="4">
        <v>1</v>
      </c>
    </row>
    <row r="522" spans="1:26" ht="16" x14ac:dyDescent="0.2">
      <c r="A522" s="88">
        <v>2179</v>
      </c>
      <c r="B522" s="2" t="s">
        <v>615</v>
      </c>
      <c r="C522" s="2" t="s">
        <v>601</v>
      </c>
      <c r="D522" s="2" t="s">
        <v>602</v>
      </c>
      <c r="E522" s="17">
        <f>VLOOKUP(D522,Sheet1!$A$25:$B$49,2,0)</f>
        <v>23</v>
      </c>
      <c r="F522" s="3" t="s">
        <v>603</v>
      </c>
      <c r="G522" s="2" t="s">
        <v>497</v>
      </c>
      <c r="H522" s="17">
        <f>VLOOKUP(G522,Sheet1!$A$52:$B$61,2,0)</f>
        <v>9</v>
      </c>
      <c r="I522" s="2" t="s">
        <v>498</v>
      </c>
      <c r="J522" s="4">
        <f>VLOOKUP(I522,Sheet1!$A$15:$D$17,4,0)</f>
        <v>2</v>
      </c>
      <c r="K522" s="4" t="s">
        <v>389</v>
      </c>
      <c r="L522" s="4">
        <f>VLOOKUP(K522,Sheet1!$A$19:$D$22,4,0)</f>
        <v>1</v>
      </c>
      <c r="M522" s="4" t="s">
        <v>390</v>
      </c>
      <c r="N522" s="4" t="s">
        <v>30</v>
      </c>
      <c r="O522" s="4">
        <f>VLOOKUP(N522,Sheet1!$B$8:$D$10,3,0)</f>
        <v>3</v>
      </c>
      <c r="P522" s="4">
        <v>4</v>
      </c>
      <c r="Q522" s="4">
        <f t="shared" si="52"/>
        <v>2</v>
      </c>
      <c r="R522" s="4" t="s">
        <v>44</v>
      </c>
      <c r="S522" s="4">
        <f t="shared" si="53"/>
        <v>1</v>
      </c>
      <c r="T522" s="4" t="s">
        <v>912</v>
      </c>
      <c r="U522" s="4" t="s">
        <v>913</v>
      </c>
      <c r="V522" s="17">
        <f t="shared" si="54"/>
        <v>4</v>
      </c>
      <c r="W522" s="4">
        <v>0</v>
      </c>
      <c r="X522" s="4">
        <v>0</v>
      </c>
      <c r="Y522" s="4">
        <v>0</v>
      </c>
      <c r="Z522" s="4">
        <v>1</v>
      </c>
    </row>
    <row r="523" spans="1:26" ht="16" x14ac:dyDescent="0.2">
      <c r="A523" s="88">
        <v>2180</v>
      </c>
      <c r="B523" s="2" t="s">
        <v>615</v>
      </c>
      <c r="C523" s="2" t="s">
        <v>601</v>
      </c>
      <c r="D523" s="2" t="s">
        <v>602</v>
      </c>
      <c r="E523" s="17">
        <f>VLOOKUP(D523,Sheet1!$A$25:$B$49,2,0)</f>
        <v>23</v>
      </c>
      <c r="F523" s="3" t="s">
        <v>603</v>
      </c>
      <c r="G523" s="2" t="s">
        <v>497</v>
      </c>
      <c r="H523" s="17">
        <f>VLOOKUP(G523,Sheet1!$A$52:$B$61,2,0)</f>
        <v>9</v>
      </c>
      <c r="I523" s="2" t="s">
        <v>498</v>
      </c>
      <c r="J523" s="4">
        <f>VLOOKUP(I523,Sheet1!$A$15:$D$17,4,0)</f>
        <v>2</v>
      </c>
      <c r="K523" s="4" t="s">
        <v>389</v>
      </c>
      <c r="L523" s="4">
        <f>VLOOKUP(K523,Sheet1!$A$19:$D$22,4,0)</f>
        <v>1</v>
      </c>
      <c r="M523" s="4" t="s">
        <v>390</v>
      </c>
      <c r="N523" s="4" t="s">
        <v>30</v>
      </c>
      <c r="O523" s="4">
        <f>VLOOKUP(N523,Sheet1!$B$8:$D$10,3,0)</f>
        <v>3</v>
      </c>
      <c r="P523" s="4">
        <v>2</v>
      </c>
      <c r="Q523" s="4">
        <f t="shared" si="52"/>
        <v>2</v>
      </c>
      <c r="R523" s="4" t="s">
        <v>44</v>
      </c>
      <c r="S523" s="4">
        <f t="shared" si="53"/>
        <v>1</v>
      </c>
      <c r="T523" s="4" t="s">
        <v>914</v>
      </c>
      <c r="U523" s="4" t="s">
        <v>915</v>
      </c>
      <c r="V523" s="17">
        <f t="shared" si="54"/>
        <v>4</v>
      </c>
      <c r="W523" s="4">
        <v>0</v>
      </c>
      <c r="X523" s="4">
        <v>0</v>
      </c>
      <c r="Y523" s="4">
        <v>0</v>
      </c>
      <c r="Z523" s="4">
        <v>1</v>
      </c>
    </row>
    <row r="524" spans="1:26" ht="16" x14ac:dyDescent="0.2">
      <c r="A524" s="88">
        <v>2181</v>
      </c>
      <c r="B524" s="2" t="s">
        <v>615</v>
      </c>
      <c r="C524" s="2" t="s">
        <v>601</v>
      </c>
      <c r="D524" s="2" t="s">
        <v>602</v>
      </c>
      <c r="E524" s="17">
        <f>VLOOKUP(D524,Sheet1!$A$25:$B$49,2,0)</f>
        <v>23</v>
      </c>
      <c r="F524" s="3" t="s">
        <v>603</v>
      </c>
      <c r="G524" s="2" t="s">
        <v>497</v>
      </c>
      <c r="H524" s="17">
        <f>VLOOKUP(G524,Sheet1!$A$52:$B$61,2,0)</f>
        <v>9</v>
      </c>
      <c r="I524" s="2" t="s">
        <v>498</v>
      </c>
      <c r="J524" s="4">
        <f>VLOOKUP(I524,Sheet1!$A$15:$D$17,4,0)</f>
        <v>2</v>
      </c>
      <c r="K524" s="4" t="s">
        <v>389</v>
      </c>
      <c r="L524" s="4">
        <f>VLOOKUP(K524,Sheet1!$A$19:$D$22,4,0)</f>
        <v>1</v>
      </c>
      <c r="M524" s="4" t="s">
        <v>390</v>
      </c>
      <c r="N524" s="4" t="s">
        <v>30</v>
      </c>
      <c r="O524" s="4">
        <f>VLOOKUP(N524,Sheet1!$B$8:$D$10,3,0)</f>
        <v>3</v>
      </c>
      <c r="P524" s="4">
        <v>4</v>
      </c>
      <c r="Q524" s="4">
        <f t="shared" si="52"/>
        <v>2</v>
      </c>
      <c r="R524" s="4" t="s">
        <v>44</v>
      </c>
      <c r="S524" s="4">
        <f t="shared" si="53"/>
        <v>1</v>
      </c>
      <c r="T524" s="4" t="s">
        <v>916</v>
      </c>
      <c r="U524" s="4" t="s">
        <v>917</v>
      </c>
      <c r="V524" s="17">
        <f t="shared" si="54"/>
        <v>4</v>
      </c>
      <c r="W524" s="4">
        <v>0</v>
      </c>
      <c r="X524" s="4">
        <v>0</v>
      </c>
      <c r="Y524" s="4">
        <v>0</v>
      </c>
      <c r="Z524" s="4">
        <v>1</v>
      </c>
    </row>
    <row r="525" spans="1:26" ht="16" x14ac:dyDescent="0.2">
      <c r="A525" s="88">
        <v>2182</v>
      </c>
      <c r="B525" s="2" t="s">
        <v>615</v>
      </c>
      <c r="C525" s="2" t="s">
        <v>601</v>
      </c>
      <c r="D525" s="2" t="s">
        <v>602</v>
      </c>
      <c r="E525" s="17">
        <f>VLOOKUP(D525,Sheet1!$A$25:$B$49,2,0)</f>
        <v>23</v>
      </c>
      <c r="F525" s="3" t="s">
        <v>603</v>
      </c>
      <c r="G525" s="2" t="s">
        <v>497</v>
      </c>
      <c r="H525" s="17">
        <f>VLOOKUP(G525,Sheet1!$A$52:$B$61,2,0)</f>
        <v>9</v>
      </c>
      <c r="I525" s="2" t="s">
        <v>498</v>
      </c>
      <c r="J525" s="4">
        <f>VLOOKUP(I525,Sheet1!$A$15:$D$17,4,0)</f>
        <v>2</v>
      </c>
      <c r="K525" s="4" t="s">
        <v>389</v>
      </c>
      <c r="L525" s="4">
        <f>VLOOKUP(K525,Sheet1!$A$19:$D$22,4,0)</f>
        <v>1</v>
      </c>
      <c r="M525" s="4" t="s">
        <v>390</v>
      </c>
      <c r="N525" s="4" t="s">
        <v>30</v>
      </c>
      <c r="O525" s="4">
        <f>VLOOKUP(N525,Sheet1!$B$8:$D$10,3,0)</f>
        <v>3</v>
      </c>
      <c r="P525" s="4">
        <v>5</v>
      </c>
      <c r="Q525" s="4">
        <f t="shared" si="52"/>
        <v>2</v>
      </c>
      <c r="R525" s="4" t="s">
        <v>44</v>
      </c>
      <c r="S525" s="4">
        <f t="shared" si="53"/>
        <v>1</v>
      </c>
      <c r="T525" s="4" t="s">
        <v>918</v>
      </c>
      <c r="U525" s="4" t="s">
        <v>919</v>
      </c>
      <c r="V525" s="17">
        <f t="shared" si="54"/>
        <v>4</v>
      </c>
      <c r="W525" s="4">
        <v>0</v>
      </c>
      <c r="X525" s="4">
        <v>0</v>
      </c>
      <c r="Y525" s="4">
        <v>1</v>
      </c>
      <c r="Z525" s="4">
        <v>1</v>
      </c>
    </row>
    <row r="526" spans="1:26" ht="16" x14ac:dyDescent="0.2">
      <c r="A526" s="88">
        <v>2183</v>
      </c>
      <c r="B526" s="2" t="s">
        <v>615</v>
      </c>
      <c r="C526" s="2" t="s">
        <v>601</v>
      </c>
      <c r="D526" s="2" t="s">
        <v>602</v>
      </c>
      <c r="E526" s="17">
        <f>VLOOKUP(D526,Sheet1!$A$25:$B$49,2,0)</f>
        <v>23</v>
      </c>
      <c r="F526" s="3" t="s">
        <v>603</v>
      </c>
      <c r="G526" s="2" t="s">
        <v>497</v>
      </c>
      <c r="H526" s="17">
        <f>VLOOKUP(G526,Sheet1!$A$52:$B$61,2,0)</f>
        <v>9</v>
      </c>
      <c r="I526" s="2" t="s">
        <v>498</v>
      </c>
      <c r="J526" s="4">
        <f>VLOOKUP(I526,Sheet1!$A$15:$D$17,4,0)</f>
        <v>2</v>
      </c>
      <c r="K526" s="4" t="s">
        <v>389</v>
      </c>
      <c r="L526" s="4">
        <f>VLOOKUP(K526,Sheet1!$A$19:$D$22,4,0)</f>
        <v>1</v>
      </c>
      <c r="M526" s="4" t="s">
        <v>390</v>
      </c>
      <c r="N526" s="4" t="s">
        <v>30</v>
      </c>
      <c r="O526" s="4">
        <f>VLOOKUP(N526,Sheet1!$B$8:$D$10,3,0)</f>
        <v>3</v>
      </c>
      <c r="P526" s="4">
        <v>3</v>
      </c>
      <c r="Q526" s="4">
        <f t="shared" si="52"/>
        <v>2</v>
      </c>
      <c r="R526" s="4" t="s">
        <v>44</v>
      </c>
      <c r="S526" s="4">
        <f t="shared" si="53"/>
        <v>1</v>
      </c>
      <c r="T526" s="4" t="s">
        <v>921</v>
      </c>
      <c r="U526" s="4" t="s">
        <v>922</v>
      </c>
      <c r="V526" s="17">
        <f t="shared" si="54"/>
        <v>4</v>
      </c>
      <c r="W526" s="4">
        <v>0</v>
      </c>
      <c r="X526" s="4">
        <v>0</v>
      </c>
      <c r="Y526" s="4">
        <v>1</v>
      </c>
      <c r="Z526" s="4">
        <v>0</v>
      </c>
    </row>
    <row r="527" spans="1:26" ht="16" x14ac:dyDescent="0.2">
      <c r="A527" s="88">
        <v>2184</v>
      </c>
      <c r="B527" s="2" t="s">
        <v>615</v>
      </c>
      <c r="C527" s="2" t="s">
        <v>601</v>
      </c>
      <c r="D527" s="2" t="s">
        <v>602</v>
      </c>
      <c r="E527" s="17">
        <f>VLOOKUP(D527,Sheet1!$A$25:$B$49,2,0)</f>
        <v>23</v>
      </c>
      <c r="F527" s="3" t="s">
        <v>603</v>
      </c>
      <c r="G527" s="2" t="s">
        <v>497</v>
      </c>
      <c r="H527" s="17">
        <f>VLOOKUP(G527,Sheet1!$A$52:$B$61,2,0)</f>
        <v>9</v>
      </c>
      <c r="I527" s="2" t="s">
        <v>498</v>
      </c>
      <c r="J527" s="4">
        <f>VLOOKUP(I527,Sheet1!$A$15:$D$17,4,0)</f>
        <v>2</v>
      </c>
      <c r="K527" s="4" t="s">
        <v>389</v>
      </c>
      <c r="L527" s="4">
        <f>VLOOKUP(K527,Sheet1!$A$19:$D$22,4,0)</f>
        <v>1</v>
      </c>
      <c r="M527" s="4" t="s">
        <v>390</v>
      </c>
      <c r="N527" s="4" t="s">
        <v>30</v>
      </c>
      <c r="O527" s="4">
        <f>VLOOKUP(N527,Sheet1!$B$8:$D$10,3,0)</f>
        <v>3</v>
      </c>
      <c r="P527" s="4">
        <v>6</v>
      </c>
      <c r="Q527" s="4">
        <f t="shared" si="52"/>
        <v>1</v>
      </c>
      <c r="R527" s="4" t="s">
        <v>44</v>
      </c>
      <c r="S527" s="4">
        <f t="shared" si="53"/>
        <v>1</v>
      </c>
      <c r="T527" s="4" t="s">
        <v>924</v>
      </c>
      <c r="U527" s="4" t="s">
        <v>925</v>
      </c>
      <c r="V527" s="17">
        <f t="shared" si="54"/>
        <v>4</v>
      </c>
      <c r="W527" s="4">
        <v>0</v>
      </c>
      <c r="X527" s="4">
        <v>0</v>
      </c>
      <c r="Y527" s="4">
        <v>1</v>
      </c>
      <c r="Z527" s="4">
        <v>0</v>
      </c>
    </row>
    <row r="528" spans="1:26" ht="16" x14ac:dyDescent="0.2">
      <c r="A528" s="88">
        <v>2185</v>
      </c>
      <c r="B528" s="2" t="s">
        <v>615</v>
      </c>
      <c r="C528" s="2" t="s">
        <v>641</v>
      </c>
      <c r="D528" s="2" t="s">
        <v>602</v>
      </c>
      <c r="E528" s="17">
        <f>VLOOKUP(D528,Sheet1!$A$25:$B$49,2,0)</f>
        <v>23</v>
      </c>
      <c r="F528" s="3" t="s">
        <v>603</v>
      </c>
      <c r="G528" s="2" t="s">
        <v>497</v>
      </c>
      <c r="H528" s="17">
        <f>VLOOKUP(G528,Sheet1!$A$52:$B$61,2,0)</f>
        <v>9</v>
      </c>
      <c r="I528" s="2" t="s">
        <v>498</v>
      </c>
      <c r="J528" s="4">
        <f>VLOOKUP(I528,Sheet1!$A$15:$D$17,4,0)</f>
        <v>2</v>
      </c>
      <c r="K528" s="4" t="s">
        <v>389</v>
      </c>
      <c r="L528" s="4">
        <f>VLOOKUP(K528,Sheet1!$A$19:$D$22,4,0)</f>
        <v>1</v>
      </c>
      <c r="M528" s="4" t="s">
        <v>390</v>
      </c>
      <c r="N528" s="4" t="s">
        <v>30</v>
      </c>
      <c r="O528" s="4">
        <f>VLOOKUP(N528,Sheet1!$B$8:$D$10,3,0)</f>
        <v>3</v>
      </c>
      <c r="P528" s="4">
        <v>8</v>
      </c>
      <c r="Q528" s="4">
        <f t="shared" si="52"/>
        <v>1</v>
      </c>
      <c r="R528" s="4" t="s">
        <v>44</v>
      </c>
      <c r="S528" s="4">
        <f t="shared" si="53"/>
        <v>1</v>
      </c>
      <c r="T528" s="4" t="s">
        <v>926</v>
      </c>
      <c r="U528" s="4" t="s">
        <v>927</v>
      </c>
      <c r="V528" s="17">
        <f t="shared" si="54"/>
        <v>4</v>
      </c>
      <c r="W528" s="4">
        <v>1</v>
      </c>
      <c r="X528" s="4">
        <v>0</v>
      </c>
      <c r="Y528" s="4">
        <v>0</v>
      </c>
      <c r="Z528" s="4">
        <v>0</v>
      </c>
    </row>
    <row r="529" spans="1:26" ht="16" x14ac:dyDescent="0.2">
      <c r="A529" s="88">
        <v>2186</v>
      </c>
      <c r="B529" s="2" t="s">
        <v>929</v>
      </c>
      <c r="C529" s="2" t="s">
        <v>641</v>
      </c>
      <c r="D529" s="2" t="s">
        <v>602</v>
      </c>
      <c r="E529" s="17">
        <f>VLOOKUP(D529,Sheet1!$A$25:$B$49,2,0)</f>
        <v>23</v>
      </c>
      <c r="F529" s="3" t="s">
        <v>603</v>
      </c>
      <c r="G529" s="2" t="s">
        <v>497</v>
      </c>
      <c r="H529" s="17">
        <f>VLOOKUP(G529,Sheet1!$A$52:$B$61,2,0)</f>
        <v>9</v>
      </c>
      <c r="I529" s="2" t="s">
        <v>498</v>
      </c>
      <c r="J529" s="4">
        <f>VLOOKUP(I529,Sheet1!$A$15:$D$17,4,0)</f>
        <v>2</v>
      </c>
      <c r="K529" s="4" t="s">
        <v>389</v>
      </c>
      <c r="L529" s="4">
        <f>VLOOKUP(K529,Sheet1!$A$19:$D$22,4,0)</f>
        <v>1</v>
      </c>
      <c r="M529" s="4" t="s">
        <v>390</v>
      </c>
      <c r="N529" s="4" t="s">
        <v>30</v>
      </c>
      <c r="O529" s="4">
        <f>VLOOKUP(N529,Sheet1!$B$8:$D$10,3,0)</f>
        <v>3</v>
      </c>
      <c r="P529" s="4">
        <v>4</v>
      </c>
      <c r="Q529" s="4">
        <f t="shared" si="52"/>
        <v>2</v>
      </c>
      <c r="R529" s="4" t="s">
        <v>44</v>
      </c>
      <c r="S529" s="4">
        <f t="shared" si="53"/>
        <v>1</v>
      </c>
      <c r="T529" s="4" t="s">
        <v>930</v>
      </c>
      <c r="U529" s="4" t="s">
        <v>931</v>
      </c>
      <c r="V529" s="17">
        <f t="shared" si="54"/>
        <v>4</v>
      </c>
      <c r="W529" s="4">
        <v>1</v>
      </c>
      <c r="X529" s="4">
        <v>0</v>
      </c>
      <c r="Y529" s="4">
        <v>0</v>
      </c>
      <c r="Z529" s="4">
        <v>0</v>
      </c>
    </row>
    <row r="530" spans="1:26" ht="16" x14ac:dyDescent="0.2">
      <c r="A530" s="88">
        <v>2187</v>
      </c>
      <c r="B530" s="2" t="s">
        <v>615</v>
      </c>
      <c r="C530" s="2" t="s">
        <v>641</v>
      </c>
      <c r="D530" s="2" t="s">
        <v>602</v>
      </c>
      <c r="E530" s="17">
        <f>VLOOKUP(D530,Sheet1!$A$25:$B$49,2,0)</f>
        <v>23</v>
      </c>
      <c r="F530" s="3" t="s">
        <v>603</v>
      </c>
      <c r="G530" s="2" t="s">
        <v>497</v>
      </c>
      <c r="H530" s="17">
        <f>VLOOKUP(G530,Sheet1!$A$52:$B$61,2,0)</f>
        <v>9</v>
      </c>
      <c r="I530" s="2" t="s">
        <v>498</v>
      </c>
      <c r="J530" s="4">
        <f>VLOOKUP(I530,Sheet1!$A$15:$D$17,4,0)</f>
        <v>2</v>
      </c>
      <c r="K530" s="4" t="s">
        <v>389</v>
      </c>
      <c r="L530" s="4">
        <f>VLOOKUP(K530,Sheet1!$A$19:$D$22,4,0)</f>
        <v>1</v>
      </c>
      <c r="M530" s="4" t="s">
        <v>390</v>
      </c>
      <c r="N530" s="4" t="s">
        <v>30</v>
      </c>
      <c r="O530" s="4">
        <f>VLOOKUP(N530,Sheet1!$B$8:$D$10,3,0)</f>
        <v>3</v>
      </c>
      <c r="P530" s="4">
        <v>5</v>
      </c>
      <c r="Q530" s="4">
        <f t="shared" si="52"/>
        <v>2</v>
      </c>
      <c r="R530" s="4" t="s">
        <v>44</v>
      </c>
      <c r="S530" s="4">
        <f t="shared" si="53"/>
        <v>1</v>
      </c>
      <c r="T530" s="4" t="s">
        <v>932</v>
      </c>
      <c r="U530" s="4" t="s">
        <v>933</v>
      </c>
      <c r="V530" s="17">
        <f t="shared" si="54"/>
        <v>4</v>
      </c>
      <c r="W530" s="4">
        <v>0</v>
      </c>
      <c r="X530" s="4">
        <v>0</v>
      </c>
      <c r="Y530" s="4">
        <v>0</v>
      </c>
      <c r="Z530" s="4">
        <v>0</v>
      </c>
    </row>
    <row r="531" spans="1:26" ht="16" x14ac:dyDescent="0.2">
      <c r="A531" s="88">
        <v>2188</v>
      </c>
      <c r="B531" s="2" t="s">
        <v>929</v>
      </c>
      <c r="C531" s="2" t="s">
        <v>641</v>
      </c>
      <c r="D531" s="2" t="s">
        <v>602</v>
      </c>
      <c r="E531" s="17">
        <f>VLOOKUP(D531,Sheet1!$A$25:$B$49,2,0)</f>
        <v>23</v>
      </c>
      <c r="F531" s="3" t="s">
        <v>603</v>
      </c>
      <c r="G531" s="2" t="s">
        <v>497</v>
      </c>
      <c r="H531" s="17">
        <f>VLOOKUP(G531,Sheet1!$A$52:$B$61,2,0)</f>
        <v>9</v>
      </c>
      <c r="I531" s="2" t="s">
        <v>498</v>
      </c>
      <c r="J531" s="4">
        <f>VLOOKUP(I531,Sheet1!$A$15:$D$17,4,0)</f>
        <v>2</v>
      </c>
      <c r="K531" s="4" t="s">
        <v>389</v>
      </c>
      <c r="L531" s="4">
        <f>VLOOKUP(K531,Sheet1!$A$19:$D$22,4,0)</f>
        <v>1</v>
      </c>
      <c r="M531" s="4" t="s">
        <v>390</v>
      </c>
      <c r="N531" s="4" t="s">
        <v>30</v>
      </c>
      <c r="O531" s="4">
        <f>VLOOKUP(N531,Sheet1!$B$8:$D$10,3,0)</f>
        <v>3</v>
      </c>
      <c r="P531" s="4">
        <v>5</v>
      </c>
      <c r="Q531" s="4">
        <f t="shared" si="52"/>
        <v>2</v>
      </c>
      <c r="R531" s="4" t="s">
        <v>31</v>
      </c>
      <c r="S531" s="4">
        <f t="shared" si="53"/>
        <v>2</v>
      </c>
      <c r="T531" s="4" t="s">
        <v>934</v>
      </c>
      <c r="U531" s="4" t="s">
        <v>935</v>
      </c>
      <c r="V531" s="17">
        <f t="shared" si="54"/>
        <v>4</v>
      </c>
      <c r="W531" s="4">
        <v>0</v>
      </c>
      <c r="X531" s="4">
        <v>0</v>
      </c>
      <c r="Y531" s="4">
        <v>0</v>
      </c>
      <c r="Z531" s="4">
        <v>1</v>
      </c>
    </row>
    <row r="532" spans="1:26" ht="16" x14ac:dyDescent="0.2">
      <c r="A532" s="88">
        <v>2189</v>
      </c>
      <c r="B532" s="2" t="s">
        <v>640</v>
      </c>
      <c r="C532" s="2" t="s">
        <v>641</v>
      </c>
      <c r="D532" s="2" t="s">
        <v>602</v>
      </c>
      <c r="E532" s="17">
        <f>VLOOKUP(D532,Sheet1!$A$25:$B$49,2,0)</f>
        <v>23</v>
      </c>
      <c r="F532" s="3" t="s">
        <v>603</v>
      </c>
      <c r="G532" s="2" t="s">
        <v>497</v>
      </c>
      <c r="H532" s="17">
        <f>VLOOKUP(G532,Sheet1!$A$52:$B$61,2,0)</f>
        <v>9</v>
      </c>
      <c r="I532" s="2" t="s">
        <v>498</v>
      </c>
      <c r="J532" s="4">
        <f>VLOOKUP(I532,Sheet1!$A$15:$D$17,4,0)</f>
        <v>2</v>
      </c>
      <c r="K532" s="4" t="s">
        <v>389</v>
      </c>
      <c r="L532" s="4">
        <f>VLOOKUP(K532,Sheet1!$A$19:$D$22,4,0)</f>
        <v>1</v>
      </c>
      <c r="M532" s="4" t="s">
        <v>390</v>
      </c>
      <c r="N532" s="4" t="s">
        <v>30</v>
      </c>
      <c r="O532" s="4">
        <f>VLOOKUP(N532,Sheet1!$B$8:$D$10,3,0)</f>
        <v>3</v>
      </c>
      <c r="P532" s="4">
        <v>6</v>
      </c>
      <c r="Q532" s="4">
        <f t="shared" si="52"/>
        <v>1</v>
      </c>
      <c r="R532" s="4" t="s">
        <v>44</v>
      </c>
      <c r="S532" s="4">
        <f t="shared" si="53"/>
        <v>1</v>
      </c>
      <c r="T532" s="4" t="s">
        <v>936</v>
      </c>
      <c r="U532" s="4" t="s">
        <v>937</v>
      </c>
      <c r="V532" s="17">
        <f t="shared" si="54"/>
        <v>4</v>
      </c>
      <c r="W532" s="4">
        <v>0</v>
      </c>
      <c r="X532" s="4">
        <v>0</v>
      </c>
      <c r="Y532" s="4">
        <v>0</v>
      </c>
      <c r="Z532" s="4">
        <v>0</v>
      </c>
    </row>
    <row r="533" spans="1:26" ht="16" x14ac:dyDescent="0.2">
      <c r="A533" s="88">
        <v>2190</v>
      </c>
      <c r="B533" s="2" t="s">
        <v>640</v>
      </c>
      <c r="C533" s="2" t="s">
        <v>641</v>
      </c>
      <c r="D533" s="2" t="s">
        <v>602</v>
      </c>
      <c r="E533" s="17">
        <f>VLOOKUP(D533,Sheet1!$A$25:$B$49,2,0)</f>
        <v>23</v>
      </c>
      <c r="F533" s="3" t="s">
        <v>603</v>
      </c>
      <c r="G533" s="2" t="s">
        <v>497</v>
      </c>
      <c r="H533" s="17">
        <f>VLOOKUP(G533,Sheet1!$A$52:$B$61,2,0)</f>
        <v>9</v>
      </c>
      <c r="I533" s="2" t="s">
        <v>498</v>
      </c>
      <c r="J533" s="4">
        <f>VLOOKUP(I533,Sheet1!$A$15:$D$17,4,0)</f>
        <v>2</v>
      </c>
      <c r="K533" s="4" t="s">
        <v>389</v>
      </c>
      <c r="L533" s="4">
        <f>VLOOKUP(K533,Sheet1!$A$19:$D$22,4,0)</f>
        <v>1</v>
      </c>
      <c r="M533" s="4" t="s">
        <v>390</v>
      </c>
      <c r="N533" s="4" t="s">
        <v>30</v>
      </c>
      <c r="O533" s="4">
        <f>VLOOKUP(N533,Sheet1!$B$8:$D$10,3,0)</f>
        <v>3</v>
      </c>
      <c r="P533" s="4">
        <v>4</v>
      </c>
      <c r="Q533" s="4">
        <f t="shared" si="52"/>
        <v>2</v>
      </c>
      <c r="R533" s="4" t="s">
        <v>44</v>
      </c>
      <c r="S533" s="4">
        <f t="shared" si="53"/>
        <v>1</v>
      </c>
      <c r="T533" s="4" t="s">
        <v>938</v>
      </c>
      <c r="U533" s="4" t="s">
        <v>939</v>
      </c>
      <c r="V533" s="17">
        <f t="shared" si="54"/>
        <v>4</v>
      </c>
      <c r="W533" s="4">
        <v>0</v>
      </c>
      <c r="X533" s="4">
        <v>0</v>
      </c>
      <c r="Y533" s="4">
        <v>0</v>
      </c>
      <c r="Z533" s="4">
        <v>0</v>
      </c>
    </row>
    <row r="534" spans="1:26" ht="16" x14ac:dyDescent="0.2">
      <c r="A534" s="88">
        <v>2191</v>
      </c>
      <c r="B534" s="2" t="s">
        <v>662</v>
      </c>
      <c r="C534" s="2" t="s">
        <v>601</v>
      </c>
      <c r="D534" s="2" t="s">
        <v>602</v>
      </c>
      <c r="E534" s="17">
        <f>VLOOKUP(D534,Sheet1!$A$25:$B$49,2,0)</f>
        <v>23</v>
      </c>
      <c r="F534" s="3" t="s">
        <v>603</v>
      </c>
      <c r="G534" s="2" t="s">
        <v>497</v>
      </c>
      <c r="H534" s="17">
        <f>VLOOKUP(G534,Sheet1!$A$52:$B$61,2,0)</f>
        <v>9</v>
      </c>
      <c r="I534" s="2" t="s">
        <v>498</v>
      </c>
      <c r="J534" s="4">
        <f>VLOOKUP(I534,Sheet1!$A$15:$D$17,4,0)</f>
        <v>2</v>
      </c>
      <c r="K534" s="4" t="s">
        <v>389</v>
      </c>
      <c r="L534" s="4">
        <f>VLOOKUP(K534,Sheet1!$A$19:$D$22,4,0)</f>
        <v>1</v>
      </c>
      <c r="M534" s="4" t="s">
        <v>390</v>
      </c>
      <c r="N534" s="4" t="s">
        <v>30</v>
      </c>
      <c r="O534" s="4">
        <f>VLOOKUP(N534,Sheet1!$B$8:$D$10,3,0)</f>
        <v>3</v>
      </c>
      <c r="P534" s="4">
        <v>3</v>
      </c>
      <c r="Q534" s="4">
        <f t="shared" si="52"/>
        <v>2</v>
      </c>
      <c r="R534" s="4" t="s">
        <v>44</v>
      </c>
      <c r="S534" s="4">
        <f t="shared" si="53"/>
        <v>1</v>
      </c>
      <c r="T534" s="4" t="s">
        <v>940</v>
      </c>
      <c r="U534" s="4" t="s">
        <v>941</v>
      </c>
      <c r="V534" s="17">
        <f t="shared" si="54"/>
        <v>4</v>
      </c>
      <c r="W534" s="4">
        <v>0</v>
      </c>
      <c r="X534" s="4">
        <v>0</v>
      </c>
      <c r="Y534" s="4">
        <v>0</v>
      </c>
      <c r="Z534" s="4">
        <v>1</v>
      </c>
    </row>
    <row r="535" spans="1:26" ht="16" x14ac:dyDescent="0.2">
      <c r="A535" s="88">
        <v>2192</v>
      </c>
      <c r="B535" s="2" t="s">
        <v>608</v>
      </c>
      <c r="C535" s="2" t="s">
        <v>601</v>
      </c>
      <c r="D535" s="2" t="s">
        <v>602</v>
      </c>
      <c r="E535" s="17">
        <f>VLOOKUP(D535,Sheet1!$A$25:$B$49,2,0)</f>
        <v>23</v>
      </c>
      <c r="F535" s="3" t="s">
        <v>603</v>
      </c>
      <c r="G535" s="2" t="s">
        <v>497</v>
      </c>
      <c r="H535" s="17">
        <f>VLOOKUP(G535,Sheet1!$A$52:$B$61,2,0)</f>
        <v>9</v>
      </c>
      <c r="I535" s="2" t="s">
        <v>498</v>
      </c>
      <c r="J535" s="4">
        <f>VLOOKUP(I535,Sheet1!$A$15:$D$17,4,0)</f>
        <v>2</v>
      </c>
      <c r="K535" s="4" t="s">
        <v>389</v>
      </c>
      <c r="L535" s="4">
        <f>VLOOKUP(K535,Sheet1!$A$19:$D$22,4,0)</f>
        <v>1</v>
      </c>
      <c r="M535" s="4" t="s">
        <v>390</v>
      </c>
      <c r="N535" s="4" t="s">
        <v>30</v>
      </c>
      <c r="O535" s="4">
        <f>VLOOKUP(N535,Sheet1!$B$8:$D$10,3,0)</f>
        <v>3</v>
      </c>
      <c r="P535" s="4">
        <v>5</v>
      </c>
      <c r="Q535" s="4">
        <f t="shared" si="52"/>
        <v>2</v>
      </c>
      <c r="R535" s="4" t="s">
        <v>44</v>
      </c>
      <c r="S535" s="4">
        <f t="shared" si="53"/>
        <v>1</v>
      </c>
      <c r="T535" s="4" t="s">
        <v>942</v>
      </c>
      <c r="U535" s="4" t="s">
        <v>943</v>
      </c>
      <c r="V535" s="17">
        <f t="shared" si="54"/>
        <v>4</v>
      </c>
      <c r="W535" s="4">
        <v>0</v>
      </c>
      <c r="X535" s="4">
        <v>0</v>
      </c>
      <c r="Y535" s="4">
        <v>0</v>
      </c>
      <c r="Z535" s="4">
        <v>0</v>
      </c>
    </row>
    <row r="536" spans="1:26" ht="16" x14ac:dyDescent="0.2">
      <c r="A536" s="88">
        <v>2193</v>
      </c>
      <c r="B536" s="2" t="s">
        <v>640</v>
      </c>
      <c r="C536" s="2" t="s">
        <v>641</v>
      </c>
      <c r="D536" s="2" t="s">
        <v>602</v>
      </c>
      <c r="E536" s="17">
        <f>VLOOKUP(D536,Sheet1!$A$25:$B$49,2,0)</f>
        <v>23</v>
      </c>
      <c r="F536" s="3" t="s">
        <v>603</v>
      </c>
      <c r="G536" s="2" t="s">
        <v>497</v>
      </c>
      <c r="H536" s="17">
        <f>VLOOKUP(G536,Sheet1!$A$52:$B$61,2,0)</f>
        <v>9</v>
      </c>
      <c r="I536" s="2" t="s">
        <v>498</v>
      </c>
      <c r="J536" s="4">
        <f>VLOOKUP(I536,Sheet1!$A$15:$D$17,4,0)</f>
        <v>2</v>
      </c>
      <c r="K536" s="4" t="s">
        <v>389</v>
      </c>
      <c r="L536" s="4">
        <f>VLOOKUP(K536,Sheet1!$A$19:$D$22,4,0)</f>
        <v>1</v>
      </c>
      <c r="M536" s="4" t="s">
        <v>390</v>
      </c>
      <c r="N536" s="4" t="s">
        <v>30</v>
      </c>
      <c r="O536" s="4">
        <f>VLOOKUP(N536,Sheet1!$B$8:$D$10,3,0)</f>
        <v>3</v>
      </c>
      <c r="P536" s="4">
        <v>2</v>
      </c>
      <c r="Q536" s="4">
        <f t="shared" si="52"/>
        <v>2</v>
      </c>
      <c r="R536" s="4" t="s">
        <v>31</v>
      </c>
      <c r="S536" s="4">
        <f t="shared" si="53"/>
        <v>2</v>
      </c>
      <c r="T536" s="4" t="s">
        <v>944</v>
      </c>
      <c r="U536" s="4" t="s">
        <v>945</v>
      </c>
      <c r="V536" s="17">
        <f t="shared" si="54"/>
        <v>4</v>
      </c>
      <c r="W536" s="4">
        <v>0</v>
      </c>
      <c r="X536" s="4">
        <v>0</v>
      </c>
      <c r="Y536" s="4">
        <v>0</v>
      </c>
      <c r="Z536" s="4">
        <v>1</v>
      </c>
    </row>
    <row r="537" spans="1:26" ht="16" x14ac:dyDescent="0.2">
      <c r="A537" s="88">
        <v>2194</v>
      </c>
      <c r="B537" s="2" t="s">
        <v>640</v>
      </c>
      <c r="C537" s="2" t="s">
        <v>641</v>
      </c>
      <c r="D537" s="2" t="s">
        <v>602</v>
      </c>
      <c r="E537" s="17">
        <f>VLOOKUP(D537,Sheet1!$A$25:$B$49,2,0)</f>
        <v>23</v>
      </c>
      <c r="F537" s="3" t="s">
        <v>603</v>
      </c>
      <c r="G537" s="2" t="s">
        <v>497</v>
      </c>
      <c r="H537" s="17">
        <f>VLOOKUP(G537,Sheet1!$A$52:$B$61,2,0)</f>
        <v>9</v>
      </c>
      <c r="I537" s="2" t="s">
        <v>498</v>
      </c>
      <c r="J537" s="4">
        <f>VLOOKUP(I537,Sheet1!$A$15:$D$17,4,0)</f>
        <v>2</v>
      </c>
      <c r="K537" s="4" t="s">
        <v>389</v>
      </c>
      <c r="L537" s="4">
        <f>VLOOKUP(K537,Sheet1!$A$19:$D$22,4,0)</f>
        <v>1</v>
      </c>
      <c r="M537" s="4" t="s">
        <v>390</v>
      </c>
      <c r="N537" s="4" t="s">
        <v>30</v>
      </c>
      <c r="O537" s="4">
        <f>VLOOKUP(N537,Sheet1!$B$8:$D$10,3,0)</f>
        <v>3</v>
      </c>
      <c r="P537" s="4">
        <v>4</v>
      </c>
      <c r="Q537" s="4">
        <f t="shared" si="52"/>
        <v>2</v>
      </c>
      <c r="R537" s="4" t="s">
        <v>31</v>
      </c>
      <c r="S537" s="4">
        <f t="shared" si="53"/>
        <v>2</v>
      </c>
      <c r="T537" s="4" t="s">
        <v>946</v>
      </c>
      <c r="U537" s="4" t="s">
        <v>947</v>
      </c>
      <c r="V537" s="17">
        <f t="shared" si="54"/>
        <v>4</v>
      </c>
      <c r="W537" s="4">
        <v>0</v>
      </c>
      <c r="X537" s="4">
        <v>0</v>
      </c>
      <c r="Y537" s="4">
        <v>0</v>
      </c>
      <c r="Z537" s="4">
        <v>0</v>
      </c>
    </row>
    <row r="538" spans="1:26" ht="16" x14ac:dyDescent="0.2">
      <c r="A538" s="88">
        <v>2195</v>
      </c>
      <c r="B538" s="2" t="s">
        <v>640</v>
      </c>
      <c r="C538" s="2" t="s">
        <v>641</v>
      </c>
      <c r="D538" s="2" t="s">
        <v>602</v>
      </c>
      <c r="E538" s="17">
        <f>VLOOKUP(D538,Sheet1!$A$25:$B$49,2,0)</f>
        <v>23</v>
      </c>
      <c r="F538" s="3" t="s">
        <v>603</v>
      </c>
      <c r="G538" s="2" t="s">
        <v>497</v>
      </c>
      <c r="H538" s="17">
        <f>VLOOKUP(G538,Sheet1!$A$52:$B$61,2,0)</f>
        <v>9</v>
      </c>
      <c r="I538" s="2" t="s">
        <v>498</v>
      </c>
      <c r="J538" s="4">
        <f>VLOOKUP(I538,Sheet1!$A$15:$D$17,4,0)</f>
        <v>2</v>
      </c>
      <c r="K538" s="4" t="s">
        <v>389</v>
      </c>
      <c r="L538" s="4">
        <f>VLOOKUP(K538,Sheet1!$A$19:$D$22,4,0)</f>
        <v>1</v>
      </c>
      <c r="M538" s="4" t="s">
        <v>390</v>
      </c>
      <c r="N538" s="4" t="s">
        <v>30</v>
      </c>
      <c r="O538" s="4">
        <f>VLOOKUP(N538,Sheet1!$B$8:$D$10,3,0)</f>
        <v>3</v>
      </c>
      <c r="P538" s="4">
        <v>4</v>
      </c>
      <c r="Q538" s="4">
        <f t="shared" si="52"/>
        <v>2</v>
      </c>
      <c r="R538" s="4" t="s">
        <v>31</v>
      </c>
      <c r="S538" s="4">
        <f t="shared" si="53"/>
        <v>2</v>
      </c>
      <c r="T538" s="4" t="s">
        <v>948</v>
      </c>
      <c r="U538" s="4" t="s">
        <v>949</v>
      </c>
      <c r="V538" s="17">
        <f t="shared" si="54"/>
        <v>4</v>
      </c>
      <c r="W538" s="4">
        <v>0</v>
      </c>
      <c r="X538" s="4">
        <v>0</v>
      </c>
      <c r="Y538" s="4">
        <v>0</v>
      </c>
      <c r="Z538" s="4">
        <v>1</v>
      </c>
    </row>
    <row r="539" spans="1:26" ht="16" x14ac:dyDescent="0.2">
      <c r="A539" s="88">
        <v>2196</v>
      </c>
      <c r="B539" s="2" t="s">
        <v>659</v>
      </c>
      <c r="C539" s="2" t="s">
        <v>601</v>
      </c>
      <c r="D539" s="2" t="s">
        <v>602</v>
      </c>
      <c r="E539" s="17">
        <f>VLOOKUP(D539,Sheet1!$A$25:$B$49,2,0)</f>
        <v>23</v>
      </c>
      <c r="F539" s="3" t="s">
        <v>603</v>
      </c>
      <c r="G539" s="2" t="s">
        <v>497</v>
      </c>
      <c r="H539" s="17">
        <f>VLOOKUP(G539,Sheet1!$A$52:$B$61,2,0)</f>
        <v>9</v>
      </c>
      <c r="I539" s="2" t="s">
        <v>498</v>
      </c>
      <c r="J539" s="4">
        <f>VLOOKUP(I539,Sheet1!$A$15:$D$17,4,0)</f>
        <v>2</v>
      </c>
      <c r="K539" s="4" t="s">
        <v>389</v>
      </c>
      <c r="L539" s="4">
        <f>VLOOKUP(K539,Sheet1!$A$19:$D$22,4,0)</f>
        <v>1</v>
      </c>
      <c r="M539" s="4" t="s">
        <v>390</v>
      </c>
      <c r="N539" s="4" t="s">
        <v>30</v>
      </c>
      <c r="O539" s="4">
        <f>VLOOKUP(N539,Sheet1!$B$8:$D$10,3,0)</f>
        <v>3</v>
      </c>
      <c r="P539" s="4">
        <v>1</v>
      </c>
      <c r="Q539" s="4">
        <f t="shared" si="52"/>
        <v>2</v>
      </c>
      <c r="R539" s="4" t="s">
        <v>44</v>
      </c>
      <c r="S539" s="4">
        <f t="shared" si="53"/>
        <v>1</v>
      </c>
      <c r="T539" s="4" t="s">
        <v>950</v>
      </c>
      <c r="U539" s="4" t="s">
        <v>951</v>
      </c>
      <c r="V539" s="17">
        <f t="shared" si="54"/>
        <v>4</v>
      </c>
      <c r="W539" s="4">
        <v>1</v>
      </c>
      <c r="X539" s="4">
        <v>0</v>
      </c>
      <c r="Y539" s="4">
        <v>1</v>
      </c>
      <c r="Z539" s="4">
        <v>0</v>
      </c>
    </row>
    <row r="540" spans="1:26" ht="16" x14ac:dyDescent="0.2">
      <c r="A540" s="88">
        <v>2197</v>
      </c>
      <c r="B540" s="2" t="s">
        <v>659</v>
      </c>
      <c r="C540" s="2" t="s">
        <v>601</v>
      </c>
      <c r="D540" s="2" t="s">
        <v>602</v>
      </c>
      <c r="E540" s="17">
        <f>VLOOKUP(D540,Sheet1!$A$25:$B$49,2,0)</f>
        <v>23</v>
      </c>
      <c r="F540" s="3" t="s">
        <v>603</v>
      </c>
      <c r="G540" s="2" t="s">
        <v>497</v>
      </c>
      <c r="H540" s="17">
        <f>VLOOKUP(G540,Sheet1!$A$52:$B$61,2,0)</f>
        <v>9</v>
      </c>
      <c r="I540" s="2" t="s">
        <v>498</v>
      </c>
      <c r="J540" s="4">
        <f>VLOOKUP(I540,Sheet1!$A$15:$D$17,4,0)</f>
        <v>2</v>
      </c>
      <c r="K540" s="4" t="s">
        <v>389</v>
      </c>
      <c r="L540" s="4">
        <f>VLOOKUP(K540,Sheet1!$A$19:$D$22,4,0)</f>
        <v>1</v>
      </c>
      <c r="M540" s="4" t="s">
        <v>390</v>
      </c>
      <c r="N540" s="4" t="s">
        <v>30</v>
      </c>
      <c r="O540" s="4">
        <f>VLOOKUP(N540,Sheet1!$B$8:$D$10,3,0)</f>
        <v>3</v>
      </c>
      <c r="P540" s="4">
        <v>4</v>
      </c>
      <c r="Q540" s="4">
        <f t="shared" si="52"/>
        <v>2</v>
      </c>
      <c r="R540" s="4" t="s">
        <v>44</v>
      </c>
      <c r="S540" s="4">
        <f t="shared" si="53"/>
        <v>1</v>
      </c>
      <c r="T540" s="4" t="s">
        <v>954</v>
      </c>
      <c r="U540" s="4" t="s">
        <v>955</v>
      </c>
      <c r="V540" s="17">
        <f t="shared" si="54"/>
        <v>4</v>
      </c>
      <c r="W540" s="4">
        <v>1</v>
      </c>
      <c r="X540" s="4">
        <v>0</v>
      </c>
      <c r="Y540" s="4">
        <v>1</v>
      </c>
      <c r="Z540" s="4">
        <v>0</v>
      </c>
    </row>
    <row r="541" spans="1:26" ht="16" x14ac:dyDescent="0.2">
      <c r="A541" s="88">
        <v>2198</v>
      </c>
      <c r="B541" s="2" t="s">
        <v>659</v>
      </c>
      <c r="C541" s="2" t="s">
        <v>601</v>
      </c>
      <c r="D541" s="2" t="s">
        <v>602</v>
      </c>
      <c r="E541" s="17">
        <f>VLOOKUP(D541,Sheet1!$A$25:$B$49,2,0)</f>
        <v>23</v>
      </c>
      <c r="F541" s="3" t="s">
        <v>603</v>
      </c>
      <c r="G541" s="2" t="s">
        <v>497</v>
      </c>
      <c r="H541" s="17">
        <f>VLOOKUP(G541,Sheet1!$A$52:$B$61,2,0)</f>
        <v>9</v>
      </c>
      <c r="I541" s="2" t="s">
        <v>498</v>
      </c>
      <c r="J541" s="4">
        <f>VLOOKUP(I541,Sheet1!$A$15:$D$17,4,0)</f>
        <v>2</v>
      </c>
      <c r="K541" s="4" t="s">
        <v>389</v>
      </c>
      <c r="L541" s="4">
        <f>VLOOKUP(K541,Sheet1!$A$19:$D$22,4,0)</f>
        <v>1</v>
      </c>
      <c r="M541" s="4" t="s">
        <v>390</v>
      </c>
      <c r="N541" s="4" t="s">
        <v>30</v>
      </c>
      <c r="O541" s="4">
        <f>VLOOKUP(N541,Sheet1!$B$8:$D$10,3,0)</f>
        <v>3</v>
      </c>
      <c r="P541" s="4">
        <v>5</v>
      </c>
      <c r="Q541" s="4">
        <f t="shared" si="52"/>
        <v>2</v>
      </c>
      <c r="R541" s="4" t="s">
        <v>44</v>
      </c>
      <c r="S541" s="4">
        <f t="shared" si="53"/>
        <v>1</v>
      </c>
      <c r="T541" s="4" t="s">
        <v>956</v>
      </c>
      <c r="U541" s="4" t="s">
        <v>957</v>
      </c>
      <c r="V541" s="17">
        <f t="shared" si="54"/>
        <v>4</v>
      </c>
      <c r="W541" s="4">
        <v>1</v>
      </c>
      <c r="X541" s="4">
        <v>0</v>
      </c>
      <c r="Y541" s="4">
        <v>1</v>
      </c>
      <c r="Z541" s="4">
        <v>0</v>
      </c>
    </row>
    <row r="542" spans="1:26" ht="16" x14ac:dyDescent="0.2">
      <c r="A542" s="88">
        <v>2199</v>
      </c>
      <c r="B542" s="2" t="s">
        <v>659</v>
      </c>
      <c r="C542" s="2" t="s">
        <v>601</v>
      </c>
      <c r="D542" s="2" t="s">
        <v>602</v>
      </c>
      <c r="E542" s="17">
        <f>VLOOKUP(D542,Sheet1!$A$25:$B$49,2,0)</f>
        <v>23</v>
      </c>
      <c r="F542" s="3" t="s">
        <v>603</v>
      </c>
      <c r="G542" s="2" t="s">
        <v>497</v>
      </c>
      <c r="H542" s="17">
        <f>VLOOKUP(G542,Sheet1!$A$52:$B$61,2,0)</f>
        <v>9</v>
      </c>
      <c r="I542" s="2" t="s">
        <v>498</v>
      </c>
      <c r="J542" s="4">
        <f>VLOOKUP(I542,Sheet1!$A$15:$D$17,4,0)</f>
        <v>2</v>
      </c>
      <c r="K542" s="4" t="s">
        <v>389</v>
      </c>
      <c r="L542" s="4">
        <f>VLOOKUP(K542,Sheet1!$A$19:$D$22,4,0)</f>
        <v>1</v>
      </c>
      <c r="M542" s="4" t="s">
        <v>390</v>
      </c>
      <c r="N542" s="4" t="s">
        <v>30</v>
      </c>
      <c r="O542" s="4">
        <f>VLOOKUP(N542,Sheet1!$B$8:$D$10,3,0)</f>
        <v>3</v>
      </c>
      <c r="P542" s="4">
        <v>3</v>
      </c>
      <c r="Q542" s="4">
        <f t="shared" si="52"/>
        <v>2</v>
      </c>
      <c r="R542" s="4" t="s">
        <v>31</v>
      </c>
      <c r="S542" s="4">
        <f t="shared" si="53"/>
        <v>2</v>
      </c>
      <c r="T542" s="4" t="s">
        <v>958</v>
      </c>
      <c r="U542" s="4" t="s">
        <v>959</v>
      </c>
      <c r="V542" s="17">
        <f t="shared" si="54"/>
        <v>4</v>
      </c>
      <c r="W542" s="4">
        <v>0</v>
      </c>
      <c r="X542" s="4">
        <v>0</v>
      </c>
      <c r="Y542" s="4">
        <v>0</v>
      </c>
      <c r="Z542" s="4">
        <v>0</v>
      </c>
    </row>
    <row r="543" spans="1:26" ht="16" x14ac:dyDescent="0.2">
      <c r="A543" s="88">
        <v>2200</v>
      </c>
      <c r="B543" s="2" t="s">
        <v>659</v>
      </c>
      <c r="C543" s="2" t="s">
        <v>601</v>
      </c>
      <c r="D543" s="2" t="s">
        <v>602</v>
      </c>
      <c r="E543" s="17">
        <f>VLOOKUP(D543,Sheet1!$A$25:$B$49,2,0)</f>
        <v>23</v>
      </c>
      <c r="F543" s="3" t="s">
        <v>603</v>
      </c>
      <c r="G543" s="2" t="s">
        <v>497</v>
      </c>
      <c r="H543" s="17">
        <f>VLOOKUP(G543,Sheet1!$A$52:$B$61,2,0)</f>
        <v>9</v>
      </c>
      <c r="I543" s="2" t="s">
        <v>498</v>
      </c>
      <c r="J543" s="4">
        <f>VLOOKUP(I543,Sheet1!$A$15:$D$17,4,0)</f>
        <v>2</v>
      </c>
      <c r="K543" s="4" t="s">
        <v>389</v>
      </c>
      <c r="L543" s="4">
        <f>VLOOKUP(K543,Sheet1!$A$19:$D$22,4,0)</f>
        <v>1</v>
      </c>
      <c r="M543" s="4" t="s">
        <v>390</v>
      </c>
      <c r="N543" s="4" t="s">
        <v>30</v>
      </c>
      <c r="O543" s="4">
        <f>VLOOKUP(N543,Sheet1!$B$8:$D$10,3,0)</f>
        <v>3</v>
      </c>
      <c r="P543" s="4">
        <v>5</v>
      </c>
      <c r="Q543" s="4">
        <f t="shared" si="52"/>
        <v>2</v>
      </c>
      <c r="R543" s="4" t="s">
        <v>31</v>
      </c>
      <c r="S543" s="4">
        <f t="shared" si="53"/>
        <v>2</v>
      </c>
      <c r="T543" s="4" t="s">
        <v>960</v>
      </c>
      <c r="U543" s="4" t="s">
        <v>961</v>
      </c>
      <c r="V543" s="17">
        <f t="shared" si="54"/>
        <v>4</v>
      </c>
      <c r="W543" s="4">
        <v>0</v>
      </c>
      <c r="X543" s="4">
        <v>0</v>
      </c>
      <c r="Y543" s="4">
        <v>0</v>
      </c>
      <c r="Z543" s="4">
        <v>1</v>
      </c>
    </row>
    <row r="544" spans="1:26" ht="16" x14ac:dyDescent="0.2">
      <c r="A544" s="88">
        <v>2347</v>
      </c>
      <c r="B544" s="2" t="s">
        <v>1280</v>
      </c>
      <c r="C544" s="2" t="s">
        <v>963</v>
      </c>
      <c r="D544" s="2" t="s">
        <v>964</v>
      </c>
      <c r="E544" s="17">
        <f>VLOOKUP(D544,Sheet1!$A$25:$B$49,2,0)</f>
        <v>24</v>
      </c>
      <c r="F544" s="3" t="s">
        <v>965</v>
      </c>
      <c r="G544" s="2" t="s">
        <v>966</v>
      </c>
      <c r="H544" s="17">
        <f>VLOOKUP(G544,Sheet1!$A$52:$B$61,2,0)</f>
        <v>10</v>
      </c>
      <c r="I544" s="2" t="s">
        <v>967</v>
      </c>
      <c r="J544" s="4">
        <f>VLOOKUP(I544,Sheet1!$A$15:$D$17,4,0)</f>
        <v>3</v>
      </c>
      <c r="K544" s="4" t="s">
        <v>389</v>
      </c>
      <c r="L544" s="4">
        <f>VLOOKUP(K544,Sheet1!$A$19:$D$22,4,0)</f>
        <v>1</v>
      </c>
      <c r="M544" s="4" t="s">
        <v>390</v>
      </c>
      <c r="N544" s="4" t="s">
        <v>30</v>
      </c>
      <c r="O544" s="4">
        <f>VLOOKUP(N544,Sheet1!$B$8:$D$10,3,0)</f>
        <v>3</v>
      </c>
      <c r="P544" s="4">
        <v>1</v>
      </c>
      <c r="Q544" s="4">
        <f t="shared" si="52"/>
        <v>2</v>
      </c>
      <c r="R544" s="4" t="s">
        <v>31</v>
      </c>
      <c r="S544" s="4">
        <f t="shared" ref="S544:S565" si="55">IF(R544="F",2,1)</f>
        <v>2</v>
      </c>
      <c r="T544" s="4" t="s">
        <v>1281</v>
      </c>
      <c r="U544" s="4" t="s">
        <v>1282</v>
      </c>
      <c r="V544" s="17">
        <f t="shared" ref="V544:V566" si="56">ABS(MID(U544,1,1))</f>
        <v>4</v>
      </c>
      <c r="W544" s="4">
        <v>0</v>
      </c>
      <c r="X544" s="4">
        <v>0</v>
      </c>
      <c r="Y544" s="4">
        <v>1</v>
      </c>
      <c r="Z544" s="4">
        <v>0</v>
      </c>
    </row>
    <row r="545" spans="1:26" ht="16" x14ac:dyDescent="0.2">
      <c r="A545" s="88">
        <v>2348</v>
      </c>
      <c r="B545" s="2" t="s">
        <v>1280</v>
      </c>
      <c r="C545" s="2" t="s">
        <v>963</v>
      </c>
      <c r="D545" s="2" t="s">
        <v>964</v>
      </c>
      <c r="E545" s="17">
        <f>VLOOKUP(D545,Sheet1!$A$25:$B$49,2,0)</f>
        <v>24</v>
      </c>
      <c r="F545" s="3" t="s">
        <v>965</v>
      </c>
      <c r="G545" s="2" t="s">
        <v>966</v>
      </c>
      <c r="H545" s="17">
        <f>VLOOKUP(G545,Sheet1!$A$52:$B$61,2,0)</f>
        <v>10</v>
      </c>
      <c r="I545" s="2" t="s">
        <v>967</v>
      </c>
      <c r="J545" s="4">
        <f>VLOOKUP(I545,Sheet1!$A$15:$D$17,4,0)</f>
        <v>3</v>
      </c>
      <c r="K545" s="4" t="s">
        <v>389</v>
      </c>
      <c r="L545" s="4">
        <f>VLOOKUP(K545,Sheet1!$A$19:$D$22,4,0)</f>
        <v>1</v>
      </c>
      <c r="M545" s="4" t="s">
        <v>390</v>
      </c>
      <c r="N545" s="4" t="s">
        <v>30</v>
      </c>
      <c r="O545" s="4">
        <f>VLOOKUP(N545,Sheet1!$B$8:$D$10,3,0)</f>
        <v>3</v>
      </c>
      <c r="P545" s="4">
        <v>7</v>
      </c>
      <c r="Q545" s="4">
        <f t="shared" si="52"/>
        <v>1</v>
      </c>
      <c r="R545" s="4" t="s">
        <v>31</v>
      </c>
      <c r="S545" s="4">
        <f t="shared" si="55"/>
        <v>2</v>
      </c>
      <c r="T545" s="4" t="s">
        <v>1284</v>
      </c>
      <c r="U545" s="4" t="s">
        <v>1285</v>
      </c>
      <c r="V545" s="17">
        <f t="shared" si="56"/>
        <v>4</v>
      </c>
      <c r="W545" s="4">
        <v>0</v>
      </c>
      <c r="X545" s="4">
        <v>0</v>
      </c>
      <c r="Y545" s="4">
        <v>1</v>
      </c>
      <c r="Z545" s="4">
        <v>0</v>
      </c>
    </row>
    <row r="546" spans="1:26" ht="16" x14ac:dyDescent="0.2">
      <c r="A546" s="88">
        <v>2349</v>
      </c>
      <c r="B546" s="2" t="s">
        <v>1286</v>
      </c>
      <c r="C546" s="2" t="s">
        <v>963</v>
      </c>
      <c r="D546" s="2" t="s">
        <v>964</v>
      </c>
      <c r="E546" s="17">
        <f>VLOOKUP(D546,Sheet1!$A$25:$B$49,2,0)</f>
        <v>24</v>
      </c>
      <c r="F546" s="3" t="s">
        <v>965</v>
      </c>
      <c r="G546" s="2" t="s">
        <v>966</v>
      </c>
      <c r="H546" s="17">
        <f>VLOOKUP(G546,Sheet1!$A$52:$B$61,2,0)</f>
        <v>10</v>
      </c>
      <c r="I546" s="2" t="s">
        <v>967</v>
      </c>
      <c r="J546" s="4">
        <f>VLOOKUP(I546,Sheet1!$A$15:$D$17,4,0)</f>
        <v>3</v>
      </c>
      <c r="K546" s="4" t="s">
        <v>389</v>
      </c>
      <c r="L546" s="4">
        <f>VLOOKUP(K546,Sheet1!$A$19:$D$22,4,0)</f>
        <v>1</v>
      </c>
      <c r="M546" s="4" t="s">
        <v>390</v>
      </c>
      <c r="N546" s="4" t="s">
        <v>30</v>
      </c>
      <c r="O546" s="4">
        <f>VLOOKUP(N546,Sheet1!$B$8:$D$10,3,0)</f>
        <v>3</v>
      </c>
      <c r="P546" s="4">
        <v>3</v>
      </c>
      <c r="Q546" s="4">
        <f t="shared" si="52"/>
        <v>2</v>
      </c>
      <c r="R546" s="4" t="s">
        <v>44</v>
      </c>
      <c r="S546" s="4">
        <f t="shared" si="55"/>
        <v>1</v>
      </c>
      <c r="T546" s="4" t="s">
        <v>1287</v>
      </c>
      <c r="U546" s="4" t="s">
        <v>1288</v>
      </c>
      <c r="V546" s="17">
        <f t="shared" si="56"/>
        <v>4</v>
      </c>
      <c r="W546" s="4">
        <v>0</v>
      </c>
      <c r="X546" s="4">
        <v>0</v>
      </c>
      <c r="Y546" s="4">
        <v>0</v>
      </c>
      <c r="Z546" s="4">
        <v>0</v>
      </c>
    </row>
    <row r="547" spans="1:26" ht="16" x14ac:dyDescent="0.2">
      <c r="A547" s="88">
        <v>2350</v>
      </c>
      <c r="B547" s="2" t="s">
        <v>1286</v>
      </c>
      <c r="C547" s="2" t="s">
        <v>963</v>
      </c>
      <c r="D547" s="2" t="s">
        <v>964</v>
      </c>
      <c r="E547" s="17">
        <f>VLOOKUP(D547,Sheet1!$A$25:$B$49,2,0)</f>
        <v>24</v>
      </c>
      <c r="F547" s="3" t="s">
        <v>965</v>
      </c>
      <c r="G547" s="2" t="s">
        <v>966</v>
      </c>
      <c r="H547" s="17">
        <f>VLOOKUP(G547,Sheet1!$A$52:$B$61,2,0)</f>
        <v>10</v>
      </c>
      <c r="I547" s="2" t="s">
        <v>967</v>
      </c>
      <c r="J547" s="4">
        <f>VLOOKUP(I547,Sheet1!$A$15:$D$17,4,0)</f>
        <v>3</v>
      </c>
      <c r="K547" s="4" t="s">
        <v>389</v>
      </c>
      <c r="L547" s="4">
        <f>VLOOKUP(K547,Sheet1!$A$19:$D$22,4,0)</f>
        <v>1</v>
      </c>
      <c r="M547" s="4" t="s">
        <v>390</v>
      </c>
      <c r="N547" s="4" t="s">
        <v>30</v>
      </c>
      <c r="O547" s="4">
        <f>VLOOKUP(N547,Sheet1!$B$8:$D$10,3,0)</f>
        <v>3</v>
      </c>
      <c r="P547" s="4">
        <v>2</v>
      </c>
      <c r="Q547" s="4">
        <f t="shared" si="52"/>
        <v>2</v>
      </c>
      <c r="R547" s="4" t="s">
        <v>44</v>
      </c>
      <c r="S547" s="4">
        <f t="shared" si="55"/>
        <v>1</v>
      </c>
      <c r="T547" s="4" t="s">
        <v>1289</v>
      </c>
      <c r="U547" s="4" t="s">
        <v>1290</v>
      </c>
      <c r="V547" s="17">
        <f t="shared" si="56"/>
        <v>4</v>
      </c>
      <c r="W547" s="4">
        <v>0</v>
      </c>
      <c r="X547" s="4">
        <v>0</v>
      </c>
      <c r="Y547" s="4">
        <v>0</v>
      </c>
      <c r="Z547" s="4">
        <v>0</v>
      </c>
    </row>
    <row r="548" spans="1:26" ht="16" x14ac:dyDescent="0.2">
      <c r="A548" s="88">
        <v>2351</v>
      </c>
      <c r="B548" s="2" t="s">
        <v>1291</v>
      </c>
      <c r="C548" s="2" t="s">
        <v>963</v>
      </c>
      <c r="D548" s="2" t="s">
        <v>964</v>
      </c>
      <c r="E548" s="17">
        <f>VLOOKUP(D548,Sheet1!$A$25:$B$49,2,0)</f>
        <v>24</v>
      </c>
      <c r="F548" s="3" t="s">
        <v>965</v>
      </c>
      <c r="G548" s="2" t="s">
        <v>966</v>
      </c>
      <c r="H548" s="17">
        <f>VLOOKUP(G548,Sheet1!$A$52:$B$61,2,0)</f>
        <v>10</v>
      </c>
      <c r="I548" s="2" t="s">
        <v>967</v>
      </c>
      <c r="J548" s="4">
        <f>VLOOKUP(I548,Sheet1!$A$15:$D$17,4,0)</f>
        <v>3</v>
      </c>
      <c r="K548" s="4" t="s">
        <v>389</v>
      </c>
      <c r="L548" s="4">
        <f>VLOOKUP(K548,Sheet1!$A$19:$D$22,4,0)</f>
        <v>1</v>
      </c>
      <c r="M548" s="4" t="s">
        <v>390</v>
      </c>
      <c r="N548" s="4" t="s">
        <v>30</v>
      </c>
      <c r="O548" s="4">
        <f>VLOOKUP(N548,Sheet1!$B$8:$D$10,3,0)</f>
        <v>3</v>
      </c>
      <c r="P548" s="4">
        <v>3</v>
      </c>
      <c r="Q548" s="4">
        <f t="shared" si="52"/>
        <v>2</v>
      </c>
      <c r="R548" s="4" t="s">
        <v>44</v>
      </c>
      <c r="S548" s="4">
        <f t="shared" si="55"/>
        <v>1</v>
      </c>
      <c r="T548" s="4" t="s">
        <v>1292</v>
      </c>
      <c r="U548" s="4" t="s">
        <v>1293</v>
      </c>
      <c r="V548" s="17">
        <f t="shared" si="56"/>
        <v>4</v>
      </c>
      <c r="W548" s="4">
        <v>0</v>
      </c>
      <c r="X548" s="4">
        <v>0</v>
      </c>
      <c r="Y548" s="4">
        <v>0</v>
      </c>
      <c r="Z548" s="4">
        <v>0</v>
      </c>
    </row>
    <row r="549" spans="1:26" ht="16" x14ac:dyDescent="0.2">
      <c r="A549" s="88">
        <v>2352</v>
      </c>
      <c r="B549" s="2" t="s">
        <v>1291</v>
      </c>
      <c r="C549" s="2" t="s">
        <v>963</v>
      </c>
      <c r="D549" s="2" t="s">
        <v>964</v>
      </c>
      <c r="E549" s="17">
        <f>VLOOKUP(D549,Sheet1!$A$25:$B$49,2,0)</f>
        <v>24</v>
      </c>
      <c r="F549" s="3" t="s">
        <v>965</v>
      </c>
      <c r="G549" s="2" t="s">
        <v>966</v>
      </c>
      <c r="H549" s="17">
        <f>VLOOKUP(G549,Sheet1!$A$52:$B$61,2,0)</f>
        <v>10</v>
      </c>
      <c r="I549" s="2" t="s">
        <v>967</v>
      </c>
      <c r="J549" s="4">
        <f>VLOOKUP(I549,Sheet1!$A$15:$D$17,4,0)</f>
        <v>3</v>
      </c>
      <c r="K549" s="4" t="s">
        <v>389</v>
      </c>
      <c r="L549" s="4">
        <f>VLOOKUP(K549,Sheet1!$A$19:$D$22,4,0)</f>
        <v>1</v>
      </c>
      <c r="M549" s="4" t="s">
        <v>390</v>
      </c>
      <c r="N549" s="4" t="s">
        <v>30</v>
      </c>
      <c r="O549" s="4">
        <f>VLOOKUP(N549,Sheet1!$B$8:$D$10,3,0)</f>
        <v>3</v>
      </c>
      <c r="P549" s="4">
        <v>10</v>
      </c>
      <c r="Q549" s="4">
        <f t="shared" si="52"/>
        <v>1</v>
      </c>
      <c r="R549" s="4" t="s">
        <v>44</v>
      </c>
      <c r="S549" s="4">
        <f t="shared" si="55"/>
        <v>1</v>
      </c>
      <c r="T549" s="4" t="s">
        <v>1294</v>
      </c>
      <c r="U549" s="4" t="s">
        <v>1295</v>
      </c>
      <c r="V549" s="17">
        <f t="shared" si="56"/>
        <v>4</v>
      </c>
      <c r="W549" s="4">
        <v>0</v>
      </c>
      <c r="X549" s="4">
        <v>0</v>
      </c>
      <c r="Y549" s="4">
        <v>0</v>
      </c>
      <c r="Z549" s="4">
        <v>0</v>
      </c>
    </row>
    <row r="550" spans="1:26" ht="16" x14ac:dyDescent="0.2">
      <c r="A550" s="88">
        <v>2353</v>
      </c>
      <c r="B550" s="2" t="s">
        <v>1296</v>
      </c>
      <c r="C550" s="2" t="s">
        <v>963</v>
      </c>
      <c r="D550" s="2" t="s">
        <v>964</v>
      </c>
      <c r="E550" s="17">
        <f>VLOOKUP(D550,Sheet1!$A$25:$B$49,2,0)</f>
        <v>24</v>
      </c>
      <c r="F550" s="3" t="s">
        <v>965</v>
      </c>
      <c r="G550" s="2" t="s">
        <v>966</v>
      </c>
      <c r="H550" s="17">
        <f>VLOOKUP(G550,Sheet1!$A$52:$B$61,2,0)</f>
        <v>10</v>
      </c>
      <c r="I550" s="2" t="s">
        <v>967</v>
      </c>
      <c r="J550" s="4">
        <f>VLOOKUP(I550,Sheet1!$A$15:$D$17,4,0)</f>
        <v>3</v>
      </c>
      <c r="K550" s="4" t="s">
        <v>389</v>
      </c>
      <c r="L550" s="4">
        <f>VLOOKUP(K550,Sheet1!$A$19:$D$22,4,0)</f>
        <v>1</v>
      </c>
      <c r="M550" s="4" t="s">
        <v>390</v>
      </c>
      <c r="N550" s="4" t="s">
        <v>30</v>
      </c>
      <c r="O550" s="4">
        <f>VLOOKUP(N550,Sheet1!$B$8:$D$10,3,0)</f>
        <v>3</v>
      </c>
      <c r="P550" s="4">
        <v>4</v>
      </c>
      <c r="Q550" s="4">
        <f t="shared" si="52"/>
        <v>2</v>
      </c>
      <c r="R550" s="4" t="s">
        <v>31</v>
      </c>
      <c r="S550" s="4">
        <f t="shared" si="55"/>
        <v>2</v>
      </c>
      <c r="T550" s="4" t="s">
        <v>1297</v>
      </c>
      <c r="U550" s="4" t="s">
        <v>1298</v>
      </c>
      <c r="V550" s="17">
        <f t="shared" si="56"/>
        <v>4</v>
      </c>
      <c r="W550" s="4">
        <v>1</v>
      </c>
      <c r="X550" s="4">
        <v>0</v>
      </c>
      <c r="Y550" s="4">
        <v>0</v>
      </c>
      <c r="Z550" s="4">
        <v>1</v>
      </c>
    </row>
    <row r="551" spans="1:26" ht="16" x14ac:dyDescent="0.2">
      <c r="A551" s="88">
        <v>2354</v>
      </c>
      <c r="B551" s="2" t="s">
        <v>1296</v>
      </c>
      <c r="C551" s="2" t="s">
        <v>963</v>
      </c>
      <c r="D551" s="2" t="s">
        <v>964</v>
      </c>
      <c r="E551" s="17">
        <f>VLOOKUP(D551,Sheet1!$A$25:$B$49,2,0)</f>
        <v>24</v>
      </c>
      <c r="F551" s="3" t="s">
        <v>965</v>
      </c>
      <c r="G551" s="2" t="s">
        <v>966</v>
      </c>
      <c r="H551" s="17">
        <f>VLOOKUP(G551,Sheet1!$A$52:$B$61,2,0)</f>
        <v>10</v>
      </c>
      <c r="I551" s="2" t="s">
        <v>967</v>
      </c>
      <c r="J551" s="4">
        <f>VLOOKUP(I551,Sheet1!$A$15:$D$17,4,0)</f>
        <v>3</v>
      </c>
      <c r="K551" s="4" t="s">
        <v>389</v>
      </c>
      <c r="L551" s="4">
        <f>VLOOKUP(K551,Sheet1!$A$19:$D$22,4,0)</f>
        <v>1</v>
      </c>
      <c r="M551" s="4" t="s">
        <v>390</v>
      </c>
      <c r="N551" s="4" t="s">
        <v>30</v>
      </c>
      <c r="O551" s="4">
        <f>VLOOKUP(N551,Sheet1!$B$8:$D$10,3,0)</f>
        <v>3</v>
      </c>
      <c r="P551" s="4">
        <v>3</v>
      </c>
      <c r="Q551" s="4">
        <f t="shared" si="52"/>
        <v>2</v>
      </c>
      <c r="R551" s="4" t="s">
        <v>31</v>
      </c>
      <c r="S551" s="4">
        <f t="shared" si="55"/>
        <v>2</v>
      </c>
      <c r="T551" s="4" t="s">
        <v>1300</v>
      </c>
      <c r="U551" s="4" t="s">
        <v>1301</v>
      </c>
      <c r="V551" s="17">
        <f t="shared" si="56"/>
        <v>4</v>
      </c>
      <c r="W551" s="4">
        <v>1</v>
      </c>
      <c r="X551" s="4">
        <v>0</v>
      </c>
      <c r="Y551" s="4">
        <v>0</v>
      </c>
      <c r="Z551" s="4">
        <v>1</v>
      </c>
    </row>
    <row r="552" spans="1:26" ht="16" x14ac:dyDescent="0.2">
      <c r="A552" s="88">
        <v>2355</v>
      </c>
      <c r="B552" s="2" t="s">
        <v>1302</v>
      </c>
      <c r="C552" s="2" t="s">
        <v>963</v>
      </c>
      <c r="D552" s="2" t="s">
        <v>964</v>
      </c>
      <c r="E552" s="17">
        <f>VLOOKUP(D552,Sheet1!$A$25:$B$49,2,0)</f>
        <v>24</v>
      </c>
      <c r="F552" s="3" t="s">
        <v>965</v>
      </c>
      <c r="G552" s="2" t="s">
        <v>966</v>
      </c>
      <c r="H552" s="17">
        <f>VLOOKUP(G552,Sheet1!$A$52:$B$61,2,0)</f>
        <v>10</v>
      </c>
      <c r="I552" s="2" t="s">
        <v>967</v>
      </c>
      <c r="J552" s="4">
        <f>VLOOKUP(I552,Sheet1!$A$15:$D$17,4,0)</f>
        <v>3</v>
      </c>
      <c r="K552" s="4" t="s">
        <v>389</v>
      </c>
      <c r="L552" s="4">
        <f>VLOOKUP(K552,Sheet1!$A$19:$D$22,4,0)</f>
        <v>1</v>
      </c>
      <c r="M552" s="4" t="s">
        <v>390</v>
      </c>
      <c r="N552" s="4" t="s">
        <v>30</v>
      </c>
      <c r="O552" s="4">
        <f>VLOOKUP(N552,Sheet1!$B$8:$D$10,3,0)</f>
        <v>3</v>
      </c>
      <c r="P552" s="4">
        <v>8</v>
      </c>
      <c r="Q552" s="4">
        <f t="shared" si="52"/>
        <v>1</v>
      </c>
      <c r="R552" s="4" t="s">
        <v>31</v>
      </c>
      <c r="S552" s="4">
        <f t="shared" si="55"/>
        <v>2</v>
      </c>
      <c r="T552" s="4" t="s">
        <v>1303</v>
      </c>
      <c r="U552" s="4" t="s">
        <v>1304</v>
      </c>
      <c r="V552" s="17">
        <f t="shared" si="56"/>
        <v>4</v>
      </c>
      <c r="W552" s="4">
        <v>0</v>
      </c>
      <c r="X552" s="4">
        <v>0</v>
      </c>
      <c r="Y552" s="4">
        <v>0</v>
      </c>
      <c r="Z552" s="4">
        <v>0</v>
      </c>
    </row>
    <row r="553" spans="1:26" ht="16" x14ac:dyDescent="0.2">
      <c r="A553" s="88">
        <v>2356</v>
      </c>
      <c r="B553" s="2" t="s">
        <v>1305</v>
      </c>
      <c r="C553" s="2" t="s">
        <v>963</v>
      </c>
      <c r="D553" s="2" t="s">
        <v>964</v>
      </c>
      <c r="E553" s="17">
        <f>VLOOKUP(D553,Sheet1!$A$25:$B$49,2,0)</f>
        <v>24</v>
      </c>
      <c r="F553" s="3" t="s">
        <v>965</v>
      </c>
      <c r="G553" s="2" t="s">
        <v>966</v>
      </c>
      <c r="H553" s="17">
        <f>VLOOKUP(G553,Sheet1!$A$52:$B$61,2,0)</f>
        <v>10</v>
      </c>
      <c r="I553" s="2" t="s">
        <v>967</v>
      </c>
      <c r="J553" s="4">
        <f>VLOOKUP(I553,Sheet1!$A$15:$D$17,4,0)</f>
        <v>3</v>
      </c>
      <c r="K553" s="4" t="s">
        <v>389</v>
      </c>
      <c r="L553" s="4">
        <f>VLOOKUP(K553,Sheet1!$A$19:$D$22,4,0)</f>
        <v>1</v>
      </c>
      <c r="M553" s="4" t="s">
        <v>390</v>
      </c>
      <c r="N553" s="4" t="s">
        <v>30</v>
      </c>
      <c r="O553" s="4">
        <f>VLOOKUP(N553,Sheet1!$B$8:$D$10,3,0)</f>
        <v>3</v>
      </c>
      <c r="P553" s="4">
        <v>6</v>
      </c>
      <c r="Q553" s="4">
        <f t="shared" si="52"/>
        <v>1</v>
      </c>
      <c r="R553" s="4" t="s">
        <v>31</v>
      </c>
      <c r="S553" s="4">
        <f t="shared" si="55"/>
        <v>2</v>
      </c>
      <c r="T553" s="4" t="s">
        <v>944</v>
      </c>
      <c r="U553" s="4" t="s">
        <v>1306</v>
      </c>
      <c r="V553" s="17">
        <f t="shared" si="56"/>
        <v>4</v>
      </c>
      <c r="W553" s="4">
        <v>0</v>
      </c>
      <c r="X553" s="4">
        <v>0</v>
      </c>
      <c r="Y553" s="4">
        <v>0</v>
      </c>
      <c r="Z553" s="4">
        <v>1</v>
      </c>
    </row>
    <row r="554" spans="1:26" ht="16" x14ac:dyDescent="0.2">
      <c r="A554" s="88">
        <v>2357</v>
      </c>
      <c r="B554" s="2" t="s">
        <v>1307</v>
      </c>
      <c r="C554" s="2" t="s">
        <v>963</v>
      </c>
      <c r="D554" s="2" t="s">
        <v>964</v>
      </c>
      <c r="E554" s="17">
        <f>VLOOKUP(D554,Sheet1!$A$25:$B$49,2,0)</f>
        <v>24</v>
      </c>
      <c r="F554" s="3" t="s">
        <v>965</v>
      </c>
      <c r="G554" s="2" t="s">
        <v>966</v>
      </c>
      <c r="H554" s="17">
        <f>VLOOKUP(G554,Sheet1!$A$52:$B$61,2,0)</f>
        <v>10</v>
      </c>
      <c r="I554" s="2" t="s">
        <v>967</v>
      </c>
      <c r="J554" s="4">
        <f>VLOOKUP(I554,Sheet1!$A$15:$D$17,4,0)</f>
        <v>3</v>
      </c>
      <c r="K554" s="4" t="s">
        <v>389</v>
      </c>
      <c r="L554" s="4">
        <f>VLOOKUP(K554,Sheet1!$A$19:$D$22,4,0)</f>
        <v>1</v>
      </c>
      <c r="M554" s="4" t="s">
        <v>390</v>
      </c>
      <c r="N554" s="4" t="s">
        <v>30</v>
      </c>
      <c r="O554" s="4">
        <f>VLOOKUP(N554,Sheet1!$B$8:$D$10,3,0)</f>
        <v>3</v>
      </c>
      <c r="P554" s="4">
        <v>4</v>
      </c>
      <c r="Q554" s="4">
        <f t="shared" si="52"/>
        <v>2</v>
      </c>
      <c r="R554" s="4" t="s">
        <v>31</v>
      </c>
      <c r="S554" s="4">
        <f t="shared" si="55"/>
        <v>2</v>
      </c>
      <c r="T554" s="4" t="s">
        <v>946</v>
      </c>
      <c r="U554" s="4" t="s">
        <v>1308</v>
      </c>
      <c r="V554" s="17">
        <f t="shared" si="56"/>
        <v>4</v>
      </c>
      <c r="W554" s="4">
        <v>1</v>
      </c>
      <c r="X554" s="4">
        <v>0</v>
      </c>
      <c r="Y554" s="4">
        <v>0</v>
      </c>
      <c r="Z554" s="4">
        <v>1</v>
      </c>
    </row>
    <row r="555" spans="1:26" ht="16" x14ac:dyDescent="0.2">
      <c r="A555" s="88">
        <v>2358</v>
      </c>
      <c r="B555" s="2" t="s">
        <v>1310</v>
      </c>
      <c r="C555" s="2" t="s">
        <v>963</v>
      </c>
      <c r="D555" s="2" t="s">
        <v>964</v>
      </c>
      <c r="E555" s="17">
        <f>VLOOKUP(D555,Sheet1!$A$25:$B$49,2,0)</f>
        <v>24</v>
      </c>
      <c r="F555" s="3" t="s">
        <v>965</v>
      </c>
      <c r="G555" s="2" t="s">
        <v>966</v>
      </c>
      <c r="H555" s="17">
        <f>VLOOKUP(G555,Sheet1!$A$52:$B$61,2,0)</f>
        <v>10</v>
      </c>
      <c r="I555" s="2" t="s">
        <v>967</v>
      </c>
      <c r="J555" s="4">
        <f>VLOOKUP(I555,Sheet1!$A$15:$D$17,4,0)</f>
        <v>3</v>
      </c>
      <c r="K555" s="4" t="s">
        <v>389</v>
      </c>
      <c r="L555" s="4">
        <f>VLOOKUP(K555,Sheet1!$A$19:$D$22,4,0)</f>
        <v>1</v>
      </c>
      <c r="M555" s="4" t="s">
        <v>390</v>
      </c>
      <c r="N555" s="4" t="s">
        <v>30</v>
      </c>
      <c r="O555" s="4">
        <f>VLOOKUP(N555,Sheet1!$B$8:$D$10,3,0)</f>
        <v>3</v>
      </c>
      <c r="P555" s="4">
        <v>7</v>
      </c>
      <c r="Q555" s="4">
        <f t="shared" si="52"/>
        <v>1</v>
      </c>
      <c r="R555" s="4" t="s">
        <v>31</v>
      </c>
      <c r="S555" s="4">
        <f t="shared" si="55"/>
        <v>2</v>
      </c>
      <c r="T555" s="4" t="s">
        <v>948</v>
      </c>
      <c r="U555" s="4" t="s">
        <v>1311</v>
      </c>
      <c r="V555" s="17">
        <f t="shared" si="56"/>
        <v>4</v>
      </c>
      <c r="W555" s="4">
        <v>0</v>
      </c>
      <c r="X555" s="4">
        <v>0</v>
      </c>
      <c r="Y555" s="4">
        <v>0</v>
      </c>
      <c r="Z555" s="4">
        <v>0</v>
      </c>
    </row>
    <row r="556" spans="1:26" ht="16" x14ac:dyDescent="0.2">
      <c r="A556" s="88">
        <v>2359</v>
      </c>
      <c r="B556" s="2" t="s">
        <v>1310</v>
      </c>
      <c r="C556" s="2" t="s">
        <v>963</v>
      </c>
      <c r="D556" s="2" t="s">
        <v>964</v>
      </c>
      <c r="E556" s="17">
        <f>VLOOKUP(D556,Sheet1!$A$25:$B$49,2,0)</f>
        <v>24</v>
      </c>
      <c r="F556" s="3" t="s">
        <v>965</v>
      </c>
      <c r="G556" s="2" t="s">
        <v>966</v>
      </c>
      <c r="H556" s="17">
        <f>VLOOKUP(G556,Sheet1!$A$52:$B$61,2,0)</f>
        <v>10</v>
      </c>
      <c r="I556" s="2" t="s">
        <v>967</v>
      </c>
      <c r="J556" s="4">
        <f>VLOOKUP(I556,Sheet1!$A$15:$D$17,4,0)</f>
        <v>3</v>
      </c>
      <c r="K556" s="4" t="s">
        <v>389</v>
      </c>
      <c r="L556" s="4">
        <f>VLOOKUP(K556,Sheet1!$A$19:$D$22,4,0)</f>
        <v>1</v>
      </c>
      <c r="M556" s="4" t="s">
        <v>390</v>
      </c>
      <c r="N556" s="4" t="s">
        <v>30</v>
      </c>
      <c r="O556" s="4">
        <f>VLOOKUP(N556,Sheet1!$B$8:$D$10,3,0)</f>
        <v>3</v>
      </c>
      <c r="P556" s="4">
        <v>2</v>
      </c>
      <c r="Q556" s="4">
        <f t="shared" si="52"/>
        <v>2</v>
      </c>
      <c r="R556" s="4" t="s">
        <v>31</v>
      </c>
      <c r="S556" s="4">
        <f t="shared" si="55"/>
        <v>2</v>
      </c>
      <c r="T556" s="4" t="s">
        <v>1312</v>
      </c>
      <c r="U556" s="4" t="s">
        <v>1313</v>
      </c>
      <c r="V556" s="17">
        <f t="shared" si="56"/>
        <v>4</v>
      </c>
      <c r="W556" s="4">
        <v>0</v>
      </c>
      <c r="X556" s="4">
        <v>0</v>
      </c>
      <c r="Y556" s="4">
        <v>0</v>
      </c>
      <c r="Z556" s="4">
        <v>0</v>
      </c>
    </row>
    <row r="557" spans="1:26" ht="16" x14ac:dyDescent="0.2">
      <c r="A557" s="88">
        <v>2360</v>
      </c>
      <c r="B557" s="2" t="s">
        <v>1132</v>
      </c>
      <c r="C557" s="2" t="s">
        <v>963</v>
      </c>
      <c r="D557" s="2" t="s">
        <v>964</v>
      </c>
      <c r="E557" s="17">
        <f>VLOOKUP(D557,Sheet1!$A$25:$B$49,2,0)</f>
        <v>24</v>
      </c>
      <c r="F557" s="3" t="s">
        <v>965</v>
      </c>
      <c r="G557" s="2" t="s">
        <v>966</v>
      </c>
      <c r="H557" s="17">
        <f>VLOOKUP(G557,Sheet1!$A$52:$B$61,2,0)</f>
        <v>10</v>
      </c>
      <c r="I557" s="2" t="s">
        <v>967</v>
      </c>
      <c r="J557" s="4">
        <f>VLOOKUP(I557,Sheet1!$A$15:$D$17,4,0)</f>
        <v>3</v>
      </c>
      <c r="K557" s="4" t="s">
        <v>389</v>
      </c>
      <c r="L557" s="4">
        <f>VLOOKUP(K557,Sheet1!$A$19:$D$22,4,0)</f>
        <v>1</v>
      </c>
      <c r="M557" s="4" t="s">
        <v>390</v>
      </c>
      <c r="N557" s="4" t="s">
        <v>30</v>
      </c>
      <c r="O557" s="4">
        <f>VLOOKUP(N557,Sheet1!$B$8:$D$10,3,0)</f>
        <v>3</v>
      </c>
      <c r="P557" s="4">
        <v>6</v>
      </c>
      <c r="Q557" s="4">
        <f t="shared" si="52"/>
        <v>1</v>
      </c>
      <c r="R557" s="4" t="s">
        <v>31</v>
      </c>
      <c r="S557" s="4">
        <f t="shared" si="55"/>
        <v>2</v>
      </c>
      <c r="T557" s="4" t="s">
        <v>1314</v>
      </c>
      <c r="U557" s="4" t="s">
        <v>1315</v>
      </c>
      <c r="V557" s="17">
        <f t="shared" si="56"/>
        <v>4</v>
      </c>
      <c r="W557" s="4">
        <v>0</v>
      </c>
      <c r="X557" s="4">
        <v>0</v>
      </c>
      <c r="Y557" s="4">
        <v>0</v>
      </c>
      <c r="Z557" s="4">
        <v>0</v>
      </c>
    </row>
    <row r="558" spans="1:26" ht="16" x14ac:dyDescent="0.2">
      <c r="A558" s="88">
        <v>2361</v>
      </c>
      <c r="B558" s="2" t="s">
        <v>1132</v>
      </c>
      <c r="C558" s="2" t="s">
        <v>963</v>
      </c>
      <c r="D558" s="2" t="s">
        <v>964</v>
      </c>
      <c r="E558" s="17">
        <f>VLOOKUP(D558,Sheet1!$A$25:$B$49,2,0)</f>
        <v>24</v>
      </c>
      <c r="F558" s="3" t="s">
        <v>965</v>
      </c>
      <c r="G558" s="2" t="s">
        <v>966</v>
      </c>
      <c r="H558" s="17">
        <f>VLOOKUP(G558,Sheet1!$A$52:$B$61,2,0)</f>
        <v>10</v>
      </c>
      <c r="I558" s="2" t="s">
        <v>967</v>
      </c>
      <c r="J558" s="4">
        <f>VLOOKUP(I558,Sheet1!$A$15:$D$17,4,0)</f>
        <v>3</v>
      </c>
      <c r="K558" s="4" t="s">
        <v>389</v>
      </c>
      <c r="L558" s="4">
        <f>VLOOKUP(K558,Sheet1!$A$19:$D$22,4,0)</f>
        <v>1</v>
      </c>
      <c r="M558" s="4" t="s">
        <v>390</v>
      </c>
      <c r="N558" s="4" t="s">
        <v>30</v>
      </c>
      <c r="O558" s="4">
        <f>VLOOKUP(N558,Sheet1!$B$8:$D$10,3,0)</f>
        <v>3</v>
      </c>
      <c r="P558" s="4">
        <v>2</v>
      </c>
      <c r="Q558" s="4">
        <f t="shared" si="52"/>
        <v>2</v>
      </c>
      <c r="R558" s="4" t="s">
        <v>31</v>
      </c>
      <c r="S558" s="4">
        <f t="shared" si="55"/>
        <v>2</v>
      </c>
      <c r="T558" s="4" t="s">
        <v>1316</v>
      </c>
      <c r="U558" s="4" t="s">
        <v>1317</v>
      </c>
      <c r="V558" s="17">
        <f t="shared" si="56"/>
        <v>4</v>
      </c>
      <c r="W558" s="4">
        <v>0</v>
      </c>
      <c r="X558" s="4">
        <v>0</v>
      </c>
      <c r="Y558" s="4">
        <v>0</v>
      </c>
      <c r="Z558" s="4">
        <v>0</v>
      </c>
    </row>
    <row r="559" spans="1:26" ht="16" x14ac:dyDescent="0.2">
      <c r="A559" s="88">
        <v>2362</v>
      </c>
      <c r="B559" s="2" t="s">
        <v>1318</v>
      </c>
      <c r="C559" s="2" t="s">
        <v>963</v>
      </c>
      <c r="D559" s="2" t="s">
        <v>964</v>
      </c>
      <c r="E559" s="17">
        <f>VLOOKUP(D559,Sheet1!$A$25:$B$49,2,0)</f>
        <v>24</v>
      </c>
      <c r="F559" s="3" t="s">
        <v>965</v>
      </c>
      <c r="G559" s="2" t="s">
        <v>966</v>
      </c>
      <c r="H559" s="17">
        <f>VLOOKUP(G559,Sheet1!$A$52:$B$61,2,0)</f>
        <v>10</v>
      </c>
      <c r="I559" s="2" t="s">
        <v>967</v>
      </c>
      <c r="J559" s="4">
        <f>VLOOKUP(I559,Sheet1!$A$15:$D$17,4,0)</f>
        <v>3</v>
      </c>
      <c r="K559" s="4" t="s">
        <v>389</v>
      </c>
      <c r="L559" s="4">
        <f>VLOOKUP(K559,Sheet1!$A$19:$D$22,4,0)</f>
        <v>1</v>
      </c>
      <c r="M559" s="4" t="s">
        <v>390</v>
      </c>
      <c r="N559" s="4" t="s">
        <v>30</v>
      </c>
      <c r="O559" s="4">
        <f>VLOOKUP(N559,Sheet1!$B$8:$D$10,3,0)</f>
        <v>3</v>
      </c>
      <c r="P559" s="4">
        <v>5</v>
      </c>
      <c r="Q559" s="4">
        <f t="shared" si="52"/>
        <v>2</v>
      </c>
      <c r="R559" s="4" t="s">
        <v>31</v>
      </c>
      <c r="S559" s="4">
        <f t="shared" si="55"/>
        <v>2</v>
      </c>
      <c r="T559" s="4" t="s">
        <v>1319</v>
      </c>
      <c r="U559" s="4" t="s">
        <v>1320</v>
      </c>
      <c r="V559" s="17">
        <f t="shared" si="56"/>
        <v>4</v>
      </c>
      <c r="W559" s="4">
        <v>1</v>
      </c>
      <c r="X559" s="4">
        <v>0</v>
      </c>
      <c r="Y559" s="4">
        <v>0</v>
      </c>
      <c r="Z559" s="4">
        <v>0</v>
      </c>
    </row>
    <row r="560" spans="1:26" ht="16" x14ac:dyDescent="0.2">
      <c r="A560" s="88">
        <v>2363</v>
      </c>
      <c r="B560" s="2" t="s">
        <v>1322</v>
      </c>
      <c r="C560" s="2" t="s">
        <v>963</v>
      </c>
      <c r="D560" s="2" t="s">
        <v>964</v>
      </c>
      <c r="E560" s="17">
        <f>VLOOKUP(D560,Sheet1!$A$25:$B$49,2,0)</f>
        <v>24</v>
      </c>
      <c r="F560" s="3" t="s">
        <v>965</v>
      </c>
      <c r="G560" s="2" t="s">
        <v>966</v>
      </c>
      <c r="H560" s="17">
        <f>VLOOKUP(G560,Sheet1!$A$52:$B$61,2,0)</f>
        <v>10</v>
      </c>
      <c r="I560" s="2" t="s">
        <v>967</v>
      </c>
      <c r="J560" s="4">
        <f>VLOOKUP(I560,Sheet1!$A$15:$D$17,4,0)</f>
        <v>3</v>
      </c>
      <c r="K560" s="4" t="s">
        <v>389</v>
      </c>
      <c r="L560" s="4">
        <f>VLOOKUP(K560,Sheet1!$A$19:$D$22,4,0)</f>
        <v>1</v>
      </c>
      <c r="M560" s="4" t="s">
        <v>390</v>
      </c>
      <c r="N560" s="4" t="s">
        <v>30</v>
      </c>
      <c r="O560" s="4">
        <f>VLOOKUP(N560,Sheet1!$B$8:$D$10,3,0)</f>
        <v>3</v>
      </c>
      <c r="P560" s="4">
        <v>3</v>
      </c>
      <c r="Q560" s="4">
        <f t="shared" si="52"/>
        <v>2</v>
      </c>
      <c r="R560" s="4" t="s">
        <v>31</v>
      </c>
      <c r="S560" s="4">
        <f t="shared" si="55"/>
        <v>2</v>
      </c>
      <c r="T560" s="4" t="s">
        <v>1323</v>
      </c>
      <c r="U560" s="4" t="s">
        <v>1324</v>
      </c>
      <c r="V560" s="17">
        <f t="shared" si="56"/>
        <v>4</v>
      </c>
      <c r="W560" s="4">
        <v>0</v>
      </c>
      <c r="X560" s="4">
        <v>0</v>
      </c>
      <c r="Y560" s="4">
        <v>0</v>
      </c>
      <c r="Z560" s="4">
        <v>1</v>
      </c>
    </row>
    <row r="561" spans="1:26" ht="16" x14ac:dyDescent="0.2">
      <c r="A561" s="88">
        <v>2364</v>
      </c>
      <c r="B561" s="2" t="s">
        <v>1322</v>
      </c>
      <c r="C561" s="2" t="s">
        <v>963</v>
      </c>
      <c r="D561" s="2" t="s">
        <v>964</v>
      </c>
      <c r="E561" s="17">
        <f>VLOOKUP(D561,Sheet1!$A$25:$B$49,2,0)</f>
        <v>24</v>
      </c>
      <c r="F561" s="3" t="s">
        <v>965</v>
      </c>
      <c r="G561" s="2" t="s">
        <v>966</v>
      </c>
      <c r="H561" s="17">
        <f>VLOOKUP(G561,Sheet1!$A$52:$B$61,2,0)</f>
        <v>10</v>
      </c>
      <c r="I561" s="2" t="s">
        <v>967</v>
      </c>
      <c r="J561" s="4">
        <f>VLOOKUP(I561,Sheet1!$A$15:$D$17,4,0)</f>
        <v>3</v>
      </c>
      <c r="K561" s="4" t="s">
        <v>389</v>
      </c>
      <c r="L561" s="4">
        <f>VLOOKUP(K561,Sheet1!$A$19:$D$22,4,0)</f>
        <v>1</v>
      </c>
      <c r="M561" s="4" t="s">
        <v>390</v>
      </c>
      <c r="N561" s="4" t="s">
        <v>30</v>
      </c>
      <c r="O561" s="4">
        <f>VLOOKUP(N561,Sheet1!$B$8:$D$10,3,0)</f>
        <v>3</v>
      </c>
      <c r="P561" s="4">
        <v>3</v>
      </c>
      <c r="Q561" s="4">
        <f t="shared" si="52"/>
        <v>2</v>
      </c>
      <c r="R561" s="4" t="s">
        <v>31</v>
      </c>
      <c r="S561" s="4">
        <f t="shared" si="55"/>
        <v>2</v>
      </c>
      <c r="T561" s="4" t="s">
        <v>1325</v>
      </c>
      <c r="U561" s="4" t="s">
        <v>1326</v>
      </c>
      <c r="V561" s="17">
        <f t="shared" si="56"/>
        <v>4</v>
      </c>
      <c r="W561" s="4">
        <v>0</v>
      </c>
      <c r="X561" s="4">
        <v>0</v>
      </c>
      <c r="Y561" s="4">
        <v>0</v>
      </c>
      <c r="Z561" s="4">
        <v>1</v>
      </c>
    </row>
    <row r="562" spans="1:26" ht="16" x14ac:dyDescent="0.2">
      <c r="A562" s="88">
        <v>2365</v>
      </c>
      <c r="B562" s="2" t="s">
        <v>1327</v>
      </c>
      <c r="C562" s="2" t="s">
        <v>963</v>
      </c>
      <c r="D562" s="2" t="s">
        <v>964</v>
      </c>
      <c r="E562" s="17">
        <f>VLOOKUP(D562,Sheet1!$A$25:$B$49,2,0)</f>
        <v>24</v>
      </c>
      <c r="F562" s="3" t="s">
        <v>965</v>
      </c>
      <c r="G562" s="2" t="s">
        <v>966</v>
      </c>
      <c r="H562" s="17">
        <f>VLOOKUP(G562,Sheet1!$A$52:$B$61,2,0)</f>
        <v>10</v>
      </c>
      <c r="I562" s="2" t="s">
        <v>967</v>
      </c>
      <c r="J562" s="4">
        <f>VLOOKUP(I562,Sheet1!$A$15:$D$17,4,0)</f>
        <v>3</v>
      </c>
      <c r="K562" s="4" t="s">
        <v>389</v>
      </c>
      <c r="L562" s="4">
        <f>VLOOKUP(K562,Sheet1!$A$19:$D$22,4,0)</f>
        <v>1</v>
      </c>
      <c r="M562" s="4" t="s">
        <v>390</v>
      </c>
      <c r="N562" s="4" t="s">
        <v>30</v>
      </c>
      <c r="O562" s="4">
        <f>VLOOKUP(N562,Sheet1!$B$8:$D$10,3,0)</f>
        <v>3</v>
      </c>
      <c r="P562" s="4">
        <v>6</v>
      </c>
      <c r="Q562" s="4">
        <f t="shared" si="52"/>
        <v>1</v>
      </c>
      <c r="R562" s="4" t="s">
        <v>31</v>
      </c>
      <c r="S562" s="4">
        <f t="shared" si="55"/>
        <v>2</v>
      </c>
      <c r="T562" s="4" t="s">
        <v>1328</v>
      </c>
      <c r="U562" s="4" t="s">
        <v>1329</v>
      </c>
      <c r="V562" s="17">
        <f t="shared" si="56"/>
        <v>4</v>
      </c>
      <c r="W562" s="4">
        <v>0</v>
      </c>
      <c r="X562" s="4">
        <v>0</v>
      </c>
      <c r="Y562" s="4">
        <v>0</v>
      </c>
      <c r="Z562" s="4">
        <v>0</v>
      </c>
    </row>
    <row r="563" spans="1:26" ht="16" x14ac:dyDescent="0.2">
      <c r="A563" s="88">
        <v>2366</v>
      </c>
      <c r="B563" s="2" t="s">
        <v>1327</v>
      </c>
      <c r="C563" s="2" t="s">
        <v>963</v>
      </c>
      <c r="D563" s="2" t="s">
        <v>964</v>
      </c>
      <c r="E563" s="17">
        <f>VLOOKUP(D563,Sheet1!$A$25:$B$49,2,0)</f>
        <v>24</v>
      </c>
      <c r="F563" s="3" t="s">
        <v>965</v>
      </c>
      <c r="G563" s="2" t="s">
        <v>966</v>
      </c>
      <c r="H563" s="17">
        <f>VLOOKUP(G563,Sheet1!$A$52:$B$61,2,0)</f>
        <v>10</v>
      </c>
      <c r="I563" s="2" t="s">
        <v>967</v>
      </c>
      <c r="J563" s="4">
        <f>VLOOKUP(I563,Sheet1!$A$15:$D$17,4,0)</f>
        <v>3</v>
      </c>
      <c r="K563" s="4" t="s">
        <v>389</v>
      </c>
      <c r="L563" s="4">
        <f>VLOOKUP(K563,Sheet1!$A$19:$D$22,4,0)</f>
        <v>1</v>
      </c>
      <c r="M563" s="4" t="s">
        <v>390</v>
      </c>
      <c r="N563" s="4" t="s">
        <v>30</v>
      </c>
      <c r="O563" s="4">
        <f>VLOOKUP(N563,Sheet1!$B$8:$D$10,3,0)</f>
        <v>3</v>
      </c>
      <c r="P563" s="4">
        <v>1</v>
      </c>
      <c r="Q563" s="4">
        <f t="shared" si="52"/>
        <v>2</v>
      </c>
      <c r="R563" s="4" t="s">
        <v>31</v>
      </c>
      <c r="S563" s="4">
        <f t="shared" si="55"/>
        <v>2</v>
      </c>
      <c r="T563" s="4" t="s">
        <v>1330</v>
      </c>
      <c r="U563" s="4" t="s">
        <v>1331</v>
      </c>
      <c r="V563" s="17">
        <f t="shared" si="56"/>
        <v>4</v>
      </c>
      <c r="W563" s="4">
        <v>0</v>
      </c>
      <c r="X563" s="4">
        <v>0</v>
      </c>
      <c r="Y563" s="4">
        <v>0</v>
      </c>
      <c r="Z563" s="4">
        <v>0</v>
      </c>
    </row>
    <row r="564" spans="1:26" ht="16" x14ac:dyDescent="0.2">
      <c r="A564" s="88">
        <v>2367</v>
      </c>
      <c r="B564" s="2" t="s">
        <v>1332</v>
      </c>
      <c r="C564" s="2" t="s">
        <v>963</v>
      </c>
      <c r="D564" s="2" t="s">
        <v>964</v>
      </c>
      <c r="E564" s="17">
        <f>VLOOKUP(D564,Sheet1!$A$25:$B$49,2,0)</f>
        <v>24</v>
      </c>
      <c r="F564" s="3" t="s">
        <v>965</v>
      </c>
      <c r="G564" s="2" t="s">
        <v>966</v>
      </c>
      <c r="H564" s="17">
        <f>VLOOKUP(G564,Sheet1!$A$52:$B$61,2,0)</f>
        <v>10</v>
      </c>
      <c r="I564" s="2" t="s">
        <v>967</v>
      </c>
      <c r="J564" s="4">
        <f>VLOOKUP(I564,Sheet1!$A$15:$D$17,4,0)</f>
        <v>3</v>
      </c>
      <c r="K564" s="4" t="s">
        <v>389</v>
      </c>
      <c r="L564" s="4">
        <f>VLOOKUP(K564,Sheet1!$A$19:$D$22,4,0)</f>
        <v>1</v>
      </c>
      <c r="M564" s="4" t="s">
        <v>390</v>
      </c>
      <c r="N564" s="4" t="s">
        <v>30</v>
      </c>
      <c r="O564" s="4">
        <f>VLOOKUP(N564,Sheet1!$B$8:$D$10,3,0)</f>
        <v>3</v>
      </c>
      <c r="P564" s="4">
        <v>1.5</v>
      </c>
      <c r="Q564" s="4">
        <f t="shared" si="52"/>
        <v>2</v>
      </c>
      <c r="R564" s="4" t="s">
        <v>31</v>
      </c>
      <c r="S564" s="4">
        <f t="shared" si="55"/>
        <v>2</v>
      </c>
      <c r="T564" s="4" t="s">
        <v>1333</v>
      </c>
      <c r="U564" s="4" t="s">
        <v>1334</v>
      </c>
      <c r="V564" s="17">
        <f t="shared" si="56"/>
        <v>4</v>
      </c>
      <c r="W564" s="4">
        <v>0</v>
      </c>
      <c r="X564" s="4">
        <v>0</v>
      </c>
      <c r="Y564" s="4">
        <v>0</v>
      </c>
      <c r="Z564" s="4">
        <v>1</v>
      </c>
    </row>
    <row r="565" spans="1:26" ht="16" x14ac:dyDescent="0.2">
      <c r="A565" s="88">
        <v>2368</v>
      </c>
      <c r="B565" s="2" t="s">
        <v>1332</v>
      </c>
      <c r="C565" s="2" t="s">
        <v>963</v>
      </c>
      <c r="D565" s="2" t="s">
        <v>964</v>
      </c>
      <c r="E565" s="17">
        <f>VLOOKUP(D565,Sheet1!$A$25:$B$49,2,0)</f>
        <v>24</v>
      </c>
      <c r="F565" s="3" t="s">
        <v>965</v>
      </c>
      <c r="G565" s="2" t="s">
        <v>966</v>
      </c>
      <c r="H565" s="17">
        <f>VLOOKUP(G565,Sheet1!$A$52:$B$61,2,0)</f>
        <v>10</v>
      </c>
      <c r="I565" s="2" t="s">
        <v>967</v>
      </c>
      <c r="J565" s="4">
        <f>VLOOKUP(I565,Sheet1!$A$15:$D$17,4,0)</f>
        <v>3</v>
      </c>
      <c r="K565" s="4" t="s">
        <v>389</v>
      </c>
      <c r="L565" s="4">
        <f>VLOOKUP(K565,Sheet1!$A$19:$D$22,4,0)</f>
        <v>1</v>
      </c>
      <c r="M565" s="4" t="s">
        <v>390</v>
      </c>
      <c r="N565" s="4" t="s">
        <v>30</v>
      </c>
      <c r="O565" s="4">
        <f>VLOOKUP(N565,Sheet1!$B$8:$D$10,3,0)</f>
        <v>3</v>
      </c>
      <c r="P565" s="4">
        <v>6</v>
      </c>
      <c r="Q565" s="4">
        <f t="shared" si="52"/>
        <v>1</v>
      </c>
      <c r="R565" s="4" t="s">
        <v>31</v>
      </c>
      <c r="S565" s="4">
        <f t="shared" si="55"/>
        <v>2</v>
      </c>
      <c r="T565" s="4" t="s">
        <v>1335</v>
      </c>
      <c r="U565" s="4" t="s">
        <v>1336</v>
      </c>
      <c r="V565" s="17">
        <f t="shared" si="56"/>
        <v>4</v>
      </c>
      <c r="W565" s="4">
        <v>0</v>
      </c>
      <c r="X565" s="4">
        <v>0</v>
      </c>
      <c r="Y565" s="4">
        <v>0</v>
      </c>
      <c r="Z565" s="4">
        <v>1</v>
      </c>
    </row>
    <row r="566" spans="1:26" ht="16" x14ac:dyDescent="0.2">
      <c r="A566" s="88">
        <v>2369</v>
      </c>
      <c r="B566" s="2" t="s">
        <v>1337</v>
      </c>
      <c r="C566" s="2" t="s">
        <v>963</v>
      </c>
      <c r="D566" s="2" t="s">
        <v>964</v>
      </c>
      <c r="E566" s="17">
        <f>VLOOKUP(D566,Sheet1!$A$25:$B$49,2,0)</f>
        <v>24</v>
      </c>
      <c r="F566" s="3" t="s">
        <v>965</v>
      </c>
      <c r="G566" s="2" t="s">
        <v>966</v>
      </c>
      <c r="H566" s="17">
        <f>VLOOKUP(G566,Sheet1!$A$52:$B$61,2,0)</f>
        <v>10</v>
      </c>
      <c r="I566" s="2" t="s">
        <v>967</v>
      </c>
      <c r="J566" s="4">
        <f>VLOOKUP(I566,Sheet1!$A$15:$D$17,4,0)</f>
        <v>3</v>
      </c>
      <c r="K566" s="4" t="s">
        <v>389</v>
      </c>
      <c r="L566" s="4">
        <f>VLOOKUP(K566,Sheet1!$A$19:$D$22,4,0)</f>
        <v>1</v>
      </c>
      <c r="M566" s="4" t="s">
        <v>390</v>
      </c>
      <c r="N566" s="4" t="s">
        <v>30</v>
      </c>
      <c r="O566" s="4">
        <f>VLOOKUP(N566,Sheet1!$B$8:$D$10,3,0)</f>
        <v>3</v>
      </c>
      <c r="P566" s="4">
        <v>2</v>
      </c>
      <c r="Q566" s="4">
        <f t="shared" si="52"/>
        <v>2</v>
      </c>
      <c r="R566" s="4" t="s">
        <v>44</v>
      </c>
      <c r="S566" s="4">
        <f t="shared" ref="S566:S597" si="57">IF(R566="F",2,1)</f>
        <v>1</v>
      </c>
      <c r="T566" s="4" t="s">
        <v>950</v>
      </c>
      <c r="U566" s="4" t="s">
        <v>1338</v>
      </c>
      <c r="V566" s="17">
        <f t="shared" si="56"/>
        <v>4</v>
      </c>
      <c r="W566" s="4">
        <v>0</v>
      </c>
      <c r="X566" s="4">
        <v>0</v>
      </c>
      <c r="Y566" s="4">
        <v>0</v>
      </c>
      <c r="Z566" s="4">
        <v>1</v>
      </c>
    </row>
    <row r="567" spans="1:26" ht="16" x14ac:dyDescent="0.2">
      <c r="A567" s="88">
        <v>2370</v>
      </c>
      <c r="B567" s="2" t="s">
        <v>1337</v>
      </c>
      <c r="C567" s="2" t="s">
        <v>963</v>
      </c>
      <c r="D567" s="2" t="s">
        <v>964</v>
      </c>
      <c r="E567" s="17">
        <f>VLOOKUP(D567,Sheet1!$A$25:$B$49,2,0)</f>
        <v>24</v>
      </c>
      <c r="F567" s="3" t="s">
        <v>965</v>
      </c>
      <c r="G567" s="2" t="s">
        <v>966</v>
      </c>
      <c r="H567" s="17">
        <f>VLOOKUP(G567,Sheet1!$A$52:$B$61,2,0)</f>
        <v>10</v>
      </c>
      <c r="I567" s="2" t="s">
        <v>967</v>
      </c>
      <c r="J567" s="4">
        <f>VLOOKUP(I567,Sheet1!$A$15:$D$17,4,0)</f>
        <v>3</v>
      </c>
      <c r="K567" s="4" t="s">
        <v>389</v>
      </c>
      <c r="L567" s="4">
        <f>VLOOKUP(K567,Sheet1!$A$19:$D$22,4,0)</f>
        <v>1</v>
      </c>
      <c r="M567" s="4" t="s">
        <v>390</v>
      </c>
      <c r="N567" s="4" t="s">
        <v>30</v>
      </c>
      <c r="O567" s="4">
        <f>VLOOKUP(N567,Sheet1!$B$8:$D$10,3,0)</f>
        <v>3</v>
      </c>
      <c r="P567" s="4">
        <v>2</v>
      </c>
      <c r="Q567" s="4">
        <f t="shared" si="52"/>
        <v>2</v>
      </c>
      <c r="R567" s="4" t="s">
        <v>44</v>
      </c>
      <c r="S567" s="4">
        <f t="shared" si="57"/>
        <v>1</v>
      </c>
      <c r="T567" s="4" t="s">
        <v>954</v>
      </c>
      <c r="U567" s="4" t="s">
        <v>1339</v>
      </c>
      <c r="V567" s="17">
        <f t="shared" ref="V567:V597" si="58">ABS(MID(U567,1,1))</f>
        <v>4</v>
      </c>
      <c r="W567" s="4">
        <v>0</v>
      </c>
      <c r="X567" s="4">
        <v>0</v>
      </c>
      <c r="Y567" s="4">
        <v>0</v>
      </c>
      <c r="Z567" s="4">
        <v>1</v>
      </c>
    </row>
    <row r="568" spans="1:26" ht="16" x14ac:dyDescent="0.2">
      <c r="A568" s="88">
        <v>2371</v>
      </c>
      <c r="B568" s="2" t="s">
        <v>1340</v>
      </c>
      <c r="C568" s="2" t="s">
        <v>963</v>
      </c>
      <c r="D568" s="2" t="s">
        <v>964</v>
      </c>
      <c r="E568" s="17">
        <f>VLOOKUP(D568,Sheet1!$A$25:$B$49,2,0)</f>
        <v>24</v>
      </c>
      <c r="F568" s="3" t="s">
        <v>965</v>
      </c>
      <c r="G568" s="2" t="s">
        <v>966</v>
      </c>
      <c r="H568" s="17">
        <f>VLOOKUP(G568,Sheet1!$A$52:$B$61,2,0)</f>
        <v>10</v>
      </c>
      <c r="I568" s="2" t="s">
        <v>967</v>
      </c>
      <c r="J568" s="4">
        <f>VLOOKUP(I568,Sheet1!$A$15:$D$17,4,0)</f>
        <v>3</v>
      </c>
      <c r="K568" s="4" t="s">
        <v>389</v>
      </c>
      <c r="L568" s="4">
        <f>VLOOKUP(K568,Sheet1!$A$19:$D$22,4,0)</f>
        <v>1</v>
      </c>
      <c r="M568" s="4" t="s">
        <v>390</v>
      </c>
      <c r="N568" s="4" t="s">
        <v>30</v>
      </c>
      <c r="O568" s="4">
        <f>VLOOKUP(N568,Sheet1!$B$8:$D$10,3,0)</f>
        <v>3</v>
      </c>
      <c r="P568" s="4">
        <v>1</v>
      </c>
      <c r="Q568" s="4">
        <f t="shared" si="52"/>
        <v>2</v>
      </c>
      <c r="R568" s="4" t="s">
        <v>44</v>
      </c>
      <c r="S568" s="4">
        <f t="shared" si="57"/>
        <v>1</v>
      </c>
      <c r="T568" s="4" t="s">
        <v>956</v>
      </c>
      <c r="U568" s="4" t="s">
        <v>1341</v>
      </c>
      <c r="V568" s="17">
        <f t="shared" si="58"/>
        <v>4</v>
      </c>
      <c r="W568" s="4">
        <v>0</v>
      </c>
      <c r="X568" s="4">
        <v>0</v>
      </c>
      <c r="Y568" s="4">
        <v>0</v>
      </c>
      <c r="Z568" s="4">
        <v>0</v>
      </c>
    </row>
    <row r="569" spans="1:26" ht="16" x14ac:dyDescent="0.2">
      <c r="A569" s="88">
        <v>2372</v>
      </c>
      <c r="B569" s="2" t="s">
        <v>1340</v>
      </c>
      <c r="C569" s="2" t="s">
        <v>963</v>
      </c>
      <c r="D569" s="2" t="s">
        <v>964</v>
      </c>
      <c r="E569" s="17">
        <f>VLOOKUP(D569,Sheet1!$A$25:$B$49,2,0)</f>
        <v>24</v>
      </c>
      <c r="F569" s="3" t="s">
        <v>965</v>
      </c>
      <c r="G569" s="2" t="s">
        <v>966</v>
      </c>
      <c r="H569" s="17">
        <f>VLOOKUP(G569,Sheet1!$A$52:$B$61,2,0)</f>
        <v>10</v>
      </c>
      <c r="I569" s="2" t="s">
        <v>967</v>
      </c>
      <c r="J569" s="4">
        <f>VLOOKUP(I569,Sheet1!$A$15:$D$17,4,0)</f>
        <v>3</v>
      </c>
      <c r="K569" s="4" t="s">
        <v>389</v>
      </c>
      <c r="L569" s="4">
        <f>VLOOKUP(K569,Sheet1!$A$19:$D$22,4,0)</f>
        <v>1</v>
      </c>
      <c r="M569" s="4" t="s">
        <v>390</v>
      </c>
      <c r="N569" s="4" t="s">
        <v>30</v>
      </c>
      <c r="O569" s="4">
        <f>VLOOKUP(N569,Sheet1!$B$8:$D$10,3,0)</f>
        <v>3</v>
      </c>
      <c r="P569" s="4">
        <v>3</v>
      </c>
      <c r="Q569" s="4">
        <f t="shared" si="52"/>
        <v>2</v>
      </c>
      <c r="R569" s="4" t="s">
        <v>44</v>
      </c>
      <c r="S569" s="4">
        <f t="shared" si="57"/>
        <v>1</v>
      </c>
      <c r="T569" s="4" t="s">
        <v>958</v>
      </c>
      <c r="U569" s="4" t="s">
        <v>1342</v>
      </c>
      <c r="V569" s="17">
        <f t="shared" si="58"/>
        <v>4</v>
      </c>
      <c r="W569" s="4">
        <v>0</v>
      </c>
      <c r="X569" s="4">
        <v>0</v>
      </c>
      <c r="Y569" s="4">
        <v>0</v>
      </c>
      <c r="Z569" s="4">
        <v>0</v>
      </c>
    </row>
    <row r="570" spans="1:26" ht="16" x14ac:dyDescent="0.2">
      <c r="A570" s="88">
        <v>2373</v>
      </c>
      <c r="B570" s="2" t="s">
        <v>1340</v>
      </c>
      <c r="C570" s="2" t="s">
        <v>963</v>
      </c>
      <c r="D570" s="2" t="s">
        <v>964</v>
      </c>
      <c r="E570" s="17">
        <f>VLOOKUP(D570,Sheet1!$A$25:$B$49,2,0)</f>
        <v>24</v>
      </c>
      <c r="F570" s="3" t="s">
        <v>965</v>
      </c>
      <c r="G570" s="2" t="s">
        <v>966</v>
      </c>
      <c r="H570" s="17">
        <f>VLOOKUP(G570,Sheet1!$A$52:$B$61,2,0)</f>
        <v>10</v>
      </c>
      <c r="I570" s="2" t="s">
        <v>967</v>
      </c>
      <c r="J570" s="4">
        <f>VLOOKUP(I570,Sheet1!$A$15:$D$17,4,0)</f>
        <v>3</v>
      </c>
      <c r="K570" s="4" t="s">
        <v>389</v>
      </c>
      <c r="L570" s="4">
        <f>VLOOKUP(K570,Sheet1!$A$19:$D$22,4,0)</f>
        <v>1</v>
      </c>
      <c r="M570" s="4" t="s">
        <v>390</v>
      </c>
      <c r="N570" s="4" t="s">
        <v>30</v>
      </c>
      <c r="O570" s="4">
        <f>VLOOKUP(N570,Sheet1!$B$8:$D$10,3,0)</f>
        <v>3</v>
      </c>
      <c r="P570" s="4">
        <v>7</v>
      </c>
      <c r="Q570" s="4">
        <f t="shared" si="52"/>
        <v>1</v>
      </c>
      <c r="R570" s="4" t="s">
        <v>31</v>
      </c>
      <c r="S570" s="4">
        <f t="shared" si="57"/>
        <v>2</v>
      </c>
      <c r="T570" s="4" t="s">
        <v>1343</v>
      </c>
      <c r="U570" s="4" t="s">
        <v>1344</v>
      </c>
      <c r="V570" s="17">
        <f t="shared" si="58"/>
        <v>4</v>
      </c>
      <c r="W570" s="4">
        <v>0</v>
      </c>
      <c r="X570" s="4">
        <v>0</v>
      </c>
      <c r="Y570" s="4">
        <v>0</v>
      </c>
      <c r="Z570" s="4">
        <v>0</v>
      </c>
    </row>
    <row r="571" spans="1:26" ht="16" x14ac:dyDescent="0.2">
      <c r="A571" s="88">
        <v>2374</v>
      </c>
      <c r="B571" s="2" t="s">
        <v>1345</v>
      </c>
      <c r="C571" s="2" t="s">
        <v>1346</v>
      </c>
      <c r="D571" s="2" t="s">
        <v>1043</v>
      </c>
      <c r="E571" s="17">
        <f>VLOOKUP(D571,Sheet1!$A$25:$B$49,2,0)</f>
        <v>25</v>
      </c>
      <c r="F571" s="13" t="s">
        <v>1044</v>
      </c>
      <c r="G571" s="2" t="s">
        <v>966</v>
      </c>
      <c r="H571" s="17">
        <f>VLOOKUP(G571,Sheet1!$A$52:$B$61,2,0)</f>
        <v>10</v>
      </c>
      <c r="I571" s="2" t="s">
        <v>967</v>
      </c>
      <c r="J571" s="4">
        <f>VLOOKUP(I571,Sheet1!$A$15:$D$17,4,0)</f>
        <v>3</v>
      </c>
      <c r="K571" s="4" t="s">
        <v>389</v>
      </c>
      <c r="L571" s="4">
        <f>VLOOKUP(K571,Sheet1!$A$19:$D$22,4,0)</f>
        <v>1</v>
      </c>
      <c r="M571" s="4" t="s">
        <v>390</v>
      </c>
      <c r="N571" s="4" t="s">
        <v>30</v>
      </c>
      <c r="O571" s="4">
        <f>VLOOKUP(N571,Sheet1!$B$8:$D$10,3,0)</f>
        <v>3</v>
      </c>
      <c r="P571" s="4">
        <v>8</v>
      </c>
      <c r="Q571" s="4">
        <f t="shared" si="52"/>
        <v>1</v>
      </c>
      <c r="R571" s="4" t="s">
        <v>44</v>
      </c>
      <c r="S571" s="4">
        <f t="shared" si="57"/>
        <v>1</v>
      </c>
      <c r="T571" s="4" t="s">
        <v>1347</v>
      </c>
      <c r="U571" s="4" t="s">
        <v>1348</v>
      </c>
      <c r="V571" s="17">
        <f t="shared" si="58"/>
        <v>4</v>
      </c>
      <c r="W571" s="4">
        <v>0</v>
      </c>
      <c r="X571" s="4">
        <v>0</v>
      </c>
      <c r="Y571" s="4">
        <v>0</v>
      </c>
      <c r="Z571" s="4">
        <v>0</v>
      </c>
    </row>
    <row r="572" spans="1:26" ht="16" x14ac:dyDescent="0.2">
      <c r="A572" s="88">
        <v>2375</v>
      </c>
      <c r="B572" s="2" t="s">
        <v>1345</v>
      </c>
      <c r="C572" s="2" t="s">
        <v>1346</v>
      </c>
      <c r="D572" s="2" t="s">
        <v>1043</v>
      </c>
      <c r="E572" s="17">
        <f>VLOOKUP(D572,Sheet1!$A$25:$B$49,2,0)</f>
        <v>25</v>
      </c>
      <c r="F572" s="13" t="s">
        <v>1044</v>
      </c>
      <c r="G572" s="2" t="s">
        <v>966</v>
      </c>
      <c r="H572" s="17">
        <f>VLOOKUP(G572,Sheet1!$A$52:$B$61,2,0)</f>
        <v>10</v>
      </c>
      <c r="I572" s="2" t="s">
        <v>967</v>
      </c>
      <c r="J572" s="4">
        <f>VLOOKUP(I572,Sheet1!$A$15:$D$17,4,0)</f>
        <v>3</v>
      </c>
      <c r="K572" s="4" t="s">
        <v>389</v>
      </c>
      <c r="L572" s="4">
        <f>VLOOKUP(K572,Sheet1!$A$19:$D$22,4,0)</f>
        <v>1</v>
      </c>
      <c r="M572" s="4" t="s">
        <v>390</v>
      </c>
      <c r="N572" s="4" t="s">
        <v>30</v>
      </c>
      <c r="O572" s="4">
        <f>VLOOKUP(N572,Sheet1!$B$8:$D$10,3,0)</f>
        <v>3</v>
      </c>
      <c r="P572" s="4">
        <v>8</v>
      </c>
      <c r="Q572" s="4">
        <f t="shared" si="52"/>
        <v>1</v>
      </c>
      <c r="R572" s="4" t="s">
        <v>44</v>
      </c>
      <c r="S572" s="4">
        <f t="shared" si="57"/>
        <v>1</v>
      </c>
      <c r="T572" s="4" t="s">
        <v>1349</v>
      </c>
      <c r="U572" s="4" t="s">
        <v>1350</v>
      </c>
      <c r="V572" s="17">
        <f t="shared" si="58"/>
        <v>4</v>
      </c>
      <c r="W572" s="4">
        <v>0</v>
      </c>
      <c r="X572" s="4">
        <v>0</v>
      </c>
      <c r="Y572" s="4">
        <v>0</v>
      </c>
      <c r="Z572" s="4">
        <v>0</v>
      </c>
    </row>
    <row r="573" spans="1:26" ht="16" x14ac:dyDescent="0.2">
      <c r="A573" s="88">
        <v>2376</v>
      </c>
      <c r="B573" s="2" t="s">
        <v>1345</v>
      </c>
      <c r="C573" s="2" t="s">
        <v>1346</v>
      </c>
      <c r="D573" s="2" t="s">
        <v>1043</v>
      </c>
      <c r="E573" s="17">
        <f>VLOOKUP(D573,Sheet1!$A$25:$B$49,2,0)</f>
        <v>25</v>
      </c>
      <c r="F573" s="13" t="s">
        <v>1044</v>
      </c>
      <c r="G573" s="2" t="s">
        <v>966</v>
      </c>
      <c r="H573" s="17">
        <f>VLOOKUP(G573,Sheet1!$A$52:$B$61,2,0)</f>
        <v>10</v>
      </c>
      <c r="I573" s="2" t="s">
        <v>967</v>
      </c>
      <c r="J573" s="4">
        <f>VLOOKUP(I573,Sheet1!$A$15:$D$17,4,0)</f>
        <v>3</v>
      </c>
      <c r="K573" s="4" t="s">
        <v>389</v>
      </c>
      <c r="L573" s="4">
        <f>VLOOKUP(K573,Sheet1!$A$19:$D$22,4,0)</f>
        <v>1</v>
      </c>
      <c r="M573" s="4" t="s">
        <v>390</v>
      </c>
      <c r="N573" s="4" t="s">
        <v>30</v>
      </c>
      <c r="O573" s="4">
        <f>VLOOKUP(N573,Sheet1!$B$8:$D$10,3,0)</f>
        <v>3</v>
      </c>
      <c r="P573" s="4">
        <v>5</v>
      </c>
      <c r="Q573" s="4">
        <f t="shared" si="52"/>
        <v>2</v>
      </c>
      <c r="R573" s="4" t="s">
        <v>44</v>
      </c>
      <c r="S573" s="4">
        <f t="shared" si="57"/>
        <v>1</v>
      </c>
      <c r="T573" s="4" t="s">
        <v>1351</v>
      </c>
      <c r="U573" s="4" t="s">
        <v>1352</v>
      </c>
      <c r="V573" s="17">
        <f t="shared" si="58"/>
        <v>4</v>
      </c>
      <c r="W573" s="4">
        <v>0</v>
      </c>
      <c r="X573" s="4">
        <v>0</v>
      </c>
      <c r="Y573" s="4">
        <v>0</v>
      </c>
      <c r="Z573" s="4">
        <v>0</v>
      </c>
    </row>
    <row r="574" spans="1:26" ht="16" x14ac:dyDescent="0.2">
      <c r="A574" s="88">
        <v>2377</v>
      </c>
      <c r="B574" s="2" t="s">
        <v>1345</v>
      </c>
      <c r="C574" s="2" t="s">
        <v>1346</v>
      </c>
      <c r="D574" s="2" t="s">
        <v>1043</v>
      </c>
      <c r="E574" s="17">
        <f>VLOOKUP(D574,Sheet1!$A$25:$B$49,2,0)</f>
        <v>25</v>
      </c>
      <c r="F574" s="13" t="s">
        <v>1044</v>
      </c>
      <c r="G574" s="2" t="s">
        <v>966</v>
      </c>
      <c r="H574" s="17">
        <f>VLOOKUP(G574,Sheet1!$A$52:$B$61,2,0)</f>
        <v>10</v>
      </c>
      <c r="I574" s="2" t="s">
        <v>967</v>
      </c>
      <c r="J574" s="4">
        <f>VLOOKUP(I574,Sheet1!$A$15:$D$17,4,0)</f>
        <v>3</v>
      </c>
      <c r="K574" s="4" t="s">
        <v>389</v>
      </c>
      <c r="L574" s="4">
        <f>VLOOKUP(K574,Sheet1!$A$19:$D$22,4,0)</f>
        <v>1</v>
      </c>
      <c r="M574" s="4" t="s">
        <v>390</v>
      </c>
      <c r="N574" s="4" t="s">
        <v>30</v>
      </c>
      <c r="O574" s="4">
        <f>VLOOKUP(N574,Sheet1!$B$8:$D$10,3,0)</f>
        <v>3</v>
      </c>
      <c r="P574" s="4">
        <v>7</v>
      </c>
      <c r="Q574" s="4">
        <f t="shared" si="52"/>
        <v>1</v>
      </c>
      <c r="R574" s="4" t="s">
        <v>44</v>
      </c>
      <c r="S574" s="4">
        <f t="shared" si="57"/>
        <v>1</v>
      </c>
      <c r="T574" s="4" t="s">
        <v>1353</v>
      </c>
      <c r="U574" s="4" t="s">
        <v>1354</v>
      </c>
      <c r="V574" s="17">
        <f t="shared" si="58"/>
        <v>4</v>
      </c>
      <c r="W574" s="4">
        <v>0</v>
      </c>
      <c r="X574" s="4">
        <v>0</v>
      </c>
      <c r="Y574" s="4">
        <v>0</v>
      </c>
      <c r="Z574" s="4">
        <v>0</v>
      </c>
    </row>
    <row r="575" spans="1:26" ht="16" x14ac:dyDescent="0.2">
      <c r="A575" s="88">
        <v>2378</v>
      </c>
      <c r="B575" s="2" t="s">
        <v>1345</v>
      </c>
      <c r="C575" s="2" t="s">
        <v>1346</v>
      </c>
      <c r="D575" s="2" t="s">
        <v>1043</v>
      </c>
      <c r="E575" s="17">
        <f>VLOOKUP(D575,Sheet1!$A$25:$B$49,2,0)</f>
        <v>25</v>
      </c>
      <c r="F575" s="13" t="s">
        <v>1044</v>
      </c>
      <c r="G575" s="2" t="s">
        <v>966</v>
      </c>
      <c r="H575" s="17">
        <f>VLOOKUP(G575,Sheet1!$A$52:$B$61,2,0)</f>
        <v>10</v>
      </c>
      <c r="I575" s="2" t="s">
        <v>967</v>
      </c>
      <c r="J575" s="4">
        <f>VLOOKUP(I575,Sheet1!$A$15:$D$17,4,0)</f>
        <v>3</v>
      </c>
      <c r="K575" s="4" t="s">
        <v>389</v>
      </c>
      <c r="L575" s="4">
        <f>VLOOKUP(K575,Sheet1!$A$19:$D$22,4,0)</f>
        <v>1</v>
      </c>
      <c r="M575" s="4" t="s">
        <v>390</v>
      </c>
      <c r="N575" s="4" t="s">
        <v>30</v>
      </c>
      <c r="O575" s="4">
        <f>VLOOKUP(N575,Sheet1!$B$8:$D$10,3,0)</f>
        <v>3</v>
      </c>
      <c r="P575" s="4">
        <v>2</v>
      </c>
      <c r="Q575" s="4">
        <f t="shared" si="52"/>
        <v>2</v>
      </c>
      <c r="R575" s="4" t="s">
        <v>31</v>
      </c>
      <c r="S575" s="4">
        <f t="shared" si="57"/>
        <v>2</v>
      </c>
      <c r="T575" s="4" t="s">
        <v>1355</v>
      </c>
      <c r="U575" s="4" t="s">
        <v>1356</v>
      </c>
      <c r="V575" s="17">
        <f t="shared" si="58"/>
        <v>4</v>
      </c>
      <c r="W575" s="4">
        <v>0</v>
      </c>
      <c r="X575" s="4">
        <v>0</v>
      </c>
      <c r="Y575" s="4">
        <v>0</v>
      </c>
      <c r="Z575" s="4">
        <v>0</v>
      </c>
    </row>
    <row r="576" spans="1:26" ht="16" x14ac:dyDescent="0.2">
      <c r="A576" s="88">
        <v>2379</v>
      </c>
      <c r="B576" s="2" t="s">
        <v>1357</v>
      </c>
      <c r="C576" s="2" t="s">
        <v>1358</v>
      </c>
      <c r="D576" s="2" t="s">
        <v>1043</v>
      </c>
      <c r="E576" s="17">
        <f>VLOOKUP(D576,Sheet1!$A$25:$B$49,2,0)</f>
        <v>25</v>
      </c>
      <c r="F576" s="13" t="s">
        <v>1044</v>
      </c>
      <c r="G576" s="2" t="s">
        <v>966</v>
      </c>
      <c r="H576" s="17">
        <f>VLOOKUP(G576,Sheet1!$A$52:$B$61,2,0)</f>
        <v>10</v>
      </c>
      <c r="I576" s="2" t="s">
        <v>967</v>
      </c>
      <c r="J576" s="4">
        <f>VLOOKUP(I576,Sheet1!$A$15:$D$17,4,0)</f>
        <v>3</v>
      </c>
      <c r="K576" s="4" t="s">
        <v>389</v>
      </c>
      <c r="L576" s="4">
        <f>VLOOKUP(K576,Sheet1!$A$19:$D$22,4,0)</f>
        <v>1</v>
      </c>
      <c r="M576" s="4" t="s">
        <v>390</v>
      </c>
      <c r="N576" s="4" t="s">
        <v>30</v>
      </c>
      <c r="O576" s="4">
        <f>VLOOKUP(N576,Sheet1!$B$8:$D$10,3,0)</f>
        <v>3</v>
      </c>
      <c r="P576" s="4">
        <v>6</v>
      </c>
      <c r="Q576" s="4">
        <f t="shared" si="52"/>
        <v>1</v>
      </c>
      <c r="R576" s="4" t="s">
        <v>44</v>
      </c>
      <c r="S576" s="4">
        <f t="shared" si="57"/>
        <v>1</v>
      </c>
      <c r="T576" s="4" t="s">
        <v>1359</v>
      </c>
      <c r="U576" s="4" t="s">
        <v>1360</v>
      </c>
      <c r="V576" s="17">
        <f t="shared" si="58"/>
        <v>4</v>
      </c>
      <c r="W576" s="4">
        <v>0</v>
      </c>
      <c r="X576" s="4">
        <v>0</v>
      </c>
      <c r="Y576" s="4">
        <v>0</v>
      </c>
      <c r="Z576" s="4">
        <v>0</v>
      </c>
    </row>
    <row r="577" spans="1:26" ht="16" x14ac:dyDescent="0.2">
      <c r="A577" s="88">
        <v>2380</v>
      </c>
      <c r="B577" s="2" t="s">
        <v>1357</v>
      </c>
      <c r="C577" s="2" t="s">
        <v>1358</v>
      </c>
      <c r="D577" s="2" t="s">
        <v>1043</v>
      </c>
      <c r="E577" s="17">
        <f>VLOOKUP(D577,Sheet1!$A$25:$B$49,2,0)</f>
        <v>25</v>
      </c>
      <c r="F577" s="13" t="s">
        <v>1044</v>
      </c>
      <c r="G577" s="2" t="s">
        <v>966</v>
      </c>
      <c r="H577" s="17">
        <f>VLOOKUP(G577,Sheet1!$A$52:$B$61,2,0)</f>
        <v>10</v>
      </c>
      <c r="I577" s="2" t="s">
        <v>967</v>
      </c>
      <c r="J577" s="4">
        <f>VLOOKUP(I577,Sheet1!$A$15:$D$17,4,0)</f>
        <v>3</v>
      </c>
      <c r="K577" s="4" t="s">
        <v>389</v>
      </c>
      <c r="L577" s="4">
        <f>VLOOKUP(K577,Sheet1!$A$19:$D$22,4,0)</f>
        <v>1</v>
      </c>
      <c r="M577" s="4" t="s">
        <v>390</v>
      </c>
      <c r="N577" s="4" t="s">
        <v>30</v>
      </c>
      <c r="O577" s="4">
        <f>VLOOKUP(N577,Sheet1!$B$8:$D$10,3,0)</f>
        <v>3</v>
      </c>
      <c r="P577" s="4">
        <v>10</v>
      </c>
      <c r="Q577" s="4">
        <f t="shared" si="52"/>
        <v>1</v>
      </c>
      <c r="R577" s="4" t="s">
        <v>44</v>
      </c>
      <c r="S577" s="4">
        <f t="shared" si="57"/>
        <v>1</v>
      </c>
      <c r="T577" s="4" t="s">
        <v>1361</v>
      </c>
      <c r="U577" s="4" t="s">
        <v>1362</v>
      </c>
      <c r="V577" s="17">
        <f t="shared" si="58"/>
        <v>4</v>
      </c>
      <c r="W577" s="4">
        <v>0</v>
      </c>
      <c r="X577" s="4">
        <v>0</v>
      </c>
      <c r="Y577" s="4">
        <v>0</v>
      </c>
      <c r="Z577" s="4">
        <v>0</v>
      </c>
    </row>
    <row r="578" spans="1:26" ht="16" x14ac:dyDescent="0.2">
      <c r="A578" s="88">
        <v>2381</v>
      </c>
      <c r="B578" s="2" t="s">
        <v>1357</v>
      </c>
      <c r="C578" s="2" t="s">
        <v>1358</v>
      </c>
      <c r="D578" s="2" t="s">
        <v>1043</v>
      </c>
      <c r="E578" s="17">
        <f>VLOOKUP(D578,Sheet1!$A$25:$B$49,2,0)</f>
        <v>25</v>
      </c>
      <c r="F578" s="13" t="s">
        <v>1044</v>
      </c>
      <c r="G578" s="2" t="s">
        <v>966</v>
      </c>
      <c r="H578" s="17">
        <f>VLOOKUP(G578,Sheet1!$A$52:$B$61,2,0)</f>
        <v>10</v>
      </c>
      <c r="I578" s="2" t="s">
        <v>967</v>
      </c>
      <c r="J578" s="4">
        <f>VLOOKUP(I578,Sheet1!$A$15:$D$17,4,0)</f>
        <v>3</v>
      </c>
      <c r="K578" s="4" t="s">
        <v>389</v>
      </c>
      <c r="L578" s="4">
        <f>VLOOKUP(K578,Sheet1!$A$19:$D$22,4,0)</f>
        <v>1</v>
      </c>
      <c r="M578" s="4" t="s">
        <v>390</v>
      </c>
      <c r="N578" s="4" t="s">
        <v>30</v>
      </c>
      <c r="O578" s="4">
        <f>VLOOKUP(N578,Sheet1!$B$8:$D$10,3,0)</f>
        <v>3</v>
      </c>
      <c r="P578" s="4">
        <v>2</v>
      </c>
      <c r="Q578" s="4">
        <f t="shared" si="52"/>
        <v>2</v>
      </c>
      <c r="R578" s="4" t="s">
        <v>31</v>
      </c>
      <c r="S578" s="4">
        <f t="shared" si="57"/>
        <v>2</v>
      </c>
      <c r="T578" s="4" t="s">
        <v>1363</v>
      </c>
      <c r="U578" s="4" t="s">
        <v>1364</v>
      </c>
      <c r="V578" s="17">
        <f t="shared" si="58"/>
        <v>4</v>
      </c>
      <c r="W578" s="4">
        <v>0</v>
      </c>
      <c r="X578" s="4">
        <v>0</v>
      </c>
      <c r="Y578" s="4">
        <v>0</v>
      </c>
      <c r="Z578" s="4">
        <v>0</v>
      </c>
    </row>
    <row r="579" spans="1:26" ht="16" x14ac:dyDescent="0.2">
      <c r="A579" s="88">
        <v>2382</v>
      </c>
      <c r="B579" s="2" t="s">
        <v>1357</v>
      </c>
      <c r="C579" s="2" t="s">
        <v>1358</v>
      </c>
      <c r="D579" s="2" t="s">
        <v>1043</v>
      </c>
      <c r="E579" s="17">
        <f>VLOOKUP(D579,Sheet1!$A$25:$B$49,2,0)</f>
        <v>25</v>
      </c>
      <c r="F579" s="13" t="s">
        <v>1044</v>
      </c>
      <c r="G579" s="2" t="s">
        <v>966</v>
      </c>
      <c r="H579" s="17">
        <f>VLOOKUP(G579,Sheet1!$A$52:$B$61,2,0)</f>
        <v>10</v>
      </c>
      <c r="I579" s="2" t="s">
        <v>967</v>
      </c>
      <c r="J579" s="4">
        <f>VLOOKUP(I579,Sheet1!$A$15:$D$17,4,0)</f>
        <v>3</v>
      </c>
      <c r="K579" s="4" t="s">
        <v>389</v>
      </c>
      <c r="L579" s="4">
        <f>VLOOKUP(K579,Sheet1!$A$19:$D$22,4,0)</f>
        <v>1</v>
      </c>
      <c r="M579" s="4" t="s">
        <v>390</v>
      </c>
      <c r="N579" s="4" t="s">
        <v>30</v>
      </c>
      <c r="O579" s="4">
        <f>VLOOKUP(N579,Sheet1!$B$8:$D$10,3,0)</f>
        <v>3</v>
      </c>
      <c r="P579" s="4">
        <v>2</v>
      </c>
      <c r="Q579" s="4">
        <f t="shared" ref="Q579:Q597" si="59">IF(AND(OR(L579=1,L579=4),P579&lt;1),3,IF(AND(OR(L579=1,L579=4),AND(P579&gt;=1,P579&lt;=5)),2,IF(AND(OR(L579=1,L579=4),P579&gt;5),1,IF(AND(L579=3,P579&lt;1),1,IF(AND(L579=3,AND(P579&gt;=1,P579&lt;=3)),2,IF(AND(L579=3,P579&gt;3),3,IF(AND(L579=2,P579&lt;2),1,IF(AND(L579=2,AND(P579&gt;=2,P579&lt;=5)),2,IF(AND(L579=2,P579&gt;5),3)))))))))</f>
        <v>2</v>
      </c>
      <c r="R579" s="4" t="s">
        <v>44</v>
      </c>
      <c r="S579" s="4">
        <f t="shared" si="57"/>
        <v>1</v>
      </c>
      <c r="T579" s="4" t="s">
        <v>442</v>
      </c>
      <c r="U579" s="4" t="s">
        <v>1365</v>
      </c>
      <c r="V579" s="17">
        <f t="shared" si="58"/>
        <v>4</v>
      </c>
      <c r="W579" s="4">
        <v>0</v>
      </c>
      <c r="X579" s="4">
        <v>0</v>
      </c>
      <c r="Y579" s="4">
        <v>0</v>
      </c>
      <c r="Z579" s="4">
        <v>0</v>
      </c>
    </row>
    <row r="580" spans="1:26" ht="16" x14ac:dyDescent="0.2">
      <c r="A580" s="88">
        <v>2383</v>
      </c>
      <c r="B580" s="2" t="s">
        <v>1238</v>
      </c>
      <c r="C580" s="2" t="s">
        <v>1358</v>
      </c>
      <c r="D580" s="2" t="s">
        <v>1043</v>
      </c>
      <c r="E580" s="17">
        <f>VLOOKUP(D580,Sheet1!$A$25:$B$49,2,0)</f>
        <v>25</v>
      </c>
      <c r="F580" s="13" t="s">
        <v>1044</v>
      </c>
      <c r="G580" s="2" t="s">
        <v>966</v>
      </c>
      <c r="H580" s="17">
        <f>VLOOKUP(G580,Sheet1!$A$52:$B$61,2,0)</f>
        <v>10</v>
      </c>
      <c r="I580" s="2" t="s">
        <v>967</v>
      </c>
      <c r="J580" s="4">
        <f>VLOOKUP(I580,Sheet1!$A$15:$D$17,4,0)</f>
        <v>3</v>
      </c>
      <c r="K580" s="4" t="s">
        <v>389</v>
      </c>
      <c r="L580" s="4">
        <f>VLOOKUP(K580,Sheet1!$A$19:$D$22,4,0)</f>
        <v>1</v>
      </c>
      <c r="M580" s="4" t="s">
        <v>390</v>
      </c>
      <c r="N580" s="4" t="s">
        <v>30</v>
      </c>
      <c r="O580" s="4">
        <f>VLOOKUP(N580,Sheet1!$B$8:$D$10,3,0)</f>
        <v>3</v>
      </c>
      <c r="P580" s="4">
        <v>6</v>
      </c>
      <c r="Q580" s="4">
        <f t="shared" si="59"/>
        <v>1</v>
      </c>
      <c r="R580" s="4" t="s">
        <v>44</v>
      </c>
      <c r="S580" s="4">
        <f t="shared" si="57"/>
        <v>1</v>
      </c>
      <c r="T580" s="4" t="s">
        <v>1366</v>
      </c>
      <c r="U580" s="4" t="s">
        <v>1367</v>
      </c>
      <c r="V580" s="17">
        <f t="shared" si="58"/>
        <v>4</v>
      </c>
      <c r="W580" s="4">
        <v>0</v>
      </c>
      <c r="X580" s="4">
        <v>0</v>
      </c>
      <c r="Y580" s="4">
        <v>1</v>
      </c>
      <c r="Z580" s="4">
        <v>0</v>
      </c>
    </row>
    <row r="581" spans="1:26" ht="16" x14ac:dyDescent="0.2">
      <c r="A581" s="88">
        <v>2384</v>
      </c>
      <c r="B581" s="2" t="s">
        <v>1238</v>
      </c>
      <c r="C581" s="2" t="s">
        <v>1358</v>
      </c>
      <c r="D581" s="2" t="s">
        <v>1043</v>
      </c>
      <c r="E581" s="17">
        <f>VLOOKUP(D581,Sheet1!$A$25:$B$49,2,0)</f>
        <v>25</v>
      </c>
      <c r="F581" s="13" t="s">
        <v>1044</v>
      </c>
      <c r="G581" s="2" t="s">
        <v>966</v>
      </c>
      <c r="H581" s="17">
        <f>VLOOKUP(G581,Sheet1!$A$52:$B$61,2,0)</f>
        <v>10</v>
      </c>
      <c r="I581" s="2" t="s">
        <v>967</v>
      </c>
      <c r="J581" s="4">
        <f>VLOOKUP(I581,Sheet1!$A$15:$D$17,4,0)</f>
        <v>3</v>
      </c>
      <c r="K581" s="4" t="s">
        <v>389</v>
      </c>
      <c r="L581" s="4">
        <f>VLOOKUP(K581,Sheet1!$A$19:$D$22,4,0)</f>
        <v>1</v>
      </c>
      <c r="M581" s="4" t="s">
        <v>390</v>
      </c>
      <c r="N581" s="4" t="s">
        <v>30</v>
      </c>
      <c r="O581" s="4">
        <f>VLOOKUP(N581,Sheet1!$B$8:$D$10,3,0)</f>
        <v>3</v>
      </c>
      <c r="P581" s="4">
        <v>1.5</v>
      </c>
      <c r="Q581" s="4">
        <f t="shared" si="59"/>
        <v>2</v>
      </c>
      <c r="R581" s="4" t="s">
        <v>44</v>
      </c>
      <c r="S581" s="4">
        <f t="shared" si="57"/>
        <v>1</v>
      </c>
      <c r="T581" s="4" t="s">
        <v>1369</v>
      </c>
      <c r="U581" s="4" t="s">
        <v>1370</v>
      </c>
      <c r="V581" s="17">
        <f t="shared" si="58"/>
        <v>4</v>
      </c>
      <c r="W581" s="4">
        <v>0</v>
      </c>
      <c r="X581" s="4">
        <v>0</v>
      </c>
      <c r="Y581" s="4">
        <v>1</v>
      </c>
      <c r="Z581" s="4">
        <v>0</v>
      </c>
    </row>
    <row r="582" spans="1:26" ht="16" x14ac:dyDescent="0.2">
      <c r="A582" s="88">
        <v>2385</v>
      </c>
      <c r="B582" s="2" t="s">
        <v>1238</v>
      </c>
      <c r="C582" s="2" t="s">
        <v>1358</v>
      </c>
      <c r="D582" s="2" t="s">
        <v>1043</v>
      </c>
      <c r="E582" s="17">
        <f>VLOOKUP(D582,Sheet1!$A$25:$B$49,2,0)</f>
        <v>25</v>
      </c>
      <c r="F582" s="13" t="s">
        <v>1044</v>
      </c>
      <c r="G582" s="2" t="s">
        <v>966</v>
      </c>
      <c r="H582" s="17">
        <f>VLOOKUP(G582,Sheet1!$A$52:$B$61,2,0)</f>
        <v>10</v>
      </c>
      <c r="I582" s="2" t="s">
        <v>967</v>
      </c>
      <c r="J582" s="4">
        <f>VLOOKUP(I582,Sheet1!$A$15:$D$17,4,0)</f>
        <v>3</v>
      </c>
      <c r="K582" s="4" t="s">
        <v>389</v>
      </c>
      <c r="L582" s="4">
        <f>VLOOKUP(K582,Sheet1!$A$19:$D$22,4,0)</f>
        <v>1</v>
      </c>
      <c r="M582" s="4" t="s">
        <v>390</v>
      </c>
      <c r="N582" s="4" t="s">
        <v>30</v>
      </c>
      <c r="O582" s="4">
        <f>VLOOKUP(N582,Sheet1!$B$8:$D$10,3,0)</f>
        <v>3</v>
      </c>
      <c r="P582" s="4">
        <v>2</v>
      </c>
      <c r="Q582" s="4">
        <f t="shared" si="59"/>
        <v>2</v>
      </c>
      <c r="R582" s="4" t="s">
        <v>44</v>
      </c>
      <c r="S582" s="4">
        <f t="shared" si="57"/>
        <v>1</v>
      </c>
      <c r="T582" s="4" t="s">
        <v>1371</v>
      </c>
      <c r="U582" s="4" t="s">
        <v>1372</v>
      </c>
      <c r="V582" s="17">
        <f t="shared" si="58"/>
        <v>4</v>
      </c>
      <c r="W582" s="4">
        <v>0</v>
      </c>
      <c r="X582" s="4">
        <v>0</v>
      </c>
      <c r="Y582" s="4">
        <v>1</v>
      </c>
      <c r="Z582" s="4">
        <v>0</v>
      </c>
    </row>
    <row r="583" spans="1:26" ht="16" x14ac:dyDescent="0.2">
      <c r="A583" s="88">
        <v>2386</v>
      </c>
      <c r="B583" s="2" t="s">
        <v>1041</v>
      </c>
      <c r="C583" s="2" t="s">
        <v>1042</v>
      </c>
      <c r="D583" s="2" t="s">
        <v>1043</v>
      </c>
      <c r="E583" s="17">
        <f>VLOOKUP(D583,Sheet1!$A$25:$B$49,2,0)</f>
        <v>25</v>
      </c>
      <c r="F583" s="13" t="s">
        <v>1044</v>
      </c>
      <c r="G583" s="2" t="s">
        <v>966</v>
      </c>
      <c r="H583" s="17">
        <f>VLOOKUP(G583,Sheet1!$A$52:$B$61,2,0)</f>
        <v>10</v>
      </c>
      <c r="I583" s="2" t="s">
        <v>967</v>
      </c>
      <c r="J583" s="4">
        <f>VLOOKUP(I583,Sheet1!$A$15:$D$17,4,0)</f>
        <v>3</v>
      </c>
      <c r="K583" s="4" t="s">
        <v>389</v>
      </c>
      <c r="L583" s="4">
        <f>VLOOKUP(K583,Sheet1!$A$19:$D$22,4,0)</f>
        <v>1</v>
      </c>
      <c r="M583" s="4" t="s">
        <v>390</v>
      </c>
      <c r="N583" s="4" t="s">
        <v>30</v>
      </c>
      <c r="O583" s="4">
        <f>VLOOKUP(N583,Sheet1!$B$8:$D$10,3,0)</f>
        <v>3</v>
      </c>
      <c r="P583" s="4">
        <v>8</v>
      </c>
      <c r="Q583" s="4">
        <f t="shared" si="59"/>
        <v>1</v>
      </c>
      <c r="R583" s="4" t="s">
        <v>44</v>
      </c>
      <c r="S583" s="4">
        <f t="shared" si="57"/>
        <v>1</v>
      </c>
      <c r="T583" s="4" t="s">
        <v>1373</v>
      </c>
      <c r="U583" s="4" t="s">
        <v>1374</v>
      </c>
      <c r="V583" s="17">
        <f t="shared" si="58"/>
        <v>4</v>
      </c>
      <c r="W583" s="4">
        <v>0</v>
      </c>
      <c r="X583" s="4">
        <v>0</v>
      </c>
      <c r="Y583" s="4">
        <v>0</v>
      </c>
      <c r="Z583" s="4">
        <v>1</v>
      </c>
    </row>
    <row r="584" spans="1:26" ht="16" x14ac:dyDescent="0.2">
      <c r="A584" s="88">
        <v>2387</v>
      </c>
      <c r="B584" s="2" t="s">
        <v>1059</v>
      </c>
      <c r="C584" s="2" t="s">
        <v>1042</v>
      </c>
      <c r="D584" s="2" t="s">
        <v>1043</v>
      </c>
      <c r="E584" s="17">
        <f>VLOOKUP(D584,Sheet1!$A$25:$B$49,2,0)</f>
        <v>25</v>
      </c>
      <c r="F584" s="13" t="s">
        <v>1044</v>
      </c>
      <c r="G584" s="2" t="s">
        <v>966</v>
      </c>
      <c r="H584" s="17">
        <f>VLOOKUP(G584,Sheet1!$A$52:$B$61,2,0)</f>
        <v>10</v>
      </c>
      <c r="I584" s="2" t="s">
        <v>967</v>
      </c>
      <c r="J584" s="4">
        <f>VLOOKUP(I584,Sheet1!$A$15:$D$17,4,0)</f>
        <v>3</v>
      </c>
      <c r="K584" s="4" t="s">
        <v>389</v>
      </c>
      <c r="L584" s="4">
        <f>VLOOKUP(K584,Sheet1!$A$19:$D$22,4,0)</f>
        <v>1</v>
      </c>
      <c r="M584" s="4" t="s">
        <v>390</v>
      </c>
      <c r="N584" s="4" t="s">
        <v>30</v>
      </c>
      <c r="O584" s="4">
        <f>VLOOKUP(N584,Sheet1!$B$8:$D$10,3,0)</f>
        <v>3</v>
      </c>
      <c r="P584" s="4">
        <v>2</v>
      </c>
      <c r="Q584" s="4">
        <f t="shared" si="59"/>
        <v>2</v>
      </c>
      <c r="R584" s="4" t="s">
        <v>44</v>
      </c>
      <c r="S584" s="4">
        <f t="shared" si="57"/>
        <v>1</v>
      </c>
      <c r="T584" s="4" t="s">
        <v>1375</v>
      </c>
      <c r="U584" s="4" t="s">
        <v>1376</v>
      </c>
      <c r="V584" s="17">
        <f t="shared" si="58"/>
        <v>4</v>
      </c>
      <c r="W584" s="4">
        <v>0</v>
      </c>
      <c r="X584" s="4">
        <v>0</v>
      </c>
      <c r="Y584" s="4">
        <v>0</v>
      </c>
      <c r="Z584" s="4">
        <v>1</v>
      </c>
    </row>
    <row r="585" spans="1:26" ht="16" x14ac:dyDescent="0.2">
      <c r="A585" s="88">
        <v>2388</v>
      </c>
      <c r="B585" s="2" t="s">
        <v>1059</v>
      </c>
      <c r="C585" s="2" t="s">
        <v>1042</v>
      </c>
      <c r="D585" s="2" t="s">
        <v>1043</v>
      </c>
      <c r="E585" s="17">
        <f>VLOOKUP(D585,Sheet1!$A$25:$B$49,2,0)</f>
        <v>25</v>
      </c>
      <c r="F585" s="13" t="s">
        <v>1044</v>
      </c>
      <c r="G585" s="2" t="s">
        <v>966</v>
      </c>
      <c r="H585" s="17">
        <f>VLOOKUP(G585,Sheet1!$A$52:$B$61,2,0)</f>
        <v>10</v>
      </c>
      <c r="I585" s="2" t="s">
        <v>967</v>
      </c>
      <c r="J585" s="4">
        <f>VLOOKUP(I585,Sheet1!$A$15:$D$17,4,0)</f>
        <v>3</v>
      </c>
      <c r="K585" s="4" t="s">
        <v>389</v>
      </c>
      <c r="L585" s="4">
        <f>VLOOKUP(K585,Sheet1!$A$19:$D$22,4,0)</f>
        <v>1</v>
      </c>
      <c r="M585" s="4" t="s">
        <v>390</v>
      </c>
      <c r="N585" s="4" t="s">
        <v>30</v>
      </c>
      <c r="O585" s="4">
        <f>VLOOKUP(N585,Sheet1!$B$8:$D$10,3,0)</f>
        <v>3</v>
      </c>
      <c r="P585" s="4">
        <v>1.5</v>
      </c>
      <c r="Q585" s="4">
        <f t="shared" si="59"/>
        <v>2</v>
      </c>
      <c r="R585" s="4" t="s">
        <v>31</v>
      </c>
      <c r="S585" s="4">
        <f t="shared" si="57"/>
        <v>2</v>
      </c>
      <c r="T585" s="4" t="s">
        <v>1377</v>
      </c>
      <c r="U585" s="4" t="s">
        <v>1378</v>
      </c>
      <c r="V585" s="17">
        <f t="shared" si="58"/>
        <v>4</v>
      </c>
      <c r="W585" s="4">
        <v>0</v>
      </c>
      <c r="X585" s="4">
        <v>0</v>
      </c>
      <c r="Y585" s="4">
        <v>0</v>
      </c>
      <c r="Z585" s="4">
        <v>0</v>
      </c>
    </row>
    <row r="586" spans="1:26" ht="16" x14ac:dyDescent="0.2">
      <c r="A586" s="88">
        <v>2389</v>
      </c>
      <c r="B586" s="2" t="s">
        <v>1059</v>
      </c>
      <c r="C586" s="2" t="s">
        <v>1042</v>
      </c>
      <c r="D586" s="2" t="s">
        <v>1043</v>
      </c>
      <c r="E586" s="17">
        <f>VLOOKUP(D586,Sheet1!$A$25:$B$49,2,0)</f>
        <v>25</v>
      </c>
      <c r="F586" s="13" t="s">
        <v>1044</v>
      </c>
      <c r="G586" s="2" t="s">
        <v>966</v>
      </c>
      <c r="H586" s="17">
        <f>VLOOKUP(G586,Sheet1!$A$52:$B$61,2,0)</f>
        <v>10</v>
      </c>
      <c r="I586" s="2" t="s">
        <v>967</v>
      </c>
      <c r="J586" s="4">
        <f>VLOOKUP(I586,Sheet1!$A$15:$D$17,4,0)</f>
        <v>3</v>
      </c>
      <c r="K586" s="4" t="s">
        <v>389</v>
      </c>
      <c r="L586" s="4">
        <f>VLOOKUP(K586,Sheet1!$A$19:$D$22,4,0)</f>
        <v>1</v>
      </c>
      <c r="M586" s="4" t="s">
        <v>390</v>
      </c>
      <c r="N586" s="4" t="s">
        <v>30</v>
      </c>
      <c r="O586" s="4">
        <f>VLOOKUP(N586,Sheet1!$B$8:$D$10,3,0)</f>
        <v>3</v>
      </c>
      <c r="P586" s="4">
        <v>5</v>
      </c>
      <c r="Q586" s="4">
        <f t="shared" si="59"/>
        <v>2</v>
      </c>
      <c r="R586" s="4" t="s">
        <v>44</v>
      </c>
      <c r="S586" s="4">
        <f t="shared" si="57"/>
        <v>1</v>
      </c>
      <c r="T586" s="4" t="s">
        <v>1379</v>
      </c>
      <c r="U586" s="4" t="s">
        <v>1380</v>
      </c>
      <c r="V586" s="17">
        <f t="shared" si="58"/>
        <v>4</v>
      </c>
      <c r="W586" s="4">
        <v>0</v>
      </c>
      <c r="X586" s="4">
        <v>0</v>
      </c>
      <c r="Y586" s="4">
        <v>0</v>
      </c>
      <c r="Z586" s="4">
        <v>0</v>
      </c>
    </row>
    <row r="587" spans="1:26" ht="16" x14ac:dyDescent="0.2">
      <c r="A587" s="88">
        <v>2390</v>
      </c>
      <c r="B587" s="2" t="s">
        <v>1251</v>
      </c>
      <c r="C587" s="2" t="s">
        <v>1167</v>
      </c>
      <c r="D587" s="2" t="s">
        <v>1043</v>
      </c>
      <c r="E587" s="17">
        <f>VLOOKUP(D587,Sheet1!$A$25:$B$49,2,0)</f>
        <v>25</v>
      </c>
      <c r="F587" s="13" t="s">
        <v>1044</v>
      </c>
      <c r="G587" s="2" t="s">
        <v>966</v>
      </c>
      <c r="H587" s="17">
        <f>VLOOKUP(G587,Sheet1!$A$52:$B$61,2,0)</f>
        <v>10</v>
      </c>
      <c r="I587" s="2" t="s">
        <v>967</v>
      </c>
      <c r="J587" s="4">
        <f>VLOOKUP(I587,Sheet1!$A$15:$D$17,4,0)</f>
        <v>3</v>
      </c>
      <c r="K587" s="4" t="s">
        <v>389</v>
      </c>
      <c r="L587" s="4">
        <f>VLOOKUP(K587,Sheet1!$A$19:$D$22,4,0)</f>
        <v>1</v>
      </c>
      <c r="M587" s="4" t="s">
        <v>390</v>
      </c>
      <c r="N587" s="4" t="s">
        <v>30</v>
      </c>
      <c r="O587" s="4">
        <f>VLOOKUP(N587,Sheet1!$B$8:$D$10,3,0)</f>
        <v>3</v>
      </c>
      <c r="P587" s="4">
        <v>7</v>
      </c>
      <c r="Q587" s="4">
        <f t="shared" si="59"/>
        <v>1</v>
      </c>
      <c r="R587" s="4" t="s">
        <v>44</v>
      </c>
      <c r="S587" s="4">
        <f t="shared" si="57"/>
        <v>1</v>
      </c>
      <c r="T587" s="4" t="s">
        <v>1381</v>
      </c>
      <c r="U587" s="4" t="s">
        <v>1382</v>
      </c>
      <c r="V587" s="17">
        <f t="shared" si="58"/>
        <v>4</v>
      </c>
      <c r="W587" s="4">
        <v>0</v>
      </c>
      <c r="X587" s="4">
        <v>0</v>
      </c>
      <c r="Y587" s="4">
        <v>0</v>
      </c>
      <c r="Z587" s="4">
        <v>0</v>
      </c>
    </row>
    <row r="588" spans="1:26" ht="16" x14ac:dyDescent="0.2">
      <c r="A588" s="88">
        <v>2391</v>
      </c>
      <c r="B588" s="2" t="s">
        <v>1251</v>
      </c>
      <c r="C588" s="2" t="s">
        <v>1167</v>
      </c>
      <c r="D588" s="2" t="s">
        <v>1043</v>
      </c>
      <c r="E588" s="17">
        <f>VLOOKUP(D588,Sheet1!$A$25:$B$49,2,0)</f>
        <v>25</v>
      </c>
      <c r="F588" s="13" t="s">
        <v>1044</v>
      </c>
      <c r="G588" s="2" t="s">
        <v>966</v>
      </c>
      <c r="H588" s="17">
        <f>VLOOKUP(G588,Sheet1!$A$52:$B$61,2,0)</f>
        <v>10</v>
      </c>
      <c r="I588" s="2" t="s">
        <v>967</v>
      </c>
      <c r="J588" s="4">
        <f>VLOOKUP(I588,Sheet1!$A$15:$D$17,4,0)</f>
        <v>3</v>
      </c>
      <c r="K588" s="4" t="s">
        <v>389</v>
      </c>
      <c r="L588" s="4">
        <f>VLOOKUP(K588,Sheet1!$A$19:$D$22,4,0)</f>
        <v>1</v>
      </c>
      <c r="M588" s="4" t="s">
        <v>390</v>
      </c>
      <c r="N588" s="4" t="s">
        <v>30</v>
      </c>
      <c r="O588" s="4">
        <f>VLOOKUP(N588,Sheet1!$B$8:$D$10,3,0)</f>
        <v>3</v>
      </c>
      <c r="P588" s="4">
        <v>8</v>
      </c>
      <c r="Q588" s="4">
        <f t="shared" si="59"/>
        <v>1</v>
      </c>
      <c r="R588" s="4" t="s">
        <v>44</v>
      </c>
      <c r="S588" s="4">
        <f t="shared" si="57"/>
        <v>1</v>
      </c>
      <c r="T588" s="4" t="s">
        <v>1383</v>
      </c>
      <c r="U588" s="4" t="s">
        <v>1384</v>
      </c>
      <c r="V588" s="17">
        <f t="shared" si="58"/>
        <v>4</v>
      </c>
      <c r="W588" s="4">
        <v>0</v>
      </c>
      <c r="X588" s="4">
        <v>0</v>
      </c>
      <c r="Y588" s="4">
        <v>0</v>
      </c>
      <c r="Z588" s="4">
        <v>0</v>
      </c>
    </row>
    <row r="589" spans="1:26" ht="16" x14ac:dyDescent="0.2">
      <c r="A589" s="88">
        <v>2392</v>
      </c>
      <c r="B589" s="2" t="s">
        <v>1251</v>
      </c>
      <c r="C589" s="2" t="s">
        <v>1167</v>
      </c>
      <c r="D589" s="2" t="s">
        <v>1043</v>
      </c>
      <c r="E589" s="17">
        <f>VLOOKUP(D589,Sheet1!$A$25:$B$49,2,0)</f>
        <v>25</v>
      </c>
      <c r="F589" s="13" t="s">
        <v>1044</v>
      </c>
      <c r="G589" s="2" t="s">
        <v>966</v>
      </c>
      <c r="H589" s="17">
        <f>VLOOKUP(G589,Sheet1!$A$52:$B$61,2,0)</f>
        <v>10</v>
      </c>
      <c r="I589" s="2" t="s">
        <v>967</v>
      </c>
      <c r="J589" s="4">
        <f>VLOOKUP(I589,Sheet1!$A$15:$D$17,4,0)</f>
        <v>3</v>
      </c>
      <c r="K589" s="4" t="s">
        <v>389</v>
      </c>
      <c r="L589" s="4">
        <f>VLOOKUP(K589,Sheet1!$A$19:$D$22,4,0)</f>
        <v>1</v>
      </c>
      <c r="M589" s="4" t="s">
        <v>390</v>
      </c>
      <c r="N589" s="4" t="s">
        <v>30</v>
      </c>
      <c r="O589" s="4">
        <f>VLOOKUP(N589,Sheet1!$B$8:$D$10,3,0)</f>
        <v>3</v>
      </c>
      <c r="P589" s="4">
        <v>3</v>
      </c>
      <c r="Q589" s="4">
        <f t="shared" si="59"/>
        <v>2</v>
      </c>
      <c r="R589" s="4" t="s">
        <v>44</v>
      </c>
      <c r="S589" s="4">
        <f t="shared" si="57"/>
        <v>1</v>
      </c>
      <c r="T589" s="4" t="s">
        <v>1385</v>
      </c>
      <c r="U589" s="4" t="s">
        <v>1386</v>
      </c>
      <c r="V589" s="17">
        <f t="shared" si="58"/>
        <v>4</v>
      </c>
      <c r="W589" s="4">
        <v>0</v>
      </c>
      <c r="X589" s="4">
        <v>0</v>
      </c>
      <c r="Y589" s="4">
        <v>0</v>
      </c>
      <c r="Z589" s="4">
        <v>0</v>
      </c>
    </row>
    <row r="590" spans="1:26" ht="16" x14ac:dyDescent="0.2">
      <c r="A590" s="88">
        <v>2393</v>
      </c>
      <c r="B590" s="2" t="s">
        <v>1251</v>
      </c>
      <c r="C590" s="2" t="s">
        <v>1167</v>
      </c>
      <c r="D590" s="2" t="s">
        <v>1043</v>
      </c>
      <c r="E590" s="17">
        <f>VLOOKUP(D590,Sheet1!$A$25:$B$49,2,0)</f>
        <v>25</v>
      </c>
      <c r="F590" s="13" t="s">
        <v>1044</v>
      </c>
      <c r="G590" s="2" t="s">
        <v>966</v>
      </c>
      <c r="H590" s="17">
        <f>VLOOKUP(G590,Sheet1!$A$52:$B$61,2,0)</f>
        <v>10</v>
      </c>
      <c r="I590" s="2" t="s">
        <v>967</v>
      </c>
      <c r="J590" s="4">
        <f>VLOOKUP(I590,Sheet1!$A$15:$D$17,4,0)</f>
        <v>3</v>
      </c>
      <c r="K590" s="4" t="s">
        <v>389</v>
      </c>
      <c r="L590" s="4">
        <f>VLOOKUP(K590,Sheet1!$A$19:$D$22,4,0)</f>
        <v>1</v>
      </c>
      <c r="M590" s="4" t="s">
        <v>390</v>
      </c>
      <c r="N590" s="4" t="s">
        <v>30</v>
      </c>
      <c r="O590" s="4">
        <f>VLOOKUP(N590,Sheet1!$B$8:$D$10,3,0)</f>
        <v>3</v>
      </c>
      <c r="P590" s="4">
        <v>2</v>
      </c>
      <c r="Q590" s="4">
        <f t="shared" si="59"/>
        <v>2</v>
      </c>
      <c r="R590" s="4" t="s">
        <v>44</v>
      </c>
      <c r="S590" s="4">
        <f t="shared" si="57"/>
        <v>1</v>
      </c>
      <c r="T590" s="4" t="s">
        <v>1387</v>
      </c>
      <c r="U590" s="4" t="s">
        <v>1388</v>
      </c>
      <c r="V590" s="17">
        <f t="shared" si="58"/>
        <v>4</v>
      </c>
      <c r="W590" s="4">
        <v>0</v>
      </c>
      <c r="X590" s="4">
        <v>0</v>
      </c>
      <c r="Y590" s="4">
        <v>0</v>
      </c>
      <c r="Z590" s="4">
        <v>0</v>
      </c>
    </row>
    <row r="591" spans="1:26" ht="16" x14ac:dyDescent="0.2">
      <c r="A591" s="88">
        <v>2394</v>
      </c>
      <c r="B591" s="2" t="s">
        <v>1251</v>
      </c>
      <c r="C591" s="2" t="s">
        <v>1167</v>
      </c>
      <c r="D591" s="2" t="s">
        <v>1043</v>
      </c>
      <c r="E591" s="17">
        <f>VLOOKUP(D591,Sheet1!$A$25:$B$49,2,0)</f>
        <v>25</v>
      </c>
      <c r="F591" s="13" t="s">
        <v>1044</v>
      </c>
      <c r="G591" s="2" t="s">
        <v>966</v>
      </c>
      <c r="H591" s="17">
        <f>VLOOKUP(G591,Sheet1!$A$52:$B$61,2,0)</f>
        <v>10</v>
      </c>
      <c r="I591" s="2" t="s">
        <v>967</v>
      </c>
      <c r="J591" s="4">
        <f>VLOOKUP(I591,Sheet1!$A$15:$D$17,4,0)</f>
        <v>3</v>
      </c>
      <c r="K591" s="4" t="s">
        <v>389</v>
      </c>
      <c r="L591" s="4">
        <f>VLOOKUP(K591,Sheet1!$A$19:$D$22,4,0)</f>
        <v>1</v>
      </c>
      <c r="M591" s="4" t="s">
        <v>390</v>
      </c>
      <c r="N591" s="4" t="s">
        <v>30</v>
      </c>
      <c r="O591" s="4">
        <f>VLOOKUP(N591,Sheet1!$B$8:$D$10,3,0)</f>
        <v>3</v>
      </c>
      <c r="P591" s="4">
        <v>2</v>
      </c>
      <c r="Q591" s="4">
        <f t="shared" si="59"/>
        <v>2</v>
      </c>
      <c r="R591" s="4" t="s">
        <v>31</v>
      </c>
      <c r="S591" s="4">
        <f t="shared" si="57"/>
        <v>2</v>
      </c>
      <c r="T591" s="4" t="s">
        <v>1389</v>
      </c>
      <c r="U591" s="4" t="s">
        <v>1390</v>
      </c>
      <c r="V591" s="17">
        <f t="shared" si="58"/>
        <v>4</v>
      </c>
      <c r="W591" s="4">
        <v>0</v>
      </c>
      <c r="X591" s="4">
        <v>0</v>
      </c>
      <c r="Y591" s="4">
        <v>0</v>
      </c>
      <c r="Z591" s="4">
        <v>0</v>
      </c>
    </row>
    <row r="592" spans="1:26" ht="16" x14ac:dyDescent="0.2">
      <c r="A592" s="88">
        <v>2395</v>
      </c>
      <c r="B592" s="2" t="s">
        <v>1258</v>
      </c>
      <c r="C592" s="2" t="s">
        <v>1167</v>
      </c>
      <c r="D592" s="2" t="s">
        <v>1043</v>
      </c>
      <c r="E592" s="17">
        <f>VLOOKUP(D592,Sheet1!$A$25:$B$49,2,0)</f>
        <v>25</v>
      </c>
      <c r="F592" s="13" t="s">
        <v>1044</v>
      </c>
      <c r="G592" s="2" t="s">
        <v>966</v>
      </c>
      <c r="H592" s="17">
        <f>VLOOKUP(G592,Sheet1!$A$52:$B$61,2,0)</f>
        <v>10</v>
      </c>
      <c r="I592" s="2" t="s">
        <v>967</v>
      </c>
      <c r="J592" s="4">
        <f>VLOOKUP(I592,Sheet1!$A$15:$D$17,4,0)</f>
        <v>3</v>
      </c>
      <c r="K592" s="4" t="s">
        <v>389</v>
      </c>
      <c r="L592" s="4">
        <f>VLOOKUP(K592,Sheet1!$A$19:$D$22,4,0)</f>
        <v>1</v>
      </c>
      <c r="M592" s="4" t="s">
        <v>390</v>
      </c>
      <c r="N592" s="4" t="s">
        <v>30</v>
      </c>
      <c r="O592" s="4">
        <f>VLOOKUP(N592,Sheet1!$B$8:$D$10,3,0)</f>
        <v>3</v>
      </c>
      <c r="P592" s="4">
        <v>3</v>
      </c>
      <c r="Q592" s="4">
        <f t="shared" si="59"/>
        <v>2</v>
      </c>
      <c r="R592" s="4" t="s">
        <v>31</v>
      </c>
      <c r="S592" s="4">
        <f t="shared" si="57"/>
        <v>2</v>
      </c>
      <c r="T592" s="4" t="s">
        <v>458</v>
      </c>
      <c r="U592" s="4" t="s">
        <v>1391</v>
      </c>
      <c r="V592" s="17">
        <f t="shared" si="58"/>
        <v>4</v>
      </c>
      <c r="W592" s="4">
        <v>0</v>
      </c>
      <c r="X592" s="4">
        <v>0</v>
      </c>
      <c r="Y592" s="4">
        <v>0</v>
      </c>
      <c r="Z592" s="4">
        <v>0</v>
      </c>
    </row>
    <row r="593" spans="1:26" ht="16" x14ac:dyDescent="0.2">
      <c r="A593" s="88">
        <v>2396</v>
      </c>
      <c r="B593" s="2" t="s">
        <v>1258</v>
      </c>
      <c r="C593" s="2" t="s">
        <v>1167</v>
      </c>
      <c r="D593" s="2" t="s">
        <v>1043</v>
      </c>
      <c r="E593" s="17">
        <f>VLOOKUP(D593,Sheet1!$A$25:$B$49,2,0)</f>
        <v>25</v>
      </c>
      <c r="F593" s="13" t="s">
        <v>1044</v>
      </c>
      <c r="G593" s="2" t="s">
        <v>966</v>
      </c>
      <c r="H593" s="17">
        <f>VLOOKUP(G593,Sheet1!$A$52:$B$61,2,0)</f>
        <v>10</v>
      </c>
      <c r="I593" s="2" t="s">
        <v>967</v>
      </c>
      <c r="J593" s="4">
        <f>VLOOKUP(I593,Sheet1!$A$15:$D$17,4,0)</f>
        <v>3</v>
      </c>
      <c r="K593" s="4" t="s">
        <v>389</v>
      </c>
      <c r="L593" s="4">
        <f>VLOOKUP(K593,Sheet1!$A$19:$D$22,4,0)</f>
        <v>1</v>
      </c>
      <c r="M593" s="4" t="s">
        <v>390</v>
      </c>
      <c r="N593" s="4" t="s">
        <v>30</v>
      </c>
      <c r="O593" s="4">
        <f>VLOOKUP(N593,Sheet1!$B$8:$D$10,3,0)</f>
        <v>3</v>
      </c>
      <c r="P593" s="4">
        <v>4</v>
      </c>
      <c r="Q593" s="4">
        <f t="shared" si="59"/>
        <v>2</v>
      </c>
      <c r="R593" s="4" t="s">
        <v>31</v>
      </c>
      <c r="S593" s="4">
        <f t="shared" si="57"/>
        <v>2</v>
      </c>
      <c r="T593" s="4" t="s">
        <v>1392</v>
      </c>
      <c r="U593" s="4" t="s">
        <v>1393</v>
      </c>
      <c r="V593" s="17">
        <f t="shared" si="58"/>
        <v>4</v>
      </c>
      <c r="W593" s="4">
        <v>0</v>
      </c>
      <c r="X593" s="4">
        <v>0</v>
      </c>
      <c r="Y593" s="4">
        <v>0</v>
      </c>
      <c r="Z593" s="4">
        <v>0</v>
      </c>
    </row>
    <row r="594" spans="1:26" ht="16" x14ac:dyDescent="0.2">
      <c r="A594" s="88">
        <v>2397</v>
      </c>
      <c r="B594" s="2" t="s">
        <v>1071</v>
      </c>
      <c r="C594" s="2" t="s">
        <v>1167</v>
      </c>
      <c r="D594" s="2" t="s">
        <v>1043</v>
      </c>
      <c r="E594" s="17">
        <f>VLOOKUP(D594,Sheet1!$A$25:$B$49,2,0)</f>
        <v>25</v>
      </c>
      <c r="F594" s="13" t="s">
        <v>1044</v>
      </c>
      <c r="G594" s="2" t="s">
        <v>966</v>
      </c>
      <c r="H594" s="17">
        <f>VLOOKUP(G594,Sheet1!$A$52:$B$61,2,0)</f>
        <v>10</v>
      </c>
      <c r="I594" s="2" t="s">
        <v>967</v>
      </c>
      <c r="J594" s="4">
        <f>VLOOKUP(I594,Sheet1!$A$15:$D$17,4,0)</f>
        <v>3</v>
      </c>
      <c r="K594" s="4" t="s">
        <v>389</v>
      </c>
      <c r="L594" s="4">
        <f>VLOOKUP(K594,Sheet1!$A$19:$D$22,4,0)</f>
        <v>1</v>
      </c>
      <c r="M594" s="4" t="s">
        <v>390</v>
      </c>
      <c r="N594" s="4" t="s">
        <v>30</v>
      </c>
      <c r="O594" s="4">
        <f>VLOOKUP(N594,Sheet1!$B$8:$D$10,3,0)</f>
        <v>3</v>
      </c>
      <c r="P594" s="4">
        <v>7</v>
      </c>
      <c r="Q594" s="4">
        <f t="shared" si="59"/>
        <v>1</v>
      </c>
      <c r="R594" s="4" t="s">
        <v>31</v>
      </c>
      <c r="S594" s="4">
        <f t="shared" si="57"/>
        <v>2</v>
      </c>
      <c r="T594" s="4" t="s">
        <v>460</v>
      </c>
      <c r="U594" s="4" t="s">
        <v>1394</v>
      </c>
      <c r="V594" s="17">
        <f t="shared" si="58"/>
        <v>4</v>
      </c>
      <c r="W594" s="4">
        <v>0</v>
      </c>
      <c r="X594" s="4">
        <v>0</v>
      </c>
      <c r="Y594" s="4">
        <v>0</v>
      </c>
      <c r="Z594" s="4">
        <v>0</v>
      </c>
    </row>
    <row r="595" spans="1:26" ht="16" x14ac:dyDescent="0.2">
      <c r="A595" s="88">
        <v>2398</v>
      </c>
      <c r="B595" s="2" t="s">
        <v>1071</v>
      </c>
      <c r="C595" s="2" t="s">
        <v>1167</v>
      </c>
      <c r="D595" s="2" t="s">
        <v>1043</v>
      </c>
      <c r="E595" s="17">
        <f>VLOOKUP(D595,Sheet1!$A$25:$B$49,2,0)</f>
        <v>25</v>
      </c>
      <c r="F595" s="13" t="s">
        <v>1044</v>
      </c>
      <c r="G595" s="2" t="s">
        <v>966</v>
      </c>
      <c r="H595" s="17">
        <f>VLOOKUP(G595,Sheet1!$A$52:$B$61,2,0)</f>
        <v>10</v>
      </c>
      <c r="I595" s="2" t="s">
        <v>967</v>
      </c>
      <c r="J595" s="4">
        <f>VLOOKUP(I595,Sheet1!$A$15:$D$17,4,0)</f>
        <v>3</v>
      </c>
      <c r="K595" s="4" t="s">
        <v>389</v>
      </c>
      <c r="L595" s="4">
        <f>VLOOKUP(K595,Sheet1!$A$19:$D$22,4,0)</f>
        <v>1</v>
      </c>
      <c r="M595" s="4" t="s">
        <v>390</v>
      </c>
      <c r="N595" s="4" t="s">
        <v>30</v>
      </c>
      <c r="O595" s="4">
        <f>VLOOKUP(N595,Sheet1!$B$8:$D$10,3,0)</f>
        <v>3</v>
      </c>
      <c r="P595" s="4">
        <v>4</v>
      </c>
      <c r="Q595" s="4">
        <f t="shared" si="59"/>
        <v>2</v>
      </c>
      <c r="R595" s="4" t="s">
        <v>31</v>
      </c>
      <c r="S595" s="4">
        <f t="shared" si="57"/>
        <v>2</v>
      </c>
      <c r="T595" s="4" t="s">
        <v>462</v>
      </c>
      <c r="U595" s="4" t="s">
        <v>1395</v>
      </c>
      <c r="V595" s="17">
        <f t="shared" si="58"/>
        <v>4</v>
      </c>
      <c r="W595" s="4">
        <v>0</v>
      </c>
      <c r="X595" s="4">
        <v>0</v>
      </c>
      <c r="Y595" s="4">
        <v>0</v>
      </c>
      <c r="Z595" s="4">
        <v>0</v>
      </c>
    </row>
    <row r="596" spans="1:26" ht="16" x14ac:dyDescent="0.2">
      <c r="A596" s="88">
        <v>2399</v>
      </c>
      <c r="B596" s="2" t="s">
        <v>1071</v>
      </c>
      <c r="C596" s="2" t="s">
        <v>1167</v>
      </c>
      <c r="D596" s="2" t="s">
        <v>1043</v>
      </c>
      <c r="E596" s="17">
        <f>VLOOKUP(D596,Sheet1!$A$25:$B$49,2,0)</f>
        <v>25</v>
      </c>
      <c r="F596" s="13" t="s">
        <v>1044</v>
      </c>
      <c r="G596" s="2" t="s">
        <v>966</v>
      </c>
      <c r="H596" s="17">
        <f>VLOOKUP(G596,Sheet1!$A$52:$B$61,2,0)</f>
        <v>10</v>
      </c>
      <c r="I596" s="2" t="s">
        <v>967</v>
      </c>
      <c r="J596" s="4">
        <f>VLOOKUP(I596,Sheet1!$A$15:$D$17,4,0)</f>
        <v>3</v>
      </c>
      <c r="K596" s="4" t="s">
        <v>389</v>
      </c>
      <c r="L596" s="4">
        <f>VLOOKUP(K596,Sheet1!$A$19:$D$22,4,0)</f>
        <v>1</v>
      </c>
      <c r="M596" s="4" t="s">
        <v>390</v>
      </c>
      <c r="N596" s="4" t="s">
        <v>30</v>
      </c>
      <c r="O596" s="4">
        <f>VLOOKUP(N596,Sheet1!$B$8:$D$10,3,0)</f>
        <v>3</v>
      </c>
      <c r="P596" s="4">
        <v>3</v>
      </c>
      <c r="Q596" s="4">
        <f t="shared" si="59"/>
        <v>2</v>
      </c>
      <c r="R596" s="4" t="s">
        <v>31</v>
      </c>
      <c r="S596" s="4">
        <f t="shared" si="57"/>
        <v>2</v>
      </c>
      <c r="T596" s="4" t="s">
        <v>1396</v>
      </c>
      <c r="U596" s="4" t="s">
        <v>1397</v>
      </c>
      <c r="V596" s="17">
        <f t="shared" si="58"/>
        <v>4</v>
      </c>
      <c r="W596" s="4">
        <v>0</v>
      </c>
      <c r="X596" s="4">
        <v>0</v>
      </c>
      <c r="Y596" s="4">
        <v>0</v>
      </c>
      <c r="Z596" s="4">
        <v>0</v>
      </c>
    </row>
    <row r="597" spans="1:26" ht="16" x14ac:dyDescent="0.2">
      <c r="A597" s="88">
        <v>2400</v>
      </c>
      <c r="B597" s="2" t="s">
        <v>1089</v>
      </c>
      <c r="C597" s="2" t="s">
        <v>1072</v>
      </c>
      <c r="D597" s="2" t="s">
        <v>1043</v>
      </c>
      <c r="E597" s="17">
        <f>VLOOKUP(D597,Sheet1!$A$25:$B$49,2,0)</f>
        <v>25</v>
      </c>
      <c r="F597" s="13" t="s">
        <v>1044</v>
      </c>
      <c r="G597" s="2" t="s">
        <v>966</v>
      </c>
      <c r="H597" s="17">
        <f>VLOOKUP(G597,Sheet1!$A$52:$B$61,2,0)</f>
        <v>10</v>
      </c>
      <c r="I597" s="2" t="s">
        <v>967</v>
      </c>
      <c r="J597" s="4">
        <f>VLOOKUP(I597,Sheet1!$A$15:$D$17,4,0)</f>
        <v>3</v>
      </c>
      <c r="K597" s="4" t="s">
        <v>389</v>
      </c>
      <c r="L597" s="4">
        <f>VLOOKUP(K597,Sheet1!$A$19:$D$22,4,0)</f>
        <v>1</v>
      </c>
      <c r="M597" s="4" t="s">
        <v>390</v>
      </c>
      <c r="N597" s="4" t="s">
        <v>30</v>
      </c>
      <c r="O597" s="4">
        <f>VLOOKUP(N597,Sheet1!$B$8:$D$10,3,0)</f>
        <v>3</v>
      </c>
      <c r="P597" s="4">
        <v>3</v>
      </c>
      <c r="Q597" s="4">
        <f t="shared" si="59"/>
        <v>2</v>
      </c>
      <c r="R597" s="4" t="s">
        <v>44</v>
      </c>
      <c r="S597" s="4">
        <f t="shared" si="57"/>
        <v>1</v>
      </c>
      <c r="T597" s="4" t="s">
        <v>1398</v>
      </c>
      <c r="U597" s="4" t="s">
        <v>1399</v>
      </c>
      <c r="V597" s="17">
        <f t="shared" si="58"/>
        <v>4</v>
      </c>
      <c r="W597" s="4">
        <v>0</v>
      </c>
      <c r="X597" s="4">
        <v>0</v>
      </c>
      <c r="Y597" s="4">
        <v>0</v>
      </c>
      <c r="Z597" s="4">
        <v>0</v>
      </c>
    </row>
  </sheetData>
  <autoFilter ref="A1:Z597" xr:uid="{00000000-0009-0000-0000-000005000000}"/>
  <hyperlinks>
    <hyperlink ref="F2:F52" r:id="rId1" display="https://tools.wmflabs.org/geohack/geohack.php?language=vi&amp;pagename=B%E1%BA%AFc_H%E1%BB%93ng_(x%C3%A3)&amp;params=21_10_39_N_105_48_11_E_region:VN_type:adm3rd" xr:uid="{00000000-0004-0000-0500-000000000000}"/>
    <hyperlink ref="F53" r:id="rId2" display="https://tools.wmflabs.org/geohack/geohack.php?language=vi&amp;pagename=B%E1%BA%AFc_H%E1%BB%93ng_(x%C3%A3)&amp;params=21_10_39_N_105_48_11_E_region:VN_type:adm3rd" xr:uid="{00000000-0004-0000-0500-000001000000}"/>
    <hyperlink ref="F107" r:id="rId3" display="https://tools.wmflabs.org/geohack/geohack.php?language=vi&amp;pagename=H%E1%BB%A3p_Th%C3%A0nh,_Ph%C3%BA_L%C6%B0%C6%A1ng&amp;params=21.6978_N_105.4409_E_region:VN_type:adm3rd" xr:uid="{00000000-0004-0000-0500-000002000000}"/>
    <hyperlink ref="F53:F69" r:id="rId4" display="https://tools.wmflabs.org/geohack/geohack.php?language=vi&amp;pagename=H%E1%BB%A3p_Th%C3%A0nh,_Ph%C3%BA_L%C6%B0%C6%A1ng&amp;params=21.6978_N_105.4409_E_region:VN_type:adm3rd" xr:uid="{00000000-0004-0000-0500-000003000000}"/>
    <hyperlink ref="F70:F84" r:id="rId5" display="https://tools.wmflabs.org/geohack/geohack.php?language=vi&amp;pagename=H%E1%BB%A3p_Th%C3%A0nh,_Ph%C3%BA_L%C6%B0%C6%A1ng&amp;params=21.6978_N_105.4409_E_region:VN_type:adm3rd" xr:uid="{00000000-0004-0000-0500-000004000000}"/>
    <hyperlink ref="F85:F106" r:id="rId6" display="https://tools.wmflabs.org/geohack/geohack.php?language=vi&amp;pagename=H%E1%BB%A3p_Th%C3%A0nh,_Ph%C3%BA_L%C6%B0%C6%A1ng&amp;params=21.6978_N_105.4409_E_region:VN_type:adm3rd" xr:uid="{00000000-0004-0000-0500-000005000000}"/>
    <hyperlink ref="F129" r:id="rId7" display="https://tools.wmflabs.org/geohack/geohack.php?language=vi&amp;pagename=Chi%E1%BB%81ng_S%C6%A1,_S%C3%B4ng_M%C3%A3&amp;params=21_38_7_N_103_27_38_E_region:VN_type:adm3rd" xr:uid="{00000000-0004-0000-0500-000006000000}"/>
    <hyperlink ref="F108:F130" r:id="rId8" display="https://tools.wmflabs.org/geohack/geohack.php?language=vi&amp;pagename=Chi%E1%BB%81ng_S%C6%A1,_S%C3%B4ng_M%C3%A3&amp;params=21_38_7_N_103_27_38_E_region:VN_type:adm3rd" xr:uid="{00000000-0004-0000-0500-000007000000}"/>
    <hyperlink ref="F174:F198" r:id="rId9" display="https://tools.wmflabs.org/geohack/geohack.php?language=vi&amp;pagename=%C4%90%E1%BB%93ng_Th%E1%BB%8Bnh,_%C4%90%E1%BB%8Bnh_H%C3%B3a&amp;params=21.8763_N_105.5967_E_region:VN_type:adm3rd" xr:uid="{00000000-0004-0000-0500-000008000000}"/>
    <hyperlink ref="F199:F223" r:id="rId10" display="https://tools.wmflabs.org/geohack/geohack.php?language=vi&amp;pagename=Linh_Th%C3%B4ng&amp;params=22_1_7_N_105_40_0_E_region:VN_type:adm3rd" xr:uid="{00000000-0004-0000-0500-000009000000}"/>
    <hyperlink ref="F255:F286" r:id="rId11" display="https://tools.wmflabs.org/geohack/geohack.php?language=vi&amp;pagename=Ph%C3%B9_%C4%90%E1%BB%95ng_(x%C3%A3)&amp;params=21_3_25_N_105_57_46_E_region:VN_type:adm3rd" xr:uid="{00000000-0004-0000-0500-00000A000000}"/>
    <hyperlink ref="F224:F229" r:id="rId12" display="https://tools.wmflabs.org/geohack/geohack.php?language=vi&amp;pagename=Ba_V%C3%AC&amp;params=21_04_0_N_105_20_5_E_region:VN_type:adm2nd" xr:uid="{00000000-0004-0000-0500-00000B000000}"/>
    <hyperlink ref="F287:F298" r:id="rId13" display="https://tools.wmflabs.org/geohack/geohack.php?language=vi&amp;pagename=T%E1%BA%A3n_L%C4%A9nh&amp;params=21_7_14_N_105_23_56_E_region:VN_type:adm3rd" xr:uid="{00000000-0004-0000-0500-00000C000000}"/>
    <hyperlink ref="F149:F173" r:id="rId14" display="https://tools.wmflabs.org/geohack/geohack.php?language=vi&amp;pagename=Chi%E1%BB%81ng_Khoong&amp;params=21_00_43_N_103_48_07_E_region:VN_type:adm3rd" xr:uid="{00000000-0004-0000-0500-00000D000000}"/>
    <hyperlink ref="F230" r:id="rId15" display="https://tools.wmflabs.org/geohack/geohack.php?language=vi&amp;pagename=M%C6%B0%E1%BB%9Dng_Hung&amp;params=20_55_11_N_103_50_51_E_region:VN_type:adm3rd" xr:uid="{00000000-0004-0000-0500-00000E000000}"/>
    <hyperlink ref="F231:F254" r:id="rId16" display="https://tools.wmflabs.org/geohack/geohack.php?language=vi&amp;pagename=M%C6%B0%E1%BB%9Dng_Hung&amp;params=20_55_11_N_103_50_51_E_region:VN_type:adm3rd" xr:uid="{00000000-0004-0000-0500-00000F000000}"/>
    <hyperlink ref="F449:F497" r:id="rId17" display="https://tools.wmflabs.org/geohack/geohack.php?language=vi&amp;pagename=Th%E1%BB%A5y_L%C3%A2m&amp;params=21.1694_N_105.8952_E_region:VN_type:adm3rd" xr:uid="{00000000-0004-0000-0500-000010000000}"/>
    <hyperlink ref="F498:F543" r:id="rId18" display="https://tools.wmflabs.org/geohack/geohack.php?language=vi&amp;pagename=Tr%C3%A0ng_X%C3%A1&amp;params=21_42_6_N_106_5_48_E_region:VN_type:adm3rd" xr:uid="{00000000-0004-0000-0500-000011000000}"/>
    <hyperlink ref="F498" r:id="rId19" display="https://tools.wmflabs.org/geohack/geohack.php?language=vi&amp;pagename=V%C3%A2n_H%E1%BB%93&amp;params=20_47_9_N_104_44_13_E_region:VN_type:adm2nd" xr:uid="{00000000-0004-0000-0500-000012000000}"/>
    <hyperlink ref="F544:F597" r:id="rId20" display="https://tools.wmflabs.org/geohack/geohack.php?language=vi&amp;pagename=Li%C3%AAn_H%C3%B2a,_V%C3%A2n_H%E1%BB%93&amp;params=20_59_2_N_104_52_31_E_region:VN_type:adm3rd" xr:uid="{00000000-0004-0000-0500-000013000000}"/>
  </hyperlinks>
  <pageMargins left="0.7" right="0.7" top="0.75" bottom="0.75" header="0.3" footer="0.3"/>
  <pageSetup paperSize="9" orientation="portrait" r:id="rId2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652"/>
  <sheetViews>
    <sheetView workbookViewId="0">
      <pane xSplit="1" ySplit="1" topLeftCell="E535" activePane="bottomRight" state="frozen"/>
      <selection pane="topRight" activeCell="B1" sqref="B1"/>
      <selection pane="bottomLeft" activeCell="A2" sqref="A2"/>
      <selection pane="bottomRight" activeCell="R535" sqref="R535"/>
    </sheetView>
  </sheetViews>
  <sheetFormatPr baseColWidth="10" defaultColWidth="10.83203125" defaultRowHeight="15" x14ac:dyDescent="0.2"/>
  <cols>
    <col min="2" max="4" width="0" hidden="1" customWidth="1"/>
    <col min="6" max="7" width="0" hidden="1" customWidth="1"/>
    <col min="9" max="9" width="13.1640625" hidden="1" customWidth="1"/>
    <col min="10" max="10" width="10.83203125" style="84"/>
    <col min="11" max="11" width="0" style="84" hidden="1" customWidth="1"/>
    <col min="12" max="12" width="10.33203125" customWidth="1"/>
    <col min="13" max="13" width="16" style="84" hidden="1" customWidth="1"/>
    <col min="14" max="14" width="16" style="84" customWidth="1"/>
    <col min="15" max="15" width="0" style="84" hidden="1" customWidth="1"/>
    <col min="16" max="16" width="10.83203125" style="84"/>
    <col min="17" max="17" width="8.5" style="84" customWidth="1"/>
    <col min="18" max="18" width="10.83203125" style="84"/>
    <col min="19" max="19" width="10.83203125" style="84" customWidth="1"/>
    <col min="20" max="20" width="10.83203125" style="84"/>
    <col min="21" max="22" width="0" style="84" hidden="1" customWidth="1"/>
    <col min="23" max="27" width="10.83203125" style="84"/>
  </cols>
  <sheetData>
    <row r="1" spans="1:27" ht="34" x14ac:dyDescent="0.2">
      <c r="A1" s="87" t="s">
        <v>5967</v>
      </c>
      <c r="B1" s="87"/>
      <c r="C1" s="87"/>
      <c r="D1" s="1" t="s">
        <v>3</v>
      </c>
      <c r="E1" s="1" t="s">
        <v>3328</v>
      </c>
      <c r="F1" s="1" t="s">
        <v>4</v>
      </c>
      <c r="G1" s="1" t="s">
        <v>5</v>
      </c>
      <c r="H1" s="1" t="s">
        <v>3330</v>
      </c>
      <c r="I1" s="1" t="s">
        <v>5408</v>
      </c>
      <c r="J1" s="1" t="s">
        <v>3331</v>
      </c>
      <c r="K1" s="1" t="s">
        <v>7</v>
      </c>
      <c r="L1" s="1" t="s">
        <v>5411</v>
      </c>
      <c r="M1" s="1" t="s">
        <v>8</v>
      </c>
      <c r="N1" s="1" t="s">
        <v>5969</v>
      </c>
      <c r="O1" s="1" t="s">
        <v>9</v>
      </c>
      <c r="P1" s="1" t="s">
        <v>5412</v>
      </c>
      <c r="Q1" s="1" t="s">
        <v>10</v>
      </c>
      <c r="R1" s="1" t="s">
        <v>5409</v>
      </c>
      <c r="S1" s="1" t="s">
        <v>11</v>
      </c>
      <c r="T1" s="1" t="s">
        <v>5410</v>
      </c>
      <c r="U1" s="1" t="s">
        <v>12</v>
      </c>
      <c r="V1" s="14" t="s">
        <v>13</v>
      </c>
      <c r="W1" s="14" t="s">
        <v>5966</v>
      </c>
      <c r="X1" s="83" t="s">
        <v>14</v>
      </c>
      <c r="Y1" s="83" t="s">
        <v>15</v>
      </c>
      <c r="Z1" s="83" t="s">
        <v>16</v>
      </c>
      <c r="AA1" s="83" t="s">
        <v>2805</v>
      </c>
    </row>
    <row r="2" spans="1:27" ht="16" x14ac:dyDescent="0.2">
      <c r="A2" s="88">
        <v>1</v>
      </c>
      <c r="B2" s="24" t="s">
        <v>1401</v>
      </c>
      <c r="C2" s="24" t="s">
        <v>1402</v>
      </c>
      <c r="D2" s="15" t="s">
        <v>1403</v>
      </c>
      <c r="E2" s="17">
        <f>VLOOKUP(D2,Sheet1!$A$25:$B$49,2,0)</f>
        <v>1</v>
      </c>
      <c r="F2" s="16" t="s">
        <v>1404</v>
      </c>
      <c r="G2" s="15" t="s">
        <v>26</v>
      </c>
      <c r="H2" s="17">
        <f>VLOOKUP(G2,Sheet1!$A$52:$B$61,2,0)</f>
        <v>1</v>
      </c>
      <c r="I2" s="15" t="s">
        <v>27</v>
      </c>
      <c r="J2" s="4">
        <f>VLOOKUP(I2,Sheet1!$A$15:$D$17,4,0)</f>
        <v>1</v>
      </c>
      <c r="K2" s="17" t="s">
        <v>28</v>
      </c>
      <c r="L2" s="4">
        <f>VLOOKUP(K2,Sheet1!$A$19:$D$22,4,0)</f>
        <v>2</v>
      </c>
      <c r="M2" s="17" t="s">
        <v>29</v>
      </c>
      <c r="N2" s="17">
        <f>VLOOKUP(M2,Sheet1!$A$64:$B$69,2,0)</f>
        <v>1</v>
      </c>
      <c r="O2" s="17" t="s">
        <v>30</v>
      </c>
      <c r="P2" s="4">
        <f>VLOOKUP(O2,Sheet1!$B$8:$D$10,3,0)</f>
        <v>3</v>
      </c>
      <c r="Q2" s="17">
        <v>3</v>
      </c>
      <c r="R2" s="4">
        <f>IF(AND(OR(L2=1,L2=4),Q2&lt;3),1,IF(AND(OR(L2=1,L2=4),AND(Q2&gt;=3,Q2&lt;=6)),2,IF(AND(OR(L2=1,L2=4),Q2&gt;6),3,IF(AND(L2=3,Q2&lt;1),1,IF(AND(L2=3,AND(Q2&gt;=1,Q2&lt;=3)),2,IF(AND(L2=3,Q2&gt;3),3,IF(AND(L2=2,Q2&lt;1),3,IF(AND(L2=2,AND(Q2&gt;=1,Q2&lt;=5)),2,IF(AND(L2=2,Q2&gt;5),1)))))))))</f>
        <v>2</v>
      </c>
      <c r="S2" s="17" t="s">
        <v>31</v>
      </c>
      <c r="T2" s="4">
        <f t="shared" ref="T2:T60" si="0">IF(S2="F",2,1)</f>
        <v>2</v>
      </c>
      <c r="U2" s="17" t="s">
        <v>1405</v>
      </c>
      <c r="V2" s="17" t="s">
        <v>1406</v>
      </c>
      <c r="W2" s="17">
        <f>ABS(MID(V2,1,1))</f>
        <v>1</v>
      </c>
      <c r="X2" s="17">
        <v>1</v>
      </c>
      <c r="Y2" s="17">
        <v>0</v>
      </c>
      <c r="Z2" s="17">
        <v>0</v>
      </c>
      <c r="AA2" s="17">
        <v>0</v>
      </c>
    </row>
    <row r="3" spans="1:27" ht="16" x14ac:dyDescent="0.2">
      <c r="A3" s="88">
        <v>2</v>
      </c>
      <c r="B3" s="24" t="s">
        <v>1401</v>
      </c>
      <c r="C3" s="24" t="s">
        <v>1402</v>
      </c>
      <c r="D3" s="15" t="s">
        <v>1403</v>
      </c>
      <c r="E3" s="17">
        <f>VLOOKUP(D3,Sheet1!$A$25:$B$49,2,0)</f>
        <v>1</v>
      </c>
      <c r="F3" s="16" t="s">
        <v>1404</v>
      </c>
      <c r="G3" s="15" t="s">
        <v>26</v>
      </c>
      <c r="H3" s="17">
        <f>VLOOKUP(G3,Sheet1!$A$52:$B$61,2,0)</f>
        <v>1</v>
      </c>
      <c r="I3" s="15" t="s">
        <v>27</v>
      </c>
      <c r="J3" s="4">
        <f>VLOOKUP(I3,Sheet1!$A$15:$D$17,4,0)</f>
        <v>1</v>
      </c>
      <c r="K3" s="17" t="s">
        <v>28</v>
      </c>
      <c r="L3" s="4">
        <f>VLOOKUP(K3,Sheet1!$A$19:$D$22,4,0)</f>
        <v>2</v>
      </c>
      <c r="M3" s="17" t="s">
        <v>29</v>
      </c>
      <c r="N3" s="17">
        <f>VLOOKUP(M3,Sheet1!$A$64:$B$69,2,0)</f>
        <v>1</v>
      </c>
      <c r="O3" s="17" t="s">
        <v>30</v>
      </c>
      <c r="P3" s="4">
        <f>VLOOKUP(O3,Sheet1!$B$8:$D$10,3,0)</f>
        <v>3</v>
      </c>
      <c r="Q3" s="17">
        <v>3.5</v>
      </c>
      <c r="R3" s="4">
        <f t="shared" ref="R3:R66" si="1">IF(AND(OR(L3=1,L3=4),Q3&lt;3),1,IF(AND(OR(L3=1,L3=4),AND(Q3&gt;=3,Q3&lt;=6)),2,IF(AND(OR(L3=1,L3=4),Q3&gt;6),3,IF(AND(L3=3,Q3&lt;1),1,IF(AND(L3=3,AND(Q3&gt;=1,Q3&lt;=3)),2,IF(AND(L3=3,Q3&gt;3),3,IF(AND(L3=2,Q3&lt;1),3,IF(AND(L3=2,AND(Q3&gt;=1,Q3&lt;=5)),2,IF(AND(L3=2,Q3&gt;5),1)))))))))</f>
        <v>2</v>
      </c>
      <c r="S3" s="17" t="s">
        <v>31</v>
      </c>
      <c r="T3" s="4">
        <f t="shared" si="0"/>
        <v>2</v>
      </c>
      <c r="U3" s="17" t="s">
        <v>1408</v>
      </c>
      <c r="V3" s="17" t="s">
        <v>1409</v>
      </c>
      <c r="W3" s="17">
        <f t="shared" ref="W3:W60" si="2">ABS(MID(V3,1,1))</f>
        <v>1</v>
      </c>
      <c r="X3" s="17">
        <v>1</v>
      </c>
      <c r="Y3" s="17">
        <v>0</v>
      </c>
      <c r="Z3" s="17">
        <v>0</v>
      </c>
      <c r="AA3" s="17">
        <v>0</v>
      </c>
    </row>
    <row r="4" spans="1:27" ht="16" x14ac:dyDescent="0.2">
      <c r="A4" s="88">
        <v>3</v>
      </c>
      <c r="B4" s="24" t="s">
        <v>1401</v>
      </c>
      <c r="C4" s="24" t="s">
        <v>1402</v>
      </c>
      <c r="D4" s="15" t="s">
        <v>1403</v>
      </c>
      <c r="E4" s="17">
        <f>VLOOKUP(D4,Sheet1!$A$25:$B$49,2,0)</f>
        <v>1</v>
      </c>
      <c r="F4" s="16" t="s">
        <v>1404</v>
      </c>
      <c r="G4" s="15" t="s">
        <v>26</v>
      </c>
      <c r="H4" s="17">
        <f>VLOOKUP(G4,Sheet1!$A$52:$B$61,2,0)</f>
        <v>1</v>
      </c>
      <c r="I4" s="15" t="s">
        <v>27</v>
      </c>
      <c r="J4" s="4">
        <f>VLOOKUP(I4,Sheet1!$A$15:$D$17,4,0)</f>
        <v>1</v>
      </c>
      <c r="K4" s="17" t="s">
        <v>28</v>
      </c>
      <c r="L4" s="4">
        <f>VLOOKUP(K4,Sheet1!$A$19:$D$22,4,0)</f>
        <v>2</v>
      </c>
      <c r="M4" s="17" t="s">
        <v>29</v>
      </c>
      <c r="N4" s="17">
        <f>VLOOKUP(M4,Sheet1!$A$64:$B$69,2,0)</f>
        <v>1</v>
      </c>
      <c r="O4" s="17" t="s">
        <v>30</v>
      </c>
      <c r="P4" s="4">
        <f>VLOOKUP(O4,Sheet1!$B$8:$D$10,3,0)</f>
        <v>3</v>
      </c>
      <c r="Q4" s="17">
        <v>6</v>
      </c>
      <c r="R4" s="4">
        <f t="shared" si="1"/>
        <v>1</v>
      </c>
      <c r="S4" s="17" t="s">
        <v>31</v>
      </c>
      <c r="T4" s="4">
        <f t="shared" si="0"/>
        <v>2</v>
      </c>
      <c r="U4" s="17" t="s">
        <v>1410</v>
      </c>
      <c r="V4" s="17" t="s">
        <v>1411</v>
      </c>
      <c r="W4" s="17">
        <f t="shared" si="2"/>
        <v>1</v>
      </c>
      <c r="X4" s="17">
        <v>1</v>
      </c>
      <c r="Y4" s="17">
        <v>0</v>
      </c>
      <c r="Z4" s="17">
        <v>0</v>
      </c>
      <c r="AA4" s="17">
        <v>0</v>
      </c>
    </row>
    <row r="5" spans="1:27" ht="16" x14ac:dyDescent="0.2">
      <c r="A5" s="88">
        <v>4</v>
      </c>
      <c r="B5" s="24" t="s">
        <v>1401</v>
      </c>
      <c r="C5" s="24" t="s">
        <v>1402</v>
      </c>
      <c r="D5" s="15" t="s">
        <v>1403</v>
      </c>
      <c r="E5" s="17">
        <f>VLOOKUP(D5,Sheet1!$A$25:$B$49,2,0)</f>
        <v>1</v>
      </c>
      <c r="F5" s="16" t="s">
        <v>1404</v>
      </c>
      <c r="G5" s="15" t="s">
        <v>26</v>
      </c>
      <c r="H5" s="17">
        <f>VLOOKUP(G5,Sheet1!$A$52:$B$61,2,0)</f>
        <v>1</v>
      </c>
      <c r="I5" s="15" t="s">
        <v>27</v>
      </c>
      <c r="J5" s="4">
        <f>VLOOKUP(I5,Sheet1!$A$15:$D$17,4,0)</f>
        <v>1</v>
      </c>
      <c r="K5" s="17" t="s">
        <v>28</v>
      </c>
      <c r="L5" s="4">
        <f>VLOOKUP(K5,Sheet1!$A$19:$D$22,4,0)</f>
        <v>2</v>
      </c>
      <c r="M5" s="17" t="s">
        <v>29</v>
      </c>
      <c r="N5" s="17">
        <f>VLOOKUP(M5,Sheet1!$A$64:$B$69,2,0)</f>
        <v>1</v>
      </c>
      <c r="O5" s="17" t="s">
        <v>30</v>
      </c>
      <c r="P5" s="4">
        <f>VLOOKUP(O5,Sheet1!$B$8:$D$10,3,0)</f>
        <v>3</v>
      </c>
      <c r="Q5" s="17">
        <v>7</v>
      </c>
      <c r="R5" s="4">
        <f t="shared" si="1"/>
        <v>1</v>
      </c>
      <c r="S5" s="17" t="s">
        <v>31</v>
      </c>
      <c r="T5" s="4">
        <f t="shared" si="0"/>
        <v>2</v>
      </c>
      <c r="U5" s="17" t="s">
        <v>1412</v>
      </c>
      <c r="V5" s="17" t="s">
        <v>1413</v>
      </c>
      <c r="W5" s="17">
        <f t="shared" si="2"/>
        <v>1</v>
      </c>
      <c r="X5" s="17">
        <v>0</v>
      </c>
      <c r="Y5" s="17">
        <v>0</v>
      </c>
      <c r="Z5" s="17">
        <v>0</v>
      </c>
      <c r="AA5" s="17">
        <v>0</v>
      </c>
    </row>
    <row r="6" spans="1:27" ht="16" x14ac:dyDescent="0.2">
      <c r="A6" s="88">
        <v>5</v>
      </c>
      <c r="B6" s="24" t="s">
        <v>1401</v>
      </c>
      <c r="C6" s="24" t="s">
        <v>1402</v>
      </c>
      <c r="D6" s="15" t="s">
        <v>1403</v>
      </c>
      <c r="E6" s="17">
        <f>VLOOKUP(D6,Sheet1!$A$25:$B$49,2,0)</f>
        <v>1</v>
      </c>
      <c r="F6" s="16" t="s">
        <v>1404</v>
      </c>
      <c r="G6" s="15" t="s">
        <v>26</v>
      </c>
      <c r="H6" s="17">
        <f>VLOOKUP(G6,Sheet1!$A$52:$B$61,2,0)</f>
        <v>1</v>
      </c>
      <c r="I6" s="15" t="s">
        <v>27</v>
      </c>
      <c r="J6" s="4">
        <f>VLOOKUP(I6,Sheet1!$A$15:$D$17,4,0)</f>
        <v>1</v>
      </c>
      <c r="K6" s="17" t="s">
        <v>28</v>
      </c>
      <c r="L6" s="4">
        <f>VLOOKUP(K6,Sheet1!$A$19:$D$22,4,0)</f>
        <v>2</v>
      </c>
      <c r="M6" s="17" t="s">
        <v>29</v>
      </c>
      <c r="N6" s="17">
        <f>VLOOKUP(M6,Sheet1!$A$64:$B$69,2,0)</f>
        <v>1</v>
      </c>
      <c r="O6" s="17" t="s">
        <v>30</v>
      </c>
      <c r="P6" s="4">
        <f>VLOOKUP(O6,Sheet1!$B$8:$D$10,3,0)</f>
        <v>3</v>
      </c>
      <c r="Q6" s="17">
        <v>4</v>
      </c>
      <c r="R6" s="4">
        <f t="shared" si="1"/>
        <v>2</v>
      </c>
      <c r="S6" s="17" t="s">
        <v>31</v>
      </c>
      <c r="T6" s="4">
        <f t="shared" si="0"/>
        <v>2</v>
      </c>
      <c r="U6" s="17" t="s">
        <v>1414</v>
      </c>
      <c r="V6" s="17" t="s">
        <v>1415</v>
      </c>
      <c r="W6" s="17">
        <f t="shared" si="2"/>
        <v>1</v>
      </c>
      <c r="X6" s="17">
        <v>0</v>
      </c>
      <c r="Y6" s="17">
        <v>1</v>
      </c>
      <c r="Z6" s="17">
        <v>0</v>
      </c>
      <c r="AA6" s="17">
        <v>0</v>
      </c>
    </row>
    <row r="7" spans="1:27" ht="16" x14ac:dyDescent="0.2">
      <c r="A7" s="88">
        <v>6</v>
      </c>
      <c r="B7" s="24" t="s">
        <v>1401</v>
      </c>
      <c r="C7" s="24" t="s">
        <v>1402</v>
      </c>
      <c r="D7" s="15" t="s">
        <v>1403</v>
      </c>
      <c r="E7" s="17">
        <f>VLOOKUP(D7,Sheet1!$A$25:$B$49,2,0)</f>
        <v>1</v>
      </c>
      <c r="F7" s="16" t="s">
        <v>1404</v>
      </c>
      <c r="G7" s="15" t="s">
        <v>26</v>
      </c>
      <c r="H7" s="17">
        <f>VLOOKUP(G7,Sheet1!$A$52:$B$61,2,0)</f>
        <v>1</v>
      </c>
      <c r="I7" s="15" t="s">
        <v>27</v>
      </c>
      <c r="J7" s="4">
        <f>VLOOKUP(I7,Sheet1!$A$15:$D$17,4,0)</f>
        <v>1</v>
      </c>
      <c r="K7" s="17" t="s">
        <v>28</v>
      </c>
      <c r="L7" s="4">
        <f>VLOOKUP(K7,Sheet1!$A$19:$D$22,4,0)</f>
        <v>2</v>
      </c>
      <c r="M7" s="17" t="s">
        <v>29</v>
      </c>
      <c r="N7" s="17">
        <f>VLOOKUP(M7,Sheet1!$A$64:$B$69,2,0)</f>
        <v>1</v>
      </c>
      <c r="O7" s="17" t="s">
        <v>30</v>
      </c>
      <c r="P7" s="4">
        <f>VLOOKUP(O7,Sheet1!$B$8:$D$10,3,0)</f>
        <v>3</v>
      </c>
      <c r="Q7" s="17">
        <v>2</v>
      </c>
      <c r="R7" s="4">
        <f t="shared" si="1"/>
        <v>2</v>
      </c>
      <c r="S7" s="17" t="s">
        <v>31</v>
      </c>
      <c r="T7" s="4">
        <f t="shared" si="0"/>
        <v>2</v>
      </c>
      <c r="U7" s="4" t="s">
        <v>1416</v>
      </c>
      <c r="V7" s="17" t="s">
        <v>1417</v>
      </c>
      <c r="W7" s="17">
        <f t="shared" si="2"/>
        <v>1</v>
      </c>
      <c r="X7" s="17">
        <v>0</v>
      </c>
      <c r="Y7" s="17">
        <v>1</v>
      </c>
      <c r="Z7" s="17">
        <v>0</v>
      </c>
      <c r="AA7" s="17">
        <v>0</v>
      </c>
    </row>
    <row r="8" spans="1:27" ht="16" x14ac:dyDescent="0.2">
      <c r="A8" s="88">
        <v>7</v>
      </c>
      <c r="B8" s="24" t="s">
        <v>1418</v>
      </c>
      <c r="C8" s="24" t="s">
        <v>1402</v>
      </c>
      <c r="D8" s="15" t="s">
        <v>1403</v>
      </c>
      <c r="E8" s="17">
        <f>VLOOKUP(D8,Sheet1!$A$25:$B$49,2,0)</f>
        <v>1</v>
      </c>
      <c r="F8" s="16" t="s">
        <v>1404</v>
      </c>
      <c r="G8" s="15" t="s">
        <v>26</v>
      </c>
      <c r="H8" s="17">
        <f>VLOOKUP(G8,Sheet1!$A$52:$B$61,2,0)</f>
        <v>1</v>
      </c>
      <c r="I8" s="15" t="s">
        <v>27</v>
      </c>
      <c r="J8" s="4">
        <f>VLOOKUP(I8,Sheet1!$A$15:$D$17,4,0)</f>
        <v>1</v>
      </c>
      <c r="K8" s="17" t="s">
        <v>28</v>
      </c>
      <c r="L8" s="4">
        <f>VLOOKUP(K8,Sheet1!$A$19:$D$22,4,0)</f>
        <v>2</v>
      </c>
      <c r="M8" s="17" t="s">
        <v>29</v>
      </c>
      <c r="N8" s="17">
        <f>VLOOKUP(M8,Sheet1!$A$64:$B$69,2,0)</f>
        <v>1</v>
      </c>
      <c r="O8" s="17" t="s">
        <v>30</v>
      </c>
      <c r="P8" s="4">
        <f>VLOOKUP(O8,Sheet1!$B$8:$D$10,3,0)</f>
        <v>3</v>
      </c>
      <c r="Q8" s="17">
        <v>6</v>
      </c>
      <c r="R8" s="4">
        <f t="shared" si="1"/>
        <v>1</v>
      </c>
      <c r="S8" s="17" t="s">
        <v>31</v>
      </c>
      <c r="T8" s="4">
        <f t="shared" si="0"/>
        <v>2</v>
      </c>
      <c r="U8" s="17" t="s">
        <v>1419</v>
      </c>
      <c r="V8" s="17" t="s">
        <v>1420</v>
      </c>
      <c r="W8" s="17">
        <f t="shared" si="2"/>
        <v>1</v>
      </c>
      <c r="X8" s="17">
        <v>0</v>
      </c>
      <c r="Y8" s="17">
        <v>1</v>
      </c>
      <c r="Z8" s="17">
        <v>0</v>
      </c>
      <c r="AA8" s="17">
        <v>0</v>
      </c>
    </row>
    <row r="9" spans="1:27" ht="16" x14ac:dyDescent="0.2">
      <c r="A9" s="88">
        <v>8</v>
      </c>
      <c r="B9" s="24" t="s">
        <v>117</v>
      </c>
      <c r="C9" s="24" t="s">
        <v>1402</v>
      </c>
      <c r="D9" s="15" t="s">
        <v>1403</v>
      </c>
      <c r="E9" s="17">
        <f>VLOOKUP(D9,Sheet1!$A$25:$B$49,2,0)</f>
        <v>1</v>
      </c>
      <c r="F9" s="16" t="s">
        <v>1404</v>
      </c>
      <c r="G9" s="15" t="s">
        <v>26</v>
      </c>
      <c r="H9" s="17">
        <f>VLOOKUP(G9,Sheet1!$A$52:$B$61,2,0)</f>
        <v>1</v>
      </c>
      <c r="I9" s="15" t="s">
        <v>27</v>
      </c>
      <c r="J9" s="4">
        <f>VLOOKUP(I9,Sheet1!$A$15:$D$17,4,0)</f>
        <v>1</v>
      </c>
      <c r="K9" s="17" t="s">
        <v>28</v>
      </c>
      <c r="L9" s="4">
        <f>VLOOKUP(K9,Sheet1!$A$19:$D$22,4,0)</f>
        <v>2</v>
      </c>
      <c r="M9" s="17" t="s">
        <v>29</v>
      </c>
      <c r="N9" s="17">
        <f>VLOOKUP(M9,Sheet1!$A$64:$B$69,2,0)</f>
        <v>1</v>
      </c>
      <c r="O9" s="17" t="s">
        <v>30</v>
      </c>
      <c r="P9" s="4">
        <f>VLOOKUP(O9,Sheet1!$B$8:$D$10,3,0)</f>
        <v>3</v>
      </c>
      <c r="Q9" s="17">
        <v>5</v>
      </c>
      <c r="R9" s="4">
        <f t="shared" si="1"/>
        <v>2</v>
      </c>
      <c r="S9" s="17" t="s">
        <v>31</v>
      </c>
      <c r="T9" s="4">
        <f t="shared" si="0"/>
        <v>2</v>
      </c>
      <c r="U9" s="17" t="s">
        <v>1421</v>
      </c>
      <c r="V9" s="17" t="s">
        <v>1422</v>
      </c>
      <c r="W9" s="17">
        <f t="shared" si="2"/>
        <v>1</v>
      </c>
      <c r="X9" s="17">
        <v>0</v>
      </c>
      <c r="Y9" s="17">
        <v>0</v>
      </c>
      <c r="Z9" s="17">
        <v>0</v>
      </c>
      <c r="AA9" s="17">
        <v>0</v>
      </c>
    </row>
    <row r="10" spans="1:27" ht="16" x14ac:dyDescent="0.2">
      <c r="A10" s="88">
        <v>9</v>
      </c>
      <c r="B10" s="24" t="s">
        <v>1423</v>
      </c>
      <c r="C10" s="24" t="s">
        <v>1402</v>
      </c>
      <c r="D10" s="15" t="s">
        <v>1403</v>
      </c>
      <c r="E10" s="17">
        <f>VLOOKUP(D10,Sheet1!$A$25:$B$49,2,0)</f>
        <v>1</v>
      </c>
      <c r="F10" s="16" t="s">
        <v>1404</v>
      </c>
      <c r="G10" s="15" t="s">
        <v>26</v>
      </c>
      <c r="H10" s="17">
        <f>VLOOKUP(G10,Sheet1!$A$52:$B$61,2,0)</f>
        <v>1</v>
      </c>
      <c r="I10" s="15" t="s">
        <v>27</v>
      </c>
      <c r="J10" s="4">
        <f>VLOOKUP(I10,Sheet1!$A$15:$D$17,4,0)</f>
        <v>1</v>
      </c>
      <c r="K10" s="17" t="s">
        <v>28</v>
      </c>
      <c r="L10" s="4">
        <f>VLOOKUP(K10,Sheet1!$A$19:$D$22,4,0)</f>
        <v>2</v>
      </c>
      <c r="M10" s="17" t="s">
        <v>29</v>
      </c>
      <c r="N10" s="17">
        <f>VLOOKUP(M10,Sheet1!$A$64:$B$69,2,0)</f>
        <v>1</v>
      </c>
      <c r="O10" s="17" t="s">
        <v>30</v>
      </c>
      <c r="P10" s="4">
        <f>VLOOKUP(O10,Sheet1!$B$8:$D$10,3,0)</f>
        <v>3</v>
      </c>
      <c r="Q10" s="17">
        <v>4</v>
      </c>
      <c r="R10" s="4">
        <f t="shared" si="1"/>
        <v>2</v>
      </c>
      <c r="S10" s="17" t="s">
        <v>31</v>
      </c>
      <c r="T10" s="4">
        <f t="shared" si="0"/>
        <v>2</v>
      </c>
      <c r="U10" s="17" t="s">
        <v>1424</v>
      </c>
      <c r="V10" s="17" t="s">
        <v>1425</v>
      </c>
      <c r="W10" s="17">
        <f t="shared" si="2"/>
        <v>1</v>
      </c>
      <c r="X10" s="17">
        <v>0</v>
      </c>
      <c r="Y10" s="17">
        <v>0</v>
      </c>
      <c r="Z10" s="17">
        <v>0</v>
      </c>
      <c r="AA10" s="17">
        <v>0</v>
      </c>
    </row>
    <row r="11" spans="1:27" ht="16" x14ac:dyDescent="0.2">
      <c r="A11" s="88">
        <v>10</v>
      </c>
      <c r="B11" s="24" t="s">
        <v>1426</v>
      </c>
      <c r="C11" s="24" t="s">
        <v>1402</v>
      </c>
      <c r="D11" s="15" t="s">
        <v>1403</v>
      </c>
      <c r="E11" s="17">
        <f>VLOOKUP(D11,Sheet1!$A$25:$B$49,2,0)</f>
        <v>1</v>
      </c>
      <c r="F11" s="16" t="s">
        <v>1404</v>
      </c>
      <c r="G11" s="15" t="s">
        <v>26</v>
      </c>
      <c r="H11" s="17">
        <f>VLOOKUP(G11,Sheet1!$A$52:$B$61,2,0)</f>
        <v>1</v>
      </c>
      <c r="I11" s="15" t="s">
        <v>27</v>
      </c>
      <c r="J11" s="4">
        <f>VLOOKUP(I11,Sheet1!$A$15:$D$17,4,0)</f>
        <v>1</v>
      </c>
      <c r="K11" s="17" t="s">
        <v>28</v>
      </c>
      <c r="L11" s="4">
        <f>VLOOKUP(K11,Sheet1!$A$19:$D$22,4,0)</f>
        <v>2</v>
      </c>
      <c r="M11" s="17" t="s">
        <v>29</v>
      </c>
      <c r="N11" s="17">
        <f>VLOOKUP(M11,Sheet1!$A$64:$B$69,2,0)</f>
        <v>1</v>
      </c>
      <c r="O11" s="17" t="s">
        <v>30</v>
      </c>
      <c r="P11" s="4">
        <f>VLOOKUP(O11,Sheet1!$B$8:$D$10,3,0)</f>
        <v>3</v>
      </c>
      <c r="Q11" s="17">
        <v>4.5</v>
      </c>
      <c r="R11" s="4">
        <f t="shared" si="1"/>
        <v>2</v>
      </c>
      <c r="S11" s="17" t="s">
        <v>31</v>
      </c>
      <c r="T11" s="4">
        <f t="shared" si="0"/>
        <v>2</v>
      </c>
      <c r="U11" s="17" t="s">
        <v>1427</v>
      </c>
      <c r="V11" s="17" t="s">
        <v>1428</v>
      </c>
      <c r="W11" s="17">
        <f t="shared" si="2"/>
        <v>1</v>
      </c>
      <c r="X11" s="17">
        <v>0</v>
      </c>
      <c r="Y11" s="17">
        <v>0</v>
      </c>
      <c r="Z11" s="17">
        <v>0</v>
      </c>
      <c r="AA11" s="17">
        <v>0</v>
      </c>
    </row>
    <row r="12" spans="1:27" ht="16" x14ac:dyDescent="0.2">
      <c r="A12" s="88">
        <v>11</v>
      </c>
      <c r="B12" s="24" t="s">
        <v>1426</v>
      </c>
      <c r="C12" s="24" t="s">
        <v>1402</v>
      </c>
      <c r="D12" s="15" t="s">
        <v>1403</v>
      </c>
      <c r="E12" s="17">
        <f>VLOOKUP(D12,Sheet1!$A$25:$B$49,2,0)</f>
        <v>1</v>
      </c>
      <c r="F12" s="16" t="s">
        <v>1404</v>
      </c>
      <c r="G12" s="15" t="s">
        <v>26</v>
      </c>
      <c r="H12" s="17">
        <f>VLOOKUP(G12,Sheet1!$A$52:$B$61,2,0)</f>
        <v>1</v>
      </c>
      <c r="I12" s="15" t="s">
        <v>27</v>
      </c>
      <c r="J12" s="4">
        <f>VLOOKUP(I12,Sheet1!$A$15:$D$17,4,0)</f>
        <v>1</v>
      </c>
      <c r="K12" s="17" t="s">
        <v>28</v>
      </c>
      <c r="L12" s="4">
        <f>VLOOKUP(K12,Sheet1!$A$19:$D$22,4,0)</f>
        <v>2</v>
      </c>
      <c r="M12" s="17" t="s">
        <v>29</v>
      </c>
      <c r="N12" s="17">
        <f>VLOOKUP(M12,Sheet1!$A$64:$B$69,2,0)</f>
        <v>1</v>
      </c>
      <c r="O12" s="17" t="s">
        <v>30</v>
      </c>
      <c r="P12" s="4">
        <f>VLOOKUP(O12,Sheet1!$B$8:$D$10,3,0)</f>
        <v>3</v>
      </c>
      <c r="Q12" s="17">
        <v>5.5</v>
      </c>
      <c r="R12" s="4">
        <f t="shared" si="1"/>
        <v>1</v>
      </c>
      <c r="S12" s="17" t="s">
        <v>31</v>
      </c>
      <c r="T12" s="4">
        <f t="shared" si="0"/>
        <v>2</v>
      </c>
      <c r="U12" s="17" t="s">
        <v>1429</v>
      </c>
      <c r="V12" s="17" t="s">
        <v>1430</v>
      </c>
      <c r="W12" s="17">
        <f t="shared" si="2"/>
        <v>1</v>
      </c>
      <c r="X12" s="17">
        <v>0</v>
      </c>
      <c r="Y12" s="17">
        <v>0</v>
      </c>
      <c r="Z12" s="17">
        <v>0</v>
      </c>
      <c r="AA12" s="17">
        <v>0</v>
      </c>
    </row>
    <row r="13" spans="1:27" ht="16" x14ac:dyDescent="0.2">
      <c r="A13" s="88">
        <v>12</v>
      </c>
      <c r="B13" s="24" t="s">
        <v>1431</v>
      </c>
      <c r="C13" s="24" t="s">
        <v>1402</v>
      </c>
      <c r="D13" s="15" t="s">
        <v>1403</v>
      </c>
      <c r="E13" s="17">
        <f>VLOOKUP(D13,Sheet1!$A$25:$B$49,2,0)</f>
        <v>1</v>
      </c>
      <c r="F13" s="16" t="s">
        <v>1404</v>
      </c>
      <c r="G13" s="15" t="s">
        <v>26</v>
      </c>
      <c r="H13" s="17">
        <f>VLOOKUP(G13,Sheet1!$A$52:$B$61,2,0)</f>
        <v>1</v>
      </c>
      <c r="I13" s="15" t="s">
        <v>27</v>
      </c>
      <c r="J13" s="4">
        <f>VLOOKUP(I13,Sheet1!$A$15:$D$17,4,0)</f>
        <v>1</v>
      </c>
      <c r="K13" s="17" t="s">
        <v>28</v>
      </c>
      <c r="L13" s="4">
        <f>VLOOKUP(K13,Sheet1!$A$19:$D$22,4,0)</f>
        <v>2</v>
      </c>
      <c r="M13" s="17" t="s">
        <v>29</v>
      </c>
      <c r="N13" s="17">
        <f>VLOOKUP(M13,Sheet1!$A$64:$B$69,2,0)</f>
        <v>1</v>
      </c>
      <c r="O13" s="17" t="s">
        <v>30</v>
      </c>
      <c r="P13" s="4">
        <f>VLOOKUP(O13,Sheet1!$B$8:$D$10,3,0)</f>
        <v>3</v>
      </c>
      <c r="Q13" s="17">
        <v>4</v>
      </c>
      <c r="R13" s="4">
        <f t="shared" si="1"/>
        <v>2</v>
      </c>
      <c r="S13" s="17" t="s">
        <v>31</v>
      </c>
      <c r="T13" s="4">
        <f t="shared" si="0"/>
        <v>2</v>
      </c>
      <c r="U13" s="17" t="s">
        <v>1432</v>
      </c>
      <c r="V13" s="17" t="s">
        <v>1433</v>
      </c>
      <c r="W13" s="17">
        <f t="shared" si="2"/>
        <v>1</v>
      </c>
      <c r="X13" s="17">
        <v>0</v>
      </c>
      <c r="Y13" s="17">
        <v>0</v>
      </c>
      <c r="Z13" s="17">
        <v>0</v>
      </c>
      <c r="AA13" s="17">
        <v>0</v>
      </c>
    </row>
    <row r="14" spans="1:27" ht="16" x14ac:dyDescent="0.2">
      <c r="A14" s="88">
        <v>13</v>
      </c>
      <c r="B14" s="24" t="s">
        <v>1401</v>
      </c>
      <c r="C14" s="24" t="s">
        <v>1402</v>
      </c>
      <c r="D14" s="15" t="s">
        <v>1403</v>
      </c>
      <c r="E14" s="17">
        <f>VLOOKUP(D14,Sheet1!$A$25:$B$49,2,0)</f>
        <v>1</v>
      </c>
      <c r="F14" s="16" t="s">
        <v>1404</v>
      </c>
      <c r="G14" s="15" t="s">
        <v>26</v>
      </c>
      <c r="H14" s="17">
        <f>VLOOKUP(G14,Sheet1!$A$52:$B$61,2,0)</f>
        <v>1</v>
      </c>
      <c r="I14" s="15" t="s">
        <v>27</v>
      </c>
      <c r="J14" s="4">
        <f>VLOOKUP(I14,Sheet1!$A$15:$D$17,4,0)</f>
        <v>1</v>
      </c>
      <c r="K14" s="17" t="s">
        <v>28</v>
      </c>
      <c r="L14" s="4">
        <f>VLOOKUP(K14,Sheet1!$A$19:$D$22,4,0)</f>
        <v>2</v>
      </c>
      <c r="M14" s="17" t="s">
        <v>29</v>
      </c>
      <c r="N14" s="17">
        <f>VLOOKUP(M14,Sheet1!$A$64:$B$69,2,0)</f>
        <v>1</v>
      </c>
      <c r="O14" s="17" t="s">
        <v>30</v>
      </c>
      <c r="P14" s="4">
        <f>VLOOKUP(O14,Sheet1!$B$8:$D$10,3,0)</f>
        <v>3</v>
      </c>
      <c r="Q14" s="17">
        <v>4</v>
      </c>
      <c r="R14" s="4">
        <f t="shared" si="1"/>
        <v>2</v>
      </c>
      <c r="S14" s="17" t="s">
        <v>31</v>
      </c>
      <c r="T14" s="4">
        <f t="shared" si="0"/>
        <v>2</v>
      </c>
      <c r="U14" s="17" t="s">
        <v>1434</v>
      </c>
      <c r="V14" s="17" t="s">
        <v>1435</v>
      </c>
      <c r="W14" s="17">
        <f t="shared" si="2"/>
        <v>1</v>
      </c>
      <c r="X14" s="17">
        <v>0</v>
      </c>
      <c r="Y14" s="17">
        <v>1</v>
      </c>
      <c r="Z14" s="17">
        <v>1</v>
      </c>
      <c r="AA14" s="17">
        <v>0</v>
      </c>
    </row>
    <row r="15" spans="1:27" ht="16" x14ac:dyDescent="0.2">
      <c r="A15" s="88">
        <v>14</v>
      </c>
      <c r="B15" s="24" t="s">
        <v>1401</v>
      </c>
      <c r="C15" s="24" t="s">
        <v>1402</v>
      </c>
      <c r="D15" s="15" t="s">
        <v>1403</v>
      </c>
      <c r="E15" s="17">
        <f>VLOOKUP(D15,Sheet1!$A$25:$B$49,2,0)</f>
        <v>1</v>
      </c>
      <c r="F15" s="16" t="s">
        <v>1404</v>
      </c>
      <c r="G15" s="15" t="s">
        <v>26</v>
      </c>
      <c r="H15" s="17">
        <f>VLOOKUP(G15,Sheet1!$A$52:$B$61,2,0)</f>
        <v>1</v>
      </c>
      <c r="I15" s="15" t="s">
        <v>27</v>
      </c>
      <c r="J15" s="4">
        <f>VLOOKUP(I15,Sheet1!$A$15:$D$17,4,0)</f>
        <v>1</v>
      </c>
      <c r="K15" s="17" t="s">
        <v>28</v>
      </c>
      <c r="L15" s="4">
        <f>VLOOKUP(K15,Sheet1!$A$19:$D$22,4,0)</f>
        <v>2</v>
      </c>
      <c r="M15" s="17" t="s">
        <v>29</v>
      </c>
      <c r="N15" s="17">
        <f>VLOOKUP(M15,Sheet1!$A$64:$B$69,2,0)</f>
        <v>1</v>
      </c>
      <c r="O15" s="17" t="s">
        <v>30</v>
      </c>
      <c r="P15" s="4">
        <f>VLOOKUP(O15,Sheet1!$B$8:$D$10,3,0)</f>
        <v>3</v>
      </c>
      <c r="Q15" s="17">
        <v>3</v>
      </c>
      <c r="R15" s="4">
        <f t="shared" si="1"/>
        <v>2</v>
      </c>
      <c r="S15" s="17" t="s">
        <v>31</v>
      </c>
      <c r="T15" s="4">
        <f t="shared" si="0"/>
        <v>2</v>
      </c>
      <c r="U15" s="17" t="s">
        <v>1438</v>
      </c>
      <c r="V15" s="17" t="s">
        <v>1439</v>
      </c>
      <c r="W15" s="17">
        <f t="shared" si="2"/>
        <v>1</v>
      </c>
      <c r="X15" s="17">
        <v>0</v>
      </c>
      <c r="Y15" s="17">
        <v>1</v>
      </c>
      <c r="Z15" s="17">
        <v>1</v>
      </c>
      <c r="AA15" s="17">
        <v>0</v>
      </c>
    </row>
    <row r="16" spans="1:27" ht="16" x14ac:dyDescent="0.2">
      <c r="A16" s="88">
        <v>15</v>
      </c>
      <c r="B16" s="24" t="s">
        <v>1440</v>
      </c>
      <c r="C16" s="24" t="s">
        <v>1402</v>
      </c>
      <c r="D16" s="15" t="s">
        <v>1403</v>
      </c>
      <c r="E16" s="17">
        <f>VLOOKUP(D16,Sheet1!$A$25:$B$49,2,0)</f>
        <v>1</v>
      </c>
      <c r="F16" s="16" t="s">
        <v>1404</v>
      </c>
      <c r="G16" s="15" t="s">
        <v>26</v>
      </c>
      <c r="H16" s="17">
        <f>VLOOKUP(G16,Sheet1!$A$52:$B$61,2,0)</f>
        <v>1</v>
      </c>
      <c r="I16" s="15" t="s">
        <v>27</v>
      </c>
      <c r="J16" s="4">
        <f>VLOOKUP(I16,Sheet1!$A$15:$D$17,4,0)</f>
        <v>1</v>
      </c>
      <c r="K16" s="17" t="s">
        <v>28</v>
      </c>
      <c r="L16" s="4">
        <f>VLOOKUP(K16,Sheet1!$A$19:$D$22,4,0)</f>
        <v>2</v>
      </c>
      <c r="M16" s="17" t="s">
        <v>67</v>
      </c>
      <c r="N16" s="17">
        <f>VLOOKUP(M16,Sheet1!$A$64:$B$69,2,0)</f>
        <v>2</v>
      </c>
      <c r="O16" s="17" t="s">
        <v>0</v>
      </c>
      <c r="P16" s="4">
        <f>VLOOKUP(O16,Sheet1!$B$8:$D$10,3,0)</f>
        <v>1</v>
      </c>
      <c r="Q16" s="17">
        <v>5</v>
      </c>
      <c r="R16" s="4">
        <f t="shared" si="1"/>
        <v>2</v>
      </c>
      <c r="S16" s="17" t="s">
        <v>31</v>
      </c>
      <c r="T16" s="4">
        <f t="shared" si="0"/>
        <v>2</v>
      </c>
      <c r="U16" s="17" t="s">
        <v>1441</v>
      </c>
      <c r="V16" s="17" t="s">
        <v>1442</v>
      </c>
      <c r="W16" s="17">
        <f t="shared" si="2"/>
        <v>1</v>
      </c>
      <c r="X16" s="17">
        <v>0</v>
      </c>
      <c r="Y16" s="17">
        <v>0</v>
      </c>
      <c r="Z16" s="17">
        <v>0</v>
      </c>
      <c r="AA16" s="17">
        <v>0</v>
      </c>
    </row>
    <row r="17" spans="1:27" ht="16" x14ac:dyDescent="0.2">
      <c r="A17" s="88">
        <v>16</v>
      </c>
      <c r="B17" s="24" t="s">
        <v>1440</v>
      </c>
      <c r="C17" s="24" t="s">
        <v>1402</v>
      </c>
      <c r="D17" s="15" t="s">
        <v>1403</v>
      </c>
      <c r="E17" s="17">
        <f>VLOOKUP(D17,Sheet1!$A$25:$B$49,2,0)</f>
        <v>1</v>
      </c>
      <c r="F17" s="16" t="s">
        <v>1404</v>
      </c>
      <c r="G17" s="15" t="s">
        <v>26</v>
      </c>
      <c r="H17" s="17">
        <f>VLOOKUP(G17,Sheet1!$A$52:$B$61,2,0)</f>
        <v>1</v>
      </c>
      <c r="I17" s="15" t="s">
        <v>27</v>
      </c>
      <c r="J17" s="4">
        <f>VLOOKUP(I17,Sheet1!$A$15:$D$17,4,0)</f>
        <v>1</v>
      </c>
      <c r="K17" s="17" t="s">
        <v>28</v>
      </c>
      <c r="L17" s="4">
        <f>VLOOKUP(K17,Sheet1!$A$19:$D$22,4,0)</f>
        <v>2</v>
      </c>
      <c r="M17" s="17" t="s">
        <v>67</v>
      </c>
      <c r="N17" s="17">
        <f>VLOOKUP(M17,Sheet1!$A$64:$B$69,2,0)</f>
        <v>2</v>
      </c>
      <c r="O17" s="17" t="s">
        <v>0</v>
      </c>
      <c r="P17" s="4">
        <f>VLOOKUP(O17,Sheet1!$B$8:$D$10,3,0)</f>
        <v>1</v>
      </c>
      <c r="Q17" s="17">
        <v>5</v>
      </c>
      <c r="R17" s="4">
        <f t="shared" si="1"/>
        <v>2</v>
      </c>
      <c r="S17" s="17" t="s">
        <v>44</v>
      </c>
      <c r="T17" s="4">
        <f t="shared" si="0"/>
        <v>1</v>
      </c>
      <c r="U17" s="17" t="s">
        <v>1443</v>
      </c>
      <c r="V17" s="17" t="s">
        <v>1444</v>
      </c>
      <c r="W17" s="17">
        <f t="shared" si="2"/>
        <v>1</v>
      </c>
      <c r="X17" s="17">
        <v>0</v>
      </c>
      <c r="Y17" s="17">
        <v>0</v>
      </c>
      <c r="Z17" s="17">
        <v>0</v>
      </c>
      <c r="AA17" s="17">
        <v>0</v>
      </c>
    </row>
    <row r="18" spans="1:27" ht="16" x14ac:dyDescent="0.2">
      <c r="A18" s="88">
        <v>17</v>
      </c>
      <c r="B18" s="24" t="s">
        <v>1445</v>
      </c>
      <c r="C18" s="24" t="s">
        <v>1402</v>
      </c>
      <c r="D18" s="15" t="s">
        <v>1403</v>
      </c>
      <c r="E18" s="17">
        <f>VLOOKUP(D18,Sheet1!$A$25:$B$49,2,0)</f>
        <v>1</v>
      </c>
      <c r="F18" s="16" t="s">
        <v>1404</v>
      </c>
      <c r="G18" s="15" t="s">
        <v>26</v>
      </c>
      <c r="H18" s="17">
        <f>VLOOKUP(G18,Sheet1!$A$52:$B$61,2,0)</f>
        <v>1</v>
      </c>
      <c r="I18" s="15" t="s">
        <v>27</v>
      </c>
      <c r="J18" s="4">
        <f>VLOOKUP(I18,Sheet1!$A$15:$D$17,4,0)</f>
        <v>1</v>
      </c>
      <c r="K18" s="17" t="s">
        <v>28</v>
      </c>
      <c r="L18" s="4">
        <f>VLOOKUP(K18,Sheet1!$A$19:$D$22,4,0)</f>
        <v>2</v>
      </c>
      <c r="M18" s="17" t="s">
        <v>67</v>
      </c>
      <c r="N18" s="17">
        <f>VLOOKUP(M18,Sheet1!$A$64:$B$69,2,0)</f>
        <v>2</v>
      </c>
      <c r="O18" s="17" t="s">
        <v>0</v>
      </c>
      <c r="P18" s="4">
        <f>VLOOKUP(O18,Sheet1!$B$8:$D$10,3,0)</f>
        <v>1</v>
      </c>
      <c r="Q18" s="17">
        <v>6</v>
      </c>
      <c r="R18" s="4">
        <f t="shared" si="1"/>
        <v>1</v>
      </c>
      <c r="S18" s="17" t="s">
        <v>44</v>
      </c>
      <c r="T18" s="4">
        <f t="shared" si="0"/>
        <v>1</v>
      </c>
      <c r="U18" s="17" t="s">
        <v>1446</v>
      </c>
      <c r="V18" s="17" t="s">
        <v>1447</v>
      </c>
      <c r="W18" s="17">
        <f t="shared" si="2"/>
        <v>1</v>
      </c>
      <c r="X18" s="17">
        <v>0</v>
      </c>
      <c r="Y18" s="17">
        <v>0</v>
      </c>
      <c r="Z18" s="17">
        <v>0</v>
      </c>
      <c r="AA18" s="17">
        <v>0</v>
      </c>
    </row>
    <row r="19" spans="1:27" ht="16" x14ac:dyDescent="0.2">
      <c r="A19" s="88">
        <v>18</v>
      </c>
      <c r="B19" s="24" t="s">
        <v>1448</v>
      </c>
      <c r="C19" s="24" t="s">
        <v>1402</v>
      </c>
      <c r="D19" s="15" t="s">
        <v>1403</v>
      </c>
      <c r="E19" s="17">
        <f>VLOOKUP(D19,Sheet1!$A$25:$B$49,2,0)</f>
        <v>1</v>
      </c>
      <c r="F19" s="16" t="s">
        <v>1404</v>
      </c>
      <c r="G19" s="15" t="s">
        <v>26</v>
      </c>
      <c r="H19" s="17">
        <f>VLOOKUP(G19,Sheet1!$A$52:$B$61,2,0)</f>
        <v>1</v>
      </c>
      <c r="I19" s="15" t="s">
        <v>27</v>
      </c>
      <c r="J19" s="4">
        <f>VLOOKUP(I19,Sheet1!$A$15:$D$17,4,0)</f>
        <v>1</v>
      </c>
      <c r="K19" s="17" t="s">
        <v>28</v>
      </c>
      <c r="L19" s="4">
        <f>VLOOKUP(K19,Sheet1!$A$19:$D$22,4,0)</f>
        <v>2</v>
      </c>
      <c r="M19" s="17" t="s">
        <v>67</v>
      </c>
      <c r="N19" s="17">
        <f>VLOOKUP(M19,Sheet1!$A$64:$B$69,2,0)</f>
        <v>2</v>
      </c>
      <c r="O19" s="17" t="s">
        <v>0</v>
      </c>
      <c r="P19" s="4">
        <f>VLOOKUP(O19,Sheet1!$B$8:$D$10,3,0)</f>
        <v>1</v>
      </c>
      <c r="Q19" s="17">
        <v>4</v>
      </c>
      <c r="R19" s="4">
        <f t="shared" si="1"/>
        <v>2</v>
      </c>
      <c r="S19" s="17" t="s">
        <v>44</v>
      </c>
      <c r="T19" s="4">
        <f t="shared" si="0"/>
        <v>1</v>
      </c>
      <c r="U19" s="17" t="s">
        <v>1449</v>
      </c>
      <c r="V19" s="17" t="s">
        <v>1450</v>
      </c>
      <c r="W19" s="17">
        <f t="shared" si="2"/>
        <v>1</v>
      </c>
      <c r="X19" s="17">
        <v>0</v>
      </c>
      <c r="Y19" s="17">
        <v>0</v>
      </c>
      <c r="Z19" s="17">
        <v>0</v>
      </c>
      <c r="AA19" s="17">
        <v>0</v>
      </c>
    </row>
    <row r="20" spans="1:27" ht="16" x14ac:dyDescent="0.2">
      <c r="A20" s="88">
        <v>19</v>
      </c>
      <c r="B20" s="24" t="s">
        <v>1448</v>
      </c>
      <c r="C20" s="24" t="s">
        <v>1402</v>
      </c>
      <c r="D20" s="15" t="s">
        <v>1403</v>
      </c>
      <c r="E20" s="17">
        <f>VLOOKUP(D20,Sheet1!$A$25:$B$49,2,0)</f>
        <v>1</v>
      </c>
      <c r="F20" s="16" t="s">
        <v>1404</v>
      </c>
      <c r="G20" s="15" t="s">
        <v>26</v>
      </c>
      <c r="H20" s="17">
        <f>VLOOKUP(G20,Sheet1!$A$52:$B$61,2,0)</f>
        <v>1</v>
      </c>
      <c r="I20" s="15" t="s">
        <v>27</v>
      </c>
      <c r="J20" s="4">
        <f>VLOOKUP(I20,Sheet1!$A$15:$D$17,4,0)</f>
        <v>1</v>
      </c>
      <c r="K20" s="17" t="s">
        <v>28</v>
      </c>
      <c r="L20" s="4">
        <f>VLOOKUP(K20,Sheet1!$A$19:$D$22,4,0)</f>
        <v>2</v>
      </c>
      <c r="M20" s="17" t="s">
        <v>67</v>
      </c>
      <c r="N20" s="17">
        <f>VLOOKUP(M20,Sheet1!$A$64:$B$69,2,0)</f>
        <v>2</v>
      </c>
      <c r="O20" s="17" t="s">
        <v>0</v>
      </c>
      <c r="P20" s="4">
        <f>VLOOKUP(O20,Sheet1!$B$8:$D$10,3,0)</f>
        <v>1</v>
      </c>
      <c r="Q20" s="17">
        <v>2</v>
      </c>
      <c r="R20" s="4">
        <f t="shared" si="1"/>
        <v>2</v>
      </c>
      <c r="S20" s="17" t="s">
        <v>44</v>
      </c>
      <c r="T20" s="4">
        <f t="shared" si="0"/>
        <v>1</v>
      </c>
      <c r="U20" s="17" t="s">
        <v>1451</v>
      </c>
      <c r="V20" s="17" t="s">
        <v>1452</v>
      </c>
      <c r="W20" s="17">
        <f t="shared" si="2"/>
        <v>1</v>
      </c>
      <c r="X20" s="17">
        <v>0</v>
      </c>
      <c r="Y20" s="17">
        <v>0</v>
      </c>
      <c r="Z20" s="17">
        <v>0</v>
      </c>
      <c r="AA20" s="17">
        <v>0</v>
      </c>
    </row>
    <row r="21" spans="1:27" ht="16" x14ac:dyDescent="0.2">
      <c r="A21" s="88">
        <v>20</v>
      </c>
      <c r="B21" s="24" t="s">
        <v>1453</v>
      </c>
      <c r="C21" s="24" t="s">
        <v>1402</v>
      </c>
      <c r="D21" s="15" t="s">
        <v>1403</v>
      </c>
      <c r="E21" s="17">
        <f>VLOOKUP(D21,Sheet1!$A$25:$B$49,2,0)</f>
        <v>1</v>
      </c>
      <c r="F21" s="16" t="s">
        <v>1404</v>
      </c>
      <c r="G21" s="15" t="s">
        <v>26</v>
      </c>
      <c r="H21" s="17">
        <f>VLOOKUP(G21,Sheet1!$A$52:$B$61,2,0)</f>
        <v>1</v>
      </c>
      <c r="I21" s="15" t="s">
        <v>27</v>
      </c>
      <c r="J21" s="4">
        <f>VLOOKUP(I21,Sheet1!$A$15:$D$17,4,0)</f>
        <v>1</v>
      </c>
      <c r="K21" s="17" t="s">
        <v>28</v>
      </c>
      <c r="L21" s="4">
        <f>VLOOKUP(K21,Sheet1!$A$19:$D$22,4,0)</f>
        <v>2</v>
      </c>
      <c r="M21" s="17" t="s">
        <v>67</v>
      </c>
      <c r="N21" s="17">
        <f>VLOOKUP(M21,Sheet1!$A$64:$B$69,2,0)</f>
        <v>2</v>
      </c>
      <c r="O21" s="17" t="s">
        <v>0</v>
      </c>
      <c r="P21" s="4">
        <f>VLOOKUP(O21,Sheet1!$B$8:$D$10,3,0)</f>
        <v>1</v>
      </c>
      <c r="Q21" s="17">
        <v>1</v>
      </c>
      <c r="R21" s="4">
        <f t="shared" si="1"/>
        <v>2</v>
      </c>
      <c r="S21" s="17" t="s">
        <v>44</v>
      </c>
      <c r="T21" s="4">
        <f t="shared" si="0"/>
        <v>1</v>
      </c>
      <c r="U21" s="17" t="s">
        <v>1454</v>
      </c>
      <c r="V21" s="17" t="s">
        <v>1455</v>
      </c>
      <c r="W21" s="17">
        <f t="shared" si="2"/>
        <v>1</v>
      </c>
      <c r="X21" s="17">
        <v>0</v>
      </c>
      <c r="Y21" s="17">
        <v>0</v>
      </c>
      <c r="Z21" s="17">
        <v>0</v>
      </c>
      <c r="AA21" s="17">
        <v>0</v>
      </c>
    </row>
    <row r="22" spans="1:27" ht="16" x14ac:dyDescent="0.2">
      <c r="A22" s="88">
        <v>21</v>
      </c>
      <c r="B22" s="24" t="s">
        <v>1456</v>
      </c>
      <c r="C22" s="24" t="s">
        <v>1402</v>
      </c>
      <c r="D22" s="15" t="s">
        <v>1403</v>
      </c>
      <c r="E22" s="17">
        <f>VLOOKUP(D22,Sheet1!$A$25:$B$49,2,0)</f>
        <v>1</v>
      </c>
      <c r="F22" s="16" t="s">
        <v>1404</v>
      </c>
      <c r="G22" s="15" t="s">
        <v>26</v>
      </c>
      <c r="H22" s="17">
        <f>VLOOKUP(G22,Sheet1!$A$52:$B$61,2,0)</f>
        <v>1</v>
      </c>
      <c r="I22" s="15" t="s">
        <v>27</v>
      </c>
      <c r="J22" s="4">
        <f>VLOOKUP(I22,Sheet1!$A$15:$D$17,4,0)</f>
        <v>1</v>
      </c>
      <c r="K22" s="17" t="s">
        <v>28</v>
      </c>
      <c r="L22" s="4">
        <f>VLOOKUP(K22,Sheet1!$A$19:$D$22,4,0)</f>
        <v>2</v>
      </c>
      <c r="M22" s="17" t="s">
        <v>67</v>
      </c>
      <c r="N22" s="17">
        <f>VLOOKUP(M22,Sheet1!$A$64:$B$69,2,0)</f>
        <v>2</v>
      </c>
      <c r="O22" s="17" t="s">
        <v>0</v>
      </c>
      <c r="P22" s="4">
        <f>VLOOKUP(O22,Sheet1!$B$8:$D$10,3,0)</f>
        <v>1</v>
      </c>
      <c r="Q22" s="17">
        <v>6</v>
      </c>
      <c r="R22" s="4">
        <f t="shared" si="1"/>
        <v>1</v>
      </c>
      <c r="S22" s="17" t="s">
        <v>44</v>
      </c>
      <c r="T22" s="4">
        <f t="shared" si="0"/>
        <v>1</v>
      </c>
      <c r="U22" s="17" t="s">
        <v>1457</v>
      </c>
      <c r="V22" s="17" t="s">
        <v>1458</v>
      </c>
      <c r="W22" s="17">
        <f t="shared" si="2"/>
        <v>1</v>
      </c>
      <c r="X22" s="17">
        <v>0</v>
      </c>
      <c r="Y22" s="17">
        <v>0</v>
      </c>
      <c r="Z22" s="17">
        <v>0</v>
      </c>
      <c r="AA22" s="17">
        <v>0</v>
      </c>
    </row>
    <row r="23" spans="1:27" ht="16" x14ac:dyDescent="0.2">
      <c r="A23" s="88">
        <v>22</v>
      </c>
      <c r="B23" s="24" t="s">
        <v>1401</v>
      </c>
      <c r="C23" s="24" t="s">
        <v>1402</v>
      </c>
      <c r="D23" s="15" t="s">
        <v>1403</v>
      </c>
      <c r="E23" s="17">
        <f>VLOOKUP(D23,Sheet1!$A$25:$B$49,2,0)</f>
        <v>1</v>
      </c>
      <c r="F23" s="16" t="s">
        <v>1404</v>
      </c>
      <c r="G23" s="15" t="s">
        <v>26</v>
      </c>
      <c r="H23" s="17">
        <f>VLOOKUP(G23,Sheet1!$A$52:$B$61,2,0)</f>
        <v>1</v>
      </c>
      <c r="I23" s="15" t="s">
        <v>27</v>
      </c>
      <c r="J23" s="4">
        <f>VLOOKUP(I23,Sheet1!$A$15:$D$17,4,0)</f>
        <v>1</v>
      </c>
      <c r="K23" s="17" t="s">
        <v>28</v>
      </c>
      <c r="L23" s="4">
        <f>VLOOKUP(K23,Sheet1!$A$19:$D$22,4,0)</f>
        <v>2</v>
      </c>
      <c r="M23" s="17" t="s">
        <v>1459</v>
      </c>
      <c r="N23" s="17">
        <f>VLOOKUP(M23,Sheet1!$A$64:$B$69,2,0)</f>
        <v>3</v>
      </c>
      <c r="O23" s="17" t="s">
        <v>68</v>
      </c>
      <c r="P23" s="4">
        <f>VLOOKUP(O23,Sheet1!$B$8:$D$10,3,0)</f>
        <v>2</v>
      </c>
      <c r="Q23" s="17">
        <v>4</v>
      </c>
      <c r="R23" s="4">
        <f t="shared" si="1"/>
        <v>2</v>
      </c>
      <c r="S23" s="17" t="s">
        <v>31</v>
      </c>
      <c r="T23" s="4">
        <f t="shared" si="0"/>
        <v>2</v>
      </c>
      <c r="U23" s="17" t="s">
        <v>1460</v>
      </c>
      <c r="V23" s="17" t="s">
        <v>1461</v>
      </c>
      <c r="W23" s="17">
        <f t="shared" si="2"/>
        <v>1</v>
      </c>
      <c r="X23" s="17">
        <v>0</v>
      </c>
      <c r="Y23" s="17">
        <v>0</v>
      </c>
      <c r="Z23" s="17">
        <v>0</v>
      </c>
      <c r="AA23" s="17">
        <v>0</v>
      </c>
    </row>
    <row r="24" spans="1:27" ht="16" x14ac:dyDescent="0.2">
      <c r="A24" s="88">
        <v>23</v>
      </c>
      <c r="B24" s="24" t="s">
        <v>1401</v>
      </c>
      <c r="C24" s="24" t="s">
        <v>1402</v>
      </c>
      <c r="D24" s="15" t="s">
        <v>1403</v>
      </c>
      <c r="E24" s="17">
        <f>VLOOKUP(D24,Sheet1!$A$25:$B$49,2,0)</f>
        <v>1</v>
      </c>
      <c r="F24" s="16" t="s">
        <v>1404</v>
      </c>
      <c r="G24" s="15" t="s">
        <v>26</v>
      </c>
      <c r="H24" s="17">
        <f>VLOOKUP(G24,Sheet1!$A$52:$B$61,2,0)</f>
        <v>1</v>
      </c>
      <c r="I24" s="15" t="s">
        <v>27</v>
      </c>
      <c r="J24" s="4">
        <f>VLOOKUP(I24,Sheet1!$A$15:$D$17,4,0)</f>
        <v>1</v>
      </c>
      <c r="K24" s="17" t="s">
        <v>28</v>
      </c>
      <c r="L24" s="4">
        <f>VLOOKUP(K24,Sheet1!$A$19:$D$22,4,0)</f>
        <v>2</v>
      </c>
      <c r="M24" s="17" t="s">
        <v>1459</v>
      </c>
      <c r="N24" s="17">
        <f>VLOOKUP(M24,Sheet1!$A$64:$B$69,2,0)</f>
        <v>3</v>
      </c>
      <c r="O24" s="17" t="s">
        <v>68</v>
      </c>
      <c r="P24" s="4">
        <f>VLOOKUP(O24,Sheet1!$B$8:$D$10,3,0)</f>
        <v>2</v>
      </c>
      <c r="Q24" s="17">
        <v>2</v>
      </c>
      <c r="R24" s="4">
        <f t="shared" si="1"/>
        <v>2</v>
      </c>
      <c r="S24" s="17" t="s">
        <v>31</v>
      </c>
      <c r="T24" s="4">
        <f t="shared" si="0"/>
        <v>2</v>
      </c>
      <c r="U24" s="17" t="s">
        <v>1462</v>
      </c>
      <c r="V24" s="17" t="s">
        <v>1463</v>
      </c>
      <c r="W24" s="17">
        <f t="shared" si="2"/>
        <v>1</v>
      </c>
      <c r="X24" s="17">
        <v>0</v>
      </c>
      <c r="Y24" s="17">
        <v>0</v>
      </c>
      <c r="Z24" s="17">
        <v>0</v>
      </c>
      <c r="AA24" s="17">
        <v>0</v>
      </c>
    </row>
    <row r="25" spans="1:27" ht="16" x14ac:dyDescent="0.2">
      <c r="A25" s="88">
        <v>24</v>
      </c>
      <c r="B25" s="24" t="s">
        <v>1401</v>
      </c>
      <c r="C25" s="24" t="s">
        <v>1402</v>
      </c>
      <c r="D25" s="15" t="s">
        <v>1403</v>
      </c>
      <c r="E25" s="17">
        <f>VLOOKUP(D25,Sheet1!$A$25:$B$49,2,0)</f>
        <v>1</v>
      </c>
      <c r="F25" s="16" t="s">
        <v>1404</v>
      </c>
      <c r="G25" s="15" t="s">
        <v>26</v>
      </c>
      <c r="H25" s="17">
        <f>VLOOKUP(G25,Sheet1!$A$52:$B$61,2,0)</f>
        <v>1</v>
      </c>
      <c r="I25" s="15" t="s">
        <v>27</v>
      </c>
      <c r="J25" s="4">
        <f>VLOOKUP(I25,Sheet1!$A$15:$D$17,4,0)</f>
        <v>1</v>
      </c>
      <c r="K25" s="17" t="s">
        <v>28</v>
      </c>
      <c r="L25" s="4">
        <f>VLOOKUP(K25,Sheet1!$A$19:$D$22,4,0)</f>
        <v>2</v>
      </c>
      <c r="M25" s="17" t="s">
        <v>1459</v>
      </c>
      <c r="N25" s="17">
        <f>VLOOKUP(M25,Sheet1!$A$64:$B$69,2,0)</f>
        <v>3</v>
      </c>
      <c r="O25" s="17" t="s">
        <v>68</v>
      </c>
      <c r="P25" s="4">
        <f>VLOOKUP(O25,Sheet1!$B$8:$D$10,3,0)</f>
        <v>2</v>
      </c>
      <c r="Q25" s="17">
        <v>3</v>
      </c>
      <c r="R25" s="4">
        <f t="shared" si="1"/>
        <v>2</v>
      </c>
      <c r="S25" s="17" t="s">
        <v>31</v>
      </c>
      <c r="T25" s="4">
        <f t="shared" si="0"/>
        <v>2</v>
      </c>
      <c r="U25" s="17" t="s">
        <v>1464</v>
      </c>
      <c r="V25" s="17" t="s">
        <v>1465</v>
      </c>
      <c r="W25" s="17">
        <f t="shared" si="2"/>
        <v>1</v>
      </c>
      <c r="X25" s="17">
        <v>0</v>
      </c>
      <c r="Y25" s="17">
        <v>0</v>
      </c>
      <c r="Z25" s="17">
        <v>0</v>
      </c>
      <c r="AA25" s="17">
        <v>0</v>
      </c>
    </row>
    <row r="26" spans="1:27" ht="16" x14ac:dyDescent="0.2">
      <c r="A26" s="88">
        <v>25</v>
      </c>
      <c r="B26" s="24" t="s">
        <v>1401</v>
      </c>
      <c r="C26" s="24" t="s">
        <v>1402</v>
      </c>
      <c r="D26" s="15" t="s">
        <v>1403</v>
      </c>
      <c r="E26" s="17">
        <f>VLOOKUP(D26,Sheet1!$A$25:$B$49,2,0)</f>
        <v>1</v>
      </c>
      <c r="F26" s="16" t="s">
        <v>1404</v>
      </c>
      <c r="G26" s="15" t="s">
        <v>26</v>
      </c>
      <c r="H26" s="17">
        <f>VLOOKUP(G26,Sheet1!$A$52:$B$61,2,0)</f>
        <v>1</v>
      </c>
      <c r="I26" s="15" t="s">
        <v>27</v>
      </c>
      <c r="J26" s="4">
        <f>VLOOKUP(I26,Sheet1!$A$15:$D$17,4,0)</f>
        <v>1</v>
      </c>
      <c r="K26" s="17" t="s">
        <v>28</v>
      </c>
      <c r="L26" s="4">
        <f>VLOOKUP(K26,Sheet1!$A$19:$D$22,4,0)</f>
        <v>2</v>
      </c>
      <c r="M26" s="17" t="s">
        <v>1459</v>
      </c>
      <c r="N26" s="17">
        <f>VLOOKUP(M26,Sheet1!$A$64:$B$69,2,0)</f>
        <v>3</v>
      </c>
      <c r="O26" s="17" t="s">
        <v>68</v>
      </c>
      <c r="P26" s="4">
        <f>VLOOKUP(O26,Sheet1!$B$8:$D$10,3,0)</f>
        <v>2</v>
      </c>
      <c r="Q26" s="17">
        <v>1</v>
      </c>
      <c r="R26" s="4">
        <f t="shared" si="1"/>
        <v>2</v>
      </c>
      <c r="S26" s="17" t="s">
        <v>31</v>
      </c>
      <c r="T26" s="4">
        <f t="shared" si="0"/>
        <v>2</v>
      </c>
      <c r="U26" s="17" t="s">
        <v>1466</v>
      </c>
      <c r="V26" s="17" t="s">
        <v>1467</v>
      </c>
      <c r="W26" s="17">
        <f t="shared" si="2"/>
        <v>1</v>
      </c>
      <c r="X26" s="17">
        <v>0</v>
      </c>
      <c r="Y26" s="17">
        <v>0</v>
      </c>
      <c r="Z26" s="17">
        <v>0</v>
      </c>
      <c r="AA26" s="17">
        <v>0</v>
      </c>
    </row>
    <row r="27" spans="1:27" ht="16" x14ac:dyDescent="0.2">
      <c r="A27" s="88">
        <v>26</v>
      </c>
      <c r="B27" s="24" t="s">
        <v>1401</v>
      </c>
      <c r="C27" s="24" t="s">
        <v>1402</v>
      </c>
      <c r="D27" s="15" t="s">
        <v>1403</v>
      </c>
      <c r="E27" s="17">
        <f>VLOOKUP(D27,Sheet1!$A$25:$B$49,2,0)</f>
        <v>1</v>
      </c>
      <c r="F27" s="16" t="s">
        <v>1404</v>
      </c>
      <c r="G27" s="15" t="s">
        <v>26</v>
      </c>
      <c r="H27" s="17">
        <f>VLOOKUP(G27,Sheet1!$A$52:$B$61,2,0)</f>
        <v>1</v>
      </c>
      <c r="I27" s="15" t="s">
        <v>27</v>
      </c>
      <c r="J27" s="4">
        <f>VLOOKUP(I27,Sheet1!$A$15:$D$17,4,0)</f>
        <v>1</v>
      </c>
      <c r="K27" s="17" t="s">
        <v>28</v>
      </c>
      <c r="L27" s="4">
        <f>VLOOKUP(K27,Sheet1!$A$19:$D$22,4,0)</f>
        <v>2</v>
      </c>
      <c r="M27" s="17" t="s">
        <v>1459</v>
      </c>
      <c r="N27" s="17">
        <f>VLOOKUP(M27,Sheet1!$A$64:$B$69,2,0)</f>
        <v>3</v>
      </c>
      <c r="O27" s="17" t="s">
        <v>68</v>
      </c>
      <c r="P27" s="4">
        <f>VLOOKUP(O27,Sheet1!$B$8:$D$10,3,0)</f>
        <v>2</v>
      </c>
      <c r="Q27" s="17">
        <v>3</v>
      </c>
      <c r="R27" s="4">
        <f t="shared" si="1"/>
        <v>2</v>
      </c>
      <c r="S27" s="17" t="s">
        <v>31</v>
      </c>
      <c r="T27" s="4">
        <f t="shared" si="0"/>
        <v>2</v>
      </c>
      <c r="U27" s="17" t="s">
        <v>1468</v>
      </c>
      <c r="V27" s="17" t="s">
        <v>1469</v>
      </c>
      <c r="W27" s="17">
        <f t="shared" si="2"/>
        <v>1</v>
      </c>
      <c r="X27" s="17">
        <v>0</v>
      </c>
      <c r="Y27" s="17">
        <v>0</v>
      </c>
      <c r="Z27" s="17">
        <v>0</v>
      </c>
      <c r="AA27" s="17">
        <v>0</v>
      </c>
    </row>
    <row r="28" spans="1:27" ht="16" x14ac:dyDescent="0.2">
      <c r="A28" s="88">
        <v>27</v>
      </c>
      <c r="B28" s="24" t="s">
        <v>1401</v>
      </c>
      <c r="C28" s="24" t="s">
        <v>1402</v>
      </c>
      <c r="D28" s="15" t="s">
        <v>1403</v>
      </c>
      <c r="E28" s="17">
        <f>VLOOKUP(D28,Sheet1!$A$25:$B$49,2,0)</f>
        <v>1</v>
      </c>
      <c r="F28" s="16" t="s">
        <v>1404</v>
      </c>
      <c r="G28" s="15" t="s">
        <v>26</v>
      </c>
      <c r="H28" s="17">
        <f>VLOOKUP(G28,Sheet1!$A$52:$B$61,2,0)</f>
        <v>1</v>
      </c>
      <c r="I28" s="15" t="s">
        <v>27</v>
      </c>
      <c r="J28" s="4">
        <f>VLOOKUP(I28,Sheet1!$A$15:$D$17,4,0)</f>
        <v>1</v>
      </c>
      <c r="K28" s="17" t="s">
        <v>28</v>
      </c>
      <c r="L28" s="4">
        <f>VLOOKUP(K28,Sheet1!$A$19:$D$22,4,0)</f>
        <v>2</v>
      </c>
      <c r="M28" s="17" t="s">
        <v>1459</v>
      </c>
      <c r="N28" s="17">
        <f>VLOOKUP(M28,Sheet1!$A$64:$B$69,2,0)</f>
        <v>3</v>
      </c>
      <c r="O28" s="17" t="s">
        <v>68</v>
      </c>
      <c r="P28" s="4">
        <f>VLOOKUP(O28,Sheet1!$B$8:$D$10,3,0)</f>
        <v>2</v>
      </c>
      <c r="Q28" s="17">
        <v>2</v>
      </c>
      <c r="R28" s="4">
        <f t="shared" si="1"/>
        <v>2</v>
      </c>
      <c r="S28" s="17" t="s">
        <v>31</v>
      </c>
      <c r="T28" s="4">
        <f t="shared" si="0"/>
        <v>2</v>
      </c>
      <c r="U28" s="17" t="s">
        <v>1470</v>
      </c>
      <c r="V28" s="17" t="s">
        <v>1471</v>
      </c>
      <c r="W28" s="17">
        <f t="shared" si="2"/>
        <v>1</v>
      </c>
      <c r="X28" s="17">
        <v>0</v>
      </c>
      <c r="Y28" s="17">
        <v>0</v>
      </c>
      <c r="Z28" s="17">
        <v>0</v>
      </c>
      <c r="AA28" s="17">
        <v>0</v>
      </c>
    </row>
    <row r="29" spans="1:27" ht="16" x14ac:dyDescent="0.2">
      <c r="A29" s="88">
        <v>28</v>
      </c>
      <c r="B29" s="24" t="s">
        <v>1401</v>
      </c>
      <c r="C29" s="24" t="s">
        <v>1402</v>
      </c>
      <c r="D29" s="15" t="s">
        <v>1403</v>
      </c>
      <c r="E29" s="17">
        <f>VLOOKUP(D29,Sheet1!$A$25:$B$49,2,0)</f>
        <v>1</v>
      </c>
      <c r="F29" s="16" t="s">
        <v>1404</v>
      </c>
      <c r="G29" s="15" t="s">
        <v>26</v>
      </c>
      <c r="H29" s="17">
        <f>VLOOKUP(G29,Sheet1!$A$52:$B$61,2,0)</f>
        <v>1</v>
      </c>
      <c r="I29" s="15" t="s">
        <v>27</v>
      </c>
      <c r="J29" s="4">
        <f>VLOOKUP(I29,Sheet1!$A$15:$D$17,4,0)</f>
        <v>1</v>
      </c>
      <c r="K29" s="17" t="s">
        <v>28</v>
      </c>
      <c r="L29" s="4">
        <f>VLOOKUP(K29,Sheet1!$A$19:$D$22,4,0)</f>
        <v>2</v>
      </c>
      <c r="M29" s="17" t="s">
        <v>1459</v>
      </c>
      <c r="N29" s="17">
        <f>VLOOKUP(M29,Sheet1!$A$64:$B$69,2,0)</f>
        <v>3</v>
      </c>
      <c r="O29" s="17" t="s">
        <v>68</v>
      </c>
      <c r="P29" s="4">
        <f>VLOOKUP(O29,Sheet1!$B$8:$D$10,3,0)</f>
        <v>2</v>
      </c>
      <c r="Q29" s="17">
        <v>4.5</v>
      </c>
      <c r="R29" s="4">
        <f t="shared" si="1"/>
        <v>2</v>
      </c>
      <c r="S29" s="17" t="s">
        <v>31</v>
      </c>
      <c r="T29" s="4">
        <f t="shared" si="0"/>
        <v>2</v>
      </c>
      <c r="U29" s="17" t="s">
        <v>1472</v>
      </c>
      <c r="V29" s="17" t="s">
        <v>1473</v>
      </c>
      <c r="W29" s="17">
        <f t="shared" si="2"/>
        <v>1</v>
      </c>
      <c r="X29" s="17">
        <v>0</v>
      </c>
      <c r="Y29" s="17">
        <v>0</v>
      </c>
      <c r="Z29" s="17">
        <v>0</v>
      </c>
      <c r="AA29" s="17">
        <v>0</v>
      </c>
    </row>
    <row r="30" spans="1:27" ht="16" x14ac:dyDescent="0.2">
      <c r="A30" s="88">
        <v>29</v>
      </c>
      <c r="B30" s="24" t="s">
        <v>1401</v>
      </c>
      <c r="C30" s="24" t="s">
        <v>1402</v>
      </c>
      <c r="D30" s="15" t="s">
        <v>1403</v>
      </c>
      <c r="E30" s="17">
        <f>VLOOKUP(D30,Sheet1!$A$25:$B$49,2,0)</f>
        <v>1</v>
      </c>
      <c r="F30" s="16" t="s">
        <v>1404</v>
      </c>
      <c r="G30" s="15" t="s">
        <v>26</v>
      </c>
      <c r="H30" s="17">
        <f>VLOOKUP(G30,Sheet1!$A$52:$B$61,2,0)</f>
        <v>1</v>
      </c>
      <c r="I30" s="15" t="s">
        <v>27</v>
      </c>
      <c r="J30" s="4">
        <f>VLOOKUP(I30,Sheet1!$A$15:$D$17,4,0)</f>
        <v>1</v>
      </c>
      <c r="K30" s="17" t="s">
        <v>28</v>
      </c>
      <c r="L30" s="4">
        <f>VLOOKUP(K30,Sheet1!$A$19:$D$22,4,0)</f>
        <v>2</v>
      </c>
      <c r="M30" s="17" t="s">
        <v>1459</v>
      </c>
      <c r="N30" s="17">
        <f>VLOOKUP(M30,Sheet1!$A$64:$B$69,2,0)</f>
        <v>3</v>
      </c>
      <c r="O30" s="17" t="s">
        <v>68</v>
      </c>
      <c r="P30" s="4">
        <f>VLOOKUP(O30,Sheet1!$B$8:$D$10,3,0)</f>
        <v>2</v>
      </c>
      <c r="Q30" s="17">
        <v>6</v>
      </c>
      <c r="R30" s="4">
        <f t="shared" si="1"/>
        <v>1</v>
      </c>
      <c r="S30" s="17" t="s">
        <v>31</v>
      </c>
      <c r="T30" s="4">
        <f t="shared" si="0"/>
        <v>2</v>
      </c>
      <c r="U30" s="17" t="s">
        <v>1474</v>
      </c>
      <c r="V30" s="17" t="s">
        <v>1475</v>
      </c>
      <c r="W30" s="17">
        <f t="shared" si="2"/>
        <v>1</v>
      </c>
      <c r="X30" s="17">
        <v>0</v>
      </c>
      <c r="Y30" s="17">
        <v>0</v>
      </c>
      <c r="Z30" s="17">
        <v>0</v>
      </c>
      <c r="AA30" s="17">
        <v>0</v>
      </c>
    </row>
    <row r="31" spans="1:27" ht="16" x14ac:dyDescent="0.2">
      <c r="A31" s="88">
        <v>30</v>
      </c>
      <c r="B31" s="24" t="s">
        <v>1401</v>
      </c>
      <c r="C31" s="24" t="s">
        <v>1402</v>
      </c>
      <c r="D31" s="15" t="s">
        <v>1403</v>
      </c>
      <c r="E31" s="17">
        <f>VLOOKUP(D31,Sheet1!$A$25:$B$49,2,0)</f>
        <v>1</v>
      </c>
      <c r="F31" s="16" t="s">
        <v>1404</v>
      </c>
      <c r="G31" s="15" t="s">
        <v>26</v>
      </c>
      <c r="H31" s="17">
        <f>VLOOKUP(G31,Sheet1!$A$52:$B$61,2,0)</f>
        <v>1</v>
      </c>
      <c r="I31" s="15" t="s">
        <v>27</v>
      </c>
      <c r="J31" s="4">
        <f>VLOOKUP(I31,Sheet1!$A$15:$D$17,4,0)</f>
        <v>1</v>
      </c>
      <c r="K31" s="17" t="s">
        <v>28</v>
      </c>
      <c r="L31" s="4">
        <f>VLOOKUP(K31,Sheet1!$A$19:$D$22,4,0)</f>
        <v>2</v>
      </c>
      <c r="M31" s="17" t="s">
        <v>1459</v>
      </c>
      <c r="N31" s="17">
        <f>VLOOKUP(M31,Sheet1!$A$64:$B$69,2,0)</f>
        <v>3</v>
      </c>
      <c r="O31" s="17" t="s">
        <v>68</v>
      </c>
      <c r="P31" s="4">
        <f>VLOOKUP(O31,Sheet1!$B$8:$D$10,3,0)</f>
        <v>2</v>
      </c>
      <c r="Q31" s="17">
        <v>6</v>
      </c>
      <c r="R31" s="4">
        <f t="shared" si="1"/>
        <v>1</v>
      </c>
      <c r="S31" s="17" t="s">
        <v>31</v>
      </c>
      <c r="T31" s="4">
        <f t="shared" si="0"/>
        <v>2</v>
      </c>
      <c r="U31" s="17" t="s">
        <v>1476</v>
      </c>
      <c r="V31" s="17" t="s">
        <v>1477</v>
      </c>
      <c r="W31" s="17">
        <f t="shared" si="2"/>
        <v>1</v>
      </c>
      <c r="X31" s="17">
        <v>0</v>
      </c>
      <c r="Y31" s="17">
        <v>0</v>
      </c>
      <c r="Z31" s="17">
        <v>0</v>
      </c>
      <c r="AA31" s="17">
        <v>1</v>
      </c>
    </row>
    <row r="32" spans="1:27" ht="16" x14ac:dyDescent="0.2">
      <c r="A32" s="88">
        <v>31</v>
      </c>
      <c r="B32" s="24" t="s">
        <v>1478</v>
      </c>
      <c r="C32" s="24" t="s">
        <v>1479</v>
      </c>
      <c r="D32" s="15" t="s">
        <v>1480</v>
      </c>
      <c r="E32" s="17">
        <f>VLOOKUP(D32,Sheet1!$A$25:$B$49,2,0)</f>
        <v>2</v>
      </c>
      <c r="F32" s="16" t="s">
        <v>1481</v>
      </c>
      <c r="G32" s="15" t="s">
        <v>26</v>
      </c>
      <c r="H32" s="17">
        <f>VLOOKUP(G32,Sheet1!$A$52:$B$61,2,0)</f>
        <v>1</v>
      </c>
      <c r="I32" s="15" t="s">
        <v>27</v>
      </c>
      <c r="J32" s="4">
        <f>VLOOKUP(I32,Sheet1!$A$15:$D$17,4,0)</f>
        <v>1</v>
      </c>
      <c r="K32" s="17" t="s">
        <v>28</v>
      </c>
      <c r="L32" s="4">
        <f>VLOOKUP(K32,Sheet1!$A$19:$D$22,4,0)</f>
        <v>2</v>
      </c>
      <c r="M32" s="17" t="s">
        <v>1459</v>
      </c>
      <c r="N32" s="17">
        <f>VLOOKUP(M32,Sheet1!$A$64:$B$69,2,0)</f>
        <v>3</v>
      </c>
      <c r="O32" s="17" t="s">
        <v>68</v>
      </c>
      <c r="P32" s="4">
        <f>VLOOKUP(O32,Sheet1!$B$8:$D$10,3,0)</f>
        <v>2</v>
      </c>
      <c r="Q32" s="17">
        <v>3</v>
      </c>
      <c r="R32" s="4">
        <f t="shared" si="1"/>
        <v>2</v>
      </c>
      <c r="S32" s="17" t="s">
        <v>31</v>
      </c>
      <c r="T32" s="4">
        <f t="shared" si="0"/>
        <v>2</v>
      </c>
      <c r="U32" s="17" t="s">
        <v>1482</v>
      </c>
      <c r="V32" s="17" t="s">
        <v>1483</v>
      </c>
      <c r="W32" s="17">
        <f t="shared" si="2"/>
        <v>1</v>
      </c>
      <c r="X32" s="17">
        <v>0</v>
      </c>
      <c r="Y32" s="17">
        <v>0</v>
      </c>
      <c r="Z32" s="17">
        <v>0</v>
      </c>
      <c r="AA32" s="17">
        <v>0</v>
      </c>
    </row>
    <row r="33" spans="1:27" ht="16" x14ac:dyDescent="0.2">
      <c r="A33" s="88">
        <v>32</v>
      </c>
      <c r="B33" s="24" t="s">
        <v>1484</v>
      </c>
      <c r="C33" s="24" t="s">
        <v>1479</v>
      </c>
      <c r="D33" s="15" t="s">
        <v>1480</v>
      </c>
      <c r="E33" s="17">
        <f>VLOOKUP(D33,Sheet1!$A$25:$B$49,2,0)</f>
        <v>2</v>
      </c>
      <c r="F33" s="16" t="s">
        <v>1481</v>
      </c>
      <c r="G33" s="15" t="s">
        <v>26</v>
      </c>
      <c r="H33" s="17">
        <f>VLOOKUP(G33,Sheet1!$A$52:$B$61,2,0)</f>
        <v>1</v>
      </c>
      <c r="I33" s="15" t="s">
        <v>27</v>
      </c>
      <c r="J33" s="4">
        <f>VLOOKUP(I33,Sheet1!$A$15:$D$17,4,0)</f>
        <v>1</v>
      </c>
      <c r="K33" s="17" t="s">
        <v>28</v>
      </c>
      <c r="L33" s="4">
        <f>VLOOKUP(K33,Sheet1!$A$19:$D$22,4,0)</f>
        <v>2</v>
      </c>
      <c r="M33" s="17" t="s">
        <v>1459</v>
      </c>
      <c r="N33" s="17">
        <f>VLOOKUP(M33,Sheet1!$A$64:$B$69,2,0)</f>
        <v>3</v>
      </c>
      <c r="O33" s="17" t="s">
        <v>68</v>
      </c>
      <c r="P33" s="4">
        <f>VLOOKUP(O33,Sheet1!$B$8:$D$10,3,0)</f>
        <v>2</v>
      </c>
      <c r="Q33" s="17">
        <v>3</v>
      </c>
      <c r="R33" s="4">
        <f t="shared" si="1"/>
        <v>2</v>
      </c>
      <c r="S33" s="17" t="s">
        <v>31</v>
      </c>
      <c r="T33" s="4">
        <f t="shared" si="0"/>
        <v>2</v>
      </c>
      <c r="U33" s="17" t="s">
        <v>1485</v>
      </c>
      <c r="V33" s="17" t="s">
        <v>1486</v>
      </c>
      <c r="W33" s="17">
        <f t="shared" si="2"/>
        <v>1</v>
      </c>
      <c r="X33" s="17">
        <v>0</v>
      </c>
      <c r="Y33" s="17">
        <v>0</v>
      </c>
      <c r="Z33" s="17">
        <v>0</v>
      </c>
      <c r="AA33" s="17">
        <v>0</v>
      </c>
    </row>
    <row r="34" spans="1:27" ht="16" x14ac:dyDescent="0.2">
      <c r="A34" s="88">
        <v>33</v>
      </c>
      <c r="B34" s="24" t="s">
        <v>1487</v>
      </c>
      <c r="C34" s="25" t="s">
        <v>1488</v>
      </c>
      <c r="D34" s="15" t="s">
        <v>1480</v>
      </c>
      <c r="E34" s="17">
        <f>VLOOKUP(D34,Sheet1!$A$25:$B$49,2,0)</f>
        <v>2</v>
      </c>
      <c r="F34" s="16" t="s">
        <v>1481</v>
      </c>
      <c r="G34" s="15" t="s">
        <v>26</v>
      </c>
      <c r="H34" s="17">
        <f>VLOOKUP(G34,Sheet1!$A$52:$B$61,2,0)</f>
        <v>1</v>
      </c>
      <c r="I34" s="15" t="s">
        <v>27</v>
      </c>
      <c r="J34" s="4">
        <f>VLOOKUP(I34,Sheet1!$A$15:$D$17,4,0)</f>
        <v>1</v>
      </c>
      <c r="K34" s="17" t="s">
        <v>28</v>
      </c>
      <c r="L34" s="4">
        <f>VLOOKUP(K34,Sheet1!$A$19:$D$22,4,0)</f>
        <v>2</v>
      </c>
      <c r="M34" s="17" t="s">
        <v>29</v>
      </c>
      <c r="N34" s="17">
        <f>VLOOKUP(M34,Sheet1!$A$64:$B$69,2,0)</f>
        <v>1</v>
      </c>
      <c r="O34" s="17" t="s">
        <v>68</v>
      </c>
      <c r="P34" s="4">
        <f>VLOOKUP(O34,Sheet1!$B$8:$D$10,3,0)</f>
        <v>2</v>
      </c>
      <c r="Q34" s="17">
        <v>4</v>
      </c>
      <c r="R34" s="4">
        <f t="shared" si="1"/>
        <v>2</v>
      </c>
      <c r="S34" s="17" t="s">
        <v>31</v>
      </c>
      <c r="T34" s="4">
        <f t="shared" si="0"/>
        <v>2</v>
      </c>
      <c r="U34" s="17" t="s">
        <v>1489</v>
      </c>
      <c r="V34" s="17" t="s">
        <v>1490</v>
      </c>
      <c r="W34" s="17">
        <f t="shared" si="2"/>
        <v>1</v>
      </c>
      <c r="X34" s="17">
        <v>0</v>
      </c>
      <c r="Y34" s="17">
        <v>0</v>
      </c>
      <c r="Z34" s="17">
        <v>0</v>
      </c>
      <c r="AA34" s="17">
        <v>0</v>
      </c>
    </row>
    <row r="35" spans="1:27" ht="16" x14ac:dyDescent="0.2">
      <c r="A35" s="88">
        <v>34</v>
      </c>
      <c r="B35" s="24" t="s">
        <v>1487</v>
      </c>
      <c r="C35" s="25" t="s">
        <v>1488</v>
      </c>
      <c r="D35" s="15" t="s">
        <v>1480</v>
      </c>
      <c r="E35" s="17">
        <f>VLOOKUP(D35,Sheet1!$A$25:$B$49,2,0)</f>
        <v>2</v>
      </c>
      <c r="F35" s="16" t="s">
        <v>1481</v>
      </c>
      <c r="G35" s="15" t="s">
        <v>26</v>
      </c>
      <c r="H35" s="17">
        <f>VLOOKUP(G35,Sheet1!$A$52:$B$61,2,0)</f>
        <v>1</v>
      </c>
      <c r="I35" s="15" t="s">
        <v>27</v>
      </c>
      <c r="J35" s="4">
        <f>VLOOKUP(I35,Sheet1!$A$15:$D$17,4,0)</f>
        <v>1</v>
      </c>
      <c r="K35" s="17" t="s">
        <v>28</v>
      </c>
      <c r="L35" s="4">
        <f>VLOOKUP(K35,Sheet1!$A$19:$D$22,4,0)</f>
        <v>2</v>
      </c>
      <c r="M35" s="17" t="s">
        <v>29</v>
      </c>
      <c r="N35" s="17">
        <f>VLOOKUP(M35,Sheet1!$A$64:$B$69,2,0)</f>
        <v>1</v>
      </c>
      <c r="O35" s="17" t="s">
        <v>68</v>
      </c>
      <c r="P35" s="4">
        <f>VLOOKUP(O35,Sheet1!$B$8:$D$10,3,0)</f>
        <v>2</v>
      </c>
      <c r="Q35" s="17">
        <v>5</v>
      </c>
      <c r="R35" s="4">
        <f t="shared" si="1"/>
        <v>2</v>
      </c>
      <c r="S35" s="17" t="s">
        <v>31</v>
      </c>
      <c r="T35" s="4">
        <f t="shared" si="0"/>
        <v>2</v>
      </c>
      <c r="U35" s="17" t="s">
        <v>1491</v>
      </c>
      <c r="V35" s="17" t="s">
        <v>1492</v>
      </c>
      <c r="W35" s="17">
        <f t="shared" si="2"/>
        <v>1</v>
      </c>
      <c r="X35" s="17">
        <v>0</v>
      </c>
      <c r="Y35" s="17">
        <v>0</v>
      </c>
      <c r="Z35" s="17">
        <v>0</v>
      </c>
      <c r="AA35" s="17">
        <v>0</v>
      </c>
    </row>
    <row r="36" spans="1:27" ht="16" x14ac:dyDescent="0.2">
      <c r="A36" s="88">
        <v>35</v>
      </c>
      <c r="B36" s="24" t="s">
        <v>1487</v>
      </c>
      <c r="C36" s="25" t="s">
        <v>1488</v>
      </c>
      <c r="D36" s="15" t="s">
        <v>1480</v>
      </c>
      <c r="E36" s="17">
        <f>VLOOKUP(D36,Sheet1!$A$25:$B$49,2,0)</f>
        <v>2</v>
      </c>
      <c r="F36" s="16" t="s">
        <v>1481</v>
      </c>
      <c r="G36" s="15" t="s">
        <v>26</v>
      </c>
      <c r="H36" s="17">
        <f>VLOOKUP(G36,Sheet1!$A$52:$B$61,2,0)</f>
        <v>1</v>
      </c>
      <c r="I36" s="15" t="s">
        <v>27</v>
      </c>
      <c r="J36" s="4">
        <f>VLOOKUP(I36,Sheet1!$A$15:$D$17,4,0)</f>
        <v>1</v>
      </c>
      <c r="K36" s="17" t="s">
        <v>28</v>
      </c>
      <c r="L36" s="4">
        <f>VLOOKUP(K36,Sheet1!$A$19:$D$22,4,0)</f>
        <v>2</v>
      </c>
      <c r="M36" s="17" t="s">
        <v>29</v>
      </c>
      <c r="N36" s="17">
        <f>VLOOKUP(M36,Sheet1!$A$64:$B$69,2,0)</f>
        <v>1</v>
      </c>
      <c r="O36" s="17" t="s">
        <v>68</v>
      </c>
      <c r="P36" s="4">
        <f>VLOOKUP(O36,Sheet1!$B$8:$D$10,3,0)</f>
        <v>2</v>
      </c>
      <c r="Q36" s="17">
        <v>5</v>
      </c>
      <c r="R36" s="4">
        <f t="shared" si="1"/>
        <v>2</v>
      </c>
      <c r="S36" s="17" t="s">
        <v>31</v>
      </c>
      <c r="T36" s="4">
        <f t="shared" si="0"/>
        <v>2</v>
      </c>
      <c r="U36" s="17" t="s">
        <v>1493</v>
      </c>
      <c r="V36" s="17" t="s">
        <v>1494</v>
      </c>
      <c r="W36" s="17">
        <f t="shared" si="2"/>
        <v>1</v>
      </c>
      <c r="X36" s="17">
        <v>0</v>
      </c>
      <c r="Y36" s="17">
        <v>0</v>
      </c>
      <c r="Z36" s="17">
        <v>0</v>
      </c>
      <c r="AA36" s="17">
        <v>0</v>
      </c>
    </row>
    <row r="37" spans="1:27" ht="16" x14ac:dyDescent="0.2">
      <c r="A37" s="88">
        <v>36</v>
      </c>
      <c r="B37" s="24" t="s">
        <v>1487</v>
      </c>
      <c r="C37" s="25" t="s">
        <v>1488</v>
      </c>
      <c r="D37" s="15" t="s">
        <v>1480</v>
      </c>
      <c r="E37" s="17">
        <f>VLOOKUP(D37,Sheet1!$A$25:$B$49,2,0)</f>
        <v>2</v>
      </c>
      <c r="F37" s="16" t="s">
        <v>1481</v>
      </c>
      <c r="G37" s="15" t="s">
        <v>26</v>
      </c>
      <c r="H37" s="17">
        <f>VLOOKUP(G37,Sheet1!$A$52:$B$61,2,0)</f>
        <v>1</v>
      </c>
      <c r="I37" s="15" t="s">
        <v>27</v>
      </c>
      <c r="J37" s="4">
        <f>VLOOKUP(I37,Sheet1!$A$15:$D$17,4,0)</f>
        <v>1</v>
      </c>
      <c r="K37" s="17" t="s">
        <v>28</v>
      </c>
      <c r="L37" s="4">
        <f>VLOOKUP(K37,Sheet1!$A$19:$D$22,4,0)</f>
        <v>2</v>
      </c>
      <c r="M37" s="17" t="s">
        <v>29</v>
      </c>
      <c r="N37" s="17">
        <f>VLOOKUP(M37,Sheet1!$A$64:$B$69,2,0)</f>
        <v>1</v>
      </c>
      <c r="O37" s="17" t="s">
        <v>68</v>
      </c>
      <c r="P37" s="4">
        <f>VLOOKUP(O37,Sheet1!$B$8:$D$10,3,0)</f>
        <v>2</v>
      </c>
      <c r="Q37" s="17">
        <v>6</v>
      </c>
      <c r="R37" s="4">
        <f t="shared" si="1"/>
        <v>1</v>
      </c>
      <c r="S37" s="17" t="s">
        <v>31</v>
      </c>
      <c r="T37" s="4">
        <f t="shared" si="0"/>
        <v>2</v>
      </c>
      <c r="U37" s="17" t="s">
        <v>1495</v>
      </c>
      <c r="V37" s="17" t="s">
        <v>1496</v>
      </c>
      <c r="W37" s="17">
        <f t="shared" si="2"/>
        <v>1</v>
      </c>
      <c r="X37" s="17">
        <v>0</v>
      </c>
      <c r="Y37" s="17">
        <v>0</v>
      </c>
      <c r="Z37" s="17">
        <v>0</v>
      </c>
      <c r="AA37" s="17">
        <v>0</v>
      </c>
    </row>
    <row r="38" spans="1:27" ht="16" x14ac:dyDescent="0.2">
      <c r="A38" s="88">
        <v>37</v>
      </c>
      <c r="B38" s="24" t="s">
        <v>1497</v>
      </c>
      <c r="C38" s="25" t="s">
        <v>1488</v>
      </c>
      <c r="D38" s="15" t="s">
        <v>1480</v>
      </c>
      <c r="E38" s="17">
        <f>VLOOKUP(D38,Sheet1!$A$25:$B$49,2,0)</f>
        <v>2</v>
      </c>
      <c r="F38" s="16" t="s">
        <v>1481</v>
      </c>
      <c r="G38" s="15" t="s">
        <v>26</v>
      </c>
      <c r="H38" s="17">
        <f>VLOOKUP(G38,Sheet1!$A$52:$B$61,2,0)</f>
        <v>1</v>
      </c>
      <c r="I38" s="15" t="s">
        <v>27</v>
      </c>
      <c r="J38" s="4">
        <f>VLOOKUP(I38,Sheet1!$A$15:$D$17,4,0)</f>
        <v>1</v>
      </c>
      <c r="K38" s="17" t="s">
        <v>28</v>
      </c>
      <c r="L38" s="4">
        <f>VLOOKUP(K38,Sheet1!$A$19:$D$22,4,0)</f>
        <v>2</v>
      </c>
      <c r="M38" s="17" t="s">
        <v>67</v>
      </c>
      <c r="N38" s="17">
        <f>VLOOKUP(M38,Sheet1!$A$64:$B$69,2,0)</f>
        <v>2</v>
      </c>
      <c r="O38" s="17" t="s">
        <v>68</v>
      </c>
      <c r="P38" s="4">
        <f>VLOOKUP(O38,Sheet1!$B$8:$D$10,3,0)</f>
        <v>2</v>
      </c>
      <c r="Q38" s="17">
        <v>1</v>
      </c>
      <c r="R38" s="4">
        <f t="shared" si="1"/>
        <v>2</v>
      </c>
      <c r="S38" s="17" t="s">
        <v>31</v>
      </c>
      <c r="T38" s="4">
        <f t="shared" si="0"/>
        <v>2</v>
      </c>
      <c r="U38" s="17" t="s">
        <v>1498</v>
      </c>
      <c r="V38" s="17" t="s">
        <v>1499</v>
      </c>
      <c r="W38" s="17">
        <f t="shared" si="2"/>
        <v>1</v>
      </c>
      <c r="X38" s="17">
        <v>0</v>
      </c>
      <c r="Y38" s="17">
        <v>0</v>
      </c>
      <c r="Z38" s="17">
        <v>0</v>
      </c>
      <c r="AA38" s="17">
        <v>0</v>
      </c>
    </row>
    <row r="39" spans="1:27" ht="16" x14ac:dyDescent="0.2">
      <c r="A39" s="88">
        <v>38</v>
      </c>
      <c r="B39" s="24" t="s">
        <v>1500</v>
      </c>
      <c r="C39" s="25" t="s">
        <v>1501</v>
      </c>
      <c r="D39" s="15" t="s">
        <v>1480</v>
      </c>
      <c r="E39" s="17">
        <f>VLOOKUP(D39,Sheet1!$A$25:$B$49,2,0)</f>
        <v>2</v>
      </c>
      <c r="F39" s="16" t="s">
        <v>1481</v>
      </c>
      <c r="G39" s="15" t="s">
        <v>26</v>
      </c>
      <c r="H39" s="17">
        <f>VLOOKUP(G39,Sheet1!$A$52:$B$61,2,0)</f>
        <v>1</v>
      </c>
      <c r="I39" s="15" t="s">
        <v>27</v>
      </c>
      <c r="J39" s="4">
        <f>VLOOKUP(I39,Sheet1!$A$15:$D$17,4,0)</f>
        <v>1</v>
      </c>
      <c r="K39" s="17" t="s">
        <v>28</v>
      </c>
      <c r="L39" s="4">
        <f>VLOOKUP(K39,Sheet1!$A$19:$D$22,4,0)</f>
        <v>2</v>
      </c>
      <c r="M39" s="17" t="s">
        <v>67</v>
      </c>
      <c r="N39" s="17">
        <f>VLOOKUP(M39,Sheet1!$A$64:$B$69,2,0)</f>
        <v>2</v>
      </c>
      <c r="O39" s="17" t="s">
        <v>68</v>
      </c>
      <c r="P39" s="4">
        <f>VLOOKUP(O39,Sheet1!$B$8:$D$10,3,0)</f>
        <v>2</v>
      </c>
      <c r="Q39" s="17">
        <v>3</v>
      </c>
      <c r="R39" s="4">
        <f t="shared" si="1"/>
        <v>2</v>
      </c>
      <c r="S39" s="17" t="s">
        <v>31</v>
      </c>
      <c r="T39" s="4">
        <f t="shared" si="0"/>
        <v>2</v>
      </c>
      <c r="U39" s="17" t="s">
        <v>1502</v>
      </c>
      <c r="V39" s="17" t="s">
        <v>1503</v>
      </c>
      <c r="W39" s="17">
        <f t="shared" si="2"/>
        <v>1</v>
      </c>
      <c r="X39" s="17">
        <v>0</v>
      </c>
      <c r="Y39" s="17">
        <v>0</v>
      </c>
      <c r="Z39" s="17">
        <v>0</v>
      </c>
      <c r="AA39" s="17">
        <v>0</v>
      </c>
    </row>
    <row r="40" spans="1:27" ht="16" x14ac:dyDescent="0.2">
      <c r="A40" s="88">
        <v>39</v>
      </c>
      <c r="B40" s="24" t="s">
        <v>1504</v>
      </c>
      <c r="C40" s="25" t="s">
        <v>1501</v>
      </c>
      <c r="D40" s="15" t="s">
        <v>1480</v>
      </c>
      <c r="E40" s="17">
        <f>VLOOKUP(D40,Sheet1!$A$25:$B$49,2,0)</f>
        <v>2</v>
      </c>
      <c r="F40" s="16" t="s">
        <v>1481</v>
      </c>
      <c r="G40" s="15" t="s">
        <v>26</v>
      </c>
      <c r="H40" s="17">
        <f>VLOOKUP(G40,Sheet1!$A$52:$B$61,2,0)</f>
        <v>1</v>
      </c>
      <c r="I40" s="15" t="s">
        <v>27</v>
      </c>
      <c r="J40" s="4">
        <f>VLOOKUP(I40,Sheet1!$A$15:$D$17,4,0)</f>
        <v>1</v>
      </c>
      <c r="K40" s="17" t="s">
        <v>28</v>
      </c>
      <c r="L40" s="4">
        <f>VLOOKUP(K40,Sheet1!$A$19:$D$22,4,0)</f>
        <v>2</v>
      </c>
      <c r="M40" s="17" t="s">
        <v>67</v>
      </c>
      <c r="N40" s="17">
        <f>VLOOKUP(M40,Sheet1!$A$64:$B$69,2,0)</f>
        <v>2</v>
      </c>
      <c r="O40" s="17" t="s">
        <v>68</v>
      </c>
      <c r="P40" s="4">
        <f>VLOOKUP(O40,Sheet1!$B$8:$D$10,3,0)</f>
        <v>2</v>
      </c>
      <c r="Q40" s="17">
        <v>3</v>
      </c>
      <c r="R40" s="4">
        <f t="shared" si="1"/>
        <v>2</v>
      </c>
      <c r="S40" s="17" t="s">
        <v>31</v>
      </c>
      <c r="T40" s="4">
        <f t="shared" si="0"/>
        <v>2</v>
      </c>
      <c r="U40" s="17" t="s">
        <v>1505</v>
      </c>
      <c r="V40" s="17" t="s">
        <v>1506</v>
      </c>
      <c r="W40" s="17">
        <f t="shared" si="2"/>
        <v>1</v>
      </c>
      <c r="X40" s="17">
        <v>0</v>
      </c>
      <c r="Y40" s="17">
        <v>0</v>
      </c>
      <c r="Z40" s="17">
        <v>0</v>
      </c>
      <c r="AA40" s="17">
        <v>0</v>
      </c>
    </row>
    <row r="41" spans="1:27" ht="16" x14ac:dyDescent="0.2">
      <c r="A41" s="88">
        <v>40</v>
      </c>
      <c r="B41" s="24" t="s">
        <v>1504</v>
      </c>
      <c r="C41" s="25" t="s">
        <v>1501</v>
      </c>
      <c r="D41" s="15" t="s">
        <v>1480</v>
      </c>
      <c r="E41" s="17">
        <f>VLOOKUP(D41,Sheet1!$A$25:$B$49,2,0)</f>
        <v>2</v>
      </c>
      <c r="F41" s="16" t="s">
        <v>1481</v>
      </c>
      <c r="G41" s="15" t="s">
        <v>26</v>
      </c>
      <c r="H41" s="17">
        <f>VLOOKUP(G41,Sheet1!$A$52:$B$61,2,0)</f>
        <v>1</v>
      </c>
      <c r="I41" s="15" t="s">
        <v>27</v>
      </c>
      <c r="J41" s="4">
        <f>VLOOKUP(I41,Sheet1!$A$15:$D$17,4,0)</f>
        <v>1</v>
      </c>
      <c r="K41" s="17" t="s">
        <v>28</v>
      </c>
      <c r="L41" s="4">
        <f>VLOOKUP(K41,Sheet1!$A$19:$D$22,4,0)</f>
        <v>2</v>
      </c>
      <c r="M41" s="17" t="s">
        <v>67</v>
      </c>
      <c r="N41" s="17">
        <f>VLOOKUP(M41,Sheet1!$A$64:$B$69,2,0)</f>
        <v>2</v>
      </c>
      <c r="O41" s="17" t="s">
        <v>68</v>
      </c>
      <c r="P41" s="4">
        <f>VLOOKUP(O41,Sheet1!$B$8:$D$10,3,0)</f>
        <v>2</v>
      </c>
      <c r="Q41" s="17">
        <v>5</v>
      </c>
      <c r="R41" s="4">
        <f t="shared" si="1"/>
        <v>2</v>
      </c>
      <c r="S41" s="17" t="s">
        <v>31</v>
      </c>
      <c r="T41" s="4">
        <f t="shared" si="0"/>
        <v>2</v>
      </c>
      <c r="U41" s="17" t="s">
        <v>1507</v>
      </c>
      <c r="V41" s="17" t="s">
        <v>1508</v>
      </c>
      <c r="W41" s="17">
        <f t="shared" si="2"/>
        <v>1</v>
      </c>
      <c r="X41" s="17">
        <v>0</v>
      </c>
      <c r="Y41" s="17">
        <v>0</v>
      </c>
      <c r="Z41" s="17">
        <v>0</v>
      </c>
      <c r="AA41" s="17">
        <v>0</v>
      </c>
    </row>
    <row r="42" spans="1:27" ht="16" x14ac:dyDescent="0.2">
      <c r="A42" s="88">
        <v>41</v>
      </c>
      <c r="B42" s="24" t="s">
        <v>1504</v>
      </c>
      <c r="C42" s="25" t="s">
        <v>1501</v>
      </c>
      <c r="D42" s="15" t="s">
        <v>1480</v>
      </c>
      <c r="E42" s="17">
        <f>VLOOKUP(D42,Sheet1!$A$25:$B$49,2,0)</f>
        <v>2</v>
      </c>
      <c r="F42" s="16" t="s">
        <v>1481</v>
      </c>
      <c r="G42" s="15" t="s">
        <v>26</v>
      </c>
      <c r="H42" s="17">
        <f>VLOOKUP(G42,Sheet1!$A$52:$B$61,2,0)</f>
        <v>1</v>
      </c>
      <c r="I42" s="15" t="s">
        <v>27</v>
      </c>
      <c r="J42" s="4">
        <f>VLOOKUP(I42,Sheet1!$A$15:$D$17,4,0)</f>
        <v>1</v>
      </c>
      <c r="K42" s="17" t="s">
        <v>28</v>
      </c>
      <c r="L42" s="4">
        <f>VLOOKUP(K42,Sheet1!$A$19:$D$22,4,0)</f>
        <v>2</v>
      </c>
      <c r="M42" s="17" t="s">
        <v>67</v>
      </c>
      <c r="N42" s="17">
        <f>VLOOKUP(M42,Sheet1!$A$64:$B$69,2,0)</f>
        <v>2</v>
      </c>
      <c r="O42" s="17" t="s">
        <v>68</v>
      </c>
      <c r="P42" s="4">
        <f>VLOOKUP(O42,Sheet1!$B$8:$D$10,3,0)</f>
        <v>2</v>
      </c>
      <c r="Q42" s="17">
        <v>4</v>
      </c>
      <c r="R42" s="4">
        <f t="shared" si="1"/>
        <v>2</v>
      </c>
      <c r="S42" s="17" t="s">
        <v>31</v>
      </c>
      <c r="T42" s="4">
        <f t="shared" si="0"/>
        <v>2</v>
      </c>
      <c r="U42" s="17" t="s">
        <v>1509</v>
      </c>
      <c r="V42" s="17" t="s">
        <v>1510</v>
      </c>
      <c r="W42" s="17">
        <f t="shared" si="2"/>
        <v>1</v>
      </c>
      <c r="X42" s="17">
        <v>0</v>
      </c>
      <c r="Y42" s="17">
        <v>0</v>
      </c>
      <c r="Z42" s="17">
        <v>0</v>
      </c>
      <c r="AA42" s="17">
        <v>0</v>
      </c>
    </row>
    <row r="43" spans="1:27" ht="16" x14ac:dyDescent="0.2">
      <c r="A43" s="88">
        <v>42</v>
      </c>
      <c r="B43" s="24" t="s">
        <v>1504</v>
      </c>
      <c r="C43" s="25" t="s">
        <v>1501</v>
      </c>
      <c r="D43" s="15" t="s">
        <v>1480</v>
      </c>
      <c r="E43" s="17">
        <f>VLOOKUP(D43,Sheet1!$A$25:$B$49,2,0)</f>
        <v>2</v>
      </c>
      <c r="F43" s="16" t="s">
        <v>1481</v>
      </c>
      <c r="G43" s="15" t="s">
        <v>26</v>
      </c>
      <c r="H43" s="17">
        <f>VLOOKUP(G43,Sheet1!$A$52:$B$61,2,0)</f>
        <v>1</v>
      </c>
      <c r="I43" s="15" t="s">
        <v>27</v>
      </c>
      <c r="J43" s="4">
        <f>VLOOKUP(I43,Sheet1!$A$15:$D$17,4,0)</f>
        <v>1</v>
      </c>
      <c r="K43" s="17" t="s">
        <v>28</v>
      </c>
      <c r="L43" s="4">
        <f>VLOOKUP(K43,Sheet1!$A$19:$D$22,4,0)</f>
        <v>2</v>
      </c>
      <c r="M43" s="17" t="s">
        <v>67</v>
      </c>
      <c r="N43" s="17">
        <f>VLOOKUP(M43,Sheet1!$A$64:$B$69,2,0)</f>
        <v>2</v>
      </c>
      <c r="O43" s="17" t="s">
        <v>68</v>
      </c>
      <c r="P43" s="4">
        <f>VLOOKUP(O43,Sheet1!$B$8:$D$10,3,0)</f>
        <v>2</v>
      </c>
      <c r="Q43" s="17">
        <v>2</v>
      </c>
      <c r="R43" s="4">
        <f t="shared" si="1"/>
        <v>2</v>
      </c>
      <c r="S43" s="17" t="s">
        <v>31</v>
      </c>
      <c r="T43" s="4">
        <f t="shared" si="0"/>
        <v>2</v>
      </c>
      <c r="U43" s="17" t="s">
        <v>1511</v>
      </c>
      <c r="V43" s="17" t="s">
        <v>1512</v>
      </c>
      <c r="W43" s="17">
        <f t="shared" si="2"/>
        <v>1</v>
      </c>
      <c r="X43" s="17">
        <v>0</v>
      </c>
      <c r="Y43" s="17">
        <v>0</v>
      </c>
      <c r="Z43" s="17">
        <v>0</v>
      </c>
      <c r="AA43" s="17">
        <v>0</v>
      </c>
    </row>
    <row r="44" spans="1:27" ht="16" x14ac:dyDescent="0.2">
      <c r="A44" s="88">
        <v>43</v>
      </c>
      <c r="B44" s="24" t="s">
        <v>1513</v>
      </c>
      <c r="C44" s="25" t="s">
        <v>1501</v>
      </c>
      <c r="D44" s="15" t="s">
        <v>1480</v>
      </c>
      <c r="E44" s="17">
        <f>VLOOKUP(D44,Sheet1!$A$25:$B$49,2,0)</f>
        <v>2</v>
      </c>
      <c r="F44" s="16" t="s">
        <v>1481</v>
      </c>
      <c r="G44" s="15" t="s">
        <v>26</v>
      </c>
      <c r="H44" s="17">
        <f>VLOOKUP(G44,Sheet1!$A$52:$B$61,2,0)</f>
        <v>1</v>
      </c>
      <c r="I44" s="15" t="s">
        <v>27</v>
      </c>
      <c r="J44" s="4">
        <f>VLOOKUP(I44,Sheet1!$A$15:$D$17,4,0)</f>
        <v>1</v>
      </c>
      <c r="K44" s="17" t="s">
        <v>28</v>
      </c>
      <c r="L44" s="4">
        <f>VLOOKUP(K44,Sheet1!$A$19:$D$22,4,0)</f>
        <v>2</v>
      </c>
      <c r="M44" s="17" t="s">
        <v>1459</v>
      </c>
      <c r="N44" s="17">
        <f>VLOOKUP(M44,Sheet1!$A$64:$B$69,2,0)</f>
        <v>3</v>
      </c>
      <c r="O44" s="17" t="s">
        <v>68</v>
      </c>
      <c r="P44" s="4">
        <f>VLOOKUP(O44,Sheet1!$B$8:$D$10,3,0)</f>
        <v>2</v>
      </c>
      <c r="Q44" s="17">
        <v>6</v>
      </c>
      <c r="R44" s="4">
        <f t="shared" si="1"/>
        <v>1</v>
      </c>
      <c r="S44" s="17" t="s">
        <v>31</v>
      </c>
      <c r="T44" s="4">
        <f t="shared" si="0"/>
        <v>2</v>
      </c>
      <c r="U44" s="17" t="s">
        <v>1514</v>
      </c>
      <c r="V44" s="17" t="s">
        <v>1515</v>
      </c>
      <c r="W44" s="17">
        <f t="shared" si="2"/>
        <v>1</v>
      </c>
      <c r="X44" s="17">
        <v>1</v>
      </c>
      <c r="Y44" s="17">
        <v>0</v>
      </c>
      <c r="Z44" s="17">
        <v>0</v>
      </c>
      <c r="AA44" s="17">
        <v>0</v>
      </c>
    </row>
    <row r="45" spans="1:27" ht="16" x14ac:dyDescent="0.2">
      <c r="A45" s="88">
        <v>44</v>
      </c>
      <c r="B45" s="24" t="s">
        <v>1513</v>
      </c>
      <c r="C45" s="25" t="s">
        <v>1501</v>
      </c>
      <c r="D45" s="15" t="s">
        <v>1480</v>
      </c>
      <c r="E45" s="17">
        <f>VLOOKUP(D45,Sheet1!$A$25:$B$49,2,0)</f>
        <v>2</v>
      </c>
      <c r="F45" s="16" t="s">
        <v>1481</v>
      </c>
      <c r="G45" s="15" t="s">
        <v>26</v>
      </c>
      <c r="H45" s="17">
        <f>VLOOKUP(G45,Sheet1!$A$52:$B$61,2,0)</f>
        <v>1</v>
      </c>
      <c r="I45" s="15" t="s">
        <v>27</v>
      </c>
      <c r="J45" s="4">
        <f>VLOOKUP(I45,Sheet1!$A$15:$D$17,4,0)</f>
        <v>1</v>
      </c>
      <c r="K45" s="17" t="s">
        <v>28</v>
      </c>
      <c r="L45" s="4">
        <f>VLOOKUP(K45,Sheet1!$A$19:$D$22,4,0)</f>
        <v>2</v>
      </c>
      <c r="M45" s="17" t="s">
        <v>1459</v>
      </c>
      <c r="N45" s="17">
        <f>VLOOKUP(M45,Sheet1!$A$64:$B$69,2,0)</f>
        <v>3</v>
      </c>
      <c r="O45" s="17" t="s">
        <v>68</v>
      </c>
      <c r="P45" s="4">
        <f>VLOOKUP(O45,Sheet1!$B$8:$D$10,3,0)</f>
        <v>2</v>
      </c>
      <c r="Q45" s="17">
        <v>5</v>
      </c>
      <c r="R45" s="4">
        <f t="shared" si="1"/>
        <v>2</v>
      </c>
      <c r="S45" s="17" t="s">
        <v>31</v>
      </c>
      <c r="T45" s="4">
        <f t="shared" si="0"/>
        <v>2</v>
      </c>
      <c r="U45" s="17" t="s">
        <v>1517</v>
      </c>
      <c r="V45" s="17" t="s">
        <v>1518</v>
      </c>
      <c r="W45" s="17">
        <f t="shared" si="2"/>
        <v>1</v>
      </c>
      <c r="X45" s="17">
        <v>1</v>
      </c>
      <c r="Y45" s="17">
        <v>0</v>
      </c>
      <c r="Z45" s="17">
        <v>0</v>
      </c>
      <c r="AA45" s="17">
        <v>0</v>
      </c>
    </row>
    <row r="46" spans="1:27" ht="16" x14ac:dyDescent="0.2">
      <c r="A46" s="88">
        <v>45</v>
      </c>
      <c r="B46" s="24" t="s">
        <v>1519</v>
      </c>
      <c r="C46" s="25" t="s">
        <v>1501</v>
      </c>
      <c r="D46" s="15" t="s">
        <v>1480</v>
      </c>
      <c r="E46" s="17">
        <f>VLOOKUP(D46,Sheet1!$A$25:$B$49,2,0)</f>
        <v>2</v>
      </c>
      <c r="F46" s="16" t="s">
        <v>1481</v>
      </c>
      <c r="G46" s="15" t="s">
        <v>26</v>
      </c>
      <c r="H46" s="17">
        <f>VLOOKUP(G46,Sheet1!$A$52:$B$61,2,0)</f>
        <v>1</v>
      </c>
      <c r="I46" s="15" t="s">
        <v>27</v>
      </c>
      <c r="J46" s="4">
        <f>VLOOKUP(I46,Sheet1!$A$15:$D$17,4,0)</f>
        <v>1</v>
      </c>
      <c r="K46" s="17" t="s">
        <v>28</v>
      </c>
      <c r="L46" s="4">
        <f>VLOOKUP(K46,Sheet1!$A$19:$D$22,4,0)</f>
        <v>2</v>
      </c>
      <c r="M46" s="17" t="s">
        <v>1459</v>
      </c>
      <c r="N46" s="17">
        <f>VLOOKUP(M46,Sheet1!$A$64:$B$69,2,0)</f>
        <v>3</v>
      </c>
      <c r="O46" s="17" t="s">
        <v>68</v>
      </c>
      <c r="P46" s="4">
        <f>VLOOKUP(O46,Sheet1!$B$8:$D$10,3,0)</f>
        <v>2</v>
      </c>
      <c r="Q46" s="17">
        <v>4.5</v>
      </c>
      <c r="R46" s="4">
        <f t="shared" si="1"/>
        <v>2</v>
      </c>
      <c r="S46" s="17" t="s">
        <v>31</v>
      </c>
      <c r="T46" s="4">
        <f t="shared" si="0"/>
        <v>2</v>
      </c>
      <c r="U46" s="17" t="s">
        <v>1520</v>
      </c>
      <c r="V46" s="17" t="s">
        <v>1521</v>
      </c>
      <c r="W46" s="17">
        <f t="shared" si="2"/>
        <v>1</v>
      </c>
      <c r="X46" s="17">
        <v>0</v>
      </c>
      <c r="Y46" s="17">
        <v>0</v>
      </c>
      <c r="Z46" s="17">
        <v>0</v>
      </c>
      <c r="AA46" s="17">
        <v>0</v>
      </c>
    </row>
    <row r="47" spans="1:27" ht="16" x14ac:dyDescent="0.2">
      <c r="A47" s="88">
        <v>46</v>
      </c>
      <c r="B47" s="24" t="s">
        <v>1522</v>
      </c>
      <c r="C47" s="25" t="s">
        <v>1501</v>
      </c>
      <c r="D47" s="15" t="s">
        <v>1480</v>
      </c>
      <c r="E47" s="17">
        <f>VLOOKUP(D47,Sheet1!$A$25:$B$49,2,0)</f>
        <v>2</v>
      </c>
      <c r="F47" s="16" t="s">
        <v>1481</v>
      </c>
      <c r="G47" s="15" t="s">
        <v>26</v>
      </c>
      <c r="H47" s="17">
        <f>VLOOKUP(G47,Sheet1!$A$52:$B$61,2,0)</f>
        <v>1</v>
      </c>
      <c r="I47" s="15" t="s">
        <v>27</v>
      </c>
      <c r="J47" s="4">
        <f>VLOOKUP(I47,Sheet1!$A$15:$D$17,4,0)</f>
        <v>1</v>
      </c>
      <c r="K47" s="17" t="s">
        <v>28</v>
      </c>
      <c r="L47" s="4">
        <f>VLOOKUP(K47,Sheet1!$A$19:$D$22,4,0)</f>
        <v>2</v>
      </c>
      <c r="M47" s="17" t="s">
        <v>1459</v>
      </c>
      <c r="N47" s="17">
        <f>VLOOKUP(M47,Sheet1!$A$64:$B$69,2,0)</f>
        <v>3</v>
      </c>
      <c r="O47" s="17" t="s">
        <v>68</v>
      </c>
      <c r="P47" s="4">
        <f>VLOOKUP(O47,Sheet1!$B$8:$D$10,3,0)</f>
        <v>2</v>
      </c>
      <c r="Q47" s="17">
        <v>4</v>
      </c>
      <c r="R47" s="4">
        <f t="shared" si="1"/>
        <v>2</v>
      </c>
      <c r="S47" s="17" t="s">
        <v>31</v>
      </c>
      <c r="T47" s="4">
        <f t="shared" si="0"/>
        <v>2</v>
      </c>
      <c r="U47" s="17" t="s">
        <v>1523</v>
      </c>
      <c r="V47" s="17" t="s">
        <v>1524</v>
      </c>
      <c r="W47" s="17">
        <f t="shared" si="2"/>
        <v>1</v>
      </c>
      <c r="X47" s="17">
        <v>0</v>
      </c>
      <c r="Y47" s="17">
        <v>0</v>
      </c>
      <c r="Z47" s="17">
        <v>0</v>
      </c>
      <c r="AA47" s="17">
        <v>0</v>
      </c>
    </row>
    <row r="48" spans="1:27" ht="16" x14ac:dyDescent="0.2">
      <c r="A48" s="88">
        <v>47</v>
      </c>
      <c r="B48" s="24" t="s">
        <v>1522</v>
      </c>
      <c r="C48" s="25" t="s">
        <v>1501</v>
      </c>
      <c r="D48" s="15" t="s">
        <v>1480</v>
      </c>
      <c r="E48" s="17">
        <f>VLOOKUP(D48,Sheet1!$A$25:$B$49,2,0)</f>
        <v>2</v>
      </c>
      <c r="F48" s="16" t="s">
        <v>1481</v>
      </c>
      <c r="G48" s="15" t="s">
        <v>26</v>
      </c>
      <c r="H48" s="17">
        <f>VLOOKUP(G48,Sheet1!$A$52:$B$61,2,0)</f>
        <v>1</v>
      </c>
      <c r="I48" s="15" t="s">
        <v>27</v>
      </c>
      <c r="J48" s="4">
        <f>VLOOKUP(I48,Sheet1!$A$15:$D$17,4,0)</f>
        <v>1</v>
      </c>
      <c r="K48" s="17" t="s">
        <v>28</v>
      </c>
      <c r="L48" s="4">
        <f>VLOOKUP(K48,Sheet1!$A$19:$D$22,4,0)</f>
        <v>2</v>
      </c>
      <c r="M48" s="17" t="s">
        <v>1459</v>
      </c>
      <c r="N48" s="17">
        <f>VLOOKUP(M48,Sheet1!$A$64:$B$69,2,0)</f>
        <v>3</v>
      </c>
      <c r="O48" s="17" t="s">
        <v>68</v>
      </c>
      <c r="P48" s="4">
        <f>VLOOKUP(O48,Sheet1!$B$8:$D$10,3,0)</f>
        <v>2</v>
      </c>
      <c r="Q48" s="17">
        <v>5</v>
      </c>
      <c r="R48" s="4">
        <f t="shared" si="1"/>
        <v>2</v>
      </c>
      <c r="S48" s="17" t="s">
        <v>31</v>
      </c>
      <c r="T48" s="4">
        <f t="shared" si="0"/>
        <v>2</v>
      </c>
      <c r="U48" s="17" t="s">
        <v>1525</v>
      </c>
      <c r="V48" s="17" t="s">
        <v>1526</v>
      </c>
      <c r="W48" s="17">
        <f t="shared" si="2"/>
        <v>1</v>
      </c>
      <c r="X48" s="17">
        <v>0</v>
      </c>
      <c r="Y48" s="17">
        <v>0</v>
      </c>
      <c r="Z48" s="17">
        <v>1</v>
      </c>
      <c r="AA48" s="17">
        <v>0</v>
      </c>
    </row>
    <row r="49" spans="1:27" ht="16" x14ac:dyDescent="0.2">
      <c r="A49" s="88">
        <v>48</v>
      </c>
      <c r="B49" s="24" t="s">
        <v>1528</v>
      </c>
      <c r="C49" s="24" t="s">
        <v>1479</v>
      </c>
      <c r="D49" s="15" t="s">
        <v>1480</v>
      </c>
      <c r="E49" s="17">
        <f>VLOOKUP(D49,Sheet1!$A$25:$B$49,2,0)</f>
        <v>2</v>
      </c>
      <c r="F49" s="16" t="s">
        <v>1481</v>
      </c>
      <c r="G49" s="15" t="s">
        <v>26</v>
      </c>
      <c r="H49" s="17">
        <f>VLOOKUP(G49,Sheet1!$A$52:$B$61,2,0)</f>
        <v>1</v>
      </c>
      <c r="I49" s="15" t="s">
        <v>27</v>
      </c>
      <c r="J49" s="4">
        <f>VLOOKUP(I49,Sheet1!$A$15:$D$17,4,0)</f>
        <v>1</v>
      </c>
      <c r="K49" s="17" t="s">
        <v>28</v>
      </c>
      <c r="L49" s="4">
        <f>VLOOKUP(K49,Sheet1!$A$19:$D$22,4,0)</f>
        <v>2</v>
      </c>
      <c r="M49" s="17" t="s">
        <v>1459</v>
      </c>
      <c r="N49" s="17">
        <f>VLOOKUP(M49,Sheet1!$A$64:$B$69,2,0)</f>
        <v>3</v>
      </c>
      <c r="O49" s="17" t="s">
        <v>68</v>
      </c>
      <c r="P49" s="4">
        <f>VLOOKUP(O49,Sheet1!$B$8:$D$10,3,0)</f>
        <v>2</v>
      </c>
      <c r="Q49" s="17">
        <v>1</v>
      </c>
      <c r="R49" s="4">
        <f t="shared" si="1"/>
        <v>2</v>
      </c>
      <c r="S49" s="17" t="s">
        <v>31</v>
      </c>
      <c r="T49" s="4">
        <f t="shared" si="0"/>
        <v>2</v>
      </c>
      <c r="U49" s="17" t="s">
        <v>2346</v>
      </c>
      <c r="V49" s="17" t="s">
        <v>1529</v>
      </c>
      <c r="W49" s="17">
        <f t="shared" si="2"/>
        <v>1</v>
      </c>
      <c r="X49" s="17">
        <v>0</v>
      </c>
      <c r="Y49" s="17">
        <v>1</v>
      </c>
      <c r="Z49" s="17">
        <v>0</v>
      </c>
      <c r="AA49" s="17">
        <v>0</v>
      </c>
    </row>
    <row r="50" spans="1:27" ht="16" x14ac:dyDescent="0.2">
      <c r="A50" s="88">
        <v>49</v>
      </c>
      <c r="B50" s="24" t="s">
        <v>1531</v>
      </c>
      <c r="C50" s="25" t="s">
        <v>1501</v>
      </c>
      <c r="D50" s="15" t="s">
        <v>1480</v>
      </c>
      <c r="E50" s="17">
        <f>VLOOKUP(D50,Sheet1!$A$25:$B$49,2,0)</f>
        <v>2</v>
      </c>
      <c r="F50" s="16" t="s">
        <v>1481</v>
      </c>
      <c r="G50" s="15" t="s">
        <v>26</v>
      </c>
      <c r="H50" s="17">
        <f>VLOOKUP(G50,Sheet1!$A$52:$B$61,2,0)</f>
        <v>1</v>
      </c>
      <c r="I50" s="15" t="s">
        <v>27</v>
      </c>
      <c r="J50" s="4">
        <f>VLOOKUP(I50,Sheet1!$A$15:$D$17,4,0)</f>
        <v>1</v>
      </c>
      <c r="K50" s="17" t="s">
        <v>28</v>
      </c>
      <c r="L50" s="4">
        <f>VLOOKUP(K50,Sheet1!$A$19:$D$22,4,0)</f>
        <v>2</v>
      </c>
      <c r="M50" s="17" t="s">
        <v>1459</v>
      </c>
      <c r="N50" s="17">
        <f>VLOOKUP(M50,Sheet1!$A$64:$B$69,2,0)</f>
        <v>3</v>
      </c>
      <c r="O50" s="17" t="s">
        <v>68</v>
      </c>
      <c r="P50" s="4">
        <f>VLOOKUP(O50,Sheet1!$B$8:$D$10,3,0)</f>
        <v>2</v>
      </c>
      <c r="Q50" s="17">
        <v>6</v>
      </c>
      <c r="R50" s="4">
        <f t="shared" si="1"/>
        <v>1</v>
      </c>
      <c r="S50" s="17" t="s">
        <v>31</v>
      </c>
      <c r="T50" s="4">
        <f t="shared" si="0"/>
        <v>2</v>
      </c>
      <c r="U50" s="17" t="s">
        <v>1532</v>
      </c>
      <c r="V50" s="17" t="s">
        <v>1533</v>
      </c>
      <c r="W50" s="17">
        <f t="shared" si="2"/>
        <v>1</v>
      </c>
      <c r="X50" s="17">
        <v>0</v>
      </c>
      <c r="Y50" s="17">
        <v>0</v>
      </c>
      <c r="Z50" s="17">
        <v>0</v>
      </c>
      <c r="AA50" s="17">
        <v>0</v>
      </c>
    </row>
    <row r="51" spans="1:27" ht="16" x14ac:dyDescent="0.2">
      <c r="A51" s="88">
        <v>50</v>
      </c>
      <c r="B51" s="24" t="s">
        <v>1534</v>
      </c>
      <c r="C51" s="25" t="s">
        <v>1501</v>
      </c>
      <c r="D51" s="15" t="s">
        <v>1480</v>
      </c>
      <c r="E51" s="17">
        <f>VLOOKUP(D51,Sheet1!$A$25:$B$49,2,0)</f>
        <v>2</v>
      </c>
      <c r="F51" s="16" t="s">
        <v>1481</v>
      </c>
      <c r="G51" s="15" t="s">
        <v>26</v>
      </c>
      <c r="H51" s="17">
        <f>VLOOKUP(G51,Sheet1!$A$52:$B$61,2,0)</f>
        <v>1</v>
      </c>
      <c r="I51" s="15" t="s">
        <v>27</v>
      </c>
      <c r="J51" s="4">
        <f>VLOOKUP(I51,Sheet1!$A$15:$D$17,4,0)</f>
        <v>1</v>
      </c>
      <c r="K51" s="17" t="s">
        <v>28</v>
      </c>
      <c r="L51" s="4">
        <f>VLOOKUP(K51,Sheet1!$A$19:$D$22,4,0)</f>
        <v>2</v>
      </c>
      <c r="M51" s="17" t="s">
        <v>1459</v>
      </c>
      <c r="N51" s="17">
        <f>VLOOKUP(M51,Sheet1!$A$64:$B$69,2,0)</f>
        <v>3</v>
      </c>
      <c r="O51" s="17" t="s">
        <v>68</v>
      </c>
      <c r="P51" s="4">
        <f>VLOOKUP(O51,Sheet1!$B$8:$D$10,3,0)</f>
        <v>2</v>
      </c>
      <c r="Q51" s="17">
        <v>2</v>
      </c>
      <c r="R51" s="4">
        <f t="shared" si="1"/>
        <v>2</v>
      </c>
      <c r="S51" s="17" t="s">
        <v>31</v>
      </c>
      <c r="T51" s="4">
        <f t="shared" si="0"/>
        <v>2</v>
      </c>
      <c r="U51" s="17" t="s">
        <v>1535</v>
      </c>
      <c r="V51" s="17" t="s">
        <v>1536</v>
      </c>
      <c r="W51" s="17">
        <f t="shared" si="2"/>
        <v>1</v>
      </c>
      <c r="X51" s="17">
        <v>1</v>
      </c>
      <c r="Y51" s="17">
        <v>0</v>
      </c>
      <c r="Z51" s="17">
        <v>0</v>
      </c>
      <c r="AA51" s="17">
        <v>0</v>
      </c>
    </row>
    <row r="52" spans="1:27" ht="16" x14ac:dyDescent="0.2">
      <c r="A52" s="88">
        <v>51</v>
      </c>
      <c r="B52" s="24" t="s">
        <v>1534</v>
      </c>
      <c r="C52" s="25" t="s">
        <v>1501</v>
      </c>
      <c r="D52" s="15" t="s">
        <v>1480</v>
      </c>
      <c r="E52" s="17">
        <f>VLOOKUP(D52,Sheet1!$A$25:$B$49,2,0)</f>
        <v>2</v>
      </c>
      <c r="F52" s="16" t="s">
        <v>1481</v>
      </c>
      <c r="G52" s="15" t="s">
        <v>26</v>
      </c>
      <c r="H52" s="17">
        <f>VLOOKUP(G52,Sheet1!$A$52:$B$61,2,0)</f>
        <v>1</v>
      </c>
      <c r="I52" s="15" t="s">
        <v>27</v>
      </c>
      <c r="J52" s="4">
        <f>VLOOKUP(I52,Sheet1!$A$15:$D$17,4,0)</f>
        <v>1</v>
      </c>
      <c r="K52" s="17" t="s">
        <v>28</v>
      </c>
      <c r="L52" s="4">
        <f>VLOOKUP(K52,Sheet1!$A$19:$D$22,4,0)</f>
        <v>2</v>
      </c>
      <c r="M52" s="17" t="s">
        <v>1459</v>
      </c>
      <c r="N52" s="17">
        <f>VLOOKUP(M52,Sheet1!$A$64:$B$69,2,0)</f>
        <v>3</v>
      </c>
      <c r="O52" s="17" t="s">
        <v>68</v>
      </c>
      <c r="P52" s="4">
        <f>VLOOKUP(O52,Sheet1!$B$8:$D$10,3,0)</f>
        <v>2</v>
      </c>
      <c r="Q52" s="17">
        <v>2</v>
      </c>
      <c r="R52" s="4">
        <f t="shared" si="1"/>
        <v>2</v>
      </c>
      <c r="S52" s="17" t="s">
        <v>31</v>
      </c>
      <c r="T52" s="4">
        <f t="shared" si="0"/>
        <v>2</v>
      </c>
      <c r="U52" s="17" t="s">
        <v>1538</v>
      </c>
      <c r="V52" s="17" t="s">
        <v>1539</v>
      </c>
      <c r="W52" s="17">
        <f t="shared" si="2"/>
        <v>1</v>
      </c>
      <c r="X52" s="17">
        <v>0</v>
      </c>
      <c r="Y52" s="17">
        <v>0</v>
      </c>
      <c r="Z52" s="17">
        <v>0</v>
      </c>
      <c r="AA52" s="17">
        <v>0</v>
      </c>
    </row>
    <row r="53" spans="1:27" ht="16" x14ac:dyDescent="0.2">
      <c r="A53" s="88">
        <v>52</v>
      </c>
      <c r="B53" s="24" t="s">
        <v>1534</v>
      </c>
      <c r="C53" s="25" t="s">
        <v>1501</v>
      </c>
      <c r="D53" s="15" t="s">
        <v>1480</v>
      </c>
      <c r="E53" s="17">
        <f>VLOOKUP(D53,Sheet1!$A$25:$B$49,2,0)</f>
        <v>2</v>
      </c>
      <c r="F53" s="16" t="s">
        <v>1481</v>
      </c>
      <c r="G53" s="15" t="s">
        <v>26</v>
      </c>
      <c r="H53" s="17">
        <f>VLOOKUP(G53,Sheet1!$A$52:$B$61,2,0)</f>
        <v>1</v>
      </c>
      <c r="I53" s="15" t="s">
        <v>27</v>
      </c>
      <c r="J53" s="4">
        <f>VLOOKUP(I53,Sheet1!$A$15:$D$17,4,0)</f>
        <v>1</v>
      </c>
      <c r="K53" s="17" t="s">
        <v>28</v>
      </c>
      <c r="L53" s="4">
        <f>VLOOKUP(K53,Sheet1!$A$19:$D$22,4,0)</f>
        <v>2</v>
      </c>
      <c r="M53" s="17" t="s">
        <v>1459</v>
      </c>
      <c r="N53" s="17">
        <f>VLOOKUP(M53,Sheet1!$A$64:$B$69,2,0)</f>
        <v>3</v>
      </c>
      <c r="O53" s="17" t="s">
        <v>68</v>
      </c>
      <c r="P53" s="4">
        <f>VLOOKUP(O53,Sheet1!$B$8:$D$10,3,0)</f>
        <v>2</v>
      </c>
      <c r="Q53" s="17">
        <v>5</v>
      </c>
      <c r="R53" s="4">
        <f t="shared" si="1"/>
        <v>2</v>
      </c>
      <c r="S53" s="17" t="s">
        <v>31</v>
      </c>
      <c r="T53" s="4">
        <f t="shared" si="0"/>
        <v>2</v>
      </c>
      <c r="U53" s="17" t="s">
        <v>1540</v>
      </c>
      <c r="V53" s="17" t="s">
        <v>1541</v>
      </c>
      <c r="W53" s="17">
        <f t="shared" si="2"/>
        <v>1</v>
      </c>
      <c r="X53" s="17">
        <v>1</v>
      </c>
      <c r="Y53" s="17">
        <v>0</v>
      </c>
      <c r="Z53" s="17">
        <v>0</v>
      </c>
      <c r="AA53" s="17">
        <v>0</v>
      </c>
    </row>
    <row r="54" spans="1:27" ht="16" x14ac:dyDescent="0.2">
      <c r="A54" s="88">
        <v>53</v>
      </c>
      <c r="B54" s="24" t="s">
        <v>1528</v>
      </c>
      <c r="C54" s="24" t="s">
        <v>1479</v>
      </c>
      <c r="D54" s="15" t="s">
        <v>1480</v>
      </c>
      <c r="E54" s="17">
        <f>VLOOKUP(D54,Sheet1!$A$25:$B$49,2,0)</f>
        <v>2</v>
      </c>
      <c r="F54" s="16" t="s">
        <v>1481</v>
      </c>
      <c r="G54" s="15" t="s">
        <v>26</v>
      </c>
      <c r="H54" s="17">
        <f>VLOOKUP(G54,Sheet1!$A$52:$B$61,2,0)</f>
        <v>1</v>
      </c>
      <c r="I54" s="15" t="s">
        <v>27</v>
      </c>
      <c r="J54" s="4">
        <f>VLOOKUP(I54,Sheet1!$A$15:$D$17,4,0)</f>
        <v>1</v>
      </c>
      <c r="K54" s="17" t="s">
        <v>28</v>
      </c>
      <c r="L54" s="4">
        <f>VLOOKUP(K54,Sheet1!$A$19:$D$22,4,0)</f>
        <v>2</v>
      </c>
      <c r="M54" s="17" t="s">
        <v>1459</v>
      </c>
      <c r="N54" s="17">
        <f>VLOOKUP(M54,Sheet1!$A$64:$B$69,2,0)</f>
        <v>3</v>
      </c>
      <c r="O54" s="17" t="s">
        <v>68</v>
      </c>
      <c r="P54" s="4">
        <f>VLOOKUP(O54,Sheet1!$B$8:$D$10,3,0)</f>
        <v>2</v>
      </c>
      <c r="Q54" s="17">
        <v>8</v>
      </c>
      <c r="R54" s="4">
        <f t="shared" si="1"/>
        <v>1</v>
      </c>
      <c r="S54" s="17" t="s">
        <v>31</v>
      </c>
      <c r="T54" s="4">
        <f t="shared" si="0"/>
        <v>2</v>
      </c>
      <c r="U54" s="17" t="s">
        <v>2768</v>
      </c>
      <c r="V54" s="17" t="s">
        <v>1542</v>
      </c>
      <c r="W54" s="17">
        <f t="shared" si="2"/>
        <v>1</v>
      </c>
      <c r="X54" s="17">
        <v>0</v>
      </c>
      <c r="Y54" s="17">
        <v>1</v>
      </c>
      <c r="Z54" s="17">
        <v>0</v>
      </c>
      <c r="AA54" s="17">
        <v>0</v>
      </c>
    </row>
    <row r="55" spans="1:27" ht="16" x14ac:dyDescent="0.2">
      <c r="A55" s="88">
        <v>54</v>
      </c>
      <c r="B55" s="24" t="s">
        <v>1543</v>
      </c>
      <c r="C55" s="25" t="s">
        <v>1501</v>
      </c>
      <c r="D55" s="15" t="s">
        <v>1480</v>
      </c>
      <c r="E55" s="17">
        <f>VLOOKUP(D55,Sheet1!$A$25:$B$49,2,0)</f>
        <v>2</v>
      </c>
      <c r="F55" s="16" t="s">
        <v>1481</v>
      </c>
      <c r="G55" s="15" t="s">
        <v>26</v>
      </c>
      <c r="H55" s="17">
        <f>VLOOKUP(G55,Sheet1!$A$52:$B$61,2,0)</f>
        <v>1</v>
      </c>
      <c r="I55" s="15" t="s">
        <v>27</v>
      </c>
      <c r="J55" s="4">
        <f>VLOOKUP(I55,Sheet1!$A$15:$D$17,4,0)</f>
        <v>1</v>
      </c>
      <c r="K55" s="17" t="s">
        <v>28</v>
      </c>
      <c r="L55" s="4">
        <f>VLOOKUP(K55,Sheet1!$A$19:$D$22,4,0)</f>
        <v>2</v>
      </c>
      <c r="M55" s="17" t="s">
        <v>1459</v>
      </c>
      <c r="N55" s="17">
        <f>VLOOKUP(M55,Sheet1!$A$64:$B$69,2,0)</f>
        <v>3</v>
      </c>
      <c r="O55" s="17" t="s">
        <v>68</v>
      </c>
      <c r="P55" s="4">
        <f>VLOOKUP(O55,Sheet1!$B$8:$D$10,3,0)</f>
        <v>2</v>
      </c>
      <c r="Q55" s="17">
        <v>4</v>
      </c>
      <c r="R55" s="4">
        <f t="shared" si="1"/>
        <v>2</v>
      </c>
      <c r="S55" s="17" t="s">
        <v>31</v>
      </c>
      <c r="T55" s="4">
        <f t="shared" si="0"/>
        <v>2</v>
      </c>
      <c r="U55" s="17" t="s">
        <v>1544</v>
      </c>
      <c r="V55" s="17" t="s">
        <v>1545</v>
      </c>
      <c r="W55" s="17">
        <f t="shared" si="2"/>
        <v>1</v>
      </c>
      <c r="X55" s="17">
        <v>0</v>
      </c>
      <c r="Y55" s="17">
        <v>0</v>
      </c>
      <c r="Z55" s="17">
        <v>0</v>
      </c>
      <c r="AA55" s="17">
        <v>1</v>
      </c>
    </row>
    <row r="56" spans="1:27" ht="16" x14ac:dyDescent="0.2">
      <c r="A56" s="88">
        <v>55</v>
      </c>
      <c r="B56" s="24" t="s">
        <v>1546</v>
      </c>
      <c r="C56" s="25" t="s">
        <v>1501</v>
      </c>
      <c r="D56" s="15" t="s">
        <v>1480</v>
      </c>
      <c r="E56" s="17">
        <f>VLOOKUP(D56,Sheet1!$A$25:$B$49,2,0)</f>
        <v>2</v>
      </c>
      <c r="F56" s="16" t="s">
        <v>1481</v>
      </c>
      <c r="G56" s="15" t="s">
        <v>26</v>
      </c>
      <c r="H56" s="17">
        <f>VLOOKUP(G56,Sheet1!$A$52:$B$61,2,0)</f>
        <v>1</v>
      </c>
      <c r="I56" s="15" t="s">
        <v>27</v>
      </c>
      <c r="J56" s="4">
        <f>VLOOKUP(I56,Sheet1!$A$15:$D$17,4,0)</f>
        <v>1</v>
      </c>
      <c r="K56" s="17" t="s">
        <v>28</v>
      </c>
      <c r="L56" s="4">
        <f>VLOOKUP(K56,Sheet1!$A$19:$D$22,4,0)</f>
        <v>2</v>
      </c>
      <c r="M56" s="17" t="s">
        <v>1459</v>
      </c>
      <c r="N56" s="17">
        <f>VLOOKUP(M56,Sheet1!$A$64:$B$69,2,0)</f>
        <v>3</v>
      </c>
      <c r="O56" s="17" t="s">
        <v>68</v>
      </c>
      <c r="P56" s="4">
        <f>VLOOKUP(O56,Sheet1!$B$8:$D$10,3,0)</f>
        <v>2</v>
      </c>
      <c r="Q56" s="17">
        <v>3</v>
      </c>
      <c r="R56" s="4">
        <f t="shared" si="1"/>
        <v>2</v>
      </c>
      <c r="S56" s="17" t="s">
        <v>31</v>
      </c>
      <c r="T56" s="4">
        <f t="shared" si="0"/>
        <v>2</v>
      </c>
      <c r="U56" s="17" t="s">
        <v>1547</v>
      </c>
      <c r="V56" s="17" t="s">
        <v>1548</v>
      </c>
      <c r="W56" s="17">
        <f t="shared" si="2"/>
        <v>1</v>
      </c>
      <c r="X56" s="17">
        <v>0</v>
      </c>
      <c r="Y56" s="17">
        <v>0</v>
      </c>
      <c r="Z56" s="17">
        <v>0</v>
      </c>
      <c r="AA56" s="17">
        <v>0</v>
      </c>
    </row>
    <row r="57" spans="1:27" ht="16" x14ac:dyDescent="0.2">
      <c r="A57" s="88">
        <v>56</v>
      </c>
      <c r="B57" s="24" t="s">
        <v>1549</v>
      </c>
      <c r="C57" s="25" t="s">
        <v>1501</v>
      </c>
      <c r="D57" s="15" t="s">
        <v>1480</v>
      </c>
      <c r="E57" s="17">
        <f>VLOOKUP(D57,Sheet1!$A$25:$B$49,2,0)</f>
        <v>2</v>
      </c>
      <c r="F57" s="16" t="s">
        <v>1481</v>
      </c>
      <c r="G57" s="15" t="s">
        <v>26</v>
      </c>
      <c r="H57" s="17">
        <f>VLOOKUP(G57,Sheet1!$A$52:$B$61,2,0)</f>
        <v>1</v>
      </c>
      <c r="I57" s="15" t="s">
        <v>27</v>
      </c>
      <c r="J57" s="4">
        <f>VLOOKUP(I57,Sheet1!$A$15:$D$17,4,0)</f>
        <v>1</v>
      </c>
      <c r="K57" s="17" t="s">
        <v>28</v>
      </c>
      <c r="L57" s="4">
        <f>VLOOKUP(K57,Sheet1!$A$19:$D$22,4,0)</f>
        <v>2</v>
      </c>
      <c r="M57" s="17" t="s">
        <v>1459</v>
      </c>
      <c r="N57" s="17">
        <f>VLOOKUP(M57,Sheet1!$A$64:$B$69,2,0)</f>
        <v>3</v>
      </c>
      <c r="O57" s="17" t="s">
        <v>68</v>
      </c>
      <c r="P57" s="4">
        <f>VLOOKUP(O57,Sheet1!$B$8:$D$10,3,0)</f>
        <v>2</v>
      </c>
      <c r="Q57" s="17">
        <v>1.5</v>
      </c>
      <c r="R57" s="4">
        <f t="shared" si="1"/>
        <v>2</v>
      </c>
      <c r="S57" s="17" t="s">
        <v>31</v>
      </c>
      <c r="T57" s="4">
        <f t="shared" si="0"/>
        <v>2</v>
      </c>
      <c r="U57" s="17" t="s">
        <v>1550</v>
      </c>
      <c r="V57" s="17" t="s">
        <v>1551</v>
      </c>
      <c r="W57" s="17">
        <f t="shared" si="2"/>
        <v>1</v>
      </c>
      <c r="X57" s="17">
        <v>0</v>
      </c>
      <c r="Y57" s="17">
        <v>0</v>
      </c>
      <c r="Z57" s="17">
        <v>0</v>
      </c>
      <c r="AA57" s="17">
        <v>0</v>
      </c>
    </row>
    <row r="58" spans="1:27" ht="16" x14ac:dyDescent="0.2">
      <c r="A58" s="88">
        <v>57</v>
      </c>
      <c r="B58" s="24" t="s">
        <v>1552</v>
      </c>
      <c r="C58" s="25" t="s">
        <v>1501</v>
      </c>
      <c r="D58" s="15" t="s">
        <v>1480</v>
      </c>
      <c r="E58" s="17">
        <f>VLOOKUP(D58,Sheet1!$A$25:$B$49,2,0)</f>
        <v>2</v>
      </c>
      <c r="F58" s="16" t="s">
        <v>1481</v>
      </c>
      <c r="G58" s="15" t="s">
        <v>26</v>
      </c>
      <c r="H58" s="17">
        <f>VLOOKUP(G58,Sheet1!$A$52:$B$61,2,0)</f>
        <v>1</v>
      </c>
      <c r="I58" s="15" t="s">
        <v>27</v>
      </c>
      <c r="J58" s="4">
        <f>VLOOKUP(I58,Sheet1!$A$15:$D$17,4,0)</f>
        <v>1</v>
      </c>
      <c r="K58" s="17" t="s">
        <v>28</v>
      </c>
      <c r="L58" s="4">
        <f>VLOOKUP(K58,Sheet1!$A$19:$D$22,4,0)</f>
        <v>2</v>
      </c>
      <c r="M58" s="17" t="s">
        <v>1459</v>
      </c>
      <c r="N58" s="17">
        <f>VLOOKUP(M58,Sheet1!$A$64:$B$69,2,0)</f>
        <v>3</v>
      </c>
      <c r="O58" s="17" t="s">
        <v>68</v>
      </c>
      <c r="P58" s="4">
        <f>VLOOKUP(O58,Sheet1!$B$8:$D$10,3,0)</f>
        <v>2</v>
      </c>
      <c r="Q58" s="17">
        <v>6</v>
      </c>
      <c r="R58" s="4">
        <f t="shared" si="1"/>
        <v>1</v>
      </c>
      <c r="S58" s="17" t="s">
        <v>31</v>
      </c>
      <c r="T58" s="4">
        <f t="shared" si="0"/>
        <v>2</v>
      </c>
      <c r="U58" s="17" t="s">
        <v>1553</v>
      </c>
      <c r="V58" s="17" t="s">
        <v>1554</v>
      </c>
      <c r="W58" s="17">
        <f t="shared" si="2"/>
        <v>1</v>
      </c>
      <c r="X58" s="17">
        <v>0</v>
      </c>
      <c r="Y58" s="17">
        <v>0</v>
      </c>
      <c r="Z58" s="17">
        <v>0</v>
      </c>
      <c r="AA58" s="17">
        <v>0</v>
      </c>
    </row>
    <row r="59" spans="1:27" ht="16" x14ac:dyDescent="0.2">
      <c r="A59" s="88">
        <v>58</v>
      </c>
      <c r="B59" s="24" t="s">
        <v>1552</v>
      </c>
      <c r="C59" s="25" t="s">
        <v>1501</v>
      </c>
      <c r="D59" s="15" t="s">
        <v>1480</v>
      </c>
      <c r="E59" s="17">
        <f>VLOOKUP(D59,Sheet1!$A$25:$B$49,2,0)</f>
        <v>2</v>
      </c>
      <c r="F59" s="16" t="s">
        <v>1481</v>
      </c>
      <c r="G59" s="15" t="s">
        <v>26</v>
      </c>
      <c r="H59" s="17">
        <f>VLOOKUP(G59,Sheet1!$A$52:$B$61,2,0)</f>
        <v>1</v>
      </c>
      <c r="I59" s="15" t="s">
        <v>27</v>
      </c>
      <c r="J59" s="4">
        <f>VLOOKUP(I59,Sheet1!$A$15:$D$17,4,0)</f>
        <v>1</v>
      </c>
      <c r="K59" s="17" t="s">
        <v>28</v>
      </c>
      <c r="L59" s="4">
        <f>VLOOKUP(K59,Sheet1!$A$19:$D$22,4,0)</f>
        <v>2</v>
      </c>
      <c r="M59" s="17" t="s">
        <v>1459</v>
      </c>
      <c r="N59" s="17">
        <f>VLOOKUP(M59,Sheet1!$A$64:$B$69,2,0)</f>
        <v>3</v>
      </c>
      <c r="O59" s="17" t="s">
        <v>68</v>
      </c>
      <c r="P59" s="4">
        <f>VLOOKUP(O59,Sheet1!$B$8:$D$10,3,0)</f>
        <v>2</v>
      </c>
      <c r="Q59" s="17">
        <v>4</v>
      </c>
      <c r="R59" s="4">
        <f t="shared" si="1"/>
        <v>2</v>
      </c>
      <c r="S59" s="17" t="s">
        <v>31</v>
      </c>
      <c r="T59" s="4">
        <f t="shared" si="0"/>
        <v>2</v>
      </c>
      <c r="U59" s="17" t="s">
        <v>1555</v>
      </c>
      <c r="V59" s="17" t="s">
        <v>1556</v>
      </c>
      <c r="W59" s="17">
        <f t="shared" si="2"/>
        <v>1</v>
      </c>
      <c r="X59" s="17">
        <v>0</v>
      </c>
      <c r="Y59" s="17">
        <v>0</v>
      </c>
      <c r="Z59" s="17">
        <v>0</v>
      </c>
      <c r="AA59" s="17">
        <v>0</v>
      </c>
    </row>
    <row r="60" spans="1:27" ht="16" x14ac:dyDescent="0.2">
      <c r="A60" s="88">
        <v>59</v>
      </c>
      <c r="B60" s="24" t="s">
        <v>1552</v>
      </c>
      <c r="C60" s="25" t="s">
        <v>1501</v>
      </c>
      <c r="D60" s="15" t="s">
        <v>1480</v>
      </c>
      <c r="E60" s="17">
        <f>VLOOKUP(D60,Sheet1!$A$25:$B$49,2,0)</f>
        <v>2</v>
      </c>
      <c r="F60" s="16" t="s">
        <v>1481</v>
      </c>
      <c r="G60" s="15" t="s">
        <v>26</v>
      </c>
      <c r="H60" s="17">
        <f>VLOOKUP(G60,Sheet1!$A$52:$B$61,2,0)</f>
        <v>1</v>
      </c>
      <c r="I60" s="15" t="s">
        <v>27</v>
      </c>
      <c r="J60" s="4">
        <f>VLOOKUP(I60,Sheet1!$A$15:$D$17,4,0)</f>
        <v>1</v>
      </c>
      <c r="K60" s="17" t="s">
        <v>28</v>
      </c>
      <c r="L60" s="4">
        <f>VLOOKUP(K60,Sheet1!$A$19:$D$22,4,0)</f>
        <v>2</v>
      </c>
      <c r="M60" s="17" t="s">
        <v>1459</v>
      </c>
      <c r="N60" s="17">
        <f>VLOOKUP(M60,Sheet1!$A$64:$B$69,2,0)</f>
        <v>3</v>
      </c>
      <c r="O60" s="17" t="s">
        <v>68</v>
      </c>
      <c r="P60" s="4">
        <f>VLOOKUP(O60,Sheet1!$B$8:$D$10,3,0)</f>
        <v>2</v>
      </c>
      <c r="Q60" s="17">
        <v>3</v>
      </c>
      <c r="R60" s="4">
        <f t="shared" si="1"/>
        <v>2</v>
      </c>
      <c r="S60" s="17" t="s">
        <v>31</v>
      </c>
      <c r="T60" s="4">
        <f t="shared" si="0"/>
        <v>2</v>
      </c>
      <c r="U60" s="17" t="s">
        <v>1557</v>
      </c>
      <c r="V60" s="17" t="s">
        <v>1558</v>
      </c>
      <c r="W60" s="17">
        <f t="shared" si="2"/>
        <v>1</v>
      </c>
      <c r="X60" s="17">
        <v>0</v>
      </c>
      <c r="Y60" s="17">
        <v>0</v>
      </c>
      <c r="Z60" s="17">
        <v>0</v>
      </c>
      <c r="AA60" s="17">
        <v>0</v>
      </c>
    </row>
    <row r="61" spans="1:27" ht="16" x14ac:dyDescent="0.2">
      <c r="A61" s="88">
        <v>201</v>
      </c>
      <c r="B61" s="29" t="s">
        <v>1875</v>
      </c>
      <c r="C61" s="29" t="s">
        <v>1876</v>
      </c>
      <c r="D61" s="2" t="s">
        <v>1877</v>
      </c>
      <c r="E61" s="17">
        <f>VLOOKUP(D61,Sheet1!$A$25:$B$49,2,0)</f>
        <v>3</v>
      </c>
      <c r="F61" s="20" t="s">
        <v>1404</v>
      </c>
      <c r="G61" s="2" t="s">
        <v>1878</v>
      </c>
      <c r="H61" s="17">
        <f>VLOOKUP(G61,Sheet1!$A$52:$B$61,2,0)</f>
        <v>2</v>
      </c>
      <c r="I61" s="2" t="s">
        <v>967</v>
      </c>
      <c r="J61" s="4">
        <f>VLOOKUP(I61,Sheet1!$A$15:$D$17,4,0)</f>
        <v>3</v>
      </c>
      <c r="K61" s="4" t="s">
        <v>28</v>
      </c>
      <c r="L61" s="4">
        <f>VLOOKUP(K61,Sheet1!$A$19:$D$22,4,0)</f>
        <v>2</v>
      </c>
      <c r="M61" s="4" t="s">
        <v>29</v>
      </c>
      <c r="N61" s="17">
        <f>VLOOKUP(M61,Sheet1!$A$64:$B$69,2,0)</f>
        <v>1</v>
      </c>
      <c r="O61" s="4" t="s">
        <v>68</v>
      </c>
      <c r="P61" s="4">
        <f>VLOOKUP(O61,Sheet1!$B$8:$D$10,3,0)</f>
        <v>2</v>
      </c>
      <c r="Q61" s="4">
        <v>2</v>
      </c>
      <c r="R61" s="4">
        <f t="shared" si="1"/>
        <v>2</v>
      </c>
      <c r="S61" s="4" t="s">
        <v>31</v>
      </c>
      <c r="T61" s="4">
        <f t="shared" ref="T61:T106" si="3">IF(S61="F",2,1)</f>
        <v>2</v>
      </c>
      <c r="U61" s="4" t="s">
        <v>1879</v>
      </c>
      <c r="V61" s="4" t="s">
        <v>1880</v>
      </c>
      <c r="W61" s="17">
        <f t="shared" ref="W61:W106" si="4">ABS(MID(V61,1,1))</f>
        <v>1</v>
      </c>
      <c r="X61" s="17">
        <v>0</v>
      </c>
      <c r="Y61" s="17">
        <v>0</v>
      </c>
      <c r="Z61" s="17">
        <v>0</v>
      </c>
      <c r="AA61" s="17">
        <v>0</v>
      </c>
    </row>
    <row r="62" spans="1:27" ht="16" x14ac:dyDescent="0.2">
      <c r="A62" s="88">
        <v>202</v>
      </c>
      <c r="B62" s="29" t="s">
        <v>1875</v>
      </c>
      <c r="C62" s="29" t="s">
        <v>1876</v>
      </c>
      <c r="D62" s="2" t="s">
        <v>1877</v>
      </c>
      <c r="E62" s="17">
        <f>VLOOKUP(D62,Sheet1!$A$25:$B$49,2,0)</f>
        <v>3</v>
      </c>
      <c r="F62" s="20" t="s">
        <v>1404</v>
      </c>
      <c r="G62" s="2" t="s">
        <v>1878</v>
      </c>
      <c r="H62" s="17">
        <f>VLOOKUP(G62,Sheet1!$A$52:$B$61,2,0)</f>
        <v>2</v>
      </c>
      <c r="I62" s="2" t="s">
        <v>967</v>
      </c>
      <c r="J62" s="4">
        <f>VLOOKUP(I62,Sheet1!$A$15:$D$17,4,0)</f>
        <v>3</v>
      </c>
      <c r="K62" s="4" t="s">
        <v>28</v>
      </c>
      <c r="L62" s="4">
        <f>VLOOKUP(K62,Sheet1!$A$19:$D$22,4,0)</f>
        <v>2</v>
      </c>
      <c r="M62" s="4" t="s">
        <v>29</v>
      </c>
      <c r="N62" s="17">
        <f>VLOOKUP(M62,Sheet1!$A$64:$B$69,2,0)</f>
        <v>1</v>
      </c>
      <c r="O62" s="4" t="s">
        <v>68</v>
      </c>
      <c r="P62" s="4">
        <f>VLOOKUP(O62,Sheet1!$B$8:$D$10,3,0)</f>
        <v>2</v>
      </c>
      <c r="Q62" s="4">
        <v>2.5</v>
      </c>
      <c r="R62" s="4">
        <f t="shared" si="1"/>
        <v>2</v>
      </c>
      <c r="S62" s="4" t="s">
        <v>31</v>
      </c>
      <c r="T62" s="4">
        <f t="shared" si="3"/>
        <v>2</v>
      </c>
      <c r="U62" s="4" t="s">
        <v>1881</v>
      </c>
      <c r="V62" s="4" t="s">
        <v>1882</v>
      </c>
      <c r="W62" s="17">
        <f t="shared" si="4"/>
        <v>1</v>
      </c>
      <c r="X62" s="17">
        <v>0</v>
      </c>
      <c r="Y62" s="17">
        <v>0</v>
      </c>
      <c r="Z62" s="17">
        <v>0</v>
      </c>
      <c r="AA62" s="17">
        <v>0</v>
      </c>
    </row>
    <row r="63" spans="1:27" ht="16" x14ac:dyDescent="0.2">
      <c r="A63" s="88">
        <v>203</v>
      </c>
      <c r="B63" s="29" t="s">
        <v>1883</v>
      </c>
      <c r="C63" s="29" t="s">
        <v>1884</v>
      </c>
      <c r="D63" s="2" t="s">
        <v>1877</v>
      </c>
      <c r="E63" s="17">
        <f>VLOOKUP(D63,Sheet1!$A$25:$B$49,2,0)</f>
        <v>3</v>
      </c>
      <c r="F63" s="20" t="s">
        <v>1404</v>
      </c>
      <c r="G63" s="2" t="s">
        <v>1878</v>
      </c>
      <c r="H63" s="17">
        <f>VLOOKUP(G63,Sheet1!$A$52:$B$61,2,0)</f>
        <v>2</v>
      </c>
      <c r="I63" s="2" t="s">
        <v>967</v>
      </c>
      <c r="J63" s="4">
        <f>VLOOKUP(I63,Sheet1!$A$15:$D$17,4,0)</f>
        <v>3</v>
      </c>
      <c r="K63" s="4" t="s">
        <v>28</v>
      </c>
      <c r="L63" s="4">
        <f>VLOOKUP(K63,Sheet1!$A$19:$D$22,4,0)</f>
        <v>2</v>
      </c>
      <c r="M63" s="4" t="s">
        <v>67</v>
      </c>
      <c r="N63" s="17">
        <f>VLOOKUP(M63,Sheet1!$A$64:$B$69,2,0)</f>
        <v>2</v>
      </c>
      <c r="O63" s="4" t="s">
        <v>68</v>
      </c>
      <c r="P63" s="4">
        <f>VLOOKUP(O63,Sheet1!$B$8:$D$10,3,0)</f>
        <v>2</v>
      </c>
      <c r="Q63" s="4">
        <v>4</v>
      </c>
      <c r="R63" s="4">
        <f t="shared" si="1"/>
        <v>2</v>
      </c>
      <c r="S63" s="4" t="s">
        <v>31</v>
      </c>
      <c r="T63" s="4">
        <f t="shared" si="3"/>
        <v>2</v>
      </c>
      <c r="U63" s="4" t="s">
        <v>1885</v>
      </c>
      <c r="V63" s="4" t="s">
        <v>1886</v>
      </c>
      <c r="W63" s="17">
        <f t="shared" si="4"/>
        <v>1</v>
      </c>
      <c r="X63" s="17">
        <v>0</v>
      </c>
      <c r="Y63" s="17">
        <v>0</v>
      </c>
      <c r="Z63" s="17">
        <v>0</v>
      </c>
      <c r="AA63" s="17">
        <v>0</v>
      </c>
    </row>
    <row r="64" spans="1:27" ht="16" x14ac:dyDescent="0.2">
      <c r="A64" s="88">
        <v>204</v>
      </c>
      <c r="B64" s="29" t="s">
        <v>1875</v>
      </c>
      <c r="C64" s="29" t="s">
        <v>1876</v>
      </c>
      <c r="D64" s="2" t="s">
        <v>1877</v>
      </c>
      <c r="E64" s="17">
        <f>VLOOKUP(D64,Sheet1!$A$25:$B$49,2,0)</f>
        <v>3</v>
      </c>
      <c r="F64" s="20" t="s">
        <v>1404</v>
      </c>
      <c r="G64" s="2" t="s">
        <v>1878</v>
      </c>
      <c r="H64" s="17">
        <f>VLOOKUP(G64,Sheet1!$A$52:$B$61,2,0)</f>
        <v>2</v>
      </c>
      <c r="I64" s="2" t="s">
        <v>967</v>
      </c>
      <c r="J64" s="4">
        <f>VLOOKUP(I64,Sheet1!$A$15:$D$17,4,0)</f>
        <v>3</v>
      </c>
      <c r="K64" s="4" t="s">
        <v>28</v>
      </c>
      <c r="L64" s="4">
        <f>VLOOKUP(K64,Sheet1!$A$19:$D$22,4,0)</f>
        <v>2</v>
      </c>
      <c r="M64" s="4" t="s">
        <v>29</v>
      </c>
      <c r="N64" s="17">
        <f>VLOOKUP(M64,Sheet1!$A$64:$B$69,2,0)</f>
        <v>1</v>
      </c>
      <c r="O64" s="4" t="s">
        <v>68</v>
      </c>
      <c r="P64" s="4">
        <f>VLOOKUP(O64,Sheet1!$B$8:$D$10,3,0)</f>
        <v>2</v>
      </c>
      <c r="Q64" s="4">
        <v>4</v>
      </c>
      <c r="R64" s="4">
        <f t="shared" si="1"/>
        <v>2</v>
      </c>
      <c r="S64" s="4" t="s">
        <v>31</v>
      </c>
      <c r="T64" s="4">
        <f t="shared" si="3"/>
        <v>2</v>
      </c>
      <c r="U64" s="4" t="s">
        <v>1887</v>
      </c>
      <c r="V64" s="4" t="s">
        <v>1888</v>
      </c>
      <c r="W64" s="17">
        <f t="shared" si="4"/>
        <v>1</v>
      </c>
      <c r="X64" s="17">
        <v>0</v>
      </c>
      <c r="Y64" s="17">
        <v>0</v>
      </c>
      <c r="Z64" s="17">
        <v>0</v>
      </c>
      <c r="AA64" s="17">
        <v>0</v>
      </c>
    </row>
    <row r="65" spans="1:27" ht="16" x14ac:dyDescent="0.2">
      <c r="A65" s="88">
        <v>205</v>
      </c>
      <c r="B65" s="29" t="s">
        <v>1889</v>
      </c>
      <c r="C65" s="29" t="s">
        <v>1876</v>
      </c>
      <c r="D65" s="2" t="s">
        <v>1877</v>
      </c>
      <c r="E65" s="17">
        <f>VLOOKUP(D65,Sheet1!$A$25:$B$49,2,0)</f>
        <v>3</v>
      </c>
      <c r="F65" s="20" t="s">
        <v>1404</v>
      </c>
      <c r="G65" s="2" t="s">
        <v>1878</v>
      </c>
      <c r="H65" s="17">
        <f>VLOOKUP(G65,Sheet1!$A$52:$B$61,2,0)</f>
        <v>2</v>
      </c>
      <c r="I65" s="2" t="s">
        <v>967</v>
      </c>
      <c r="J65" s="4">
        <f>VLOOKUP(I65,Sheet1!$A$15:$D$17,4,0)</f>
        <v>3</v>
      </c>
      <c r="K65" s="4" t="s">
        <v>28</v>
      </c>
      <c r="L65" s="4">
        <f>VLOOKUP(K65,Sheet1!$A$19:$D$22,4,0)</f>
        <v>2</v>
      </c>
      <c r="M65" s="4" t="s">
        <v>29</v>
      </c>
      <c r="N65" s="17">
        <f>VLOOKUP(M65,Sheet1!$A$64:$B$69,2,0)</f>
        <v>1</v>
      </c>
      <c r="O65" s="4" t="s">
        <v>68</v>
      </c>
      <c r="P65" s="4">
        <f>VLOOKUP(O65,Sheet1!$B$8:$D$10,3,0)</f>
        <v>2</v>
      </c>
      <c r="Q65" s="4">
        <v>4</v>
      </c>
      <c r="R65" s="4">
        <f t="shared" si="1"/>
        <v>2</v>
      </c>
      <c r="S65" s="4" t="s">
        <v>31</v>
      </c>
      <c r="T65" s="4">
        <f t="shared" si="3"/>
        <v>2</v>
      </c>
      <c r="U65" s="4" t="s">
        <v>1890</v>
      </c>
      <c r="V65" s="4" t="s">
        <v>1891</v>
      </c>
      <c r="W65" s="17">
        <f t="shared" si="4"/>
        <v>1</v>
      </c>
      <c r="X65" s="17">
        <v>0</v>
      </c>
      <c r="Y65" s="17">
        <v>0</v>
      </c>
      <c r="Z65" s="17">
        <v>0</v>
      </c>
      <c r="AA65" s="17">
        <v>0</v>
      </c>
    </row>
    <row r="66" spans="1:27" ht="16" x14ac:dyDescent="0.2">
      <c r="A66" s="88">
        <v>206</v>
      </c>
      <c r="B66" s="29" t="s">
        <v>1889</v>
      </c>
      <c r="C66" s="29" t="s">
        <v>1876</v>
      </c>
      <c r="D66" s="2" t="s">
        <v>1877</v>
      </c>
      <c r="E66" s="17">
        <f>VLOOKUP(D66,Sheet1!$A$25:$B$49,2,0)</f>
        <v>3</v>
      </c>
      <c r="F66" s="20" t="s">
        <v>1404</v>
      </c>
      <c r="G66" s="2" t="s">
        <v>1878</v>
      </c>
      <c r="H66" s="17">
        <f>VLOOKUP(G66,Sheet1!$A$52:$B$61,2,0)</f>
        <v>2</v>
      </c>
      <c r="I66" s="2" t="s">
        <v>967</v>
      </c>
      <c r="J66" s="4">
        <f>VLOOKUP(I66,Sheet1!$A$15:$D$17,4,0)</f>
        <v>3</v>
      </c>
      <c r="K66" s="4" t="s">
        <v>28</v>
      </c>
      <c r="L66" s="4">
        <f>VLOOKUP(K66,Sheet1!$A$19:$D$22,4,0)</f>
        <v>2</v>
      </c>
      <c r="M66" s="4" t="s">
        <v>29</v>
      </c>
      <c r="N66" s="17">
        <f>VLOOKUP(M66,Sheet1!$A$64:$B$69,2,0)</f>
        <v>1</v>
      </c>
      <c r="O66" s="4" t="s">
        <v>68</v>
      </c>
      <c r="P66" s="4">
        <f>VLOOKUP(O66,Sheet1!$B$8:$D$10,3,0)</f>
        <v>2</v>
      </c>
      <c r="Q66" s="4">
        <v>1</v>
      </c>
      <c r="R66" s="4">
        <f t="shared" si="1"/>
        <v>2</v>
      </c>
      <c r="S66" s="4" t="s">
        <v>31</v>
      </c>
      <c r="T66" s="4">
        <f t="shared" si="3"/>
        <v>2</v>
      </c>
      <c r="U66" s="4" t="s">
        <v>1892</v>
      </c>
      <c r="V66" s="4" t="s">
        <v>1893</v>
      </c>
      <c r="W66" s="17">
        <f t="shared" si="4"/>
        <v>1</v>
      </c>
      <c r="X66" s="17">
        <v>0</v>
      </c>
      <c r="Y66" s="17">
        <v>0</v>
      </c>
      <c r="Z66" s="17">
        <v>0</v>
      </c>
      <c r="AA66" s="17">
        <v>0</v>
      </c>
    </row>
    <row r="67" spans="1:27" ht="16" x14ac:dyDescent="0.2">
      <c r="A67" s="88">
        <v>207</v>
      </c>
      <c r="B67" s="29" t="s">
        <v>1894</v>
      </c>
      <c r="C67" s="29" t="s">
        <v>1876</v>
      </c>
      <c r="D67" s="2" t="s">
        <v>1877</v>
      </c>
      <c r="E67" s="17">
        <f>VLOOKUP(D67,Sheet1!$A$25:$B$49,2,0)</f>
        <v>3</v>
      </c>
      <c r="F67" s="20" t="s">
        <v>1404</v>
      </c>
      <c r="G67" s="2" t="s">
        <v>1878</v>
      </c>
      <c r="H67" s="17">
        <f>VLOOKUP(G67,Sheet1!$A$52:$B$61,2,0)</f>
        <v>2</v>
      </c>
      <c r="I67" s="2" t="s">
        <v>967</v>
      </c>
      <c r="J67" s="4">
        <f>VLOOKUP(I67,Sheet1!$A$15:$D$17,4,0)</f>
        <v>3</v>
      </c>
      <c r="K67" s="4" t="s">
        <v>28</v>
      </c>
      <c r="L67" s="4">
        <f>VLOOKUP(K67,Sheet1!$A$19:$D$22,4,0)</f>
        <v>2</v>
      </c>
      <c r="M67" s="4" t="s">
        <v>29</v>
      </c>
      <c r="N67" s="17">
        <f>VLOOKUP(M67,Sheet1!$A$64:$B$69,2,0)</f>
        <v>1</v>
      </c>
      <c r="O67" s="4" t="s">
        <v>68</v>
      </c>
      <c r="P67" s="4">
        <f>VLOOKUP(O67,Sheet1!$B$8:$D$10,3,0)</f>
        <v>2</v>
      </c>
      <c r="Q67" s="4">
        <v>2</v>
      </c>
      <c r="R67" s="4">
        <f t="shared" ref="R67:R130" si="5">IF(AND(OR(L67=1,L67=4),Q67&lt;3),1,IF(AND(OR(L67=1,L67=4),AND(Q67&gt;=3,Q67&lt;=6)),2,IF(AND(OR(L67=1,L67=4),Q67&gt;6),3,IF(AND(L67=3,Q67&lt;1),1,IF(AND(L67=3,AND(Q67&gt;=1,Q67&lt;=3)),2,IF(AND(L67=3,Q67&gt;3),3,IF(AND(L67=2,Q67&lt;1),3,IF(AND(L67=2,AND(Q67&gt;=1,Q67&lt;=5)),2,IF(AND(L67=2,Q67&gt;5),1)))))))))</f>
        <v>2</v>
      </c>
      <c r="S67" s="4" t="s">
        <v>31</v>
      </c>
      <c r="T67" s="4">
        <f t="shared" si="3"/>
        <v>2</v>
      </c>
      <c r="U67" s="4" t="s">
        <v>1895</v>
      </c>
      <c r="V67" s="4" t="s">
        <v>1896</v>
      </c>
      <c r="W67" s="17">
        <f t="shared" si="4"/>
        <v>1</v>
      </c>
      <c r="X67" s="17">
        <v>0</v>
      </c>
      <c r="Y67" s="17">
        <v>0</v>
      </c>
      <c r="Z67" s="17">
        <v>0</v>
      </c>
      <c r="AA67" s="17">
        <v>0</v>
      </c>
    </row>
    <row r="68" spans="1:27" ht="16" x14ac:dyDescent="0.2">
      <c r="A68" s="88">
        <v>208</v>
      </c>
      <c r="B68" s="29" t="s">
        <v>1889</v>
      </c>
      <c r="C68" s="29" t="s">
        <v>1876</v>
      </c>
      <c r="D68" s="2" t="s">
        <v>1877</v>
      </c>
      <c r="E68" s="17">
        <f>VLOOKUP(D68,Sheet1!$A$25:$B$49,2,0)</f>
        <v>3</v>
      </c>
      <c r="F68" s="20" t="s">
        <v>1404</v>
      </c>
      <c r="G68" s="2" t="s">
        <v>1878</v>
      </c>
      <c r="H68" s="17">
        <f>VLOOKUP(G68,Sheet1!$A$52:$B$61,2,0)</f>
        <v>2</v>
      </c>
      <c r="I68" s="2" t="s">
        <v>967</v>
      </c>
      <c r="J68" s="4">
        <f>VLOOKUP(I68,Sheet1!$A$15:$D$17,4,0)</f>
        <v>3</v>
      </c>
      <c r="K68" s="4" t="s">
        <v>28</v>
      </c>
      <c r="L68" s="4">
        <f>VLOOKUP(K68,Sheet1!$A$19:$D$22,4,0)</f>
        <v>2</v>
      </c>
      <c r="M68" s="4" t="s">
        <v>29</v>
      </c>
      <c r="N68" s="17">
        <f>VLOOKUP(M68,Sheet1!$A$64:$B$69,2,0)</f>
        <v>1</v>
      </c>
      <c r="O68" s="4" t="s">
        <v>68</v>
      </c>
      <c r="P68" s="4">
        <f>VLOOKUP(O68,Sheet1!$B$8:$D$10,3,0)</f>
        <v>2</v>
      </c>
      <c r="Q68" s="4">
        <v>6</v>
      </c>
      <c r="R68" s="4">
        <f t="shared" si="5"/>
        <v>1</v>
      </c>
      <c r="S68" s="4" t="s">
        <v>44</v>
      </c>
      <c r="T68" s="4">
        <f t="shared" si="3"/>
        <v>1</v>
      </c>
      <c r="U68" s="4" t="s">
        <v>1897</v>
      </c>
      <c r="V68" s="4" t="s">
        <v>1898</v>
      </c>
      <c r="W68" s="17">
        <f t="shared" si="4"/>
        <v>1</v>
      </c>
      <c r="X68" s="17">
        <v>0</v>
      </c>
      <c r="Y68" s="17">
        <v>0</v>
      </c>
      <c r="Z68" s="17">
        <v>0</v>
      </c>
      <c r="AA68" s="17">
        <v>0</v>
      </c>
    </row>
    <row r="69" spans="1:27" ht="16" x14ac:dyDescent="0.2">
      <c r="A69" s="88">
        <v>209</v>
      </c>
      <c r="B69" s="29" t="s">
        <v>1899</v>
      </c>
      <c r="C69" s="29" t="s">
        <v>1900</v>
      </c>
      <c r="D69" s="2" t="s">
        <v>1877</v>
      </c>
      <c r="E69" s="17">
        <f>VLOOKUP(D69,Sheet1!$A$25:$B$49,2,0)</f>
        <v>3</v>
      </c>
      <c r="F69" s="20" t="s">
        <v>1404</v>
      </c>
      <c r="G69" s="2" t="s">
        <v>1878</v>
      </c>
      <c r="H69" s="17">
        <f>VLOOKUP(G69,Sheet1!$A$52:$B$61,2,0)</f>
        <v>2</v>
      </c>
      <c r="I69" s="2" t="s">
        <v>967</v>
      </c>
      <c r="J69" s="4">
        <f>VLOOKUP(I69,Sheet1!$A$15:$D$17,4,0)</f>
        <v>3</v>
      </c>
      <c r="K69" s="4" t="s">
        <v>28</v>
      </c>
      <c r="L69" s="4">
        <f>VLOOKUP(K69,Sheet1!$A$19:$D$22,4,0)</f>
        <v>2</v>
      </c>
      <c r="M69" s="4" t="s">
        <v>29</v>
      </c>
      <c r="N69" s="17">
        <f>VLOOKUP(M69,Sheet1!$A$64:$B$69,2,0)</f>
        <v>1</v>
      </c>
      <c r="O69" s="4" t="s">
        <v>68</v>
      </c>
      <c r="P69" s="4">
        <f>VLOOKUP(O69,Sheet1!$B$8:$D$10,3,0)</f>
        <v>2</v>
      </c>
      <c r="Q69" s="4">
        <v>1</v>
      </c>
      <c r="R69" s="4">
        <f t="shared" si="5"/>
        <v>2</v>
      </c>
      <c r="S69" s="4" t="s">
        <v>44</v>
      </c>
      <c r="T69" s="4">
        <f t="shared" si="3"/>
        <v>1</v>
      </c>
      <c r="U69" s="4" t="s">
        <v>1901</v>
      </c>
      <c r="V69" s="4" t="s">
        <v>1902</v>
      </c>
      <c r="W69" s="17">
        <f t="shared" si="4"/>
        <v>1</v>
      </c>
      <c r="X69" s="17">
        <v>1</v>
      </c>
      <c r="Y69" s="17">
        <v>0</v>
      </c>
      <c r="Z69" s="17">
        <v>0</v>
      </c>
      <c r="AA69" s="17">
        <v>0</v>
      </c>
    </row>
    <row r="70" spans="1:27" ht="16" x14ac:dyDescent="0.2">
      <c r="A70" s="88">
        <v>210</v>
      </c>
      <c r="B70" s="29" t="s">
        <v>1899</v>
      </c>
      <c r="C70" s="29" t="s">
        <v>1900</v>
      </c>
      <c r="D70" s="2" t="s">
        <v>1877</v>
      </c>
      <c r="E70" s="17">
        <f>VLOOKUP(D70,Sheet1!$A$25:$B$49,2,0)</f>
        <v>3</v>
      </c>
      <c r="F70" s="20" t="s">
        <v>1404</v>
      </c>
      <c r="G70" s="2" t="s">
        <v>1878</v>
      </c>
      <c r="H70" s="17">
        <f>VLOOKUP(G70,Sheet1!$A$52:$B$61,2,0)</f>
        <v>2</v>
      </c>
      <c r="I70" s="2" t="s">
        <v>967</v>
      </c>
      <c r="J70" s="4">
        <f>VLOOKUP(I70,Sheet1!$A$15:$D$17,4,0)</f>
        <v>3</v>
      </c>
      <c r="K70" s="4" t="s">
        <v>28</v>
      </c>
      <c r="L70" s="4">
        <f>VLOOKUP(K70,Sheet1!$A$19:$D$22,4,0)</f>
        <v>2</v>
      </c>
      <c r="M70" s="4" t="s">
        <v>29</v>
      </c>
      <c r="N70" s="17">
        <f>VLOOKUP(M70,Sheet1!$A$64:$B$69,2,0)</f>
        <v>1</v>
      </c>
      <c r="O70" s="4" t="s">
        <v>68</v>
      </c>
      <c r="P70" s="4">
        <f>VLOOKUP(O70,Sheet1!$B$8:$D$10,3,0)</f>
        <v>2</v>
      </c>
      <c r="Q70" s="4">
        <v>0.8</v>
      </c>
      <c r="R70" s="4">
        <f t="shared" si="5"/>
        <v>3</v>
      </c>
      <c r="S70" s="4" t="s">
        <v>44</v>
      </c>
      <c r="T70" s="4">
        <f t="shared" si="3"/>
        <v>1</v>
      </c>
      <c r="U70" s="4" t="s">
        <v>1904</v>
      </c>
      <c r="V70" s="4" t="s">
        <v>1905</v>
      </c>
      <c r="W70" s="17">
        <f t="shared" si="4"/>
        <v>1</v>
      </c>
      <c r="X70" s="17">
        <v>1</v>
      </c>
      <c r="Y70" s="17">
        <v>0</v>
      </c>
      <c r="Z70" s="17">
        <v>0</v>
      </c>
      <c r="AA70" s="17">
        <v>0</v>
      </c>
    </row>
    <row r="71" spans="1:27" ht="16" x14ac:dyDescent="0.2">
      <c r="A71" s="88">
        <v>211</v>
      </c>
      <c r="B71" s="29" t="s">
        <v>1899</v>
      </c>
      <c r="C71" s="29" t="s">
        <v>1900</v>
      </c>
      <c r="D71" s="2" t="s">
        <v>1877</v>
      </c>
      <c r="E71" s="17">
        <f>VLOOKUP(D71,Sheet1!$A$25:$B$49,2,0)</f>
        <v>3</v>
      </c>
      <c r="F71" s="20" t="s">
        <v>1404</v>
      </c>
      <c r="G71" s="2" t="s">
        <v>1878</v>
      </c>
      <c r="H71" s="17">
        <f>VLOOKUP(G71,Sheet1!$A$52:$B$61,2,0)</f>
        <v>2</v>
      </c>
      <c r="I71" s="2" t="s">
        <v>967</v>
      </c>
      <c r="J71" s="4">
        <f>VLOOKUP(I71,Sheet1!$A$15:$D$17,4,0)</f>
        <v>3</v>
      </c>
      <c r="K71" s="4" t="s">
        <v>28</v>
      </c>
      <c r="L71" s="4">
        <f>VLOOKUP(K71,Sheet1!$A$19:$D$22,4,0)</f>
        <v>2</v>
      </c>
      <c r="M71" s="4" t="s">
        <v>29</v>
      </c>
      <c r="N71" s="17">
        <f>VLOOKUP(M71,Sheet1!$A$64:$B$69,2,0)</f>
        <v>1</v>
      </c>
      <c r="O71" s="4" t="s">
        <v>68</v>
      </c>
      <c r="P71" s="4">
        <f>VLOOKUP(O71,Sheet1!$B$8:$D$10,3,0)</f>
        <v>2</v>
      </c>
      <c r="Q71" s="4">
        <v>10</v>
      </c>
      <c r="R71" s="4">
        <f t="shared" si="5"/>
        <v>1</v>
      </c>
      <c r="S71" s="4" t="s">
        <v>44</v>
      </c>
      <c r="T71" s="4">
        <f t="shared" si="3"/>
        <v>1</v>
      </c>
      <c r="U71" s="4" t="s">
        <v>1906</v>
      </c>
      <c r="V71" s="4" t="s">
        <v>1907</v>
      </c>
      <c r="W71" s="17">
        <f t="shared" si="4"/>
        <v>1</v>
      </c>
      <c r="X71" s="17">
        <v>0</v>
      </c>
      <c r="Y71" s="17">
        <v>0</v>
      </c>
      <c r="Z71" s="17">
        <v>0</v>
      </c>
      <c r="AA71" s="17">
        <v>0</v>
      </c>
    </row>
    <row r="72" spans="1:27" ht="16" x14ac:dyDescent="0.2">
      <c r="A72" s="88">
        <v>212</v>
      </c>
      <c r="B72" s="29" t="s">
        <v>1899</v>
      </c>
      <c r="C72" s="29" t="s">
        <v>1900</v>
      </c>
      <c r="D72" s="2" t="s">
        <v>1877</v>
      </c>
      <c r="E72" s="17">
        <f>VLOOKUP(D72,Sheet1!$A$25:$B$49,2,0)</f>
        <v>3</v>
      </c>
      <c r="F72" s="20" t="s">
        <v>1404</v>
      </c>
      <c r="G72" s="2" t="s">
        <v>1878</v>
      </c>
      <c r="H72" s="17">
        <f>VLOOKUP(G72,Sheet1!$A$52:$B$61,2,0)</f>
        <v>2</v>
      </c>
      <c r="I72" s="2" t="s">
        <v>967</v>
      </c>
      <c r="J72" s="4">
        <f>VLOOKUP(I72,Sheet1!$A$15:$D$17,4,0)</f>
        <v>3</v>
      </c>
      <c r="K72" s="4" t="s">
        <v>28</v>
      </c>
      <c r="L72" s="4">
        <f>VLOOKUP(K72,Sheet1!$A$19:$D$22,4,0)</f>
        <v>2</v>
      </c>
      <c r="M72" s="4" t="s">
        <v>29</v>
      </c>
      <c r="N72" s="17">
        <f>VLOOKUP(M72,Sheet1!$A$64:$B$69,2,0)</f>
        <v>1</v>
      </c>
      <c r="O72" s="4" t="s">
        <v>68</v>
      </c>
      <c r="P72" s="4">
        <f>VLOOKUP(O72,Sheet1!$B$8:$D$10,3,0)</f>
        <v>2</v>
      </c>
      <c r="Q72" s="4">
        <v>10</v>
      </c>
      <c r="R72" s="4">
        <f t="shared" si="5"/>
        <v>1</v>
      </c>
      <c r="S72" s="4" t="s">
        <v>44</v>
      </c>
      <c r="T72" s="4">
        <f t="shared" si="3"/>
        <v>1</v>
      </c>
      <c r="U72" s="4" t="s">
        <v>1908</v>
      </c>
      <c r="V72" s="4" t="s">
        <v>1909</v>
      </c>
      <c r="W72" s="17">
        <f t="shared" si="4"/>
        <v>1</v>
      </c>
      <c r="X72" s="17">
        <v>0</v>
      </c>
      <c r="Y72" s="17">
        <v>0</v>
      </c>
      <c r="Z72" s="17">
        <v>0</v>
      </c>
      <c r="AA72" s="17">
        <v>0</v>
      </c>
    </row>
    <row r="73" spans="1:27" ht="16" x14ac:dyDescent="0.2">
      <c r="A73" s="88">
        <v>213</v>
      </c>
      <c r="B73" s="29" t="s">
        <v>1899</v>
      </c>
      <c r="C73" s="29" t="s">
        <v>1900</v>
      </c>
      <c r="D73" s="2" t="s">
        <v>1877</v>
      </c>
      <c r="E73" s="17">
        <f>VLOOKUP(D73,Sheet1!$A$25:$B$49,2,0)</f>
        <v>3</v>
      </c>
      <c r="F73" s="20" t="s">
        <v>1404</v>
      </c>
      <c r="G73" s="2" t="s">
        <v>1878</v>
      </c>
      <c r="H73" s="17">
        <f>VLOOKUP(G73,Sheet1!$A$52:$B$61,2,0)</f>
        <v>2</v>
      </c>
      <c r="I73" s="2" t="s">
        <v>967</v>
      </c>
      <c r="J73" s="4">
        <f>VLOOKUP(I73,Sheet1!$A$15:$D$17,4,0)</f>
        <v>3</v>
      </c>
      <c r="K73" s="4" t="s">
        <v>28</v>
      </c>
      <c r="L73" s="4">
        <f>VLOOKUP(K73,Sheet1!$A$19:$D$22,4,0)</f>
        <v>2</v>
      </c>
      <c r="M73" s="4" t="s">
        <v>29</v>
      </c>
      <c r="N73" s="17">
        <f>VLOOKUP(M73,Sheet1!$A$64:$B$69,2,0)</f>
        <v>1</v>
      </c>
      <c r="O73" s="4" t="s">
        <v>68</v>
      </c>
      <c r="P73" s="4">
        <f>VLOOKUP(O73,Sheet1!$B$8:$D$10,3,0)</f>
        <v>2</v>
      </c>
      <c r="Q73" s="4">
        <v>10</v>
      </c>
      <c r="R73" s="4">
        <f t="shared" si="5"/>
        <v>1</v>
      </c>
      <c r="S73" s="4" t="s">
        <v>44</v>
      </c>
      <c r="T73" s="4">
        <f t="shared" si="3"/>
        <v>1</v>
      </c>
      <c r="U73" s="4" t="s">
        <v>1910</v>
      </c>
      <c r="V73" s="4" t="s">
        <v>1911</v>
      </c>
      <c r="W73" s="17">
        <f t="shared" si="4"/>
        <v>1</v>
      </c>
      <c r="X73" s="17">
        <v>1</v>
      </c>
      <c r="Y73" s="17">
        <v>0</v>
      </c>
      <c r="Z73" s="17">
        <v>0</v>
      </c>
      <c r="AA73" s="17">
        <v>0</v>
      </c>
    </row>
    <row r="74" spans="1:27" ht="16" x14ac:dyDescent="0.2">
      <c r="A74" s="88">
        <v>214</v>
      </c>
      <c r="B74" s="29" t="s">
        <v>1899</v>
      </c>
      <c r="C74" s="29" t="s">
        <v>1900</v>
      </c>
      <c r="D74" s="2" t="s">
        <v>1877</v>
      </c>
      <c r="E74" s="17">
        <f>VLOOKUP(D74,Sheet1!$A$25:$B$49,2,0)</f>
        <v>3</v>
      </c>
      <c r="F74" s="20" t="s">
        <v>1404</v>
      </c>
      <c r="G74" s="2" t="s">
        <v>1878</v>
      </c>
      <c r="H74" s="17">
        <f>VLOOKUP(G74,Sheet1!$A$52:$B$61,2,0)</f>
        <v>2</v>
      </c>
      <c r="I74" s="2" t="s">
        <v>967</v>
      </c>
      <c r="J74" s="4">
        <f>VLOOKUP(I74,Sheet1!$A$15:$D$17,4,0)</f>
        <v>3</v>
      </c>
      <c r="K74" s="4" t="s">
        <v>28</v>
      </c>
      <c r="L74" s="4">
        <f>VLOOKUP(K74,Sheet1!$A$19:$D$22,4,0)</f>
        <v>2</v>
      </c>
      <c r="M74" s="4" t="s">
        <v>29</v>
      </c>
      <c r="N74" s="17">
        <f>VLOOKUP(M74,Sheet1!$A$64:$B$69,2,0)</f>
        <v>1</v>
      </c>
      <c r="O74" s="4" t="s">
        <v>68</v>
      </c>
      <c r="P74" s="4">
        <f>VLOOKUP(O74,Sheet1!$B$8:$D$10,3,0)</f>
        <v>2</v>
      </c>
      <c r="Q74" s="4">
        <v>10</v>
      </c>
      <c r="R74" s="4">
        <f t="shared" si="5"/>
        <v>1</v>
      </c>
      <c r="S74" s="4" t="s">
        <v>44</v>
      </c>
      <c r="T74" s="4">
        <f t="shared" si="3"/>
        <v>1</v>
      </c>
      <c r="U74" s="4" t="s">
        <v>1913</v>
      </c>
      <c r="V74" s="4" t="s">
        <v>1914</v>
      </c>
      <c r="W74" s="17">
        <f t="shared" si="4"/>
        <v>1</v>
      </c>
      <c r="X74" s="17">
        <v>1</v>
      </c>
      <c r="Y74" s="17">
        <v>0</v>
      </c>
      <c r="Z74" s="17">
        <v>0</v>
      </c>
      <c r="AA74" s="17">
        <v>0</v>
      </c>
    </row>
    <row r="75" spans="1:27" ht="16" x14ac:dyDescent="0.2">
      <c r="A75" s="88">
        <v>215</v>
      </c>
      <c r="B75" s="29" t="s">
        <v>1915</v>
      </c>
      <c r="C75" s="29" t="s">
        <v>1884</v>
      </c>
      <c r="D75" s="2" t="s">
        <v>1877</v>
      </c>
      <c r="E75" s="17">
        <f>VLOOKUP(D75,Sheet1!$A$25:$B$49,2,0)</f>
        <v>3</v>
      </c>
      <c r="F75" s="20" t="s">
        <v>1404</v>
      </c>
      <c r="G75" s="2" t="s">
        <v>1878</v>
      </c>
      <c r="H75" s="17">
        <f>VLOOKUP(G75,Sheet1!$A$52:$B$61,2,0)</f>
        <v>2</v>
      </c>
      <c r="I75" s="2" t="s">
        <v>967</v>
      </c>
      <c r="J75" s="4">
        <f>VLOOKUP(I75,Sheet1!$A$15:$D$17,4,0)</f>
        <v>3</v>
      </c>
      <c r="K75" s="4" t="s">
        <v>28</v>
      </c>
      <c r="L75" s="4">
        <f>VLOOKUP(K75,Sheet1!$A$19:$D$22,4,0)</f>
        <v>2</v>
      </c>
      <c r="M75" s="4" t="s">
        <v>29</v>
      </c>
      <c r="N75" s="17">
        <f>VLOOKUP(M75,Sheet1!$A$64:$B$69,2,0)</f>
        <v>1</v>
      </c>
      <c r="O75" s="4" t="s">
        <v>68</v>
      </c>
      <c r="P75" s="4">
        <f>VLOOKUP(O75,Sheet1!$B$8:$D$10,3,0)</f>
        <v>2</v>
      </c>
      <c r="Q75" s="4">
        <v>5</v>
      </c>
      <c r="R75" s="4">
        <f t="shared" si="5"/>
        <v>2</v>
      </c>
      <c r="S75" s="4" t="s">
        <v>44</v>
      </c>
      <c r="T75" s="4">
        <f t="shared" si="3"/>
        <v>1</v>
      </c>
      <c r="U75" s="4" t="s">
        <v>1916</v>
      </c>
      <c r="V75" s="4" t="s">
        <v>1917</v>
      </c>
      <c r="W75" s="17">
        <f t="shared" si="4"/>
        <v>1</v>
      </c>
      <c r="X75" s="17">
        <v>0</v>
      </c>
      <c r="Y75" s="17">
        <v>0</v>
      </c>
      <c r="Z75" s="17">
        <v>0</v>
      </c>
      <c r="AA75" s="17">
        <v>0</v>
      </c>
    </row>
    <row r="76" spans="1:27" ht="16" x14ac:dyDescent="0.2">
      <c r="A76" s="88">
        <v>216</v>
      </c>
      <c r="B76" s="29" t="s">
        <v>1883</v>
      </c>
      <c r="C76" s="29" t="s">
        <v>1884</v>
      </c>
      <c r="D76" s="2" t="s">
        <v>1877</v>
      </c>
      <c r="E76" s="17">
        <f>VLOOKUP(D76,Sheet1!$A$25:$B$49,2,0)</f>
        <v>3</v>
      </c>
      <c r="F76" s="20" t="s">
        <v>1404</v>
      </c>
      <c r="G76" s="2" t="s">
        <v>1878</v>
      </c>
      <c r="H76" s="17">
        <f>VLOOKUP(G76,Sheet1!$A$52:$B$61,2,0)</f>
        <v>2</v>
      </c>
      <c r="I76" s="2" t="s">
        <v>967</v>
      </c>
      <c r="J76" s="4">
        <f>VLOOKUP(I76,Sheet1!$A$15:$D$17,4,0)</f>
        <v>3</v>
      </c>
      <c r="K76" s="4" t="s">
        <v>28</v>
      </c>
      <c r="L76" s="4">
        <f>VLOOKUP(K76,Sheet1!$A$19:$D$22,4,0)</f>
        <v>2</v>
      </c>
      <c r="M76" s="4" t="s">
        <v>67</v>
      </c>
      <c r="N76" s="17">
        <f>VLOOKUP(M76,Sheet1!$A$64:$B$69,2,0)</f>
        <v>2</v>
      </c>
      <c r="O76" s="4" t="s">
        <v>68</v>
      </c>
      <c r="P76" s="4">
        <f>VLOOKUP(O76,Sheet1!$B$8:$D$10,3,0)</f>
        <v>2</v>
      </c>
      <c r="Q76" s="4">
        <v>6.5</v>
      </c>
      <c r="R76" s="4">
        <f t="shared" si="5"/>
        <v>1</v>
      </c>
      <c r="S76" s="4" t="s">
        <v>31</v>
      </c>
      <c r="T76" s="4">
        <f t="shared" si="3"/>
        <v>2</v>
      </c>
      <c r="U76" s="4" t="s">
        <v>1918</v>
      </c>
      <c r="V76" s="4" t="s">
        <v>1919</v>
      </c>
      <c r="W76" s="17">
        <f t="shared" si="4"/>
        <v>1</v>
      </c>
      <c r="X76" s="17">
        <v>0</v>
      </c>
      <c r="Y76" s="17">
        <v>0</v>
      </c>
      <c r="Z76" s="17">
        <v>0</v>
      </c>
      <c r="AA76" s="17">
        <v>0</v>
      </c>
    </row>
    <row r="77" spans="1:27" ht="16" x14ac:dyDescent="0.2">
      <c r="A77" s="88">
        <v>217</v>
      </c>
      <c r="B77" s="29" t="s">
        <v>1883</v>
      </c>
      <c r="C77" s="29" t="s">
        <v>1884</v>
      </c>
      <c r="D77" s="2" t="s">
        <v>1877</v>
      </c>
      <c r="E77" s="17">
        <f>VLOOKUP(D77,Sheet1!$A$25:$B$49,2,0)</f>
        <v>3</v>
      </c>
      <c r="F77" s="20" t="s">
        <v>1404</v>
      </c>
      <c r="G77" s="2" t="s">
        <v>1878</v>
      </c>
      <c r="H77" s="17">
        <f>VLOOKUP(G77,Sheet1!$A$52:$B$61,2,0)</f>
        <v>2</v>
      </c>
      <c r="I77" s="2" t="s">
        <v>967</v>
      </c>
      <c r="J77" s="4">
        <f>VLOOKUP(I77,Sheet1!$A$15:$D$17,4,0)</f>
        <v>3</v>
      </c>
      <c r="K77" s="4" t="s">
        <v>28</v>
      </c>
      <c r="L77" s="4">
        <f>VLOOKUP(K77,Sheet1!$A$19:$D$22,4,0)</f>
        <v>2</v>
      </c>
      <c r="M77" s="4" t="s">
        <v>67</v>
      </c>
      <c r="N77" s="17">
        <f>VLOOKUP(M77,Sheet1!$A$64:$B$69,2,0)</f>
        <v>2</v>
      </c>
      <c r="O77" s="4" t="s">
        <v>68</v>
      </c>
      <c r="P77" s="4">
        <f>VLOOKUP(O77,Sheet1!$B$8:$D$10,3,0)</f>
        <v>2</v>
      </c>
      <c r="Q77" s="4">
        <v>3</v>
      </c>
      <c r="R77" s="4">
        <f t="shared" si="5"/>
        <v>2</v>
      </c>
      <c r="S77" s="4" t="s">
        <v>31</v>
      </c>
      <c r="T77" s="4">
        <f t="shared" si="3"/>
        <v>2</v>
      </c>
      <c r="U77" s="4" t="s">
        <v>1920</v>
      </c>
      <c r="V77" s="4" t="s">
        <v>1921</v>
      </c>
      <c r="W77" s="17">
        <f t="shared" si="4"/>
        <v>1</v>
      </c>
      <c r="X77" s="17">
        <v>0</v>
      </c>
      <c r="Y77" s="17">
        <v>0</v>
      </c>
      <c r="Z77" s="17">
        <v>0</v>
      </c>
      <c r="AA77" s="17">
        <v>0</v>
      </c>
    </row>
    <row r="78" spans="1:27" ht="16" x14ac:dyDescent="0.2">
      <c r="A78" s="88">
        <v>218</v>
      </c>
      <c r="B78" s="29" t="s">
        <v>1883</v>
      </c>
      <c r="C78" s="29" t="s">
        <v>1884</v>
      </c>
      <c r="D78" s="2" t="s">
        <v>1877</v>
      </c>
      <c r="E78" s="17">
        <f>VLOOKUP(D78,Sheet1!$A$25:$B$49,2,0)</f>
        <v>3</v>
      </c>
      <c r="F78" s="20" t="s">
        <v>1404</v>
      </c>
      <c r="G78" s="2" t="s">
        <v>1878</v>
      </c>
      <c r="H78" s="17">
        <f>VLOOKUP(G78,Sheet1!$A$52:$B$61,2,0)</f>
        <v>2</v>
      </c>
      <c r="I78" s="2" t="s">
        <v>967</v>
      </c>
      <c r="J78" s="4">
        <f>VLOOKUP(I78,Sheet1!$A$15:$D$17,4,0)</f>
        <v>3</v>
      </c>
      <c r="K78" s="4" t="s">
        <v>28</v>
      </c>
      <c r="L78" s="4">
        <f>VLOOKUP(K78,Sheet1!$A$19:$D$22,4,0)</f>
        <v>2</v>
      </c>
      <c r="M78" s="4" t="s">
        <v>67</v>
      </c>
      <c r="N78" s="17">
        <f>VLOOKUP(M78,Sheet1!$A$64:$B$69,2,0)</f>
        <v>2</v>
      </c>
      <c r="O78" s="4" t="s">
        <v>68</v>
      </c>
      <c r="P78" s="4">
        <f>VLOOKUP(O78,Sheet1!$B$8:$D$10,3,0)</f>
        <v>2</v>
      </c>
      <c r="Q78" s="4">
        <v>3</v>
      </c>
      <c r="R78" s="4">
        <f t="shared" si="5"/>
        <v>2</v>
      </c>
      <c r="S78" s="4" t="s">
        <v>31</v>
      </c>
      <c r="T78" s="4">
        <f t="shared" si="3"/>
        <v>2</v>
      </c>
      <c r="U78" s="4" t="s">
        <v>1922</v>
      </c>
      <c r="V78" s="4" t="s">
        <v>1923</v>
      </c>
      <c r="W78" s="17">
        <f t="shared" si="4"/>
        <v>1</v>
      </c>
      <c r="X78" s="17">
        <v>0</v>
      </c>
      <c r="Y78" s="17">
        <v>0</v>
      </c>
      <c r="Z78" s="17">
        <v>0</v>
      </c>
      <c r="AA78" s="17">
        <v>0</v>
      </c>
    </row>
    <row r="79" spans="1:27" ht="16" x14ac:dyDescent="0.2">
      <c r="A79" s="88">
        <v>219</v>
      </c>
      <c r="B79" s="29" t="s">
        <v>1883</v>
      </c>
      <c r="C79" s="29" t="s">
        <v>1884</v>
      </c>
      <c r="D79" s="2" t="s">
        <v>1877</v>
      </c>
      <c r="E79" s="17">
        <f>VLOOKUP(D79,Sheet1!$A$25:$B$49,2,0)</f>
        <v>3</v>
      </c>
      <c r="F79" s="20" t="s">
        <v>1404</v>
      </c>
      <c r="G79" s="2" t="s">
        <v>1878</v>
      </c>
      <c r="H79" s="17">
        <f>VLOOKUP(G79,Sheet1!$A$52:$B$61,2,0)</f>
        <v>2</v>
      </c>
      <c r="I79" s="2" t="s">
        <v>967</v>
      </c>
      <c r="J79" s="4">
        <f>VLOOKUP(I79,Sheet1!$A$15:$D$17,4,0)</f>
        <v>3</v>
      </c>
      <c r="K79" s="4" t="s">
        <v>28</v>
      </c>
      <c r="L79" s="4">
        <f>VLOOKUP(K79,Sheet1!$A$19:$D$22,4,0)</f>
        <v>2</v>
      </c>
      <c r="M79" s="4" t="s">
        <v>67</v>
      </c>
      <c r="N79" s="17">
        <f>VLOOKUP(M79,Sheet1!$A$64:$B$69,2,0)</f>
        <v>2</v>
      </c>
      <c r="O79" s="4" t="s">
        <v>68</v>
      </c>
      <c r="P79" s="4">
        <f>VLOOKUP(O79,Sheet1!$B$8:$D$10,3,0)</f>
        <v>2</v>
      </c>
      <c r="Q79" s="4">
        <v>4.5</v>
      </c>
      <c r="R79" s="4">
        <f t="shared" si="5"/>
        <v>2</v>
      </c>
      <c r="S79" s="4" t="s">
        <v>44</v>
      </c>
      <c r="T79" s="4">
        <f t="shared" si="3"/>
        <v>1</v>
      </c>
      <c r="U79" s="4" t="s">
        <v>1924</v>
      </c>
      <c r="V79" s="4" t="s">
        <v>1925</v>
      </c>
      <c r="W79" s="17">
        <f t="shared" si="4"/>
        <v>1</v>
      </c>
      <c r="X79" s="17">
        <v>0</v>
      </c>
      <c r="Y79" s="17">
        <v>0</v>
      </c>
      <c r="Z79" s="17">
        <v>0</v>
      </c>
      <c r="AA79" s="17">
        <v>0</v>
      </c>
    </row>
    <row r="80" spans="1:27" ht="16" x14ac:dyDescent="0.2">
      <c r="A80" s="88">
        <v>220</v>
      </c>
      <c r="B80" s="29" t="s">
        <v>1883</v>
      </c>
      <c r="C80" s="29" t="s">
        <v>1884</v>
      </c>
      <c r="D80" s="2" t="s">
        <v>1877</v>
      </c>
      <c r="E80" s="17">
        <f>VLOOKUP(D80,Sheet1!$A$25:$B$49,2,0)</f>
        <v>3</v>
      </c>
      <c r="F80" s="20" t="s">
        <v>1404</v>
      </c>
      <c r="G80" s="2" t="s">
        <v>1878</v>
      </c>
      <c r="H80" s="17">
        <f>VLOOKUP(G80,Sheet1!$A$52:$B$61,2,0)</f>
        <v>2</v>
      </c>
      <c r="I80" s="2" t="s">
        <v>967</v>
      </c>
      <c r="J80" s="4">
        <f>VLOOKUP(I80,Sheet1!$A$15:$D$17,4,0)</f>
        <v>3</v>
      </c>
      <c r="K80" s="4" t="s">
        <v>28</v>
      </c>
      <c r="L80" s="4">
        <f>VLOOKUP(K80,Sheet1!$A$19:$D$22,4,0)</f>
        <v>2</v>
      </c>
      <c r="M80" s="4" t="s">
        <v>67</v>
      </c>
      <c r="N80" s="17">
        <f>VLOOKUP(M80,Sheet1!$A$64:$B$69,2,0)</f>
        <v>2</v>
      </c>
      <c r="O80" s="4" t="s">
        <v>68</v>
      </c>
      <c r="P80" s="4">
        <f>VLOOKUP(O80,Sheet1!$B$8:$D$10,3,0)</f>
        <v>2</v>
      </c>
      <c r="Q80" s="4">
        <v>4</v>
      </c>
      <c r="R80" s="4">
        <f t="shared" si="5"/>
        <v>2</v>
      </c>
      <c r="S80" s="4" t="s">
        <v>31</v>
      </c>
      <c r="T80" s="4">
        <f t="shared" si="3"/>
        <v>2</v>
      </c>
      <c r="U80" s="4" t="s">
        <v>1926</v>
      </c>
      <c r="V80" s="4" t="s">
        <v>1927</v>
      </c>
      <c r="W80" s="17">
        <f t="shared" si="4"/>
        <v>1</v>
      </c>
      <c r="X80" s="17">
        <v>0</v>
      </c>
      <c r="Y80" s="17">
        <v>0</v>
      </c>
      <c r="Z80" s="17">
        <v>0</v>
      </c>
      <c r="AA80" s="17">
        <v>0</v>
      </c>
    </row>
    <row r="81" spans="1:27" ht="16" x14ac:dyDescent="0.2">
      <c r="A81" s="88">
        <v>221</v>
      </c>
      <c r="B81" s="29" t="s">
        <v>1928</v>
      </c>
      <c r="C81" s="29" t="s">
        <v>1929</v>
      </c>
      <c r="D81" s="2" t="s">
        <v>1930</v>
      </c>
      <c r="E81" s="17">
        <f>VLOOKUP(D81,Sheet1!$A$25:$B$49,2,0)</f>
        <v>4</v>
      </c>
      <c r="F81" s="20" t="s">
        <v>1931</v>
      </c>
      <c r="G81" s="2" t="s">
        <v>1878</v>
      </c>
      <c r="H81" s="17">
        <f>VLOOKUP(G81,Sheet1!$A$52:$B$61,2,0)</f>
        <v>2</v>
      </c>
      <c r="I81" s="2" t="s">
        <v>967</v>
      </c>
      <c r="J81" s="4">
        <f>VLOOKUP(I81,Sheet1!$A$15:$D$17,4,0)</f>
        <v>3</v>
      </c>
      <c r="K81" s="4" t="s">
        <v>28</v>
      </c>
      <c r="L81" s="4">
        <f>VLOOKUP(K81,Sheet1!$A$19:$D$22,4,0)</f>
        <v>2</v>
      </c>
      <c r="M81" s="4" t="s">
        <v>67</v>
      </c>
      <c r="N81" s="17">
        <f>VLOOKUP(M81,Sheet1!$A$64:$B$69,2,0)</f>
        <v>2</v>
      </c>
      <c r="O81" s="4" t="s">
        <v>68</v>
      </c>
      <c r="P81" s="4">
        <f>VLOOKUP(O81,Sheet1!$B$8:$D$10,3,0)</f>
        <v>2</v>
      </c>
      <c r="Q81" s="4">
        <v>4</v>
      </c>
      <c r="R81" s="4">
        <f t="shared" si="5"/>
        <v>2</v>
      </c>
      <c r="S81" s="4" t="s">
        <v>31</v>
      </c>
      <c r="T81" s="4">
        <f t="shared" si="3"/>
        <v>2</v>
      </c>
      <c r="U81" s="4" t="s">
        <v>1932</v>
      </c>
      <c r="V81" s="4" t="s">
        <v>1933</v>
      </c>
      <c r="W81" s="17">
        <f t="shared" si="4"/>
        <v>1</v>
      </c>
      <c r="X81" s="17">
        <v>0</v>
      </c>
      <c r="Y81" s="17">
        <v>0</v>
      </c>
      <c r="Z81" s="17">
        <v>0</v>
      </c>
      <c r="AA81" s="17">
        <v>0</v>
      </c>
    </row>
    <row r="82" spans="1:27" ht="16" x14ac:dyDescent="0.2">
      <c r="A82" s="88">
        <v>222</v>
      </c>
      <c r="B82" s="29" t="s">
        <v>1928</v>
      </c>
      <c r="C82" s="29" t="s">
        <v>1929</v>
      </c>
      <c r="D82" s="2" t="s">
        <v>1930</v>
      </c>
      <c r="E82" s="17">
        <f>VLOOKUP(D82,Sheet1!$A$25:$B$49,2,0)</f>
        <v>4</v>
      </c>
      <c r="F82" s="20" t="s">
        <v>1931</v>
      </c>
      <c r="G82" s="2" t="s">
        <v>1878</v>
      </c>
      <c r="H82" s="17">
        <f>VLOOKUP(G82,Sheet1!$A$52:$B$61,2,0)</f>
        <v>2</v>
      </c>
      <c r="I82" s="2" t="s">
        <v>967</v>
      </c>
      <c r="J82" s="4">
        <f>VLOOKUP(I82,Sheet1!$A$15:$D$17,4,0)</f>
        <v>3</v>
      </c>
      <c r="K82" s="4" t="s">
        <v>28</v>
      </c>
      <c r="L82" s="4">
        <f>VLOOKUP(K82,Sheet1!$A$19:$D$22,4,0)</f>
        <v>2</v>
      </c>
      <c r="M82" s="4" t="s">
        <v>67</v>
      </c>
      <c r="N82" s="17">
        <f>VLOOKUP(M82,Sheet1!$A$64:$B$69,2,0)</f>
        <v>2</v>
      </c>
      <c r="O82" s="4" t="s">
        <v>68</v>
      </c>
      <c r="P82" s="4">
        <f>VLOOKUP(O82,Sheet1!$B$8:$D$10,3,0)</f>
        <v>2</v>
      </c>
      <c r="Q82" s="4">
        <v>3</v>
      </c>
      <c r="R82" s="4">
        <f t="shared" si="5"/>
        <v>2</v>
      </c>
      <c r="S82" s="4" t="s">
        <v>31</v>
      </c>
      <c r="T82" s="4">
        <f t="shared" si="3"/>
        <v>2</v>
      </c>
      <c r="U82" s="4" t="s">
        <v>1934</v>
      </c>
      <c r="V82" s="4" t="s">
        <v>1935</v>
      </c>
      <c r="W82" s="17">
        <f t="shared" si="4"/>
        <v>1</v>
      </c>
      <c r="X82" s="17">
        <v>0</v>
      </c>
      <c r="Y82" s="17">
        <v>0</v>
      </c>
      <c r="Z82" s="17">
        <v>0</v>
      </c>
      <c r="AA82" s="17">
        <v>0</v>
      </c>
    </row>
    <row r="83" spans="1:27" ht="16" x14ac:dyDescent="0.2">
      <c r="A83" s="88">
        <v>223</v>
      </c>
      <c r="B83" s="29" t="s">
        <v>1936</v>
      </c>
      <c r="C83" s="29" t="s">
        <v>1929</v>
      </c>
      <c r="D83" s="2" t="s">
        <v>1930</v>
      </c>
      <c r="E83" s="17">
        <f>VLOOKUP(D83,Sheet1!$A$25:$B$49,2,0)</f>
        <v>4</v>
      </c>
      <c r="F83" s="20" t="s">
        <v>1931</v>
      </c>
      <c r="G83" s="2" t="s">
        <v>1878</v>
      </c>
      <c r="H83" s="17">
        <f>VLOOKUP(G83,Sheet1!$A$52:$B$61,2,0)</f>
        <v>2</v>
      </c>
      <c r="I83" s="2" t="s">
        <v>967</v>
      </c>
      <c r="J83" s="4">
        <f>VLOOKUP(I83,Sheet1!$A$15:$D$17,4,0)</f>
        <v>3</v>
      </c>
      <c r="K83" s="4" t="s">
        <v>28</v>
      </c>
      <c r="L83" s="4">
        <f>VLOOKUP(K83,Sheet1!$A$19:$D$22,4,0)</f>
        <v>2</v>
      </c>
      <c r="M83" s="4" t="s">
        <v>29</v>
      </c>
      <c r="N83" s="17">
        <f>VLOOKUP(M83,Sheet1!$A$64:$B$69,2,0)</f>
        <v>1</v>
      </c>
      <c r="O83" s="4" t="s">
        <v>68</v>
      </c>
      <c r="P83" s="4">
        <f>VLOOKUP(O83,Sheet1!$B$8:$D$10,3,0)</f>
        <v>2</v>
      </c>
      <c r="Q83" s="4">
        <v>5</v>
      </c>
      <c r="R83" s="4">
        <f t="shared" si="5"/>
        <v>2</v>
      </c>
      <c r="S83" s="4" t="s">
        <v>31</v>
      </c>
      <c r="T83" s="4">
        <f t="shared" si="3"/>
        <v>2</v>
      </c>
      <c r="U83" s="4" t="s">
        <v>149</v>
      </c>
      <c r="V83" s="4" t="s">
        <v>1937</v>
      </c>
      <c r="W83" s="17">
        <f t="shared" si="4"/>
        <v>1</v>
      </c>
      <c r="X83" s="17">
        <v>0</v>
      </c>
      <c r="Y83" s="17">
        <v>0</v>
      </c>
      <c r="Z83" s="17">
        <v>0</v>
      </c>
      <c r="AA83" s="17">
        <v>0</v>
      </c>
    </row>
    <row r="84" spans="1:27" ht="16" x14ac:dyDescent="0.2">
      <c r="A84" s="88">
        <v>224</v>
      </c>
      <c r="B84" s="29" t="s">
        <v>1936</v>
      </c>
      <c r="C84" s="29" t="s">
        <v>1929</v>
      </c>
      <c r="D84" s="2" t="s">
        <v>1930</v>
      </c>
      <c r="E84" s="17">
        <f>VLOOKUP(D84,Sheet1!$A$25:$B$49,2,0)</f>
        <v>4</v>
      </c>
      <c r="F84" s="20" t="s">
        <v>1931</v>
      </c>
      <c r="G84" s="2" t="s">
        <v>1878</v>
      </c>
      <c r="H84" s="17">
        <f>VLOOKUP(G84,Sheet1!$A$52:$B$61,2,0)</f>
        <v>2</v>
      </c>
      <c r="I84" s="2" t="s">
        <v>967</v>
      </c>
      <c r="J84" s="4">
        <f>VLOOKUP(I84,Sheet1!$A$15:$D$17,4,0)</f>
        <v>3</v>
      </c>
      <c r="K84" s="4" t="s">
        <v>28</v>
      </c>
      <c r="L84" s="4">
        <f>VLOOKUP(K84,Sheet1!$A$19:$D$22,4,0)</f>
        <v>2</v>
      </c>
      <c r="M84" s="4" t="s">
        <v>29</v>
      </c>
      <c r="N84" s="17">
        <f>VLOOKUP(M84,Sheet1!$A$64:$B$69,2,0)</f>
        <v>1</v>
      </c>
      <c r="O84" s="4" t="s">
        <v>68</v>
      </c>
      <c r="P84" s="4">
        <f>VLOOKUP(O84,Sheet1!$B$8:$D$10,3,0)</f>
        <v>2</v>
      </c>
      <c r="Q84" s="4">
        <v>3</v>
      </c>
      <c r="R84" s="4">
        <f t="shared" si="5"/>
        <v>2</v>
      </c>
      <c r="S84" s="4" t="s">
        <v>31</v>
      </c>
      <c r="T84" s="4">
        <f t="shared" si="3"/>
        <v>2</v>
      </c>
      <c r="U84" s="4" t="s">
        <v>151</v>
      </c>
      <c r="V84" s="4" t="s">
        <v>1938</v>
      </c>
      <c r="W84" s="17">
        <f t="shared" si="4"/>
        <v>1</v>
      </c>
      <c r="X84" s="17">
        <v>0</v>
      </c>
      <c r="Y84" s="17">
        <v>0</v>
      </c>
      <c r="Z84" s="17">
        <v>0</v>
      </c>
      <c r="AA84" s="17">
        <v>0</v>
      </c>
    </row>
    <row r="85" spans="1:27" ht="16" x14ac:dyDescent="0.2">
      <c r="A85" s="88">
        <v>225</v>
      </c>
      <c r="B85" s="29" t="s">
        <v>1939</v>
      </c>
      <c r="C85" s="29" t="s">
        <v>1929</v>
      </c>
      <c r="D85" s="2" t="s">
        <v>1930</v>
      </c>
      <c r="E85" s="17">
        <f>VLOOKUP(D85,Sheet1!$A$25:$B$49,2,0)</f>
        <v>4</v>
      </c>
      <c r="F85" s="20" t="s">
        <v>1931</v>
      </c>
      <c r="G85" s="2" t="s">
        <v>1878</v>
      </c>
      <c r="H85" s="17">
        <f>VLOOKUP(G85,Sheet1!$A$52:$B$61,2,0)</f>
        <v>2</v>
      </c>
      <c r="I85" s="2" t="s">
        <v>967</v>
      </c>
      <c r="J85" s="4">
        <f>VLOOKUP(I85,Sheet1!$A$15:$D$17,4,0)</f>
        <v>3</v>
      </c>
      <c r="K85" s="4" t="s">
        <v>28</v>
      </c>
      <c r="L85" s="4">
        <f>VLOOKUP(K85,Sheet1!$A$19:$D$22,4,0)</f>
        <v>2</v>
      </c>
      <c r="M85" s="4" t="s">
        <v>29</v>
      </c>
      <c r="N85" s="17">
        <f>VLOOKUP(M85,Sheet1!$A$64:$B$69,2,0)</f>
        <v>1</v>
      </c>
      <c r="O85" s="4" t="s">
        <v>68</v>
      </c>
      <c r="P85" s="4">
        <f>VLOOKUP(O85,Sheet1!$B$8:$D$10,3,0)</f>
        <v>2</v>
      </c>
      <c r="Q85" s="4">
        <v>5</v>
      </c>
      <c r="R85" s="4">
        <f t="shared" si="5"/>
        <v>2</v>
      </c>
      <c r="S85" s="4" t="s">
        <v>31</v>
      </c>
      <c r="T85" s="4">
        <f t="shared" si="3"/>
        <v>2</v>
      </c>
      <c r="U85" s="4" t="s">
        <v>1940</v>
      </c>
      <c r="V85" s="4" t="s">
        <v>1941</v>
      </c>
      <c r="W85" s="17">
        <f t="shared" si="4"/>
        <v>1</v>
      </c>
      <c r="X85" s="17">
        <v>1</v>
      </c>
      <c r="Y85" s="17">
        <v>0</v>
      </c>
      <c r="Z85" s="17">
        <v>0</v>
      </c>
      <c r="AA85" s="17">
        <v>0</v>
      </c>
    </row>
    <row r="86" spans="1:27" ht="16" x14ac:dyDescent="0.2">
      <c r="A86" s="88">
        <v>226</v>
      </c>
      <c r="B86" s="29" t="s">
        <v>1939</v>
      </c>
      <c r="C86" s="29" t="s">
        <v>1929</v>
      </c>
      <c r="D86" s="2" t="s">
        <v>1930</v>
      </c>
      <c r="E86" s="17">
        <f>VLOOKUP(D86,Sheet1!$A$25:$B$49,2,0)</f>
        <v>4</v>
      </c>
      <c r="F86" s="20" t="s">
        <v>1931</v>
      </c>
      <c r="G86" s="2" t="s">
        <v>1878</v>
      </c>
      <c r="H86" s="17">
        <f>VLOOKUP(G86,Sheet1!$A$52:$B$61,2,0)</f>
        <v>2</v>
      </c>
      <c r="I86" s="2" t="s">
        <v>967</v>
      </c>
      <c r="J86" s="4">
        <f>VLOOKUP(I86,Sheet1!$A$15:$D$17,4,0)</f>
        <v>3</v>
      </c>
      <c r="K86" s="4" t="s">
        <v>28</v>
      </c>
      <c r="L86" s="4">
        <f>VLOOKUP(K86,Sheet1!$A$19:$D$22,4,0)</f>
        <v>2</v>
      </c>
      <c r="M86" s="4" t="s">
        <v>29</v>
      </c>
      <c r="N86" s="17">
        <f>VLOOKUP(M86,Sheet1!$A$64:$B$69,2,0)</f>
        <v>1</v>
      </c>
      <c r="O86" s="4" t="s">
        <v>68</v>
      </c>
      <c r="P86" s="4">
        <f>VLOOKUP(O86,Sheet1!$B$8:$D$10,3,0)</f>
        <v>2</v>
      </c>
      <c r="Q86" s="4">
        <v>4</v>
      </c>
      <c r="R86" s="4">
        <f t="shared" si="5"/>
        <v>2</v>
      </c>
      <c r="S86" s="4" t="s">
        <v>31</v>
      </c>
      <c r="T86" s="4">
        <f t="shared" si="3"/>
        <v>2</v>
      </c>
      <c r="U86" s="4" t="s">
        <v>1943</v>
      </c>
      <c r="V86" s="4" t="s">
        <v>1944</v>
      </c>
      <c r="W86" s="17">
        <f t="shared" si="4"/>
        <v>1</v>
      </c>
      <c r="X86" s="17">
        <v>0</v>
      </c>
      <c r="Y86" s="17">
        <v>0</v>
      </c>
      <c r="Z86" s="17">
        <v>0</v>
      </c>
      <c r="AA86" s="17">
        <v>0</v>
      </c>
    </row>
    <row r="87" spans="1:27" ht="16" x14ac:dyDescent="0.2">
      <c r="A87" s="88">
        <v>227</v>
      </c>
      <c r="B87" s="29" t="s">
        <v>1939</v>
      </c>
      <c r="C87" s="29" t="s">
        <v>1929</v>
      </c>
      <c r="D87" s="2" t="s">
        <v>1930</v>
      </c>
      <c r="E87" s="17">
        <f>VLOOKUP(D87,Sheet1!$A$25:$B$49,2,0)</f>
        <v>4</v>
      </c>
      <c r="F87" s="20" t="s">
        <v>1931</v>
      </c>
      <c r="G87" s="2" t="s">
        <v>1878</v>
      </c>
      <c r="H87" s="17">
        <f>VLOOKUP(G87,Sheet1!$A$52:$B$61,2,0)</f>
        <v>2</v>
      </c>
      <c r="I87" s="2" t="s">
        <v>967</v>
      </c>
      <c r="J87" s="4">
        <f>VLOOKUP(I87,Sheet1!$A$15:$D$17,4,0)</f>
        <v>3</v>
      </c>
      <c r="K87" s="4" t="s">
        <v>28</v>
      </c>
      <c r="L87" s="4">
        <f>VLOOKUP(K87,Sheet1!$A$19:$D$22,4,0)</f>
        <v>2</v>
      </c>
      <c r="M87" s="4" t="s">
        <v>29</v>
      </c>
      <c r="N87" s="17">
        <f>VLOOKUP(M87,Sheet1!$A$64:$B$69,2,0)</f>
        <v>1</v>
      </c>
      <c r="O87" s="4" t="s">
        <v>68</v>
      </c>
      <c r="P87" s="4">
        <f>VLOOKUP(O87,Sheet1!$B$8:$D$10,3,0)</f>
        <v>2</v>
      </c>
      <c r="Q87" s="4">
        <v>3</v>
      </c>
      <c r="R87" s="4">
        <f t="shared" si="5"/>
        <v>2</v>
      </c>
      <c r="S87" s="4" t="s">
        <v>31</v>
      </c>
      <c r="T87" s="4">
        <f t="shared" si="3"/>
        <v>2</v>
      </c>
      <c r="U87" s="4" t="s">
        <v>1945</v>
      </c>
      <c r="V87" s="4" t="s">
        <v>1946</v>
      </c>
      <c r="W87" s="17">
        <f t="shared" si="4"/>
        <v>1</v>
      </c>
      <c r="X87" s="17">
        <v>1</v>
      </c>
      <c r="Y87" s="17">
        <v>0</v>
      </c>
      <c r="Z87" s="17">
        <v>0</v>
      </c>
      <c r="AA87" s="17">
        <v>0</v>
      </c>
    </row>
    <row r="88" spans="1:27" ht="16" x14ac:dyDescent="0.2">
      <c r="A88" s="88">
        <v>228</v>
      </c>
      <c r="B88" s="29" t="s">
        <v>1947</v>
      </c>
      <c r="C88" s="29" t="s">
        <v>1929</v>
      </c>
      <c r="D88" s="2" t="s">
        <v>1930</v>
      </c>
      <c r="E88" s="17">
        <f>VLOOKUP(D88,Sheet1!$A$25:$B$49,2,0)</f>
        <v>4</v>
      </c>
      <c r="F88" s="20" t="s">
        <v>1931</v>
      </c>
      <c r="G88" s="2" t="s">
        <v>1878</v>
      </c>
      <c r="H88" s="17">
        <f>VLOOKUP(G88,Sheet1!$A$52:$B$61,2,0)</f>
        <v>2</v>
      </c>
      <c r="I88" s="2" t="s">
        <v>967</v>
      </c>
      <c r="J88" s="4">
        <f>VLOOKUP(I88,Sheet1!$A$15:$D$17,4,0)</f>
        <v>3</v>
      </c>
      <c r="K88" s="4" t="s">
        <v>28</v>
      </c>
      <c r="L88" s="4">
        <f>VLOOKUP(K88,Sheet1!$A$19:$D$22,4,0)</f>
        <v>2</v>
      </c>
      <c r="M88" s="4" t="s">
        <v>29</v>
      </c>
      <c r="N88" s="17">
        <f>VLOOKUP(M88,Sheet1!$A$64:$B$69,2,0)</f>
        <v>1</v>
      </c>
      <c r="O88" s="4" t="s">
        <v>68</v>
      </c>
      <c r="P88" s="4">
        <f>VLOOKUP(O88,Sheet1!$B$8:$D$10,3,0)</f>
        <v>2</v>
      </c>
      <c r="Q88" s="4">
        <v>3</v>
      </c>
      <c r="R88" s="4">
        <f t="shared" si="5"/>
        <v>2</v>
      </c>
      <c r="S88" s="4" t="s">
        <v>31</v>
      </c>
      <c r="T88" s="4">
        <f t="shared" si="3"/>
        <v>2</v>
      </c>
      <c r="U88" s="4" t="s">
        <v>158</v>
      </c>
      <c r="V88" s="4" t="s">
        <v>1948</v>
      </c>
      <c r="W88" s="17">
        <f t="shared" si="4"/>
        <v>1</v>
      </c>
      <c r="X88" s="17">
        <v>0</v>
      </c>
      <c r="Y88" s="17">
        <v>0</v>
      </c>
      <c r="Z88" s="17">
        <v>0</v>
      </c>
      <c r="AA88" s="17">
        <v>0</v>
      </c>
    </row>
    <row r="89" spans="1:27" ht="16" x14ac:dyDescent="0.2">
      <c r="A89" s="88">
        <v>229</v>
      </c>
      <c r="B89" s="29" t="s">
        <v>1949</v>
      </c>
      <c r="C89" s="29" t="s">
        <v>1929</v>
      </c>
      <c r="D89" s="2" t="s">
        <v>1930</v>
      </c>
      <c r="E89" s="17">
        <f>VLOOKUP(D89,Sheet1!$A$25:$B$49,2,0)</f>
        <v>4</v>
      </c>
      <c r="F89" s="20" t="s">
        <v>1931</v>
      </c>
      <c r="G89" s="2" t="s">
        <v>1878</v>
      </c>
      <c r="H89" s="17">
        <f>VLOOKUP(G89,Sheet1!$A$52:$B$61,2,0)</f>
        <v>2</v>
      </c>
      <c r="I89" s="2" t="s">
        <v>967</v>
      </c>
      <c r="J89" s="4">
        <f>VLOOKUP(I89,Sheet1!$A$15:$D$17,4,0)</f>
        <v>3</v>
      </c>
      <c r="K89" s="4" t="s">
        <v>28</v>
      </c>
      <c r="L89" s="4">
        <f>VLOOKUP(K89,Sheet1!$A$19:$D$22,4,0)</f>
        <v>2</v>
      </c>
      <c r="M89" s="4" t="s">
        <v>29</v>
      </c>
      <c r="N89" s="17">
        <f>VLOOKUP(M89,Sheet1!$A$64:$B$69,2,0)</f>
        <v>1</v>
      </c>
      <c r="O89" s="4" t="s">
        <v>68</v>
      </c>
      <c r="P89" s="4">
        <f>VLOOKUP(O89,Sheet1!$B$8:$D$10,3,0)</f>
        <v>2</v>
      </c>
      <c r="Q89" s="4">
        <v>1.5</v>
      </c>
      <c r="R89" s="4">
        <f t="shared" si="5"/>
        <v>2</v>
      </c>
      <c r="S89" s="4" t="s">
        <v>31</v>
      </c>
      <c r="T89" s="4">
        <f t="shared" si="3"/>
        <v>2</v>
      </c>
      <c r="U89" s="4" t="s">
        <v>1950</v>
      </c>
      <c r="V89" s="4" t="s">
        <v>1951</v>
      </c>
      <c r="W89" s="17">
        <f t="shared" si="4"/>
        <v>1</v>
      </c>
      <c r="X89" s="17">
        <v>0</v>
      </c>
      <c r="Y89" s="17">
        <v>0</v>
      </c>
      <c r="Z89" s="17">
        <v>0</v>
      </c>
      <c r="AA89" s="17">
        <v>0</v>
      </c>
    </row>
    <row r="90" spans="1:27" ht="16" x14ac:dyDescent="0.2">
      <c r="A90" s="88">
        <v>230</v>
      </c>
      <c r="B90" s="29" t="s">
        <v>1949</v>
      </c>
      <c r="C90" s="29" t="s">
        <v>1929</v>
      </c>
      <c r="D90" s="2" t="s">
        <v>1930</v>
      </c>
      <c r="E90" s="17">
        <f>VLOOKUP(D90,Sheet1!$A$25:$B$49,2,0)</f>
        <v>4</v>
      </c>
      <c r="F90" s="20" t="s">
        <v>1931</v>
      </c>
      <c r="G90" s="2" t="s">
        <v>1878</v>
      </c>
      <c r="H90" s="17">
        <f>VLOOKUP(G90,Sheet1!$A$52:$B$61,2,0)</f>
        <v>2</v>
      </c>
      <c r="I90" s="2" t="s">
        <v>967</v>
      </c>
      <c r="J90" s="4">
        <f>VLOOKUP(I90,Sheet1!$A$15:$D$17,4,0)</f>
        <v>3</v>
      </c>
      <c r="K90" s="4" t="s">
        <v>28</v>
      </c>
      <c r="L90" s="4">
        <f>VLOOKUP(K90,Sheet1!$A$19:$D$22,4,0)</f>
        <v>2</v>
      </c>
      <c r="M90" s="4" t="s">
        <v>29</v>
      </c>
      <c r="N90" s="17">
        <f>VLOOKUP(M90,Sheet1!$A$64:$B$69,2,0)</f>
        <v>1</v>
      </c>
      <c r="O90" s="4" t="s">
        <v>68</v>
      </c>
      <c r="P90" s="4">
        <f>VLOOKUP(O90,Sheet1!$B$8:$D$10,3,0)</f>
        <v>2</v>
      </c>
      <c r="Q90" s="4">
        <v>3</v>
      </c>
      <c r="R90" s="4">
        <f t="shared" si="5"/>
        <v>2</v>
      </c>
      <c r="S90" s="4" t="s">
        <v>44</v>
      </c>
      <c r="T90" s="4">
        <f t="shared" si="3"/>
        <v>1</v>
      </c>
      <c r="U90" s="4" t="s">
        <v>1952</v>
      </c>
      <c r="V90" s="4" t="s">
        <v>1953</v>
      </c>
      <c r="W90" s="17">
        <f t="shared" si="4"/>
        <v>1</v>
      </c>
      <c r="X90" s="17">
        <v>0</v>
      </c>
      <c r="Y90" s="17">
        <v>0</v>
      </c>
      <c r="Z90" s="17">
        <v>0</v>
      </c>
      <c r="AA90" s="17">
        <v>0</v>
      </c>
    </row>
    <row r="91" spans="1:27" ht="16" x14ac:dyDescent="0.2">
      <c r="A91" s="88">
        <v>231</v>
      </c>
      <c r="B91" s="29" t="s">
        <v>1949</v>
      </c>
      <c r="C91" s="29" t="s">
        <v>1929</v>
      </c>
      <c r="D91" s="2" t="s">
        <v>1930</v>
      </c>
      <c r="E91" s="17">
        <f>VLOOKUP(D91,Sheet1!$A$25:$B$49,2,0)</f>
        <v>4</v>
      </c>
      <c r="F91" s="20" t="s">
        <v>1931</v>
      </c>
      <c r="G91" s="2" t="s">
        <v>1878</v>
      </c>
      <c r="H91" s="17">
        <f>VLOOKUP(G91,Sheet1!$A$52:$B$61,2,0)</f>
        <v>2</v>
      </c>
      <c r="I91" s="2" t="s">
        <v>967</v>
      </c>
      <c r="J91" s="4">
        <f>VLOOKUP(I91,Sheet1!$A$15:$D$17,4,0)</f>
        <v>3</v>
      </c>
      <c r="K91" s="4" t="s">
        <v>28</v>
      </c>
      <c r="L91" s="4">
        <f>VLOOKUP(K91,Sheet1!$A$19:$D$22,4,0)</f>
        <v>2</v>
      </c>
      <c r="M91" s="4" t="s">
        <v>29</v>
      </c>
      <c r="N91" s="17">
        <f>VLOOKUP(M91,Sheet1!$A$64:$B$69,2,0)</f>
        <v>1</v>
      </c>
      <c r="O91" s="4" t="s">
        <v>68</v>
      </c>
      <c r="P91" s="4">
        <f>VLOOKUP(O91,Sheet1!$B$8:$D$10,3,0)</f>
        <v>2</v>
      </c>
      <c r="Q91" s="4">
        <v>5</v>
      </c>
      <c r="R91" s="4">
        <f t="shared" si="5"/>
        <v>2</v>
      </c>
      <c r="S91" s="4" t="s">
        <v>44</v>
      </c>
      <c r="T91" s="4">
        <f t="shared" si="3"/>
        <v>1</v>
      </c>
      <c r="U91" s="4" t="s">
        <v>1954</v>
      </c>
      <c r="V91" s="4" t="s">
        <v>1955</v>
      </c>
      <c r="W91" s="17">
        <f t="shared" si="4"/>
        <v>1</v>
      </c>
      <c r="X91" s="17">
        <v>0</v>
      </c>
      <c r="Y91" s="17">
        <v>0</v>
      </c>
      <c r="Z91" s="17">
        <v>0</v>
      </c>
      <c r="AA91" s="17">
        <v>0</v>
      </c>
    </row>
    <row r="92" spans="1:27" ht="16" x14ac:dyDescent="0.2">
      <c r="A92" s="88">
        <v>232</v>
      </c>
      <c r="B92" s="29" t="s">
        <v>1928</v>
      </c>
      <c r="C92" s="29" t="s">
        <v>1929</v>
      </c>
      <c r="D92" s="2" t="s">
        <v>1930</v>
      </c>
      <c r="E92" s="17">
        <f>VLOOKUP(D92,Sheet1!$A$25:$B$49,2,0)</f>
        <v>4</v>
      </c>
      <c r="F92" s="20" t="s">
        <v>1931</v>
      </c>
      <c r="G92" s="2" t="s">
        <v>1878</v>
      </c>
      <c r="H92" s="17">
        <f>VLOOKUP(G92,Sheet1!$A$52:$B$61,2,0)</f>
        <v>2</v>
      </c>
      <c r="I92" s="2" t="s">
        <v>967</v>
      </c>
      <c r="J92" s="4">
        <f>VLOOKUP(I92,Sheet1!$A$15:$D$17,4,0)</f>
        <v>3</v>
      </c>
      <c r="K92" s="4" t="s">
        <v>28</v>
      </c>
      <c r="L92" s="4">
        <f>VLOOKUP(K92,Sheet1!$A$19:$D$22,4,0)</f>
        <v>2</v>
      </c>
      <c r="M92" s="4" t="s">
        <v>67</v>
      </c>
      <c r="N92" s="17">
        <f>VLOOKUP(M92,Sheet1!$A$64:$B$69,2,0)</f>
        <v>2</v>
      </c>
      <c r="O92" s="4" t="s">
        <v>68</v>
      </c>
      <c r="P92" s="4">
        <f>VLOOKUP(O92,Sheet1!$B$8:$D$10,3,0)</f>
        <v>2</v>
      </c>
      <c r="Q92" s="4">
        <v>1</v>
      </c>
      <c r="R92" s="4">
        <f t="shared" si="5"/>
        <v>2</v>
      </c>
      <c r="S92" s="4" t="s">
        <v>31</v>
      </c>
      <c r="T92" s="4">
        <f t="shared" si="3"/>
        <v>2</v>
      </c>
      <c r="U92" s="4" t="s">
        <v>1956</v>
      </c>
      <c r="V92" s="4" t="s">
        <v>1957</v>
      </c>
      <c r="W92" s="17">
        <f t="shared" si="4"/>
        <v>1</v>
      </c>
      <c r="X92" s="17">
        <v>0</v>
      </c>
      <c r="Y92" s="17">
        <v>0</v>
      </c>
      <c r="Z92" s="17">
        <v>0</v>
      </c>
      <c r="AA92" s="17">
        <v>0</v>
      </c>
    </row>
    <row r="93" spans="1:27" ht="16" x14ac:dyDescent="0.2">
      <c r="A93" s="88">
        <v>233</v>
      </c>
      <c r="B93" s="29" t="s">
        <v>1928</v>
      </c>
      <c r="C93" s="29" t="s">
        <v>1929</v>
      </c>
      <c r="D93" s="2" t="s">
        <v>1930</v>
      </c>
      <c r="E93" s="17">
        <f>VLOOKUP(D93,Sheet1!$A$25:$B$49,2,0)</f>
        <v>4</v>
      </c>
      <c r="F93" s="20" t="s">
        <v>1931</v>
      </c>
      <c r="G93" s="2" t="s">
        <v>1878</v>
      </c>
      <c r="H93" s="17">
        <f>VLOOKUP(G93,Sheet1!$A$52:$B$61,2,0)</f>
        <v>2</v>
      </c>
      <c r="I93" s="2" t="s">
        <v>967</v>
      </c>
      <c r="J93" s="4">
        <f>VLOOKUP(I93,Sheet1!$A$15:$D$17,4,0)</f>
        <v>3</v>
      </c>
      <c r="K93" s="4" t="s">
        <v>28</v>
      </c>
      <c r="L93" s="4">
        <f>VLOOKUP(K93,Sheet1!$A$19:$D$22,4,0)</f>
        <v>2</v>
      </c>
      <c r="M93" s="4" t="s">
        <v>67</v>
      </c>
      <c r="N93" s="17">
        <f>VLOOKUP(M93,Sheet1!$A$64:$B$69,2,0)</f>
        <v>2</v>
      </c>
      <c r="O93" s="4" t="s">
        <v>68</v>
      </c>
      <c r="P93" s="4">
        <f>VLOOKUP(O93,Sheet1!$B$8:$D$10,3,0)</f>
        <v>2</v>
      </c>
      <c r="Q93" s="4">
        <v>2</v>
      </c>
      <c r="R93" s="4">
        <f t="shared" si="5"/>
        <v>2</v>
      </c>
      <c r="S93" s="4" t="s">
        <v>31</v>
      </c>
      <c r="T93" s="4">
        <f t="shared" si="3"/>
        <v>2</v>
      </c>
      <c r="U93" s="4" t="s">
        <v>1958</v>
      </c>
      <c r="V93" s="4" t="s">
        <v>1959</v>
      </c>
      <c r="W93" s="17">
        <f t="shared" si="4"/>
        <v>1</v>
      </c>
      <c r="X93" s="17">
        <v>0</v>
      </c>
      <c r="Y93" s="17">
        <v>0</v>
      </c>
      <c r="Z93" s="17">
        <v>0</v>
      </c>
      <c r="AA93" s="17">
        <v>0</v>
      </c>
    </row>
    <row r="94" spans="1:27" ht="16" x14ac:dyDescent="0.2">
      <c r="A94" s="88">
        <v>234</v>
      </c>
      <c r="B94" s="29" t="s">
        <v>1928</v>
      </c>
      <c r="C94" s="29" t="s">
        <v>1929</v>
      </c>
      <c r="D94" s="2" t="s">
        <v>1930</v>
      </c>
      <c r="E94" s="17">
        <f>VLOOKUP(D94,Sheet1!$A$25:$B$49,2,0)</f>
        <v>4</v>
      </c>
      <c r="F94" s="20" t="s">
        <v>1931</v>
      </c>
      <c r="G94" s="2" t="s">
        <v>1878</v>
      </c>
      <c r="H94" s="17">
        <f>VLOOKUP(G94,Sheet1!$A$52:$B$61,2,0)</f>
        <v>2</v>
      </c>
      <c r="I94" s="2" t="s">
        <v>967</v>
      </c>
      <c r="J94" s="4">
        <f>VLOOKUP(I94,Sheet1!$A$15:$D$17,4,0)</f>
        <v>3</v>
      </c>
      <c r="K94" s="4" t="s">
        <v>28</v>
      </c>
      <c r="L94" s="4">
        <f>VLOOKUP(K94,Sheet1!$A$19:$D$22,4,0)</f>
        <v>2</v>
      </c>
      <c r="M94" s="4" t="s">
        <v>67</v>
      </c>
      <c r="N94" s="17">
        <f>VLOOKUP(M94,Sheet1!$A$64:$B$69,2,0)</f>
        <v>2</v>
      </c>
      <c r="O94" s="4" t="s">
        <v>68</v>
      </c>
      <c r="P94" s="4">
        <f>VLOOKUP(O94,Sheet1!$B$8:$D$10,3,0)</f>
        <v>2</v>
      </c>
      <c r="Q94" s="4">
        <v>4</v>
      </c>
      <c r="R94" s="4">
        <f t="shared" si="5"/>
        <v>2</v>
      </c>
      <c r="S94" s="4" t="s">
        <v>44</v>
      </c>
      <c r="T94" s="4">
        <f t="shared" si="3"/>
        <v>1</v>
      </c>
      <c r="U94" s="4" t="s">
        <v>1960</v>
      </c>
      <c r="V94" s="4" t="s">
        <v>1961</v>
      </c>
      <c r="W94" s="17">
        <f t="shared" si="4"/>
        <v>1</v>
      </c>
      <c r="X94" s="17">
        <v>0</v>
      </c>
      <c r="Y94" s="17">
        <v>0</v>
      </c>
      <c r="Z94" s="17">
        <v>0</v>
      </c>
      <c r="AA94" s="17">
        <v>0</v>
      </c>
    </row>
    <row r="95" spans="1:27" ht="16" x14ac:dyDescent="0.2">
      <c r="A95" s="88">
        <v>235</v>
      </c>
      <c r="B95" s="29" t="s">
        <v>1928</v>
      </c>
      <c r="C95" s="29" t="s">
        <v>1929</v>
      </c>
      <c r="D95" s="2" t="s">
        <v>1930</v>
      </c>
      <c r="E95" s="17">
        <f>VLOOKUP(D95,Sheet1!$A$25:$B$49,2,0)</f>
        <v>4</v>
      </c>
      <c r="F95" s="20" t="s">
        <v>1931</v>
      </c>
      <c r="G95" s="2" t="s">
        <v>1878</v>
      </c>
      <c r="H95" s="17">
        <f>VLOOKUP(G95,Sheet1!$A$52:$B$61,2,0)</f>
        <v>2</v>
      </c>
      <c r="I95" s="2" t="s">
        <v>967</v>
      </c>
      <c r="J95" s="4">
        <f>VLOOKUP(I95,Sheet1!$A$15:$D$17,4,0)</f>
        <v>3</v>
      </c>
      <c r="K95" s="4" t="s">
        <v>28</v>
      </c>
      <c r="L95" s="4">
        <f>VLOOKUP(K95,Sheet1!$A$19:$D$22,4,0)</f>
        <v>2</v>
      </c>
      <c r="M95" s="4" t="s">
        <v>67</v>
      </c>
      <c r="N95" s="17">
        <f>VLOOKUP(M95,Sheet1!$A$64:$B$69,2,0)</f>
        <v>2</v>
      </c>
      <c r="O95" s="4" t="s">
        <v>68</v>
      </c>
      <c r="P95" s="4">
        <f>VLOOKUP(O95,Sheet1!$B$8:$D$10,3,0)</f>
        <v>2</v>
      </c>
      <c r="Q95" s="4">
        <v>3</v>
      </c>
      <c r="R95" s="4">
        <f t="shared" si="5"/>
        <v>2</v>
      </c>
      <c r="S95" s="4" t="s">
        <v>31</v>
      </c>
      <c r="T95" s="4">
        <f t="shared" si="3"/>
        <v>2</v>
      </c>
      <c r="U95" s="4" t="s">
        <v>1962</v>
      </c>
      <c r="V95" s="4" t="s">
        <v>1963</v>
      </c>
      <c r="W95" s="17">
        <f t="shared" si="4"/>
        <v>1</v>
      </c>
      <c r="X95" s="17">
        <v>0</v>
      </c>
      <c r="Y95" s="17">
        <v>1</v>
      </c>
      <c r="Z95" s="17">
        <v>0</v>
      </c>
      <c r="AA95" s="17">
        <v>0</v>
      </c>
    </row>
    <row r="96" spans="1:27" ht="16" x14ac:dyDescent="0.2">
      <c r="A96" s="88">
        <v>236</v>
      </c>
      <c r="B96" s="29" t="s">
        <v>1947</v>
      </c>
      <c r="C96" s="29" t="s">
        <v>1929</v>
      </c>
      <c r="D96" s="2" t="s">
        <v>1930</v>
      </c>
      <c r="E96" s="17">
        <f>VLOOKUP(D96,Sheet1!$A$25:$B$49,2,0)</f>
        <v>4</v>
      </c>
      <c r="F96" s="20" t="s">
        <v>1931</v>
      </c>
      <c r="G96" s="2" t="s">
        <v>1878</v>
      </c>
      <c r="H96" s="17">
        <f>VLOOKUP(G96,Sheet1!$A$52:$B$61,2,0)</f>
        <v>2</v>
      </c>
      <c r="I96" s="2" t="s">
        <v>967</v>
      </c>
      <c r="J96" s="4">
        <f>VLOOKUP(I96,Sheet1!$A$15:$D$17,4,0)</f>
        <v>3</v>
      </c>
      <c r="K96" s="4" t="s">
        <v>28</v>
      </c>
      <c r="L96" s="4">
        <f>VLOOKUP(K96,Sheet1!$A$19:$D$22,4,0)</f>
        <v>2</v>
      </c>
      <c r="M96" s="4" t="s">
        <v>29</v>
      </c>
      <c r="N96" s="17">
        <f>VLOOKUP(M96,Sheet1!$A$64:$B$69,2,0)</f>
        <v>1</v>
      </c>
      <c r="O96" s="4" t="s">
        <v>68</v>
      </c>
      <c r="P96" s="4">
        <f>VLOOKUP(O96,Sheet1!$B$8:$D$10,3,0)</f>
        <v>2</v>
      </c>
      <c r="Q96" s="4">
        <v>6</v>
      </c>
      <c r="R96" s="4">
        <f t="shared" si="5"/>
        <v>1</v>
      </c>
      <c r="S96" s="4" t="s">
        <v>44</v>
      </c>
      <c r="T96" s="4">
        <f t="shared" si="3"/>
        <v>1</v>
      </c>
      <c r="U96" s="4" t="s">
        <v>1073</v>
      </c>
      <c r="V96" s="4" t="s">
        <v>1965</v>
      </c>
      <c r="W96" s="17">
        <f t="shared" si="4"/>
        <v>1</v>
      </c>
      <c r="X96" s="17">
        <v>0</v>
      </c>
      <c r="Y96" s="17">
        <v>0</v>
      </c>
      <c r="Z96" s="17">
        <v>0</v>
      </c>
      <c r="AA96" s="17">
        <v>0</v>
      </c>
    </row>
    <row r="97" spans="1:27" ht="16" x14ac:dyDescent="0.2">
      <c r="A97" s="88">
        <v>237</v>
      </c>
      <c r="B97" s="29" t="s">
        <v>1928</v>
      </c>
      <c r="C97" s="29" t="s">
        <v>1929</v>
      </c>
      <c r="D97" s="2" t="s">
        <v>1930</v>
      </c>
      <c r="E97" s="17">
        <f>VLOOKUP(D97,Sheet1!$A$25:$B$49,2,0)</f>
        <v>4</v>
      </c>
      <c r="F97" s="20" t="s">
        <v>1931</v>
      </c>
      <c r="G97" s="2" t="s">
        <v>1878</v>
      </c>
      <c r="H97" s="17">
        <f>VLOOKUP(G97,Sheet1!$A$52:$B$61,2,0)</f>
        <v>2</v>
      </c>
      <c r="I97" s="2" t="s">
        <v>967</v>
      </c>
      <c r="J97" s="4">
        <f>VLOOKUP(I97,Sheet1!$A$15:$D$17,4,0)</f>
        <v>3</v>
      </c>
      <c r="K97" s="4" t="s">
        <v>28</v>
      </c>
      <c r="L97" s="4">
        <f>VLOOKUP(K97,Sheet1!$A$19:$D$22,4,0)</f>
        <v>2</v>
      </c>
      <c r="M97" s="4" t="s">
        <v>67</v>
      </c>
      <c r="N97" s="17">
        <f>VLOOKUP(M97,Sheet1!$A$64:$B$69,2,0)</f>
        <v>2</v>
      </c>
      <c r="O97" s="4" t="s">
        <v>68</v>
      </c>
      <c r="P97" s="4">
        <f>VLOOKUP(O97,Sheet1!$B$8:$D$10,3,0)</f>
        <v>2</v>
      </c>
      <c r="Q97" s="4">
        <v>5</v>
      </c>
      <c r="R97" s="4">
        <f t="shared" si="5"/>
        <v>2</v>
      </c>
      <c r="S97" s="4" t="s">
        <v>31</v>
      </c>
      <c r="T97" s="4">
        <f t="shared" si="3"/>
        <v>2</v>
      </c>
      <c r="U97" s="4" t="s">
        <v>1076</v>
      </c>
      <c r="V97" s="4" t="s">
        <v>1966</v>
      </c>
      <c r="W97" s="17">
        <f t="shared" si="4"/>
        <v>1</v>
      </c>
      <c r="X97" s="17">
        <v>0</v>
      </c>
      <c r="Y97" s="17">
        <v>0</v>
      </c>
      <c r="Z97" s="17">
        <v>0</v>
      </c>
      <c r="AA97" s="17">
        <v>0</v>
      </c>
    </row>
    <row r="98" spans="1:27" ht="16" x14ac:dyDescent="0.2">
      <c r="A98" s="88">
        <v>238</v>
      </c>
      <c r="B98" s="29" t="s">
        <v>1928</v>
      </c>
      <c r="C98" s="29" t="s">
        <v>1929</v>
      </c>
      <c r="D98" s="2" t="s">
        <v>1930</v>
      </c>
      <c r="E98" s="17">
        <f>VLOOKUP(D98,Sheet1!$A$25:$B$49,2,0)</f>
        <v>4</v>
      </c>
      <c r="F98" s="20" t="s">
        <v>1931</v>
      </c>
      <c r="G98" s="2" t="s">
        <v>1878</v>
      </c>
      <c r="H98" s="17">
        <f>VLOOKUP(G98,Sheet1!$A$52:$B$61,2,0)</f>
        <v>2</v>
      </c>
      <c r="I98" s="2" t="s">
        <v>967</v>
      </c>
      <c r="J98" s="4">
        <f>VLOOKUP(I98,Sheet1!$A$15:$D$17,4,0)</f>
        <v>3</v>
      </c>
      <c r="K98" s="4" t="s">
        <v>28</v>
      </c>
      <c r="L98" s="4">
        <f>VLOOKUP(K98,Sheet1!$A$19:$D$22,4,0)</f>
        <v>2</v>
      </c>
      <c r="M98" s="4" t="s">
        <v>67</v>
      </c>
      <c r="N98" s="17">
        <f>VLOOKUP(M98,Sheet1!$A$64:$B$69,2,0)</f>
        <v>2</v>
      </c>
      <c r="O98" s="4" t="s">
        <v>68</v>
      </c>
      <c r="P98" s="4">
        <f>VLOOKUP(O98,Sheet1!$B$8:$D$10,3,0)</f>
        <v>2</v>
      </c>
      <c r="Q98" s="4">
        <v>2</v>
      </c>
      <c r="R98" s="4">
        <f t="shared" si="5"/>
        <v>2</v>
      </c>
      <c r="S98" s="4" t="s">
        <v>44</v>
      </c>
      <c r="T98" s="4">
        <f t="shared" si="3"/>
        <v>1</v>
      </c>
      <c r="U98" s="4" t="s">
        <v>177</v>
      </c>
      <c r="V98" s="4" t="s">
        <v>1967</v>
      </c>
      <c r="W98" s="17">
        <f t="shared" si="4"/>
        <v>1</v>
      </c>
      <c r="X98" s="17">
        <v>0</v>
      </c>
      <c r="Y98" s="17">
        <v>0</v>
      </c>
      <c r="Z98" s="17">
        <v>0</v>
      </c>
      <c r="AA98" s="17">
        <v>0</v>
      </c>
    </row>
    <row r="99" spans="1:27" ht="16" x14ac:dyDescent="0.2">
      <c r="A99" s="88">
        <v>239</v>
      </c>
      <c r="B99" s="29" t="s">
        <v>1968</v>
      </c>
      <c r="C99" s="29" t="s">
        <v>1929</v>
      </c>
      <c r="D99" s="2" t="s">
        <v>1930</v>
      </c>
      <c r="E99" s="17">
        <f>VLOOKUP(D99,Sheet1!$A$25:$B$49,2,0)</f>
        <v>4</v>
      </c>
      <c r="F99" s="20" t="s">
        <v>1931</v>
      </c>
      <c r="G99" s="2" t="s">
        <v>1878</v>
      </c>
      <c r="H99" s="17">
        <f>VLOOKUP(G99,Sheet1!$A$52:$B$61,2,0)</f>
        <v>2</v>
      </c>
      <c r="I99" s="2" t="s">
        <v>967</v>
      </c>
      <c r="J99" s="4">
        <f>VLOOKUP(I99,Sheet1!$A$15:$D$17,4,0)</f>
        <v>3</v>
      </c>
      <c r="K99" s="4" t="s">
        <v>28</v>
      </c>
      <c r="L99" s="4">
        <f>VLOOKUP(K99,Sheet1!$A$19:$D$22,4,0)</f>
        <v>2</v>
      </c>
      <c r="M99" s="4" t="s">
        <v>29</v>
      </c>
      <c r="N99" s="17">
        <f>VLOOKUP(M99,Sheet1!$A$64:$B$69,2,0)</f>
        <v>1</v>
      </c>
      <c r="O99" s="4" t="s">
        <v>30</v>
      </c>
      <c r="P99" s="4">
        <f>VLOOKUP(O99,Sheet1!$B$8:$D$10,3,0)</f>
        <v>3</v>
      </c>
      <c r="Q99" s="4">
        <v>4</v>
      </c>
      <c r="R99" s="4">
        <f t="shared" si="5"/>
        <v>2</v>
      </c>
      <c r="S99" s="4" t="s">
        <v>44</v>
      </c>
      <c r="T99" s="4">
        <f t="shared" si="3"/>
        <v>1</v>
      </c>
      <c r="U99" s="4" t="s">
        <v>1082</v>
      </c>
      <c r="V99" s="4" t="s">
        <v>1969</v>
      </c>
      <c r="W99" s="17">
        <f t="shared" si="4"/>
        <v>1</v>
      </c>
      <c r="X99" s="17">
        <v>1</v>
      </c>
      <c r="Y99" s="17">
        <v>0</v>
      </c>
      <c r="Z99" s="17">
        <v>0</v>
      </c>
      <c r="AA99" s="17">
        <v>0</v>
      </c>
    </row>
    <row r="100" spans="1:27" ht="16" x14ac:dyDescent="0.2">
      <c r="A100" s="88">
        <v>240</v>
      </c>
      <c r="B100" s="29" t="s">
        <v>1947</v>
      </c>
      <c r="C100" s="29" t="s">
        <v>1929</v>
      </c>
      <c r="D100" s="2" t="s">
        <v>1930</v>
      </c>
      <c r="E100" s="17">
        <f>VLOOKUP(D100,Sheet1!$A$25:$B$49,2,0)</f>
        <v>4</v>
      </c>
      <c r="F100" s="20" t="s">
        <v>1931</v>
      </c>
      <c r="G100" s="2" t="s">
        <v>1878</v>
      </c>
      <c r="H100" s="17">
        <f>VLOOKUP(G100,Sheet1!$A$52:$B$61,2,0)</f>
        <v>2</v>
      </c>
      <c r="I100" s="2" t="s">
        <v>967</v>
      </c>
      <c r="J100" s="4">
        <f>VLOOKUP(I100,Sheet1!$A$15:$D$17,4,0)</f>
        <v>3</v>
      </c>
      <c r="K100" s="4" t="s">
        <v>28</v>
      </c>
      <c r="L100" s="4">
        <f>VLOOKUP(K100,Sheet1!$A$19:$D$22,4,0)</f>
        <v>2</v>
      </c>
      <c r="M100" s="4" t="s">
        <v>29</v>
      </c>
      <c r="N100" s="17">
        <f>VLOOKUP(M100,Sheet1!$A$64:$B$69,2,0)</f>
        <v>1</v>
      </c>
      <c r="O100" s="4" t="s">
        <v>30</v>
      </c>
      <c r="P100" s="4">
        <f>VLOOKUP(O100,Sheet1!$B$8:$D$10,3,0)</f>
        <v>3</v>
      </c>
      <c r="Q100" s="4">
        <v>4</v>
      </c>
      <c r="R100" s="4">
        <f t="shared" si="5"/>
        <v>2</v>
      </c>
      <c r="S100" s="4" t="s">
        <v>31</v>
      </c>
      <c r="T100" s="4">
        <f t="shared" si="3"/>
        <v>2</v>
      </c>
      <c r="U100" s="4" t="s">
        <v>1084</v>
      </c>
      <c r="V100" s="4" t="s">
        <v>1970</v>
      </c>
      <c r="W100" s="17">
        <f t="shared" si="4"/>
        <v>1</v>
      </c>
      <c r="X100" s="17">
        <v>1</v>
      </c>
      <c r="Y100" s="17">
        <v>0</v>
      </c>
      <c r="Z100" s="17">
        <v>0</v>
      </c>
      <c r="AA100" s="17">
        <v>0</v>
      </c>
    </row>
    <row r="101" spans="1:27" ht="16" x14ac:dyDescent="0.2">
      <c r="A101" s="88">
        <v>241</v>
      </c>
      <c r="B101" s="29" t="s">
        <v>1947</v>
      </c>
      <c r="C101" s="29" t="s">
        <v>1929</v>
      </c>
      <c r="D101" s="2" t="s">
        <v>1930</v>
      </c>
      <c r="E101" s="17">
        <f>VLOOKUP(D101,Sheet1!$A$25:$B$49,2,0)</f>
        <v>4</v>
      </c>
      <c r="F101" s="20" t="s">
        <v>1931</v>
      </c>
      <c r="G101" s="2" t="s">
        <v>1878</v>
      </c>
      <c r="H101" s="17">
        <f>VLOOKUP(G101,Sheet1!$A$52:$B$61,2,0)</f>
        <v>2</v>
      </c>
      <c r="I101" s="2" t="s">
        <v>967</v>
      </c>
      <c r="J101" s="4">
        <f>VLOOKUP(I101,Sheet1!$A$15:$D$17,4,0)</f>
        <v>3</v>
      </c>
      <c r="K101" s="4" t="s">
        <v>28</v>
      </c>
      <c r="L101" s="4">
        <f>VLOOKUP(K101,Sheet1!$A$19:$D$22,4,0)</f>
        <v>2</v>
      </c>
      <c r="M101" s="4" t="s">
        <v>29</v>
      </c>
      <c r="N101" s="17">
        <f>VLOOKUP(M101,Sheet1!$A$64:$B$69,2,0)</f>
        <v>1</v>
      </c>
      <c r="O101" s="4" t="s">
        <v>30</v>
      </c>
      <c r="P101" s="4">
        <f>VLOOKUP(O101,Sheet1!$B$8:$D$10,3,0)</f>
        <v>3</v>
      </c>
      <c r="Q101" s="4">
        <v>3</v>
      </c>
      <c r="R101" s="4">
        <f t="shared" si="5"/>
        <v>2</v>
      </c>
      <c r="S101" s="4" t="s">
        <v>44</v>
      </c>
      <c r="T101" s="4">
        <f t="shared" si="3"/>
        <v>1</v>
      </c>
      <c r="U101" s="4" t="s">
        <v>181</v>
      </c>
      <c r="V101" s="4" t="s">
        <v>1971</v>
      </c>
      <c r="W101" s="17">
        <f t="shared" si="4"/>
        <v>1</v>
      </c>
      <c r="X101" s="17">
        <v>1</v>
      </c>
      <c r="Y101" s="17">
        <v>0</v>
      </c>
      <c r="Z101" s="17">
        <v>0</v>
      </c>
      <c r="AA101" s="17">
        <v>0</v>
      </c>
    </row>
    <row r="102" spans="1:27" ht="16" x14ac:dyDescent="0.2">
      <c r="A102" s="88">
        <v>242</v>
      </c>
      <c r="B102" s="29" t="s">
        <v>1947</v>
      </c>
      <c r="C102" s="29" t="s">
        <v>1929</v>
      </c>
      <c r="D102" s="2" t="s">
        <v>1930</v>
      </c>
      <c r="E102" s="17">
        <f>VLOOKUP(D102,Sheet1!$A$25:$B$49,2,0)</f>
        <v>4</v>
      </c>
      <c r="F102" s="20" t="s">
        <v>1931</v>
      </c>
      <c r="G102" s="2" t="s">
        <v>1878</v>
      </c>
      <c r="H102" s="17">
        <f>VLOOKUP(G102,Sheet1!$A$52:$B$61,2,0)</f>
        <v>2</v>
      </c>
      <c r="I102" s="2" t="s">
        <v>967</v>
      </c>
      <c r="J102" s="4">
        <f>VLOOKUP(I102,Sheet1!$A$15:$D$17,4,0)</f>
        <v>3</v>
      </c>
      <c r="K102" s="4" t="s">
        <v>28</v>
      </c>
      <c r="L102" s="4">
        <f>VLOOKUP(K102,Sheet1!$A$19:$D$22,4,0)</f>
        <v>2</v>
      </c>
      <c r="M102" s="4" t="s">
        <v>29</v>
      </c>
      <c r="N102" s="17">
        <f>VLOOKUP(M102,Sheet1!$A$64:$B$69,2,0)</f>
        <v>1</v>
      </c>
      <c r="O102" s="4" t="s">
        <v>30</v>
      </c>
      <c r="P102" s="4">
        <f>VLOOKUP(O102,Sheet1!$B$8:$D$10,3,0)</f>
        <v>3</v>
      </c>
      <c r="Q102" s="4">
        <v>5</v>
      </c>
      <c r="R102" s="4">
        <f t="shared" si="5"/>
        <v>2</v>
      </c>
      <c r="S102" s="4" t="s">
        <v>31</v>
      </c>
      <c r="T102" s="4">
        <f t="shared" si="3"/>
        <v>2</v>
      </c>
      <c r="U102" s="4" t="s">
        <v>1972</v>
      </c>
      <c r="V102" s="4" t="s">
        <v>1973</v>
      </c>
      <c r="W102" s="17">
        <f t="shared" si="4"/>
        <v>1</v>
      </c>
      <c r="X102" s="17">
        <v>0</v>
      </c>
      <c r="Y102" s="17">
        <v>0</v>
      </c>
      <c r="Z102" s="17">
        <v>0</v>
      </c>
      <c r="AA102" s="17">
        <v>0</v>
      </c>
    </row>
    <row r="103" spans="1:27" ht="16" x14ac:dyDescent="0.2">
      <c r="A103" s="88">
        <v>243</v>
      </c>
      <c r="B103" s="29" t="s">
        <v>1947</v>
      </c>
      <c r="C103" s="29" t="s">
        <v>1929</v>
      </c>
      <c r="D103" s="2" t="s">
        <v>1930</v>
      </c>
      <c r="E103" s="17">
        <f>VLOOKUP(D103,Sheet1!$A$25:$B$49,2,0)</f>
        <v>4</v>
      </c>
      <c r="F103" s="20" t="s">
        <v>1931</v>
      </c>
      <c r="G103" s="2" t="s">
        <v>1878</v>
      </c>
      <c r="H103" s="17">
        <f>VLOOKUP(G103,Sheet1!$A$52:$B$61,2,0)</f>
        <v>2</v>
      </c>
      <c r="I103" s="2" t="s">
        <v>967</v>
      </c>
      <c r="J103" s="4">
        <f>VLOOKUP(I103,Sheet1!$A$15:$D$17,4,0)</f>
        <v>3</v>
      </c>
      <c r="K103" s="4" t="s">
        <v>28</v>
      </c>
      <c r="L103" s="4">
        <f>VLOOKUP(K103,Sheet1!$A$19:$D$22,4,0)</f>
        <v>2</v>
      </c>
      <c r="M103" s="4" t="s">
        <v>29</v>
      </c>
      <c r="N103" s="17">
        <f>VLOOKUP(M103,Sheet1!$A$64:$B$69,2,0)</f>
        <v>1</v>
      </c>
      <c r="O103" s="4" t="s">
        <v>30</v>
      </c>
      <c r="P103" s="4">
        <f>VLOOKUP(O103,Sheet1!$B$8:$D$10,3,0)</f>
        <v>3</v>
      </c>
      <c r="Q103" s="4">
        <v>6</v>
      </c>
      <c r="R103" s="4">
        <f t="shared" si="5"/>
        <v>1</v>
      </c>
      <c r="S103" s="4" t="s">
        <v>31</v>
      </c>
      <c r="T103" s="4">
        <f t="shared" si="3"/>
        <v>2</v>
      </c>
      <c r="U103" s="4" t="s">
        <v>1090</v>
      </c>
      <c r="V103" s="4" t="s">
        <v>1974</v>
      </c>
      <c r="W103" s="17">
        <f t="shared" si="4"/>
        <v>1</v>
      </c>
      <c r="X103" s="17">
        <v>0</v>
      </c>
      <c r="Y103" s="17">
        <v>0</v>
      </c>
      <c r="Z103" s="17">
        <v>0</v>
      </c>
      <c r="AA103" s="17">
        <v>0</v>
      </c>
    </row>
    <row r="104" spans="1:27" ht="16" x14ac:dyDescent="0.2">
      <c r="A104" s="88">
        <v>244</v>
      </c>
      <c r="B104" s="29" t="s">
        <v>1975</v>
      </c>
      <c r="C104" s="29" t="s">
        <v>1929</v>
      </c>
      <c r="D104" s="2" t="s">
        <v>1930</v>
      </c>
      <c r="E104" s="17">
        <f>VLOOKUP(D104,Sheet1!$A$25:$B$49,2,0)</f>
        <v>4</v>
      </c>
      <c r="F104" s="20" t="s">
        <v>1931</v>
      </c>
      <c r="G104" s="2" t="s">
        <v>1878</v>
      </c>
      <c r="H104" s="17">
        <f>VLOOKUP(G104,Sheet1!$A$52:$B$61,2,0)</f>
        <v>2</v>
      </c>
      <c r="I104" s="2" t="s">
        <v>967</v>
      </c>
      <c r="J104" s="4">
        <f>VLOOKUP(I104,Sheet1!$A$15:$D$17,4,0)</f>
        <v>3</v>
      </c>
      <c r="K104" s="4" t="s">
        <v>28</v>
      </c>
      <c r="L104" s="4">
        <f>VLOOKUP(K104,Sheet1!$A$19:$D$22,4,0)</f>
        <v>2</v>
      </c>
      <c r="M104" s="4" t="s">
        <v>29</v>
      </c>
      <c r="N104" s="17">
        <f>VLOOKUP(M104,Sheet1!$A$64:$B$69,2,0)</f>
        <v>1</v>
      </c>
      <c r="O104" s="4" t="s">
        <v>30</v>
      </c>
      <c r="P104" s="4">
        <f>VLOOKUP(O104,Sheet1!$B$8:$D$10,3,0)</f>
        <v>3</v>
      </c>
      <c r="Q104" s="4">
        <v>1.5</v>
      </c>
      <c r="R104" s="4">
        <f t="shared" si="5"/>
        <v>2</v>
      </c>
      <c r="S104" s="4" t="s">
        <v>44</v>
      </c>
      <c r="T104" s="4">
        <f t="shared" si="3"/>
        <v>1</v>
      </c>
      <c r="U104" s="4" t="s">
        <v>186</v>
      </c>
      <c r="V104" s="4" t="s">
        <v>1976</v>
      </c>
      <c r="W104" s="17">
        <f t="shared" si="4"/>
        <v>1</v>
      </c>
      <c r="X104" s="17">
        <v>0</v>
      </c>
      <c r="Y104" s="17">
        <v>0</v>
      </c>
      <c r="Z104" s="17">
        <v>0</v>
      </c>
      <c r="AA104" s="17">
        <v>0</v>
      </c>
    </row>
    <row r="105" spans="1:27" ht="16" x14ac:dyDescent="0.2">
      <c r="A105" s="88">
        <v>245</v>
      </c>
      <c r="B105" s="29" t="s">
        <v>1975</v>
      </c>
      <c r="C105" s="29" t="s">
        <v>1929</v>
      </c>
      <c r="D105" s="2" t="s">
        <v>1930</v>
      </c>
      <c r="E105" s="17">
        <f>VLOOKUP(D105,Sheet1!$A$25:$B$49,2,0)</f>
        <v>4</v>
      </c>
      <c r="F105" s="20" t="s">
        <v>1931</v>
      </c>
      <c r="G105" s="2" t="s">
        <v>1878</v>
      </c>
      <c r="H105" s="17">
        <f>VLOOKUP(G105,Sheet1!$A$52:$B$61,2,0)</f>
        <v>2</v>
      </c>
      <c r="I105" s="2" t="s">
        <v>967</v>
      </c>
      <c r="J105" s="4">
        <f>VLOOKUP(I105,Sheet1!$A$15:$D$17,4,0)</f>
        <v>3</v>
      </c>
      <c r="K105" s="4" t="s">
        <v>28</v>
      </c>
      <c r="L105" s="4">
        <f>VLOOKUP(K105,Sheet1!$A$19:$D$22,4,0)</f>
        <v>2</v>
      </c>
      <c r="M105" s="4" t="s">
        <v>29</v>
      </c>
      <c r="N105" s="17">
        <f>VLOOKUP(M105,Sheet1!$A$64:$B$69,2,0)</f>
        <v>1</v>
      </c>
      <c r="O105" s="4" t="s">
        <v>30</v>
      </c>
      <c r="P105" s="4">
        <f>VLOOKUP(O105,Sheet1!$B$8:$D$10,3,0)</f>
        <v>3</v>
      </c>
      <c r="Q105" s="4">
        <v>4</v>
      </c>
      <c r="R105" s="4">
        <f t="shared" si="5"/>
        <v>2</v>
      </c>
      <c r="S105" s="4" t="s">
        <v>31</v>
      </c>
      <c r="T105" s="4">
        <f t="shared" si="3"/>
        <v>2</v>
      </c>
      <c r="U105" s="4" t="s">
        <v>189</v>
      </c>
      <c r="V105" s="4" t="s">
        <v>1977</v>
      </c>
      <c r="W105" s="17">
        <f t="shared" si="4"/>
        <v>1</v>
      </c>
      <c r="X105" s="17">
        <v>0</v>
      </c>
      <c r="Y105" s="17">
        <v>0</v>
      </c>
      <c r="Z105" s="17">
        <v>0</v>
      </c>
      <c r="AA105" s="17">
        <v>0</v>
      </c>
    </row>
    <row r="106" spans="1:27" ht="16" x14ac:dyDescent="0.2">
      <c r="A106" s="88">
        <v>246</v>
      </c>
      <c r="B106" s="29" t="s">
        <v>1975</v>
      </c>
      <c r="C106" s="29" t="s">
        <v>1929</v>
      </c>
      <c r="D106" s="2" t="s">
        <v>1930</v>
      </c>
      <c r="E106" s="17">
        <f>VLOOKUP(D106,Sheet1!$A$25:$B$49,2,0)</f>
        <v>4</v>
      </c>
      <c r="F106" s="20" t="s">
        <v>1931</v>
      </c>
      <c r="G106" s="2" t="s">
        <v>1878</v>
      </c>
      <c r="H106" s="17">
        <f>VLOOKUP(G106,Sheet1!$A$52:$B$61,2,0)</f>
        <v>2</v>
      </c>
      <c r="I106" s="2" t="s">
        <v>967</v>
      </c>
      <c r="J106" s="4">
        <f>VLOOKUP(I106,Sheet1!$A$15:$D$17,4,0)</f>
        <v>3</v>
      </c>
      <c r="K106" s="4" t="s">
        <v>28</v>
      </c>
      <c r="L106" s="4">
        <f>VLOOKUP(K106,Sheet1!$A$19:$D$22,4,0)</f>
        <v>2</v>
      </c>
      <c r="M106" s="4" t="s">
        <v>29</v>
      </c>
      <c r="N106" s="17">
        <f>VLOOKUP(M106,Sheet1!$A$64:$B$69,2,0)</f>
        <v>1</v>
      </c>
      <c r="O106" s="4" t="s">
        <v>30</v>
      </c>
      <c r="P106" s="4">
        <f>VLOOKUP(O106,Sheet1!$B$8:$D$10,3,0)</f>
        <v>3</v>
      </c>
      <c r="Q106" s="4">
        <v>3.5</v>
      </c>
      <c r="R106" s="4">
        <f t="shared" si="5"/>
        <v>2</v>
      </c>
      <c r="S106" s="4" t="s">
        <v>31</v>
      </c>
      <c r="T106" s="4">
        <f t="shared" si="3"/>
        <v>2</v>
      </c>
      <c r="U106" s="4" t="s">
        <v>1978</v>
      </c>
      <c r="V106" s="4" t="s">
        <v>1979</v>
      </c>
      <c r="W106" s="17">
        <f t="shared" si="4"/>
        <v>1</v>
      </c>
      <c r="X106" s="17">
        <v>0</v>
      </c>
      <c r="Y106" s="17">
        <v>0</v>
      </c>
      <c r="Z106" s="17">
        <v>0</v>
      </c>
      <c r="AA106" s="17">
        <v>0</v>
      </c>
    </row>
    <row r="107" spans="1:27" ht="16" x14ac:dyDescent="0.2">
      <c r="A107" s="88">
        <v>401</v>
      </c>
      <c r="B107" s="24" t="s">
        <v>2299</v>
      </c>
      <c r="C107" s="24" t="s">
        <v>2300</v>
      </c>
      <c r="D107" s="15" t="s">
        <v>2301</v>
      </c>
      <c r="E107" s="17">
        <f>VLOOKUP(D107,Sheet1!$A$25:$B$49,2,0)</f>
        <v>5</v>
      </c>
      <c r="F107" s="21" t="s">
        <v>2302</v>
      </c>
      <c r="G107" s="15" t="s">
        <v>2303</v>
      </c>
      <c r="H107" s="17">
        <f>VLOOKUP(G107,Sheet1!$A$52:$B$61,2,0)</f>
        <v>3</v>
      </c>
      <c r="I107" s="15" t="s">
        <v>498</v>
      </c>
      <c r="J107" s="4">
        <f>VLOOKUP(I107,Sheet1!$A$15:$D$17,4,0)</f>
        <v>2</v>
      </c>
      <c r="K107" s="17" t="s">
        <v>28</v>
      </c>
      <c r="L107" s="4">
        <f>VLOOKUP(K107,Sheet1!$A$19:$D$22,4,0)</f>
        <v>2</v>
      </c>
      <c r="M107" s="17" t="s">
        <v>29</v>
      </c>
      <c r="N107" s="17">
        <f>VLOOKUP(M107,Sheet1!$A$64:$B$69,2,0)</f>
        <v>1</v>
      </c>
      <c r="O107" s="17" t="s">
        <v>30</v>
      </c>
      <c r="P107" s="4">
        <f>VLOOKUP(O107,Sheet1!$B$8:$D$10,3,0)</f>
        <v>3</v>
      </c>
      <c r="Q107" s="17">
        <v>3</v>
      </c>
      <c r="R107" s="4">
        <f t="shared" si="5"/>
        <v>2</v>
      </c>
      <c r="S107" s="17" t="s">
        <v>31</v>
      </c>
      <c r="T107" s="4">
        <f t="shared" ref="T107:T154" si="6">IF(S107="F",2,1)</f>
        <v>2</v>
      </c>
      <c r="U107" s="4" t="s">
        <v>2304</v>
      </c>
      <c r="V107" s="17" t="s">
        <v>2305</v>
      </c>
      <c r="W107" s="17">
        <f t="shared" ref="W107:W155" si="7">ABS(MID(V107,1,1))</f>
        <v>1</v>
      </c>
      <c r="X107" s="17">
        <v>1</v>
      </c>
      <c r="Y107" s="17">
        <v>0</v>
      </c>
      <c r="Z107" s="17">
        <v>1</v>
      </c>
      <c r="AA107" s="17">
        <v>0</v>
      </c>
    </row>
    <row r="108" spans="1:27" ht="16" x14ac:dyDescent="0.2">
      <c r="A108" s="88">
        <v>402</v>
      </c>
      <c r="B108" s="24" t="s">
        <v>2308</v>
      </c>
      <c r="C108" s="24" t="s">
        <v>2301</v>
      </c>
      <c r="D108" s="15" t="s">
        <v>2301</v>
      </c>
      <c r="E108" s="17">
        <f>VLOOKUP(D108,Sheet1!$A$25:$B$49,2,0)</f>
        <v>5</v>
      </c>
      <c r="F108" s="21" t="s">
        <v>2302</v>
      </c>
      <c r="G108" s="15" t="s">
        <v>2303</v>
      </c>
      <c r="H108" s="17">
        <f>VLOOKUP(G108,Sheet1!$A$52:$B$61,2,0)</f>
        <v>3</v>
      </c>
      <c r="I108" s="15" t="s">
        <v>498</v>
      </c>
      <c r="J108" s="4">
        <f>VLOOKUP(I108,Sheet1!$A$15:$D$17,4,0)</f>
        <v>2</v>
      </c>
      <c r="K108" s="17" t="s">
        <v>28</v>
      </c>
      <c r="L108" s="4">
        <f>VLOOKUP(K108,Sheet1!$A$19:$D$22,4,0)</f>
        <v>2</v>
      </c>
      <c r="M108" s="17" t="s">
        <v>29</v>
      </c>
      <c r="N108" s="17">
        <f>VLOOKUP(M108,Sheet1!$A$64:$B$69,2,0)</f>
        <v>1</v>
      </c>
      <c r="O108" s="17" t="s">
        <v>30</v>
      </c>
      <c r="P108" s="4">
        <f>VLOOKUP(O108,Sheet1!$B$8:$D$10,3,0)</f>
        <v>3</v>
      </c>
      <c r="Q108" s="17">
        <v>3.5</v>
      </c>
      <c r="R108" s="4">
        <f t="shared" si="5"/>
        <v>2</v>
      </c>
      <c r="S108" s="17" t="s">
        <v>31</v>
      </c>
      <c r="T108" s="4">
        <f t="shared" si="6"/>
        <v>2</v>
      </c>
      <c r="U108" s="4" t="s">
        <v>2309</v>
      </c>
      <c r="V108" s="17" t="s">
        <v>2310</v>
      </c>
      <c r="W108" s="17">
        <f t="shared" si="7"/>
        <v>1</v>
      </c>
      <c r="X108" s="17">
        <v>0</v>
      </c>
      <c r="Y108" s="17">
        <v>0</v>
      </c>
      <c r="Z108" s="17">
        <v>0</v>
      </c>
      <c r="AA108" s="17">
        <v>0</v>
      </c>
    </row>
    <row r="109" spans="1:27" ht="16" x14ac:dyDescent="0.2">
      <c r="A109" s="88">
        <v>403</v>
      </c>
      <c r="B109" s="24" t="s">
        <v>2308</v>
      </c>
      <c r="C109" s="24" t="s">
        <v>2301</v>
      </c>
      <c r="D109" s="15" t="s">
        <v>2301</v>
      </c>
      <c r="E109" s="17">
        <f>VLOOKUP(D109,Sheet1!$A$25:$B$49,2,0)</f>
        <v>5</v>
      </c>
      <c r="F109" s="21" t="s">
        <v>2302</v>
      </c>
      <c r="G109" s="15" t="s">
        <v>2303</v>
      </c>
      <c r="H109" s="17">
        <f>VLOOKUP(G109,Sheet1!$A$52:$B$61,2,0)</f>
        <v>3</v>
      </c>
      <c r="I109" s="15" t="s">
        <v>498</v>
      </c>
      <c r="J109" s="4">
        <f>VLOOKUP(I109,Sheet1!$A$15:$D$17,4,0)</f>
        <v>2</v>
      </c>
      <c r="K109" s="17" t="s">
        <v>28</v>
      </c>
      <c r="L109" s="4">
        <f>VLOOKUP(K109,Sheet1!$A$19:$D$22,4,0)</f>
        <v>2</v>
      </c>
      <c r="M109" s="17" t="s">
        <v>29</v>
      </c>
      <c r="N109" s="17">
        <f>VLOOKUP(M109,Sheet1!$A$64:$B$69,2,0)</f>
        <v>1</v>
      </c>
      <c r="O109" s="17" t="s">
        <v>30</v>
      </c>
      <c r="P109" s="4">
        <f>VLOOKUP(O109,Sheet1!$B$8:$D$10,3,0)</f>
        <v>3</v>
      </c>
      <c r="Q109" s="17">
        <v>2</v>
      </c>
      <c r="R109" s="4">
        <f t="shared" si="5"/>
        <v>2</v>
      </c>
      <c r="S109" s="17" t="s">
        <v>31</v>
      </c>
      <c r="T109" s="4">
        <f t="shared" si="6"/>
        <v>2</v>
      </c>
      <c r="U109" s="4" t="s">
        <v>2311</v>
      </c>
      <c r="V109" s="17" t="s">
        <v>2312</v>
      </c>
      <c r="W109" s="17">
        <f t="shared" si="7"/>
        <v>1</v>
      </c>
      <c r="X109" s="17">
        <v>0</v>
      </c>
      <c r="Y109" s="17">
        <v>0</v>
      </c>
      <c r="Z109" s="17">
        <v>0</v>
      </c>
      <c r="AA109" s="17">
        <v>0</v>
      </c>
    </row>
    <row r="110" spans="1:27" ht="16" x14ac:dyDescent="0.2">
      <c r="A110" s="88">
        <v>404</v>
      </c>
      <c r="B110" s="24" t="s">
        <v>2313</v>
      </c>
      <c r="C110" s="24" t="s">
        <v>2300</v>
      </c>
      <c r="D110" s="15" t="s">
        <v>2301</v>
      </c>
      <c r="E110" s="17">
        <f>VLOOKUP(D110,Sheet1!$A$25:$B$49,2,0)</f>
        <v>5</v>
      </c>
      <c r="F110" s="21" t="s">
        <v>2302</v>
      </c>
      <c r="G110" s="15" t="s">
        <v>2303</v>
      </c>
      <c r="H110" s="17">
        <f>VLOOKUP(G110,Sheet1!$A$52:$B$61,2,0)</f>
        <v>3</v>
      </c>
      <c r="I110" s="15" t="s">
        <v>498</v>
      </c>
      <c r="J110" s="4">
        <f>VLOOKUP(I110,Sheet1!$A$15:$D$17,4,0)</f>
        <v>2</v>
      </c>
      <c r="K110" s="17" t="s">
        <v>28</v>
      </c>
      <c r="L110" s="4">
        <f>VLOOKUP(K110,Sheet1!$A$19:$D$22,4,0)</f>
        <v>2</v>
      </c>
      <c r="M110" s="17" t="s">
        <v>29</v>
      </c>
      <c r="N110" s="17">
        <f>VLOOKUP(M110,Sheet1!$A$64:$B$69,2,0)</f>
        <v>1</v>
      </c>
      <c r="O110" s="17" t="s">
        <v>30</v>
      </c>
      <c r="P110" s="4">
        <f>VLOOKUP(O110,Sheet1!$B$8:$D$10,3,0)</f>
        <v>3</v>
      </c>
      <c r="Q110" s="17">
        <v>5</v>
      </c>
      <c r="R110" s="4">
        <f t="shared" si="5"/>
        <v>2</v>
      </c>
      <c r="S110" s="17" t="s">
        <v>44</v>
      </c>
      <c r="T110" s="4">
        <f t="shared" si="6"/>
        <v>1</v>
      </c>
      <c r="U110" s="4" t="s">
        <v>2314</v>
      </c>
      <c r="V110" s="17" t="s">
        <v>2315</v>
      </c>
      <c r="W110" s="17">
        <f t="shared" si="7"/>
        <v>1</v>
      </c>
      <c r="X110" s="17">
        <v>0</v>
      </c>
      <c r="Y110" s="17">
        <v>0</v>
      </c>
      <c r="Z110" s="17">
        <v>0</v>
      </c>
      <c r="AA110" s="17">
        <v>0</v>
      </c>
    </row>
    <row r="111" spans="1:27" ht="16" x14ac:dyDescent="0.2">
      <c r="A111" s="88">
        <v>405</v>
      </c>
      <c r="B111" s="24" t="s">
        <v>2313</v>
      </c>
      <c r="C111" s="24" t="s">
        <v>2300</v>
      </c>
      <c r="D111" s="15" t="s">
        <v>2301</v>
      </c>
      <c r="E111" s="17">
        <f>VLOOKUP(D111,Sheet1!$A$25:$B$49,2,0)</f>
        <v>5</v>
      </c>
      <c r="F111" s="21" t="s">
        <v>2302</v>
      </c>
      <c r="G111" s="15" t="s">
        <v>2303</v>
      </c>
      <c r="H111" s="17">
        <f>VLOOKUP(G111,Sheet1!$A$52:$B$61,2,0)</f>
        <v>3</v>
      </c>
      <c r="I111" s="15" t="s">
        <v>498</v>
      </c>
      <c r="J111" s="4">
        <f>VLOOKUP(I111,Sheet1!$A$15:$D$17,4,0)</f>
        <v>2</v>
      </c>
      <c r="K111" s="17" t="s">
        <v>28</v>
      </c>
      <c r="L111" s="4">
        <f>VLOOKUP(K111,Sheet1!$A$19:$D$22,4,0)</f>
        <v>2</v>
      </c>
      <c r="M111" s="17" t="s">
        <v>29</v>
      </c>
      <c r="N111" s="17">
        <f>VLOOKUP(M111,Sheet1!$A$64:$B$69,2,0)</f>
        <v>1</v>
      </c>
      <c r="O111" s="17" t="s">
        <v>30</v>
      </c>
      <c r="P111" s="4">
        <f>VLOOKUP(O111,Sheet1!$B$8:$D$10,3,0)</f>
        <v>3</v>
      </c>
      <c r="Q111" s="17">
        <v>5</v>
      </c>
      <c r="R111" s="4">
        <f t="shared" si="5"/>
        <v>2</v>
      </c>
      <c r="S111" s="17" t="s">
        <v>31</v>
      </c>
      <c r="T111" s="4">
        <f t="shared" si="6"/>
        <v>2</v>
      </c>
      <c r="U111" s="4" t="s">
        <v>2316</v>
      </c>
      <c r="V111" s="17" t="s">
        <v>2317</v>
      </c>
      <c r="W111" s="17">
        <f t="shared" si="7"/>
        <v>1</v>
      </c>
      <c r="X111" s="17">
        <v>0</v>
      </c>
      <c r="Y111" s="17">
        <v>0</v>
      </c>
      <c r="Z111" s="17">
        <v>0</v>
      </c>
      <c r="AA111" s="17">
        <v>0</v>
      </c>
    </row>
    <row r="112" spans="1:27" ht="16" x14ac:dyDescent="0.2">
      <c r="A112" s="88">
        <v>406</v>
      </c>
      <c r="B112" s="24" t="s">
        <v>2313</v>
      </c>
      <c r="C112" s="24" t="s">
        <v>2300</v>
      </c>
      <c r="D112" s="15" t="s">
        <v>2301</v>
      </c>
      <c r="E112" s="17">
        <f>VLOOKUP(D112,Sheet1!$A$25:$B$49,2,0)</f>
        <v>5</v>
      </c>
      <c r="F112" s="21" t="s">
        <v>2302</v>
      </c>
      <c r="G112" s="15" t="s">
        <v>2303</v>
      </c>
      <c r="H112" s="17">
        <f>VLOOKUP(G112,Sheet1!$A$52:$B$61,2,0)</f>
        <v>3</v>
      </c>
      <c r="I112" s="15" t="s">
        <v>498</v>
      </c>
      <c r="J112" s="4">
        <f>VLOOKUP(I112,Sheet1!$A$15:$D$17,4,0)</f>
        <v>2</v>
      </c>
      <c r="K112" s="17" t="s">
        <v>28</v>
      </c>
      <c r="L112" s="4">
        <f>VLOOKUP(K112,Sheet1!$A$19:$D$22,4,0)</f>
        <v>2</v>
      </c>
      <c r="M112" s="17" t="s">
        <v>29</v>
      </c>
      <c r="N112" s="17">
        <f>VLOOKUP(M112,Sheet1!$A$64:$B$69,2,0)</f>
        <v>1</v>
      </c>
      <c r="O112" s="17" t="s">
        <v>30</v>
      </c>
      <c r="P112" s="4">
        <f>VLOOKUP(O112,Sheet1!$B$8:$D$10,3,0)</f>
        <v>3</v>
      </c>
      <c r="Q112" s="17">
        <v>3</v>
      </c>
      <c r="R112" s="4">
        <f t="shared" si="5"/>
        <v>2</v>
      </c>
      <c r="S112" s="17" t="s">
        <v>31</v>
      </c>
      <c r="T112" s="4">
        <f t="shared" si="6"/>
        <v>2</v>
      </c>
      <c r="U112" s="4" t="s">
        <v>2318</v>
      </c>
      <c r="V112" s="17" t="s">
        <v>2319</v>
      </c>
      <c r="W112" s="17">
        <f t="shared" si="7"/>
        <v>1</v>
      </c>
      <c r="X112" s="17">
        <v>0</v>
      </c>
      <c r="Y112" s="17">
        <v>0</v>
      </c>
      <c r="Z112" s="17">
        <v>0</v>
      </c>
      <c r="AA112" s="17">
        <v>0</v>
      </c>
    </row>
    <row r="113" spans="1:27" ht="16" x14ac:dyDescent="0.2">
      <c r="A113" s="88">
        <v>407</v>
      </c>
      <c r="B113" s="24" t="s">
        <v>2313</v>
      </c>
      <c r="C113" s="24" t="s">
        <v>2300</v>
      </c>
      <c r="D113" s="15" t="s">
        <v>2301</v>
      </c>
      <c r="E113" s="17">
        <f>VLOOKUP(D113,Sheet1!$A$25:$B$49,2,0)</f>
        <v>5</v>
      </c>
      <c r="F113" s="21" t="s">
        <v>2302</v>
      </c>
      <c r="G113" s="15" t="s">
        <v>2303</v>
      </c>
      <c r="H113" s="17">
        <f>VLOOKUP(G113,Sheet1!$A$52:$B$61,2,0)</f>
        <v>3</v>
      </c>
      <c r="I113" s="15" t="s">
        <v>498</v>
      </c>
      <c r="J113" s="4">
        <f>VLOOKUP(I113,Sheet1!$A$15:$D$17,4,0)</f>
        <v>2</v>
      </c>
      <c r="K113" s="17" t="s">
        <v>28</v>
      </c>
      <c r="L113" s="4">
        <f>VLOOKUP(K113,Sheet1!$A$19:$D$22,4,0)</f>
        <v>2</v>
      </c>
      <c r="M113" s="17" t="s">
        <v>29</v>
      </c>
      <c r="N113" s="17">
        <f>VLOOKUP(M113,Sheet1!$A$64:$B$69,2,0)</f>
        <v>1</v>
      </c>
      <c r="O113" s="17" t="s">
        <v>30</v>
      </c>
      <c r="P113" s="4">
        <f>VLOOKUP(O113,Sheet1!$B$8:$D$10,3,0)</f>
        <v>3</v>
      </c>
      <c r="Q113" s="17">
        <v>2</v>
      </c>
      <c r="R113" s="4">
        <f t="shared" si="5"/>
        <v>2</v>
      </c>
      <c r="S113" s="17" t="s">
        <v>31</v>
      </c>
      <c r="T113" s="4">
        <f t="shared" si="6"/>
        <v>2</v>
      </c>
      <c r="U113" s="4" t="s">
        <v>2320</v>
      </c>
      <c r="V113" s="17" t="s">
        <v>2321</v>
      </c>
      <c r="W113" s="17">
        <f t="shared" si="7"/>
        <v>1</v>
      </c>
      <c r="X113" s="17">
        <v>0</v>
      </c>
      <c r="Y113" s="17">
        <v>0</v>
      </c>
      <c r="Z113" s="17">
        <v>0</v>
      </c>
      <c r="AA113" s="17">
        <v>0</v>
      </c>
    </row>
    <row r="114" spans="1:27" ht="16" x14ac:dyDescent="0.2">
      <c r="A114" s="88">
        <v>408</v>
      </c>
      <c r="B114" s="24" t="s">
        <v>2313</v>
      </c>
      <c r="C114" s="24" t="s">
        <v>2300</v>
      </c>
      <c r="D114" s="15" t="s">
        <v>2301</v>
      </c>
      <c r="E114" s="17">
        <f>VLOOKUP(D114,Sheet1!$A$25:$B$49,2,0)</f>
        <v>5</v>
      </c>
      <c r="F114" s="21" t="s">
        <v>2302</v>
      </c>
      <c r="G114" s="15" t="s">
        <v>2303</v>
      </c>
      <c r="H114" s="17">
        <f>VLOOKUP(G114,Sheet1!$A$52:$B$61,2,0)</f>
        <v>3</v>
      </c>
      <c r="I114" s="15" t="s">
        <v>498</v>
      </c>
      <c r="J114" s="4">
        <f>VLOOKUP(I114,Sheet1!$A$15:$D$17,4,0)</f>
        <v>2</v>
      </c>
      <c r="K114" s="17" t="s">
        <v>28</v>
      </c>
      <c r="L114" s="4">
        <f>VLOOKUP(K114,Sheet1!$A$19:$D$22,4,0)</f>
        <v>2</v>
      </c>
      <c r="M114" s="17" t="s">
        <v>29</v>
      </c>
      <c r="N114" s="17">
        <f>VLOOKUP(M114,Sheet1!$A$64:$B$69,2,0)</f>
        <v>1</v>
      </c>
      <c r="O114" s="17" t="s">
        <v>30</v>
      </c>
      <c r="P114" s="4">
        <f>VLOOKUP(O114,Sheet1!$B$8:$D$10,3,0)</f>
        <v>3</v>
      </c>
      <c r="Q114" s="17">
        <v>6</v>
      </c>
      <c r="R114" s="4">
        <f t="shared" si="5"/>
        <v>1</v>
      </c>
      <c r="S114" s="17" t="s">
        <v>31</v>
      </c>
      <c r="T114" s="4">
        <f t="shared" si="6"/>
        <v>2</v>
      </c>
      <c r="U114" s="4" t="s">
        <v>2322</v>
      </c>
      <c r="V114" s="17" t="s">
        <v>2323</v>
      </c>
      <c r="W114" s="17">
        <f t="shared" si="7"/>
        <v>1</v>
      </c>
      <c r="X114" s="17">
        <v>0</v>
      </c>
      <c r="Y114" s="17">
        <v>0</v>
      </c>
      <c r="Z114" s="17">
        <v>0</v>
      </c>
      <c r="AA114" s="17">
        <v>0</v>
      </c>
    </row>
    <row r="115" spans="1:27" ht="16" x14ac:dyDescent="0.2">
      <c r="A115" s="88">
        <v>409</v>
      </c>
      <c r="B115" s="24" t="s">
        <v>2313</v>
      </c>
      <c r="C115" s="24" t="s">
        <v>2300</v>
      </c>
      <c r="D115" s="15" t="s">
        <v>2301</v>
      </c>
      <c r="E115" s="17">
        <f>VLOOKUP(D115,Sheet1!$A$25:$B$49,2,0)</f>
        <v>5</v>
      </c>
      <c r="F115" s="21" t="s">
        <v>2302</v>
      </c>
      <c r="G115" s="15" t="s">
        <v>2303</v>
      </c>
      <c r="H115" s="17">
        <f>VLOOKUP(G115,Sheet1!$A$52:$B$61,2,0)</f>
        <v>3</v>
      </c>
      <c r="I115" s="15" t="s">
        <v>498</v>
      </c>
      <c r="J115" s="4">
        <f>VLOOKUP(I115,Sheet1!$A$15:$D$17,4,0)</f>
        <v>2</v>
      </c>
      <c r="K115" s="17" t="s">
        <v>28</v>
      </c>
      <c r="L115" s="4">
        <f>VLOOKUP(K115,Sheet1!$A$19:$D$22,4,0)</f>
        <v>2</v>
      </c>
      <c r="M115" s="17" t="s">
        <v>29</v>
      </c>
      <c r="N115" s="17">
        <f>VLOOKUP(M115,Sheet1!$A$64:$B$69,2,0)</f>
        <v>1</v>
      </c>
      <c r="O115" s="17" t="s">
        <v>30</v>
      </c>
      <c r="P115" s="4">
        <f>VLOOKUP(O115,Sheet1!$B$8:$D$10,3,0)</f>
        <v>3</v>
      </c>
      <c r="Q115" s="17">
        <v>4</v>
      </c>
      <c r="R115" s="4">
        <f t="shared" si="5"/>
        <v>2</v>
      </c>
      <c r="S115" s="17" t="s">
        <v>31</v>
      </c>
      <c r="T115" s="4">
        <f t="shared" si="6"/>
        <v>2</v>
      </c>
      <c r="U115" s="4" t="s">
        <v>2324</v>
      </c>
      <c r="V115" s="17" t="s">
        <v>2325</v>
      </c>
      <c r="W115" s="17">
        <f t="shared" si="7"/>
        <v>1</v>
      </c>
      <c r="X115" s="17">
        <v>0</v>
      </c>
      <c r="Y115" s="17">
        <v>0</v>
      </c>
      <c r="Z115" s="17">
        <v>0</v>
      </c>
      <c r="AA115" s="17">
        <v>0</v>
      </c>
    </row>
    <row r="116" spans="1:27" ht="16" x14ac:dyDescent="0.2">
      <c r="A116" s="88">
        <v>410</v>
      </c>
      <c r="B116" s="24" t="s">
        <v>2313</v>
      </c>
      <c r="C116" s="24" t="s">
        <v>2300</v>
      </c>
      <c r="D116" s="15" t="s">
        <v>2301</v>
      </c>
      <c r="E116" s="17">
        <f>VLOOKUP(D116,Sheet1!$A$25:$B$49,2,0)</f>
        <v>5</v>
      </c>
      <c r="F116" s="21" t="s">
        <v>2302</v>
      </c>
      <c r="G116" s="15" t="s">
        <v>2303</v>
      </c>
      <c r="H116" s="17">
        <f>VLOOKUP(G116,Sheet1!$A$52:$B$61,2,0)</f>
        <v>3</v>
      </c>
      <c r="I116" s="15" t="s">
        <v>498</v>
      </c>
      <c r="J116" s="4">
        <f>VLOOKUP(I116,Sheet1!$A$15:$D$17,4,0)</f>
        <v>2</v>
      </c>
      <c r="K116" s="17" t="s">
        <v>28</v>
      </c>
      <c r="L116" s="4">
        <f>VLOOKUP(K116,Sheet1!$A$19:$D$22,4,0)</f>
        <v>2</v>
      </c>
      <c r="M116" s="17" t="s">
        <v>29</v>
      </c>
      <c r="N116" s="17">
        <f>VLOOKUP(M116,Sheet1!$A$64:$B$69,2,0)</f>
        <v>1</v>
      </c>
      <c r="O116" s="17" t="s">
        <v>30</v>
      </c>
      <c r="P116" s="4">
        <f>VLOOKUP(O116,Sheet1!$B$8:$D$10,3,0)</f>
        <v>3</v>
      </c>
      <c r="Q116" s="17">
        <v>5</v>
      </c>
      <c r="R116" s="4">
        <f t="shared" si="5"/>
        <v>2</v>
      </c>
      <c r="S116" s="17" t="s">
        <v>31</v>
      </c>
      <c r="T116" s="4">
        <f t="shared" si="6"/>
        <v>2</v>
      </c>
      <c r="U116" s="4" t="s">
        <v>2326</v>
      </c>
      <c r="V116" s="17" t="s">
        <v>2327</v>
      </c>
      <c r="W116" s="17">
        <f t="shared" si="7"/>
        <v>1</v>
      </c>
      <c r="X116" s="17">
        <v>0</v>
      </c>
      <c r="Y116" s="17">
        <v>0</v>
      </c>
      <c r="Z116" s="17">
        <v>0</v>
      </c>
      <c r="AA116" s="17">
        <v>0</v>
      </c>
    </row>
    <row r="117" spans="1:27" ht="16" x14ac:dyDescent="0.2">
      <c r="A117" s="88">
        <v>411</v>
      </c>
      <c r="B117" s="24" t="s">
        <v>2328</v>
      </c>
      <c r="C117" s="24" t="s">
        <v>2300</v>
      </c>
      <c r="D117" s="15" t="s">
        <v>2301</v>
      </c>
      <c r="E117" s="17">
        <f>VLOOKUP(D117,Sheet1!$A$25:$B$49,2,0)</f>
        <v>5</v>
      </c>
      <c r="F117" s="21" t="s">
        <v>2302</v>
      </c>
      <c r="G117" s="15" t="s">
        <v>2303</v>
      </c>
      <c r="H117" s="17">
        <f>VLOOKUP(G117,Sheet1!$A$52:$B$61,2,0)</f>
        <v>3</v>
      </c>
      <c r="I117" s="15" t="s">
        <v>498</v>
      </c>
      <c r="J117" s="4">
        <f>VLOOKUP(I117,Sheet1!$A$15:$D$17,4,0)</f>
        <v>2</v>
      </c>
      <c r="K117" s="17" t="s">
        <v>28</v>
      </c>
      <c r="L117" s="4">
        <f>VLOOKUP(K117,Sheet1!$A$19:$D$22,4,0)</f>
        <v>2</v>
      </c>
      <c r="M117" s="17" t="s">
        <v>29</v>
      </c>
      <c r="N117" s="17">
        <f>VLOOKUP(M117,Sheet1!$A$64:$B$69,2,0)</f>
        <v>1</v>
      </c>
      <c r="O117" s="17" t="s">
        <v>30</v>
      </c>
      <c r="P117" s="4">
        <f>VLOOKUP(O117,Sheet1!$B$8:$D$10,3,0)</f>
        <v>3</v>
      </c>
      <c r="Q117" s="17">
        <v>5</v>
      </c>
      <c r="R117" s="4">
        <f t="shared" si="5"/>
        <v>2</v>
      </c>
      <c r="S117" s="17" t="s">
        <v>31</v>
      </c>
      <c r="T117" s="4">
        <f t="shared" si="6"/>
        <v>2</v>
      </c>
      <c r="U117" s="4" t="s">
        <v>1511</v>
      </c>
      <c r="V117" s="17" t="s">
        <v>2329</v>
      </c>
      <c r="W117" s="17">
        <f t="shared" si="7"/>
        <v>1</v>
      </c>
      <c r="X117" s="17">
        <v>1</v>
      </c>
      <c r="Y117" s="17">
        <v>0</v>
      </c>
      <c r="Z117" s="17">
        <v>0</v>
      </c>
      <c r="AA117" s="17">
        <v>0</v>
      </c>
    </row>
    <row r="118" spans="1:27" ht="16" x14ac:dyDescent="0.2">
      <c r="A118" s="88">
        <v>412</v>
      </c>
      <c r="B118" s="24" t="s">
        <v>2328</v>
      </c>
      <c r="C118" s="24" t="s">
        <v>2300</v>
      </c>
      <c r="D118" s="15" t="s">
        <v>2301</v>
      </c>
      <c r="E118" s="17">
        <f>VLOOKUP(D118,Sheet1!$A$25:$B$49,2,0)</f>
        <v>5</v>
      </c>
      <c r="F118" s="21" t="s">
        <v>2302</v>
      </c>
      <c r="G118" s="15" t="s">
        <v>2303</v>
      </c>
      <c r="H118" s="17">
        <f>VLOOKUP(G118,Sheet1!$A$52:$B$61,2,0)</f>
        <v>3</v>
      </c>
      <c r="I118" s="15" t="s">
        <v>498</v>
      </c>
      <c r="J118" s="4">
        <f>VLOOKUP(I118,Sheet1!$A$15:$D$17,4,0)</f>
        <v>2</v>
      </c>
      <c r="K118" s="17" t="s">
        <v>28</v>
      </c>
      <c r="L118" s="4">
        <f>VLOOKUP(K118,Sheet1!$A$19:$D$22,4,0)</f>
        <v>2</v>
      </c>
      <c r="M118" s="17" t="s">
        <v>29</v>
      </c>
      <c r="N118" s="17">
        <f>VLOOKUP(M118,Sheet1!$A$64:$B$69,2,0)</f>
        <v>1</v>
      </c>
      <c r="O118" s="17" t="s">
        <v>30</v>
      </c>
      <c r="P118" s="4">
        <f>VLOOKUP(O118,Sheet1!$B$8:$D$10,3,0)</f>
        <v>3</v>
      </c>
      <c r="Q118" s="17">
        <v>6</v>
      </c>
      <c r="R118" s="4">
        <f t="shared" si="5"/>
        <v>1</v>
      </c>
      <c r="S118" s="17" t="s">
        <v>31</v>
      </c>
      <c r="T118" s="4">
        <f t="shared" si="6"/>
        <v>2</v>
      </c>
      <c r="U118" s="4" t="s">
        <v>2331</v>
      </c>
      <c r="V118" s="17" t="s">
        <v>2332</v>
      </c>
      <c r="W118" s="17">
        <f t="shared" si="7"/>
        <v>1</v>
      </c>
      <c r="X118" s="17">
        <v>1</v>
      </c>
      <c r="Y118" s="17">
        <v>0</v>
      </c>
      <c r="Z118" s="17">
        <v>0</v>
      </c>
      <c r="AA118" s="17">
        <v>0</v>
      </c>
    </row>
    <row r="119" spans="1:27" ht="16" x14ac:dyDescent="0.2">
      <c r="A119" s="88">
        <v>413</v>
      </c>
      <c r="B119" s="24" t="s">
        <v>2299</v>
      </c>
      <c r="C119" s="24" t="s">
        <v>2301</v>
      </c>
      <c r="D119" s="15" t="s">
        <v>2301</v>
      </c>
      <c r="E119" s="17">
        <f>VLOOKUP(D119,Sheet1!$A$25:$B$49,2,0)</f>
        <v>5</v>
      </c>
      <c r="F119" s="21" t="s">
        <v>2302</v>
      </c>
      <c r="G119" s="15" t="s">
        <v>2303</v>
      </c>
      <c r="H119" s="17">
        <f>VLOOKUP(G119,Sheet1!$A$52:$B$61,2,0)</f>
        <v>3</v>
      </c>
      <c r="I119" s="15" t="s">
        <v>498</v>
      </c>
      <c r="J119" s="4">
        <f>VLOOKUP(I119,Sheet1!$A$15:$D$17,4,0)</f>
        <v>2</v>
      </c>
      <c r="K119" s="17" t="s">
        <v>28</v>
      </c>
      <c r="L119" s="4">
        <f>VLOOKUP(K119,Sheet1!$A$19:$D$22,4,0)</f>
        <v>2</v>
      </c>
      <c r="M119" s="17" t="s">
        <v>29</v>
      </c>
      <c r="N119" s="17">
        <f>VLOOKUP(M119,Sheet1!$A$64:$B$69,2,0)</f>
        <v>1</v>
      </c>
      <c r="O119" s="17" t="s">
        <v>30</v>
      </c>
      <c r="P119" s="4">
        <f>VLOOKUP(O119,Sheet1!$B$8:$D$10,3,0)</f>
        <v>3</v>
      </c>
      <c r="Q119" s="17">
        <v>2</v>
      </c>
      <c r="R119" s="4">
        <f t="shared" si="5"/>
        <v>2</v>
      </c>
      <c r="S119" s="17" t="s">
        <v>31</v>
      </c>
      <c r="T119" s="4">
        <f t="shared" si="6"/>
        <v>2</v>
      </c>
      <c r="U119" s="4" t="s">
        <v>2333</v>
      </c>
      <c r="V119" s="17" t="s">
        <v>2334</v>
      </c>
      <c r="W119" s="17">
        <f t="shared" si="7"/>
        <v>1</v>
      </c>
      <c r="X119" s="17">
        <v>1</v>
      </c>
      <c r="Y119" s="17">
        <v>0</v>
      </c>
      <c r="Z119" s="17">
        <v>1</v>
      </c>
      <c r="AA119" s="17">
        <v>0</v>
      </c>
    </row>
    <row r="120" spans="1:27" ht="16" x14ac:dyDescent="0.2">
      <c r="A120" s="88">
        <v>414</v>
      </c>
      <c r="B120" s="24" t="s">
        <v>2335</v>
      </c>
      <c r="C120" s="24" t="s">
        <v>2301</v>
      </c>
      <c r="D120" s="15" t="s">
        <v>2301</v>
      </c>
      <c r="E120" s="17">
        <f>VLOOKUP(D120,Sheet1!$A$25:$B$49,2,0)</f>
        <v>5</v>
      </c>
      <c r="F120" s="21" t="s">
        <v>2302</v>
      </c>
      <c r="G120" s="15" t="s">
        <v>2303</v>
      </c>
      <c r="H120" s="17">
        <f>VLOOKUP(G120,Sheet1!$A$52:$B$61,2,0)</f>
        <v>3</v>
      </c>
      <c r="I120" s="15" t="s">
        <v>498</v>
      </c>
      <c r="J120" s="4">
        <f>VLOOKUP(I120,Sheet1!$A$15:$D$17,4,0)</f>
        <v>2</v>
      </c>
      <c r="K120" s="17" t="s">
        <v>28</v>
      </c>
      <c r="L120" s="4">
        <f>VLOOKUP(K120,Sheet1!$A$19:$D$22,4,0)</f>
        <v>2</v>
      </c>
      <c r="M120" s="17" t="s">
        <v>29</v>
      </c>
      <c r="N120" s="17">
        <f>VLOOKUP(M120,Sheet1!$A$64:$B$69,2,0)</f>
        <v>1</v>
      </c>
      <c r="O120" s="17" t="s">
        <v>30</v>
      </c>
      <c r="P120" s="4">
        <f>VLOOKUP(O120,Sheet1!$B$8:$D$10,3,0)</f>
        <v>3</v>
      </c>
      <c r="Q120" s="17">
        <v>5</v>
      </c>
      <c r="R120" s="4">
        <f t="shared" si="5"/>
        <v>2</v>
      </c>
      <c r="S120" s="17" t="s">
        <v>31</v>
      </c>
      <c r="T120" s="4">
        <f t="shared" si="6"/>
        <v>2</v>
      </c>
      <c r="U120" s="4" t="s">
        <v>2336</v>
      </c>
      <c r="V120" s="17" t="s">
        <v>2337</v>
      </c>
      <c r="W120" s="17">
        <f t="shared" si="7"/>
        <v>1</v>
      </c>
      <c r="X120" s="17">
        <v>1</v>
      </c>
      <c r="Y120" s="17">
        <v>0</v>
      </c>
      <c r="Z120" s="17">
        <v>0</v>
      </c>
      <c r="AA120" s="17">
        <v>0</v>
      </c>
    </row>
    <row r="121" spans="1:27" ht="16" x14ac:dyDescent="0.2">
      <c r="A121" s="88">
        <v>415</v>
      </c>
      <c r="B121" s="24" t="s">
        <v>2339</v>
      </c>
      <c r="C121" s="24" t="s">
        <v>2300</v>
      </c>
      <c r="D121" s="15" t="s">
        <v>2301</v>
      </c>
      <c r="E121" s="17">
        <f>VLOOKUP(D121,Sheet1!$A$25:$B$49,2,0)</f>
        <v>5</v>
      </c>
      <c r="F121" s="21" t="s">
        <v>2302</v>
      </c>
      <c r="G121" s="15" t="s">
        <v>2303</v>
      </c>
      <c r="H121" s="17">
        <f>VLOOKUP(G121,Sheet1!$A$52:$B$61,2,0)</f>
        <v>3</v>
      </c>
      <c r="I121" s="15" t="s">
        <v>498</v>
      </c>
      <c r="J121" s="4">
        <f>VLOOKUP(I121,Sheet1!$A$15:$D$17,4,0)</f>
        <v>2</v>
      </c>
      <c r="K121" s="17" t="s">
        <v>28</v>
      </c>
      <c r="L121" s="4">
        <f>VLOOKUP(K121,Sheet1!$A$19:$D$22,4,0)</f>
        <v>2</v>
      </c>
      <c r="M121" s="17" t="s">
        <v>29</v>
      </c>
      <c r="N121" s="17">
        <f>VLOOKUP(M121,Sheet1!$A$64:$B$69,2,0)</f>
        <v>1</v>
      </c>
      <c r="O121" s="17" t="s">
        <v>30</v>
      </c>
      <c r="P121" s="4">
        <f>VLOOKUP(O121,Sheet1!$B$8:$D$10,3,0)</f>
        <v>3</v>
      </c>
      <c r="Q121" s="17">
        <v>1</v>
      </c>
      <c r="R121" s="4">
        <f t="shared" si="5"/>
        <v>2</v>
      </c>
      <c r="S121" s="17" t="s">
        <v>44</v>
      </c>
      <c r="T121" s="4">
        <f t="shared" si="6"/>
        <v>1</v>
      </c>
      <c r="U121" s="4" t="s">
        <v>2340</v>
      </c>
      <c r="V121" s="17" t="s">
        <v>2341</v>
      </c>
      <c r="W121" s="17">
        <f t="shared" si="7"/>
        <v>1</v>
      </c>
      <c r="X121" s="17">
        <v>0</v>
      </c>
      <c r="Y121" s="17">
        <v>0</v>
      </c>
      <c r="Z121" s="17">
        <v>0</v>
      </c>
      <c r="AA121" s="17">
        <v>0</v>
      </c>
    </row>
    <row r="122" spans="1:27" ht="16" x14ac:dyDescent="0.2">
      <c r="A122" s="88">
        <v>416</v>
      </c>
      <c r="B122" s="24" t="s">
        <v>2335</v>
      </c>
      <c r="C122" s="24" t="s">
        <v>2301</v>
      </c>
      <c r="D122" s="15" t="s">
        <v>2301</v>
      </c>
      <c r="E122" s="17">
        <f>VLOOKUP(D122,Sheet1!$A$25:$B$49,2,0)</f>
        <v>5</v>
      </c>
      <c r="F122" s="21" t="s">
        <v>2302</v>
      </c>
      <c r="G122" s="15" t="s">
        <v>2303</v>
      </c>
      <c r="H122" s="17">
        <f>VLOOKUP(G122,Sheet1!$A$52:$B$61,2,0)</f>
        <v>3</v>
      </c>
      <c r="I122" s="15" t="s">
        <v>498</v>
      </c>
      <c r="J122" s="4">
        <f>VLOOKUP(I122,Sheet1!$A$15:$D$17,4,0)</f>
        <v>2</v>
      </c>
      <c r="K122" s="17" t="s">
        <v>28</v>
      </c>
      <c r="L122" s="4">
        <f>VLOOKUP(K122,Sheet1!$A$19:$D$22,4,0)</f>
        <v>2</v>
      </c>
      <c r="M122" s="17" t="s">
        <v>29</v>
      </c>
      <c r="N122" s="17">
        <f>VLOOKUP(M122,Sheet1!$A$64:$B$69,2,0)</f>
        <v>1</v>
      </c>
      <c r="O122" s="17" t="s">
        <v>30</v>
      </c>
      <c r="P122" s="4">
        <f>VLOOKUP(O122,Sheet1!$B$8:$D$10,3,0)</f>
        <v>3</v>
      </c>
      <c r="Q122" s="17">
        <v>2</v>
      </c>
      <c r="R122" s="4">
        <f t="shared" si="5"/>
        <v>2</v>
      </c>
      <c r="S122" s="17" t="s">
        <v>31</v>
      </c>
      <c r="T122" s="4">
        <f t="shared" si="6"/>
        <v>2</v>
      </c>
      <c r="U122" s="4" t="s">
        <v>2342</v>
      </c>
      <c r="V122" s="17" t="s">
        <v>2343</v>
      </c>
      <c r="W122" s="17">
        <f t="shared" si="7"/>
        <v>1</v>
      </c>
      <c r="X122" s="17">
        <v>1</v>
      </c>
      <c r="Y122" s="17">
        <v>0</v>
      </c>
      <c r="Z122" s="17">
        <v>0</v>
      </c>
      <c r="AA122" s="17">
        <v>0</v>
      </c>
    </row>
    <row r="123" spans="1:27" ht="16" x14ac:dyDescent="0.2">
      <c r="A123" s="88">
        <v>417</v>
      </c>
      <c r="B123" s="24" t="s">
        <v>2335</v>
      </c>
      <c r="C123" s="24" t="s">
        <v>2301</v>
      </c>
      <c r="D123" s="15" t="s">
        <v>2301</v>
      </c>
      <c r="E123" s="17">
        <f>VLOOKUP(D123,Sheet1!$A$25:$B$49,2,0)</f>
        <v>5</v>
      </c>
      <c r="F123" s="21" t="s">
        <v>2302</v>
      </c>
      <c r="G123" s="15" t="s">
        <v>2303</v>
      </c>
      <c r="H123" s="17">
        <f>VLOOKUP(G123,Sheet1!$A$52:$B$61,2,0)</f>
        <v>3</v>
      </c>
      <c r="I123" s="15" t="s">
        <v>498</v>
      </c>
      <c r="J123" s="4">
        <f>VLOOKUP(I123,Sheet1!$A$15:$D$17,4,0)</f>
        <v>2</v>
      </c>
      <c r="K123" s="17" t="s">
        <v>28</v>
      </c>
      <c r="L123" s="4">
        <f>VLOOKUP(K123,Sheet1!$A$19:$D$22,4,0)</f>
        <v>2</v>
      </c>
      <c r="M123" s="17" t="s">
        <v>29</v>
      </c>
      <c r="N123" s="17">
        <f>VLOOKUP(M123,Sheet1!$A$64:$B$69,2,0)</f>
        <v>1</v>
      </c>
      <c r="O123" s="17" t="s">
        <v>30</v>
      </c>
      <c r="P123" s="4">
        <f>VLOOKUP(O123,Sheet1!$B$8:$D$10,3,0)</f>
        <v>3</v>
      </c>
      <c r="Q123" s="17">
        <v>5</v>
      </c>
      <c r="R123" s="4">
        <f t="shared" si="5"/>
        <v>2</v>
      </c>
      <c r="S123" s="17" t="s">
        <v>31</v>
      </c>
      <c r="T123" s="4">
        <f t="shared" si="6"/>
        <v>2</v>
      </c>
      <c r="U123" s="4" t="s">
        <v>2344</v>
      </c>
      <c r="V123" s="17" t="s">
        <v>2345</v>
      </c>
      <c r="W123" s="17">
        <f t="shared" si="7"/>
        <v>1</v>
      </c>
      <c r="X123" s="17">
        <v>0</v>
      </c>
      <c r="Y123" s="17">
        <v>0</v>
      </c>
      <c r="Z123" s="17">
        <v>0</v>
      </c>
      <c r="AA123" s="17">
        <v>0</v>
      </c>
    </row>
    <row r="124" spans="1:27" ht="16" x14ac:dyDescent="0.2">
      <c r="A124" s="88">
        <v>418</v>
      </c>
      <c r="B124" s="24" t="s">
        <v>2335</v>
      </c>
      <c r="C124" s="24" t="s">
        <v>2301</v>
      </c>
      <c r="D124" s="15" t="s">
        <v>2301</v>
      </c>
      <c r="E124" s="17">
        <f>VLOOKUP(D124,Sheet1!$A$25:$B$49,2,0)</f>
        <v>5</v>
      </c>
      <c r="F124" s="21" t="s">
        <v>2302</v>
      </c>
      <c r="G124" s="15" t="s">
        <v>2303</v>
      </c>
      <c r="H124" s="17">
        <f>VLOOKUP(G124,Sheet1!$A$52:$B$61,2,0)</f>
        <v>3</v>
      </c>
      <c r="I124" s="15" t="s">
        <v>498</v>
      </c>
      <c r="J124" s="4">
        <f>VLOOKUP(I124,Sheet1!$A$15:$D$17,4,0)</f>
        <v>2</v>
      </c>
      <c r="K124" s="17" t="s">
        <v>28</v>
      </c>
      <c r="L124" s="4">
        <f>VLOOKUP(K124,Sheet1!$A$19:$D$22,4,0)</f>
        <v>2</v>
      </c>
      <c r="M124" s="17" t="s">
        <v>29</v>
      </c>
      <c r="N124" s="17">
        <f>VLOOKUP(M124,Sheet1!$A$64:$B$69,2,0)</f>
        <v>1</v>
      </c>
      <c r="O124" s="17" t="s">
        <v>30</v>
      </c>
      <c r="P124" s="4">
        <f>VLOOKUP(O124,Sheet1!$B$8:$D$10,3,0)</f>
        <v>3</v>
      </c>
      <c r="Q124" s="17">
        <v>7</v>
      </c>
      <c r="R124" s="4">
        <f t="shared" si="5"/>
        <v>1</v>
      </c>
      <c r="S124" s="17" t="s">
        <v>44</v>
      </c>
      <c r="T124" s="4">
        <f t="shared" si="6"/>
        <v>1</v>
      </c>
      <c r="U124" s="4" t="s">
        <v>2346</v>
      </c>
      <c r="V124" s="17" t="s">
        <v>2347</v>
      </c>
      <c r="W124" s="17">
        <f t="shared" si="7"/>
        <v>1</v>
      </c>
      <c r="X124" s="17">
        <v>1</v>
      </c>
      <c r="Y124" s="17">
        <v>0</v>
      </c>
      <c r="Z124" s="17">
        <v>0</v>
      </c>
      <c r="AA124" s="17">
        <v>0</v>
      </c>
    </row>
    <row r="125" spans="1:27" ht="16" x14ac:dyDescent="0.2">
      <c r="A125" s="88">
        <v>419</v>
      </c>
      <c r="B125" s="24" t="s">
        <v>2348</v>
      </c>
      <c r="C125" s="24" t="s">
        <v>2301</v>
      </c>
      <c r="D125" s="15" t="s">
        <v>2301</v>
      </c>
      <c r="E125" s="17">
        <f>VLOOKUP(D125,Sheet1!$A$25:$B$49,2,0)</f>
        <v>5</v>
      </c>
      <c r="F125" s="21" t="s">
        <v>2302</v>
      </c>
      <c r="G125" s="15" t="s">
        <v>2303</v>
      </c>
      <c r="H125" s="17">
        <f>VLOOKUP(G125,Sheet1!$A$52:$B$61,2,0)</f>
        <v>3</v>
      </c>
      <c r="I125" s="15" t="s">
        <v>498</v>
      </c>
      <c r="J125" s="4">
        <f>VLOOKUP(I125,Sheet1!$A$15:$D$17,4,0)</f>
        <v>2</v>
      </c>
      <c r="K125" s="17" t="s">
        <v>28</v>
      </c>
      <c r="L125" s="4">
        <f>VLOOKUP(K125,Sheet1!$A$19:$D$22,4,0)</f>
        <v>2</v>
      </c>
      <c r="M125" s="17" t="s">
        <v>29</v>
      </c>
      <c r="N125" s="17">
        <f>VLOOKUP(M125,Sheet1!$A$64:$B$69,2,0)</f>
        <v>1</v>
      </c>
      <c r="O125" s="17" t="s">
        <v>30</v>
      </c>
      <c r="P125" s="4">
        <f>VLOOKUP(O125,Sheet1!$B$8:$D$10,3,0)</f>
        <v>3</v>
      </c>
      <c r="Q125" s="17">
        <v>4</v>
      </c>
      <c r="R125" s="4">
        <f t="shared" si="5"/>
        <v>2</v>
      </c>
      <c r="S125" s="17" t="s">
        <v>31</v>
      </c>
      <c r="T125" s="4">
        <f t="shared" si="6"/>
        <v>2</v>
      </c>
      <c r="U125" s="4" t="s">
        <v>2349</v>
      </c>
      <c r="V125" s="17" t="s">
        <v>2350</v>
      </c>
      <c r="W125" s="17">
        <f t="shared" si="7"/>
        <v>1</v>
      </c>
      <c r="X125" s="17">
        <v>1</v>
      </c>
      <c r="Y125" s="17">
        <v>0</v>
      </c>
      <c r="Z125" s="17">
        <v>0</v>
      </c>
      <c r="AA125" s="17">
        <v>0</v>
      </c>
    </row>
    <row r="126" spans="1:27" ht="16" x14ac:dyDescent="0.2">
      <c r="A126" s="88">
        <v>420</v>
      </c>
      <c r="B126" s="24" t="s">
        <v>2348</v>
      </c>
      <c r="C126" s="24" t="s">
        <v>2301</v>
      </c>
      <c r="D126" s="15" t="s">
        <v>2301</v>
      </c>
      <c r="E126" s="17">
        <f>VLOOKUP(D126,Sheet1!$A$25:$B$49,2,0)</f>
        <v>5</v>
      </c>
      <c r="F126" s="21" t="s">
        <v>2302</v>
      </c>
      <c r="G126" s="15" t="s">
        <v>2303</v>
      </c>
      <c r="H126" s="17">
        <f>VLOOKUP(G126,Sheet1!$A$52:$B$61,2,0)</f>
        <v>3</v>
      </c>
      <c r="I126" s="15" t="s">
        <v>498</v>
      </c>
      <c r="J126" s="4">
        <f>VLOOKUP(I126,Sheet1!$A$15:$D$17,4,0)</f>
        <v>2</v>
      </c>
      <c r="K126" s="17" t="s">
        <v>28</v>
      </c>
      <c r="L126" s="4">
        <f>VLOOKUP(K126,Sheet1!$A$19:$D$22,4,0)</f>
        <v>2</v>
      </c>
      <c r="M126" s="17" t="s">
        <v>29</v>
      </c>
      <c r="N126" s="17">
        <f>VLOOKUP(M126,Sheet1!$A$64:$B$69,2,0)</f>
        <v>1</v>
      </c>
      <c r="O126" s="17" t="s">
        <v>30</v>
      </c>
      <c r="P126" s="4">
        <f>VLOOKUP(O126,Sheet1!$B$8:$D$10,3,0)</f>
        <v>3</v>
      </c>
      <c r="Q126" s="17">
        <v>3</v>
      </c>
      <c r="R126" s="4">
        <f t="shared" si="5"/>
        <v>2</v>
      </c>
      <c r="S126" s="17" t="s">
        <v>31</v>
      </c>
      <c r="T126" s="4">
        <f t="shared" si="6"/>
        <v>2</v>
      </c>
      <c r="U126" s="4" t="s">
        <v>1532</v>
      </c>
      <c r="V126" s="17" t="s">
        <v>2352</v>
      </c>
      <c r="W126" s="17">
        <f t="shared" si="7"/>
        <v>1</v>
      </c>
      <c r="X126" s="17">
        <v>1</v>
      </c>
      <c r="Y126" s="17">
        <v>0</v>
      </c>
      <c r="Z126" s="17">
        <v>0</v>
      </c>
      <c r="AA126" s="17">
        <v>0</v>
      </c>
    </row>
    <row r="127" spans="1:27" ht="16" x14ac:dyDescent="0.2">
      <c r="A127" s="88">
        <v>421</v>
      </c>
      <c r="B127" s="24" t="s">
        <v>2328</v>
      </c>
      <c r="C127" s="24" t="s">
        <v>2300</v>
      </c>
      <c r="D127" s="15" t="s">
        <v>2301</v>
      </c>
      <c r="E127" s="17">
        <f>VLOOKUP(D127,Sheet1!$A$25:$B$49,2,0)</f>
        <v>5</v>
      </c>
      <c r="F127" s="21" t="s">
        <v>2302</v>
      </c>
      <c r="G127" s="15" t="s">
        <v>2303</v>
      </c>
      <c r="H127" s="17">
        <f>VLOOKUP(G127,Sheet1!$A$52:$B$61,2,0)</f>
        <v>3</v>
      </c>
      <c r="I127" s="15" t="s">
        <v>498</v>
      </c>
      <c r="J127" s="4">
        <f>VLOOKUP(I127,Sheet1!$A$15:$D$17,4,0)</f>
        <v>2</v>
      </c>
      <c r="K127" s="17" t="s">
        <v>28</v>
      </c>
      <c r="L127" s="4">
        <f>VLOOKUP(K127,Sheet1!$A$19:$D$22,4,0)</f>
        <v>2</v>
      </c>
      <c r="M127" s="17" t="s">
        <v>29</v>
      </c>
      <c r="N127" s="17">
        <f>VLOOKUP(M127,Sheet1!$A$64:$B$69,2,0)</f>
        <v>1</v>
      </c>
      <c r="O127" s="17" t="s">
        <v>30</v>
      </c>
      <c r="P127" s="4">
        <f>VLOOKUP(O127,Sheet1!$B$8:$D$10,3,0)</f>
        <v>3</v>
      </c>
      <c r="Q127" s="17">
        <v>4</v>
      </c>
      <c r="R127" s="4">
        <f t="shared" si="5"/>
        <v>2</v>
      </c>
      <c r="S127" s="17" t="s">
        <v>31</v>
      </c>
      <c r="T127" s="4">
        <f t="shared" si="6"/>
        <v>2</v>
      </c>
      <c r="U127" s="4" t="s">
        <v>2353</v>
      </c>
      <c r="V127" s="17" t="s">
        <v>2354</v>
      </c>
      <c r="W127" s="17">
        <f t="shared" si="7"/>
        <v>1</v>
      </c>
      <c r="X127" s="17">
        <v>1</v>
      </c>
      <c r="Y127" s="17">
        <v>0</v>
      </c>
      <c r="Z127" s="17">
        <v>0</v>
      </c>
      <c r="AA127" s="17">
        <v>0</v>
      </c>
    </row>
    <row r="128" spans="1:27" ht="16" x14ac:dyDescent="0.2">
      <c r="A128" s="88">
        <v>422</v>
      </c>
      <c r="B128" s="24" t="s">
        <v>2348</v>
      </c>
      <c r="C128" s="24" t="s">
        <v>2301</v>
      </c>
      <c r="D128" s="15" t="s">
        <v>2301</v>
      </c>
      <c r="E128" s="17">
        <f>VLOOKUP(D128,Sheet1!$A$25:$B$49,2,0)</f>
        <v>5</v>
      </c>
      <c r="F128" s="21" t="s">
        <v>2302</v>
      </c>
      <c r="G128" s="15" t="s">
        <v>2303</v>
      </c>
      <c r="H128" s="17">
        <f>VLOOKUP(G128,Sheet1!$A$52:$B$61,2,0)</f>
        <v>3</v>
      </c>
      <c r="I128" s="15" t="s">
        <v>498</v>
      </c>
      <c r="J128" s="4">
        <f>VLOOKUP(I128,Sheet1!$A$15:$D$17,4,0)</f>
        <v>2</v>
      </c>
      <c r="K128" s="17" t="s">
        <v>28</v>
      </c>
      <c r="L128" s="4">
        <f>VLOOKUP(K128,Sheet1!$A$19:$D$22,4,0)</f>
        <v>2</v>
      </c>
      <c r="M128" s="17" t="s">
        <v>29</v>
      </c>
      <c r="N128" s="17">
        <f>VLOOKUP(M128,Sheet1!$A$64:$B$69,2,0)</f>
        <v>1</v>
      </c>
      <c r="O128" s="17" t="s">
        <v>30</v>
      </c>
      <c r="P128" s="4">
        <f>VLOOKUP(O128,Sheet1!$B$8:$D$10,3,0)</f>
        <v>3</v>
      </c>
      <c r="Q128" s="17">
        <v>5</v>
      </c>
      <c r="R128" s="4">
        <f t="shared" si="5"/>
        <v>2</v>
      </c>
      <c r="S128" s="17" t="s">
        <v>31</v>
      </c>
      <c r="T128" s="4">
        <f t="shared" si="6"/>
        <v>2</v>
      </c>
      <c r="U128" s="4" t="s">
        <v>2355</v>
      </c>
      <c r="V128" s="17" t="s">
        <v>2356</v>
      </c>
      <c r="W128" s="17">
        <f t="shared" si="7"/>
        <v>1</v>
      </c>
      <c r="X128" s="17">
        <v>0</v>
      </c>
      <c r="Y128" s="17">
        <v>0</v>
      </c>
      <c r="Z128" s="17">
        <v>0</v>
      </c>
      <c r="AA128" s="17">
        <v>0</v>
      </c>
    </row>
    <row r="129" spans="1:27" ht="16" x14ac:dyDescent="0.2">
      <c r="A129" s="88">
        <v>423</v>
      </c>
      <c r="B129" s="24" t="s">
        <v>2348</v>
      </c>
      <c r="C129" s="24" t="s">
        <v>2301</v>
      </c>
      <c r="D129" s="15" t="s">
        <v>2301</v>
      </c>
      <c r="E129" s="17">
        <f>VLOOKUP(D129,Sheet1!$A$25:$B$49,2,0)</f>
        <v>5</v>
      </c>
      <c r="F129" s="21" t="s">
        <v>2302</v>
      </c>
      <c r="G129" s="15" t="s">
        <v>2303</v>
      </c>
      <c r="H129" s="17">
        <f>VLOOKUP(G129,Sheet1!$A$52:$B$61,2,0)</f>
        <v>3</v>
      </c>
      <c r="I129" s="15" t="s">
        <v>498</v>
      </c>
      <c r="J129" s="4">
        <f>VLOOKUP(I129,Sheet1!$A$15:$D$17,4,0)</f>
        <v>2</v>
      </c>
      <c r="K129" s="17" t="s">
        <v>28</v>
      </c>
      <c r="L129" s="4">
        <f>VLOOKUP(K129,Sheet1!$A$19:$D$22,4,0)</f>
        <v>2</v>
      </c>
      <c r="M129" s="17" t="s">
        <v>29</v>
      </c>
      <c r="N129" s="17">
        <f>VLOOKUP(M129,Sheet1!$A$64:$B$69,2,0)</f>
        <v>1</v>
      </c>
      <c r="O129" s="17" t="s">
        <v>30</v>
      </c>
      <c r="P129" s="4">
        <f>VLOOKUP(O129,Sheet1!$B$8:$D$10,3,0)</f>
        <v>3</v>
      </c>
      <c r="Q129" s="17">
        <v>5.5</v>
      </c>
      <c r="R129" s="4">
        <f t="shared" si="5"/>
        <v>1</v>
      </c>
      <c r="S129" s="17" t="s">
        <v>31</v>
      </c>
      <c r="T129" s="4">
        <f t="shared" si="6"/>
        <v>2</v>
      </c>
      <c r="U129" s="4" t="s">
        <v>1535</v>
      </c>
      <c r="V129" s="17" t="s">
        <v>2357</v>
      </c>
      <c r="W129" s="17">
        <f t="shared" si="7"/>
        <v>1</v>
      </c>
      <c r="X129" s="17">
        <v>0</v>
      </c>
      <c r="Y129" s="17">
        <v>0</v>
      </c>
      <c r="Z129" s="17">
        <v>0</v>
      </c>
      <c r="AA129" s="17">
        <v>0</v>
      </c>
    </row>
    <row r="130" spans="1:27" ht="16" x14ac:dyDescent="0.2">
      <c r="A130" s="88">
        <v>424</v>
      </c>
      <c r="B130" s="24" t="s">
        <v>2348</v>
      </c>
      <c r="C130" s="24" t="s">
        <v>2301</v>
      </c>
      <c r="D130" s="15" t="s">
        <v>2301</v>
      </c>
      <c r="E130" s="17">
        <f>VLOOKUP(D130,Sheet1!$A$25:$B$49,2,0)</f>
        <v>5</v>
      </c>
      <c r="F130" s="21" t="s">
        <v>2302</v>
      </c>
      <c r="G130" s="15" t="s">
        <v>2303</v>
      </c>
      <c r="H130" s="17">
        <f>VLOOKUP(G130,Sheet1!$A$52:$B$61,2,0)</f>
        <v>3</v>
      </c>
      <c r="I130" s="15" t="s">
        <v>498</v>
      </c>
      <c r="J130" s="4">
        <f>VLOOKUP(I130,Sheet1!$A$15:$D$17,4,0)</f>
        <v>2</v>
      </c>
      <c r="K130" s="17" t="s">
        <v>28</v>
      </c>
      <c r="L130" s="4">
        <f>VLOOKUP(K130,Sheet1!$A$19:$D$22,4,0)</f>
        <v>2</v>
      </c>
      <c r="M130" s="17" t="s">
        <v>29</v>
      </c>
      <c r="N130" s="17">
        <f>VLOOKUP(M130,Sheet1!$A$64:$B$69,2,0)</f>
        <v>1</v>
      </c>
      <c r="O130" s="17" t="s">
        <v>30</v>
      </c>
      <c r="P130" s="4">
        <f>VLOOKUP(O130,Sheet1!$B$8:$D$10,3,0)</f>
        <v>3</v>
      </c>
      <c r="Q130" s="17">
        <v>3</v>
      </c>
      <c r="R130" s="4">
        <f t="shared" si="5"/>
        <v>2</v>
      </c>
      <c r="S130" s="17" t="s">
        <v>31</v>
      </c>
      <c r="T130" s="4">
        <f t="shared" si="6"/>
        <v>2</v>
      </c>
      <c r="U130" s="4" t="s">
        <v>1538</v>
      </c>
      <c r="V130" s="17" t="s">
        <v>2358</v>
      </c>
      <c r="W130" s="17">
        <f t="shared" si="7"/>
        <v>1</v>
      </c>
      <c r="X130" s="17">
        <v>1</v>
      </c>
      <c r="Y130" s="17">
        <v>0</v>
      </c>
      <c r="Z130" s="17">
        <v>0</v>
      </c>
      <c r="AA130" s="17">
        <v>0</v>
      </c>
    </row>
    <row r="131" spans="1:27" ht="16" x14ac:dyDescent="0.2">
      <c r="A131" s="88">
        <v>425</v>
      </c>
      <c r="B131" s="24" t="s">
        <v>2348</v>
      </c>
      <c r="C131" s="24" t="s">
        <v>2301</v>
      </c>
      <c r="D131" s="15" t="s">
        <v>2301</v>
      </c>
      <c r="E131" s="17">
        <f>VLOOKUP(D131,Sheet1!$A$25:$B$49,2,0)</f>
        <v>5</v>
      </c>
      <c r="F131" s="21" t="s">
        <v>2302</v>
      </c>
      <c r="G131" s="15" t="s">
        <v>2303</v>
      </c>
      <c r="H131" s="17">
        <f>VLOOKUP(G131,Sheet1!$A$52:$B$61,2,0)</f>
        <v>3</v>
      </c>
      <c r="I131" s="15" t="s">
        <v>498</v>
      </c>
      <c r="J131" s="4">
        <f>VLOOKUP(I131,Sheet1!$A$15:$D$17,4,0)</f>
        <v>2</v>
      </c>
      <c r="K131" s="17" t="s">
        <v>28</v>
      </c>
      <c r="L131" s="4">
        <f>VLOOKUP(K131,Sheet1!$A$19:$D$22,4,0)</f>
        <v>2</v>
      </c>
      <c r="M131" s="17" t="s">
        <v>29</v>
      </c>
      <c r="N131" s="17">
        <f>VLOOKUP(M131,Sheet1!$A$64:$B$69,2,0)</f>
        <v>1</v>
      </c>
      <c r="O131" s="17" t="s">
        <v>30</v>
      </c>
      <c r="P131" s="4">
        <f>VLOOKUP(O131,Sheet1!$B$8:$D$10,3,0)</f>
        <v>3</v>
      </c>
      <c r="Q131" s="17">
        <v>2</v>
      </c>
      <c r="R131" s="4">
        <f t="shared" ref="R131:R194" si="8">IF(AND(OR(L131=1,L131=4),Q131&lt;3),1,IF(AND(OR(L131=1,L131=4),AND(Q131&gt;=3,Q131&lt;=6)),2,IF(AND(OR(L131=1,L131=4),Q131&gt;6),3,IF(AND(L131=3,Q131&lt;1),1,IF(AND(L131=3,AND(Q131&gt;=1,Q131&lt;=3)),2,IF(AND(L131=3,Q131&gt;3),3,IF(AND(L131=2,Q131&lt;1),3,IF(AND(L131=2,AND(Q131&gt;=1,Q131&lt;=5)),2,IF(AND(L131=2,Q131&gt;5),1)))))))))</f>
        <v>2</v>
      </c>
      <c r="S131" s="17" t="s">
        <v>31</v>
      </c>
      <c r="T131" s="4">
        <f t="shared" si="6"/>
        <v>2</v>
      </c>
      <c r="U131" s="4" t="s">
        <v>1540</v>
      </c>
      <c r="V131" s="17" t="s">
        <v>2360</v>
      </c>
      <c r="W131" s="17">
        <f t="shared" si="7"/>
        <v>1</v>
      </c>
      <c r="X131" s="17">
        <v>1</v>
      </c>
      <c r="Y131" s="17">
        <v>0</v>
      </c>
      <c r="Z131" s="17">
        <v>0</v>
      </c>
      <c r="AA131" s="17">
        <v>0</v>
      </c>
    </row>
    <row r="132" spans="1:27" ht="16" x14ac:dyDescent="0.2">
      <c r="A132" s="88">
        <v>426</v>
      </c>
      <c r="B132" s="24" t="s">
        <v>2299</v>
      </c>
      <c r="C132" s="24" t="s">
        <v>2301</v>
      </c>
      <c r="D132" s="15" t="s">
        <v>2301</v>
      </c>
      <c r="E132" s="17">
        <f>VLOOKUP(D132,Sheet1!$A$25:$B$49,2,0)</f>
        <v>5</v>
      </c>
      <c r="F132" s="21" t="s">
        <v>2302</v>
      </c>
      <c r="G132" s="15" t="s">
        <v>2303</v>
      </c>
      <c r="H132" s="17">
        <f>VLOOKUP(G132,Sheet1!$A$52:$B$61,2,0)</f>
        <v>3</v>
      </c>
      <c r="I132" s="15" t="s">
        <v>498</v>
      </c>
      <c r="J132" s="4">
        <f>VLOOKUP(I132,Sheet1!$A$15:$D$17,4,0)</f>
        <v>2</v>
      </c>
      <c r="K132" s="17" t="s">
        <v>28</v>
      </c>
      <c r="L132" s="4">
        <f>VLOOKUP(K132,Sheet1!$A$19:$D$22,4,0)</f>
        <v>2</v>
      </c>
      <c r="M132" s="17" t="s">
        <v>29</v>
      </c>
      <c r="N132" s="17">
        <f>VLOOKUP(M132,Sheet1!$A$64:$B$69,2,0)</f>
        <v>1</v>
      </c>
      <c r="O132" s="17" t="s">
        <v>30</v>
      </c>
      <c r="P132" s="4">
        <f>VLOOKUP(O132,Sheet1!$B$8:$D$10,3,0)</f>
        <v>3</v>
      </c>
      <c r="Q132" s="17">
        <v>6</v>
      </c>
      <c r="R132" s="4">
        <f t="shared" si="8"/>
        <v>1</v>
      </c>
      <c r="S132" s="17" t="s">
        <v>31</v>
      </c>
      <c r="T132" s="4">
        <f t="shared" si="6"/>
        <v>2</v>
      </c>
      <c r="U132" s="4" t="s">
        <v>2361</v>
      </c>
      <c r="V132" s="17" t="s">
        <v>2362</v>
      </c>
      <c r="W132" s="17">
        <f t="shared" si="7"/>
        <v>1</v>
      </c>
      <c r="X132" s="17">
        <v>0</v>
      </c>
      <c r="Y132" s="17">
        <v>0</v>
      </c>
      <c r="Z132" s="17">
        <v>1</v>
      </c>
      <c r="AA132" s="17">
        <v>0</v>
      </c>
    </row>
    <row r="133" spans="1:27" ht="16" x14ac:dyDescent="0.2">
      <c r="A133" s="88">
        <v>427</v>
      </c>
      <c r="B133" s="24" t="s">
        <v>2363</v>
      </c>
      <c r="C133" s="24" t="s">
        <v>2301</v>
      </c>
      <c r="D133" s="15" t="s">
        <v>2301</v>
      </c>
      <c r="E133" s="17">
        <f>VLOOKUP(D133,Sheet1!$A$25:$B$49,2,0)</f>
        <v>5</v>
      </c>
      <c r="F133" s="21" t="s">
        <v>2302</v>
      </c>
      <c r="G133" s="15" t="s">
        <v>2303</v>
      </c>
      <c r="H133" s="17">
        <f>VLOOKUP(G133,Sheet1!$A$52:$B$61,2,0)</f>
        <v>3</v>
      </c>
      <c r="I133" s="15" t="s">
        <v>498</v>
      </c>
      <c r="J133" s="4">
        <f>VLOOKUP(I133,Sheet1!$A$15:$D$17,4,0)</f>
        <v>2</v>
      </c>
      <c r="K133" s="17" t="s">
        <v>28</v>
      </c>
      <c r="L133" s="4">
        <f>VLOOKUP(K133,Sheet1!$A$19:$D$22,4,0)</f>
        <v>2</v>
      </c>
      <c r="M133" s="17" t="s">
        <v>29</v>
      </c>
      <c r="N133" s="17">
        <f>VLOOKUP(M133,Sheet1!$A$64:$B$69,2,0)</f>
        <v>1</v>
      </c>
      <c r="O133" s="17" t="s">
        <v>30</v>
      </c>
      <c r="P133" s="4">
        <f>VLOOKUP(O133,Sheet1!$B$8:$D$10,3,0)</f>
        <v>3</v>
      </c>
      <c r="Q133" s="17">
        <v>4</v>
      </c>
      <c r="R133" s="4">
        <f t="shared" si="8"/>
        <v>2</v>
      </c>
      <c r="S133" s="17" t="s">
        <v>31</v>
      </c>
      <c r="T133" s="4">
        <f t="shared" si="6"/>
        <v>2</v>
      </c>
      <c r="U133" s="4" t="s">
        <v>1547</v>
      </c>
      <c r="V133" s="17" t="s">
        <v>2364</v>
      </c>
      <c r="W133" s="17">
        <f t="shared" si="7"/>
        <v>1</v>
      </c>
      <c r="X133" s="17">
        <v>0</v>
      </c>
      <c r="Y133" s="17">
        <v>0</v>
      </c>
      <c r="Z133" s="17">
        <v>0</v>
      </c>
      <c r="AA133" s="17">
        <v>0</v>
      </c>
    </row>
    <row r="134" spans="1:27" ht="16" x14ac:dyDescent="0.2">
      <c r="A134" s="88">
        <v>428</v>
      </c>
      <c r="B134" s="24" t="s">
        <v>2365</v>
      </c>
      <c r="C134" s="24" t="s">
        <v>2301</v>
      </c>
      <c r="D134" s="15" t="s">
        <v>2301</v>
      </c>
      <c r="E134" s="17">
        <f>VLOOKUP(D134,Sheet1!$A$25:$B$49,2,0)</f>
        <v>5</v>
      </c>
      <c r="F134" s="21" t="s">
        <v>2302</v>
      </c>
      <c r="G134" s="15" t="s">
        <v>2303</v>
      </c>
      <c r="H134" s="17">
        <f>VLOOKUP(G134,Sheet1!$A$52:$B$61,2,0)</f>
        <v>3</v>
      </c>
      <c r="I134" s="15" t="s">
        <v>498</v>
      </c>
      <c r="J134" s="4">
        <f>VLOOKUP(I134,Sheet1!$A$15:$D$17,4,0)</f>
        <v>2</v>
      </c>
      <c r="K134" s="17" t="s">
        <v>28</v>
      </c>
      <c r="L134" s="4">
        <f>VLOOKUP(K134,Sheet1!$A$19:$D$22,4,0)</f>
        <v>2</v>
      </c>
      <c r="M134" s="17" t="s">
        <v>29</v>
      </c>
      <c r="N134" s="17">
        <f>VLOOKUP(M134,Sheet1!$A$64:$B$69,2,0)</f>
        <v>1</v>
      </c>
      <c r="O134" s="17" t="s">
        <v>30</v>
      </c>
      <c r="P134" s="4">
        <f>VLOOKUP(O134,Sheet1!$B$8:$D$10,3,0)</f>
        <v>3</v>
      </c>
      <c r="Q134" s="17">
        <v>5</v>
      </c>
      <c r="R134" s="4">
        <f t="shared" si="8"/>
        <v>2</v>
      </c>
      <c r="S134" s="17" t="s">
        <v>44</v>
      </c>
      <c r="T134" s="4">
        <f t="shared" si="6"/>
        <v>1</v>
      </c>
      <c r="U134" s="4" t="s">
        <v>2366</v>
      </c>
      <c r="V134" s="17" t="s">
        <v>2367</v>
      </c>
      <c r="W134" s="17">
        <f t="shared" si="7"/>
        <v>1</v>
      </c>
      <c r="X134" s="17">
        <v>0</v>
      </c>
      <c r="Y134" s="17">
        <v>0</v>
      </c>
      <c r="Z134" s="17">
        <v>0</v>
      </c>
      <c r="AA134" s="17">
        <v>0</v>
      </c>
    </row>
    <row r="135" spans="1:27" ht="16" x14ac:dyDescent="0.2">
      <c r="A135" s="88">
        <v>429</v>
      </c>
      <c r="B135" s="24" t="s">
        <v>2365</v>
      </c>
      <c r="C135" s="24" t="s">
        <v>2301</v>
      </c>
      <c r="D135" s="15" t="s">
        <v>2301</v>
      </c>
      <c r="E135" s="17">
        <f>VLOOKUP(D135,Sheet1!$A$25:$B$49,2,0)</f>
        <v>5</v>
      </c>
      <c r="F135" s="21" t="s">
        <v>2302</v>
      </c>
      <c r="G135" s="15" t="s">
        <v>2303</v>
      </c>
      <c r="H135" s="17">
        <f>VLOOKUP(G135,Sheet1!$A$52:$B$61,2,0)</f>
        <v>3</v>
      </c>
      <c r="I135" s="15" t="s">
        <v>498</v>
      </c>
      <c r="J135" s="4">
        <f>VLOOKUP(I135,Sheet1!$A$15:$D$17,4,0)</f>
        <v>2</v>
      </c>
      <c r="K135" s="17" t="s">
        <v>28</v>
      </c>
      <c r="L135" s="4">
        <f>VLOOKUP(K135,Sheet1!$A$19:$D$22,4,0)</f>
        <v>2</v>
      </c>
      <c r="M135" s="17" t="s">
        <v>29</v>
      </c>
      <c r="N135" s="17">
        <f>VLOOKUP(M135,Sheet1!$A$64:$B$69,2,0)</f>
        <v>1</v>
      </c>
      <c r="O135" s="17" t="s">
        <v>30</v>
      </c>
      <c r="P135" s="4">
        <f>VLOOKUP(O135,Sheet1!$B$8:$D$10,3,0)</f>
        <v>3</v>
      </c>
      <c r="Q135" s="17">
        <v>3</v>
      </c>
      <c r="R135" s="4">
        <f t="shared" si="8"/>
        <v>2</v>
      </c>
      <c r="S135" s="17" t="s">
        <v>31</v>
      </c>
      <c r="T135" s="4">
        <f t="shared" si="6"/>
        <v>2</v>
      </c>
      <c r="U135" s="4" t="s">
        <v>2368</v>
      </c>
      <c r="V135" s="17" t="s">
        <v>2369</v>
      </c>
      <c r="W135" s="17">
        <f t="shared" si="7"/>
        <v>1</v>
      </c>
      <c r="X135" s="17">
        <v>1</v>
      </c>
      <c r="Y135" s="17">
        <v>0</v>
      </c>
      <c r="Z135" s="17">
        <v>0</v>
      </c>
      <c r="AA135" s="17">
        <v>0</v>
      </c>
    </row>
    <row r="136" spans="1:27" ht="16" x14ac:dyDescent="0.2">
      <c r="A136" s="88">
        <v>430</v>
      </c>
      <c r="B136" s="24" t="s">
        <v>2365</v>
      </c>
      <c r="C136" s="24" t="s">
        <v>2301</v>
      </c>
      <c r="D136" s="15" t="s">
        <v>2301</v>
      </c>
      <c r="E136" s="17">
        <f>VLOOKUP(D136,Sheet1!$A$25:$B$49,2,0)</f>
        <v>5</v>
      </c>
      <c r="F136" s="21" t="s">
        <v>2302</v>
      </c>
      <c r="G136" s="15" t="s">
        <v>2303</v>
      </c>
      <c r="H136" s="17">
        <f>VLOOKUP(G136,Sheet1!$A$52:$B$61,2,0)</f>
        <v>3</v>
      </c>
      <c r="I136" s="15" t="s">
        <v>498</v>
      </c>
      <c r="J136" s="4">
        <f>VLOOKUP(I136,Sheet1!$A$15:$D$17,4,0)</f>
        <v>2</v>
      </c>
      <c r="K136" s="17" t="s">
        <v>28</v>
      </c>
      <c r="L136" s="4">
        <f>VLOOKUP(K136,Sheet1!$A$19:$D$22,4,0)</f>
        <v>2</v>
      </c>
      <c r="M136" s="17" t="s">
        <v>29</v>
      </c>
      <c r="N136" s="17">
        <f>VLOOKUP(M136,Sheet1!$A$64:$B$69,2,0)</f>
        <v>1</v>
      </c>
      <c r="O136" s="17" t="s">
        <v>30</v>
      </c>
      <c r="P136" s="4">
        <f>VLOOKUP(O136,Sheet1!$B$8:$D$10,3,0)</f>
        <v>3</v>
      </c>
      <c r="Q136" s="17">
        <v>4</v>
      </c>
      <c r="R136" s="4">
        <f t="shared" si="8"/>
        <v>2</v>
      </c>
      <c r="S136" s="17" t="s">
        <v>31</v>
      </c>
      <c r="T136" s="4">
        <f t="shared" si="6"/>
        <v>2</v>
      </c>
      <c r="U136" s="4" t="s">
        <v>2371</v>
      </c>
      <c r="V136" s="17" t="s">
        <v>2372</v>
      </c>
      <c r="W136" s="17">
        <f t="shared" si="7"/>
        <v>1</v>
      </c>
      <c r="X136" s="17">
        <v>1</v>
      </c>
      <c r="Y136" s="17">
        <v>0</v>
      </c>
      <c r="Z136" s="17">
        <v>0</v>
      </c>
      <c r="AA136" s="17">
        <v>0</v>
      </c>
    </row>
    <row r="137" spans="1:27" ht="16" x14ac:dyDescent="0.2">
      <c r="A137" s="88">
        <v>431</v>
      </c>
      <c r="B137" s="24" t="s">
        <v>929</v>
      </c>
      <c r="C137" s="24" t="s">
        <v>2301</v>
      </c>
      <c r="D137" s="15" t="s">
        <v>2301</v>
      </c>
      <c r="E137" s="17">
        <f>VLOOKUP(D137,Sheet1!$A$25:$B$49,2,0)</f>
        <v>5</v>
      </c>
      <c r="F137" s="21" t="s">
        <v>2302</v>
      </c>
      <c r="G137" s="15" t="s">
        <v>2303</v>
      </c>
      <c r="H137" s="17">
        <f>VLOOKUP(G137,Sheet1!$A$52:$B$61,2,0)</f>
        <v>3</v>
      </c>
      <c r="I137" s="15" t="s">
        <v>498</v>
      </c>
      <c r="J137" s="4">
        <f>VLOOKUP(I137,Sheet1!$A$15:$D$17,4,0)</f>
        <v>2</v>
      </c>
      <c r="K137" s="17" t="s">
        <v>28</v>
      </c>
      <c r="L137" s="4">
        <f>VLOOKUP(K137,Sheet1!$A$19:$D$22,4,0)</f>
        <v>2</v>
      </c>
      <c r="M137" s="17" t="s">
        <v>29</v>
      </c>
      <c r="N137" s="17">
        <f>VLOOKUP(M137,Sheet1!$A$64:$B$69,2,0)</f>
        <v>1</v>
      </c>
      <c r="O137" s="17" t="s">
        <v>30</v>
      </c>
      <c r="P137" s="4">
        <f>VLOOKUP(O137,Sheet1!$B$8:$D$10,3,0)</f>
        <v>3</v>
      </c>
      <c r="Q137" s="17">
        <v>3</v>
      </c>
      <c r="R137" s="4">
        <f t="shared" si="8"/>
        <v>2</v>
      </c>
      <c r="S137" s="17" t="s">
        <v>31</v>
      </c>
      <c r="T137" s="4">
        <f t="shared" si="6"/>
        <v>2</v>
      </c>
      <c r="U137" s="4" t="s">
        <v>1550</v>
      </c>
      <c r="V137" s="17" t="s">
        <v>2373</v>
      </c>
      <c r="W137" s="17">
        <f t="shared" si="7"/>
        <v>1</v>
      </c>
      <c r="X137" s="17">
        <v>1</v>
      </c>
      <c r="Y137" s="17">
        <v>0</v>
      </c>
      <c r="Z137" s="17">
        <v>0</v>
      </c>
      <c r="AA137" s="17">
        <v>0</v>
      </c>
    </row>
    <row r="138" spans="1:27" ht="16" x14ac:dyDescent="0.2">
      <c r="A138" s="88">
        <v>432</v>
      </c>
      <c r="B138" s="24" t="s">
        <v>929</v>
      </c>
      <c r="C138" s="24" t="s">
        <v>2301</v>
      </c>
      <c r="D138" s="15" t="s">
        <v>2301</v>
      </c>
      <c r="E138" s="17">
        <f>VLOOKUP(D138,Sheet1!$A$25:$B$49,2,0)</f>
        <v>5</v>
      </c>
      <c r="F138" s="21" t="s">
        <v>2302</v>
      </c>
      <c r="G138" s="15" t="s">
        <v>2303</v>
      </c>
      <c r="H138" s="17">
        <f>VLOOKUP(G138,Sheet1!$A$52:$B$61,2,0)</f>
        <v>3</v>
      </c>
      <c r="I138" s="15" t="s">
        <v>498</v>
      </c>
      <c r="J138" s="4">
        <f>VLOOKUP(I138,Sheet1!$A$15:$D$17,4,0)</f>
        <v>2</v>
      </c>
      <c r="K138" s="17" t="s">
        <v>28</v>
      </c>
      <c r="L138" s="4">
        <f>VLOOKUP(K138,Sheet1!$A$19:$D$22,4,0)</f>
        <v>2</v>
      </c>
      <c r="M138" s="17" t="s">
        <v>29</v>
      </c>
      <c r="N138" s="17">
        <f>VLOOKUP(M138,Sheet1!$A$64:$B$69,2,0)</f>
        <v>1</v>
      </c>
      <c r="O138" s="17" t="s">
        <v>30</v>
      </c>
      <c r="P138" s="4">
        <f>VLOOKUP(O138,Sheet1!$B$8:$D$10,3,0)</f>
        <v>3</v>
      </c>
      <c r="Q138" s="17">
        <v>3</v>
      </c>
      <c r="R138" s="4">
        <f t="shared" si="8"/>
        <v>2</v>
      </c>
      <c r="S138" s="17" t="s">
        <v>31</v>
      </c>
      <c r="T138" s="4">
        <f t="shared" si="6"/>
        <v>2</v>
      </c>
      <c r="U138" s="4" t="s">
        <v>2375</v>
      </c>
      <c r="V138" s="17" t="s">
        <v>2376</v>
      </c>
      <c r="W138" s="17">
        <f t="shared" si="7"/>
        <v>1</v>
      </c>
      <c r="X138" s="17">
        <v>0</v>
      </c>
      <c r="Y138" s="17">
        <v>0</v>
      </c>
      <c r="Z138" s="17">
        <v>0</v>
      </c>
      <c r="AA138" s="17">
        <v>0</v>
      </c>
    </row>
    <row r="139" spans="1:27" ht="16" x14ac:dyDescent="0.2">
      <c r="A139" s="88">
        <v>433</v>
      </c>
      <c r="B139" s="24" t="s">
        <v>929</v>
      </c>
      <c r="C139" s="24" t="s">
        <v>2301</v>
      </c>
      <c r="D139" s="15" t="s">
        <v>2301</v>
      </c>
      <c r="E139" s="17">
        <f>VLOOKUP(D139,Sheet1!$A$25:$B$49,2,0)</f>
        <v>5</v>
      </c>
      <c r="F139" s="21" t="s">
        <v>2302</v>
      </c>
      <c r="G139" s="15" t="s">
        <v>2303</v>
      </c>
      <c r="H139" s="17">
        <f>VLOOKUP(G139,Sheet1!$A$52:$B$61,2,0)</f>
        <v>3</v>
      </c>
      <c r="I139" s="15" t="s">
        <v>498</v>
      </c>
      <c r="J139" s="4">
        <f>VLOOKUP(I139,Sheet1!$A$15:$D$17,4,0)</f>
        <v>2</v>
      </c>
      <c r="K139" s="17" t="s">
        <v>28</v>
      </c>
      <c r="L139" s="4">
        <f>VLOOKUP(K139,Sheet1!$A$19:$D$22,4,0)</f>
        <v>2</v>
      </c>
      <c r="M139" s="17" t="s">
        <v>29</v>
      </c>
      <c r="N139" s="17">
        <f>VLOOKUP(M139,Sheet1!$A$64:$B$69,2,0)</f>
        <v>1</v>
      </c>
      <c r="O139" s="17" t="s">
        <v>30</v>
      </c>
      <c r="P139" s="4">
        <f>VLOOKUP(O139,Sheet1!$B$8:$D$10,3,0)</f>
        <v>3</v>
      </c>
      <c r="Q139" s="17">
        <v>3</v>
      </c>
      <c r="R139" s="4">
        <f t="shared" si="8"/>
        <v>2</v>
      </c>
      <c r="S139" s="17" t="s">
        <v>31</v>
      </c>
      <c r="T139" s="4">
        <f t="shared" si="6"/>
        <v>2</v>
      </c>
      <c r="U139" s="4" t="s">
        <v>1553</v>
      </c>
      <c r="V139" s="17" t="s">
        <v>2377</v>
      </c>
      <c r="W139" s="17">
        <f t="shared" si="7"/>
        <v>1</v>
      </c>
      <c r="X139" s="17">
        <v>0</v>
      </c>
      <c r="Y139" s="17">
        <v>1</v>
      </c>
      <c r="Z139" s="17">
        <v>0</v>
      </c>
      <c r="AA139" s="17">
        <v>0</v>
      </c>
    </row>
    <row r="140" spans="1:27" ht="16" x14ac:dyDescent="0.2">
      <c r="A140" s="88">
        <v>434</v>
      </c>
      <c r="B140" s="24" t="s">
        <v>2379</v>
      </c>
      <c r="C140" s="24" t="s">
        <v>2301</v>
      </c>
      <c r="D140" s="15" t="s">
        <v>2301</v>
      </c>
      <c r="E140" s="17">
        <f>VLOOKUP(D140,Sheet1!$A$25:$B$49,2,0)</f>
        <v>5</v>
      </c>
      <c r="F140" s="21" t="s">
        <v>2302</v>
      </c>
      <c r="G140" s="15" t="s">
        <v>2303</v>
      </c>
      <c r="H140" s="17">
        <f>VLOOKUP(G140,Sheet1!$A$52:$B$61,2,0)</f>
        <v>3</v>
      </c>
      <c r="I140" s="15" t="s">
        <v>498</v>
      </c>
      <c r="J140" s="4">
        <f>VLOOKUP(I140,Sheet1!$A$15:$D$17,4,0)</f>
        <v>2</v>
      </c>
      <c r="K140" s="17" t="s">
        <v>28</v>
      </c>
      <c r="L140" s="4">
        <f>VLOOKUP(K140,Sheet1!$A$19:$D$22,4,0)</f>
        <v>2</v>
      </c>
      <c r="M140" s="17" t="s">
        <v>29</v>
      </c>
      <c r="N140" s="17">
        <f>VLOOKUP(M140,Sheet1!$A$64:$B$69,2,0)</f>
        <v>1</v>
      </c>
      <c r="O140" s="17" t="s">
        <v>30</v>
      </c>
      <c r="P140" s="4">
        <f>VLOOKUP(O140,Sheet1!$B$8:$D$10,3,0)</f>
        <v>3</v>
      </c>
      <c r="Q140" s="17">
        <v>1</v>
      </c>
      <c r="R140" s="4">
        <f t="shared" si="8"/>
        <v>2</v>
      </c>
      <c r="S140" s="17" t="s">
        <v>31</v>
      </c>
      <c r="T140" s="4">
        <f t="shared" si="6"/>
        <v>2</v>
      </c>
      <c r="U140" s="4" t="s">
        <v>2380</v>
      </c>
      <c r="V140" s="17" t="s">
        <v>2381</v>
      </c>
      <c r="W140" s="17">
        <f t="shared" si="7"/>
        <v>1</v>
      </c>
      <c r="X140" s="17">
        <v>1</v>
      </c>
      <c r="Y140" s="17">
        <v>0</v>
      </c>
      <c r="Z140" s="17">
        <v>0</v>
      </c>
      <c r="AA140" s="17">
        <v>0</v>
      </c>
    </row>
    <row r="141" spans="1:27" ht="16" x14ac:dyDescent="0.2">
      <c r="A141" s="88">
        <v>435</v>
      </c>
      <c r="B141" s="24" t="s">
        <v>2382</v>
      </c>
      <c r="C141" s="24" t="s">
        <v>2301</v>
      </c>
      <c r="D141" s="15" t="s">
        <v>2301</v>
      </c>
      <c r="E141" s="17">
        <f>VLOOKUP(D141,Sheet1!$A$25:$B$49,2,0)</f>
        <v>5</v>
      </c>
      <c r="F141" s="21" t="s">
        <v>2302</v>
      </c>
      <c r="G141" s="15" t="s">
        <v>2303</v>
      </c>
      <c r="H141" s="17">
        <f>VLOOKUP(G141,Sheet1!$A$52:$B$61,2,0)</f>
        <v>3</v>
      </c>
      <c r="I141" s="15" t="s">
        <v>498</v>
      </c>
      <c r="J141" s="4">
        <f>VLOOKUP(I141,Sheet1!$A$15:$D$17,4,0)</f>
        <v>2</v>
      </c>
      <c r="K141" s="17" t="s">
        <v>28</v>
      </c>
      <c r="L141" s="4">
        <f>VLOOKUP(K141,Sheet1!$A$19:$D$22,4,0)</f>
        <v>2</v>
      </c>
      <c r="M141" s="17" t="s">
        <v>29</v>
      </c>
      <c r="N141" s="17">
        <f>VLOOKUP(M141,Sheet1!$A$64:$B$69,2,0)</f>
        <v>1</v>
      </c>
      <c r="O141" s="17" t="s">
        <v>30</v>
      </c>
      <c r="P141" s="4">
        <f>VLOOKUP(O141,Sheet1!$B$8:$D$10,3,0)</f>
        <v>3</v>
      </c>
      <c r="Q141" s="17">
        <v>2</v>
      </c>
      <c r="R141" s="4">
        <f t="shared" si="8"/>
        <v>2</v>
      </c>
      <c r="S141" s="17" t="s">
        <v>31</v>
      </c>
      <c r="T141" s="4">
        <f t="shared" si="6"/>
        <v>2</v>
      </c>
      <c r="U141" s="4" t="s">
        <v>2383</v>
      </c>
      <c r="V141" s="17" t="s">
        <v>2384</v>
      </c>
      <c r="W141" s="17">
        <f t="shared" si="7"/>
        <v>1</v>
      </c>
      <c r="X141" s="17">
        <v>1</v>
      </c>
      <c r="Y141" s="17">
        <v>0</v>
      </c>
      <c r="Z141" s="17">
        <v>0</v>
      </c>
      <c r="AA141" s="17">
        <v>0</v>
      </c>
    </row>
    <row r="142" spans="1:27" ht="16" x14ac:dyDescent="0.2">
      <c r="A142" s="88">
        <v>436</v>
      </c>
      <c r="B142" s="24" t="s">
        <v>2382</v>
      </c>
      <c r="C142" s="24" t="s">
        <v>2301</v>
      </c>
      <c r="D142" s="15" t="s">
        <v>2301</v>
      </c>
      <c r="E142" s="17">
        <f>VLOOKUP(D142,Sheet1!$A$25:$B$49,2,0)</f>
        <v>5</v>
      </c>
      <c r="F142" s="21" t="s">
        <v>2302</v>
      </c>
      <c r="G142" s="15" t="s">
        <v>2303</v>
      </c>
      <c r="H142" s="17">
        <f>VLOOKUP(G142,Sheet1!$A$52:$B$61,2,0)</f>
        <v>3</v>
      </c>
      <c r="I142" s="15" t="s">
        <v>498</v>
      </c>
      <c r="J142" s="4">
        <f>VLOOKUP(I142,Sheet1!$A$15:$D$17,4,0)</f>
        <v>2</v>
      </c>
      <c r="K142" s="17" t="s">
        <v>28</v>
      </c>
      <c r="L142" s="4">
        <f>VLOOKUP(K142,Sheet1!$A$19:$D$22,4,0)</f>
        <v>2</v>
      </c>
      <c r="M142" s="17" t="s">
        <v>29</v>
      </c>
      <c r="N142" s="17">
        <f>VLOOKUP(M142,Sheet1!$A$64:$B$69,2,0)</f>
        <v>1</v>
      </c>
      <c r="O142" s="17" t="s">
        <v>30</v>
      </c>
      <c r="P142" s="4">
        <f>VLOOKUP(O142,Sheet1!$B$8:$D$10,3,0)</f>
        <v>3</v>
      </c>
      <c r="Q142" s="17">
        <v>4</v>
      </c>
      <c r="R142" s="4">
        <f t="shared" si="8"/>
        <v>2</v>
      </c>
      <c r="S142" s="17" t="s">
        <v>31</v>
      </c>
      <c r="T142" s="4">
        <f t="shared" si="6"/>
        <v>2</v>
      </c>
      <c r="U142" s="4" t="s">
        <v>2386</v>
      </c>
      <c r="V142" s="17" t="s">
        <v>2387</v>
      </c>
      <c r="W142" s="17">
        <f t="shared" si="7"/>
        <v>1</v>
      </c>
      <c r="X142" s="17">
        <v>1</v>
      </c>
      <c r="Y142" s="17">
        <v>0</v>
      </c>
      <c r="Z142" s="17">
        <v>0</v>
      </c>
      <c r="AA142" s="17">
        <v>0</v>
      </c>
    </row>
    <row r="143" spans="1:27" ht="16" x14ac:dyDescent="0.2">
      <c r="A143" s="88">
        <v>437</v>
      </c>
      <c r="B143" s="24" t="s">
        <v>2388</v>
      </c>
      <c r="C143" s="24" t="s">
        <v>2301</v>
      </c>
      <c r="D143" s="15" t="s">
        <v>2301</v>
      </c>
      <c r="E143" s="17">
        <f>VLOOKUP(D143,Sheet1!$A$25:$B$49,2,0)</f>
        <v>5</v>
      </c>
      <c r="F143" s="21" t="s">
        <v>2302</v>
      </c>
      <c r="G143" s="15" t="s">
        <v>2303</v>
      </c>
      <c r="H143" s="17">
        <f>VLOOKUP(G143,Sheet1!$A$52:$B$61,2,0)</f>
        <v>3</v>
      </c>
      <c r="I143" s="15" t="s">
        <v>498</v>
      </c>
      <c r="J143" s="4">
        <f>VLOOKUP(I143,Sheet1!$A$15:$D$17,4,0)</f>
        <v>2</v>
      </c>
      <c r="K143" s="17" t="s">
        <v>28</v>
      </c>
      <c r="L143" s="4">
        <f>VLOOKUP(K143,Sheet1!$A$19:$D$22,4,0)</f>
        <v>2</v>
      </c>
      <c r="M143" s="17" t="s">
        <v>29</v>
      </c>
      <c r="N143" s="17">
        <f>VLOOKUP(M143,Sheet1!$A$64:$B$69,2,0)</f>
        <v>1</v>
      </c>
      <c r="O143" s="17" t="s">
        <v>30</v>
      </c>
      <c r="P143" s="4">
        <f>VLOOKUP(O143,Sheet1!$B$8:$D$10,3,0)</f>
        <v>3</v>
      </c>
      <c r="Q143" s="17">
        <v>5</v>
      </c>
      <c r="R143" s="4">
        <f t="shared" si="8"/>
        <v>2</v>
      </c>
      <c r="S143" s="17" t="s">
        <v>31</v>
      </c>
      <c r="T143" s="4">
        <f t="shared" si="6"/>
        <v>2</v>
      </c>
      <c r="U143" s="4" t="s">
        <v>2389</v>
      </c>
      <c r="V143" s="17" t="s">
        <v>2390</v>
      </c>
      <c r="W143" s="17">
        <f t="shared" si="7"/>
        <v>1</v>
      </c>
      <c r="X143" s="17">
        <v>1</v>
      </c>
      <c r="Y143" s="17">
        <v>0</v>
      </c>
      <c r="Z143" s="17">
        <v>0</v>
      </c>
      <c r="AA143" s="17">
        <v>0</v>
      </c>
    </row>
    <row r="144" spans="1:27" ht="16" x14ac:dyDescent="0.2">
      <c r="A144" s="88">
        <v>438</v>
      </c>
      <c r="B144" s="24" t="s">
        <v>2388</v>
      </c>
      <c r="C144" s="24" t="s">
        <v>2301</v>
      </c>
      <c r="D144" s="15" t="s">
        <v>2301</v>
      </c>
      <c r="E144" s="17">
        <f>VLOOKUP(D144,Sheet1!$A$25:$B$49,2,0)</f>
        <v>5</v>
      </c>
      <c r="F144" s="21" t="s">
        <v>2302</v>
      </c>
      <c r="G144" s="15" t="s">
        <v>2303</v>
      </c>
      <c r="H144" s="17">
        <f>VLOOKUP(G144,Sheet1!$A$52:$B$61,2,0)</f>
        <v>3</v>
      </c>
      <c r="I144" s="15" t="s">
        <v>498</v>
      </c>
      <c r="J144" s="4">
        <f>VLOOKUP(I144,Sheet1!$A$15:$D$17,4,0)</f>
        <v>2</v>
      </c>
      <c r="K144" s="17" t="s">
        <v>28</v>
      </c>
      <c r="L144" s="4">
        <f>VLOOKUP(K144,Sheet1!$A$19:$D$22,4,0)</f>
        <v>2</v>
      </c>
      <c r="M144" s="17" t="s">
        <v>29</v>
      </c>
      <c r="N144" s="17">
        <f>VLOOKUP(M144,Sheet1!$A$64:$B$69,2,0)</f>
        <v>1</v>
      </c>
      <c r="O144" s="17" t="s">
        <v>30</v>
      </c>
      <c r="P144" s="4">
        <f>VLOOKUP(O144,Sheet1!$B$8:$D$10,3,0)</f>
        <v>3</v>
      </c>
      <c r="Q144" s="17">
        <v>3</v>
      </c>
      <c r="R144" s="4">
        <f t="shared" si="8"/>
        <v>2</v>
      </c>
      <c r="S144" s="17" t="s">
        <v>31</v>
      </c>
      <c r="T144" s="4">
        <f t="shared" si="6"/>
        <v>2</v>
      </c>
      <c r="U144" s="4" t="s">
        <v>2391</v>
      </c>
      <c r="V144" s="17" t="s">
        <v>2392</v>
      </c>
      <c r="W144" s="17">
        <f t="shared" si="7"/>
        <v>1</v>
      </c>
      <c r="X144" s="17">
        <v>1</v>
      </c>
      <c r="Y144" s="17">
        <v>0</v>
      </c>
      <c r="Z144" s="17">
        <v>0</v>
      </c>
      <c r="AA144" s="17">
        <v>0</v>
      </c>
    </row>
    <row r="145" spans="1:27" ht="16" x14ac:dyDescent="0.2">
      <c r="A145" s="88">
        <v>439</v>
      </c>
      <c r="B145" s="24" t="s">
        <v>2393</v>
      </c>
      <c r="C145" s="24" t="s">
        <v>2301</v>
      </c>
      <c r="D145" s="15" t="s">
        <v>2301</v>
      </c>
      <c r="E145" s="17">
        <f>VLOOKUP(D145,Sheet1!$A$25:$B$49,2,0)</f>
        <v>5</v>
      </c>
      <c r="F145" s="21" t="s">
        <v>2302</v>
      </c>
      <c r="G145" s="15" t="s">
        <v>2303</v>
      </c>
      <c r="H145" s="17">
        <f>VLOOKUP(G145,Sheet1!$A$52:$B$61,2,0)</f>
        <v>3</v>
      </c>
      <c r="I145" s="15" t="s">
        <v>498</v>
      </c>
      <c r="J145" s="4">
        <f>VLOOKUP(I145,Sheet1!$A$15:$D$17,4,0)</f>
        <v>2</v>
      </c>
      <c r="K145" s="17" t="s">
        <v>28</v>
      </c>
      <c r="L145" s="4">
        <f>VLOOKUP(K145,Sheet1!$A$19:$D$22,4,0)</f>
        <v>2</v>
      </c>
      <c r="M145" s="17" t="s">
        <v>29</v>
      </c>
      <c r="N145" s="17">
        <f>VLOOKUP(M145,Sheet1!$A$64:$B$69,2,0)</f>
        <v>1</v>
      </c>
      <c r="O145" s="17" t="s">
        <v>30</v>
      </c>
      <c r="P145" s="4">
        <f>VLOOKUP(O145,Sheet1!$B$8:$D$10,3,0)</f>
        <v>3</v>
      </c>
      <c r="Q145" s="17">
        <v>0.5</v>
      </c>
      <c r="R145" s="4">
        <f t="shared" si="8"/>
        <v>3</v>
      </c>
      <c r="S145" s="17" t="s">
        <v>31</v>
      </c>
      <c r="T145" s="4">
        <f t="shared" si="6"/>
        <v>2</v>
      </c>
      <c r="U145" s="4" t="s">
        <v>2394</v>
      </c>
      <c r="V145" s="17" t="s">
        <v>2395</v>
      </c>
      <c r="W145" s="17">
        <f t="shared" si="7"/>
        <v>1</v>
      </c>
      <c r="X145" s="17">
        <v>0</v>
      </c>
      <c r="Y145" s="17">
        <v>0</v>
      </c>
      <c r="Z145" s="17">
        <v>1</v>
      </c>
      <c r="AA145" s="17">
        <v>0</v>
      </c>
    </row>
    <row r="146" spans="1:27" ht="16" x14ac:dyDescent="0.2">
      <c r="A146" s="88">
        <v>440</v>
      </c>
      <c r="B146" s="24" t="s">
        <v>2348</v>
      </c>
      <c r="C146" s="24" t="s">
        <v>2301</v>
      </c>
      <c r="D146" s="15" t="s">
        <v>2301</v>
      </c>
      <c r="E146" s="17">
        <f>VLOOKUP(D146,Sheet1!$A$25:$B$49,2,0)</f>
        <v>5</v>
      </c>
      <c r="F146" s="21" t="s">
        <v>2302</v>
      </c>
      <c r="G146" s="15" t="s">
        <v>2303</v>
      </c>
      <c r="H146" s="17">
        <f>VLOOKUP(G146,Sheet1!$A$52:$B$61,2,0)</f>
        <v>3</v>
      </c>
      <c r="I146" s="15" t="s">
        <v>498</v>
      </c>
      <c r="J146" s="4">
        <f>VLOOKUP(I146,Sheet1!$A$15:$D$17,4,0)</f>
        <v>2</v>
      </c>
      <c r="K146" s="17" t="s">
        <v>28</v>
      </c>
      <c r="L146" s="4">
        <f>VLOOKUP(K146,Sheet1!$A$19:$D$22,4,0)</f>
        <v>2</v>
      </c>
      <c r="M146" s="17" t="s">
        <v>29</v>
      </c>
      <c r="N146" s="17">
        <f>VLOOKUP(M146,Sheet1!$A$64:$B$69,2,0)</f>
        <v>1</v>
      </c>
      <c r="O146" s="17" t="s">
        <v>30</v>
      </c>
      <c r="P146" s="4">
        <f>VLOOKUP(O146,Sheet1!$B$8:$D$10,3,0)</f>
        <v>3</v>
      </c>
      <c r="Q146" s="17">
        <v>4</v>
      </c>
      <c r="R146" s="4">
        <f t="shared" si="8"/>
        <v>2</v>
      </c>
      <c r="S146" s="17" t="s">
        <v>44</v>
      </c>
      <c r="T146" s="4">
        <f t="shared" si="6"/>
        <v>1</v>
      </c>
      <c r="U146" s="4" t="s">
        <v>2397</v>
      </c>
      <c r="V146" s="17" t="s">
        <v>2398</v>
      </c>
      <c r="W146" s="17">
        <f t="shared" si="7"/>
        <v>1</v>
      </c>
      <c r="X146" s="17">
        <v>1</v>
      </c>
      <c r="Y146" s="17">
        <v>0</v>
      </c>
      <c r="Z146" s="17">
        <v>0</v>
      </c>
      <c r="AA146" s="17">
        <v>0</v>
      </c>
    </row>
    <row r="147" spans="1:27" ht="16" x14ac:dyDescent="0.2">
      <c r="A147" s="88">
        <v>441</v>
      </c>
      <c r="B147" s="24" t="s">
        <v>2393</v>
      </c>
      <c r="C147" s="24" t="s">
        <v>2301</v>
      </c>
      <c r="D147" s="15" t="s">
        <v>2301</v>
      </c>
      <c r="E147" s="17">
        <f>VLOOKUP(D147,Sheet1!$A$25:$B$49,2,0)</f>
        <v>5</v>
      </c>
      <c r="F147" s="21" t="s">
        <v>2302</v>
      </c>
      <c r="G147" s="15" t="s">
        <v>2303</v>
      </c>
      <c r="H147" s="17">
        <f>VLOOKUP(G147,Sheet1!$A$52:$B$61,2,0)</f>
        <v>3</v>
      </c>
      <c r="I147" s="15" t="s">
        <v>498</v>
      </c>
      <c r="J147" s="4">
        <f>VLOOKUP(I147,Sheet1!$A$15:$D$17,4,0)</f>
        <v>2</v>
      </c>
      <c r="K147" s="17" t="s">
        <v>28</v>
      </c>
      <c r="L147" s="4">
        <f>VLOOKUP(K147,Sheet1!$A$19:$D$22,4,0)</f>
        <v>2</v>
      </c>
      <c r="M147" s="17" t="s">
        <v>29</v>
      </c>
      <c r="N147" s="17">
        <f>VLOOKUP(M147,Sheet1!$A$64:$B$69,2,0)</f>
        <v>1</v>
      </c>
      <c r="O147" s="17" t="s">
        <v>30</v>
      </c>
      <c r="P147" s="4">
        <f>VLOOKUP(O147,Sheet1!$B$8:$D$10,3,0)</f>
        <v>3</v>
      </c>
      <c r="Q147" s="17">
        <v>5</v>
      </c>
      <c r="R147" s="4">
        <f t="shared" si="8"/>
        <v>2</v>
      </c>
      <c r="S147" s="17" t="s">
        <v>31</v>
      </c>
      <c r="T147" s="4">
        <f t="shared" si="6"/>
        <v>2</v>
      </c>
      <c r="U147" s="4" t="s">
        <v>2399</v>
      </c>
      <c r="V147" s="17" t="s">
        <v>2400</v>
      </c>
      <c r="W147" s="17">
        <f t="shared" si="7"/>
        <v>1</v>
      </c>
      <c r="X147" s="17">
        <v>0</v>
      </c>
      <c r="Y147" s="17">
        <v>0</v>
      </c>
      <c r="Z147" s="17">
        <v>1</v>
      </c>
      <c r="AA147" s="17">
        <v>0</v>
      </c>
    </row>
    <row r="148" spans="1:27" ht="16" x14ac:dyDescent="0.2">
      <c r="A148" s="88">
        <v>442</v>
      </c>
      <c r="B148" s="24" t="s">
        <v>2402</v>
      </c>
      <c r="C148" s="24" t="s">
        <v>2301</v>
      </c>
      <c r="D148" s="15" t="s">
        <v>2301</v>
      </c>
      <c r="E148" s="17">
        <f>VLOOKUP(D148,Sheet1!$A$25:$B$49,2,0)</f>
        <v>5</v>
      </c>
      <c r="F148" s="21" t="s">
        <v>2302</v>
      </c>
      <c r="G148" s="15" t="s">
        <v>2303</v>
      </c>
      <c r="H148" s="17">
        <f>VLOOKUP(G148,Sheet1!$A$52:$B$61,2,0)</f>
        <v>3</v>
      </c>
      <c r="I148" s="15" t="s">
        <v>498</v>
      </c>
      <c r="J148" s="4">
        <f>VLOOKUP(I148,Sheet1!$A$15:$D$17,4,0)</f>
        <v>2</v>
      </c>
      <c r="K148" s="17" t="s">
        <v>28</v>
      </c>
      <c r="L148" s="4">
        <f>VLOOKUP(K148,Sheet1!$A$19:$D$22,4,0)</f>
        <v>2</v>
      </c>
      <c r="M148" s="17" t="s">
        <v>29</v>
      </c>
      <c r="N148" s="17">
        <f>VLOOKUP(M148,Sheet1!$A$64:$B$69,2,0)</f>
        <v>1</v>
      </c>
      <c r="O148" s="17" t="s">
        <v>30</v>
      </c>
      <c r="P148" s="4">
        <f>VLOOKUP(O148,Sheet1!$B$8:$D$10,3,0)</f>
        <v>3</v>
      </c>
      <c r="Q148" s="17">
        <v>2</v>
      </c>
      <c r="R148" s="4">
        <f t="shared" si="8"/>
        <v>2</v>
      </c>
      <c r="S148" s="17" t="s">
        <v>31</v>
      </c>
      <c r="T148" s="4">
        <f t="shared" si="6"/>
        <v>2</v>
      </c>
      <c r="U148" s="4" t="s">
        <v>2403</v>
      </c>
      <c r="V148" s="17" t="s">
        <v>2404</v>
      </c>
      <c r="W148" s="17">
        <f t="shared" si="7"/>
        <v>1</v>
      </c>
      <c r="X148" s="17">
        <v>0</v>
      </c>
      <c r="Y148" s="17">
        <v>0</v>
      </c>
      <c r="Z148" s="17">
        <v>1</v>
      </c>
      <c r="AA148" s="17">
        <v>0</v>
      </c>
    </row>
    <row r="149" spans="1:27" ht="16" x14ac:dyDescent="0.2">
      <c r="A149" s="88">
        <v>443</v>
      </c>
      <c r="B149" s="24" t="s">
        <v>2402</v>
      </c>
      <c r="C149" s="24" t="s">
        <v>2301</v>
      </c>
      <c r="D149" s="15" t="s">
        <v>2301</v>
      </c>
      <c r="E149" s="17">
        <f>VLOOKUP(D149,Sheet1!$A$25:$B$49,2,0)</f>
        <v>5</v>
      </c>
      <c r="F149" s="21" t="s">
        <v>2302</v>
      </c>
      <c r="G149" s="15" t="s">
        <v>2303</v>
      </c>
      <c r="H149" s="17">
        <f>VLOOKUP(G149,Sheet1!$A$52:$B$61,2,0)</f>
        <v>3</v>
      </c>
      <c r="I149" s="15" t="s">
        <v>498</v>
      </c>
      <c r="J149" s="4">
        <f>VLOOKUP(I149,Sheet1!$A$15:$D$17,4,0)</f>
        <v>2</v>
      </c>
      <c r="K149" s="17" t="s">
        <v>28</v>
      </c>
      <c r="L149" s="4">
        <f>VLOOKUP(K149,Sheet1!$A$19:$D$22,4,0)</f>
        <v>2</v>
      </c>
      <c r="M149" s="17" t="s">
        <v>29</v>
      </c>
      <c r="N149" s="17">
        <f>VLOOKUP(M149,Sheet1!$A$64:$B$69,2,0)</f>
        <v>1</v>
      </c>
      <c r="O149" s="17" t="s">
        <v>30</v>
      </c>
      <c r="P149" s="4">
        <f>VLOOKUP(O149,Sheet1!$B$8:$D$10,3,0)</f>
        <v>3</v>
      </c>
      <c r="Q149" s="17">
        <v>6</v>
      </c>
      <c r="R149" s="4">
        <f t="shared" si="8"/>
        <v>1</v>
      </c>
      <c r="S149" s="17" t="s">
        <v>31</v>
      </c>
      <c r="T149" s="4">
        <f t="shared" si="6"/>
        <v>2</v>
      </c>
      <c r="U149" s="4" t="s">
        <v>2405</v>
      </c>
      <c r="V149" s="17" t="s">
        <v>2406</v>
      </c>
      <c r="W149" s="17">
        <f t="shared" si="7"/>
        <v>1</v>
      </c>
      <c r="X149" s="17">
        <v>0</v>
      </c>
      <c r="Y149" s="17">
        <v>0</v>
      </c>
      <c r="Z149" s="17">
        <v>0</v>
      </c>
      <c r="AA149" s="17">
        <v>0</v>
      </c>
    </row>
    <row r="150" spans="1:27" ht="16" x14ac:dyDescent="0.2">
      <c r="A150" s="88">
        <v>444</v>
      </c>
      <c r="B150" s="24" t="s">
        <v>2407</v>
      </c>
      <c r="C150" s="24" t="s">
        <v>2301</v>
      </c>
      <c r="D150" s="15" t="s">
        <v>2301</v>
      </c>
      <c r="E150" s="17">
        <f>VLOOKUP(D150,Sheet1!$A$25:$B$49,2,0)</f>
        <v>5</v>
      </c>
      <c r="F150" s="21" t="s">
        <v>2302</v>
      </c>
      <c r="G150" s="15" t="s">
        <v>2303</v>
      </c>
      <c r="H150" s="17">
        <f>VLOOKUP(G150,Sheet1!$A$52:$B$61,2,0)</f>
        <v>3</v>
      </c>
      <c r="I150" s="15" t="s">
        <v>498</v>
      </c>
      <c r="J150" s="4">
        <f>VLOOKUP(I150,Sheet1!$A$15:$D$17,4,0)</f>
        <v>2</v>
      </c>
      <c r="K150" s="17" t="s">
        <v>28</v>
      </c>
      <c r="L150" s="4">
        <f>VLOOKUP(K150,Sheet1!$A$19:$D$22,4,0)</f>
        <v>2</v>
      </c>
      <c r="M150" s="17" t="s">
        <v>29</v>
      </c>
      <c r="N150" s="17">
        <f>VLOOKUP(M150,Sheet1!$A$64:$B$69,2,0)</f>
        <v>1</v>
      </c>
      <c r="O150" s="17" t="s">
        <v>30</v>
      </c>
      <c r="P150" s="4">
        <f>VLOOKUP(O150,Sheet1!$B$8:$D$10,3,0)</f>
        <v>3</v>
      </c>
      <c r="Q150" s="17">
        <v>2</v>
      </c>
      <c r="R150" s="4">
        <f t="shared" si="8"/>
        <v>2</v>
      </c>
      <c r="S150" s="17" t="s">
        <v>31</v>
      </c>
      <c r="T150" s="4">
        <f t="shared" si="6"/>
        <v>2</v>
      </c>
      <c r="U150" s="4" t="s">
        <v>2408</v>
      </c>
      <c r="V150" s="17" t="s">
        <v>2409</v>
      </c>
      <c r="W150" s="17">
        <f t="shared" si="7"/>
        <v>1</v>
      </c>
      <c r="X150" s="17">
        <v>0</v>
      </c>
      <c r="Y150" s="17">
        <v>0</v>
      </c>
      <c r="Z150" s="17">
        <v>0</v>
      </c>
      <c r="AA150" s="17">
        <v>0</v>
      </c>
    </row>
    <row r="151" spans="1:27" ht="16" x14ac:dyDescent="0.2">
      <c r="A151" s="88">
        <v>445</v>
      </c>
      <c r="B151" s="24" t="s">
        <v>2407</v>
      </c>
      <c r="C151" s="24" t="s">
        <v>2301</v>
      </c>
      <c r="D151" s="15" t="s">
        <v>2301</v>
      </c>
      <c r="E151" s="17">
        <f>VLOOKUP(D151,Sheet1!$A$25:$B$49,2,0)</f>
        <v>5</v>
      </c>
      <c r="F151" s="21" t="s">
        <v>2302</v>
      </c>
      <c r="G151" s="15" t="s">
        <v>2303</v>
      </c>
      <c r="H151" s="17">
        <f>VLOOKUP(G151,Sheet1!$A$52:$B$61,2,0)</f>
        <v>3</v>
      </c>
      <c r="I151" s="15" t="s">
        <v>498</v>
      </c>
      <c r="J151" s="4">
        <f>VLOOKUP(I151,Sheet1!$A$15:$D$17,4,0)</f>
        <v>2</v>
      </c>
      <c r="K151" s="17" t="s">
        <v>28</v>
      </c>
      <c r="L151" s="4">
        <f>VLOOKUP(K151,Sheet1!$A$19:$D$22,4,0)</f>
        <v>2</v>
      </c>
      <c r="M151" s="17" t="s">
        <v>29</v>
      </c>
      <c r="N151" s="17">
        <f>VLOOKUP(M151,Sheet1!$A$64:$B$69,2,0)</f>
        <v>1</v>
      </c>
      <c r="O151" s="17" t="s">
        <v>30</v>
      </c>
      <c r="P151" s="4">
        <f>VLOOKUP(O151,Sheet1!$B$8:$D$10,3,0)</f>
        <v>3</v>
      </c>
      <c r="Q151" s="17">
        <v>1</v>
      </c>
      <c r="R151" s="4">
        <f t="shared" si="8"/>
        <v>2</v>
      </c>
      <c r="S151" s="17" t="s">
        <v>31</v>
      </c>
      <c r="T151" s="4">
        <f t="shared" si="6"/>
        <v>2</v>
      </c>
      <c r="U151" s="4" t="s">
        <v>2410</v>
      </c>
      <c r="V151" s="17" t="s">
        <v>2411</v>
      </c>
      <c r="W151" s="17">
        <f t="shared" si="7"/>
        <v>1</v>
      </c>
      <c r="X151" s="17">
        <v>0</v>
      </c>
      <c r="Y151" s="17">
        <v>0</v>
      </c>
      <c r="Z151" s="17">
        <v>0</v>
      </c>
      <c r="AA151" s="17">
        <v>0</v>
      </c>
    </row>
    <row r="152" spans="1:27" ht="16" x14ac:dyDescent="0.2">
      <c r="A152" s="88">
        <v>446</v>
      </c>
      <c r="B152" s="24" t="s">
        <v>2412</v>
      </c>
      <c r="C152" s="24" t="s">
        <v>2413</v>
      </c>
      <c r="D152" s="15" t="s">
        <v>2414</v>
      </c>
      <c r="E152" s="17">
        <f>VLOOKUP(D152,Sheet1!$A$25:$B$49,2,0)</f>
        <v>6</v>
      </c>
      <c r="F152" s="16" t="s">
        <v>2415</v>
      </c>
      <c r="G152" s="15" t="s">
        <v>2303</v>
      </c>
      <c r="H152" s="17">
        <f>VLOOKUP(G152,Sheet1!$A$52:$B$61,2,0)</f>
        <v>3</v>
      </c>
      <c r="I152" s="15" t="s">
        <v>498</v>
      </c>
      <c r="J152" s="4">
        <f>VLOOKUP(I152,Sheet1!$A$15:$D$17,4,0)</f>
        <v>2</v>
      </c>
      <c r="K152" s="17" t="s">
        <v>28</v>
      </c>
      <c r="L152" s="4">
        <f>VLOOKUP(K152,Sheet1!$A$19:$D$22,4,0)</f>
        <v>2</v>
      </c>
      <c r="M152" s="17" t="s">
        <v>29</v>
      </c>
      <c r="N152" s="17">
        <f>VLOOKUP(M152,Sheet1!$A$64:$B$69,2,0)</f>
        <v>1</v>
      </c>
      <c r="O152" s="17" t="s">
        <v>30</v>
      </c>
      <c r="P152" s="4">
        <f>VLOOKUP(O152,Sheet1!$B$8:$D$10,3,0)</f>
        <v>3</v>
      </c>
      <c r="Q152" s="17">
        <v>6</v>
      </c>
      <c r="R152" s="4">
        <f t="shared" si="8"/>
        <v>1</v>
      </c>
      <c r="S152" s="17" t="s">
        <v>31</v>
      </c>
      <c r="T152" s="4">
        <f t="shared" si="6"/>
        <v>2</v>
      </c>
      <c r="U152" s="4" t="s">
        <v>2416</v>
      </c>
      <c r="V152" s="17" t="s">
        <v>2417</v>
      </c>
      <c r="W152" s="17">
        <f t="shared" si="7"/>
        <v>1</v>
      </c>
      <c r="X152" s="17">
        <v>1</v>
      </c>
      <c r="Y152" s="17">
        <v>0</v>
      </c>
      <c r="Z152" s="17">
        <v>0</v>
      </c>
      <c r="AA152" s="17">
        <v>0</v>
      </c>
    </row>
    <row r="153" spans="1:27" ht="16" x14ac:dyDescent="0.2">
      <c r="A153" s="88">
        <v>447</v>
      </c>
      <c r="B153" s="24" t="s">
        <v>2412</v>
      </c>
      <c r="C153" s="24" t="s">
        <v>2413</v>
      </c>
      <c r="D153" s="15" t="s">
        <v>2414</v>
      </c>
      <c r="E153" s="17">
        <f>VLOOKUP(D153,Sheet1!$A$25:$B$49,2,0)</f>
        <v>6</v>
      </c>
      <c r="F153" s="16" t="s">
        <v>2415</v>
      </c>
      <c r="G153" s="15" t="s">
        <v>2303</v>
      </c>
      <c r="H153" s="17">
        <f>VLOOKUP(G153,Sheet1!$A$52:$B$61,2,0)</f>
        <v>3</v>
      </c>
      <c r="I153" s="15" t="s">
        <v>498</v>
      </c>
      <c r="J153" s="4">
        <f>VLOOKUP(I153,Sheet1!$A$15:$D$17,4,0)</f>
        <v>2</v>
      </c>
      <c r="K153" s="17" t="s">
        <v>28</v>
      </c>
      <c r="L153" s="4">
        <f>VLOOKUP(K153,Sheet1!$A$19:$D$22,4,0)</f>
        <v>2</v>
      </c>
      <c r="M153" s="17" t="s">
        <v>29</v>
      </c>
      <c r="N153" s="17">
        <f>VLOOKUP(M153,Sheet1!$A$64:$B$69,2,0)</f>
        <v>1</v>
      </c>
      <c r="O153" s="17" t="s">
        <v>30</v>
      </c>
      <c r="P153" s="4">
        <f>VLOOKUP(O153,Sheet1!$B$8:$D$10,3,0)</f>
        <v>3</v>
      </c>
      <c r="Q153" s="17">
        <v>4</v>
      </c>
      <c r="R153" s="4">
        <f t="shared" si="8"/>
        <v>2</v>
      </c>
      <c r="S153" s="17" t="s">
        <v>44</v>
      </c>
      <c r="T153" s="4">
        <f t="shared" si="6"/>
        <v>1</v>
      </c>
      <c r="U153" s="4" t="s">
        <v>2418</v>
      </c>
      <c r="V153" s="17" t="s">
        <v>2419</v>
      </c>
      <c r="W153" s="17">
        <f t="shared" si="7"/>
        <v>1</v>
      </c>
      <c r="X153" s="17">
        <v>1</v>
      </c>
      <c r="Y153" s="17">
        <v>0</v>
      </c>
      <c r="Z153" s="17">
        <v>0</v>
      </c>
      <c r="AA153" s="17">
        <v>0</v>
      </c>
    </row>
    <row r="154" spans="1:27" ht="16" x14ac:dyDescent="0.2">
      <c r="A154" s="88">
        <v>448</v>
      </c>
      <c r="B154" s="24" t="s">
        <v>2412</v>
      </c>
      <c r="C154" s="24" t="s">
        <v>2413</v>
      </c>
      <c r="D154" s="15" t="s">
        <v>2414</v>
      </c>
      <c r="E154" s="17">
        <f>VLOOKUP(D154,Sheet1!$A$25:$B$49,2,0)</f>
        <v>6</v>
      </c>
      <c r="F154" s="16" t="s">
        <v>2415</v>
      </c>
      <c r="G154" s="15" t="s">
        <v>2303</v>
      </c>
      <c r="H154" s="17">
        <f>VLOOKUP(G154,Sheet1!$A$52:$B$61,2,0)</f>
        <v>3</v>
      </c>
      <c r="I154" s="15" t="s">
        <v>498</v>
      </c>
      <c r="J154" s="4">
        <f>VLOOKUP(I154,Sheet1!$A$15:$D$17,4,0)</f>
        <v>2</v>
      </c>
      <c r="K154" s="17" t="s">
        <v>28</v>
      </c>
      <c r="L154" s="4">
        <f>VLOOKUP(K154,Sheet1!$A$19:$D$22,4,0)</f>
        <v>2</v>
      </c>
      <c r="M154" s="17" t="s">
        <v>29</v>
      </c>
      <c r="N154" s="17">
        <f>VLOOKUP(M154,Sheet1!$A$64:$B$69,2,0)</f>
        <v>1</v>
      </c>
      <c r="O154" s="17" t="s">
        <v>30</v>
      </c>
      <c r="P154" s="4">
        <f>VLOOKUP(O154,Sheet1!$B$8:$D$10,3,0)</f>
        <v>3</v>
      </c>
      <c r="Q154" s="17">
        <v>8</v>
      </c>
      <c r="R154" s="4">
        <f t="shared" si="8"/>
        <v>1</v>
      </c>
      <c r="S154" s="17" t="s">
        <v>31</v>
      </c>
      <c r="T154" s="4">
        <f t="shared" si="6"/>
        <v>2</v>
      </c>
      <c r="U154" s="4" t="s">
        <v>2420</v>
      </c>
      <c r="V154" s="17" t="s">
        <v>2421</v>
      </c>
      <c r="W154" s="17">
        <f t="shared" si="7"/>
        <v>1</v>
      </c>
      <c r="X154" s="17">
        <v>1</v>
      </c>
      <c r="Y154" s="17">
        <v>0</v>
      </c>
      <c r="Z154" s="17">
        <v>0</v>
      </c>
      <c r="AA154" s="17">
        <v>0</v>
      </c>
    </row>
    <row r="155" spans="1:27" ht="16" x14ac:dyDescent="0.2">
      <c r="A155" s="88">
        <v>449</v>
      </c>
      <c r="B155" s="24" t="s">
        <v>2412</v>
      </c>
      <c r="C155" s="24" t="s">
        <v>2413</v>
      </c>
      <c r="D155" s="15" t="s">
        <v>2414</v>
      </c>
      <c r="E155" s="17">
        <f>VLOOKUP(D155,Sheet1!$A$25:$B$49,2,0)</f>
        <v>6</v>
      </c>
      <c r="F155" s="16" t="s">
        <v>2415</v>
      </c>
      <c r="G155" s="15" t="s">
        <v>2303</v>
      </c>
      <c r="H155" s="17">
        <f>VLOOKUP(G155,Sheet1!$A$52:$B$61,2,0)</f>
        <v>3</v>
      </c>
      <c r="I155" s="15" t="s">
        <v>498</v>
      </c>
      <c r="J155" s="4">
        <f>VLOOKUP(I155,Sheet1!$A$15:$D$17,4,0)</f>
        <v>2</v>
      </c>
      <c r="K155" s="17" t="s">
        <v>28</v>
      </c>
      <c r="L155" s="4">
        <f>VLOOKUP(K155,Sheet1!$A$19:$D$22,4,0)</f>
        <v>2</v>
      </c>
      <c r="M155" s="17" t="s">
        <v>29</v>
      </c>
      <c r="N155" s="17">
        <f>VLOOKUP(M155,Sheet1!$A$64:$B$69,2,0)</f>
        <v>1</v>
      </c>
      <c r="O155" s="17" t="s">
        <v>30</v>
      </c>
      <c r="P155" s="4">
        <f>VLOOKUP(O155,Sheet1!$B$8:$D$10,3,0)</f>
        <v>3</v>
      </c>
      <c r="Q155" s="17">
        <v>4</v>
      </c>
      <c r="R155" s="4">
        <f t="shared" si="8"/>
        <v>2</v>
      </c>
      <c r="S155" s="17" t="s">
        <v>44</v>
      </c>
      <c r="T155" s="4">
        <f t="shared" ref="T155:T164" si="9">IF(S155="F",2,1)</f>
        <v>1</v>
      </c>
      <c r="U155" s="4" t="s">
        <v>2422</v>
      </c>
      <c r="V155" s="17" t="s">
        <v>2423</v>
      </c>
      <c r="W155" s="17">
        <f t="shared" si="7"/>
        <v>1</v>
      </c>
      <c r="X155" s="17">
        <v>0</v>
      </c>
      <c r="Y155" s="17">
        <v>0</v>
      </c>
      <c r="Z155" s="17">
        <v>0</v>
      </c>
      <c r="AA155" s="17">
        <v>0</v>
      </c>
    </row>
    <row r="156" spans="1:27" ht="16" x14ac:dyDescent="0.2">
      <c r="A156" s="88">
        <v>450</v>
      </c>
      <c r="B156" s="24" t="s">
        <v>2412</v>
      </c>
      <c r="C156" s="24" t="s">
        <v>2413</v>
      </c>
      <c r="D156" s="15" t="s">
        <v>2414</v>
      </c>
      <c r="E156" s="17">
        <f>VLOOKUP(D156,Sheet1!$A$25:$B$49,2,0)</f>
        <v>6</v>
      </c>
      <c r="F156" s="16" t="s">
        <v>2415</v>
      </c>
      <c r="G156" s="15" t="s">
        <v>2303</v>
      </c>
      <c r="H156" s="17">
        <f>VLOOKUP(G156,Sheet1!$A$52:$B$61,2,0)</f>
        <v>3</v>
      </c>
      <c r="I156" s="15" t="s">
        <v>498</v>
      </c>
      <c r="J156" s="4">
        <f>VLOOKUP(I156,Sheet1!$A$15:$D$17,4,0)</f>
        <v>2</v>
      </c>
      <c r="K156" s="17" t="s">
        <v>28</v>
      </c>
      <c r="L156" s="4">
        <f>VLOOKUP(K156,Sheet1!$A$19:$D$22,4,0)</f>
        <v>2</v>
      </c>
      <c r="M156" s="17" t="s">
        <v>29</v>
      </c>
      <c r="N156" s="17">
        <f>VLOOKUP(M156,Sheet1!$A$64:$B$69,2,0)</f>
        <v>1</v>
      </c>
      <c r="O156" s="17" t="s">
        <v>30</v>
      </c>
      <c r="P156" s="4">
        <f>VLOOKUP(O156,Sheet1!$B$8:$D$10,3,0)</f>
        <v>3</v>
      </c>
      <c r="Q156" s="17">
        <v>1</v>
      </c>
      <c r="R156" s="4">
        <f t="shared" si="8"/>
        <v>2</v>
      </c>
      <c r="S156" s="17" t="s">
        <v>44</v>
      </c>
      <c r="T156" s="4">
        <f t="shared" si="9"/>
        <v>1</v>
      </c>
      <c r="U156" s="4" t="s">
        <v>2424</v>
      </c>
      <c r="V156" s="17" t="s">
        <v>2425</v>
      </c>
      <c r="W156" s="17">
        <f t="shared" ref="W156:W164" si="10">ABS(MID(V156,1,1))</f>
        <v>1</v>
      </c>
      <c r="X156" s="17">
        <v>1</v>
      </c>
      <c r="Y156" s="17">
        <v>0</v>
      </c>
      <c r="Z156" s="17">
        <v>0</v>
      </c>
      <c r="AA156" s="17">
        <v>0</v>
      </c>
    </row>
    <row r="157" spans="1:27" ht="16" x14ac:dyDescent="0.2">
      <c r="A157" s="88">
        <v>451</v>
      </c>
      <c r="B157" s="24" t="s">
        <v>2426</v>
      </c>
      <c r="C157" s="24" t="s">
        <v>2413</v>
      </c>
      <c r="D157" s="15" t="s">
        <v>2414</v>
      </c>
      <c r="E157" s="17">
        <f>VLOOKUP(D157,Sheet1!$A$25:$B$49,2,0)</f>
        <v>6</v>
      </c>
      <c r="F157" s="16" t="s">
        <v>2415</v>
      </c>
      <c r="G157" s="15" t="s">
        <v>2303</v>
      </c>
      <c r="H157" s="17">
        <f>VLOOKUP(G157,Sheet1!$A$52:$B$61,2,0)</f>
        <v>3</v>
      </c>
      <c r="I157" s="15" t="s">
        <v>498</v>
      </c>
      <c r="J157" s="4">
        <f>VLOOKUP(I157,Sheet1!$A$15:$D$17,4,0)</f>
        <v>2</v>
      </c>
      <c r="K157" s="17" t="s">
        <v>28</v>
      </c>
      <c r="L157" s="4">
        <f>VLOOKUP(K157,Sheet1!$A$19:$D$22,4,0)</f>
        <v>2</v>
      </c>
      <c r="M157" s="17" t="s">
        <v>29</v>
      </c>
      <c r="N157" s="17">
        <f>VLOOKUP(M157,Sheet1!$A$64:$B$69,2,0)</f>
        <v>1</v>
      </c>
      <c r="O157" s="17" t="s">
        <v>30</v>
      </c>
      <c r="P157" s="4">
        <f>VLOOKUP(O157,Sheet1!$B$8:$D$10,3,0)</f>
        <v>3</v>
      </c>
      <c r="Q157" s="17">
        <v>3</v>
      </c>
      <c r="R157" s="4">
        <f t="shared" si="8"/>
        <v>2</v>
      </c>
      <c r="S157" s="17" t="s">
        <v>44</v>
      </c>
      <c r="T157" s="4">
        <f t="shared" si="9"/>
        <v>1</v>
      </c>
      <c r="U157" s="4" t="s">
        <v>2427</v>
      </c>
      <c r="V157" s="17" t="s">
        <v>2428</v>
      </c>
      <c r="W157" s="17">
        <f t="shared" si="10"/>
        <v>1</v>
      </c>
      <c r="X157" s="17">
        <v>1</v>
      </c>
      <c r="Y157" s="17">
        <v>0</v>
      </c>
      <c r="Z157" s="17">
        <v>0</v>
      </c>
      <c r="AA157" s="17">
        <v>0</v>
      </c>
    </row>
    <row r="158" spans="1:27" ht="16" x14ac:dyDescent="0.2">
      <c r="A158" s="88">
        <v>452</v>
      </c>
      <c r="B158" s="24" t="s">
        <v>2429</v>
      </c>
      <c r="C158" s="24" t="s">
        <v>2430</v>
      </c>
      <c r="D158" s="15" t="s">
        <v>2414</v>
      </c>
      <c r="E158" s="17">
        <f>VLOOKUP(D158,Sheet1!$A$25:$B$49,2,0)</f>
        <v>6</v>
      </c>
      <c r="F158" s="16" t="s">
        <v>2415</v>
      </c>
      <c r="G158" s="15" t="s">
        <v>2303</v>
      </c>
      <c r="H158" s="17">
        <f>VLOOKUP(G158,Sheet1!$A$52:$B$61,2,0)</f>
        <v>3</v>
      </c>
      <c r="I158" s="15" t="s">
        <v>498</v>
      </c>
      <c r="J158" s="4">
        <f>VLOOKUP(I158,Sheet1!$A$15:$D$17,4,0)</f>
        <v>2</v>
      </c>
      <c r="K158" s="17" t="s">
        <v>28</v>
      </c>
      <c r="L158" s="4">
        <f>VLOOKUP(K158,Sheet1!$A$19:$D$22,4,0)</f>
        <v>2</v>
      </c>
      <c r="M158" s="17" t="s">
        <v>29</v>
      </c>
      <c r="N158" s="17">
        <f>VLOOKUP(M158,Sheet1!$A$64:$B$69,2,0)</f>
        <v>1</v>
      </c>
      <c r="O158" s="17" t="s">
        <v>30</v>
      </c>
      <c r="P158" s="4">
        <f>VLOOKUP(O158,Sheet1!$B$8:$D$10,3,0)</f>
        <v>3</v>
      </c>
      <c r="Q158" s="17">
        <v>5</v>
      </c>
      <c r="R158" s="4">
        <f t="shared" si="8"/>
        <v>2</v>
      </c>
      <c r="S158" s="17" t="s">
        <v>31</v>
      </c>
      <c r="T158" s="4">
        <f t="shared" si="9"/>
        <v>2</v>
      </c>
      <c r="U158" s="4" t="s">
        <v>2431</v>
      </c>
      <c r="V158" s="17" t="s">
        <v>2432</v>
      </c>
      <c r="W158" s="17">
        <f t="shared" si="10"/>
        <v>1</v>
      </c>
      <c r="X158" s="17">
        <v>0</v>
      </c>
      <c r="Y158" s="17">
        <v>0</v>
      </c>
      <c r="Z158" s="17">
        <v>0</v>
      </c>
      <c r="AA158" s="17">
        <v>1</v>
      </c>
    </row>
    <row r="159" spans="1:27" ht="16" x14ac:dyDescent="0.2">
      <c r="A159" s="88">
        <v>453</v>
      </c>
      <c r="B159" s="24" t="s">
        <v>2429</v>
      </c>
      <c r="C159" s="24" t="s">
        <v>2430</v>
      </c>
      <c r="D159" s="15" t="s">
        <v>2414</v>
      </c>
      <c r="E159" s="17">
        <f>VLOOKUP(D159,Sheet1!$A$25:$B$49,2,0)</f>
        <v>6</v>
      </c>
      <c r="F159" s="16" t="s">
        <v>2415</v>
      </c>
      <c r="G159" s="15" t="s">
        <v>2303</v>
      </c>
      <c r="H159" s="17">
        <f>VLOOKUP(G159,Sheet1!$A$52:$B$61,2,0)</f>
        <v>3</v>
      </c>
      <c r="I159" s="15" t="s">
        <v>498</v>
      </c>
      <c r="J159" s="4">
        <f>VLOOKUP(I159,Sheet1!$A$15:$D$17,4,0)</f>
        <v>2</v>
      </c>
      <c r="K159" s="17" t="s">
        <v>28</v>
      </c>
      <c r="L159" s="4">
        <f>VLOOKUP(K159,Sheet1!$A$19:$D$22,4,0)</f>
        <v>2</v>
      </c>
      <c r="M159" s="17" t="s">
        <v>29</v>
      </c>
      <c r="N159" s="17">
        <f>VLOOKUP(M159,Sheet1!$A$64:$B$69,2,0)</f>
        <v>1</v>
      </c>
      <c r="O159" s="17" t="s">
        <v>30</v>
      </c>
      <c r="P159" s="4">
        <f>VLOOKUP(O159,Sheet1!$B$8:$D$10,3,0)</f>
        <v>3</v>
      </c>
      <c r="Q159" s="17">
        <v>1.5</v>
      </c>
      <c r="R159" s="4">
        <f t="shared" si="8"/>
        <v>2</v>
      </c>
      <c r="S159" s="17" t="s">
        <v>31</v>
      </c>
      <c r="T159" s="4">
        <f t="shared" si="9"/>
        <v>2</v>
      </c>
      <c r="U159" s="4" t="s">
        <v>2433</v>
      </c>
      <c r="V159" s="17" t="s">
        <v>2434</v>
      </c>
      <c r="W159" s="17">
        <f t="shared" si="10"/>
        <v>1</v>
      </c>
      <c r="X159" s="17">
        <v>0</v>
      </c>
      <c r="Y159" s="17">
        <v>0</v>
      </c>
      <c r="Z159" s="17">
        <v>0</v>
      </c>
      <c r="AA159" s="17">
        <v>1</v>
      </c>
    </row>
    <row r="160" spans="1:27" ht="16" x14ac:dyDescent="0.2">
      <c r="A160" s="88">
        <v>454</v>
      </c>
      <c r="B160" s="24" t="s">
        <v>2435</v>
      </c>
      <c r="C160" s="24" t="s">
        <v>2413</v>
      </c>
      <c r="D160" s="15" t="s">
        <v>2414</v>
      </c>
      <c r="E160" s="17">
        <f>VLOOKUP(D160,Sheet1!$A$25:$B$49,2,0)</f>
        <v>6</v>
      </c>
      <c r="F160" s="16" t="s">
        <v>2415</v>
      </c>
      <c r="G160" s="15" t="s">
        <v>2303</v>
      </c>
      <c r="H160" s="17">
        <f>VLOOKUP(G160,Sheet1!$A$52:$B$61,2,0)</f>
        <v>3</v>
      </c>
      <c r="I160" s="15" t="s">
        <v>498</v>
      </c>
      <c r="J160" s="4">
        <f>VLOOKUP(I160,Sheet1!$A$15:$D$17,4,0)</f>
        <v>2</v>
      </c>
      <c r="K160" s="17" t="s">
        <v>28</v>
      </c>
      <c r="L160" s="4">
        <f>VLOOKUP(K160,Sheet1!$A$19:$D$22,4,0)</f>
        <v>2</v>
      </c>
      <c r="M160" s="17" t="s">
        <v>29</v>
      </c>
      <c r="N160" s="17">
        <f>VLOOKUP(M160,Sheet1!$A$64:$B$69,2,0)</f>
        <v>1</v>
      </c>
      <c r="O160" s="17" t="s">
        <v>30</v>
      </c>
      <c r="P160" s="4">
        <f>VLOOKUP(O160,Sheet1!$B$8:$D$10,3,0)</f>
        <v>3</v>
      </c>
      <c r="Q160" s="17">
        <v>4</v>
      </c>
      <c r="R160" s="4">
        <f t="shared" si="8"/>
        <v>2</v>
      </c>
      <c r="S160" s="17" t="s">
        <v>31</v>
      </c>
      <c r="T160" s="4">
        <f t="shared" si="9"/>
        <v>2</v>
      </c>
      <c r="U160" s="4" t="s">
        <v>580</v>
      </c>
      <c r="V160" s="17" t="s">
        <v>2436</v>
      </c>
      <c r="W160" s="17">
        <f t="shared" si="10"/>
        <v>1</v>
      </c>
      <c r="X160" s="17">
        <v>1</v>
      </c>
      <c r="Y160" s="17">
        <v>0</v>
      </c>
      <c r="Z160" s="17">
        <v>0</v>
      </c>
      <c r="AA160" s="17">
        <v>0</v>
      </c>
    </row>
    <row r="161" spans="1:27" ht="16" x14ac:dyDescent="0.2">
      <c r="A161" s="88">
        <v>455</v>
      </c>
      <c r="B161" s="24" t="s">
        <v>2435</v>
      </c>
      <c r="C161" s="24" t="s">
        <v>2413</v>
      </c>
      <c r="D161" s="15" t="s">
        <v>2414</v>
      </c>
      <c r="E161" s="17">
        <f>VLOOKUP(D161,Sheet1!$A$25:$B$49,2,0)</f>
        <v>6</v>
      </c>
      <c r="F161" s="16" t="s">
        <v>2415</v>
      </c>
      <c r="G161" s="15" t="s">
        <v>2303</v>
      </c>
      <c r="H161" s="17">
        <f>VLOOKUP(G161,Sheet1!$A$52:$B$61,2,0)</f>
        <v>3</v>
      </c>
      <c r="I161" s="15" t="s">
        <v>498</v>
      </c>
      <c r="J161" s="4">
        <f>VLOOKUP(I161,Sheet1!$A$15:$D$17,4,0)</f>
        <v>2</v>
      </c>
      <c r="K161" s="17" t="s">
        <v>28</v>
      </c>
      <c r="L161" s="4">
        <f>VLOOKUP(K161,Sheet1!$A$19:$D$22,4,0)</f>
        <v>2</v>
      </c>
      <c r="M161" s="17" t="s">
        <v>29</v>
      </c>
      <c r="N161" s="17">
        <f>VLOOKUP(M161,Sheet1!$A$64:$B$69,2,0)</f>
        <v>1</v>
      </c>
      <c r="O161" s="17" t="s">
        <v>30</v>
      </c>
      <c r="P161" s="4">
        <f>VLOOKUP(O161,Sheet1!$B$8:$D$10,3,0)</f>
        <v>3</v>
      </c>
      <c r="Q161" s="17">
        <v>2</v>
      </c>
      <c r="R161" s="4">
        <f t="shared" si="8"/>
        <v>2</v>
      </c>
      <c r="S161" s="17" t="s">
        <v>31</v>
      </c>
      <c r="T161" s="4">
        <f t="shared" si="9"/>
        <v>2</v>
      </c>
      <c r="U161" s="4" t="s">
        <v>586</v>
      </c>
      <c r="V161" s="17" t="s">
        <v>2437</v>
      </c>
      <c r="W161" s="17">
        <f t="shared" si="10"/>
        <v>1</v>
      </c>
      <c r="X161" s="17">
        <v>0</v>
      </c>
      <c r="Y161" s="17">
        <v>0</v>
      </c>
      <c r="Z161" s="17">
        <v>0</v>
      </c>
      <c r="AA161" s="17">
        <v>0</v>
      </c>
    </row>
    <row r="162" spans="1:27" ht="16" x14ac:dyDescent="0.2">
      <c r="A162" s="88">
        <v>456</v>
      </c>
      <c r="B162" s="24" t="s">
        <v>2438</v>
      </c>
      <c r="C162" s="24" t="s">
        <v>2413</v>
      </c>
      <c r="D162" s="15" t="s">
        <v>2414</v>
      </c>
      <c r="E162" s="17">
        <f>VLOOKUP(D162,Sheet1!$A$25:$B$49,2,0)</f>
        <v>6</v>
      </c>
      <c r="F162" s="16" t="s">
        <v>2415</v>
      </c>
      <c r="G162" s="15" t="s">
        <v>2303</v>
      </c>
      <c r="H162" s="17">
        <f>VLOOKUP(G162,Sheet1!$A$52:$B$61,2,0)</f>
        <v>3</v>
      </c>
      <c r="I162" s="15" t="s">
        <v>498</v>
      </c>
      <c r="J162" s="4">
        <f>VLOOKUP(I162,Sheet1!$A$15:$D$17,4,0)</f>
        <v>2</v>
      </c>
      <c r="K162" s="17" t="s">
        <v>28</v>
      </c>
      <c r="L162" s="4">
        <f>VLOOKUP(K162,Sheet1!$A$19:$D$22,4,0)</f>
        <v>2</v>
      </c>
      <c r="M162" s="17" t="s">
        <v>29</v>
      </c>
      <c r="N162" s="17">
        <f>VLOOKUP(M162,Sheet1!$A$64:$B$69,2,0)</f>
        <v>1</v>
      </c>
      <c r="O162" s="17" t="s">
        <v>30</v>
      </c>
      <c r="P162" s="4">
        <f>VLOOKUP(O162,Sheet1!$B$8:$D$10,3,0)</f>
        <v>3</v>
      </c>
      <c r="Q162" s="17">
        <v>3</v>
      </c>
      <c r="R162" s="4">
        <f t="shared" si="8"/>
        <v>2</v>
      </c>
      <c r="S162" s="17" t="s">
        <v>31</v>
      </c>
      <c r="T162" s="4">
        <f t="shared" si="9"/>
        <v>2</v>
      </c>
      <c r="U162" s="4" t="s">
        <v>589</v>
      </c>
      <c r="V162" s="17" t="s">
        <v>2439</v>
      </c>
      <c r="W162" s="17">
        <f t="shared" si="10"/>
        <v>1</v>
      </c>
      <c r="X162" s="17">
        <v>0</v>
      </c>
      <c r="Y162" s="17">
        <v>0</v>
      </c>
      <c r="Z162" s="17">
        <v>0</v>
      </c>
      <c r="AA162" s="17">
        <v>0</v>
      </c>
    </row>
    <row r="163" spans="1:27" ht="16" x14ac:dyDescent="0.2">
      <c r="A163" s="88">
        <v>457</v>
      </c>
      <c r="B163" s="24" t="s">
        <v>2438</v>
      </c>
      <c r="C163" s="24" t="s">
        <v>2413</v>
      </c>
      <c r="D163" s="15" t="s">
        <v>2414</v>
      </c>
      <c r="E163" s="17">
        <f>VLOOKUP(D163,Sheet1!$A$25:$B$49,2,0)</f>
        <v>6</v>
      </c>
      <c r="F163" s="16" t="s">
        <v>2415</v>
      </c>
      <c r="G163" s="15" t="s">
        <v>2303</v>
      </c>
      <c r="H163" s="17">
        <f>VLOOKUP(G163,Sheet1!$A$52:$B$61,2,0)</f>
        <v>3</v>
      </c>
      <c r="I163" s="15" t="s">
        <v>498</v>
      </c>
      <c r="J163" s="4">
        <f>VLOOKUP(I163,Sheet1!$A$15:$D$17,4,0)</f>
        <v>2</v>
      </c>
      <c r="K163" s="17" t="s">
        <v>28</v>
      </c>
      <c r="L163" s="4">
        <f>VLOOKUP(K163,Sheet1!$A$19:$D$22,4,0)</f>
        <v>2</v>
      </c>
      <c r="M163" s="17" t="s">
        <v>29</v>
      </c>
      <c r="N163" s="17">
        <f>VLOOKUP(M163,Sheet1!$A$64:$B$69,2,0)</f>
        <v>1</v>
      </c>
      <c r="O163" s="17" t="s">
        <v>30</v>
      </c>
      <c r="P163" s="4">
        <f>VLOOKUP(O163,Sheet1!$B$8:$D$10,3,0)</f>
        <v>3</v>
      </c>
      <c r="Q163" s="17">
        <v>4</v>
      </c>
      <c r="R163" s="4">
        <f t="shared" si="8"/>
        <v>2</v>
      </c>
      <c r="S163" s="17" t="s">
        <v>31</v>
      </c>
      <c r="T163" s="4">
        <f t="shared" si="9"/>
        <v>2</v>
      </c>
      <c r="U163" s="4" t="s">
        <v>591</v>
      </c>
      <c r="V163" s="17" t="s">
        <v>2440</v>
      </c>
      <c r="W163" s="17">
        <f t="shared" si="10"/>
        <v>1</v>
      </c>
      <c r="X163" s="17">
        <v>0</v>
      </c>
      <c r="Y163" s="17">
        <v>0</v>
      </c>
      <c r="Z163" s="17">
        <v>0</v>
      </c>
      <c r="AA163" s="17">
        <v>0</v>
      </c>
    </row>
    <row r="164" spans="1:27" ht="16" x14ac:dyDescent="0.2">
      <c r="A164" s="88">
        <v>458</v>
      </c>
      <c r="B164" s="24" t="s">
        <v>2308</v>
      </c>
      <c r="C164" s="24" t="s">
        <v>2301</v>
      </c>
      <c r="D164" s="15" t="s">
        <v>2301</v>
      </c>
      <c r="E164" s="17">
        <f>VLOOKUP(D164,Sheet1!$A$25:$B$49,2,0)</f>
        <v>5</v>
      </c>
      <c r="F164" s="21" t="s">
        <v>2302</v>
      </c>
      <c r="G164" s="15" t="s">
        <v>2303</v>
      </c>
      <c r="H164" s="17">
        <f>VLOOKUP(G164,Sheet1!$A$52:$B$61,2,0)</f>
        <v>3</v>
      </c>
      <c r="I164" s="15" t="s">
        <v>498</v>
      </c>
      <c r="J164" s="4">
        <f>VLOOKUP(I164,Sheet1!$A$15:$D$17,4,0)</f>
        <v>2</v>
      </c>
      <c r="K164" s="17" t="s">
        <v>28</v>
      </c>
      <c r="L164" s="4">
        <f>VLOOKUP(K164,Sheet1!$A$19:$D$22,4,0)</f>
        <v>2</v>
      </c>
      <c r="M164" s="17" t="s">
        <v>29</v>
      </c>
      <c r="N164" s="17">
        <f>VLOOKUP(M164,Sheet1!$A$64:$B$69,2,0)</f>
        <v>1</v>
      </c>
      <c r="O164" s="17" t="s">
        <v>30</v>
      </c>
      <c r="P164" s="4">
        <f>VLOOKUP(O164,Sheet1!$B$8:$D$10,3,0)</f>
        <v>3</v>
      </c>
      <c r="Q164" s="17">
        <v>5</v>
      </c>
      <c r="R164" s="4">
        <f t="shared" si="8"/>
        <v>2</v>
      </c>
      <c r="S164" s="17" t="s">
        <v>31</v>
      </c>
      <c r="T164" s="4">
        <f t="shared" si="9"/>
        <v>2</v>
      </c>
      <c r="U164" s="4" t="s">
        <v>2441</v>
      </c>
      <c r="V164" s="17" t="s">
        <v>2442</v>
      </c>
      <c r="W164" s="17">
        <f t="shared" si="10"/>
        <v>1</v>
      </c>
      <c r="X164" s="17">
        <v>0</v>
      </c>
      <c r="Y164" s="17">
        <v>0</v>
      </c>
      <c r="Z164" s="17">
        <v>0</v>
      </c>
      <c r="AA164" s="17">
        <v>0</v>
      </c>
    </row>
    <row r="165" spans="1:27" ht="16" x14ac:dyDescent="0.2">
      <c r="A165" s="88">
        <v>613</v>
      </c>
      <c r="B165" s="51" t="s">
        <v>4320</v>
      </c>
      <c r="C165" s="51" t="s">
        <v>4302</v>
      </c>
      <c r="D165" s="51" t="s">
        <v>4303</v>
      </c>
      <c r="E165" s="17">
        <f>VLOOKUP(D165,Sheet1!$A$25:$B$49,2,0)</f>
        <v>7</v>
      </c>
      <c r="F165" s="52" t="s">
        <v>4304</v>
      </c>
      <c r="G165" s="51" t="s">
        <v>2303</v>
      </c>
      <c r="H165" s="17">
        <f>VLOOKUP(G165,Sheet1!$A$52:$B$61,2,0)</f>
        <v>3</v>
      </c>
      <c r="I165" s="51" t="s">
        <v>498</v>
      </c>
      <c r="J165" s="4">
        <f>VLOOKUP(I165,Sheet1!$A$15:$D$17,4,0)</f>
        <v>2</v>
      </c>
      <c r="K165" s="53" t="s">
        <v>28</v>
      </c>
      <c r="L165" s="53">
        <f>VLOOKUP(K165,Sheet1!$A$19:$D$22,4,0)</f>
        <v>2</v>
      </c>
      <c r="M165" s="53" t="s">
        <v>29</v>
      </c>
      <c r="N165" s="17">
        <f>VLOOKUP(M165,Sheet1!$A$64:$B$69,2,0)</f>
        <v>1</v>
      </c>
      <c r="O165" s="53" t="s">
        <v>30</v>
      </c>
      <c r="P165" s="53">
        <f>VLOOKUP(O165,Sheet1!$B$8:$D$10,3,0)</f>
        <v>3</v>
      </c>
      <c r="Q165" s="53">
        <v>1</v>
      </c>
      <c r="R165" s="4">
        <f t="shared" si="8"/>
        <v>2</v>
      </c>
      <c r="S165" s="53" t="s">
        <v>44</v>
      </c>
      <c r="T165" s="53">
        <f t="shared" ref="T165:T170" si="11">IF(S165="F",2,1)</f>
        <v>1</v>
      </c>
      <c r="U165" s="53" t="s">
        <v>4342</v>
      </c>
      <c r="V165" s="53" t="s">
        <v>4343</v>
      </c>
      <c r="W165" s="17">
        <f t="shared" ref="W165:W170" si="12">ABS(MID(V165,1,1))</f>
        <v>2</v>
      </c>
      <c r="X165" s="54">
        <v>1</v>
      </c>
      <c r="Y165" s="54">
        <v>0</v>
      </c>
      <c r="Z165" s="54">
        <v>0</v>
      </c>
      <c r="AA165" s="54">
        <v>0</v>
      </c>
    </row>
    <row r="166" spans="1:27" ht="16" x14ac:dyDescent="0.2">
      <c r="A166" s="88">
        <v>617</v>
      </c>
      <c r="B166" s="51" t="s">
        <v>4323</v>
      </c>
      <c r="C166" s="51" t="s">
        <v>4302</v>
      </c>
      <c r="D166" s="51" t="s">
        <v>4303</v>
      </c>
      <c r="E166" s="17">
        <f>VLOOKUP(D166,Sheet1!$A$25:$B$49,2,0)</f>
        <v>7</v>
      </c>
      <c r="F166" s="52" t="s">
        <v>4304</v>
      </c>
      <c r="G166" s="51" t="s">
        <v>2303</v>
      </c>
      <c r="H166" s="17">
        <f>VLOOKUP(G166,Sheet1!$A$52:$B$61,2,0)</f>
        <v>3</v>
      </c>
      <c r="I166" s="51" t="s">
        <v>498</v>
      </c>
      <c r="J166" s="4">
        <f>VLOOKUP(I166,Sheet1!$A$15:$D$17,4,0)</f>
        <v>2</v>
      </c>
      <c r="K166" s="53" t="s">
        <v>28</v>
      </c>
      <c r="L166" s="53">
        <f>VLOOKUP(K166,Sheet1!$A$19:$D$22,4,0)</f>
        <v>2</v>
      </c>
      <c r="M166" s="53" t="s">
        <v>29</v>
      </c>
      <c r="N166" s="17">
        <f>VLOOKUP(M166,Sheet1!$A$64:$B$69,2,0)</f>
        <v>1</v>
      </c>
      <c r="O166" s="53" t="s">
        <v>30</v>
      </c>
      <c r="P166" s="53">
        <f>VLOOKUP(O166,Sheet1!$B$8:$D$10,3,0)</f>
        <v>3</v>
      </c>
      <c r="Q166" s="53">
        <v>5</v>
      </c>
      <c r="R166" s="4">
        <f t="shared" si="8"/>
        <v>2</v>
      </c>
      <c r="S166" s="53" t="s">
        <v>31</v>
      </c>
      <c r="T166" s="53">
        <f t="shared" si="11"/>
        <v>2</v>
      </c>
      <c r="U166" s="53" t="s">
        <v>4350</v>
      </c>
      <c r="V166" s="53" t="s">
        <v>4351</v>
      </c>
      <c r="W166" s="17">
        <f t="shared" si="12"/>
        <v>2</v>
      </c>
      <c r="X166" s="54">
        <v>0</v>
      </c>
      <c r="Y166" s="54">
        <v>0</v>
      </c>
      <c r="Z166" s="54">
        <v>0</v>
      </c>
      <c r="AA166" s="54">
        <v>0</v>
      </c>
    </row>
    <row r="167" spans="1:27" ht="16" x14ac:dyDescent="0.2">
      <c r="A167" s="88">
        <v>618</v>
      </c>
      <c r="B167" s="51" t="s">
        <v>4320</v>
      </c>
      <c r="C167" s="51" t="s">
        <v>4302</v>
      </c>
      <c r="D167" s="51" t="s">
        <v>4303</v>
      </c>
      <c r="E167" s="17">
        <f>VLOOKUP(D167,Sheet1!$A$25:$B$49,2,0)</f>
        <v>7</v>
      </c>
      <c r="F167" s="52" t="s">
        <v>4304</v>
      </c>
      <c r="G167" s="51" t="s">
        <v>2303</v>
      </c>
      <c r="H167" s="17">
        <f>VLOOKUP(G167,Sheet1!$A$52:$B$61,2,0)</f>
        <v>3</v>
      </c>
      <c r="I167" s="51" t="s">
        <v>498</v>
      </c>
      <c r="J167" s="4">
        <f>VLOOKUP(I167,Sheet1!$A$15:$D$17,4,0)</f>
        <v>2</v>
      </c>
      <c r="K167" s="53" t="s">
        <v>28</v>
      </c>
      <c r="L167" s="53">
        <f>VLOOKUP(K167,Sheet1!$A$19:$D$22,4,0)</f>
        <v>2</v>
      </c>
      <c r="M167" s="53" t="s">
        <v>29</v>
      </c>
      <c r="N167" s="17">
        <f>VLOOKUP(M167,Sheet1!$A$64:$B$69,2,0)</f>
        <v>1</v>
      </c>
      <c r="O167" s="53" t="s">
        <v>30</v>
      </c>
      <c r="P167" s="53">
        <f>VLOOKUP(O167,Sheet1!$B$8:$D$10,3,0)</f>
        <v>3</v>
      </c>
      <c r="Q167" s="53">
        <v>0.5</v>
      </c>
      <c r="R167" s="4">
        <f t="shared" si="8"/>
        <v>3</v>
      </c>
      <c r="S167" s="53" t="s">
        <v>31</v>
      </c>
      <c r="T167" s="53">
        <f t="shared" si="11"/>
        <v>2</v>
      </c>
      <c r="U167" s="53" t="s">
        <v>4352</v>
      </c>
      <c r="V167" s="53" t="s">
        <v>4353</v>
      </c>
      <c r="W167" s="17">
        <f t="shared" si="12"/>
        <v>2</v>
      </c>
      <c r="X167" s="54">
        <v>0</v>
      </c>
      <c r="Y167" s="54">
        <v>0</v>
      </c>
      <c r="Z167" s="54">
        <v>0</v>
      </c>
      <c r="AA167" s="54">
        <v>0</v>
      </c>
    </row>
    <row r="168" spans="1:27" ht="16" x14ac:dyDescent="0.2">
      <c r="A168" s="88">
        <v>628</v>
      </c>
      <c r="B168" s="56" t="s">
        <v>4337</v>
      </c>
      <c r="C168" s="51" t="s">
        <v>4302</v>
      </c>
      <c r="D168" s="51" t="s">
        <v>4303</v>
      </c>
      <c r="E168" s="17">
        <f>VLOOKUP(D168,Sheet1!$A$25:$B$49,2,0)</f>
        <v>7</v>
      </c>
      <c r="F168" s="52" t="s">
        <v>4304</v>
      </c>
      <c r="G168" s="51" t="s">
        <v>2303</v>
      </c>
      <c r="H168" s="17">
        <f>VLOOKUP(G168,Sheet1!$A$52:$B$61,2,0)</f>
        <v>3</v>
      </c>
      <c r="I168" s="51" t="s">
        <v>498</v>
      </c>
      <c r="J168" s="4">
        <f>VLOOKUP(I168,Sheet1!$A$15:$D$17,4,0)</f>
        <v>2</v>
      </c>
      <c r="K168" s="54" t="s">
        <v>28</v>
      </c>
      <c r="L168" s="54">
        <f>VLOOKUP(K168,Sheet1!$A$19:$D$22,4,0)</f>
        <v>2</v>
      </c>
      <c r="M168" s="54" t="s">
        <v>29</v>
      </c>
      <c r="N168" s="17">
        <f>VLOOKUP(M168,Sheet1!$A$64:$B$69,2,0)</f>
        <v>1</v>
      </c>
      <c r="O168" s="54" t="s">
        <v>30</v>
      </c>
      <c r="P168" s="54">
        <f>VLOOKUP(O168,Sheet1!$B$8:$D$10,3,0)</f>
        <v>3</v>
      </c>
      <c r="Q168" s="54">
        <v>0.7</v>
      </c>
      <c r="R168" s="4">
        <f t="shared" si="8"/>
        <v>3</v>
      </c>
      <c r="S168" s="54" t="s">
        <v>31</v>
      </c>
      <c r="T168" s="54">
        <f t="shared" si="11"/>
        <v>2</v>
      </c>
      <c r="U168" s="53" t="s">
        <v>4376</v>
      </c>
      <c r="V168" s="53" t="s">
        <v>4377</v>
      </c>
      <c r="W168" s="17">
        <f t="shared" si="12"/>
        <v>2</v>
      </c>
      <c r="X168" s="54">
        <v>1</v>
      </c>
      <c r="Y168" s="54">
        <v>0</v>
      </c>
      <c r="Z168" s="54">
        <v>0</v>
      </c>
      <c r="AA168" s="54">
        <v>0</v>
      </c>
    </row>
    <row r="169" spans="1:27" ht="16" x14ac:dyDescent="0.2">
      <c r="A169" s="88">
        <v>631</v>
      </c>
      <c r="B169" s="56" t="s">
        <v>4327</v>
      </c>
      <c r="C169" s="51" t="s">
        <v>4302</v>
      </c>
      <c r="D169" s="51" t="s">
        <v>4303</v>
      </c>
      <c r="E169" s="17">
        <f>VLOOKUP(D169,Sheet1!$A$25:$B$49,2,0)</f>
        <v>7</v>
      </c>
      <c r="F169" s="52" t="s">
        <v>4304</v>
      </c>
      <c r="G169" s="51" t="s">
        <v>2303</v>
      </c>
      <c r="H169" s="17">
        <f>VLOOKUP(G169,Sheet1!$A$52:$B$61,2,0)</f>
        <v>3</v>
      </c>
      <c r="I169" s="51" t="s">
        <v>498</v>
      </c>
      <c r="J169" s="4">
        <f>VLOOKUP(I169,Sheet1!$A$15:$D$17,4,0)</f>
        <v>2</v>
      </c>
      <c r="K169" s="54" t="s">
        <v>28</v>
      </c>
      <c r="L169" s="54">
        <f>VLOOKUP(K169,Sheet1!$A$19:$D$22,4,0)</f>
        <v>2</v>
      </c>
      <c r="M169" s="54" t="s">
        <v>29</v>
      </c>
      <c r="N169" s="17">
        <f>VLOOKUP(M169,Sheet1!$A$64:$B$69,2,0)</f>
        <v>1</v>
      </c>
      <c r="O169" s="54" t="s">
        <v>30</v>
      </c>
      <c r="P169" s="54">
        <f>VLOOKUP(O169,Sheet1!$B$8:$D$10,3,0)</f>
        <v>3</v>
      </c>
      <c r="Q169" s="54">
        <v>0.6</v>
      </c>
      <c r="R169" s="4">
        <f t="shared" si="8"/>
        <v>3</v>
      </c>
      <c r="S169" s="54" t="s">
        <v>44</v>
      </c>
      <c r="T169" s="54">
        <f t="shared" si="11"/>
        <v>1</v>
      </c>
      <c r="U169" s="53" t="s">
        <v>4384</v>
      </c>
      <c r="V169" s="53" t="s">
        <v>4385</v>
      </c>
      <c r="W169" s="17">
        <f t="shared" si="12"/>
        <v>2</v>
      </c>
      <c r="X169" s="54">
        <v>1</v>
      </c>
      <c r="Y169" s="54">
        <v>0</v>
      </c>
      <c r="Z169" s="54">
        <v>0</v>
      </c>
      <c r="AA169" s="54">
        <v>1</v>
      </c>
    </row>
    <row r="170" spans="1:27" ht="16" x14ac:dyDescent="0.2">
      <c r="A170" s="88">
        <v>636</v>
      </c>
      <c r="B170" s="56" t="s">
        <v>4391</v>
      </c>
      <c r="C170" s="51" t="s">
        <v>4302</v>
      </c>
      <c r="D170" s="51" t="s">
        <v>4303</v>
      </c>
      <c r="E170" s="17">
        <f>VLOOKUP(D170,Sheet1!$A$25:$B$49,2,0)</f>
        <v>7</v>
      </c>
      <c r="F170" s="52" t="s">
        <v>4304</v>
      </c>
      <c r="G170" s="51" t="s">
        <v>2303</v>
      </c>
      <c r="H170" s="17">
        <f>VLOOKUP(G170,Sheet1!$A$52:$B$61,2,0)</f>
        <v>3</v>
      </c>
      <c r="I170" s="51" t="s">
        <v>498</v>
      </c>
      <c r="J170" s="4">
        <f>VLOOKUP(I170,Sheet1!$A$15:$D$17,4,0)</f>
        <v>2</v>
      </c>
      <c r="K170" s="54" t="s">
        <v>28</v>
      </c>
      <c r="L170" s="54">
        <f>VLOOKUP(K170,Sheet1!$A$19:$D$22,4,0)</f>
        <v>2</v>
      </c>
      <c r="M170" s="54" t="s">
        <v>29</v>
      </c>
      <c r="N170" s="17">
        <f>VLOOKUP(M170,Sheet1!$A$64:$B$69,2,0)</f>
        <v>1</v>
      </c>
      <c r="O170" s="54" t="s">
        <v>30</v>
      </c>
      <c r="P170" s="54">
        <f>VLOOKUP(O170,Sheet1!$B$8:$D$10,3,0)</f>
        <v>3</v>
      </c>
      <c r="Q170" s="54">
        <v>3</v>
      </c>
      <c r="R170" s="4">
        <f t="shared" si="8"/>
        <v>2</v>
      </c>
      <c r="S170" s="54" t="s">
        <v>31</v>
      </c>
      <c r="T170" s="54">
        <f t="shared" si="11"/>
        <v>2</v>
      </c>
      <c r="U170" s="53" t="s">
        <v>4396</v>
      </c>
      <c r="V170" s="53" t="s">
        <v>4397</v>
      </c>
      <c r="W170" s="17">
        <f t="shared" si="12"/>
        <v>2</v>
      </c>
      <c r="X170" s="54">
        <v>1</v>
      </c>
      <c r="Y170" s="54">
        <v>0</v>
      </c>
      <c r="Z170" s="54">
        <v>0</v>
      </c>
      <c r="AA170" s="54">
        <v>0</v>
      </c>
    </row>
    <row r="171" spans="1:27" ht="16" x14ac:dyDescent="0.2">
      <c r="A171" s="88">
        <v>654</v>
      </c>
      <c r="B171" s="51" t="s">
        <v>3688</v>
      </c>
      <c r="C171" s="51" t="s">
        <v>4302</v>
      </c>
      <c r="D171" s="51" t="s">
        <v>4303</v>
      </c>
      <c r="E171" s="17">
        <f>VLOOKUP(D171,Sheet1!$A$25:$B$49,2,0)</f>
        <v>7</v>
      </c>
      <c r="F171" s="52" t="s">
        <v>4304</v>
      </c>
      <c r="G171" s="51" t="s">
        <v>2303</v>
      </c>
      <c r="H171" s="17">
        <f>VLOOKUP(G171,Sheet1!$A$52:$B$61,2,0)</f>
        <v>3</v>
      </c>
      <c r="I171" s="51" t="s">
        <v>498</v>
      </c>
      <c r="J171" s="4">
        <f>VLOOKUP(I171,Sheet1!$A$15:$D$17,4,0)</f>
        <v>2</v>
      </c>
      <c r="K171" s="53" t="s">
        <v>28</v>
      </c>
      <c r="L171" s="53">
        <f>VLOOKUP(K171,Sheet1!$A$19:$D$22,4,0)</f>
        <v>2</v>
      </c>
      <c r="M171" s="53" t="s">
        <v>29</v>
      </c>
      <c r="N171" s="17">
        <f>VLOOKUP(M171,Sheet1!$A$64:$B$69,2,0)</f>
        <v>1</v>
      </c>
      <c r="O171" s="53" t="s">
        <v>30</v>
      </c>
      <c r="P171" s="53">
        <f>VLOOKUP(O171,Sheet1!$B$8:$D$10,3,0)</f>
        <v>3</v>
      </c>
      <c r="Q171" s="53">
        <v>1.5</v>
      </c>
      <c r="R171" s="4">
        <f t="shared" si="8"/>
        <v>2</v>
      </c>
      <c r="S171" s="53" t="s">
        <v>31</v>
      </c>
      <c r="T171" s="53">
        <f t="shared" ref="T171:T190" si="13">IF(S171="F",2,1)</f>
        <v>2</v>
      </c>
      <c r="U171" s="53" t="s">
        <v>4439</v>
      </c>
      <c r="V171" s="53" t="s">
        <v>4440</v>
      </c>
      <c r="W171" s="17">
        <f t="shared" ref="W171:W190" si="14">ABS(MID(V171,1,1))</f>
        <v>2</v>
      </c>
      <c r="X171" s="54">
        <v>1</v>
      </c>
      <c r="Y171" s="54">
        <v>0</v>
      </c>
      <c r="Z171" s="54">
        <v>0</v>
      </c>
      <c r="AA171" s="54">
        <v>0</v>
      </c>
    </row>
    <row r="172" spans="1:27" ht="16" x14ac:dyDescent="0.2">
      <c r="A172" s="88">
        <v>655</v>
      </c>
      <c r="B172" s="51" t="s">
        <v>4442</v>
      </c>
      <c r="C172" s="51" t="s">
        <v>4302</v>
      </c>
      <c r="D172" s="51" t="s">
        <v>4303</v>
      </c>
      <c r="E172" s="17">
        <f>VLOOKUP(D172,Sheet1!$A$25:$B$49,2,0)</f>
        <v>7</v>
      </c>
      <c r="F172" s="52" t="s">
        <v>4304</v>
      </c>
      <c r="G172" s="51" t="s">
        <v>2303</v>
      </c>
      <c r="H172" s="17">
        <f>VLOOKUP(G172,Sheet1!$A$52:$B$61,2,0)</f>
        <v>3</v>
      </c>
      <c r="I172" s="51" t="s">
        <v>498</v>
      </c>
      <c r="J172" s="4">
        <f>VLOOKUP(I172,Sheet1!$A$15:$D$17,4,0)</f>
        <v>2</v>
      </c>
      <c r="K172" s="53" t="s">
        <v>28</v>
      </c>
      <c r="L172" s="53">
        <f>VLOOKUP(K172,Sheet1!$A$19:$D$22,4,0)</f>
        <v>2</v>
      </c>
      <c r="M172" s="53" t="s">
        <v>29</v>
      </c>
      <c r="N172" s="17">
        <f>VLOOKUP(M172,Sheet1!$A$64:$B$69,2,0)</f>
        <v>1</v>
      </c>
      <c r="O172" s="53" t="s">
        <v>30</v>
      </c>
      <c r="P172" s="53">
        <f>VLOOKUP(O172,Sheet1!$B$8:$D$10,3,0)</f>
        <v>3</v>
      </c>
      <c r="Q172" s="53">
        <v>3.5</v>
      </c>
      <c r="R172" s="4">
        <f t="shared" si="8"/>
        <v>2</v>
      </c>
      <c r="S172" s="53" t="s">
        <v>31</v>
      </c>
      <c r="T172" s="53">
        <f t="shared" si="13"/>
        <v>2</v>
      </c>
      <c r="U172" s="53" t="s">
        <v>4443</v>
      </c>
      <c r="V172" s="53" t="s">
        <v>4444</v>
      </c>
      <c r="W172" s="17">
        <f t="shared" si="14"/>
        <v>2</v>
      </c>
      <c r="X172" s="54">
        <v>1</v>
      </c>
      <c r="Y172" s="54">
        <v>0</v>
      </c>
      <c r="Z172" s="54">
        <v>1</v>
      </c>
      <c r="AA172" s="54">
        <v>0</v>
      </c>
    </row>
    <row r="173" spans="1:27" ht="16" x14ac:dyDescent="0.2">
      <c r="A173" s="88">
        <v>659</v>
      </c>
      <c r="B173" s="51" t="s">
        <v>3755</v>
      </c>
      <c r="C173" s="51" t="s">
        <v>4302</v>
      </c>
      <c r="D173" s="51" t="s">
        <v>4303</v>
      </c>
      <c r="E173" s="17">
        <f>VLOOKUP(D173,Sheet1!$A$25:$B$49,2,0)</f>
        <v>7</v>
      </c>
      <c r="F173" s="52" t="s">
        <v>4304</v>
      </c>
      <c r="G173" s="51" t="s">
        <v>2303</v>
      </c>
      <c r="H173" s="17">
        <f>VLOOKUP(G173,Sheet1!$A$52:$B$61,2,0)</f>
        <v>3</v>
      </c>
      <c r="I173" s="51" t="s">
        <v>498</v>
      </c>
      <c r="J173" s="4">
        <f>VLOOKUP(I173,Sheet1!$A$15:$D$17,4,0)</f>
        <v>2</v>
      </c>
      <c r="K173" s="53" t="s">
        <v>28</v>
      </c>
      <c r="L173" s="53">
        <f>VLOOKUP(K173,Sheet1!$A$19:$D$22,4,0)</f>
        <v>2</v>
      </c>
      <c r="M173" s="53" t="s">
        <v>29</v>
      </c>
      <c r="N173" s="17">
        <f>VLOOKUP(M173,Sheet1!$A$64:$B$69,2,0)</f>
        <v>1</v>
      </c>
      <c r="O173" s="53" t="s">
        <v>30</v>
      </c>
      <c r="P173" s="53">
        <f>VLOOKUP(O173,Sheet1!$B$8:$D$10,3,0)</f>
        <v>3</v>
      </c>
      <c r="Q173" s="53">
        <v>3</v>
      </c>
      <c r="R173" s="4">
        <f t="shared" si="8"/>
        <v>2</v>
      </c>
      <c r="S173" s="53" t="s">
        <v>31</v>
      </c>
      <c r="T173" s="53">
        <f t="shared" si="13"/>
        <v>2</v>
      </c>
      <c r="U173" s="53" t="s">
        <v>4452</v>
      </c>
      <c r="V173" s="53" t="s">
        <v>4453</v>
      </c>
      <c r="W173" s="17">
        <f t="shared" si="14"/>
        <v>2</v>
      </c>
      <c r="X173" s="54">
        <v>1</v>
      </c>
      <c r="Y173" s="54">
        <v>0</v>
      </c>
      <c r="Z173" s="54">
        <v>0</v>
      </c>
      <c r="AA173" s="54">
        <v>0</v>
      </c>
    </row>
    <row r="174" spans="1:27" ht="16" x14ac:dyDescent="0.2">
      <c r="A174" s="88">
        <v>660</v>
      </c>
      <c r="B174" s="51" t="s">
        <v>4454</v>
      </c>
      <c r="C174" s="51" t="s">
        <v>4302</v>
      </c>
      <c r="D174" s="51" t="s">
        <v>4303</v>
      </c>
      <c r="E174" s="17">
        <f>VLOOKUP(D174,Sheet1!$A$25:$B$49,2,0)</f>
        <v>7</v>
      </c>
      <c r="F174" s="52" t="s">
        <v>4304</v>
      </c>
      <c r="G174" s="51" t="s">
        <v>2303</v>
      </c>
      <c r="H174" s="17">
        <f>VLOOKUP(G174,Sheet1!$A$52:$B$61,2,0)</f>
        <v>3</v>
      </c>
      <c r="I174" s="51" t="s">
        <v>498</v>
      </c>
      <c r="J174" s="4">
        <f>VLOOKUP(I174,Sheet1!$A$15:$D$17,4,0)</f>
        <v>2</v>
      </c>
      <c r="K174" s="53" t="s">
        <v>28</v>
      </c>
      <c r="L174" s="53">
        <f>VLOOKUP(K174,Sheet1!$A$19:$D$22,4,0)</f>
        <v>2</v>
      </c>
      <c r="M174" s="53" t="s">
        <v>29</v>
      </c>
      <c r="N174" s="17">
        <f>VLOOKUP(M174,Sheet1!$A$64:$B$69,2,0)</f>
        <v>1</v>
      </c>
      <c r="O174" s="53" t="s">
        <v>30</v>
      </c>
      <c r="P174" s="53">
        <f>VLOOKUP(O174,Sheet1!$B$8:$D$10,3,0)</f>
        <v>3</v>
      </c>
      <c r="Q174" s="53">
        <v>3</v>
      </c>
      <c r="R174" s="4">
        <f t="shared" si="8"/>
        <v>2</v>
      </c>
      <c r="S174" s="53" t="s">
        <v>31</v>
      </c>
      <c r="T174" s="53">
        <f t="shared" si="13"/>
        <v>2</v>
      </c>
      <c r="U174" s="53" t="s">
        <v>4455</v>
      </c>
      <c r="V174" s="53" t="s">
        <v>4456</v>
      </c>
      <c r="W174" s="17">
        <f t="shared" si="14"/>
        <v>2</v>
      </c>
      <c r="X174" s="54">
        <v>1</v>
      </c>
      <c r="Y174" s="54">
        <v>0</v>
      </c>
      <c r="Z174" s="54">
        <v>0</v>
      </c>
      <c r="AA174" s="54">
        <v>0</v>
      </c>
    </row>
    <row r="175" spans="1:27" ht="16" x14ac:dyDescent="0.2">
      <c r="A175" s="88">
        <v>661</v>
      </c>
      <c r="B175" s="51" t="s">
        <v>4454</v>
      </c>
      <c r="C175" s="51" t="s">
        <v>4302</v>
      </c>
      <c r="D175" s="51" t="s">
        <v>4303</v>
      </c>
      <c r="E175" s="17">
        <f>VLOOKUP(D175,Sheet1!$A$25:$B$49,2,0)</f>
        <v>7</v>
      </c>
      <c r="F175" s="52" t="s">
        <v>4304</v>
      </c>
      <c r="G175" s="51" t="s">
        <v>2303</v>
      </c>
      <c r="H175" s="17">
        <f>VLOOKUP(G175,Sheet1!$A$52:$B$61,2,0)</f>
        <v>3</v>
      </c>
      <c r="I175" s="51" t="s">
        <v>498</v>
      </c>
      <c r="J175" s="4">
        <f>VLOOKUP(I175,Sheet1!$A$15:$D$17,4,0)</f>
        <v>2</v>
      </c>
      <c r="K175" s="53" t="s">
        <v>28</v>
      </c>
      <c r="L175" s="53">
        <f>VLOOKUP(K175,Sheet1!$A$19:$D$22,4,0)</f>
        <v>2</v>
      </c>
      <c r="M175" s="53" t="s">
        <v>29</v>
      </c>
      <c r="N175" s="17">
        <f>VLOOKUP(M175,Sheet1!$A$64:$B$69,2,0)</f>
        <v>1</v>
      </c>
      <c r="O175" s="53" t="s">
        <v>30</v>
      </c>
      <c r="P175" s="53">
        <f>VLOOKUP(O175,Sheet1!$B$8:$D$10,3,0)</f>
        <v>3</v>
      </c>
      <c r="Q175" s="53">
        <v>4</v>
      </c>
      <c r="R175" s="4">
        <f t="shared" si="8"/>
        <v>2</v>
      </c>
      <c r="S175" s="53" t="s">
        <v>44</v>
      </c>
      <c r="T175" s="53">
        <f t="shared" si="13"/>
        <v>1</v>
      </c>
      <c r="U175" s="53" t="s">
        <v>4457</v>
      </c>
      <c r="V175" s="53" t="s">
        <v>4458</v>
      </c>
      <c r="W175" s="17">
        <f t="shared" si="14"/>
        <v>2</v>
      </c>
      <c r="X175" s="54">
        <v>0</v>
      </c>
      <c r="Y175" s="54">
        <v>0</v>
      </c>
      <c r="Z175" s="54">
        <v>0</v>
      </c>
      <c r="AA175" s="54">
        <v>0</v>
      </c>
    </row>
    <row r="176" spans="1:27" ht="16" x14ac:dyDescent="0.2">
      <c r="A176" s="88">
        <v>662</v>
      </c>
      <c r="B176" s="51" t="s">
        <v>4459</v>
      </c>
      <c r="C176" s="51" t="s">
        <v>4302</v>
      </c>
      <c r="D176" s="51" t="s">
        <v>4303</v>
      </c>
      <c r="E176" s="17">
        <f>VLOOKUP(D176,Sheet1!$A$25:$B$49,2,0)</f>
        <v>7</v>
      </c>
      <c r="F176" s="52" t="s">
        <v>4304</v>
      </c>
      <c r="G176" s="51" t="s">
        <v>2303</v>
      </c>
      <c r="H176" s="17">
        <f>VLOOKUP(G176,Sheet1!$A$52:$B$61,2,0)</f>
        <v>3</v>
      </c>
      <c r="I176" s="51" t="s">
        <v>498</v>
      </c>
      <c r="J176" s="4">
        <f>VLOOKUP(I176,Sheet1!$A$15:$D$17,4,0)</f>
        <v>2</v>
      </c>
      <c r="K176" s="53" t="s">
        <v>28</v>
      </c>
      <c r="L176" s="53">
        <f>VLOOKUP(K176,Sheet1!$A$19:$D$22,4,0)</f>
        <v>2</v>
      </c>
      <c r="M176" s="53" t="s">
        <v>29</v>
      </c>
      <c r="N176" s="17">
        <f>VLOOKUP(M176,Sheet1!$A$64:$B$69,2,0)</f>
        <v>1</v>
      </c>
      <c r="O176" s="53" t="s">
        <v>30</v>
      </c>
      <c r="P176" s="53">
        <f>VLOOKUP(O176,Sheet1!$B$8:$D$10,3,0)</f>
        <v>3</v>
      </c>
      <c r="Q176" s="53">
        <v>1.5</v>
      </c>
      <c r="R176" s="4">
        <f t="shared" si="8"/>
        <v>2</v>
      </c>
      <c r="S176" s="53" t="s">
        <v>31</v>
      </c>
      <c r="T176" s="53">
        <f t="shared" si="13"/>
        <v>2</v>
      </c>
      <c r="U176" s="53" t="s">
        <v>4460</v>
      </c>
      <c r="V176" s="53" t="s">
        <v>4461</v>
      </c>
      <c r="W176" s="17">
        <f t="shared" si="14"/>
        <v>2</v>
      </c>
      <c r="X176" s="54">
        <v>0</v>
      </c>
      <c r="Y176" s="54">
        <v>0</v>
      </c>
      <c r="Z176" s="54">
        <v>0</v>
      </c>
      <c r="AA176" s="54">
        <v>0</v>
      </c>
    </row>
    <row r="177" spans="1:27" ht="16" x14ac:dyDescent="0.2">
      <c r="A177" s="88">
        <v>663</v>
      </c>
      <c r="B177" s="51" t="s">
        <v>4320</v>
      </c>
      <c r="C177" s="51" t="s">
        <v>4302</v>
      </c>
      <c r="D177" s="51" t="s">
        <v>4303</v>
      </c>
      <c r="E177" s="17">
        <f>VLOOKUP(D177,Sheet1!$A$25:$B$49,2,0)</f>
        <v>7</v>
      </c>
      <c r="F177" s="52" t="s">
        <v>4304</v>
      </c>
      <c r="G177" s="51" t="s">
        <v>2303</v>
      </c>
      <c r="H177" s="17">
        <f>VLOOKUP(G177,Sheet1!$A$52:$B$61,2,0)</f>
        <v>3</v>
      </c>
      <c r="I177" s="51" t="s">
        <v>498</v>
      </c>
      <c r="J177" s="4">
        <f>VLOOKUP(I177,Sheet1!$A$15:$D$17,4,0)</f>
        <v>2</v>
      </c>
      <c r="K177" s="53" t="s">
        <v>28</v>
      </c>
      <c r="L177" s="53">
        <f>VLOOKUP(K177,Sheet1!$A$19:$D$22,4,0)</f>
        <v>2</v>
      </c>
      <c r="M177" s="53" t="s">
        <v>29</v>
      </c>
      <c r="N177" s="17">
        <f>VLOOKUP(M177,Sheet1!$A$64:$B$69,2,0)</f>
        <v>1</v>
      </c>
      <c r="O177" s="53" t="s">
        <v>30</v>
      </c>
      <c r="P177" s="53">
        <f>VLOOKUP(O177,Sheet1!$B$8:$D$10,3,0)</f>
        <v>3</v>
      </c>
      <c r="Q177" s="53">
        <v>1.5</v>
      </c>
      <c r="R177" s="4">
        <f t="shared" si="8"/>
        <v>2</v>
      </c>
      <c r="S177" s="53" t="s">
        <v>31</v>
      </c>
      <c r="T177" s="53">
        <f t="shared" si="13"/>
        <v>2</v>
      </c>
      <c r="U177" s="53" t="s">
        <v>4462</v>
      </c>
      <c r="V177" s="53" t="s">
        <v>4463</v>
      </c>
      <c r="W177" s="17">
        <f t="shared" si="14"/>
        <v>2</v>
      </c>
      <c r="X177" s="54">
        <v>1</v>
      </c>
      <c r="Y177" s="54">
        <v>0</v>
      </c>
      <c r="Z177" s="54">
        <v>0</v>
      </c>
      <c r="AA177" s="54">
        <v>0</v>
      </c>
    </row>
    <row r="178" spans="1:27" ht="16" x14ac:dyDescent="0.2">
      <c r="A178" s="88">
        <v>665</v>
      </c>
      <c r="B178" s="51" t="s">
        <v>4454</v>
      </c>
      <c r="C178" s="51" t="s">
        <v>4302</v>
      </c>
      <c r="D178" s="51" t="s">
        <v>4303</v>
      </c>
      <c r="E178" s="17">
        <f>VLOOKUP(D178,Sheet1!$A$25:$B$49,2,0)</f>
        <v>7</v>
      </c>
      <c r="F178" s="52" t="s">
        <v>4304</v>
      </c>
      <c r="G178" s="51" t="s">
        <v>2303</v>
      </c>
      <c r="H178" s="17">
        <f>VLOOKUP(G178,Sheet1!$A$52:$B$61,2,0)</f>
        <v>3</v>
      </c>
      <c r="I178" s="51" t="s">
        <v>498</v>
      </c>
      <c r="J178" s="4">
        <f>VLOOKUP(I178,Sheet1!$A$15:$D$17,4,0)</f>
        <v>2</v>
      </c>
      <c r="K178" s="53" t="s">
        <v>28</v>
      </c>
      <c r="L178" s="53">
        <f>VLOOKUP(K178,Sheet1!$A$19:$D$22,4,0)</f>
        <v>2</v>
      </c>
      <c r="M178" s="53" t="s">
        <v>29</v>
      </c>
      <c r="N178" s="17">
        <f>VLOOKUP(M178,Sheet1!$A$64:$B$69,2,0)</f>
        <v>1</v>
      </c>
      <c r="O178" s="53" t="s">
        <v>30</v>
      </c>
      <c r="P178" s="53">
        <f>VLOOKUP(O178,Sheet1!$B$8:$D$10,3,0)</f>
        <v>3</v>
      </c>
      <c r="Q178" s="53">
        <v>1.5</v>
      </c>
      <c r="R178" s="4">
        <f t="shared" si="8"/>
        <v>2</v>
      </c>
      <c r="S178" s="53" t="s">
        <v>31</v>
      </c>
      <c r="T178" s="53">
        <f t="shared" si="13"/>
        <v>2</v>
      </c>
      <c r="U178" s="53" t="s">
        <v>4466</v>
      </c>
      <c r="V178" s="53" t="s">
        <v>4467</v>
      </c>
      <c r="W178" s="17">
        <f t="shared" si="14"/>
        <v>2</v>
      </c>
      <c r="X178" s="54">
        <v>0</v>
      </c>
      <c r="Y178" s="54">
        <v>0</v>
      </c>
      <c r="Z178" s="54">
        <v>0</v>
      </c>
      <c r="AA178" s="54">
        <v>0</v>
      </c>
    </row>
    <row r="179" spans="1:27" ht="16" x14ac:dyDescent="0.2">
      <c r="A179" s="88">
        <v>666</v>
      </c>
      <c r="B179" s="51" t="s">
        <v>4459</v>
      </c>
      <c r="C179" s="51" t="s">
        <v>4302</v>
      </c>
      <c r="D179" s="51" t="s">
        <v>4303</v>
      </c>
      <c r="E179" s="17">
        <f>VLOOKUP(D179,Sheet1!$A$25:$B$49,2,0)</f>
        <v>7</v>
      </c>
      <c r="F179" s="52" t="s">
        <v>4304</v>
      </c>
      <c r="G179" s="51" t="s">
        <v>2303</v>
      </c>
      <c r="H179" s="17">
        <f>VLOOKUP(G179,Sheet1!$A$52:$B$61,2,0)</f>
        <v>3</v>
      </c>
      <c r="I179" s="51" t="s">
        <v>498</v>
      </c>
      <c r="J179" s="4">
        <f>VLOOKUP(I179,Sheet1!$A$15:$D$17,4,0)</f>
        <v>2</v>
      </c>
      <c r="K179" s="53" t="s">
        <v>28</v>
      </c>
      <c r="L179" s="53">
        <f>VLOOKUP(K179,Sheet1!$A$19:$D$22,4,0)</f>
        <v>2</v>
      </c>
      <c r="M179" s="53" t="s">
        <v>29</v>
      </c>
      <c r="N179" s="17">
        <f>VLOOKUP(M179,Sheet1!$A$64:$B$69,2,0)</f>
        <v>1</v>
      </c>
      <c r="O179" s="53" t="s">
        <v>30</v>
      </c>
      <c r="P179" s="53">
        <f>VLOOKUP(O179,Sheet1!$B$8:$D$10,3,0)</f>
        <v>3</v>
      </c>
      <c r="Q179" s="53">
        <v>0.6</v>
      </c>
      <c r="R179" s="4">
        <f t="shared" si="8"/>
        <v>3</v>
      </c>
      <c r="S179" s="53" t="s">
        <v>44</v>
      </c>
      <c r="T179" s="53">
        <f t="shared" si="13"/>
        <v>1</v>
      </c>
      <c r="U179" s="53" t="s">
        <v>4468</v>
      </c>
      <c r="V179" s="53" t="s">
        <v>4469</v>
      </c>
      <c r="W179" s="17">
        <f t="shared" si="14"/>
        <v>2</v>
      </c>
      <c r="X179" s="54">
        <v>0</v>
      </c>
      <c r="Y179" s="54">
        <v>0</v>
      </c>
      <c r="Z179" s="54">
        <v>0</v>
      </c>
      <c r="AA179" s="54">
        <v>1</v>
      </c>
    </row>
    <row r="180" spans="1:27" ht="16" x14ac:dyDescent="0.2">
      <c r="A180" s="88">
        <v>667</v>
      </c>
      <c r="B180" s="51" t="s">
        <v>4320</v>
      </c>
      <c r="C180" s="51" t="s">
        <v>4302</v>
      </c>
      <c r="D180" s="51" t="s">
        <v>4303</v>
      </c>
      <c r="E180" s="17">
        <f>VLOOKUP(D180,Sheet1!$A$25:$B$49,2,0)</f>
        <v>7</v>
      </c>
      <c r="F180" s="52" t="s">
        <v>4304</v>
      </c>
      <c r="G180" s="51" t="s">
        <v>2303</v>
      </c>
      <c r="H180" s="17">
        <f>VLOOKUP(G180,Sheet1!$A$52:$B$61,2,0)</f>
        <v>3</v>
      </c>
      <c r="I180" s="51" t="s">
        <v>498</v>
      </c>
      <c r="J180" s="4">
        <f>VLOOKUP(I180,Sheet1!$A$15:$D$17,4,0)</f>
        <v>2</v>
      </c>
      <c r="K180" s="53" t="s">
        <v>28</v>
      </c>
      <c r="L180" s="53">
        <f>VLOOKUP(K180,Sheet1!$A$19:$D$22,4,0)</f>
        <v>2</v>
      </c>
      <c r="M180" s="53" t="s">
        <v>29</v>
      </c>
      <c r="N180" s="17">
        <f>VLOOKUP(M180,Sheet1!$A$64:$B$69,2,0)</f>
        <v>1</v>
      </c>
      <c r="O180" s="53" t="s">
        <v>30</v>
      </c>
      <c r="P180" s="53">
        <f>VLOOKUP(O180,Sheet1!$B$8:$D$10,3,0)</f>
        <v>3</v>
      </c>
      <c r="Q180" s="53">
        <v>3</v>
      </c>
      <c r="R180" s="4">
        <f t="shared" si="8"/>
        <v>2</v>
      </c>
      <c r="S180" s="53" t="s">
        <v>31</v>
      </c>
      <c r="T180" s="53">
        <f t="shared" si="13"/>
        <v>2</v>
      </c>
      <c r="U180" s="53" t="s">
        <v>4470</v>
      </c>
      <c r="V180" s="53" t="s">
        <v>4471</v>
      </c>
      <c r="W180" s="17">
        <f t="shared" si="14"/>
        <v>2</v>
      </c>
      <c r="X180" s="54">
        <v>1</v>
      </c>
      <c r="Y180" s="54">
        <v>0</v>
      </c>
      <c r="Z180" s="54">
        <v>0</v>
      </c>
      <c r="AA180" s="54">
        <v>0</v>
      </c>
    </row>
    <row r="181" spans="1:27" ht="16" x14ac:dyDescent="0.2">
      <c r="A181" s="88">
        <v>668</v>
      </c>
      <c r="B181" s="51" t="s">
        <v>4320</v>
      </c>
      <c r="C181" s="51" t="s">
        <v>4302</v>
      </c>
      <c r="D181" s="51" t="s">
        <v>4303</v>
      </c>
      <c r="E181" s="17">
        <f>VLOOKUP(D181,Sheet1!$A$25:$B$49,2,0)</f>
        <v>7</v>
      </c>
      <c r="F181" s="52" t="s">
        <v>4304</v>
      </c>
      <c r="G181" s="51" t="s">
        <v>2303</v>
      </c>
      <c r="H181" s="17">
        <f>VLOOKUP(G181,Sheet1!$A$52:$B$61,2,0)</f>
        <v>3</v>
      </c>
      <c r="I181" s="51" t="s">
        <v>498</v>
      </c>
      <c r="J181" s="4">
        <f>VLOOKUP(I181,Sheet1!$A$15:$D$17,4,0)</f>
        <v>2</v>
      </c>
      <c r="K181" s="53" t="s">
        <v>28</v>
      </c>
      <c r="L181" s="53">
        <f>VLOOKUP(K181,Sheet1!$A$19:$D$22,4,0)</f>
        <v>2</v>
      </c>
      <c r="M181" s="53" t="s">
        <v>29</v>
      </c>
      <c r="N181" s="17">
        <f>VLOOKUP(M181,Sheet1!$A$64:$B$69,2,0)</f>
        <v>1</v>
      </c>
      <c r="O181" s="53" t="s">
        <v>30</v>
      </c>
      <c r="P181" s="53">
        <f>VLOOKUP(O181,Sheet1!$B$8:$D$10,3,0)</f>
        <v>3</v>
      </c>
      <c r="Q181" s="53">
        <v>4</v>
      </c>
      <c r="R181" s="4">
        <f t="shared" si="8"/>
        <v>2</v>
      </c>
      <c r="S181" s="53" t="s">
        <v>31</v>
      </c>
      <c r="T181" s="53">
        <f t="shared" si="13"/>
        <v>2</v>
      </c>
      <c r="U181" s="53" t="s">
        <v>4472</v>
      </c>
      <c r="V181" s="53" t="s">
        <v>4473</v>
      </c>
      <c r="W181" s="17">
        <f t="shared" si="14"/>
        <v>2</v>
      </c>
      <c r="X181" s="54">
        <v>1</v>
      </c>
      <c r="Y181" s="54">
        <v>0</v>
      </c>
      <c r="Z181" s="54">
        <v>0</v>
      </c>
      <c r="AA181" s="54">
        <v>0</v>
      </c>
    </row>
    <row r="182" spans="1:27" ht="16" x14ac:dyDescent="0.2">
      <c r="A182" s="88">
        <v>672</v>
      </c>
      <c r="B182" s="51" t="s">
        <v>4479</v>
      </c>
      <c r="C182" s="51" t="s">
        <v>4302</v>
      </c>
      <c r="D182" s="51" t="s">
        <v>4303</v>
      </c>
      <c r="E182" s="17">
        <f>VLOOKUP(D182,Sheet1!$A$25:$B$49,2,0)</f>
        <v>7</v>
      </c>
      <c r="F182" s="52" t="s">
        <v>4304</v>
      </c>
      <c r="G182" s="51" t="s">
        <v>2303</v>
      </c>
      <c r="H182" s="17">
        <f>VLOOKUP(G182,Sheet1!$A$52:$B$61,2,0)</f>
        <v>3</v>
      </c>
      <c r="I182" s="51" t="s">
        <v>498</v>
      </c>
      <c r="J182" s="4">
        <f>VLOOKUP(I182,Sheet1!$A$15:$D$17,4,0)</f>
        <v>2</v>
      </c>
      <c r="K182" s="53" t="s">
        <v>28</v>
      </c>
      <c r="L182" s="53">
        <f>VLOOKUP(K182,Sheet1!$A$19:$D$22,4,0)</f>
        <v>2</v>
      </c>
      <c r="M182" s="53" t="s">
        <v>29</v>
      </c>
      <c r="N182" s="17">
        <f>VLOOKUP(M182,Sheet1!$A$64:$B$69,2,0)</f>
        <v>1</v>
      </c>
      <c r="O182" s="53" t="s">
        <v>30</v>
      </c>
      <c r="P182" s="53">
        <f>VLOOKUP(O182,Sheet1!$B$8:$D$10,3,0)</f>
        <v>3</v>
      </c>
      <c r="Q182" s="53">
        <v>2</v>
      </c>
      <c r="R182" s="4">
        <f t="shared" si="8"/>
        <v>2</v>
      </c>
      <c r="S182" s="53" t="s">
        <v>44</v>
      </c>
      <c r="T182" s="53">
        <f t="shared" si="13"/>
        <v>1</v>
      </c>
      <c r="U182" s="53" t="s">
        <v>4483</v>
      </c>
      <c r="V182" s="53" t="s">
        <v>4484</v>
      </c>
      <c r="W182" s="17">
        <f t="shared" si="14"/>
        <v>2</v>
      </c>
      <c r="X182" s="54">
        <v>1</v>
      </c>
      <c r="Y182" s="54">
        <v>0</v>
      </c>
      <c r="Z182" s="54">
        <v>0</v>
      </c>
      <c r="AA182" s="54">
        <v>0</v>
      </c>
    </row>
    <row r="183" spans="1:27" ht="16" x14ac:dyDescent="0.2">
      <c r="A183" s="88">
        <v>674</v>
      </c>
      <c r="B183" s="51" t="s">
        <v>4488</v>
      </c>
      <c r="C183" s="51" t="s">
        <v>4302</v>
      </c>
      <c r="D183" s="51" t="s">
        <v>4303</v>
      </c>
      <c r="E183" s="17">
        <f>VLOOKUP(D183,Sheet1!$A$25:$B$49,2,0)</f>
        <v>7</v>
      </c>
      <c r="F183" s="52" t="s">
        <v>4304</v>
      </c>
      <c r="G183" s="51" t="s">
        <v>2303</v>
      </c>
      <c r="H183" s="17">
        <f>VLOOKUP(G183,Sheet1!$A$52:$B$61,2,0)</f>
        <v>3</v>
      </c>
      <c r="I183" s="51" t="s">
        <v>498</v>
      </c>
      <c r="J183" s="4">
        <f>VLOOKUP(I183,Sheet1!$A$15:$D$17,4,0)</f>
        <v>2</v>
      </c>
      <c r="K183" s="53" t="s">
        <v>28</v>
      </c>
      <c r="L183" s="53">
        <f>VLOOKUP(K183,Sheet1!$A$19:$D$22,4,0)</f>
        <v>2</v>
      </c>
      <c r="M183" s="53" t="s">
        <v>29</v>
      </c>
      <c r="N183" s="17">
        <f>VLOOKUP(M183,Sheet1!$A$64:$B$69,2,0)</f>
        <v>1</v>
      </c>
      <c r="O183" s="53" t="s">
        <v>30</v>
      </c>
      <c r="P183" s="53">
        <f>VLOOKUP(O183,Sheet1!$B$8:$D$10,3,0)</f>
        <v>3</v>
      </c>
      <c r="Q183" s="53">
        <v>1</v>
      </c>
      <c r="R183" s="4">
        <f t="shared" si="8"/>
        <v>2</v>
      </c>
      <c r="S183" s="53" t="s">
        <v>31</v>
      </c>
      <c r="T183" s="53">
        <f t="shared" si="13"/>
        <v>2</v>
      </c>
      <c r="U183" s="53" t="s">
        <v>4489</v>
      </c>
      <c r="V183" s="53" t="s">
        <v>4490</v>
      </c>
      <c r="W183" s="17">
        <f t="shared" si="14"/>
        <v>2</v>
      </c>
      <c r="X183" s="54">
        <v>1</v>
      </c>
      <c r="Y183" s="54">
        <v>0</v>
      </c>
      <c r="Z183" s="54">
        <v>0</v>
      </c>
      <c r="AA183" s="54">
        <v>0</v>
      </c>
    </row>
    <row r="184" spans="1:27" ht="16" x14ac:dyDescent="0.2">
      <c r="A184" s="88">
        <v>683</v>
      </c>
      <c r="B184" s="51" t="s">
        <v>4512</v>
      </c>
      <c r="C184" s="51" t="s">
        <v>4302</v>
      </c>
      <c r="D184" s="51" t="s">
        <v>4303</v>
      </c>
      <c r="E184" s="17">
        <f>VLOOKUP(D184,Sheet1!$A$25:$B$49,2,0)</f>
        <v>7</v>
      </c>
      <c r="F184" s="52" t="s">
        <v>4304</v>
      </c>
      <c r="G184" s="51" t="s">
        <v>2303</v>
      </c>
      <c r="H184" s="17">
        <f>VLOOKUP(G184,Sheet1!$A$52:$B$61,2,0)</f>
        <v>3</v>
      </c>
      <c r="I184" s="51" t="s">
        <v>498</v>
      </c>
      <c r="J184" s="4">
        <f>VLOOKUP(I184,Sheet1!$A$15:$D$17,4,0)</f>
        <v>2</v>
      </c>
      <c r="K184" s="53" t="s">
        <v>28</v>
      </c>
      <c r="L184" s="53">
        <f>VLOOKUP(K184,Sheet1!$A$19:$D$22,4,0)</f>
        <v>2</v>
      </c>
      <c r="M184" s="53" t="s">
        <v>29</v>
      </c>
      <c r="N184" s="17">
        <f>VLOOKUP(M184,Sheet1!$A$64:$B$69,2,0)</f>
        <v>1</v>
      </c>
      <c r="O184" s="53" t="s">
        <v>30</v>
      </c>
      <c r="P184" s="53">
        <f>VLOOKUP(O184,Sheet1!$B$8:$D$10,3,0)</f>
        <v>3</v>
      </c>
      <c r="Q184" s="53">
        <v>5</v>
      </c>
      <c r="R184" s="4">
        <f t="shared" si="8"/>
        <v>2</v>
      </c>
      <c r="S184" s="53" t="s">
        <v>31</v>
      </c>
      <c r="T184" s="53">
        <f t="shared" si="13"/>
        <v>2</v>
      </c>
      <c r="U184" s="53" t="s">
        <v>4513</v>
      </c>
      <c r="V184" s="53" t="s">
        <v>4514</v>
      </c>
      <c r="W184" s="17">
        <f t="shared" si="14"/>
        <v>2</v>
      </c>
      <c r="X184" s="54">
        <v>1</v>
      </c>
      <c r="Y184" s="54">
        <v>0</v>
      </c>
      <c r="Z184" s="54">
        <v>0</v>
      </c>
      <c r="AA184" s="54">
        <v>0</v>
      </c>
    </row>
    <row r="185" spans="1:27" ht="16" x14ac:dyDescent="0.2">
      <c r="A185" s="88">
        <v>686</v>
      </c>
      <c r="B185" s="51" t="s">
        <v>4517</v>
      </c>
      <c r="C185" s="51" t="s">
        <v>4302</v>
      </c>
      <c r="D185" s="51" t="s">
        <v>4303</v>
      </c>
      <c r="E185" s="17">
        <f>VLOOKUP(D185,Sheet1!$A$25:$B$49,2,0)</f>
        <v>7</v>
      </c>
      <c r="F185" s="52" t="s">
        <v>4304</v>
      </c>
      <c r="G185" s="51" t="s">
        <v>2303</v>
      </c>
      <c r="H185" s="17">
        <f>VLOOKUP(G185,Sheet1!$A$52:$B$61,2,0)</f>
        <v>3</v>
      </c>
      <c r="I185" s="51" t="s">
        <v>498</v>
      </c>
      <c r="J185" s="4">
        <f>VLOOKUP(I185,Sheet1!$A$15:$D$17,4,0)</f>
        <v>2</v>
      </c>
      <c r="K185" s="53" t="s">
        <v>28</v>
      </c>
      <c r="L185" s="53">
        <f>VLOOKUP(K185,Sheet1!$A$19:$D$22,4,0)</f>
        <v>2</v>
      </c>
      <c r="M185" s="53" t="s">
        <v>29</v>
      </c>
      <c r="N185" s="17">
        <f>VLOOKUP(M185,Sheet1!$A$64:$B$69,2,0)</f>
        <v>1</v>
      </c>
      <c r="O185" s="53" t="s">
        <v>30</v>
      </c>
      <c r="P185" s="53">
        <f>VLOOKUP(O185,Sheet1!$B$8:$D$10,3,0)</f>
        <v>3</v>
      </c>
      <c r="Q185" s="53">
        <v>4</v>
      </c>
      <c r="R185" s="4">
        <f t="shared" si="8"/>
        <v>2</v>
      </c>
      <c r="S185" s="53" t="s">
        <v>44</v>
      </c>
      <c r="T185" s="53">
        <f t="shared" si="13"/>
        <v>1</v>
      </c>
      <c r="U185" s="53" t="s">
        <v>4521</v>
      </c>
      <c r="V185" s="53" t="s">
        <v>4522</v>
      </c>
      <c r="W185" s="17">
        <f t="shared" si="14"/>
        <v>2</v>
      </c>
      <c r="X185" s="54">
        <v>0</v>
      </c>
      <c r="Y185" s="54">
        <v>0</v>
      </c>
      <c r="Z185" s="54">
        <v>0</v>
      </c>
      <c r="AA185" s="54">
        <v>1</v>
      </c>
    </row>
    <row r="186" spans="1:27" ht="16" x14ac:dyDescent="0.2">
      <c r="A186" s="88">
        <v>687</v>
      </c>
      <c r="B186" s="51" t="s">
        <v>4523</v>
      </c>
      <c r="C186" s="51" t="s">
        <v>4302</v>
      </c>
      <c r="D186" s="51" t="s">
        <v>4303</v>
      </c>
      <c r="E186" s="17">
        <f>VLOOKUP(D186,Sheet1!$A$25:$B$49,2,0)</f>
        <v>7</v>
      </c>
      <c r="F186" s="52" t="s">
        <v>4304</v>
      </c>
      <c r="G186" s="51" t="s">
        <v>2303</v>
      </c>
      <c r="H186" s="17">
        <f>VLOOKUP(G186,Sheet1!$A$52:$B$61,2,0)</f>
        <v>3</v>
      </c>
      <c r="I186" s="51" t="s">
        <v>498</v>
      </c>
      <c r="J186" s="4">
        <f>VLOOKUP(I186,Sheet1!$A$15:$D$17,4,0)</f>
        <v>2</v>
      </c>
      <c r="K186" s="53" t="s">
        <v>28</v>
      </c>
      <c r="L186" s="53">
        <f>VLOOKUP(K186,Sheet1!$A$19:$D$22,4,0)</f>
        <v>2</v>
      </c>
      <c r="M186" s="53" t="s">
        <v>29</v>
      </c>
      <c r="N186" s="17">
        <f>VLOOKUP(M186,Sheet1!$A$64:$B$69,2,0)</f>
        <v>1</v>
      </c>
      <c r="O186" s="53" t="s">
        <v>30</v>
      </c>
      <c r="P186" s="53">
        <f>VLOOKUP(O186,Sheet1!$B$8:$D$10,3,0)</f>
        <v>3</v>
      </c>
      <c r="Q186" s="53">
        <v>3</v>
      </c>
      <c r="R186" s="4">
        <f t="shared" si="8"/>
        <v>2</v>
      </c>
      <c r="S186" s="53" t="s">
        <v>31</v>
      </c>
      <c r="T186" s="53">
        <f t="shared" si="13"/>
        <v>2</v>
      </c>
      <c r="U186" s="53" t="s">
        <v>4525</v>
      </c>
      <c r="V186" s="53" t="s">
        <v>4526</v>
      </c>
      <c r="W186" s="17">
        <f t="shared" si="14"/>
        <v>2</v>
      </c>
      <c r="X186" s="54">
        <v>0</v>
      </c>
      <c r="Y186" s="54">
        <v>0</v>
      </c>
      <c r="Z186" s="54">
        <v>0</v>
      </c>
      <c r="AA186" s="54">
        <v>1</v>
      </c>
    </row>
    <row r="187" spans="1:27" ht="16" x14ac:dyDescent="0.2">
      <c r="A187" s="88">
        <v>688</v>
      </c>
      <c r="B187" s="51" t="s">
        <v>4523</v>
      </c>
      <c r="C187" s="51" t="s">
        <v>4302</v>
      </c>
      <c r="D187" s="51" t="s">
        <v>4303</v>
      </c>
      <c r="E187" s="17">
        <f>VLOOKUP(D187,Sheet1!$A$25:$B$49,2,0)</f>
        <v>7</v>
      </c>
      <c r="F187" s="52" t="s">
        <v>4304</v>
      </c>
      <c r="G187" s="51" t="s">
        <v>2303</v>
      </c>
      <c r="H187" s="17">
        <f>VLOOKUP(G187,Sheet1!$A$52:$B$61,2,0)</f>
        <v>3</v>
      </c>
      <c r="I187" s="51" t="s">
        <v>498</v>
      </c>
      <c r="J187" s="4">
        <f>VLOOKUP(I187,Sheet1!$A$15:$D$17,4,0)</f>
        <v>2</v>
      </c>
      <c r="K187" s="53" t="s">
        <v>28</v>
      </c>
      <c r="L187" s="53">
        <f>VLOOKUP(K187,Sheet1!$A$19:$D$22,4,0)</f>
        <v>2</v>
      </c>
      <c r="M187" s="53" t="s">
        <v>29</v>
      </c>
      <c r="N187" s="17">
        <f>VLOOKUP(M187,Sheet1!$A$64:$B$69,2,0)</f>
        <v>1</v>
      </c>
      <c r="O187" s="53" t="s">
        <v>30</v>
      </c>
      <c r="P187" s="53">
        <f>VLOOKUP(O187,Sheet1!$B$8:$D$10,3,0)</f>
        <v>3</v>
      </c>
      <c r="Q187" s="53">
        <v>5</v>
      </c>
      <c r="R187" s="4">
        <f t="shared" si="8"/>
        <v>2</v>
      </c>
      <c r="S187" s="53" t="s">
        <v>31</v>
      </c>
      <c r="T187" s="53">
        <f t="shared" si="13"/>
        <v>2</v>
      </c>
      <c r="U187" s="53" t="s">
        <v>4528</v>
      </c>
      <c r="V187" s="53" t="s">
        <v>4529</v>
      </c>
      <c r="W187" s="17">
        <f t="shared" si="14"/>
        <v>2</v>
      </c>
      <c r="X187" s="54">
        <v>0</v>
      </c>
      <c r="Y187" s="54">
        <v>0</v>
      </c>
      <c r="Z187" s="54">
        <v>0</v>
      </c>
      <c r="AA187" s="54">
        <v>1</v>
      </c>
    </row>
    <row r="188" spans="1:27" ht="16" x14ac:dyDescent="0.2">
      <c r="A188" s="88">
        <v>689</v>
      </c>
      <c r="B188" s="51" t="s">
        <v>4523</v>
      </c>
      <c r="C188" s="51" t="s">
        <v>4302</v>
      </c>
      <c r="D188" s="51" t="s">
        <v>4303</v>
      </c>
      <c r="E188" s="17">
        <f>VLOOKUP(D188,Sheet1!$A$25:$B$49,2,0)</f>
        <v>7</v>
      </c>
      <c r="F188" s="52" t="s">
        <v>4304</v>
      </c>
      <c r="G188" s="51" t="s">
        <v>2303</v>
      </c>
      <c r="H188" s="17">
        <f>VLOOKUP(G188,Sheet1!$A$52:$B$61,2,0)</f>
        <v>3</v>
      </c>
      <c r="I188" s="51" t="s">
        <v>498</v>
      </c>
      <c r="J188" s="4">
        <f>VLOOKUP(I188,Sheet1!$A$15:$D$17,4,0)</f>
        <v>2</v>
      </c>
      <c r="K188" s="53" t="s">
        <v>28</v>
      </c>
      <c r="L188" s="53">
        <f>VLOOKUP(K188,Sheet1!$A$19:$D$22,4,0)</f>
        <v>2</v>
      </c>
      <c r="M188" s="53" t="s">
        <v>29</v>
      </c>
      <c r="N188" s="17">
        <f>VLOOKUP(M188,Sheet1!$A$64:$B$69,2,0)</f>
        <v>1</v>
      </c>
      <c r="O188" s="53" t="s">
        <v>30</v>
      </c>
      <c r="P188" s="53">
        <f>VLOOKUP(O188,Sheet1!$B$8:$D$10,3,0)</f>
        <v>3</v>
      </c>
      <c r="Q188" s="53">
        <v>1.5</v>
      </c>
      <c r="R188" s="4">
        <f t="shared" si="8"/>
        <v>2</v>
      </c>
      <c r="S188" s="53" t="s">
        <v>31</v>
      </c>
      <c r="T188" s="53">
        <f t="shared" si="13"/>
        <v>2</v>
      </c>
      <c r="U188" s="53" t="s">
        <v>4530</v>
      </c>
      <c r="V188" s="53" t="s">
        <v>4531</v>
      </c>
      <c r="W188" s="17">
        <f t="shared" si="14"/>
        <v>2</v>
      </c>
      <c r="X188" s="54">
        <v>1</v>
      </c>
      <c r="Y188" s="54">
        <v>0</v>
      </c>
      <c r="Z188" s="54">
        <v>0</v>
      </c>
      <c r="AA188" s="54">
        <v>0</v>
      </c>
    </row>
    <row r="189" spans="1:27" ht="16" x14ac:dyDescent="0.2">
      <c r="A189" s="88">
        <v>693</v>
      </c>
      <c r="B189" s="51" t="s">
        <v>4541</v>
      </c>
      <c r="C189" s="51" t="s">
        <v>4302</v>
      </c>
      <c r="D189" s="51" t="s">
        <v>4303</v>
      </c>
      <c r="E189" s="17">
        <f>VLOOKUP(D189,Sheet1!$A$25:$B$49,2,0)</f>
        <v>7</v>
      </c>
      <c r="F189" s="52" t="s">
        <v>4304</v>
      </c>
      <c r="G189" s="51" t="s">
        <v>2303</v>
      </c>
      <c r="H189" s="17">
        <f>VLOOKUP(G189,Sheet1!$A$52:$B$61,2,0)</f>
        <v>3</v>
      </c>
      <c r="I189" s="51" t="s">
        <v>498</v>
      </c>
      <c r="J189" s="4">
        <f>VLOOKUP(I189,Sheet1!$A$15:$D$17,4,0)</f>
        <v>2</v>
      </c>
      <c r="K189" s="53" t="s">
        <v>28</v>
      </c>
      <c r="L189" s="53">
        <f>VLOOKUP(K189,Sheet1!$A$19:$D$22,4,0)</f>
        <v>2</v>
      </c>
      <c r="M189" s="53" t="s">
        <v>29</v>
      </c>
      <c r="N189" s="17">
        <f>VLOOKUP(M189,Sheet1!$A$64:$B$69,2,0)</f>
        <v>1</v>
      </c>
      <c r="O189" s="53" t="s">
        <v>30</v>
      </c>
      <c r="P189" s="53">
        <f>VLOOKUP(O189,Sheet1!$B$8:$D$10,3,0)</f>
        <v>3</v>
      </c>
      <c r="Q189" s="53">
        <v>1.5</v>
      </c>
      <c r="R189" s="4">
        <f t="shared" si="8"/>
        <v>2</v>
      </c>
      <c r="S189" s="53" t="s">
        <v>31</v>
      </c>
      <c r="T189" s="53">
        <f t="shared" si="13"/>
        <v>2</v>
      </c>
      <c r="U189" s="53" t="s">
        <v>4542</v>
      </c>
      <c r="V189" s="53" t="s">
        <v>4543</v>
      </c>
      <c r="W189" s="17">
        <f t="shared" si="14"/>
        <v>2</v>
      </c>
      <c r="X189" s="54">
        <v>1</v>
      </c>
      <c r="Y189" s="54">
        <v>0</v>
      </c>
      <c r="Z189" s="54">
        <v>0</v>
      </c>
      <c r="AA189" s="54">
        <v>0</v>
      </c>
    </row>
    <row r="190" spans="1:27" ht="16" x14ac:dyDescent="0.2">
      <c r="A190" s="88">
        <v>701</v>
      </c>
      <c r="B190" s="51" t="s">
        <v>4563</v>
      </c>
      <c r="C190" s="51" t="s">
        <v>4564</v>
      </c>
      <c r="D190" s="51" t="s">
        <v>4565</v>
      </c>
      <c r="E190" s="17">
        <f>VLOOKUP(D190,Sheet1!$A$25:$B$49,2,0)</f>
        <v>8</v>
      </c>
      <c r="F190" s="52" t="s">
        <v>4566</v>
      </c>
      <c r="G190" s="51" t="s">
        <v>4567</v>
      </c>
      <c r="H190" s="17">
        <f>VLOOKUP(G190,Sheet1!$A$52:$B$61,2,0)</f>
        <v>4</v>
      </c>
      <c r="I190" s="51" t="s">
        <v>967</v>
      </c>
      <c r="J190" s="4">
        <f>VLOOKUP(I190,Sheet1!$A$15:$D$17,4,0)</f>
        <v>3</v>
      </c>
      <c r="K190" s="53" t="s">
        <v>28</v>
      </c>
      <c r="L190" s="53">
        <f>VLOOKUP(K190,Sheet1!$A$19:$D$22,4,0)</f>
        <v>2</v>
      </c>
      <c r="M190" s="53" t="s">
        <v>29</v>
      </c>
      <c r="N190" s="17">
        <f>VLOOKUP(M190,Sheet1!$A$64:$B$69,2,0)</f>
        <v>1</v>
      </c>
      <c r="O190" s="53" t="s">
        <v>30</v>
      </c>
      <c r="P190" s="53">
        <f>VLOOKUP(O190,Sheet1!$B$8:$D$10,3,0)</f>
        <v>3</v>
      </c>
      <c r="Q190" s="53">
        <v>10</v>
      </c>
      <c r="R190" s="4">
        <f t="shared" si="8"/>
        <v>1</v>
      </c>
      <c r="S190" s="53" t="s">
        <v>31</v>
      </c>
      <c r="T190" s="53">
        <f t="shared" si="13"/>
        <v>2</v>
      </c>
      <c r="U190" s="53" t="s">
        <v>4568</v>
      </c>
      <c r="V190" s="53" t="s">
        <v>4569</v>
      </c>
      <c r="W190" s="17">
        <f t="shared" si="14"/>
        <v>2</v>
      </c>
      <c r="X190" s="53">
        <v>1</v>
      </c>
      <c r="Y190" s="53">
        <v>0</v>
      </c>
      <c r="Z190" s="53">
        <v>0</v>
      </c>
      <c r="AA190" s="53">
        <v>0</v>
      </c>
    </row>
    <row r="191" spans="1:27" ht="16" x14ac:dyDescent="0.2">
      <c r="A191" s="88">
        <v>714</v>
      </c>
      <c r="B191" s="51" t="s">
        <v>4604</v>
      </c>
      <c r="C191" s="51" t="s">
        <v>4023</v>
      </c>
      <c r="D191" s="51" t="s">
        <v>4565</v>
      </c>
      <c r="E191" s="17">
        <f>VLOOKUP(D191,Sheet1!$A$25:$B$49,2,0)</f>
        <v>8</v>
      </c>
      <c r="F191" s="52" t="s">
        <v>4566</v>
      </c>
      <c r="G191" s="51" t="s">
        <v>4567</v>
      </c>
      <c r="H191" s="17">
        <f>VLOOKUP(G191,Sheet1!$A$52:$B$61,2,0)</f>
        <v>4</v>
      </c>
      <c r="I191" s="51" t="s">
        <v>967</v>
      </c>
      <c r="J191" s="4">
        <f>VLOOKUP(I191,Sheet1!$A$15:$D$17,4,0)</f>
        <v>3</v>
      </c>
      <c r="K191" s="53" t="s">
        <v>28</v>
      </c>
      <c r="L191" s="53">
        <f>VLOOKUP(K191,Sheet1!$A$19:$D$22,4,0)</f>
        <v>2</v>
      </c>
      <c r="M191" s="53" t="s">
        <v>29</v>
      </c>
      <c r="N191" s="17">
        <f>VLOOKUP(M191,Sheet1!$A$64:$B$69,2,0)</f>
        <v>1</v>
      </c>
      <c r="O191" s="53" t="s">
        <v>30</v>
      </c>
      <c r="P191" s="53">
        <f>VLOOKUP(O191,Sheet1!$B$8:$D$10,3,0)</f>
        <v>3</v>
      </c>
      <c r="Q191" s="53">
        <v>2</v>
      </c>
      <c r="R191" s="4">
        <f t="shared" si="8"/>
        <v>2</v>
      </c>
      <c r="S191" s="53" t="s">
        <v>31</v>
      </c>
      <c r="T191" s="53">
        <f t="shared" ref="T191:T209" si="15">IF(S191="F",2,1)</f>
        <v>2</v>
      </c>
      <c r="U191" s="53" t="s">
        <v>4606</v>
      </c>
      <c r="V191" s="54" t="s">
        <v>4607</v>
      </c>
      <c r="W191" s="17">
        <f t="shared" ref="W191:W210" si="16">ABS(MID(V191,1,1))</f>
        <v>2</v>
      </c>
      <c r="X191" s="54">
        <v>0</v>
      </c>
      <c r="Y191" s="54">
        <v>0</v>
      </c>
      <c r="Z191" s="54">
        <v>0</v>
      </c>
      <c r="AA191" s="54">
        <v>1</v>
      </c>
    </row>
    <row r="192" spans="1:27" ht="16" x14ac:dyDescent="0.2">
      <c r="A192" s="88">
        <v>715</v>
      </c>
      <c r="B192" s="51" t="s">
        <v>4604</v>
      </c>
      <c r="C192" s="51" t="s">
        <v>4608</v>
      </c>
      <c r="D192" s="51" t="s">
        <v>4565</v>
      </c>
      <c r="E192" s="17">
        <f>VLOOKUP(D192,Sheet1!$A$25:$B$49,2,0)</f>
        <v>8</v>
      </c>
      <c r="F192" s="52" t="s">
        <v>4566</v>
      </c>
      <c r="G192" s="51" t="s">
        <v>4567</v>
      </c>
      <c r="H192" s="17">
        <f>VLOOKUP(G192,Sheet1!$A$52:$B$61,2,0)</f>
        <v>4</v>
      </c>
      <c r="I192" s="51" t="s">
        <v>967</v>
      </c>
      <c r="J192" s="4">
        <f>VLOOKUP(I192,Sheet1!$A$15:$D$17,4,0)</f>
        <v>3</v>
      </c>
      <c r="K192" s="53" t="s">
        <v>28</v>
      </c>
      <c r="L192" s="53">
        <f>VLOOKUP(K192,Sheet1!$A$19:$D$22,4,0)</f>
        <v>2</v>
      </c>
      <c r="M192" s="53" t="s">
        <v>29</v>
      </c>
      <c r="N192" s="17">
        <f>VLOOKUP(M192,Sheet1!$A$64:$B$69,2,0)</f>
        <v>1</v>
      </c>
      <c r="O192" s="53" t="s">
        <v>30</v>
      </c>
      <c r="P192" s="53">
        <f>VLOOKUP(O192,Sheet1!$B$8:$D$10,3,0)</f>
        <v>3</v>
      </c>
      <c r="Q192" s="53">
        <v>6</v>
      </c>
      <c r="R192" s="4">
        <f t="shared" si="8"/>
        <v>1</v>
      </c>
      <c r="S192" s="53" t="s">
        <v>44</v>
      </c>
      <c r="T192" s="53">
        <f t="shared" si="15"/>
        <v>1</v>
      </c>
      <c r="U192" s="53" t="s">
        <v>4610</v>
      </c>
      <c r="V192" s="54" t="s">
        <v>4611</v>
      </c>
      <c r="W192" s="17">
        <f t="shared" si="16"/>
        <v>2</v>
      </c>
      <c r="X192" s="54">
        <v>1</v>
      </c>
      <c r="Y192" s="54">
        <v>0</v>
      </c>
      <c r="Z192" s="54">
        <v>1</v>
      </c>
      <c r="AA192" s="54">
        <v>1</v>
      </c>
    </row>
    <row r="193" spans="1:27" ht="16" x14ac:dyDescent="0.2">
      <c r="A193" s="88">
        <v>725</v>
      </c>
      <c r="B193" s="56" t="s">
        <v>4644</v>
      </c>
      <c r="C193" s="56" t="s">
        <v>4631</v>
      </c>
      <c r="D193" s="51" t="s">
        <v>4565</v>
      </c>
      <c r="E193" s="17">
        <f>VLOOKUP(D193,Sheet1!$A$25:$B$49,2,0)</f>
        <v>8</v>
      </c>
      <c r="F193" s="52" t="s">
        <v>4566</v>
      </c>
      <c r="G193" s="51" t="s">
        <v>4567</v>
      </c>
      <c r="H193" s="17">
        <f>VLOOKUP(G193,Sheet1!$A$52:$B$61,2,0)</f>
        <v>4</v>
      </c>
      <c r="I193" s="51" t="s">
        <v>967</v>
      </c>
      <c r="J193" s="4">
        <f>VLOOKUP(I193,Sheet1!$A$15:$D$17,4,0)</f>
        <v>3</v>
      </c>
      <c r="K193" s="54" t="s">
        <v>28</v>
      </c>
      <c r="L193" s="54">
        <f>VLOOKUP(K193,Sheet1!$A$19:$D$22,4,0)</f>
        <v>2</v>
      </c>
      <c r="M193" s="54" t="s">
        <v>29</v>
      </c>
      <c r="N193" s="17">
        <f>VLOOKUP(M193,Sheet1!$A$64:$B$69,2,0)</f>
        <v>1</v>
      </c>
      <c r="O193" s="54" t="s">
        <v>30</v>
      </c>
      <c r="P193" s="54">
        <f>VLOOKUP(O193,Sheet1!$B$8:$D$10,3,0)</f>
        <v>3</v>
      </c>
      <c r="Q193" s="54">
        <v>4</v>
      </c>
      <c r="R193" s="4">
        <f t="shared" si="8"/>
        <v>2</v>
      </c>
      <c r="S193" s="54" t="s">
        <v>31</v>
      </c>
      <c r="T193" s="54">
        <f t="shared" si="15"/>
        <v>2</v>
      </c>
      <c r="U193" s="53" t="s">
        <v>4646</v>
      </c>
      <c r="V193" s="53" t="s">
        <v>4647</v>
      </c>
      <c r="W193" s="17">
        <f t="shared" si="16"/>
        <v>2</v>
      </c>
      <c r="X193" s="54">
        <v>1</v>
      </c>
      <c r="Y193" s="54">
        <v>0</v>
      </c>
      <c r="Z193" s="54">
        <v>1</v>
      </c>
      <c r="AA193" s="54">
        <v>1</v>
      </c>
    </row>
    <row r="194" spans="1:27" ht="16" x14ac:dyDescent="0.2">
      <c r="A194" s="88">
        <v>726</v>
      </c>
      <c r="B194" s="56" t="s">
        <v>4644</v>
      </c>
      <c r="C194" s="56" t="s">
        <v>4631</v>
      </c>
      <c r="D194" s="51" t="s">
        <v>4565</v>
      </c>
      <c r="E194" s="17">
        <f>VLOOKUP(D194,Sheet1!$A$25:$B$49,2,0)</f>
        <v>8</v>
      </c>
      <c r="F194" s="52" t="s">
        <v>4566</v>
      </c>
      <c r="G194" s="51" t="s">
        <v>4567</v>
      </c>
      <c r="H194" s="17">
        <f>VLOOKUP(G194,Sheet1!$A$52:$B$61,2,0)</f>
        <v>4</v>
      </c>
      <c r="I194" s="51" t="s">
        <v>967</v>
      </c>
      <c r="J194" s="4">
        <f>VLOOKUP(I194,Sheet1!$A$15:$D$17,4,0)</f>
        <v>3</v>
      </c>
      <c r="K194" s="53" t="s">
        <v>28</v>
      </c>
      <c r="L194" s="53">
        <f>VLOOKUP(K194,Sheet1!$A$19:$D$22,4,0)</f>
        <v>2</v>
      </c>
      <c r="M194" s="53" t="s">
        <v>29</v>
      </c>
      <c r="N194" s="17">
        <f>VLOOKUP(M194,Sheet1!$A$64:$B$69,2,0)</f>
        <v>1</v>
      </c>
      <c r="O194" s="53" t="s">
        <v>30</v>
      </c>
      <c r="P194" s="53">
        <f>VLOOKUP(O194,Sheet1!$B$8:$D$10,3,0)</f>
        <v>3</v>
      </c>
      <c r="Q194" s="53">
        <v>2.5</v>
      </c>
      <c r="R194" s="4">
        <f t="shared" si="8"/>
        <v>2</v>
      </c>
      <c r="S194" s="53" t="s">
        <v>44</v>
      </c>
      <c r="T194" s="53">
        <f t="shared" si="15"/>
        <v>1</v>
      </c>
      <c r="U194" s="53" t="s">
        <v>4650</v>
      </c>
      <c r="V194" s="54" t="s">
        <v>4651</v>
      </c>
      <c r="W194" s="17">
        <f t="shared" si="16"/>
        <v>2</v>
      </c>
      <c r="X194" s="54">
        <v>0</v>
      </c>
      <c r="Y194" s="54">
        <v>1</v>
      </c>
      <c r="Z194" s="54">
        <v>1</v>
      </c>
      <c r="AA194" s="54">
        <v>0</v>
      </c>
    </row>
    <row r="195" spans="1:27" ht="16" x14ac:dyDescent="0.2">
      <c r="A195" s="88">
        <v>727</v>
      </c>
      <c r="B195" s="56" t="s">
        <v>4652</v>
      </c>
      <c r="C195" s="56" t="s">
        <v>4631</v>
      </c>
      <c r="D195" s="51" t="s">
        <v>4565</v>
      </c>
      <c r="E195" s="17">
        <f>VLOOKUP(D195,Sheet1!$A$25:$B$49,2,0)</f>
        <v>8</v>
      </c>
      <c r="F195" s="52" t="s">
        <v>4566</v>
      </c>
      <c r="G195" s="51" t="s">
        <v>4567</v>
      </c>
      <c r="H195" s="17">
        <f>VLOOKUP(G195,Sheet1!$A$52:$B$61,2,0)</f>
        <v>4</v>
      </c>
      <c r="I195" s="51" t="s">
        <v>967</v>
      </c>
      <c r="J195" s="4">
        <f>VLOOKUP(I195,Sheet1!$A$15:$D$17,4,0)</f>
        <v>3</v>
      </c>
      <c r="K195" s="54" t="s">
        <v>28</v>
      </c>
      <c r="L195" s="54">
        <f>VLOOKUP(K195,Sheet1!$A$19:$D$22,4,0)</f>
        <v>2</v>
      </c>
      <c r="M195" s="54" t="s">
        <v>29</v>
      </c>
      <c r="N195" s="17">
        <f>VLOOKUP(M195,Sheet1!$A$64:$B$69,2,0)</f>
        <v>1</v>
      </c>
      <c r="O195" s="54" t="s">
        <v>30</v>
      </c>
      <c r="P195" s="54">
        <f>VLOOKUP(O195,Sheet1!$B$8:$D$10,3,0)</f>
        <v>3</v>
      </c>
      <c r="Q195" s="54">
        <v>4</v>
      </c>
      <c r="R195" s="4">
        <f t="shared" ref="R195:R258" si="17">IF(AND(OR(L195=1,L195=4),Q195&lt;3),1,IF(AND(OR(L195=1,L195=4),AND(Q195&gt;=3,Q195&lt;=6)),2,IF(AND(OR(L195=1,L195=4),Q195&gt;6),3,IF(AND(L195=3,Q195&lt;1),1,IF(AND(L195=3,AND(Q195&gt;=1,Q195&lt;=3)),2,IF(AND(L195=3,Q195&gt;3),3,IF(AND(L195=2,Q195&lt;1),3,IF(AND(L195=2,AND(Q195&gt;=1,Q195&lt;=5)),2,IF(AND(L195=2,Q195&gt;5),1)))))))))</f>
        <v>2</v>
      </c>
      <c r="S195" s="54" t="s">
        <v>31</v>
      </c>
      <c r="T195" s="54">
        <f t="shared" si="15"/>
        <v>2</v>
      </c>
      <c r="U195" s="53" t="s">
        <v>4653</v>
      </c>
      <c r="V195" s="54" t="s">
        <v>4654</v>
      </c>
      <c r="W195" s="17">
        <f t="shared" si="16"/>
        <v>2</v>
      </c>
      <c r="X195" s="54">
        <v>1</v>
      </c>
      <c r="Y195" s="54">
        <v>0</v>
      </c>
      <c r="Z195" s="54">
        <v>1</v>
      </c>
      <c r="AA195" s="54">
        <v>1</v>
      </c>
    </row>
    <row r="196" spans="1:27" ht="16" x14ac:dyDescent="0.2">
      <c r="A196" s="88">
        <v>729</v>
      </c>
      <c r="B196" s="56" t="s">
        <v>4657</v>
      </c>
      <c r="C196" s="56" t="s">
        <v>4631</v>
      </c>
      <c r="D196" s="51" t="s">
        <v>4565</v>
      </c>
      <c r="E196" s="17">
        <f>VLOOKUP(D196,Sheet1!$A$25:$B$49,2,0)</f>
        <v>8</v>
      </c>
      <c r="F196" s="52" t="s">
        <v>4566</v>
      </c>
      <c r="G196" s="51" t="s">
        <v>4567</v>
      </c>
      <c r="H196" s="17">
        <f>VLOOKUP(G196,Sheet1!$A$52:$B$61,2,0)</f>
        <v>4</v>
      </c>
      <c r="I196" s="51" t="s">
        <v>967</v>
      </c>
      <c r="J196" s="4">
        <f>VLOOKUP(I196,Sheet1!$A$15:$D$17,4,0)</f>
        <v>3</v>
      </c>
      <c r="K196" s="54" t="s">
        <v>28</v>
      </c>
      <c r="L196" s="54">
        <f>VLOOKUP(K196,Sheet1!$A$19:$D$22,4,0)</f>
        <v>2</v>
      </c>
      <c r="M196" s="54" t="s">
        <v>29</v>
      </c>
      <c r="N196" s="17">
        <f>VLOOKUP(M196,Sheet1!$A$64:$B$69,2,0)</f>
        <v>1</v>
      </c>
      <c r="O196" s="54" t="s">
        <v>30</v>
      </c>
      <c r="P196" s="54">
        <f>VLOOKUP(O196,Sheet1!$B$8:$D$10,3,0)</f>
        <v>3</v>
      </c>
      <c r="Q196" s="54">
        <v>5</v>
      </c>
      <c r="R196" s="4">
        <f t="shared" si="17"/>
        <v>2</v>
      </c>
      <c r="S196" s="54" t="s">
        <v>44</v>
      </c>
      <c r="T196" s="54">
        <f t="shared" si="15"/>
        <v>1</v>
      </c>
      <c r="U196" s="53" t="s">
        <v>4660</v>
      </c>
      <c r="V196" s="53" t="s">
        <v>4661</v>
      </c>
      <c r="W196" s="17">
        <f t="shared" si="16"/>
        <v>2</v>
      </c>
      <c r="X196" s="54">
        <v>1</v>
      </c>
      <c r="Y196" s="54">
        <v>0</v>
      </c>
      <c r="Z196" s="54">
        <v>1</v>
      </c>
      <c r="AA196" s="54">
        <v>0</v>
      </c>
    </row>
    <row r="197" spans="1:27" ht="16" x14ac:dyDescent="0.2">
      <c r="A197" s="88">
        <v>733</v>
      </c>
      <c r="B197" s="56" t="s">
        <v>4667</v>
      </c>
      <c r="C197" s="56" t="s">
        <v>4631</v>
      </c>
      <c r="D197" s="51" t="s">
        <v>4565</v>
      </c>
      <c r="E197" s="17">
        <f>VLOOKUP(D197,Sheet1!$A$25:$B$49,2,0)</f>
        <v>8</v>
      </c>
      <c r="F197" s="52" t="s">
        <v>4566</v>
      </c>
      <c r="G197" s="51" t="s">
        <v>4567</v>
      </c>
      <c r="H197" s="17">
        <f>VLOOKUP(G197,Sheet1!$A$52:$B$61,2,0)</f>
        <v>4</v>
      </c>
      <c r="I197" s="51" t="s">
        <v>967</v>
      </c>
      <c r="J197" s="4">
        <f>VLOOKUP(I197,Sheet1!$A$15:$D$17,4,0)</f>
        <v>3</v>
      </c>
      <c r="K197" s="54" t="s">
        <v>28</v>
      </c>
      <c r="L197" s="54">
        <f>VLOOKUP(K197,Sheet1!$A$19:$D$22,4,0)</f>
        <v>2</v>
      </c>
      <c r="M197" s="54" t="s">
        <v>29</v>
      </c>
      <c r="N197" s="17">
        <f>VLOOKUP(M197,Sheet1!$A$64:$B$69,2,0)</f>
        <v>1</v>
      </c>
      <c r="O197" s="54" t="s">
        <v>30</v>
      </c>
      <c r="P197" s="54">
        <f>VLOOKUP(O197,Sheet1!$B$8:$D$10,3,0)</f>
        <v>3</v>
      </c>
      <c r="Q197" s="54">
        <v>5</v>
      </c>
      <c r="R197" s="4">
        <f t="shared" si="17"/>
        <v>2</v>
      </c>
      <c r="S197" s="54" t="s">
        <v>31</v>
      </c>
      <c r="T197" s="54">
        <f t="shared" si="15"/>
        <v>2</v>
      </c>
      <c r="U197" s="53" t="s">
        <v>4671</v>
      </c>
      <c r="V197" s="53" t="s">
        <v>4672</v>
      </c>
      <c r="W197" s="17">
        <f t="shared" si="16"/>
        <v>2</v>
      </c>
      <c r="X197" s="54">
        <v>1</v>
      </c>
      <c r="Y197" s="54">
        <v>0</v>
      </c>
      <c r="Z197" s="54">
        <v>0</v>
      </c>
      <c r="AA197" s="54">
        <v>0</v>
      </c>
    </row>
    <row r="198" spans="1:27" ht="16" x14ac:dyDescent="0.2">
      <c r="A198" s="88">
        <v>746</v>
      </c>
      <c r="B198" s="51" t="s">
        <v>4705</v>
      </c>
      <c r="C198" s="56" t="s">
        <v>4564</v>
      </c>
      <c r="D198" s="51" t="s">
        <v>4565</v>
      </c>
      <c r="E198" s="17">
        <f>VLOOKUP(D198,Sheet1!$A$25:$B$49,2,0)</f>
        <v>8</v>
      </c>
      <c r="F198" s="52" t="s">
        <v>4566</v>
      </c>
      <c r="G198" s="51" t="s">
        <v>4567</v>
      </c>
      <c r="H198" s="17">
        <f>VLOOKUP(G198,Sheet1!$A$52:$B$61,2,0)</f>
        <v>4</v>
      </c>
      <c r="I198" s="51" t="s">
        <v>967</v>
      </c>
      <c r="J198" s="4">
        <f>VLOOKUP(I198,Sheet1!$A$15:$D$17,4,0)</f>
        <v>3</v>
      </c>
      <c r="K198" s="53" t="s">
        <v>28</v>
      </c>
      <c r="L198" s="53">
        <f>VLOOKUP(K198,Sheet1!$A$19:$D$22,4,0)</f>
        <v>2</v>
      </c>
      <c r="M198" s="53" t="s">
        <v>29</v>
      </c>
      <c r="N198" s="17">
        <f>VLOOKUP(M198,Sheet1!$A$64:$B$69,2,0)</f>
        <v>1</v>
      </c>
      <c r="O198" s="53" t="s">
        <v>30</v>
      </c>
      <c r="P198" s="53">
        <f>VLOOKUP(O198,Sheet1!$B$8:$D$10,3,0)</f>
        <v>3</v>
      </c>
      <c r="Q198" s="53">
        <v>3.5</v>
      </c>
      <c r="R198" s="4">
        <f t="shared" si="17"/>
        <v>2</v>
      </c>
      <c r="S198" s="53" t="s">
        <v>31</v>
      </c>
      <c r="T198" s="53">
        <f t="shared" si="15"/>
        <v>2</v>
      </c>
      <c r="U198" s="53" t="s">
        <v>4708</v>
      </c>
      <c r="V198" s="54" t="s">
        <v>4709</v>
      </c>
      <c r="W198" s="17">
        <f t="shared" si="16"/>
        <v>2</v>
      </c>
      <c r="X198" s="54">
        <v>1</v>
      </c>
      <c r="Y198" s="54">
        <v>0</v>
      </c>
      <c r="Z198" s="54">
        <v>0</v>
      </c>
      <c r="AA198" s="54">
        <v>0</v>
      </c>
    </row>
    <row r="199" spans="1:27" ht="16" x14ac:dyDescent="0.2">
      <c r="A199" s="88">
        <v>748</v>
      </c>
      <c r="B199" s="51" t="s">
        <v>4710</v>
      </c>
      <c r="C199" s="56" t="s">
        <v>4564</v>
      </c>
      <c r="D199" s="51" t="s">
        <v>4565</v>
      </c>
      <c r="E199" s="17">
        <f>VLOOKUP(D199,Sheet1!$A$25:$B$49,2,0)</f>
        <v>8</v>
      </c>
      <c r="F199" s="52" t="s">
        <v>4566</v>
      </c>
      <c r="G199" s="51" t="s">
        <v>4567</v>
      </c>
      <c r="H199" s="17">
        <f>VLOOKUP(G199,Sheet1!$A$52:$B$61,2,0)</f>
        <v>4</v>
      </c>
      <c r="I199" s="51" t="s">
        <v>967</v>
      </c>
      <c r="J199" s="4">
        <f>VLOOKUP(I199,Sheet1!$A$15:$D$17,4,0)</f>
        <v>3</v>
      </c>
      <c r="K199" s="53" t="s">
        <v>28</v>
      </c>
      <c r="L199" s="53">
        <f>VLOOKUP(K199,Sheet1!$A$19:$D$22,4,0)</f>
        <v>2</v>
      </c>
      <c r="M199" s="53" t="s">
        <v>29</v>
      </c>
      <c r="N199" s="17">
        <f>VLOOKUP(M199,Sheet1!$A$64:$B$69,2,0)</f>
        <v>1</v>
      </c>
      <c r="O199" s="53" t="s">
        <v>30</v>
      </c>
      <c r="P199" s="53">
        <f>VLOOKUP(O199,Sheet1!$B$8:$D$10,3,0)</f>
        <v>3</v>
      </c>
      <c r="Q199" s="53">
        <v>9</v>
      </c>
      <c r="R199" s="4">
        <f t="shared" si="17"/>
        <v>1</v>
      </c>
      <c r="S199" s="53" t="s">
        <v>31</v>
      </c>
      <c r="T199" s="53">
        <f t="shared" si="15"/>
        <v>2</v>
      </c>
      <c r="U199" s="53" t="s">
        <v>4714</v>
      </c>
      <c r="V199" s="54" t="s">
        <v>4715</v>
      </c>
      <c r="W199" s="17">
        <f t="shared" si="16"/>
        <v>2</v>
      </c>
      <c r="X199" s="54">
        <v>1</v>
      </c>
      <c r="Y199" s="54">
        <v>0</v>
      </c>
      <c r="Z199" s="54">
        <v>0</v>
      </c>
      <c r="AA199" s="54">
        <v>0</v>
      </c>
    </row>
    <row r="200" spans="1:27" ht="16" x14ac:dyDescent="0.2">
      <c r="A200" s="88">
        <v>750</v>
      </c>
      <c r="B200" s="51" t="s">
        <v>4563</v>
      </c>
      <c r="C200" s="56" t="s">
        <v>4564</v>
      </c>
      <c r="D200" s="51" t="s">
        <v>4565</v>
      </c>
      <c r="E200" s="17">
        <f>VLOOKUP(D200,Sheet1!$A$25:$B$49,2,0)</f>
        <v>8</v>
      </c>
      <c r="F200" s="52" t="s">
        <v>4566</v>
      </c>
      <c r="G200" s="51" t="s">
        <v>4567</v>
      </c>
      <c r="H200" s="17">
        <f>VLOOKUP(G200,Sheet1!$A$52:$B$61,2,0)</f>
        <v>4</v>
      </c>
      <c r="I200" s="51" t="s">
        <v>967</v>
      </c>
      <c r="J200" s="4">
        <f>VLOOKUP(I200,Sheet1!$A$15:$D$17,4,0)</f>
        <v>3</v>
      </c>
      <c r="K200" s="53" t="s">
        <v>28</v>
      </c>
      <c r="L200" s="53">
        <f>VLOOKUP(K200,Sheet1!$A$19:$D$22,4,0)</f>
        <v>2</v>
      </c>
      <c r="M200" s="53" t="s">
        <v>29</v>
      </c>
      <c r="N200" s="17">
        <f>VLOOKUP(M200,Sheet1!$A$64:$B$69,2,0)</f>
        <v>1</v>
      </c>
      <c r="O200" s="53" t="s">
        <v>30</v>
      </c>
      <c r="P200" s="53">
        <f>VLOOKUP(O200,Sheet1!$B$8:$D$10,3,0)</f>
        <v>3</v>
      </c>
      <c r="Q200" s="53">
        <v>4.5</v>
      </c>
      <c r="R200" s="4">
        <f t="shared" si="17"/>
        <v>2</v>
      </c>
      <c r="S200" s="53" t="s">
        <v>31</v>
      </c>
      <c r="T200" s="53">
        <f t="shared" si="15"/>
        <v>2</v>
      </c>
      <c r="U200" s="53" t="s">
        <v>4719</v>
      </c>
      <c r="V200" s="53" t="s">
        <v>4720</v>
      </c>
      <c r="W200" s="17">
        <f t="shared" si="16"/>
        <v>2</v>
      </c>
      <c r="X200" s="54">
        <v>1</v>
      </c>
      <c r="Y200" s="54">
        <v>1</v>
      </c>
      <c r="Z200" s="54">
        <v>0</v>
      </c>
      <c r="AA200" s="54">
        <v>1</v>
      </c>
    </row>
    <row r="201" spans="1:27" ht="16" x14ac:dyDescent="0.2">
      <c r="A201" s="88">
        <v>756</v>
      </c>
      <c r="B201" s="51" t="s">
        <v>4732</v>
      </c>
      <c r="C201" s="56" t="s">
        <v>4564</v>
      </c>
      <c r="D201" s="51" t="s">
        <v>4565</v>
      </c>
      <c r="E201" s="17">
        <f>VLOOKUP(D201,Sheet1!$A$25:$B$49,2,0)</f>
        <v>8</v>
      </c>
      <c r="F201" s="52" t="s">
        <v>4566</v>
      </c>
      <c r="G201" s="51" t="s">
        <v>4567</v>
      </c>
      <c r="H201" s="17">
        <f>VLOOKUP(G201,Sheet1!$A$52:$B$61,2,0)</f>
        <v>4</v>
      </c>
      <c r="I201" s="51" t="s">
        <v>967</v>
      </c>
      <c r="J201" s="4">
        <f>VLOOKUP(I201,Sheet1!$A$15:$D$17,4,0)</f>
        <v>3</v>
      </c>
      <c r="K201" s="53" t="s">
        <v>28</v>
      </c>
      <c r="L201" s="53">
        <f>VLOOKUP(K201,Sheet1!$A$19:$D$22,4,0)</f>
        <v>2</v>
      </c>
      <c r="M201" s="53" t="s">
        <v>29</v>
      </c>
      <c r="N201" s="17">
        <f>VLOOKUP(M201,Sheet1!$A$64:$B$69,2,0)</f>
        <v>1</v>
      </c>
      <c r="O201" s="53" t="s">
        <v>30</v>
      </c>
      <c r="P201" s="53">
        <f>VLOOKUP(O201,Sheet1!$B$8:$D$10,3,0)</f>
        <v>3</v>
      </c>
      <c r="Q201" s="53">
        <v>3</v>
      </c>
      <c r="R201" s="4">
        <f t="shared" si="17"/>
        <v>2</v>
      </c>
      <c r="S201" s="53" t="s">
        <v>31</v>
      </c>
      <c r="T201" s="53">
        <f t="shared" si="15"/>
        <v>2</v>
      </c>
      <c r="U201" s="53" t="s">
        <v>4737</v>
      </c>
      <c r="V201" s="54" t="s">
        <v>4738</v>
      </c>
      <c r="W201" s="17">
        <f t="shared" si="16"/>
        <v>2</v>
      </c>
      <c r="X201" s="54">
        <v>1</v>
      </c>
      <c r="Y201" s="54">
        <v>1</v>
      </c>
      <c r="Z201" s="54">
        <v>1</v>
      </c>
      <c r="AA201" s="54">
        <v>0</v>
      </c>
    </row>
    <row r="202" spans="1:27" ht="16" x14ac:dyDescent="0.2">
      <c r="A202" s="88">
        <v>757</v>
      </c>
      <c r="B202" s="51" t="s">
        <v>4741</v>
      </c>
      <c r="C202" s="56" t="s">
        <v>4564</v>
      </c>
      <c r="D202" s="51" t="s">
        <v>4565</v>
      </c>
      <c r="E202" s="17">
        <f>VLOOKUP(D202,Sheet1!$A$25:$B$49,2,0)</f>
        <v>8</v>
      </c>
      <c r="F202" s="52" t="s">
        <v>4566</v>
      </c>
      <c r="G202" s="51" t="s">
        <v>4567</v>
      </c>
      <c r="H202" s="17">
        <f>VLOOKUP(G202,Sheet1!$A$52:$B$61,2,0)</f>
        <v>4</v>
      </c>
      <c r="I202" s="51" t="s">
        <v>967</v>
      </c>
      <c r="J202" s="4">
        <f>VLOOKUP(I202,Sheet1!$A$15:$D$17,4,0)</f>
        <v>3</v>
      </c>
      <c r="K202" s="53" t="s">
        <v>28</v>
      </c>
      <c r="L202" s="53">
        <f>VLOOKUP(K202,Sheet1!$A$19:$D$22,4,0)</f>
        <v>2</v>
      </c>
      <c r="M202" s="53" t="s">
        <v>29</v>
      </c>
      <c r="N202" s="17">
        <f>VLOOKUP(M202,Sheet1!$A$64:$B$69,2,0)</f>
        <v>1</v>
      </c>
      <c r="O202" s="53" t="s">
        <v>30</v>
      </c>
      <c r="P202" s="53">
        <f>VLOOKUP(O202,Sheet1!$B$8:$D$10,3,0)</f>
        <v>3</v>
      </c>
      <c r="Q202" s="53">
        <v>2.5</v>
      </c>
      <c r="R202" s="4">
        <f t="shared" si="17"/>
        <v>2</v>
      </c>
      <c r="S202" s="53" t="s">
        <v>31</v>
      </c>
      <c r="T202" s="53">
        <f t="shared" si="15"/>
        <v>2</v>
      </c>
      <c r="U202" s="53" t="s">
        <v>4742</v>
      </c>
      <c r="V202" s="54" t="s">
        <v>4743</v>
      </c>
      <c r="W202" s="17">
        <f t="shared" si="16"/>
        <v>2</v>
      </c>
      <c r="X202" s="54">
        <v>1</v>
      </c>
      <c r="Y202" s="54">
        <v>0</v>
      </c>
      <c r="Z202" s="54">
        <v>0</v>
      </c>
      <c r="AA202" s="54">
        <v>0</v>
      </c>
    </row>
    <row r="203" spans="1:27" ht="16" x14ac:dyDescent="0.2">
      <c r="A203" s="88">
        <v>759</v>
      </c>
      <c r="B203" s="51" t="s">
        <v>1672</v>
      </c>
      <c r="C203" s="56" t="s">
        <v>4564</v>
      </c>
      <c r="D203" s="51" t="s">
        <v>4565</v>
      </c>
      <c r="E203" s="17">
        <f>VLOOKUP(D203,Sheet1!$A$25:$B$49,2,0)</f>
        <v>8</v>
      </c>
      <c r="F203" s="52" t="s">
        <v>4566</v>
      </c>
      <c r="G203" s="51" t="s">
        <v>4567</v>
      </c>
      <c r="H203" s="17">
        <f>VLOOKUP(G203,Sheet1!$A$52:$B$61,2,0)</f>
        <v>4</v>
      </c>
      <c r="I203" s="51" t="s">
        <v>967</v>
      </c>
      <c r="J203" s="4">
        <f>VLOOKUP(I203,Sheet1!$A$15:$D$17,4,0)</f>
        <v>3</v>
      </c>
      <c r="K203" s="53" t="s">
        <v>28</v>
      </c>
      <c r="L203" s="53">
        <f>VLOOKUP(K203,Sheet1!$A$19:$D$22,4,0)</f>
        <v>2</v>
      </c>
      <c r="M203" s="53" t="s">
        <v>29</v>
      </c>
      <c r="N203" s="17">
        <f>VLOOKUP(M203,Sheet1!$A$64:$B$69,2,0)</f>
        <v>1</v>
      </c>
      <c r="O203" s="53" t="s">
        <v>30</v>
      </c>
      <c r="P203" s="53">
        <f>VLOOKUP(O203,Sheet1!$B$8:$D$10,3,0)</f>
        <v>3</v>
      </c>
      <c r="Q203" s="53">
        <v>6</v>
      </c>
      <c r="R203" s="4">
        <f t="shared" si="17"/>
        <v>1</v>
      </c>
      <c r="S203" s="53" t="s">
        <v>31</v>
      </c>
      <c r="T203" s="53">
        <f t="shared" si="15"/>
        <v>2</v>
      </c>
      <c r="U203" s="53" t="s">
        <v>4746</v>
      </c>
      <c r="V203" s="53" t="s">
        <v>4747</v>
      </c>
      <c r="W203" s="17">
        <f t="shared" si="16"/>
        <v>2</v>
      </c>
      <c r="X203" s="54">
        <v>1</v>
      </c>
      <c r="Y203" s="54">
        <v>0</v>
      </c>
      <c r="Z203" s="54">
        <v>1</v>
      </c>
      <c r="AA203" s="54">
        <v>0</v>
      </c>
    </row>
    <row r="204" spans="1:27" ht="16" x14ac:dyDescent="0.2">
      <c r="A204" s="88">
        <v>762</v>
      </c>
      <c r="B204" s="51" t="s">
        <v>4753</v>
      </c>
      <c r="C204" s="56" t="s">
        <v>4564</v>
      </c>
      <c r="D204" s="51" t="s">
        <v>4565</v>
      </c>
      <c r="E204" s="17">
        <f>VLOOKUP(D204,Sheet1!$A$25:$B$49,2,0)</f>
        <v>8</v>
      </c>
      <c r="F204" s="52" t="s">
        <v>4566</v>
      </c>
      <c r="G204" s="51" t="s">
        <v>4567</v>
      </c>
      <c r="H204" s="17">
        <f>VLOOKUP(G204,Sheet1!$A$52:$B$61,2,0)</f>
        <v>4</v>
      </c>
      <c r="I204" s="51" t="s">
        <v>967</v>
      </c>
      <c r="J204" s="4">
        <f>VLOOKUP(I204,Sheet1!$A$15:$D$17,4,0)</f>
        <v>3</v>
      </c>
      <c r="K204" s="53" t="s">
        <v>28</v>
      </c>
      <c r="L204" s="53">
        <f>VLOOKUP(K204,Sheet1!$A$19:$D$22,4,0)</f>
        <v>2</v>
      </c>
      <c r="M204" s="53" t="s">
        <v>29</v>
      </c>
      <c r="N204" s="17">
        <f>VLOOKUP(M204,Sheet1!$A$64:$B$69,2,0)</f>
        <v>1</v>
      </c>
      <c r="O204" s="53" t="s">
        <v>30</v>
      </c>
      <c r="P204" s="53">
        <f>VLOOKUP(O204,Sheet1!$B$8:$D$10,3,0)</f>
        <v>3</v>
      </c>
      <c r="Q204" s="53">
        <v>2</v>
      </c>
      <c r="R204" s="4">
        <f t="shared" si="17"/>
        <v>2</v>
      </c>
      <c r="S204" s="53" t="s">
        <v>31</v>
      </c>
      <c r="T204" s="53">
        <f t="shared" si="15"/>
        <v>2</v>
      </c>
      <c r="U204" s="53" t="s">
        <v>4757</v>
      </c>
      <c r="V204" s="54" t="s">
        <v>4758</v>
      </c>
      <c r="W204" s="17">
        <f t="shared" si="16"/>
        <v>2</v>
      </c>
      <c r="X204" s="54">
        <v>1</v>
      </c>
      <c r="Y204" s="54">
        <v>0</v>
      </c>
      <c r="Z204" s="54">
        <v>0</v>
      </c>
      <c r="AA204" s="54">
        <v>0</v>
      </c>
    </row>
    <row r="205" spans="1:27" ht="16" x14ac:dyDescent="0.2">
      <c r="A205" s="88">
        <v>764</v>
      </c>
      <c r="B205" s="51" t="s">
        <v>4759</v>
      </c>
      <c r="C205" s="56" t="s">
        <v>4564</v>
      </c>
      <c r="D205" s="51" t="s">
        <v>4565</v>
      </c>
      <c r="E205" s="17">
        <f>VLOOKUP(D205,Sheet1!$A$25:$B$49,2,0)</f>
        <v>8</v>
      </c>
      <c r="F205" s="52" t="s">
        <v>4566</v>
      </c>
      <c r="G205" s="51" t="s">
        <v>4567</v>
      </c>
      <c r="H205" s="17">
        <f>VLOOKUP(G205,Sheet1!$A$52:$B$61,2,0)</f>
        <v>4</v>
      </c>
      <c r="I205" s="51" t="s">
        <v>967</v>
      </c>
      <c r="J205" s="4">
        <f>VLOOKUP(I205,Sheet1!$A$15:$D$17,4,0)</f>
        <v>3</v>
      </c>
      <c r="K205" s="53" t="s">
        <v>28</v>
      </c>
      <c r="L205" s="53">
        <f>VLOOKUP(K205,Sheet1!$A$19:$D$22,4,0)</f>
        <v>2</v>
      </c>
      <c r="M205" s="53" t="s">
        <v>29</v>
      </c>
      <c r="N205" s="17">
        <f>VLOOKUP(M205,Sheet1!$A$64:$B$69,2,0)</f>
        <v>1</v>
      </c>
      <c r="O205" s="53" t="s">
        <v>30</v>
      </c>
      <c r="P205" s="53">
        <f>VLOOKUP(O205,Sheet1!$B$8:$D$10,3,0)</f>
        <v>3</v>
      </c>
      <c r="Q205" s="53">
        <v>3</v>
      </c>
      <c r="R205" s="4">
        <f t="shared" si="17"/>
        <v>2</v>
      </c>
      <c r="S205" s="53" t="s">
        <v>31</v>
      </c>
      <c r="T205" s="53">
        <f t="shared" si="15"/>
        <v>2</v>
      </c>
      <c r="U205" s="53" t="s">
        <v>4764</v>
      </c>
      <c r="V205" s="54" t="s">
        <v>4765</v>
      </c>
      <c r="W205" s="17">
        <f t="shared" si="16"/>
        <v>2</v>
      </c>
      <c r="X205" s="54">
        <v>1</v>
      </c>
      <c r="Y205" s="54">
        <v>0</v>
      </c>
      <c r="Z205" s="54">
        <v>0</v>
      </c>
      <c r="AA205" s="54">
        <v>0</v>
      </c>
    </row>
    <row r="206" spans="1:27" ht="16" x14ac:dyDescent="0.2">
      <c r="A206" s="88">
        <v>765</v>
      </c>
      <c r="B206" s="51" t="s">
        <v>4766</v>
      </c>
      <c r="C206" s="56" t="s">
        <v>4564</v>
      </c>
      <c r="D206" s="51" t="s">
        <v>4565</v>
      </c>
      <c r="E206" s="17">
        <f>VLOOKUP(D206,Sheet1!$A$25:$B$49,2,0)</f>
        <v>8</v>
      </c>
      <c r="F206" s="52" t="s">
        <v>4566</v>
      </c>
      <c r="G206" s="51" t="s">
        <v>4567</v>
      </c>
      <c r="H206" s="17">
        <f>VLOOKUP(G206,Sheet1!$A$52:$B$61,2,0)</f>
        <v>4</v>
      </c>
      <c r="I206" s="51" t="s">
        <v>967</v>
      </c>
      <c r="J206" s="4">
        <f>VLOOKUP(I206,Sheet1!$A$15:$D$17,4,0)</f>
        <v>3</v>
      </c>
      <c r="K206" s="53" t="s">
        <v>28</v>
      </c>
      <c r="L206" s="53">
        <f>VLOOKUP(K206,Sheet1!$A$19:$D$22,4,0)</f>
        <v>2</v>
      </c>
      <c r="M206" s="53" t="s">
        <v>29</v>
      </c>
      <c r="N206" s="17">
        <f>VLOOKUP(M206,Sheet1!$A$64:$B$69,2,0)</f>
        <v>1</v>
      </c>
      <c r="O206" s="53" t="s">
        <v>30</v>
      </c>
      <c r="P206" s="53">
        <f>VLOOKUP(O206,Sheet1!$B$8:$D$10,3,0)</f>
        <v>3</v>
      </c>
      <c r="Q206" s="53">
        <v>2</v>
      </c>
      <c r="R206" s="4">
        <f t="shared" si="17"/>
        <v>2</v>
      </c>
      <c r="S206" s="53" t="s">
        <v>31</v>
      </c>
      <c r="T206" s="53">
        <f t="shared" si="15"/>
        <v>2</v>
      </c>
      <c r="U206" s="53" t="s">
        <v>4767</v>
      </c>
      <c r="V206" s="53" t="s">
        <v>4768</v>
      </c>
      <c r="W206" s="17">
        <f t="shared" si="16"/>
        <v>2</v>
      </c>
      <c r="X206" s="54">
        <v>1</v>
      </c>
      <c r="Y206" s="54">
        <v>0</v>
      </c>
      <c r="Z206" s="54">
        <v>0</v>
      </c>
      <c r="AA206" s="54">
        <v>0</v>
      </c>
    </row>
    <row r="207" spans="1:27" ht="16" x14ac:dyDescent="0.2">
      <c r="A207" s="88">
        <v>766</v>
      </c>
      <c r="B207" s="51" t="s">
        <v>4766</v>
      </c>
      <c r="C207" s="56" t="s">
        <v>4564</v>
      </c>
      <c r="D207" s="51" t="s">
        <v>4565</v>
      </c>
      <c r="E207" s="17">
        <f>VLOOKUP(D207,Sheet1!$A$25:$B$49,2,0)</f>
        <v>8</v>
      </c>
      <c r="F207" s="52" t="s">
        <v>4566</v>
      </c>
      <c r="G207" s="51" t="s">
        <v>4567</v>
      </c>
      <c r="H207" s="17">
        <f>VLOOKUP(G207,Sheet1!$A$52:$B$61,2,0)</f>
        <v>4</v>
      </c>
      <c r="I207" s="51" t="s">
        <v>967</v>
      </c>
      <c r="J207" s="4">
        <f>VLOOKUP(I207,Sheet1!$A$15:$D$17,4,0)</f>
        <v>3</v>
      </c>
      <c r="K207" s="53" t="s">
        <v>28</v>
      </c>
      <c r="L207" s="53">
        <f>VLOOKUP(K207,Sheet1!$A$19:$D$22,4,0)</f>
        <v>2</v>
      </c>
      <c r="M207" s="53" t="s">
        <v>29</v>
      </c>
      <c r="N207" s="17">
        <f>VLOOKUP(M207,Sheet1!$A$64:$B$69,2,0)</f>
        <v>1</v>
      </c>
      <c r="O207" s="53" t="s">
        <v>30</v>
      </c>
      <c r="P207" s="53">
        <f>VLOOKUP(O207,Sheet1!$B$8:$D$10,3,0)</f>
        <v>3</v>
      </c>
      <c r="Q207" s="53">
        <v>6</v>
      </c>
      <c r="R207" s="4">
        <f t="shared" si="17"/>
        <v>1</v>
      </c>
      <c r="S207" s="53" t="s">
        <v>31</v>
      </c>
      <c r="T207" s="53">
        <f t="shared" si="15"/>
        <v>2</v>
      </c>
      <c r="U207" s="53" t="s">
        <v>4769</v>
      </c>
      <c r="V207" s="54" t="s">
        <v>4770</v>
      </c>
      <c r="W207" s="17">
        <f t="shared" si="16"/>
        <v>2</v>
      </c>
      <c r="X207" s="54">
        <v>1</v>
      </c>
      <c r="Y207" s="54">
        <v>0</v>
      </c>
      <c r="Z207" s="54">
        <v>1</v>
      </c>
      <c r="AA207" s="54">
        <v>0</v>
      </c>
    </row>
    <row r="208" spans="1:27" ht="16" x14ac:dyDescent="0.2">
      <c r="A208" s="88">
        <v>767</v>
      </c>
      <c r="B208" s="51" t="s">
        <v>4771</v>
      </c>
      <c r="C208" s="56" t="s">
        <v>4564</v>
      </c>
      <c r="D208" s="51" t="s">
        <v>4565</v>
      </c>
      <c r="E208" s="17">
        <f>VLOOKUP(D208,Sheet1!$A$25:$B$49,2,0)</f>
        <v>8</v>
      </c>
      <c r="F208" s="52" t="s">
        <v>4566</v>
      </c>
      <c r="G208" s="51" t="s">
        <v>4567</v>
      </c>
      <c r="H208" s="17">
        <f>VLOOKUP(G208,Sheet1!$A$52:$B$61,2,0)</f>
        <v>4</v>
      </c>
      <c r="I208" s="51" t="s">
        <v>967</v>
      </c>
      <c r="J208" s="4">
        <f>VLOOKUP(I208,Sheet1!$A$15:$D$17,4,0)</f>
        <v>3</v>
      </c>
      <c r="K208" s="53" t="s">
        <v>28</v>
      </c>
      <c r="L208" s="53">
        <f>VLOOKUP(K208,Sheet1!$A$19:$D$22,4,0)</f>
        <v>2</v>
      </c>
      <c r="M208" s="53" t="s">
        <v>29</v>
      </c>
      <c r="N208" s="17">
        <f>VLOOKUP(M208,Sheet1!$A$64:$B$69,2,0)</f>
        <v>1</v>
      </c>
      <c r="O208" s="53" t="s">
        <v>30</v>
      </c>
      <c r="P208" s="53">
        <f>VLOOKUP(O208,Sheet1!$B$8:$D$10,3,0)</f>
        <v>3</v>
      </c>
      <c r="Q208" s="53">
        <v>7</v>
      </c>
      <c r="R208" s="4">
        <f t="shared" si="17"/>
        <v>1</v>
      </c>
      <c r="S208" s="53" t="s">
        <v>31</v>
      </c>
      <c r="T208" s="53">
        <f t="shared" si="15"/>
        <v>2</v>
      </c>
      <c r="U208" s="53" t="s">
        <v>4773</v>
      </c>
      <c r="V208" s="54" t="s">
        <v>4774</v>
      </c>
      <c r="W208" s="17">
        <f t="shared" si="16"/>
        <v>2</v>
      </c>
      <c r="X208" s="54">
        <v>0</v>
      </c>
      <c r="Y208" s="54">
        <v>0</v>
      </c>
      <c r="Z208" s="54">
        <v>0</v>
      </c>
      <c r="AA208" s="54">
        <v>1</v>
      </c>
    </row>
    <row r="209" spans="1:27" ht="16" x14ac:dyDescent="0.2">
      <c r="A209" s="88">
        <v>768</v>
      </c>
      <c r="B209" s="51" t="s">
        <v>4771</v>
      </c>
      <c r="C209" s="56" t="s">
        <v>4564</v>
      </c>
      <c r="D209" s="51" t="s">
        <v>4565</v>
      </c>
      <c r="E209" s="17">
        <f>VLOOKUP(D209,Sheet1!$A$25:$B$49,2,0)</f>
        <v>8</v>
      </c>
      <c r="F209" s="52" t="s">
        <v>4566</v>
      </c>
      <c r="G209" s="51" t="s">
        <v>4567</v>
      </c>
      <c r="H209" s="17">
        <f>VLOOKUP(G209,Sheet1!$A$52:$B$61,2,0)</f>
        <v>4</v>
      </c>
      <c r="I209" s="51" t="s">
        <v>967</v>
      </c>
      <c r="J209" s="4">
        <f>VLOOKUP(I209,Sheet1!$A$15:$D$17,4,0)</f>
        <v>3</v>
      </c>
      <c r="K209" s="53" t="s">
        <v>28</v>
      </c>
      <c r="L209" s="53">
        <f>VLOOKUP(K209,Sheet1!$A$19:$D$22,4,0)</f>
        <v>2</v>
      </c>
      <c r="M209" s="53" t="s">
        <v>29</v>
      </c>
      <c r="N209" s="17">
        <f>VLOOKUP(M209,Sheet1!$A$64:$B$69,2,0)</f>
        <v>1</v>
      </c>
      <c r="O209" s="53" t="s">
        <v>30</v>
      </c>
      <c r="P209" s="53">
        <f>VLOOKUP(O209,Sheet1!$B$8:$D$10,3,0)</f>
        <v>3</v>
      </c>
      <c r="Q209" s="53">
        <v>5.5</v>
      </c>
      <c r="R209" s="4">
        <f t="shared" si="17"/>
        <v>1</v>
      </c>
      <c r="S209" s="53" t="s">
        <v>31</v>
      </c>
      <c r="T209" s="53">
        <f t="shared" si="15"/>
        <v>2</v>
      </c>
      <c r="U209" s="53" t="s">
        <v>4775</v>
      </c>
      <c r="V209" s="53" t="s">
        <v>4776</v>
      </c>
      <c r="W209" s="17">
        <f t="shared" si="16"/>
        <v>2</v>
      </c>
      <c r="X209" s="54">
        <v>1</v>
      </c>
      <c r="Y209" s="54">
        <v>0</v>
      </c>
      <c r="Z209" s="54">
        <v>1</v>
      </c>
      <c r="AA209" s="54">
        <v>0</v>
      </c>
    </row>
    <row r="210" spans="1:27" ht="16" x14ac:dyDescent="0.2">
      <c r="A210" s="88">
        <v>769</v>
      </c>
      <c r="B210" s="51" t="s">
        <v>4779</v>
      </c>
      <c r="C210" s="56" t="s">
        <v>4564</v>
      </c>
      <c r="D210" s="51" t="s">
        <v>4565</v>
      </c>
      <c r="E210" s="17">
        <f>VLOOKUP(D210,Sheet1!$A$25:$B$49,2,0)</f>
        <v>8</v>
      </c>
      <c r="F210" s="52" t="s">
        <v>4566</v>
      </c>
      <c r="G210" s="51" t="s">
        <v>4567</v>
      </c>
      <c r="H210" s="17">
        <f>VLOOKUP(G210,Sheet1!$A$52:$B$61,2,0)</f>
        <v>4</v>
      </c>
      <c r="I210" s="51" t="s">
        <v>967</v>
      </c>
      <c r="J210" s="4">
        <f>VLOOKUP(I210,Sheet1!$A$15:$D$17,4,0)</f>
        <v>3</v>
      </c>
      <c r="K210" s="53" t="s">
        <v>28</v>
      </c>
      <c r="L210" s="53">
        <f>VLOOKUP(K210,Sheet1!$A$19:$D$22,4,0)</f>
        <v>2</v>
      </c>
      <c r="M210" s="53" t="s">
        <v>29</v>
      </c>
      <c r="N210" s="17">
        <f>VLOOKUP(M210,Sheet1!$A$64:$B$69,2,0)</f>
        <v>1</v>
      </c>
      <c r="O210" s="53" t="s">
        <v>30</v>
      </c>
      <c r="P210" s="53">
        <f>VLOOKUP(O210,Sheet1!$B$8:$D$10,3,0)</f>
        <v>3</v>
      </c>
      <c r="Q210" s="53">
        <v>5</v>
      </c>
      <c r="R210" s="4">
        <f t="shared" si="17"/>
        <v>2</v>
      </c>
      <c r="S210" s="53" t="s">
        <v>31</v>
      </c>
      <c r="T210" s="53">
        <f t="shared" ref="T210:T216" si="18">IF(S210="F",2,1)</f>
        <v>2</v>
      </c>
      <c r="U210" s="53" t="s">
        <v>4780</v>
      </c>
      <c r="V210" s="54" t="s">
        <v>4781</v>
      </c>
      <c r="W210" s="17">
        <f t="shared" si="16"/>
        <v>2</v>
      </c>
      <c r="X210" s="54">
        <v>1</v>
      </c>
      <c r="Y210" s="54">
        <v>0</v>
      </c>
      <c r="Z210" s="54">
        <v>1</v>
      </c>
      <c r="AA210" s="54">
        <v>0</v>
      </c>
    </row>
    <row r="211" spans="1:27" ht="16" x14ac:dyDescent="0.2">
      <c r="A211" s="88">
        <v>770</v>
      </c>
      <c r="B211" s="51" t="s">
        <v>4779</v>
      </c>
      <c r="C211" s="56" t="s">
        <v>4564</v>
      </c>
      <c r="D211" s="51" t="s">
        <v>4565</v>
      </c>
      <c r="E211" s="17">
        <f>VLOOKUP(D211,Sheet1!$A$25:$B$49,2,0)</f>
        <v>8</v>
      </c>
      <c r="F211" s="52" t="s">
        <v>4566</v>
      </c>
      <c r="G211" s="51" t="s">
        <v>4567</v>
      </c>
      <c r="H211" s="17">
        <f>VLOOKUP(G211,Sheet1!$A$52:$B$61,2,0)</f>
        <v>4</v>
      </c>
      <c r="I211" s="51" t="s">
        <v>967</v>
      </c>
      <c r="J211" s="4">
        <f>VLOOKUP(I211,Sheet1!$A$15:$D$17,4,0)</f>
        <v>3</v>
      </c>
      <c r="K211" s="53" t="s">
        <v>28</v>
      </c>
      <c r="L211" s="53">
        <f>VLOOKUP(K211,Sheet1!$A$19:$D$22,4,0)</f>
        <v>2</v>
      </c>
      <c r="M211" s="53" t="s">
        <v>29</v>
      </c>
      <c r="N211" s="17">
        <f>VLOOKUP(M211,Sheet1!$A$64:$B$69,2,0)</f>
        <v>1</v>
      </c>
      <c r="O211" s="53" t="s">
        <v>30</v>
      </c>
      <c r="P211" s="53">
        <f>VLOOKUP(O211,Sheet1!$B$8:$D$10,3,0)</f>
        <v>3</v>
      </c>
      <c r="Q211" s="53">
        <v>3</v>
      </c>
      <c r="R211" s="4">
        <f t="shared" si="17"/>
        <v>2</v>
      </c>
      <c r="S211" s="53" t="s">
        <v>31</v>
      </c>
      <c r="T211" s="53">
        <f t="shared" si="18"/>
        <v>2</v>
      </c>
      <c r="U211" s="53" t="s">
        <v>4785</v>
      </c>
      <c r="V211" s="54" t="s">
        <v>4786</v>
      </c>
      <c r="W211" s="17">
        <f t="shared" ref="W211:W216" si="19">ABS(MID(V211,1,1))</f>
        <v>2</v>
      </c>
      <c r="X211" s="54">
        <v>0</v>
      </c>
      <c r="Y211" s="54">
        <v>0</v>
      </c>
      <c r="Z211" s="54">
        <v>1</v>
      </c>
      <c r="AA211" s="54">
        <v>1</v>
      </c>
    </row>
    <row r="212" spans="1:27" ht="16" x14ac:dyDescent="0.2">
      <c r="A212" s="88">
        <v>771</v>
      </c>
      <c r="B212" s="51" t="s">
        <v>4787</v>
      </c>
      <c r="C212" s="56" t="s">
        <v>4564</v>
      </c>
      <c r="D212" s="51" t="s">
        <v>4565</v>
      </c>
      <c r="E212" s="17">
        <f>VLOOKUP(D212,Sheet1!$A$25:$B$49,2,0)</f>
        <v>8</v>
      </c>
      <c r="F212" s="52" t="s">
        <v>4566</v>
      </c>
      <c r="G212" s="51" t="s">
        <v>4567</v>
      </c>
      <c r="H212" s="17">
        <f>VLOOKUP(G212,Sheet1!$A$52:$B$61,2,0)</f>
        <v>4</v>
      </c>
      <c r="I212" s="51" t="s">
        <v>967</v>
      </c>
      <c r="J212" s="4">
        <f>VLOOKUP(I212,Sheet1!$A$15:$D$17,4,0)</f>
        <v>3</v>
      </c>
      <c r="K212" s="53" t="s">
        <v>28</v>
      </c>
      <c r="L212" s="53">
        <f>VLOOKUP(K212,Sheet1!$A$19:$D$22,4,0)</f>
        <v>2</v>
      </c>
      <c r="M212" s="53" t="s">
        <v>29</v>
      </c>
      <c r="N212" s="17">
        <f>VLOOKUP(M212,Sheet1!$A$64:$B$69,2,0)</f>
        <v>1</v>
      </c>
      <c r="O212" s="53" t="s">
        <v>30</v>
      </c>
      <c r="P212" s="53">
        <f>VLOOKUP(O212,Sheet1!$B$8:$D$10,3,0)</f>
        <v>3</v>
      </c>
      <c r="Q212" s="53">
        <v>5</v>
      </c>
      <c r="R212" s="4">
        <f t="shared" si="17"/>
        <v>2</v>
      </c>
      <c r="S212" s="53" t="s">
        <v>31</v>
      </c>
      <c r="T212" s="53">
        <f t="shared" si="18"/>
        <v>2</v>
      </c>
      <c r="U212" s="53" t="s">
        <v>4788</v>
      </c>
      <c r="V212" s="53" t="s">
        <v>4789</v>
      </c>
      <c r="W212" s="17">
        <f t="shared" si="19"/>
        <v>2</v>
      </c>
      <c r="X212" s="54">
        <v>1</v>
      </c>
      <c r="Y212" s="54">
        <v>0</v>
      </c>
      <c r="Z212" s="54">
        <v>0</v>
      </c>
      <c r="AA212" s="54">
        <v>1</v>
      </c>
    </row>
    <row r="213" spans="1:27" ht="16" x14ac:dyDescent="0.2">
      <c r="A213" s="88">
        <v>773</v>
      </c>
      <c r="B213" s="51" t="s">
        <v>4790</v>
      </c>
      <c r="C213" s="56" t="s">
        <v>4564</v>
      </c>
      <c r="D213" s="51" t="s">
        <v>4565</v>
      </c>
      <c r="E213" s="17">
        <f>VLOOKUP(D213,Sheet1!$A$25:$B$49,2,0)</f>
        <v>8</v>
      </c>
      <c r="F213" s="52" t="s">
        <v>4566</v>
      </c>
      <c r="G213" s="51" t="s">
        <v>4567</v>
      </c>
      <c r="H213" s="17">
        <f>VLOOKUP(G213,Sheet1!$A$52:$B$61,2,0)</f>
        <v>4</v>
      </c>
      <c r="I213" s="51" t="s">
        <v>967</v>
      </c>
      <c r="J213" s="4">
        <f>VLOOKUP(I213,Sheet1!$A$15:$D$17,4,0)</f>
        <v>3</v>
      </c>
      <c r="K213" s="53" t="s">
        <v>28</v>
      </c>
      <c r="L213" s="53">
        <f>VLOOKUP(K213,Sheet1!$A$19:$D$22,4,0)</f>
        <v>2</v>
      </c>
      <c r="M213" s="53" t="s">
        <v>29</v>
      </c>
      <c r="N213" s="17">
        <f>VLOOKUP(M213,Sheet1!$A$64:$B$69,2,0)</f>
        <v>1</v>
      </c>
      <c r="O213" s="53" t="s">
        <v>30</v>
      </c>
      <c r="P213" s="53">
        <f>VLOOKUP(O213,Sheet1!$B$8:$D$10,3,0)</f>
        <v>3</v>
      </c>
      <c r="Q213" s="53">
        <v>3</v>
      </c>
      <c r="R213" s="4">
        <f t="shared" si="17"/>
        <v>2</v>
      </c>
      <c r="S213" s="53" t="s">
        <v>31</v>
      </c>
      <c r="T213" s="53">
        <f t="shared" si="18"/>
        <v>2</v>
      </c>
      <c r="U213" s="53" t="s">
        <v>4795</v>
      </c>
      <c r="V213" s="53" t="s">
        <v>4796</v>
      </c>
      <c r="W213" s="17">
        <f t="shared" si="19"/>
        <v>2</v>
      </c>
      <c r="X213" s="54">
        <v>1</v>
      </c>
      <c r="Y213" s="54">
        <v>0</v>
      </c>
      <c r="Z213" s="54">
        <v>1</v>
      </c>
      <c r="AA213" s="54">
        <v>1</v>
      </c>
    </row>
    <row r="214" spans="1:27" ht="16" x14ac:dyDescent="0.2">
      <c r="A214" s="88">
        <v>780</v>
      </c>
      <c r="B214" s="51" t="s">
        <v>4808</v>
      </c>
      <c r="C214" s="56" t="s">
        <v>4564</v>
      </c>
      <c r="D214" s="51" t="s">
        <v>4565</v>
      </c>
      <c r="E214" s="17">
        <f>VLOOKUP(D214,Sheet1!$A$25:$B$49,2,0)</f>
        <v>8</v>
      </c>
      <c r="F214" s="52" t="s">
        <v>4566</v>
      </c>
      <c r="G214" s="51" t="s">
        <v>4567</v>
      </c>
      <c r="H214" s="17">
        <f>VLOOKUP(G214,Sheet1!$A$52:$B$61,2,0)</f>
        <v>4</v>
      </c>
      <c r="I214" s="51" t="s">
        <v>967</v>
      </c>
      <c r="J214" s="4">
        <f>VLOOKUP(I214,Sheet1!$A$15:$D$17,4,0)</f>
        <v>3</v>
      </c>
      <c r="K214" s="53" t="s">
        <v>28</v>
      </c>
      <c r="L214" s="53">
        <f>VLOOKUP(K214,Sheet1!$A$19:$D$22,4,0)</f>
        <v>2</v>
      </c>
      <c r="M214" s="53" t="s">
        <v>29</v>
      </c>
      <c r="N214" s="17">
        <f>VLOOKUP(M214,Sheet1!$A$64:$B$69,2,0)</f>
        <v>1</v>
      </c>
      <c r="O214" s="53" t="s">
        <v>30</v>
      </c>
      <c r="P214" s="53">
        <f>VLOOKUP(O214,Sheet1!$B$8:$D$10,3,0)</f>
        <v>3</v>
      </c>
      <c r="Q214" s="53">
        <v>3</v>
      </c>
      <c r="R214" s="4">
        <f t="shared" si="17"/>
        <v>2</v>
      </c>
      <c r="S214" s="53" t="s">
        <v>31</v>
      </c>
      <c r="T214" s="53">
        <f t="shared" si="18"/>
        <v>2</v>
      </c>
      <c r="U214" s="53" t="s">
        <v>4813</v>
      </c>
      <c r="V214" s="54" t="s">
        <v>4814</v>
      </c>
      <c r="W214" s="17">
        <f t="shared" si="19"/>
        <v>2</v>
      </c>
      <c r="X214" s="54">
        <v>1</v>
      </c>
      <c r="Y214" s="54">
        <v>0</v>
      </c>
      <c r="Z214" s="54">
        <v>0</v>
      </c>
      <c r="AA214" s="54">
        <v>0</v>
      </c>
    </row>
    <row r="215" spans="1:27" ht="16" x14ac:dyDescent="0.2">
      <c r="A215" s="88">
        <v>810</v>
      </c>
      <c r="B215" s="51" t="s">
        <v>4859</v>
      </c>
      <c r="C215" s="51" t="s">
        <v>4860</v>
      </c>
      <c r="D215" s="51" t="s">
        <v>4861</v>
      </c>
      <c r="E215" s="17">
        <f>VLOOKUP(D215,Sheet1!$A$25:$B$49,2,0)</f>
        <v>9</v>
      </c>
      <c r="F215" s="52" t="s">
        <v>4862</v>
      </c>
      <c r="G215" s="51" t="s">
        <v>4863</v>
      </c>
      <c r="H215" s="17">
        <f>VLOOKUP(G215,Sheet1!$A$52:$B$61,2,0)</f>
        <v>5</v>
      </c>
      <c r="I215" s="51" t="s">
        <v>967</v>
      </c>
      <c r="J215" s="4">
        <f>VLOOKUP(I215,Sheet1!$A$15:$D$17,4,0)</f>
        <v>3</v>
      </c>
      <c r="K215" s="53" t="s">
        <v>28</v>
      </c>
      <c r="L215" s="53">
        <f>VLOOKUP(K215,Sheet1!$A$19:$D$22,4,0)</f>
        <v>2</v>
      </c>
      <c r="M215" s="53" t="s">
        <v>29</v>
      </c>
      <c r="N215" s="17">
        <f>VLOOKUP(M215,Sheet1!$A$64:$B$69,2,0)</f>
        <v>1</v>
      </c>
      <c r="O215" s="53" t="s">
        <v>30</v>
      </c>
      <c r="P215" s="53">
        <f>VLOOKUP(O215,Sheet1!$B$8:$D$10,3,0)</f>
        <v>3</v>
      </c>
      <c r="Q215" s="53">
        <v>0.5</v>
      </c>
      <c r="R215" s="4">
        <f t="shared" si="17"/>
        <v>3</v>
      </c>
      <c r="S215" s="53" t="s">
        <v>31</v>
      </c>
      <c r="T215" s="53">
        <f t="shared" si="18"/>
        <v>2</v>
      </c>
      <c r="U215" s="53" t="s">
        <v>4881</v>
      </c>
      <c r="V215" s="53" t="s">
        <v>4882</v>
      </c>
      <c r="W215" s="17">
        <f t="shared" si="19"/>
        <v>2</v>
      </c>
      <c r="X215" s="54">
        <v>1</v>
      </c>
      <c r="Y215" s="54">
        <v>0</v>
      </c>
      <c r="Z215" s="54">
        <v>0</v>
      </c>
      <c r="AA215" s="54">
        <v>0</v>
      </c>
    </row>
    <row r="216" spans="1:27" ht="16" x14ac:dyDescent="0.2">
      <c r="A216" s="88">
        <v>821</v>
      </c>
      <c r="B216" s="56" t="s">
        <v>4904</v>
      </c>
      <c r="C216" s="56" t="s">
        <v>4894</v>
      </c>
      <c r="D216" s="56" t="s">
        <v>4861</v>
      </c>
      <c r="E216" s="17">
        <f>VLOOKUP(D216,Sheet1!$A$25:$B$49,2,0)</f>
        <v>9</v>
      </c>
      <c r="F216" s="52" t="s">
        <v>4862</v>
      </c>
      <c r="G216" s="56" t="s">
        <v>4863</v>
      </c>
      <c r="H216" s="17">
        <f>VLOOKUP(G216,Sheet1!$A$52:$B$61,2,0)</f>
        <v>5</v>
      </c>
      <c r="I216" s="56" t="s">
        <v>967</v>
      </c>
      <c r="J216" s="4">
        <f>VLOOKUP(I216,Sheet1!$A$15:$D$17,4,0)</f>
        <v>3</v>
      </c>
      <c r="K216" s="54" t="s">
        <v>28</v>
      </c>
      <c r="L216" s="54">
        <f>VLOOKUP(K216,Sheet1!$A$19:$D$22,4,0)</f>
        <v>2</v>
      </c>
      <c r="M216" s="54" t="s">
        <v>29</v>
      </c>
      <c r="N216" s="17">
        <f>VLOOKUP(M216,Sheet1!$A$64:$B$69,2,0)</f>
        <v>1</v>
      </c>
      <c r="O216" s="54" t="s">
        <v>30</v>
      </c>
      <c r="P216" s="54">
        <f>VLOOKUP(O216,Sheet1!$B$8:$D$10,3,0)</f>
        <v>3</v>
      </c>
      <c r="Q216" s="54">
        <v>3</v>
      </c>
      <c r="R216" s="4">
        <f t="shared" si="17"/>
        <v>2</v>
      </c>
      <c r="S216" s="54" t="s">
        <v>44</v>
      </c>
      <c r="T216" s="54">
        <f t="shared" si="18"/>
        <v>1</v>
      </c>
      <c r="U216" s="54" t="s">
        <v>621</v>
      </c>
      <c r="V216" s="54" t="s">
        <v>4907</v>
      </c>
      <c r="W216" s="17">
        <f t="shared" si="19"/>
        <v>2</v>
      </c>
      <c r="X216" s="54">
        <v>1</v>
      </c>
      <c r="Y216" s="54">
        <v>0</v>
      </c>
      <c r="Z216" s="54">
        <v>0</v>
      </c>
      <c r="AA216" s="54">
        <v>1</v>
      </c>
    </row>
    <row r="217" spans="1:27" ht="16" x14ac:dyDescent="0.2">
      <c r="A217" s="88">
        <v>834</v>
      </c>
      <c r="B217" s="56" t="s">
        <v>4945</v>
      </c>
      <c r="C217" s="56" t="s">
        <v>4923</v>
      </c>
      <c r="D217" s="56" t="s">
        <v>4861</v>
      </c>
      <c r="E217" s="17">
        <f>VLOOKUP(D217,Sheet1!$A$25:$B$49,2,0)</f>
        <v>9</v>
      </c>
      <c r="F217" s="52" t="s">
        <v>4862</v>
      </c>
      <c r="G217" s="56" t="s">
        <v>4863</v>
      </c>
      <c r="H217" s="17">
        <f>VLOOKUP(G217,Sheet1!$A$52:$B$61,2,0)</f>
        <v>5</v>
      </c>
      <c r="I217" s="56" t="s">
        <v>967</v>
      </c>
      <c r="J217" s="4">
        <f>VLOOKUP(I217,Sheet1!$A$15:$D$17,4,0)</f>
        <v>3</v>
      </c>
      <c r="K217" s="54" t="s">
        <v>28</v>
      </c>
      <c r="L217" s="54">
        <f>VLOOKUP(K217,Sheet1!$A$19:$D$22,4,0)</f>
        <v>2</v>
      </c>
      <c r="M217" s="54" t="s">
        <v>29</v>
      </c>
      <c r="N217" s="17">
        <f>VLOOKUP(M217,Sheet1!$A$64:$B$69,2,0)</f>
        <v>1</v>
      </c>
      <c r="O217" s="54" t="s">
        <v>30</v>
      </c>
      <c r="P217" s="54">
        <f>VLOOKUP(O217,Sheet1!$B$8:$D$10,3,0)</f>
        <v>3</v>
      </c>
      <c r="Q217" s="54">
        <v>2</v>
      </c>
      <c r="R217" s="4">
        <f t="shared" si="17"/>
        <v>2</v>
      </c>
      <c r="S217" s="54" t="s">
        <v>31</v>
      </c>
      <c r="T217" s="54">
        <f t="shared" ref="T217:T238" si="20">IF(S217="F",2,1)</f>
        <v>2</v>
      </c>
      <c r="U217" s="54" t="s">
        <v>4946</v>
      </c>
      <c r="V217" s="54" t="s">
        <v>4947</v>
      </c>
      <c r="W217" s="17">
        <f t="shared" ref="W217:W238" si="21">ABS(MID(V217,1,1))</f>
        <v>2</v>
      </c>
      <c r="X217" s="54">
        <v>1</v>
      </c>
      <c r="Y217" s="54">
        <v>1</v>
      </c>
      <c r="Z217" s="54">
        <v>1</v>
      </c>
      <c r="AA217" s="54">
        <v>0</v>
      </c>
    </row>
    <row r="218" spans="1:27" ht="16" x14ac:dyDescent="0.2">
      <c r="A218" s="88">
        <v>835</v>
      </c>
      <c r="B218" s="56" t="s">
        <v>4945</v>
      </c>
      <c r="C218" s="56" t="s">
        <v>4923</v>
      </c>
      <c r="D218" s="56" t="s">
        <v>4861</v>
      </c>
      <c r="E218" s="17">
        <f>VLOOKUP(D218,Sheet1!$A$25:$B$49,2,0)</f>
        <v>9</v>
      </c>
      <c r="F218" s="52" t="s">
        <v>4862</v>
      </c>
      <c r="G218" s="56" t="s">
        <v>4863</v>
      </c>
      <c r="H218" s="17">
        <f>VLOOKUP(G218,Sheet1!$A$52:$B$61,2,0)</f>
        <v>5</v>
      </c>
      <c r="I218" s="56" t="s">
        <v>967</v>
      </c>
      <c r="J218" s="4">
        <f>VLOOKUP(I218,Sheet1!$A$15:$D$17,4,0)</f>
        <v>3</v>
      </c>
      <c r="K218" s="54" t="s">
        <v>28</v>
      </c>
      <c r="L218" s="54">
        <f>VLOOKUP(K218,Sheet1!$A$19:$D$22,4,0)</f>
        <v>2</v>
      </c>
      <c r="M218" s="54" t="s">
        <v>29</v>
      </c>
      <c r="N218" s="17">
        <f>VLOOKUP(M218,Sheet1!$A$64:$B$69,2,0)</f>
        <v>1</v>
      </c>
      <c r="O218" s="54" t="s">
        <v>30</v>
      </c>
      <c r="P218" s="54">
        <f>VLOOKUP(O218,Sheet1!$B$8:$D$10,3,0)</f>
        <v>3</v>
      </c>
      <c r="Q218" s="54">
        <v>2</v>
      </c>
      <c r="R218" s="4">
        <f t="shared" si="17"/>
        <v>2</v>
      </c>
      <c r="S218" s="54" t="s">
        <v>44</v>
      </c>
      <c r="T218" s="54">
        <f t="shared" si="20"/>
        <v>1</v>
      </c>
      <c r="U218" s="54" t="s">
        <v>4949</v>
      </c>
      <c r="V218" s="53" t="s">
        <v>4950</v>
      </c>
      <c r="W218" s="17">
        <f t="shared" si="21"/>
        <v>2</v>
      </c>
      <c r="X218" s="54">
        <v>1</v>
      </c>
      <c r="Y218" s="54">
        <v>0</v>
      </c>
      <c r="Z218" s="54">
        <v>1</v>
      </c>
      <c r="AA218" s="54">
        <v>0</v>
      </c>
    </row>
    <row r="219" spans="1:27" ht="16" x14ac:dyDescent="0.2">
      <c r="A219" s="88">
        <v>836</v>
      </c>
      <c r="B219" s="56" t="s">
        <v>4951</v>
      </c>
      <c r="C219" s="56" t="s">
        <v>4923</v>
      </c>
      <c r="D219" s="56" t="s">
        <v>4861</v>
      </c>
      <c r="E219" s="17">
        <f>VLOOKUP(D219,Sheet1!$A$25:$B$49,2,0)</f>
        <v>9</v>
      </c>
      <c r="F219" s="52" t="s">
        <v>4862</v>
      </c>
      <c r="G219" s="56" t="s">
        <v>4863</v>
      </c>
      <c r="H219" s="17">
        <f>VLOOKUP(G219,Sheet1!$A$52:$B$61,2,0)</f>
        <v>5</v>
      </c>
      <c r="I219" s="56" t="s">
        <v>967</v>
      </c>
      <c r="J219" s="4">
        <f>VLOOKUP(I219,Sheet1!$A$15:$D$17,4,0)</f>
        <v>3</v>
      </c>
      <c r="K219" s="54" t="s">
        <v>28</v>
      </c>
      <c r="L219" s="54">
        <f>VLOOKUP(K219,Sheet1!$A$19:$D$22,4,0)</f>
        <v>2</v>
      </c>
      <c r="M219" s="54" t="s">
        <v>29</v>
      </c>
      <c r="N219" s="17">
        <f>VLOOKUP(M219,Sheet1!$A$64:$B$69,2,0)</f>
        <v>1</v>
      </c>
      <c r="O219" s="54" t="s">
        <v>30</v>
      </c>
      <c r="P219" s="54">
        <f>VLOOKUP(O219,Sheet1!$B$8:$D$10,3,0)</f>
        <v>3</v>
      </c>
      <c r="Q219" s="54">
        <v>4</v>
      </c>
      <c r="R219" s="4">
        <f t="shared" si="17"/>
        <v>2</v>
      </c>
      <c r="S219" s="54" t="s">
        <v>31</v>
      </c>
      <c r="T219" s="54">
        <f t="shared" si="20"/>
        <v>2</v>
      </c>
      <c r="U219" s="54" t="s">
        <v>4952</v>
      </c>
      <c r="V219" s="54" t="s">
        <v>4953</v>
      </c>
      <c r="W219" s="17">
        <f t="shared" si="21"/>
        <v>2</v>
      </c>
      <c r="X219" s="54">
        <v>1</v>
      </c>
      <c r="Y219" s="54">
        <v>1</v>
      </c>
      <c r="Z219" s="54">
        <v>1</v>
      </c>
      <c r="AA219" s="54">
        <v>0</v>
      </c>
    </row>
    <row r="220" spans="1:27" ht="16" x14ac:dyDescent="0.2">
      <c r="A220" s="88">
        <v>837</v>
      </c>
      <c r="B220" s="56" t="s">
        <v>4951</v>
      </c>
      <c r="C220" s="56" t="s">
        <v>4923</v>
      </c>
      <c r="D220" s="56" t="s">
        <v>4861</v>
      </c>
      <c r="E220" s="17">
        <f>VLOOKUP(D220,Sheet1!$A$25:$B$49,2,0)</f>
        <v>9</v>
      </c>
      <c r="F220" s="52" t="s">
        <v>4862</v>
      </c>
      <c r="G220" s="56" t="s">
        <v>4863</v>
      </c>
      <c r="H220" s="17">
        <f>VLOOKUP(G220,Sheet1!$A$52:$B$61,2,0)</f>
        <v>5</v>
      </c>
      <c r="I220" s="56" t="s">
        <v>967</v>
      </c>
      <c r="J220" s="4">
        <f>VLOOKUP(I220,Sheet1!$A$15:$D$17,4,0)</f>
        <v>3</v>
      </c>
      <c r="K220" s="54" t="s">
        <v>28</v>
      </c>
      <c r="L220" s="54">
        <f>VLOOKUP(K220,Sheet1!$A$19:$D$22,4,0)</f>
        <v>2</v>
      </c>
      <c r="M220" s="54" t="s">
        <v>29</v>
      </c>
      <c r="N220" s="17">
        <f>VLOOKUP(M220,Sheet1!$A$64:$B$69,2,0)</f>
        <v>1</v>
      </c>
      <c r="O220" s="54" t="s">
        <v>30</v>
      </c>
      <c r="P220" s="54">
        <f>VLOOKUP(O220,Sheet1!$B$8:$D$10,3,0)</f>
        <v>3</v>
      </c>
      <c r="Q220" s="54">
        <v>5</v>
      </c>
      <c r="R220" s="4">
        <f t="shared" si="17"/>
        <v>2</v>
      </c>
      <c r="S220" s="54" t="s">
        <v>31</v>
      </c>
      <c r="T220" s="54">
        <f t="shared" si="20"/>
        <v>2</v>
      </c>
      <c r="U220" s="54" t="s">
        <v>4955</v>
      </c>
      <c r="V220" s="54" t="s">
        <v>4956</v>
      </c>
      <c r="W220" s="17">
        <f t="shared" si="21"/>
        <v>2</v>
      </c>
      <c r="X220" s="54">
        <v>1</v>
      </c>
      <c r="Y220" s="54">
        <v>0</v>
      </c>
      <c r="Z220" s="54">
        <v>0</v>
      </c>
      <c r="AA220" s="54">
        <v>0</v>
      </c>
    </row>
    <row r="221" spans="1:27" ht="16" x14ac:dyDescent="0.2">
      <c r="A221" s="88">
        <v>838</v>
      </c>
      <c r="B221" s="56" t="s">
        <v>4951</v>
      </c>
      <c r="C221" s="56" t="s">
        <v>4923</v>
      </c>
      <c r="D221" s="56" t="s">
        <v>4861</v>
      </c>
      <c r="E221" s="17">
        <f>VLOOKUP(D221,Sheet1!$A$25:$B$49,2,0)</f>
        <v>9</v>
      </c>
      <c r="F221" s="52" t="s">
        <v>4862</v>
      </c>
      <c r="G221" s="56" t="s">
        <v>4863</v>
      </c>
      <c r="H221" s="17">
        <f>VLOOKUP(G221,Sheet1!$A$52:$B$61,2,0)</f>
        <v>5</v>
      </c>
      <c r="I221" s="56" t="s">
        <v>967</v>
      </c>
      <c r="J221" s="4">
        <f>VLOOKUP(I221,Sheet1!$A$15:$D$17,4,0)</f>
        <v>3</v>
      </c>
      <c r="K221" s="17" t="s">
        <v>28</v>
      </c>
      <c r="L221" s="17">
        <f>VLOOKUP(K221,Sheet1!$A$19:$D$22,4,0)</f>
        <v>2</v>
      </c>
      <c r="M221" s="17" t="s">
        <v>29</v>
      </c>
      <c r="N221" s="17">
        <f>VLOOKUP(M221,Sheet1!$A$64:$B$69,2,0)</f>
        <v>1</v>
      </c>
      <c r="O221" s="17" t="s">
        <v>30</v>
      </c>
      <c r="P221" s="17">
        <f>VLOOKUP(O221,Sheet1!$B$8:$D$10,3,0)</f>
        <v>3</v>
      </c>
      <c r="Q221" s="54">
        <v>4</v>
      </c>
      <c r="R221" s="4">
        <f t="shared" si="17"/>
        <v>2</v>
      </c>
      <c r="S221" s="54" t="s">
        <v>31</v>
      </c>
      <c r="T221" s="54">
        <f t="shared" si="20"/>
        <v>2</v>
      </c>
      <c r="U221" s="54" t="s">
        <v>4957</v>
      </c>
      <c r="V221" s="53" t="s">
        <v>4958</v>
      </c>
      <c r="W221" s="17">
        <f t="shared" si="21"/>
        <v>2</v>
      </c>
      <c r="X221" s="54">
        <v>1</v>
      </c>
      <c r="Y221" s="54">
        <v>0</v>
      </c>
      <c r="Z221" s="54">
        <v>0</v>
      </c>
      <c r="AA221" s="54">
        <v>0</v>
      </c>
    </row>
    <row r="222" spans="1:27" ht="16" x14ac:dyDescent="0.2">
      <c r="A222" s="88">
        <v>840</v>
      </c>
      <c r="B222" s="51" t="s">
        <v>4194</v>
      </c>
      <c r="C222" s="56" t="s">
        <v>4923</v>
      </c>
      <c r="D222" s="56" t="s">
        <v>4861</v>
      </c>
      <c r="E222" s="17">
        <f>VLOOKUP(D222,Sheet1!$A$25:$B$49,2,0)</f>
        <v>9</v>
      </c>
      <c r="F222" s="52" t="s">
        <v>4862</v>
      </c>
      <c r="G222" s="56" t="s">
        <v>4863</v>
      </c>
      <c r="H222" s="17">
        <f>VLOOKUP(G222,Sheet1!$A$52:$B$61,2,0)</f>
        <v>5</v>
      </c>
      <c r="I222" s="56" t="s">
        <v>967</v>
      </c>
      <c r="J222" s="4">
        <f>VLOOKUP(I222,Sheet1!$A$15:$D$17,4,0)</f>
        <v>3</v>
      </c>
      <c r="K222" s="54" t="s">
        <v>28</v>
      </c>
      <c r="L222" s="54">
        <f>VLOOKUP(K222,Sheet1!$A$19:$D$22,4,0)</f>
        <v>2</v>
      </c>
      <c r="M222" s="54" t="s">
        <v>29</v>
      </c>
      <c r="N222" s="17">
        <f>VLOOKUP(M222,Sheet1!$A$64:$B$69,2,0)</f>
        <v>1</v>
      </c>
      <c r="O222" s="54" t="s">
        <v>30</v>
      </c>
      <c r="P222" s="54">
        <f>VLOOKUP(O222,Sheet1!$B$8:$D$10,3,0)</f>
        <v>3</v>
      </c>
      <c r="Q222" s="53">
        <v>1</v>
      </c>
      <c r="R222" s="4">
        <f t="shared" si="17"/>
        <v>2</v>
      </c>
      <c r="S222" s="53" t="s">
        <v>44</v>
      </c>
      <c r="T222" s="53">
        <f t="shared" si="20"/>
        <v>1</v>
      </c>
      <c r="U222" s="54" t="s">
        <v>4961</v>
      </c>
      <c r="V222" s="54" t="s">
        <v>4962</v>
      </c>
      <c r="W222" s="17">
        <f t="shared" si="21"/>
        <v>2</v>
      </c>
      <c r="X222" s="54">
        <v>1</v>
      </c>
      <c r="Y222" s="54">
        <v>1</v>
      </c>
      <c r="Z222" s="54">
        <v>1</v>
      </c>
      <c r="AA222" s="54">
        <v>0</v>
      </c>
    </row>
    <row r="223" spans="1:27" ht="16" x14ac:dyDescent="0.2">
      <c r="A223" s="88">
        <v>841</v>
      </c>
      <c r="B223" s="51" t="s">
        <v>4194</v>
      </c>
      <c r="C223" s="56" t="s">
        <v>4923</v>
      </c>
      <c r="D223" s="56" t="s">
        <v>4861</v>
      </c>
      <c r="E223" s="17">
        <f>VLOOKUP(D223,Sheet1!$A$25:$B$49,2,0)</f>
        <v>9</v>
      </c>
      <c r="F223" s="52" t="s">
        <v>4862</v>
      </c>
      <c r="G223" s="56" t="s">
        <v>4863</v>
      </c>
      <c r="H223" s="17">
        <f>VLOOKUP(G223,Sheet1!$A$52:$B$61,2,0)</f>
        <v>5</v>
      </c>
      <c r="I223" s="56" t="s">
        <v>967</v>
      </c>
      <c r="J223" s="4">
        <f>VLOOKUP(I223,Sheet1!$A$15:$D$17,4,0)</f>
        <v>3</v>
      </c>
      <c r="K223" s="53" t="s">
        <v>28</v>
      </c>
      <c r="L223" s="53">
        <f>VLOOKUP(K223,Sheet1!$A$19:$D$22,4,0)</f>
        <v>2</v>
      </c>
      <c r="M223" s="53" t="s">
        <v>29</v>
      </c>
      <c r="N223" s="17">
        <f>VLOOKUP(M223,Sheet1!$A$64:$B$69,2,0)</f>
        <v>1</v>
      </c>
      <c r="O223" s="53" t="s">
        <v>30</v>
      </c>
      <c r="P223" s="53">
        <f>VLOOKUP(O223,Sheet1!$B$8:$D$10,3,0)</f>
        <v>3</v>
      </c>
      <c r="Q223" s="53">
        <v>5</v>
      </c>
      <c r="R223" s="4">
        <f t="shared" si="17"/>
        <v>2</v>
      </c>
      <c r="S223" s="53" t="s">
        <v>31</v>
      </c>
      <c r="T223" s="53">
        <f t="shared" si="20"/>
        <v>2</v>
      </c>
      <c r="U223" s="54" t="s">
        <v>4966</v>
      </c>
      <c r="V223" s="54" t="s">
        <v>4967</v>
      </c>
      <c r="W223" s="17">
        <f t="shared" si="21"/>
        <v>2</v>
      </c>
      <c r="X223" s="54">
        <v>1</v>
      </c>
      <c r="Y223" s="54">
        <v>1</v>
      </c>
      <c r="Z223" s="54">
        <v>1</v>
      </c>
      <c r="AA223" s="54">
        <v>1</v>
      </c>
    </row>
    <row r="224" spans="1:27" ht="16" x14ac:dyDescent="0.2">
      <c r="A224" s="88">
        <v>855</v>
      </c>
      <c r="B224" s="51" t="s">
        <v>5002</v>
      </c>
      <c r="C224" s="51" t="s">
        <v>4894</v>
      </c>
      <c r="D224" s="56" t="s">
        <v>4861</v>
      </c>
      <c r="E224" s="17">
        <f>VLOOKUP(D224,Sheet1!$A$25:$B$49,2,0)</f>
        <v>9</v>
      </c>
      <c r="F224" s="52" t="s">
        <v>4862</v>
      </c>
      <c r="G224" s="56" t="s">
        <v>4863</v>
      </c>
      <c r="H224" s="17">
        <f>VLOOKUP(G224,Sheet1!$A$52:$B$61,2,0)</f>
        <v>5</v>
      </c>
      <c r="I224" s="56" t="s">
        <v>967</v>
      </c>
      <c r="J224" s="4">
        <f>VLOOKUP(I224,Sheet1!$A$15:$D$17,4,0)</f>
        <v>3</v>
      </c>
      <c r="K224" s="53" t="s">
        <v>28</v>
      </c>
      <c r="L224" s="53">
        <f>VLOOKUP(K224,Sheet1!$A$19:$D$22,4,0)</f>
        <v>2</v>
      </c>
      <c r="M224" s="53" t="s">
        <v>29</v>
      </c>
      <c r="N224" s="17">
        <f>VLOOKUP(M224,Sheet1!$A$64:$B$69,2,0)</f>
        <v>1</v>
      </c>
      <c r="O224" s="53" t="s">
        <v>30</v>
      </c>
      <c r="P224" s="53">
        <f>VLOOKUP(O224,Sheet1!$B$8:$D$10,3,0)</f>
        <v>3</v>
      </c>
      <c r="Q224" s="53">
        <v>3</v>
      </c>
      <c r="R224" s="4">
        <f t="shared" si="17"/>
        <v>2</v>
      </c>
      <c r="S224" s="53" t="s">
        <v>31</v>
      </c>
      <c r="T224" s="53">
        <f t="shared" si="20"/>
        <v>2</v>
      </c>
      <c r="U224" s="54" t="s">
        <v>5004</v>
      </c>
      <c r="V224" s="53" t="s">
        <v>5005</v>
      </c>
      <c r="W224" s="17">
        <f t="shared" si="21"/>
        <v>2</v>
      </c>
      <c r="X224" s="54">
        <v>1</v>
      </c>
      <c r="Y224" s="54">
        <v>0</v>
      </c>
      <c r="Z224" s="54">
        <v>1</v>
      </c>
      <c r="AA224" s="54">
        <v>1</v>
      </c>
    </row>
    <row r="225" spans="1:27" ht="16" x14ac:dyDescent="0.2">
      <c r="A225" s="88">
        <v>856</v>
      </c>
      <c r="B225" s="51" t="s">
        <v>5006</v>
      </c>
      <c r="C225" s="51" t="s">
        <v>4894</v>
      </c>
      <c r="D225" s="56" t="s">
        <v>4861</v>
      </c>
      <c r="E225" s="17">
        <f>VLOOKUP(D225,Sheet1!$A$25:$B$49,2,0)</f>
        <v>9</v>
      </c>
      <c r="F225" s="52" t="s">
        <v>4862</v>
      </c>
      <c r="G225" s="56" t="s">
        <v>4863</v>
      </c>
      <c r="H225" s="17">
        <f>VLOOKUP(G225,Sheet1!$A$52:$B$61,2,0)</f>
        <v>5</v>
      </c>
      <c r="I225" s="56" t="s">
        <v>967</v>
      </c>
      <c r="J225" s="4">
        <f>VLOOKUP(I225,Sheet1!$A$15:$D$17,4,0)</f>
        <v>3</v>
      </c>
      <c r="K225" s="53" t="s">
        <v>28</v>
      </c>
      <c r="L225" s="53">
        <f>VLOOKUP(K225,Sheet1!$A$19:$D$22,4,0)</f>
        <v>2</v>
      </c>
      <c r="M225" s="53" t="s">
        <v>29</v>
      </c>
      <c r="N225" s="17">
        <f>VLOOKUP(M225,Sheet1!$A$64:$B$69,2,0)</f>
        <v>1</v>
      </c>
      <c r="O225" s="53" t="s">
        <v>30</v>
      </c>
      <c r="P225" s="53">
        <f>VLOOKUP(O225,Sheet1!$B$8:$D$10,3,0)</f>
        <v>3</v>
      </c>
      <c r="Q225" s="53">
        <v>5</v>
      </c>
      <c r="R225" s="4">
        <f t="shared" si="17"/>
        <v>2</v>
      </c>
      <c r="S225" s="53" t="s">
        <v>31</v>
      </c>
      <c r="T225" s="53">
        <f t="shared" si="20"/>
        <v>2</v>
      </c>
      <c r="U225" s="54" t="s">
        <v>5008</v>
      </c>
      <c r="V225" s="54" t="s">
        <v>5009</v>
      </c>
      <c r="W225" s="17">
        <f t="shared" si="21"/>
        <v>2</v>
      </c>
      <c r="X225" s="54">
        <v>1</v>
      </c>
      <c r="Y225" s="54">
        <v>0</v>
      </c>
      <c r="Z225" s="54">
        <v>1</v>
      </c>
      <c r="AA225" s="54">
        <v>1</v>
      </c>
    </row>
    <row r="226" spans="1:27" ht="16" x14ac:dyDescent="0.2">
      <c r="A226" s="88">
        <v>857</v>
      </c>
      <c r="B226" s="51" t="s">
        <v>5011</v>
      </c>
      <c r="C226" s="51" t="s">
        <v>4894</v>
      </c>
      <c r="D226" s="56" t="s">
        <v>4861</v>
      </c>
      <c r="E226" s="17">
        <f>VLOOKUP(D226,Sheet1!$A$25:$B$49,2,0)</f>
        <v>9</v>
      </c>
      <c r="F226" s="52" t="s">
        <v>4862</v>
      </c>
      <c r="G226" s="56" t="s">
        <v>4863</v>
      </c>
      <c r="H226" s="17">
        <f>VLOOKUP(G226,Sheet1!$A$52:$B$61,2,0)</f>
        <v>5</v>
      </c>
      <c r="I226" s="56" t="s">
        <v>967</v>
      </c>
      <c r="J226" s="4">
        <f>VLOOKUP(I226,Sheet1!$A$15:$D$17,4,0)</f>
        <v>3</v>
      </c>
      <c r="K226" s="53" t="s">
        <v>28</v>
      </c>
      <c r="L226" s="53">
        <f>VLOOKUP(K226,Sheet1!$A$19:$D$22,4,0)</f>
        <v>2</v>
      </c>
      <c r="M226" s="53" t="s">
        <v>29</v>
      </c>
      <c r="N226" s="17">
        <f>VLOOKUP(M226,Sheet1!$A$64:$B$69,2,0)</f>
        <v>1</v>
      </c>
      <c r="O226" s="53" t="s">
        <v>30</v>
      </c>
      <c r="P226" s="53">
        <f>VLOOKUP(O226,Sheet1!$B$8:$D$10,3,0)</f>
        <v>3</v>
      </c>
      <c r="Q226" s="53">
        <v>7</v>
      </c>
      <c r="R226" s="4">
        <f t="shared" si="17"/>
        <v>1</v>
      </c>
      <c r="S226" s="53" t="s">
        <v>44</v>
      </c>
      <c r="T226" s="53">
        <f t="shared" si="20"/>
        <v>1</v>
      </c>
      <c r="U226" s="54" t="s">
        <v>5013</v>
      </c>
      <c r="V226" s="54" t="s">
        <v>5014</v>
      </c>
      <c r="W226" s="17">
        <f t="shared" si="21"/>
        <v>2</v>
      </c>
      <c r="X226" s="54">
        <v>1</v>
      </c>
      <c r="Y226" s="54">
        <v>1</v>
      </c>
      <c r="Z226" s="54">
        <v>1</v>
      </c>
      <c r="AA226" s="54">
        <v>1</v>
      </c>
    </row>
    <row r="227" spans="1:27" ht="16" x14ac:dyDescent="0.2">
      <c r="A227" s="88">
        <v>858</v>
      </c>
      <c r="B227" s="51" t="s">
        <v>5011</v>
      </c>
      <c r="C227" s="51" t="s">
        <v>4894</v>
      </c>
      <c r="D227" s="56" t="s">
        <v>4861</v>
      </c>
      <c r="E227" s="17">
        <f>VLOOKUP(D227,Sheet1!$A$25:$B$49,2,0)</f>
        <v>9</v>
      </c>
      <c r="F227" s="52" t="s">
        <v>4862</v>
      </c>
      <c r="G227" s="56" t="s">
        <v>4863</v>
      </c>
      <c r="H227" s="17">
        <f>VLOOKUP(G227,Sheet1!$A$52:$B$61,2,0)</f>
        <v>5</v>
      </c>
      <c r="I227" s="56" t="s">
        <v>967</v>
      </c>
      <c r="J227" s="4">
        <f>VLOOKUP(I227,Sheet1!$A$15:$D$17,4,0)</f>
        <v>3</v>
      </c>
      <c r="K227" s="53" t="s">
        <v>28</v>
      </c>
      <c r="L227" s="53">
        <f>VLOOKUP(K227,Sheet1!$A$19:$D$22,4,0)</f>
        <v>2</v>
      </c>
      <c r="M227" s="53" t="s">
        <v>29</v>
      </c>
      <c r="N227" s="17">
        <f>VLOOKUP(M227,Sheet1!$A$64:$B$69,2,0)</f>
        <v>1</v>
      </c>
      <c r="O227" s="53" t="s">
        <v>30</v>
      </c>
      <c r="P227" s="53">
        <f>VLOOKUP(O227,Sheet1!$B$8:$D$10,3,0)</f>
        <v>3</v>
      </c>
      <c r="Q227" s="53">
        <v>2</v>
      </c>
      <c r="R227" s="4">
        <f t="shared" si="17"/>
        <v>2</v>
      </c>
      <c r="S227" s="53" t="s">
        <v>31</v>
      </c>
      <c r="T227" s="53">
        <f t="shared" si="20"/>
        <v>2</v>
      </c>
      <c r="U227" s="54" t="s">
        <v>5016</v>
      </c>
      <c r="V227" s="53" t="s">
        <v>5017</v>
      </c>
      <c r="W227" s="17">
        <f t="shared" si="21"/>
        <v>2</v>
      </c>
      <c r="X227" s="54">
        <v>1</v>
      </c>
      <c r="Y227" s="54">
        <v>1</v>
      </c>
      <c r="Z227" s="54">
        <v>1</v>
      </c>
      <c r="AA227" s="54">
        <v>0</v>
      </c>
    </row>
    <row r="228" spans="1:27" ht="16" x14ac:dyDescent="0.2">
      <c r="A228" s="88">
        <v>861</v>
      </c>
      <c r="B228" s="51" t="s">
        <v>5022</v>
      </c>
      <c r="C228" s="51" t="s">
        <v>4894</v>
      </c>
      <c r="D228" s="56" t="s">
        <v>4861</v>
      </c>
      <c r="E228" s="17">
        <f>VLOOKUP(D228,Sheet1!$A$25:$B$49,2,0)</f>
        <v>9</v>
      </c>
      <c r="F228" s="52" t="s">
        <v>4862</v>
      </c>
      <c r="G228" s="56" t="s">
        <v>4863</v>
      </c>
      <c r="H228" s="17">
        <f>VLOOKUP(G228,Sheet1!$A$52:$B$61,2,0)</f>
        <v>5</v>
      </c>
      <c r="I228" s="56" t="s">
        <v>967</v>
      </c>
      <c r="J228" s="4">
        <f>VLOOKUP(I228,Sheet1!$A$15:$D$17,4,0)</f>
        <v>3</v>
      </c>
      <c r="K228" s="53" t="s">
        <v>28</v>
      </c>
      <c r="L228" s="53">
        <f>VLOOKUP(K228,Sheet1!$A$19:$D$22,4,0)</f>
        <v>2</v>
      </c>
      <c r="M228" s="53" t="s">
        <v>29</v>
      </c>
      <c r="N228" s="17">
        <f>VLOOKUP(M228,Sheet1!$A$64:$B$69,2,0)</f>
        <v>1</v>
      </c>
      <c r="O228" s="53" t="s">
        <v>30</v>
      </c>
      <c r="P228" s="53">
        <f>VLOOKUP(O228,Sheet1!$B$8:$D$10,3,0)</f>
        <v>3</v>
      </c>
      <c r="Q228" s="53">
        <v>6</v>
      </c>
      <c r="R228" s="4">
        <f t="shared" si="17"/>
        <v>1</v>
      </c>
      <c r="S228" s="53" t="s">
        <v>31</v>
      </c>
      <c r="T228" s="53">
        <f t="shared" si="20"/>
        <v>2</v>
      </c>
      <c r="U228" s="54" t="s">
        <v>5023</v>
      </c>
      <c r="V228" s="54" t="s">
        <v>5024</v>
      </c>
      <c r="W228" s="17">
        <f t="shared" si="21"/>
        <v>2</v>
      </c>
      <c r="X228" s="54">
        <v>1</v>
      </c>
      <c r="Y228" s="54">
        <v>1</v>
      </c>
      <c r="Z228" s="54">
        <v>1</v>
      </c>
      <c r="AA228" s="54">
        <v>1</v>
      </c>
    </row>
    <row r="229" spans="1:27" ht="16" x14ac:dyDescent="0.2">
      <c r="A229" s="88">
        <v>862</v>
      </c>
      <c r="B229" s="51" t="s">
        <v>5026</v>
      </c>
      <c r="C229" s="51" t="s">
        <v>4894</v>
      </c>
      <c r="D229" s="56" t="s">
        <v>4861</v>
      </c>
      <c r="E229" s="17">
        <f>VLOOKUP(D229,Sheet1!$A$25:$B$49,2,0)</f>
        <v>9</v>
      </c>
      <c r="F229" s="52" t="s">
        <v>4862</v>
      </c>
      <c r="G229" s="56" t="s">
        <v>4863</v>
      </c>
      <c r="H229" s="17">
        <f>VLOOKUP(G229,Sheet1!$A$52:$B$61,2,0)</f>
        <v>5</v>
      </c>
      <c r="I229" s="56" t="s">
        <v>967</v>
      </c>
      <c r="J229" s="4">
        <f>VLOOKUP(I229,Sheet1!$A$15:$D$17,4,0)</f>
        <v>3</v>
      </c>
      <c r="K229" s="53" t="s">
        <v>28</v>
      </c>
      <c r="L229" s="53">
        <f>VLOOKUP(K229,Sheet1!$A$19:$D$22,4,0)</f>
        <v>2</v>
      </c>
      <c r="M229" s="53" t="s">
        <v>29</v>
      </c>
      <c r="N229" s="17">
        <f>VLOOKUP(M229,Sheet1!$A$64:$B$69,2,0)</f>
        <v>1</v>
      </c>
      <c r="O229" s="53" t="s">
        <v>30</v>
      </c>
      <c r="P229" s="53">
        <f>VLOOKUP(O229,Sheet1!$B$8:$D$10,3,0)</f>
        <v>3</v>
      </c>
      <c r="Q229" s="53">
        <v>3</v>
      </c>
      <c r="R229" s="4">
        <f t="shared" si="17"/>
        <v>2</v>
      </c>
      <c r="S229" s="53" t="s">
        <v>31</v>
      </c>
      <c r="T229" s="53">
        <f t="shared" si="20"/>
        <v>2</v>
      </c>
      <c r="U229" s="54" t="s">
        <v>5027</v>
      </c>
      <c r="V229" s="54" t="s">
        <v>5028</v>
      </c>
      <c r="W229" s="17">
        <f t="shared" si="21"/>
        <v>2</v>
      </c>
      <c r="X229" s="54">
        <v>1</v>
      </c>
      <c r="Y229" s="54">
        <v>1</v>
      </c>
      <c r="Z229" s="54">
        <v>1</v>
      </c>
      <c r="AA229" s="54">
        <v>0</v>
      </c>
    </row>
    <row r="230" spans="1:27" ht="16" x14ac:dyDescent="0.2">
      <c r="A230" s="88">
        <v>865</v>
      </c>
      <c r="B230" s="51" t="s">
        <v>5022</v>
      </c>
      <c r="C230" s="51" t="s">
        <v>4894</v>
      </c>
      <c r="D230" s="56" t="s">
        <v>4861</v>
      </c>
      <c r="E230" s="17">
        <f>VLOOKUP(D230,Sheet1!$A$25:$B$49,2,0)</f>
        <v>9</v>
      </c>
      <c r="F230" s="52" t="s">
        <v>4862</v>
      </c>
      <c r="G230" s="56" t="s">
        <v>4863</v>
      </c>
      <c r="H230" s="17">
        <f>VLOOKUP(G230,Sheet1!$A$52:$B$61,2,0)</f>
        <v>5</v>
      </c>
      <c r="I230" s="56" t="s">
        <v>967</v>
      </c>
      <c r="J230" s="4">
        <f>VLOOKUP(I230,Sheet1!$A$15:$D$17,4,0)</f>
        <v>3</v>
      </c>
      <c r="K230" s="53" t="s">
        <v>28</v>
      </c>
      <c r="L230" s="53">
        <f>VLOOKUP(K230,Sheet1!$A$19:$D$22,4,0)</f>
        <v>2</v>
      </c>
      <c r="M230" s="53" t="s">
        <v>29</v>
      </c>
      <c r="N230" s="17">
        <f>VLOOKUP(M230,Sheet1!$A$64:$B$69,2,0)</f>
        <v>1</v>
      </c>
      <c r="O230" s="53" t="s">
        <v>30</v>
      </c>
      <c r="P230" s="53">
        <f>VLOOKUP(O230,Sheet1!$B$8:$D$10,3,0)</f>
        <v>3</v>
      </c>
      <c r="Q230" s="53">
        <v>8.5</v>
      </c>
      <c r="R230" s="4">
        <f t="shared" si="17"/>
        <v>1</v>
      </c>
      <c r="S230" s="53" t="s">
        <v>31</v>
      </c>
      <c r="T230" s="53">
        <f t="shared" si="20"/>
        <v>2</v>
      </c>
      <c r="U230" s="54" t="s">
        <v>5034</v>
      </c>
      <c r="V230" s="53" t="s">
        <v>5035</v>
      </c>
      <c r="W230" s="17">
        <f t="shared" si="21"/>
        <v>2</v>
      </c>
      <c r="X230" s="54">
        <v>1</v>
      </c>
      <c r="Y230" s="54">
        <v>1</v>
      </c>
      <c r="Z230" s="54">
        <v>1</v>
      </c>
      <c r="AA230" s="54">
        <v>0</v>
      </c>
    </row>
    <row r="231" spans="1:27" ht="16" x14ac:dyDescent="0.2">
      <c r="A231" s="88">
        <v>868</v>
      </c>
      <c r="B231" s="51" t="s">
        <v>4979</v>
      </c>
      <c r="C231" s="51" t="s">
        <v>4894</v>
      </c>
      <c r="D231" s="56" t="s">
        <v>4861</v>
      </c>
      <c r="E231" s="17">
        <f>VLOOKUP(D231,Sheet1!$A$25:$B$49,2,0)</f>
        <v>9</v>
      </c>
      <c r="F231" s="52" t="s">
        <v>4862</v>
      </c>
      <c r="G231" s="56" t="s">
        <v>4863</v>
      </c>
      <c r="H231" s="17">
        <f>VLOOKUP(G231,Sheet1!$A$52:$B$61,2,0)</f>
        <v>5</v>
      </c>
      <c r="I231" s="56" t="s">
        <v>967</v>
      </c>
      <c r="J231" s="4">
        <f>VLOOKUP(I231,Sheet1!$A$15:$D$17,4,0)</f>
        <v>3</v>
      </c>
      <c r="K231" s="53" t="s">
        <v>28</v>
      </c>
      <c r="L231" s="53">
        <f>VLOOKUP(K231,Sheet1!$A$19:$D$22,4,0)</f>
        <v>2</v>
      </c>
      <c r="M231" s="53" t="s">
        <v>29</v>
      </c>
      <c r="N231" s="17">
        <f>VLOOKUP(M231,Sheet1!$A$64:$B$69,2,0)</f>
        <v>1</v>
      </c>
      <c r="O231" s="53" t="s">
        <v>30</v>
      </c>
      <c r="P231" s="53">
        <f>VLOOKUP(O231,Sheet1!$B$8:$D$10,3,0)</f>
        <v>3</v>
      </c>
      <c r="Q231" s="53">
        <v>2.5</v>
      </c>
      <c r="R231" s="4">
        <f t="shared" si="17"/>
        <v>2</v>
      </c>
      <c r="S231" s="53" t="s">
        <v>31</v>
      </c>
      <c r="T231" s="53">
        <f t="shared" si="20"/>
        <v>2</v>
      </c>
      <c r="U231" s="54" t="s">
        <v>5041</v>
      </c>
      <c r="V231" s="53" t="s">
        <v>5042</v>
      </c>
      <c r="W231" s="17">
        <f t="shared" si="21"/>
        <v>2</v>
      </c>
      <c r="X231" s="54">
        <v>1</v>
      </c>
      <c r="Y231" s="54">
        <v>0</v>
      </c>
      <c r="Z231" s="54">
        <v>1</v>
      </c>
      <c r="AA231" s="54">
        <v>1</v>
      </c>
    </row>
    <row r="232" spans="1:27" ht="16" x14ac:dyDescent="0.2">
      <c r="A232" s="88">
        <v>869</v>
      </c>
      <c r="B232" s="51" t="s">
        <v>5044</v>
      </c>
      <c r="C232" s="51" t="s">
        <v>4894</v>
      </c>
      <c r="D232" s="56" t="s">
        <v>4861</v>
      </c>
      <c r="E232" s="17">
        <f>VLOOKUP(D232,Sheet1!$A$25:$B$49,2,0)</f>
        <v>9</v>
      </c>
      <c r="F232" s="52" t="s">
        <v>4862</v>
      </c>
      <c r="G232" s="56" t="s">
        <v>4863</v>
      </c>
      <c r="H232" s="17">
        <f>VLOOKUP(G232,Sheet1!$A$52:$B$61,2,0)</f>
        <v>5</v>
      </c>
      <c r="I232" s="56" t="s">
        <v>967</v>
      </c>
      <c r="J232" s="4">
        <f>VLOOKUP(I232,Sheet1!$A$15:$D$17,4,0)</f>
        <v>3</v>
      </c>
      <c r="K232" s="53" t="s">
        <v>28</v>
      </c>
      <c r="L232" s="53">
        <f>VLOOKUP(K232,Sheet1!$A$19:$D$22,4,0)</f>
        <v>2</v>
      </c>
      <c r="M232" s="53" t="s">
        <v>29</v>
      </c>
      <c r="N232" s="17">
        <f>VLOOKUP(M232,Sheet1!$A$64:$B$69,2,0)</f>
        <v>1</v>
      </c>
      <c r="O232" s="53" t="s">
        <v>30</v>
      </c>
      <c r="P232" s="53">
        <f>VLOOKUP(O232,Sheet1!$B$8:$D$10,3,0)</f>
        <v>3</v>
      </c>
      <c r="Q232" s="53">
        <v>5</v>
      </c>
      <c r="R232" s="4">
        <f t="shared" si="17"/>
        <v>2</v>
      </c>
      <c r="S232" s="53" t="s">
        <v>31</v>
      </c>
      <c r="T232" s="53">
        <f t="shared" si="20"/>
        <v>2</v>
      </c>
      <c r="U232" s="54" t="s">
        <v>649</v>
      </c>
      <c r="V232" s="54" t="s">
        <v>5045</v>
      </c>
      <c r="W232" s="17">
        <f t="shared" si="21"/>
        <v>2</v>
      </c>
      <c r="X232" s="54">
        <v>1</v>
      </c>
      <c r="Y232" s="54">
        <v>1</v>
      </c>
      <c r="Z232" s="54">
        <v>1</v>
      </c>
      <c r="AA232" s="54">
        <v>0</v>
      </c>
    </row>
    <row r="233" spans="1:27" ht="16" x14ac:dyDescent="0.2">
      <c r="A233" s="88">
        <v>870</v>
      </c>
      <c r="B233" s="51" t="s">
        <v>5049</v>
      </c>
      <c r="C233" s="51" t="s">
        <v>4894</v>
      </c>
      <c r="D233" s="56" t="s">
        <v>4861</v>
      </c>
      <c r="E233" s="17">
        <f>VLOOKUP(D233,Sheet1!$A$25:$B$49,2,0)</f>
        <v>9</v>
      </c>
      <c r="F233" s="52" t="s">
        <v>4862</v>
      </c>
      <c r="G233" s="56" t="s">
        <v>4863</v>
      </c>
      <c r="H233" s="17">
        <f>VLOOKUP(G233,Sheet1!$A$52:$B$61,2,0)</f>
        <v>5</v>
      </c>
      <c r="I233" s="56" t="s">
        <v>967</v>
      </c>
      <c r="J233" s="4">
        <f>VLOOKUP(I233,Sheet1!$A$15:$D$17,4,0)</f>
        <v>3</v>
      </c>
      <c r="K233" s="53" t="s">
        <v>28</v>
      </c>
      <c r="L233" s="53">
        <f>VLOOKUP(K233,Sheet1!$A$19:$D$22,4,0)</f>
        <v>2</v>
      </c>
      <c r="M233" s="53" t="s">
        <v>29</v>
      </c>
      <c r="N233" s="17">
        <f>VLOOKUP(M233,Sheet1!$A$64:$B$69,2,0)</f>
        <v>1</v>
      </c>
      <c r="O233" s="53" t="s">
        <v>30</v>
      </c>
      <c r="P233" s="53">
        <f>VLOOKUP(O233,Sheet1!$B$8:$D$10,3,0)</f>
        <v>3</v>
      </c>
      <c r="Q233" s="53">
        <v>3</v>
      </c>
      <c r="R233" s="4">
        <f t="shared" si="17"/>
        <v>2</v>
      </c>
      <c r="S233" s="53" t="s">
        <v>31</v>
      </c>
      <c r="T233" s="53">
        <f t="shared" si="20"/>
        <v>2</v>
      </c>
      <c r="U233" s="54" t="s">
        <v>651</v>
      </c>
      <c r="V233" s="54" t="s">
        <v>5050</v>
      </c>
      <c r="W233" s="17">
        <f t="shared" si="21"/>
        <v>2</v>
      </c>
      <c r="X233" s="54">
        <v>1</v>
      </c>
      <c r="Y233" s="54">
        <v>1</v>
      </c>
      <c r="Z233" s="54">
        <v>1</v>
      </c>
      <c r="AA233" s="54">
        <v>0</v>
      </c>
    </row>
    <row r="234" spans="1:27" ht="16" x14ac:dyDescent="0.2">
      <c r="A234" s="88">
        <v>871</v>
      </c>
      <c r="B234" s="51" t="s">
        <v>5053</v>
      </c>
      <c r="C234" s="51" t="s">
        <v>4894</v>
      </c>
      <c r="D234" s="56" t="s">
        <v>4861</v>
      </c>
      <c r="E234" s="17">
        <f>VLOOKUP(D234,Sheet1!$A$25:$B$49,2,0)</f>
        <v>9</v>
      </c>
      <c r="F234" s="52" t="s">
        <v>4862</v>
      </c>
      <c r="G234" s="56" t="s">
        <v>4863</v>
      </c>
      <c r="H234" s="17">
        <f>VLOOKUP(G234,Sheet1!$A$52:$B$61,2,0)</f>
        <v>5</v>
      </c>
      <c r="I234" s="56" t="s">
        <v>967</v>
      </c>
      <c r="J234" s="4">
        <f>VLOOKUP(I234,Sheet1!$A$15:$D$17,4,0)</f>
        <v>3</v>
      </c>
      <c r="K234" s="53" t="s">
        <v>28</v>
      </c>
      <c r="L234" s="53">
        <f>VLOOKUP(K234,Sheet1!$A$19:$D$22,4,0)</f>
        <v>2</v>
      </c>
      <c r="M234" s="53" t="s">
        <v>29</v>
      </c>
      <c r="N234" s="17">
        <f>VLOOKUP(M234,Sheet1!$A$64:$B$69,2,0)</f>
        <v>1</v>
      </c>
      <c r="O234" s="53" t="s">
        <v>30</v>
      </c>
      <c r="P234" s="53">
        <f>VLOOKUP(O234,Sheet1!$B$8:$D$10,3,0)</f>
        <v>3</v>
      </c>
      <c r="Q234" s="53">
        <v>7</v>
      </c>
      <c r="R234" s="4">
        <f t="shared" si="17"/>
        <v>1</v>
      </c>
      <c r="S234" s="53" t="s">
        <v>31</v>
      </c>
      <c r="T234" s="53">
        <f t="shared" si="20"/>
        <v>2</v>
      </c>
      <c r="U234" s="54" t="s">
        <v>653</v>
      </c>
      <c r="V234" s="53" t="s">
        <v>5054</v>
      </c>
      <c r="W234" s="17">
        <f t="shared" si="21"/>
        <v>2</v>
      </c>
      <c r="X234" s="54">
        <v>1</v>
      </c>
      <c r="Y234" s="54">
        <v>1</v>
      </c>
      <c r="Z234" s="54">
        <v>1</v>
      </c>
      <c r="AA234" s="54">
        <v>0</v>
      </c>
    </row>
    <row r="235" spans="1:27" ht="16" x14ac:dyDescent="0.2">
      <c r="A235" s="88">
        <v>876</v>
      </c>
      <c r="B235" s="51" t="s">
        <v>5056</v>
      </c>
      <c r="C235" s="51" t="s">
        <v>4860</v>
      </c>
      <c r="D235" s="56" t="s">
        <v>4861</v>
      </c>
      <c r="E235" s="17">
        <f>VLOOKUP(D235,Sheet1!$A$25:$B$49,2,0)</f>
        <v>9</v>
      </c>
      <c r="F235" s="52" t="s">
        <v>4862</v>
      </c>
      <c r="G235" s="56" t="s">
        <v>4863</v>
      </c>
      <c r="H235" s="17">
        <f>VLOOKUP(G235,Sheet1!$A$52:$B$61,2,0)</f>
        <v>5</v>
      </c>
      <c r="I235" s="56" t="s">
        <v>967</v>
      </c>
      <c r="J235" s="4">
        <f>VLOOKUP(I235,Sheet1!$A$15:$D$17,4,0)</f>
        <v>3</v>
      </c>
      <c r="K235" s="53" t="s">
        <v>28</v>
      </c>
      <c r="L235" s="53">
        <f>VLOOKUP(K235,Sheet1!$A$19:$D$22,4,0)</f>
        <v>2</v>
      </c>
      <c r="M235" s="53" t="s">
        <v>29</v>
      </c>
      <c r="N235" s="17">
        <f>VLOOKUP(M235,Sheet1!$A$64:$B$69,2,0)</f>
        <v>1</v>
      </c>
      <c r="O235" s="53" t="s">
        <v>30</v>
      </c>
      <c r="P235" s="53">
        <f>VLOOKUP(O235,Sheet1!$B$8:$D$10,3,0)</f>
        <v>3</v>
      </c>
      <c r="Q235" s="53">
        <v>6</v>
      </c>
      <c r="R235" s="4">
        <f t="shared" si="17"/>
        <v>1</v>
      </c>
      <c r="S235" s="53" t="s">
        <v>31</v>
      </c>
      <c r="T235" s="53">
        <f t="shared" si="20"/>
        <v>2</v>
      </c>
      <c r="U235" s="54" t="s">
        <v>5068</v>
      </c>
      <c r="V235" s="54" t="s">
        <v>5069</v>
      </c>
      <c r="W235" s="17">
        <f t="shared" si="21"/>
        <v>2</v>
      </c>
      <c r="X235" s="54">
        <v>1</v>
      </c>
      <c r="Y235" s="54">
        <v>1</v>
      </c>
      <c r="Z235" s="54">
        <v>1</v>
      </c>
      <c r="AA235" s="54">
        <v>0</v>
      </c>
    </row>
    <row r="236" spans="1:27" ht="16" x14ac:dyDescent="0.2">
      <c r="A236" s="88">
        <v>880</v>
      </c>
      <c r="B236" s="51" t="s">
        <v>5056</v>
      </c>
      <c r="C236" s="51" t="s">
        <v>4860</v>
      </c>
      <c r="D236" s="56" t="s">
        <v>4861</v>
      </c>
      <c r="E236" s="17">
        <f>VLOOKUP(D236,Sheet1!$A$25:$B$49,2,0)</f>
        <v>9</v>
      </c>
      <c r="F236" s="52" t="s">
        <v>4862</v>
      </c>
      <c r="G236" s="56" t="s">
        <v>4863</v>
      </c>
      <c r="H236" s="17">
        <f>VLOOKUP(G236,Sheet1!$A$52:$B$61,2,0)</f>
        <v>5</v>
      </c>
      <c r="I236" s="56" t="s">
        <v>967</v>
      </c>
      <c r="J236" s="4">
        <f>VLOOKUP(I236,Sheet1!$A$15:$D$17,4,0)</f>
        <v>3</v>
      </c>
      <c r="K236" s="53" t="s">
        <v>28</v>
      </c>
      <c r="L236" s="53">
        <f>VLOOKUP(K236,Sheet1!$A$19:$D$22,4,0)</f>
        <v>2</v>
      </c>
      <c r="M236" s="53" t="s">
        <v>29</v>
      </c>
      <c r="N236" s="17">
        <f>VLOOKUP(M236,Sheet1!$A$64:$B$69,2,0)</f>
        <v>1</v>
      </c>
      <c r="O236" s="53" t="s">
        <v>30</v>
      </c>
      <c r="P236" s="53">
        <f>VLOOKUP(O236,Sheet1!$B$8:$D$10,3,0)</f>
        <v>3</v>
      </c>
      <c r="Q236" s="53">
        <v>2.5</v>
      </c>
      <c r="R236" s="4">
        <f t="shared" si="17"/>
        <v>2</v>
      </c>
      <c r="S236" s="53" t="s">
        <v>31</v>
      </c>
      <c r="T236" s="53">
        <f t="shared" si="20"/>
        <v>2</v>
      </c>
      <c r="U236" s="54" t="s">
        <v>5078</v>
      </c>
      <c r="V236" s="54" t="s">
        <v>5079</v>
      </c>
      <c r="W236" s="17">
        <f t="shared" si="21"/>
        <v>2</v>
      </c>
      <c r="X236" s="54">
        <v>1</v>
      </c>
      <c r="Y236" s="54">
        <v>1</v>
      </c>
      <c r="Z236" s="54">
        <v>1</v>
      </c>
      <c r="AA236" s="54">
        <v>1</v>
      </c>
    </row>
    <row r="237" spans="1:27" ht="16" x14ac:dyDescent="0.2">
      <c r="A237" s="88">
        <v>881</v>
      </c>
      <c r="B237" s="51" t="s">
        <v>5056</v>
      </c>
      <c r="C237" s="51" t="s">
        <v>4860</v>
      </c>
      <c r="D237" s="56" t="s">
        <v>4861</v>
      </c>
      <c r="E237" s="17">
        <f>VLOOKUP(D237,Sheet1!$A$25:$B$49,2,0)</f>
        <v>9</v>
      </c>
      <c r="F237" s="52" t="s">
        <v>4862</v>
      </c>
      <c r="G237" s="56" t="s">
        <v>4863</v>
      </c>
      <c r="H237" s="17">
        <f>VLOOKUP(G237,Sheet1!$A$52:$B$61,2,0)</f>
        <v>5</v>
      </c>
      <c r="I237" s="56" t="s">
        <v>967</v>
      </c>
      <c r="J237" s="4">
        <f>VLOOKUP(I237,Sheet1!$A$15:$D$17,4,0)</f>
        <v>3</v>
      </c>
      <c r="K237" s="53" t="s">
        <v>28</v>
      </c>
      <c r="L237" s="53">
        <f>VLOOKUP(K237,Sheet1!$A$19:$D$22,4,0)</f>
        <v>2</v>
      </c>
      <c r="M237" s="53" t="s">
        <v>29</v>
      </c>
      <c r="N237" s="17">
        <f>VLOOKUP(M237,Sheet1!$A$64:$B$69,2,0)</f>
        <v>1</v>
      </c>
      <c r="O237" s="53" t="s">
        <v>30</v>
      </c>
      <c r="P237" s="53">
        <f>VLOOKUP(O237,Sheet1!$B$8:$D$10,3,0)</f>
        <v>3</v>
      </c>
      <c r="Q237" s="53">
        <v>5</v>
      </c>
      <c r="R237" s="4">
        <f t="shared" si="17"/>
        <v>2</v>
      </c>
      <c r="S237" s="53" t="s">
        <v>31</v>
      </c>
      <c r="T237" s="53">
        <f t="shared" si="20"/>
        <v>2</v>
      </c>
      <c r="U237" s="54" t="s">
        <v>5081</v>
      </c>
      <c r="V237" s="53" t="s">
        <v>5082</v>
      </c>
      <c r="W237" s="17">
        <f t="shared" si="21"/>
        <v>2</v>
      </c>
      <c r="X237" s="54">
        <v>1</v>
      </c>
      <c r="Y237" s="54">
        <v>1</v>
      </c>
      <c r="Z237" s="54">
        <v>1</v>
      </c>
      <c r="AA237" s="54">
        <v>0</v>
      </c>
    </row>
    <row r="238" spans="1:27" ht="16" x14ac:dyDescent="0.2">
      <c r="A238" s="88">
        <v>892</v>
      </c>
      <c r="B238" s="51" t="s">
        <v>5108</v>
      </c>
      <c r="C238" s="51" t="s">
        <v>4923</v>
      </c>
      <c r="D238" s="56" t="s">
        <v>4861</v>
      </c>
      <c r="E238" s="17">
        <f>VLOOKUP(D238,Sheet1!$A$25:$B$49,2,0)</f>
        <v>9</v>
      </c>
      <c r="F238" s="52" t="s">
        <v>4862</v>
      </c>
      <c r="G238" s="56" t="s">
        <v>4863</v>
      </c>
      <c r="H238" s="17">
        <f>VLOOKUP(G238,Sheet1!$A$52:$B$61,2,0)</f>
        <v>5</v>
      </c>
      <c r="I238" s="56" t="s">
        <v>967</v>
      </c>
      <c r="J238" s="4">
        <f>VLOOKUP(I238,Sheet1!$A$15:$D$17,4,0)</f>
        <v>3</v>
      </c>
      <c r="K238" s="53" t="s">
        <v>28</v>
      </c>
      <c r="L238" s="53">
        <f>VLOOKUP(K238,Sheet1!$A$19:$D$22,4,0)</f>
        <v>2</v>
      </c>
      <c r="M238" s="53" t="s">
        <v>29</v>
      </c>
      <c r="N238" s="17">
        <f>VLOOKUP(M238,Sheet1!$A$64:$B$69,2,0)</f>
        <v>1</v>
      </c>
      <c r="O238" s="53" t="s">
        <v>30</v>
      </c>
      <c r="P238" s="53">
        <f>VLOOKUP(O238,Sheet1!$B$8:$D$10,3,0)</f>
        <v>3</v>
      </c>
      <c r="Q238" s="53">
        <v>5</v>
      </c>
      <c r="R238" s="4">
        <f t="shared" si="17"/>
        <v>2</v>
      </c>
      <c r="S238" s="53" t="s">
        <v>31</v>
      </c>
      <c r="T238" s="53">
        <f t="shared" si="20"/>
        <v>2</v>
      </c>
      <c r="U238" s="54" t="s">
        <v>5109</v>
      </c>
      <c r="V238" s="54" t="s">
        <v>5110</v>
      </c>
      <c r="W238" s="17">
        <f t="shared" si="21"/>
        <v>2</v>
      </c>
      <c r="X238" s="54">
        <v>1</v>
      </c>
      <c r="Y238" s="54">
        <v>1</v>
      </c>
      <c r="Z238" s="54">
        <v>1</v>
      </c>
      <c r="AA238" s="54">
        <v>0</v>
      </c>
    </row>
    <row r="239" spans="1:27" ht="16" x14ac:dyDescent="0.2">
      <c r="A239" s="88">
        <v>898</v>
      </c>
      <c r="B239" s="51" t="s">
        <v>4945</v>
      </c>
      <c r="C239" s="51" t="s">
        <v>4923</v>
      </c>
      <c r="D239" s="56" t="s">
        <v>4861</v>
      </c>
      <c r="E239" s="17">
        <f>VLOOKUP(D239,Sheet1!$A$25:$B$49,2,0)</f>
        <v>9</v>
      </c>
      <c r="F239" s="52" t="s">
        <v>4862</v>
      </c>
      <c r="G239" s="56" t="s">
        <v>4863</v>
      </c>
      <c r="H239" s="17">
        <f>VLOOKUP(G239,Sheet1!$A$52:$B$61,2,0)</f>
        <v>5</v>
      </c>
      <c r="I239" s="56" t="s">
        <v>967</v>
      </c>
      <c r="J239" s="4">
        <f>VLOOKUP(I239,Sheet1!$A$15:$D$17,4,0)</f>
        <v>3</v>
      </c>
      <c r="K239" s="53" t="s">
        <v>28</v>
      </c>
      <c r="L239" s="53">
        <f>VLOOKUP(K239,Sheet1!$A$19:$D$22,4,0)</f>
        <v>2</v>
      </c>
      <c r="M239" s="53" t="s">
        <v>29</v>
      </c>
      <c r="N239" s="17">
        <f>VLOOKUP(M239,Sheet1!$A$64:$B$69,2,0)</f>
        <v>1</v>
      </c>
      <c r="O239" s="53" t="s">
        <v>30</v>
      </c>
      <c r="P239" s="53">
        <f>VLOOKUP(O239,Sheet1!$B$8:$D$10,3,0)</f>
        <v>3</v>
      </c>
      <c r="Q239" s="53">
        <v>4</v>
      </c>
      <c r="R239" s="4">
        <f t="shared" si="17"/>
        <v>2</v>
      </c>
      <c r="S239" s="53" t="s">
        <v>31</v>
      </c>
      <c r="T239" s="53">
        <f t="shared" ref="T239:T265" si="22">IF(S239="F",2,1)</f>
        <v>2</v>
      </c>
      <c r="U239" s="54" t="s">
        <v>5124</v>
      </c>
      <c r="V239" s="54" t="s">
        <v>5125</v>
      </c>
      <c r="W239" s="17">
        <f t="shared" ref="W239:W266" si="23">ABS(MID(V239,1,1))</f>
        <v>2</v>
      </c>
      <c r="X239" s="54">
        <v>1</v>
      </c>
      <c r="Y239" s="54">
        <v>1</v>
      </c>
      <c r="Z239" s="54">
        <v>1</v>
      </c>
      <c r="AA239" s="54">
        <v>0</v>
      </c>
    </row>
    <row r="240" spans="1:27" ht="16" x14ac:dyDescent="0.2">
      <c r="A240" s="88">
        <v>901</v>
      </c>
      <c r="B240" s="51" t="s">
        <v>2806</v>
      </c>
      <c r="C240" s="51" t="s">
        <v>2807</v>
      </c>
      <c r="D240" s="51" t="s">
        <v>2808</v>
      </c>
      <c r="E240" s="17">
        <f>VLOOKUP(D240,Sheet1!$A$25:$B$49,2,0)</f>
        <v>10</v>
      </c>
      <c r="F240" s="52" t="s">
        <v>2809</v>
      </c>
      <c r="G240" s="51" t="s">
        <v>2810</v>
      </c>
      <c r="H240" s="17">
        <f>VLOOKUP(G240,Sheet1!$A$52:$B$61,2,0)</f>
        <v>6</v>
      </c>
      <c r="I240" s="51" t="s">
        <v>27</v>
      </c>
      <c r="J240" s="4">
        <f>VLOOKUP(I240,Sheet1!$A$15:$D$17,4,0)</f>
        <v>1</v>
      </c>
      <c r="K240" s="53" t="s">
        <v>28</v>
      </c>
      <c r="L240" s="53">
        <f>VLOOKUP(K240,Sheet1!$A$19:$D$22,4,0)</f>
        <v>2</v>
      </c>
      <c r="M240" s="53" t="s">
        <v>2811</v>
      </c>
      <c r="N240" s="17">
        <f>VLOOKUP(M240,Sheet1!$A$64:$B$69,2,0)</f>
        <v>4</v>
      </c>
      <c r="O240" s="53" t="s">
        <v>68</v>
      </c>
      <c r="P240" s="53">
        <f>VLOOKUP(O240,Sheet1!$B$8:$D$10,3,0)</f>
        <v>2</v>
      </c>
      <c r="Q240" s="53">
        <v>7.5</v>
      </c>
      <c r="R240" s="4">
        <f t="shared" si="17"/>
        <v>1</v>
      </c>
      <c r="S240" s="53" t="s">
        <v>31</v>
      </c>
      <c r="T240" s="53">
        <f t="shared" si="22"/>
        <v>2</v>
      </c>
      <c r="U240" s="53" t="s">
        <v>2813</v>
      </c>
      <c r="V240" s="53" t="s">
        <v>2814</v>
      </c>
      <c r="W240" s="17">
        <f t="shared" si="23"/>
        <v>2</v>
      </c>
      <c r="X240" s="63">
        <v>0</v>
      </c>
      <c r="Y240" s="63">
        <v>0</v>
      </c>
      <c r="Z240" s="63">
        <v>0</v>
      </c>
      <c r="AA240" s="63">
        <v>1</v>
      </c>
    </row>
    <row r="241" spans="1:27" ht="16" x14ac:dyDescent="0.2">
      <c r="A241" s="88">
        <v>902</v>
      </c>
      <c r="B241" s="51" t="s">
        <v>2806</v>
      </c>
      <c r="C241" s="51" t="s">
        <v>2807</v>
      </c>
      <c r="D241" s="51" t="s">
        <v>2808</v>
      </c>
      <c r="E241" s="17">
        <f>VLOOKUP(D241,Sheet1!$A$25:$B$49,2,0)</f>
        <v>10</v>
      </c>
      <c r="F241" s="52" t="s">
        <v>2809</v>
      </c>
      <c r="G241" s="51" t="s">
        <v>2810</v>
      </c>
      <c r="H241" s="17">
        <f>VLOOKUP(G241,Sheet1!$A$52:$B$61,2,0)</f>
        <v>6</v>
      </c>
      <c r="I241" s="51" t="s">
        <v>27</v>
      </c>
      <c r="J241" s="4">
        <f>VLOOKUP(I241,Sheet1!$A$15:$D$17,4,0)</f>
        <v>1</v>
      </c>
      <c r="K241" s="53" t="s">
        <v>28</v>
      </c>
      <c r="L241" s="53">
        <f>VLOOKUP(K241,Sheet1!$A$19:$D$22,4,0)</f>
        <v>2</v>
      </c>
      <c r="M241" s="53" t="s">
        <v>2811</v>
      </c>
      <c r="N241" s="17">
        <f>VLOOKUP(M241,Sheet1!$A$64:$B$69,2,0)</f>
        <v>4</v>
      </c>
      <c r="O241" s="53" t="s">
        <v>68</v>
      </c>
      <c r="P241" s="53">
        <f>VLOOKUP(O241,Sheet1!$B$8:$D$10,3,0)</f>
        <v>2</v>
      </c>
      <c r="Q241" s="53">
        <v>2</v>
      </c>
      <c r="R241" s="4">
        <f t="shared" si="17"/>
        <v>2</v>
      </c>
      <c r="S241" s="53" t="s">
        <v>44</v>
      </c>
      <c r="T241" s="53">
        <f t="shared" si="22"/>
        <v>1</v>
      </c>
      <c r="U241" s="53" t="s">
        <v>2816</v>
      </c>
      <c r="V241" s="53" t="s">
        <v>2817</v>
      </c>
      <c r="W241" s="17">
        <f t="shared" si="23"/>
        <v>2</v>
      </c>
      <c r="X241" s="63">
        <v>1</v>
      </c>
      <c r="Y241" s="63">
        <v>1</v>
      </c>
      <c r="Z241" s="63">
        <v>0</v>
      </c>
      <c r="AA241" s="63">
        <v>1</v>
      </c>
    </row>
    <row r="242" spans="1:27" ht="16" x14ac:dyDescent="0.2">
      <c r="A242" s="88">
        <v>903</v>
      </c>
      <c r="B242" s="51" t="s">
        <v>2819</v>
      </c>
      <c r="C242" s="51" t="s">
        <v>2807</v>
      </c>
      <c r="D242" s="51" t="s">
        <v>2808</v>
      </c>
      <c r="E242" s="17">
        <f>VLOOKUP(D242,Sheet1!$A$25:$B$49,2,0)</f>
        <v>10</v>
      </c>
      <c r="F242" s="52" t="s">
        <v>2809</v>
      </c>
      <c r="G242" s="51" t="s">
        <v>2810</v>
      </c>
      <c r="H242" s="17">
        <f>VLOOKUP(G242,Sheet1!$A$52:$B$61,2,0)</f>
        <v>6</v>
      </c>
      <c r="I242" s="51" t="s">
        <v>27</v>
      </c>
      <c r="J242" s="4">
        <f>VLOOKUP(I242,Sheet1!$A$15:$D$17,4,0)</f>
        <v>1</v>
      </c>
      <c r="K242" s="53" t="s">
        <v>28</v>
      </c>
      <c r="L242" s="53">
        <f>VLOOKUP(K242,Sheet1!$A$19:$D$22,4,0)</f>
        <v>2</v>
      </c>
      <c r="M242" s="53" t="s">
        <v>2811</v>
      </c>
      <c r="N242" s="17">
        <f>VLOOKUP(M242,Sheet1!$A$64:$B$69,2,0)</f>
        <v>4</v>
      </c>
      <c r="O242" s="53" t="s">
        <v>68</v>
      </c>
      <c r="P242" s="53">
        <f>VLOOKUP(O242,Sheet1!$B$8:$D$10,3,0)</f>
        <v>2</v>
      </c>
      <c r="Q242" s="53">
        <v>2</v>
      </c>
      <c r="R242" s="4">
        <f t="shared" si="17"/>
        <v>2</v>
      </c>
      <c r="S242" s="53" t="s">
        <v>44</v>
      </c>
      <c r="T242" s="53">
        <f t="shared" si="22"/>
        <v>1</v>
      </c>
      <c r="U242" s="53" t="s">
        <v>2820</v>
      </c>
      <c r="V242" s="53" t="s">
        <v>2821</v>
      </c>
      <c r="W242" s="17">
        <f t="shared" si="23"/>
        <v>2</v>
      </c>
      <c r="X242" s="63">
        <v>1</v>
      </c>
      <c r="Y242" s="63">
        <v>0</v>
      </c>
      <c r="Z242" s="63">
        <v>0</v>
      </c>
      <c r="AA242" s="63">
        <v>0</v>
      </c>
    </row>
    <row r="243" spans="1:27" ht="16" x14ac:dyDescent="0.2">
      <c r="A243" s="88">
        <v>904</v>
      </c>
      <c r="B243" s="51" t="s">
        <v>2819</v>
      </c>
      <c r="C243" s="51" t="s">
        <v>2807</v>
      </c>
      <c r="D243" s="51" t="s">
        <v>2808</v>
      </c>
      <c r="E243" s="17">
        <f>VLOOKUP(D243,Sheet1!$A$25:$B$49,2,0)</f>
        <v>10</v>
      </c>
      <c r="F243" s="52" t="s">
        <v>2809</v>
      </c>
      <c r="G243" s="51" t="s">
        <v>2810</v>
      </c>
      <c r="H243" s="17">
        <f>VLOOKUP(G243,Sheet1!$A$52:$B$61,2,0)</f>
        <v>6</v>
      </c>
      <c r="I243" s="51" t="s">
        <v>27</v>
      </c>
      <c r="J243" s="4">
        <f>VLOOKUP(I243,Sheet1!$A$15:$D$17,4,0)</f>
        <v>1</v>
      </c>
      <c r="K243" s="53" t="s">
        <v>28</v>
      </c>
      <c r="L243" s="53">
        <f>VLOOKUP(K243,Sheet1!$A$19:$D$22,4,0)</f>
        <v>2</v>
      </c>
      <c r="M243" s="53" t="s">
        <v>2811</v>
      </c>
      <c r="N243" s="17">
        <f>VLOOKUP(M243,Sheet1!$A$64:$B$69,2,0)</f>
        <v>4</v>
      </c>
      <c r="O243" s="53" t="s">
        <v>68</v>
      </c>
      <c r="P243" s="53">
        <f>VLOOKUP(O243,Sheet1!$B$8:$D$10,3,0)</f>
        <v>2</v>
      </c>
      <c r="Q243" s="53">
        <v>0.79999999999999993</v>
      </c>
      <c r="R243" s="4">
        <f t="shared" si="17"/>
        <v>3</v>
      </c>
      <c r="S243" s="53" t="s">
        <v>44</v>
      </c>
      <c r="T243" s="53">
        <f t="shared" si="22"/>
        <v>1</v>
      </c>
      <c r="U243" s="53" t="s">
        <v>2825</v>
      </c>
      <c r="V243" s="53" t="s">
        <v>2826</v>
      </c>
      <c r="W243" s="17">
        <f t="shared" si="23"/>
        <v>2</v>
      </c>
      <c r="X243" s="63">
        <v>1</v>
      </c>
      <c r="Y243" s="63">
        <v>1</v>
      </c>
      <c r="Z243" s="63">
        <v>1</v>
      </c>
      <c r="AA243" s="63">
        <v>1</v>
      </c>
    </row>
    <row r="244" spans="1:27" ht="16" x14ac:dyDescent="0.2">
      <c r="A244" s="88">
        <v>905</v>
      </c>
      <c r="B244" s="51" t="s">
        <v>2829</v>
      </c>
      <c r="C244" s="51" t="s">
        <v>2807</v>
      </c>
      <c r="D244" s="51" t="s">
        <v>2808</v>
      </c>
      <c r="E244" s="17">
        <f>VLOOKUP(D244,Sheet1!$A$25:$B$49,2,0)</f>
        <v>10</v>
      </c>
      <c r="F244" s="52" t="s">
        <v>2809</v>
      </c>
      <c r="G244" s="51" t="s">
        <v>2810</v>
      </c>
      <c r="H244" s="17">
        <f>VLOOKUP(G244,Sheet1!$A$52:$B$61,2,0)</f>
        <v>6</v>
      </c>
      <c r="I244" s="51" t="s">
        <v>27</v>
      </c>
      <c r="J244" s="4">
        <f>VLOOKUP(I244,Sheet1!$A$15:$D$17,4,0)</f>
        <v>1</v>
      </c>
      <c r="K244" s="53" t="s">
        <v>28</v>
      </c>
      <c r="L244" s="53">
        <f>VLOOKUP(K244,Sheet1!$A$19:$D$22,4,0)</f>
        <v>2</v>
      </c>
      <c r="M244" s="53" t="s">
        <v>2811</v>
      </c>
      <c r="N244" s="17">
        <f>VLOOKUP(M244,Sheet1!$A$64:$B$69,2,0)</f>
        <v>4</v>
      </c>
      <c r="O244" s="53" t="s">
        <v>68</v>
      </c>
      <c r="P244" s="53">
        <f>VLOOKUP(O244,Sheet1!$B$8:$D$10,3,0)</f>
        <v>2</v>
      </c>
      <c r="Q244" s="53">
        <v>3</v>
      </c>
      <c r="R244" s="4">
        <f t="shared" si="17"/>
        <v>2</v>
      </c>
      <c r="S244" s="53" t="s">
        <v>31</v>
      </c>
      <c r="T244" s="53">
        <f t="shared" si="22"/>
        <v>2</v>
      </c>
      <c r="U244" s="53" t="s">
        <v>2830</v>
      </c>
      <c r="V244" s="53" t="s">
        <v>2831</v>
      </c>
      <c r="W244" s="17">
        <f t="shared" si="23"/>
        <v>2</v>
      </c>
      <c r="X244" s="63">
        <v>0</v>
      </c>
      <c r="Y244" s="63">
        <v>0</v>
      </c>
      <c r="Z244" s="63">
        <v>1</v>
      </c>
      <c r="AA244" s="63">
        <v>0</v>
      </c>
    </row>
    <row r="245" spans="1:27" ht="16" x14ac:dyDescent="0.2">
      <c r="A245" s="88">
        <v>906</v>
      </c>
      <c r="B245" s="51" t="s">
        <v>2829</v>
      </c>
      <c r="C245" s="51" t="s">
        <v>2807</v>
      </c>
      <c r="D245" s="51" t="s">
        <v>2808</v>
      </c>
      <c r="E245" s="17">
        <f>VLOOKUP(D245,Sheet1!$A$25:$B$49,2,0)</f>
        <v>10</v>
      </c>
      <c r="F245" s="52" t="s">
        <v>2809</v>
      </c>
      <c r="G245" s="51" t="s">
        <v>2810</v>
      </c>
      <c r="H245" s="17">
        <f>VLOOKUP(G245,Sheet1!$A$52:$B$61,2,0)</f>
        <v>6</v>
      </c>
      <c r="I245" s="51" t="s">
        <v>27</v>
      </c>
      <c r="J245" s="4">
        <f>VLOOKUP(I245,Sheet1!$A$15:$D$17,4,0)</f>
        <v>1</v>
      </c>
      <c r="K245" s="53" t="s">
        <v>28</v>
      </c>
      <c r="L245" s="53">
        <f>VLOOKUP(K245,Sheet1!$A$19:$D$22,4,0)</f>
        <v>2</v>
      </c>
      <c r="M245" s="53" t="s">
        <v>2811</v>
      </c>
      <c r="N245" s="17">
        <f>VLOOKUP(M245,Sheet1!$A$64:$B$69,2,0)</f>
        <v>4</v>
      </c>
      <c r="O245" s="53" t="s">
        <v>68</v>
      </c>
      <c r="P245" s="53">
        <f>VLOOKUP(O245,Sheet1!$B$8:$D$10,3,0)</f>
        <v>2</v>
      </c>
      <c r="Q245" s="53">
        <v>4</v>
      </c>
      <c r="R245" s="4">
        <f t="shared" si="17"/>
        <v>2</v>
      </c>
      <c r="S245" s="53" t="s">
        <v>31</v>
      </c>
      <c r="T245" s="53">
        <f t="shared" si="22"/>
        <v>2</v>
      </c>
      <c r="U245" s="53" t="s">
        <v>2833</v>
      </c>
      <c r="V245" s="53" t="s">
        <v>2834</v>
      </c>
      <c r="W245" s="17">
        <f t="shared" si="23"/>
        <v>2</v>
      </c>
      <c r="X245" s="63">
        <v>1</v>
      </c>
      <c r="Y245" s="63">
        <v>0</v>
      </c>
      <c r="Z245" s="63">
        <v>0</v>
      </c>
      <c r="AA245" s="63">
        <v>0</v>
      </c>
    </row>
    <row r="246" spans="1:27" ht="16" x14ac:dyDescent="0.2">
      <c r="A246" s="88">
        <v>907</v>
      </c>
      <c r="B246" s="51" t="s">
        <v>2829</v>
      </c>
      <c r="C246" s="51" t="s">
        <v>2807</v>
      </c>
      <c r="D246" s="51" t="s">
        <v>2808</v>
      </c>
      <c r="E246" s="17">
        <f>VLOOKUP(D246,Sheet1!$A$25:$B$49,2,0)</f>
        <v>10</v>
      </c>
      <c r="F246" s="52" t="s">
        <v>2809</v>
      </c>
      <c r="G246" s="51" t="s">
        <v>2810</v>
      </c>
      <c r="H246" s="17">
        <f>VLOOKUP(G246,Sheet1!$A$52:$B$61,2,0)</f>
        <v>6</v>
      </c>
      <c r="I246" s="51" t="s">
        <v>27</v>
      </c>
      <c r="J246" s="4">
        <f>VLOOKUP(I246,Sheet1!$A$15:$D$17,4,0)</f>
        <v>1</v>
      </c>
      <c r="K246" s="53" t="s">
        <v>28</v>
      </c>
      <c r="L246" s="53">
        <f>VLOOKUP(K246,Sheet1!$A$19:$D$22,4,0)</f>
        <v>2</v>
      </c>
      <c r="M246" s="53" t="s">
        <v>2811</v>
      </c>
      <c r="N246" s="17">
        <f>VLOOKUP(M246,Sheet1!$A$64:$B$69,2,0)</f>
        <v>4</v>
      </c>
      <c r="O246" s="53" t="s">
        <v>68</v>
      </c>
      <c r="P246" s="53">
        <f>VLOOKUP(O246,Sheet1!$B$8:$D$10,3,0)</f>
        <v>2</v>
      </c>
      <c r="Q246" s="53">
        <v>3.5</v>
      </c>
      <c r="R246" s="4">
        <f t="shared" si="17"/>
        <v>2</v>
      </c>
      <c r="S246" s="53" t="s">
        <v>31</v>
      </c>
      <c r="T246" s="53">
        <f t="shared" si="22"/>
        <v>2</v>
      </c>
      <c r="U246" s="53" t="s">
        <v>2835</v>
      </c>
      <c r="V246" s="53" t="s">
        <v>2836</v>
      </c>
      <c r="W246" s="17">
        <f t="shared" si="23"/>
        <v>2</v>
      </c>
      <c r="X246" s="63">
        <v>1</v>
      </c>
      <c r="Y246" s="63">
        <v>0</v>
      </c>
      <c r="Z246" s="63">
        <v>0</v>
      </c>
      <c r="AA246" s="63">
        <v>0</v>
      </c>
    </row>
    <row r="247" spans="1:27" ht="16" x14ac:dyDescent="0.2">
      <c r="A247" s="88">
        <v>908</v>
      </c>
      <c r="B247" s="51" t="s">
        <v>2837</v>
      </c>
      <c r="C247" s="51" t="s">
        <v>2807</v>
      </c>
      <c r="D247" s="51" t="s">
        <v>2808</v>
      </c>
      <c r="E247" s="17">
        <f>VLOOKUP(D247,Sheet1!$A$25:$B$49,2,0)</f>
        <v>10</v>
      </c>
      <c r="F247" s="52" t="s">
        <v>2809</v>
      </c>
      <c r="G247" s="51" t="s">
        <v>2810</v>
      </c>
      <c r="H247" s="17">
        <f>VLOOKUP(G247,Sheet1!$A$52:$B$61,2,0)</f>
        <v>6</v>
      </c>
      <c r="I247" s="51" t="s">
        <v>27</v>
      </c>
      <c r="J247" s="4">
        <f>VLOOKUP(I247,Sheet1!$A$15:$D$17,4,0)</f>
        <v>1</v>
      </c>
      <c r="K247" s="53" t="s">
        <v>28</v>
      </c>
      <c r="L247" s="53">
        <f>VLOOKUP(K247,Sheet1!$A$19:$D$22,4,0)</f>
        <v>2</v>
      </c>
      <c r="M247" s="53" t="s">
        <v>2811</v>
      </c>
      <c r="N247" s="17">
        <f>VLOOKUP(M247,Sheet1!$A$64:$B$69,2,0)</f>
        <v>4</v>
      </c>
      <c r="O247" s="53" t="s">
        <v>68</v>
      </c>
      <c r="P247" s="53">
        <f>VLOOKUP(O247,Sheet1!$B$8:$D$10,3,0)</f>
        <v>2</v>
      </c>
      <c r="Q247" s="53">
        <v>3</v>
      </c>
      <c r="R247" s="4">
        <f t="shared" si="17"/>
        <v>2</v>
      </c>
      <c r="S247" s="53" t="s">
        <v>31</v>
      </c>
      <c r="T247" s="53">
        <f t="shared" si="22"/>
        <v>2</v>
      </c>
      <c r="U247" s="53" t="s">
        <v>2838</v>
      </c>
      <c r="V247" s="53" t="s">
        <v>2839</v>
      </c>
      <c r="W247" s="17">
        <f t="shared" si="23"/>
        <v>2</v>
      </c>
      <c r="X247" s="63">
        <v>1</v>
      </c>
      <c r="Y247" s="63">
        <v>0</v>
      </c>
      <c r="Z247" s="63">
        <v>0</v>
      </c>
      <c r="AA247" s="63">
        <v>0</v>
      </c>
    </row>
    <row r="248" spans="1:27" ht="16" x14ac:dyDescent="0.2">
      <c r="A248" s="88">
        <v>909</v>
      </c>
      <c r="B248" s="51" t="s">
        <v>2841</v>
      </c>
      <c r="C248" s="51" t="s">
        <v>2807</v>
      </c>
      <c r="D248" s="51" t="s">
        <v>2808</v>
      </c>
      <c r="E248" s="17">
        <f>VLOOKUP(D248,Sheet1!$A$25:$B$49,2,0)</f>
        <v>10</v>
      </c>
      <c r="F248" s="52" t="s">
        <v>2809</v>
      </c>
      <c r="G248" s="51" t="s">
        <v>2810</v>
      </c>
      <c r="H248" s="17">
        <f>VLOOKUP(G248,Sheet1!$A$52:$B$61,2,0)</f>
        <v>6</v>
      </c>
      <c r="I248" s="51" t="s">
        <v>27</v>
      </c>
      <c r="J248" s="4">
        <f>VLOOKUP(I248,Sheet1!$A$15:$D$17,4,0)</f>
        <v>1</v>
      </c>
      <c r="K248" s="53" t="s">
        <v>28</v>
      </c>
      <c r="L248" s="53">
        <f>VLOOKUP(K248,Sheet1!$A$19:$D$22,4,0)</f>
        <v>2</v>
      </c>
      <c r="M248" s="53" t="s">
        <v>2811</v>
      </c>
      <c r="N248" s="17">
        <f>VLOOKUP(M248,Sheet1!$A$64:$B$69,2,0)</f>
        <v>4</v>
      </c>
      <c r="O248" s="53" t="s">
        <v>68</v>
      </c>
      <c r="P248" s="53">
        <f>VLOOKUP(O248,Sheet1!$B$8:$D$10,3,0)</f>
        <v>2</v>
      </c>
      <c r="Q248" s="53">
        <v>3</v>
      </c>
      <c r="R248" s="4">
        <f t="shared" si="17"/>
        <v>2</v>
      </c>
      <c r="S248" s="53" t="s">
        <v>31</v>
      </c>
      <c r="T248" s="53">
        <f t="shared" si="22"/>
        <v>2</v>
      </c>
      <c r="U248" s="53" t="s">
        <v>2843</v>
      </c>
      <c r="V248" s="53" t="s">
        <v>2844</v>
      </c>
      <c r="W248" s="17">
        <f t="shared" si="23"/>
        <v>2</v>
      </c>
      <c r="X248" s="63">
        <v>1</v>
      </c>
      <c r="Y248" s="63">
        <v>0</v>
      </c>
      <c r="Z248" s="63">
        <v>0</v>
      </c>
      <c r="AA248" s="63">
        <v>1</v>
      </c>
    </row>
    <row r="249" spans="1:27" ht="16" x14ac:dyDescent="0.2">
      <c r="A249" s="88">
        <v>910</v>
      </c>
      <c r="B249" s="51" t="s">
        <v>2841</v>
      </c>
      <c r="C249" s="51" t="s">
        <v>2807</v>
      </c>
      <c r="D249" s="51" t="s">
        <v>2808</v>
      </c>
      <c r="E249" s="17">
        <f>VLOOKUP(D249,Sheet1!$A$25:$B$49,2,0)</f>
        <v>10</v>
      </c>
      <c r="F249" s="52" t="s">
        <v>2809</v>
      </c>
      <c r="G249" s="51" t="s">
        <v>2810</v>
      </c>
      <c r="H249" s="17">
        <f>VLOOKUP(G249,Sheet1!$A$52:$B$61,2,0)</f>
        <v>6</v>
      </c>
      <c r="I249" s="51" t="s">
        <v>27</v>
      </c>
      <c r="J249" s="4">
        <f>VLOOKUP(I249,Sheet1!$A$15:$D$17,4,0)</f>
        <v>1</v>
      </c>
      <c r="K249" s="53" t="s">
        <v>28</v>
      </c>
      <c r="L249" s="53">
        <f>VLOOKUP(K249,Sheet1!$A$19:$D$22,4,0)</f>
        <v>2</v>
      </c>
      <c r="M249" s="53" t="s">
        <v>2811</v>
      </c>
      <c r="N249" s="17">
        <f>VLOOKUP(M249,Sheet1!$A$64:$B$69,2,0)</f>
        <v>4</v>
      </c>
      <c r="O249" s="53" t="s">
        <v>68</v>
      </c>
      <c r="P249" s="53">
        <f>VLOOKUP(O249,Sheet1!$B$8:$D$10,3,0)</f>
        <v>2</v>
      </c>
      <c r="Q249" s="53">
        <v>2.5</v>
      </c>
      <c r="R249" s="4">
        <f t="shared" si="17"/>
        <v>2</v>
      </c>
      <c r="S249" s="53" t="s">
        <v>31</v>
      </c>
      <c r="T249" s="53">
        <f t="shared" si="22"/>
        <v>2</v>
      </c>
      <c r="U249" s="53" t="s">
        <v>2845</v>
      </c>
      <c r="V249" s="53" t="s">
        <v>2846</v>
      </c>
      <c r="W249" s="17">
        <f t="shared" si="23"/>
        <v>2</v>
      </c>
      <c r="X249" s="63">
        <v>1</v>
      </c>
      <c r="Y249" s="63">
        <v>0</v>
      </c>
      <c r="Z249" s="63">
        <v>0</v>
      </c>
      <c r="AA249" s="63">
        <v>0</v>
      </c>
    </row>
    <row r="250" spans="1:27" ht="16" x14ac:dyDescent="0.2">
      <c r="A250" s="88">
        <v>911</v>
      </c>
      <c r="B250" s="51" t="s">
        <v>2837</v>
      </c>
      <c r="C250" s="51" t="s">
        <v>2807</v>
      </c>
      <c r="D250" s="51" t="s">
        <v>2808</v>
      </c>
      <c r="E250" s="17">
        <f>VLOOKUP(D250,Sheet1!$A$25:$B$49,2,0)</f>
        <v>10</v>
      </c>
      <c r="F250" s="52" t="s">
        <v>2809</v>
      </c>
      <c r="G250" s="51" t="s">
        <v>2810</v>
      </c>
      <c r="H250" s="17">
        <f>VLOOKUP(G250,Sheet1!$A$52:$B$61,2,0)</f>
        <v>6</v>
      </c>
      <c r="I250" s="51" t="s">
        <v>27</v>
      </c>
      <c r="J250" s="4">
        <f>VLOOKUP(I250,Sheet1!$A$15:$D$17,4,0)</f>
        <v>1</v>
      </c>
      <c r="K250" s="53" t="s">
        <v>28</v>
      </c>
      <c r="L250" s="53">
        <f>VLOOKUP(K250,Sheet1!$A$19:$D$22,4,0)</f>
        <v>2</v>
      </c>
      <c r="M250" s="53" t="s">
        <v>2811</v>
      </c>
      <c r="N250" s="17">
        <f>VLOOKUP(M250,Sheet1!$A$64:$B$69,2,0)</f>
        <v>4</v>
      </c>
      <c r="O250" s="53" t="s">
        <v>68</v>
      </c>
      <c r="P250" s="53">
        <f>VLOOKUP(O250,Sheet1!$B$8:$D$10,3,0)</f>
        <v>2</v>
      </c>
      <c r="Q250" s="53">
        <v>3</v>
      </c>
      <c r="R250" s="4">
        <f t="shared" si="17"/>
        <v>2</v>
      </c>
      <c r="S250" s="53" t="s">
        <v>31</v>
      </c>
      <c r="T250" s="53">
        <f t="shared" si="22"/>
        <v>2</v>
      </c>
      <c r="U250" s="53" t="s">
        <v>2848</v>
      </c>
      <c r="V250" s="53" t="s">
        <v>2849</v>
      </c>
      <c r="W250" s="17">
        <f t="shared" si="23"/>
        <v>2</v>
      </c>
      <c r="X250" s="63">
        <v>0</v>
      </c>
      <c r="Y250" s="63">
        <v>0</v>
      </c>
      <c r="Z250" s="63">
        <v>0</v>
      </c>
      <c r="AA250" s="63">
        <v>1</v>
      </c>
    </row>
    <row r="251" spans="1:27" ht="16" x14ac:dyDescent="0.2">
      <c r="A251" s="88">
        <v>912</v>
      </c>
      <c r="B251" s="51" t="s">
        <v>2850</v>
      </c>
      <c r="C251" s="51" t="s">
        <v>2807</v>
      </c>
      <c r="D251" s="51" t="s">
        <v>2808</v>
      </c>
      <c r="E251" s="17">
        <f>VLOOKUP(D251,Sheet1!$A$25:$B$49,2,0)</f>
        <v>10</v>
      </c>
      <c r="F251" s="52" t="s">
        <v>2809</v>
      </c>
      <c r="G251" s="51" t="s">
        <v>2810</v>
      </c>
      <c r="H251" s="17">
        <f>VLOOKUP(G251,Sheet1!$A$52:$B$61,2,0)</f>
        <v>6</v>
      </c>
      <c r="I251" s="51" t="s">
        <v>27</v>
      </c>
      <c r="J251" s="4">
        <f>VLOOKUP(I251,Sheet1!$A$15:$D$17,4,0)</f>
        <v>1</v>
      </c>
      <c r="K251" s="53" t="s">
        <v>28</v>
      </c>
      <c r="L251" s="53">
        <f>VLOOKUP(K251,Sheet1!$A$19:$D$22,4,0)</f>
        <v>2</v>
      </c>
      <c r="M251" s="53" t="s">
        <v>2811</v>
      </c>
      <c r="N251" s="17">
        <f>VLOOKUP(M251,Sheet1!$A$64:$B$69,2,0)</f>
        <v>4</v>
      </c>
      <c r="O251" s="53" t="s">
        <v>68</v>
      </c>
      <c r="P251" s="53">
        <f>VLOOKUP(O251,Sheet1!$B$8:$D$10,3,0)</f>
        <v>2</v>
      </c>
      <c r="Q251" s="53">
        <v>4.5</v>
      </c>
      <c r="R251" s="4">
        <f t="shared" si="17"/>
        <v>2</v>
      </c>
      <c r="S251" s="53" t="s">
        <v>31</v>
      </c>
      <c r="T251" s="53">
        <f t="shared" si="22"/>
        <v>2</v>
      </c>
      <c r="U251" s="53" t="s">
        <v>2852</v>
      </c>
      <c r="V251" s="53" t="s">
        <v>2853</v>
      </c>
      <c r="W251" s="17">
        <f t="shared" si="23"/>
        <v>2</v>
      </c>
      <c r="X251" s="63">
        <v>0</v>
      </c>
      <c r="Y251" s="63">
        <v>0</v>
      </c>
      <c r="Z251" s="63">
        <v>1</v>
      </c>
      <c r="AA251" s="63">
        <v>1</v>
      </c>
    </row>
    <row r="252" spans="1:27" ht="16" x14ac:dyDescent="0.2">
      <c r="A252" s="88">
        <v>913</v>
      </c>
      <c r="B252" s="51" t="s">
        <v>2850</v>
      </c>
      <c r="C252" s="51" t="s">
        <v>2807</v>
      </c>
      <c r="D252" s="51" t="s">
        <v>2808</v>
      </c>
      <c r="E252" s="17">
        <f>VLOOKUP(D252,Sheet1!$A$25:$B$49,2,0)</f>
        <v>10</v>
      </c>
      <c r="F252" s="52" t="s">
        <v>2809</v>
      </c>
      <c r="G252" s="51" t="s">
        <v>2810</v>
      </c>
      <c r="H252" s="17">
        <f>VLOOKUP(G252,Sheet1!$A$52:$B$61,2,0)</f>
        <v>6</v>
      </c>
      <c r="I252" s="51" t="s">
        <v>27</v>
      </c>
      <c r="J252" s="4">
        <f>VLOOKUP(I252,Sheet1!$A$15:$D$17,4,0)</f>
        <v>1</v>
      </c>
      <c r="K252" s="53" t="s">
        <v>28</v>
      </c>
      <c r="L252" s="53">
        <f>VLOOKUP(K252,Sheet1!$A$19:$D$22,4,0)</f>
        <v>2</v>
      </c>
      <c r="M252" s="53" t="s">
        <v>2811</v>
      </c>
      <c r="N252" s="17">
        <f>VLOOKUP(M252,Sheet1!$A$64:$B$69,2,0)</f>
        <v>4</v>
      </c>
      <c r="O252" s="53" t="s">
        <v>68</v>
      </c>
      <c r="P252" s="53">
        <f>VLOOKUP(O252,Sheet1!$B$8:$D$10,3,0)</f>
        <v>2</v>
      </c>
      <c r="Q252" s="53">
        <v>3</v>
      </c>
      <c r="R252" s="4">
        <f t="shared" si="17"/>
        <v>2</v>
      </c>
      <c r="S252" s="53" t="s">
        <v>31</v>
      </c>
      <c r="T252" s="53">
        <f t="shared" si="22"/>
        <v>2</v>
      </c>
      <c r="U252" s="53" t="s">
        <v>2855</v>
      </c>
      <c r="V252" s="53" t="s">
        <v>2856</v>
      </c>
      <c r="W252" s="17">
        <f t="shared" si="23"/>
        <v>2</v>
      </c>
      <c r="X252" s="63">
        <v>1</v>
      </c>
      <c r="Y252" s="63">
        <v>0</v>
      </c>
      <c r="Z252" s="63">
        <v>0</v>
      </c>
      <c r="AA252" s="63">
        <v>1</v>
      </c>
    </row>
    <row r="253" spans="1:27" ht="16" x14ac:dyDescent="0.2">
      <c r="A253" s="88">
        <v>914</v>
      </c>
      <c r="B253" s="51" t="s">
        <v>2858</v>
      </c>
      <c r="C253" s="51" t="s">
        <v>2807</v>
      </c>
      <c r="D253" s="51" t="s">
        <v>2808</v>
      </c>
      <c r="E253" s="17">
        <f>VLOOKUP(D253,Sheet1!$A$25:$B$49,2,0)</f>
        <v>10</v>
      </c>
      <c r="F253" s="52" t="s">
        <v>2809</v>
      </c>
      <c r="G253" s="51" t="s">
        <v>2810</v>
      </c>
      <c r="H253" s="17">
        <f>VLOOKUP(G253,Sheet1!$A$52:$B$61,2,0)</f>
        <v>6</v>
      </c>
      <c r="I253" s="51" t="s">
        <v>27</v>
      </c>
      <c r="J253" s="4">
        <f>VLOOKUP(I253,Sheet1!$A$15:$D$17,4,0)</f>
        <v>1</v>
      </c>
      <c r="K253" s="53" t="s">
        <v>28</v>
      </c>
      <c r="L253" s="53">
        <f>VLOOKUP(K253,Sheet1!$A$19:$D$22,4,0)</f>
        <v>2</v>
      </c>
      <c r="M253" s="53" t="s">
        <v>2811</v>
      </c>
      <c r="N253" s="17">
        <f>VLOOKUP(M253,Sheet1!$A$64:$B$69,2,0)</f>
        <v>4</v>
      </c>
      <c r="O253" s="53" t="s">
        <v>68</v>
      </c>
      <c r="P253" s="53">
        <f>VLOOKUP(O253,Sheet1!$B$8:$D$10,3,0)</f>
        <v>2</v>
      </c>
      <c r="Q253" s="53">
        <v>5</v>
      </c>
      <c r="R253" s="4">
        <f t="shared" si="17"/>
        <v>2</v>
      </c>
      <c r="S253" s="53" t="s">
        <v>31</v>
      </c>
      <c r="T253" s="53">
        <f t="shared" si="22"/>
        <v>2</v>
      </c>
      <c r="U253" s="53" t="s">
        <v>2860</v>
      </c>
      <c r="V253" s="53" t="s">
        <v>2861</v>
      </c>
      <c r="W253" s="17">
        <f t="shared" si="23"/>
        <v>2</v>
      </c>
      <c r="X253" s="63">
        <v>0</v>
      </c>
      <c r="Y253" s="63">
        <v>0</v>
      </c>
      <c r="Z253" s="63">
        <v>0</v>
      </c>
      <c r="AA253" s="63">
        <v>1</v>
      </c>
    </row>
    <row r="254" spans="1:27" ht="16" x14ac:dyDescent="0.2">
      <c r="A254" s="88">
        <v>918</v>
      </c>
      <c r="B254" s="51" t="s">
        <v>2870</v>
      </c>
      <c r="C254" s="51" t="s">
        <v>2807</v>
      </c>
      <c r="D254" s="51" t="s">
        <v>2808</v>
      </c>
      <c r="E254" s="17">
        <f>VLOOKUP(D254,Sheet1!$A$25:$B$49,2,0)</f>
        <v>10</v>
      </c>
      <c r="F254" s="52" t="s">
        <v>2809</v>
      </c>
      <c r="G254" s="51" t="s">
        <v>2810</v>
      </c>
      <c r="H254" s="17">
        <f>VLOOKUP(G254,Sheet1!$A$52:$B$61,2,0)</f>
        <v>6</v>
      </c>
      <c r="I254" s="51" t="s">
        <v>27</v>
      </c>
      <c r="J254" s="4">
        <f>VLOOKUP(I254,Sheet1!$A$15:$D$17,4,0)</f>
        <v>1</v>
      </c>
      <c r="K254" s="53" t="s">
        <v>28</v>
      </c>
      <c r="L254" s="53">
        <f>VLOOKUP(K254,Sheet1!$A$19:$D$22,4,0)</f>
        <v>2</v>
      </c>
      <c r="M254" s="53" t="s">
        <v>2811</v>
      </c>
      <c r="N254" s="17">
        <f>VLOOKUP(M254,Sheet1!$A$64:$B$69,2,0)</f>
        <v>4</v>
      </c>
      <c r="O254" s="53" t="s">
        <v>68</v>
      </c>
      <c r="P254" s="53">
        <f>VLOOKUP(O254,Sheet1!$B$8:$D$10,3,0)</f>
        <v>2</v>
      </c>
      <c r="Q254" s="53">
        <v>2.5</v>
      </c>
      <c r="R254" s="4">
        <f t="shared" si="17"/>
        <v>2</v>
      </c>
      <c r="S254" s="53" t="s">
        <v>44</v>
      </c>
      <c r="T254" s="53">
        <f t="shared" si="22"/>
        <v>1</v>
      </c>
      <c r="U254" s="53" t="s">
        <v>2871</v>
      </c>
      <c r="V254" s="53" t="s">
        <v>2872</v>
      </c>
      <c r="W254" s="17">
        <f t="shared" si="23"/>
        <v>2</v>
      </c>
      <c r="X254" s="63">
        <v>1</v>
      </c>
      <c r="Y254" s="63">
        <v>0</v>
      </c>
      <c r="Z254" s="63">
        <v>0</v>
      </c>
      <c r="AA254" s="63">
        <v>0</v>
      </c>
    </row>
    <row r="255" spans="1:27" ht="16" x14ac:dyDescent="0.2">
      <c r="A255" s="88">
        <v>919</v>
      </c>
      <c r="B255" s="51" t="s">
        <v>2870</v>
      </c>
      <c r="C255" s="51" t="s">
        <v>2807</v>
      </c>
      <c r="D255" s="51" t="s">
        <v>2808</v>
      </c>
      <c r="E255" s="17">
        <f>VLOOKUP(D255,Sheet1!$A$25:$B$49,2,0)</f>
        <v>10</v>
      </c>
      <c r="F255" s="52" t="s">
        <v>2809</v>
      </c>
      <c r="G255" s="51" t="s">
        <v>2810</v>
      </c>
      <c r="H255" s="17">
        <f>VLOOKUP(G255,Sheet1!$A$52:$B$61,2,0)</f>
        <v>6</v>
      </c>
      <c r="I255" s="51" t="s">
        <v>27</v>
      </c>
      <c r="J255" s="4">
        <f>VLOOKUP(I255,Sheet1!$A$15:$D$17,4,0)</f>
        <v>1</v>
      </c>
      <c r="K255" s="53" t="s">
        <v>28</v>
      </c>
      <c r="L255" s="53">
        <f>VLOOKUP(K255,Sheet1!$A$19:$D$22,4,0)</f>
        <v>2</v>
      </c>
      <c r="M255" s="53" t="s">
        <v>2811</v>
      </c>
      <c r="N255" s="17">
        <f>VLOOKUP(M255,Sheet1!$A$64:$B$69,2,0)</f>
        <v>4</v>
      </c>
      <c r="O255" s="53" t="s">
        <v>68</v>
      </c>
      <c r="P255" s="53">
        <f>VLOOKUP(O255,Sheet1!$B$8:$D$10,3,0)</f>
        <v>2</v>
      </c>
      <c r="Q255" s="53">
        <v>5</v>
      </c>
      <c r="R255" s="4">
        <f t="shared" si="17"/>
        <v>2</v>
      </c>
      <c r="S255" s="53" t="s">
        <v>31</v>
      </c>
      <c r="T255" s="53">
        <f t="shared" si="22"/>
        <v>2</v>
      </c>
      <c r="U255" s="53" t="s">
        <v>2874</v>
      </c>
      <c r="V255" s="53" t="s">
        <v>2875</v>
      </c>
      <c r="W255" s="17">
        <f t="shared" si="23"/>
        <v>2</v>
      </c>
      <c r="X255" s="63">
        <v>1</v>
      </c>
      <c r="Y255" s="63">
        <v>1</v>
      </c>
      <c r="Z255" s="63">
        <v>0</v>
      </c>
      <c r="AA255" s="63">
        <v>1</v>
      </c>
    </row>
    <row r="256" spans="1:27" ht="16" x14ac:dyDescent="0.2">
      <c r="A256" s="88">
        <v>920</v>
      </c>
      <c r="B256" s="56" t="s">
        <v>2877</v>
      </c>
      <c r="C256" s="51" t="s">
        <v>2807</v>
      </c>
      <c r="D256" s="51" t="s">
        <v>2808</v>
      </c>
      <c r="E256" s="17">
        <f>VLOOKUP(D256,Sheet1!$A$25:$B$49,2,0)</f>
        <v>10</v>
      </c>
      <c r="F256" s="52" t="s">
        <v>2809</v>
      </c>
      <c r="G256" s="51" t="s">
        <v>2810</v>
      </c>
      <c r="H256" s="17">
        <f>VLOOKUP(G256,Sheet1!$A$52:$B$61,2,0)</f>
        <v>6</v>
      </c>
      <c r="I256" s="51" t="s">
        <v>27</v>
      </c>
      <c r="J256" s="4">
        <f>VLOOKUP(I256,Sheet1!$A$15:$D$17,4,0)</f>
        <v>1</v>
      </c>
      <c r="K256" s="53" t="s">
        <v>28</v>
      </c>
      <c r="L256" s="53">
        <f>VLOOKUP(K256,Sheet1!$A$19:$D$22,4,0)</f>
        <v>2</v>
      </c>
      <c r="M256" s="53" t="s">
        <v>2811</v>
      </c>
      <c r="N256" s="17">
        <f>VLOOKUP(M256,Sheet1!$A$64:$B$69,2,0)</f>
        <v>4</v>
      </c>
      <c r="O256" s="53" t="s">
        <v>68</v>
      </c>
      <c r="P256" s="53">
        <f>VLOOKUP(O256,Sheet1!$B$8:$D$10,3,0)</f>
        <v>2</v>
      </c>
      <c r="Q256" s="53">
        <v>6</v>
      </c>
      <c r="R256" s="4">
        <f t="shared" si="17"/>
        <v>1</v>
      </c>
      <c r="S256" s="53" t="s">
        <v>44</v>
      </c>
      <c r="T256" s="53">
        <f t="shared" si="22"/>
        <v>1</v>
      </c>
      <c r="U256" s="53" t="s">
        <v>2879</v>
      </c>
      <c r="V256" s="53" t="s">
        <v>2880</v>
      </c>
      <c r="W256" s="17">
        <f t="shared" si="23"/>
        <v>2</v>
      </c>
      <c r="X256" s="63">
        <v>0</v>
      </c>
      <c r="Y256" s="63">
        <v>0</v>
      </c>
      <c r="Z256" s="63">
        <v>1</v>
      </c>
      <c r="AA256" s="63">
        <v>1</v>
      </c>
    </row>
    <row r="257" spans="1:27" ht="16" x14ac:dyDescent="0.2">
      <c r="A257" s="88">
        <v>921</v>
      </c>
      <c r="B257" s="56" t="s">
        <v>2877</v>
      </c>
      <c r="C257" s="51" t="s">
        <v>2807</v>
      </c>
      <c r="D257" s="51" t="s">
        <v>2808</v>
      </c>
      <c r="E257" s="17">
        <f>VLOOKUP(D257,Sheet1!$A$25:$B$49,2,0)</f>
        <v>10</v>
      </c>
      <c r="F257" s="52" t="s">
        <v>2809</v>
      </c>
      <c r="G257" s="51" t="s">
        <v>2810</v>
      </c>
      <c r="H257" s="17">
        <f>VLOOKUP(G257,Sheet1!$A$52:$B$61,2,0)</f>
        <v>6</v>
      </c>
      <c r="I257" s="51" t="s">
        <v>27</v>
      </c>
      <c r="J257" s="4">
        <f>VLOOKUP(I257,Sheet1!$A$15:$D$17,4,0)</f>
        <v>1</v>
      </c>
      <c r="K257" s="53" t="s">
        <v>28</v>
      </c>
      <c r="L257" s="53">
        <f>VLOOKUP(K257,Sheet1!$A$19:$D$22,4,0)</f>
        <v>2</v>
      </c>
      <c r="M257" s="53" t="s">
        <v>2811</v>
      </c>
      <c r="N257" s="17">
        <f>VLOOKUP(M257,Sheet1!$A$64:$B$69,2,0)</f>
        <v>4</v>
      </c>
      <c r="O257" s="53" t="s">
        <v>68</v>
      </c>
      <c r="P257" s="53">
        <f>VLOOKUP(O257,Sheet1!$B$8:$D$10,3,0)</f>
        <v>2</v>
      </c>
      <c r="Q257" s="54">
        <v>3</v>
      </c>
      <c r="R257" s="4">
        <f t="shared" si="17"/>
        <v>2</v>
      </c>
      <c r="S257" s="54" t="s">
        <v>31</v>
      </c>
      <c r="T257" s="54">
        <f t="shared" si="22"/>
        <v>2</v>
      </c>
      <c r="U257" s="53" t="s">
        <v>2882</v>
      </c>
      <c r="V257" s="53" t="s">
        <v>2883</v>
      </c>
      <c r="W257" s="17">
        <f t="shared" si="23"/>
        <v>2</v>
      </c>
      <c r="X257" s="63">
        <v>0</v>
      </c>
      <c r="Y257" s="63">
        <v>1</v>
      </c>
      <c r="Z257" s="63">
        <v>1</v>
      </c>
      <c r="AA257" s="63">
        <v>0</v>
      </c>
    </row>
    <row r="258" spans="1:27" ht="16" x14ac:dyDescent="0.2">
      <c r="A258" s="88">
        <v>922</v>
      </c>
      <c r="B258" s="56" t="s">
        <v>2884</v>
      </c>
      <c r="C258" s="51" t="s">
        <v>2807</v>
      </c>
      <c r="D258" s="51" t="s">
        <v>2808</v>
      </c>
      <c r="E258" s="17">
        <f>VLOOKUP(D258,Sheet1!$A$25:$B$49,2,0)</f>
        <v>10</v>
      </c>
      <c r="F258" s="52" t="s">
        <v>2809</v>
      </c>
      <c r="G258" s="51" t="s">
        <v>2810</v>
      </c>
      <c r="H258" s="17">
        <f>VLOOKUP(G258,Sheet1!$A$52:$B$61,2,0)</f>
        <v>6</v>
      </c>
      <c r="I258" s="51" t="s">
        <v>27</v>
      </c>
      <c r="J258" s="4">
        <f>VLOOKUP(I258,Sheet1!$A$15:$D$17,4,0)</f>
        <v>1</v>
      </c>
      <c r="K258" s="53" t="s">
        <v>28</v>
      </c>
      <c r="L258" s="53">
        <f>VLOOKUP(K258,Sheet1!$A$19:$D$22,4,0)</f>
        <v>2</v>
      </c>
      <c r="M258" s="53" t="s">
        <v>2811</v>
      </c>
      <c r="N258" s="17">
        <f>VLOOKUP(M258,Sheet1!$A$64:$B$69,2,0)</f>
        <v>4</v>
      </c>
      <c r="O258" s="53" t="s">
        <v>68</v>
      </c>
      <c r="P258" s="53">
        <f>VLOOKUP(O258,Sheet1!$B$8:$D$10,3,0)</f>
        <v>2</v>
      </c>
      <c r="Q258" s="54">
        <v>7</v>
      </c>
      <c r="R258" s="4">
        <f t="shared" si="17"/>
        <v>1</v>
      </c>
      <c r="S258" s="54" t="s">
        <v>31</v>
      </c>
      <c r="T258" s="54">
        <f t="shared" si="22"/>
        <v>2</v>
      </c>
      <c r="U258" s="53" t="s">
        <v>2886</v>
      </c>
      <c r="V258" s="53" t="s">
        <v>2887</v>
      </c>
      <c r="W258" s="17">
        <f t="shared" si="23"/>
        <v>2</v>
      </c>
      <c r="X258" s="63">
        <v>1</v>
      </c>
      <c r="Y258" s="63">
        <v>0</v>
      </c>
      <c r="Z258" s="63">
        <v>0</v>
      </c>
      <c r="AA258" s="63">
        <v>1</v>
      </c>
    </row>
    <row r="259" spans="1:27" ht="16" x14ac:dyDescent="0.2">
      <c r="A259" s="88">
        <v>923</v>
      </c>
      <c r="B259" s="56" t="s">
        <v>2884</v>
      </c>
      <c r="C259" s="51" t="s">
        <v>2807</v>
      </c>
      <c r="D259" s="51" t="s">
        <v>2808</v>
      </c>
      <c r="E259" s="17">
        <f>VLOOKUP(D259,Sheet1!$A$25:$B$49,2,0)</f>
        <v>10</v>
      </c>
      <c r="F259" s="52" t="s">
        <v>2809</v>
      </c>
      <c r="G259" s="51" t="s">
        <v>2810</v>
      </c>
      <c r="H259" s="17">
        <f>VLOOKUP(G259,Sheet1!$A$52:$B$61,2,0)</f>
        <v>6</v>
      </c>
      <c r="I259" s="51" t="s">
        <v>27</v>
      </c>
      <c r="J259" s="4">
        <f>VLOOKUP(I259,Sheet1!$A$15:$D$17,4,0)</f>
        <v>1</v>
      </c>
      <c r="K259" s="53" t="s">
        <v>28</v>
      </c>
      <c r="L259" s="53">
        <f>VLOOKUP(K259,Sheet1!$A$19:$D$22,4,0)</f>
        <v>2</v>
      </c>
      <c r="M259" s="53" t="s">
        <v>2811</v>
      </c>
      <c r="N259" s="17">
        <f>VLOOKUP(M259,Sheet1!$A$64:$B$69,2,0)</f>
        <v>4</v>
      </c>
      <c r="O259" s="53" t="s">
        <v>68</v>
      </c>
      <c r="P259" s="53">
        <f>VLOOKUP(O259,Sheet1!$B$8:$D$10,3,0)</f>
        <v>2</v>
      </c>
      <c r="Q259" s="54">
        <v>5</v>
      </c>
      <c r="R259" s="4">
        <f t="shared" ref="R259:R322" si="24">IF(AND(OR(L259=1,L259=4),Q259&lt;3),1,IF(AND(OR(L259=1,L259=4),AND(Q259&gt;=3,Q259&lt;=6)),2,IF(AND(OR(L259=1,L259=4),Q259&gt;6),3,IF(AND(L259=3,Q259&lt;1),1,IF(AND(L259=3,AND(Q259&gt;=1,Q259&lt;=3)),2,IF(AND(L259=3,Q259&gt;3),3,IF(AND(L259=2,Q259&lt;1),3,IF(AND(L259=2,AND(Q259&gt;=1,Q259&lt;=5)),2,IF(AND(L259=2,Q259&gt;5),1)))))))))</f>
        <v>2</v>
      </c>
      <c r="S259" s="54" t="s">
        <v>31</v>
      </c>
      <c r="T259" s="54">
        <f t="shared" si="22"/>
        <v>2</v>
      </c>
      <c r="U259" s="53" t="s">
        <v>2889</v>
      </c>
      <c r="V259" s="53" t="s">
        <v>2890</v>
      </c>
      <c r="W259" s="17">
        <f t="shared" si="23"/>
        <v>2</v>
      </c>
      <c r="X259" s="63">
        <v>0</v>
      </c>
      <c r="Y259" s="63">
        <v>1</v>
      </c>
      <c r="Z259" s="63">
        <v>0</v>
      </c>
      <c r="AA259" s="63">
        <v>0</v>
      </c>
    </row>
    <row r="260" spans="1:27" ht="16" x14ac:dyDescent="0.2">
      <c r="A260" s="88">
        <v>938</v>
      </c>
      <c r="B260" s="56" t="s">
        <v>2884</v>
      </c>
      <c r="C260" s="51" t="s">
        <v>2807</v>
      </c>
      <c r="D260" s="51" t="s">
        <v>2808</v>
      </c>
      <c r="E260" s="17">
        <f>VLOOKUP(D260,Sheet1!$A$25:$B$49,2,0)</f>
        <v>10</v>
      </c>
      <c r="F260" s="52" t="s">
        <v>2809</v>
      </c>
      <c r="G260" s="51" t="s">
        <v>2810</v>
      </c>
      <c r="H260" s="17">
        <f>VLOOKUP(G260,Sheet1!$A$52:$B$61,2,0)</f>
        <v>6</v>
      </c>
      <c r="I260" s="51" t="s">
        <v>27</v>
      </c>
      <c r="J260" s="4">
        <f>VLOOKUP(I260,Sheet1!$A$15:$D$17,4,0)</f>
        <v>1</v>
      </c>
      <c r="K260" s="54" t="s">
        <v>28</v>
      </c>
      <c r="L260" s="54">
        <f>VLOOKUP(K260,Sheet1!$A$19:$D$22,4,0)</f>
        <v>2</v>
      </c>
      <c r="M260" s="54" t="s">
        <v>2811</v>
      </c>
      <c r="N260" s="17">
        <f>VLOOKUP(M260,Sheet1!$A$64:$B$69,2,0)</f>
        <v>4</v>
      </c>
      <c r="O260" s="54" t="s">
        <v>68</v>
      </c>
      <c r="P260" s="54">
        <f>VLOOKUP(O260,Sheet1!$B$8:$D$10,3,0)</f>
        <v>2</v>
      </c>
      <c r="Q260" s="54">
        <v>3</v>
      </c>
      <c r="R260" s="4">
        <f t="shared" si="24"/>
        <v>2</v>
      </c>
      <c r="S260" s="54" t="s">
        <v>31</v>
      </c>
      <c r="T260" s="54">
        <f t="shared" si="22"/>
        <v>2</v>
      </c>
      <c r="U260" s="54" t="s">
        <v>2935</v>
      </c>
      <c r="V260" s="53" t="s">
        <v>2936</v>
      </c>
      <c r="W260" s="17">
        <f t="shared" si="23"/>
        <v>2</v>
      </c>
      <c r="X260" s="63">
        <v>1</v>
      </c>
      <c r="Y260" s="63">
        <v>0</v>
      </c>
      <c r="Z260" s="63">
        <v>0</v>
      </c>
      <c r="AA260" s="63">
        <v>1</v>
      </c>
    </row>
    <row r="261" spans="1:27" ht="16" x14ac:dyDescent="0.2">
      <c r="A261" s="88">
        <v>953</v>
      </c>
      <c r="B261" s="56" t="s">
        <v>2976</v>
      </c>
      <c r="C261" s="51" t="s">
        <v>2807</v>
      </c>
      <c r="D261" s="51" t="s">
        <v>2808</v>
      </c>
      <c r="E261" s="17">
        <f>VLOOKUP(D261,Sheet1!$A$25:$B$49,2,0)</f>
        <v>10</v>
      </c>
      <c r="F261" s="52" t="s">
        <v>2809</v>
      </c>
      <c r="G261" s="51" t="s">
        <v>2810</v>
      </c>
      <c r="H261" s="17">
        <f>VLOOKUP(G261,Sheet1!$A$52:$B$61,2,0)</f>
        <v>6</v>
      </c>
      <c r="I261" s="51" t="s">
        <v>27</v>
      </c>
      <c r="J261" s="4">
        <f>VLOOKUP(I261,Sheet1!$A$15:$D$17,4,0)</f>
        <v>1</v>
      </c>
      <c r="K261" s="53" t="s">
        <v>28</v>
      </c>
      <c r="L261" s="53">
        <f>VLOOKUP(K261,Sheet1!$A$19:$D$22,4,0)</f>
        <v>2</v>
      </c>
      <c r="M261" s="53" t="s">
        <v>2811</v>
      </c>
      <c r="N261" s="17">
        <f>VLOOKUP(M261,Sheet1!$A$64:$B$69,2,0)</f>
        <v>4</v>
      </c>
      <c r="O261" s="53" t="s">
        <v>68</v>
      </c>
      <c r="P261" s="53">
        <f>VLOOKUP(O261,Sheet1!$B$8:$D$10,3,0)</f>
        <v>2</v>
      </c>
      <c r="Q261" s="53">
        <v>5</v>
      </c>
      <c r="R261" s="4">
        <f t="shared" si="24"/>
        <v>2</v>
      </c>
      <c r="S261" s="53" t="s">
        <v>31</v>
      </c>
      <c r="T261" s="53">
        <f t="shared" si="22"/>
        <v>2</v>
      </c>
      <c r="U261" s="53" t="s">
        <v>2978</v>
      </c>
      <c r="V261" s="53" t="s">
        <v>2979</v>
      </c>
      <c r="W261" s="17">
        <f t="shared" si="23"/>
        <v>2</v>
      </c>
      <c r="X261" s="63">
        <v>1</v>
      </c>
      <c r="Y261" s="63">
        <v>1</v>
      </c>
      <c r="Z261" s="63">
        <v>1</v>
      </c>
      <c r="AA261" s="63">
        <v>1</v>
      </c>
    </row>
    <row r="262" spans="1:27" ht="16" x14ac:dyDescent="0.2">
      <c r="A262" s="88">
        <v>954</v>
      </c>
      <c r="B262" s="51" t="s">
        <v>2976</v>
      </c>
      <c r="C262" s="51" t="s">
        <v>2807</v>
      </c>
      <c r="D262" s="51" t="s">
        <v>2808</v>
      </c>
      <c r="E262" s="17">
        <f>VLOOKUP(D262,Sheet1!$A$25:$B$49,2,0)</f>
        <v>10</v>
      </c>
      <c r="F262" s="52" t="s">
        <v>2809</v>
      </c>
      <c r="G262" s="51" t="s">
        <v>2810</v>
      </c>
      <c r="H262" s="17">
        <f>VLOOKUP(G262,Sheet1!$A$52:$B$61,2,0)</f>
        <v>6</v>
      </c>
      <c r="I262" s="51" t="s">
        <v>27</v>
      </c>
      <c r="J262" s="4">
        <f>VLOOKUP(I262,Sheet1!$A$15:$D$17,4,0)</f>
        <v>1</v>
      </c>
      <c r="K262" s="53" t="s">
        <v>28</v>
      </c>
      <c r="L262" s="53">
        <f>VLOOKUP(K262,Sheet1!$A$19:$D$22,4,0)</f>
        <v>2</v>
      </c>
      <c r="M262" s="53" t="s">
        <v>2811</v>
      </c>
      <c r="N262" s="17">
        <f>VLOOKUP(M262,Sheet1!$A$64:$B$69,2,0)</f>
        <v>4</v>
      </c>
      <c r="O262" s="53" t="s">
        <v>68</v>
      </c>
      <c r="P262" s="53">
        <f>VLOOKUP(O262,Sheet1!$B$8:$D$10,3,0)</f>
        <v>2</v>
      </c>
      <c r="Q262" s="53">
        <v>4</v>
      </c>
      <c r="R262" s="4">
        <f t="shared" si="24"/>
        <v>2</v>
      </c>
      <c r="S262" s="53" t="s">
        <v>31</v>
      </c>
      <c r="T262" s="53">
        <f t="shared" si="22"/>
        <v>2</v>
      </c>
      <c r="U262" s="53" t="s">
        <v>2982</v>
      </c>
      <c r="V262" s="53" t="s">
        <v>2983</v>
      </c>
      <c r="W262" s="17">
        <f t="shared" si="23"/>
        <v>2</v>
      </c>
      <c r="X262" s="63">
        <v>1</v>
      </c>
      <c r="Y262" s="63">
        <v>0</v>
      </c>
      <c r="Z262" s="63">
        <v>0</v>
      </c>
      <c r="AA262" s="63">
        <v>1</v>
      </c>
    </row>
    <row r="263" spans="1:27" ht="16" x14ac:dyDescent="0.2">
      <c r="A263" s="88">
        <v>955</v>
      </c>
      <c r="B263" s="51" t="s">
        <v>2984</v>
      </c>
      <c r="C263" s="51" t="s">
        <v>2807</v>
      </c>
      <c r="D263" s="51" t="s">
        <v>2808</v>
      </c>
      <c r="E263" s="17">
        <f>VLOOKUP(D263,Sheet1!$A$25:$B$49,2,0)</f>
        <v>10</v>
      </c>
      <c r="F263" s="52" t="s">
        <v>2809</v>
      </c>
      <c r="G263" s="51" t="s">
        <v>2810</v>
      </c>
      <c r="H263" s="17">
        <f>VLOOKUP(G263,Sheet1!$A$52:$B$61,2,0)</f>
        <v>6</v>
      </c>
      <c r="I263" s="51" t="s">
        <v>27</v>
      </c>
      <c r="J263" s="4">
        <f>VLOOKUP(I263,Sheet1!$A$15:$D$17,4,0)</f>
        <v>1</v>
      </c>
      <c r="K263" s="53" t="s">
        <v>28</v>
      </c>
      <c r="L263" s="53">
        <f>VLOOKUP(K263,Sheet1!$A$19:$D$22,4,0)</f>
        <v>2</v>
      </c>
      <c r="M263" s="53" t="s">
        <v>2811</v>
      </c>
      <c r="N263" s="17">
        <f>VLOOKUP(M263,Sheet1!$A$64:$B$69,2,0)</f>
        <v>4</v>
      </c>
      <c r="O263" s="53" t="s">
        <v>68</v>
      </c>
      <c r="P263" s="53">
        <f>VLOOKUP(O263,Sheet1!$B$8:$D$10,3,0)</f>
        <v>2</v>
      </c>
      <c r="Q263" s="53">
        <v>3</v>
      </c>
      <c r="R263" s="4">
        <f t="shared" si="24"/>
        <v>2</v>
      </c>
      <c r="S263" s="53" t="s">
        <v>31</v>
      </c>
      <c r="T263" s="53">
        <f t="shared" si="22"/>
        <v>2</v>
      </c>
      <c r="U263" s="53" t="s">
        <v>2985</v>
      </c>
      <c r="V263" s="53" t="s">
        <v>2986</v>
      </c>
      <c r="W263" s="17">
        <f t="shared" si="23"/>
        <v>2</v>
      </c>
      <c r="X263" s="63">
        <v>1</v>
      </c>
      <c r="Y263" s="63">
        <v>0</v>
      </c>
      <c r="Z263" s="63">
        <v>0</v>
      </c>
      <c r="AA263" s="63">
        <v>0</v>
      </c>
    </row>
    <row r="264" spans="1:27" ht="16" x14ac:dyDescent="0.2">
      <c r="A264" s="88">
        <v>956</v>
      </c>
      <c r="B264" s="51" t="s">
        <v>2984</v>
      </c>
      <c r="C264" s="51" t="s">
        <v>2807</v>
      </c>
      <c r="D264" s="51" t="s">
        <v>2808</v>
      </c>
      <c r="E264" s="17">
        <f>VLOOKUP(D264,Sheet1!$A$25:$B$49,2,0)</f>
        <v>10</v>
      </c>
      <c r="F264" s="52" t="s">
        <v>2809</v>
      </c>
      <c r="G264" s="51" t="s">
        <v>2810</v>
      </c>
      <c r="H264" s="17">
        <f>VLOOKUP(G264,Sheet1!$A$52:$B$61,2,0)</f>
        <v>6</v>
      </c>
      <c r="I264" s="51" t="s">
        <v>27</v>
      </c>
      <c r="J264" s="4">
        <f>VLOOKUP(I264,Sheet1!$A$15:$D$17,4,0)</f>
        <v>1</v>
      </c>
      <c r="K264" s="53" t="s">
        <v>28</v>
      </c>
      <c r="L264" s="53">
        <f>VLOOKUP(K264,Sheet1!$A$19:$D$22,4,0)</f>
        <v>2</v>
      </c>
      <c r="M264" s="53" t="s">
        <v>2811</v>
      </c>
      <c r="N264" s="17">
        <f>VLOOKUP(M264,Sheet1!$A$64:$B$69,2,0)</f>
        <v>4</v>
      </c>
      <c r="O264" s="53" t="s">
        <v>68</v>
      </c>
      <c r="P264" s="53">
        <f>VLOOKUP(O264,Sheet1!$B$8:$D$10,3,0)</f>
        <v>2</v>
      </c>
      <c r="Q264" s="53">
        <v>13</v>
      </c>
      <c r="R264" s="4">
        <f t="shared" si="24"/>
        <v>1</v>
      </c>
      <c r="S264" s="53" t="s">
        <v>31</v>
      </c>
      <c r="T264" s="53">
        <f t="shared" si="22"/>
        <v>2</v>
      </c>
      <c r="U264" s="53" t="s">
        <v>2988</v>
      </c>
      <c r="V264" s="53" t="s">
        <v>2989</v>
      </c>
      <c r="W264" s="17">
        <f t="shared" si="23"/>
        <v>2</v>
      </c>
      <c r="X264" s="63">
        <v>1</v>
      </c>
      <c r="Y264" s="63">
        <v>0</v>
      </c>
      <c r="Z264" s="63">
        <v>0</v>
      </c>
      <c r="AA264" s="63">
        <v>1</v>
      </c>
    </row>
    <row r="265" spans="1:27" ht="16" x14ac:dyDescent="0.2">
      <c r="A265" s="88">
        <v>960</v>
      </c>
      <c r="B265" s="51" t="s">
        <v>5144</v>
      </c>
      <c r="C265" s="51" t="s">
        <v>5133</v>
      </c>
      <c r="D265" s="51" t="s">
        <v>5134</v>
      </c>
      <c r="E265" s="17">
        <f>VLOOKUP(D265,Sheet1!$A$25:$B$49,2,0)</f>
        <v>11</v>
      </c>
      <c r="F265" s="52" t="s">
        <v>5135</v>
      </c>
      <c r="G265" s="51" t="s">
        <v>2303</v>
      </c>
      <c r="H265" s="17">
        <f>VLOOKUP(G265,Sheet1!$A$52:$B$61,2,0)</f>
        <v>3</v>
      </c>
      <c r="I265" s="51" t="s">
        <v>498</v>
      </c>
      <c r="J265" s="4">
        <f>VLOOKUP(I265,Sheet1!$A$15:$D$17,4,0)</f>
        <v>2</v>
      </c>
      <c r="K265" s="53" t="s">
        <v>28</v>
      </c>
      <c r="L265" s="53">
        <f>VLOOKUP(K265,Sheet1!$A$19:$D$22,4,0)</f>
        <v>2</v>
      </c>
      <c r="M265" s="53" t="s">
        <v>29</v>
      </c>
      <c r="N265" s="17">
        <f>VLOOKUP(M265,Sheet1!$A$64:$B$69,2,0)</f>
        <v>1</v>
      </c>
      <c r="O265" s="53" t="s">
        <v>30</v>
      </c>
      <c r="P265" s="53">
        <f>VLOOKUP(O265,Sheet1!$B$8:$D$10,3,0)</f>
        <v>3</v>
      </c>
      <c r="Q265" s="53">
        <v>4</v>
      </c>
      <c r="R265" s="4">
        <f t="shared" si="24"/>
        <v>2</v>
      </c>
      <c r="S265" s="53" t="s">
        <v>44</v>
      </c>
      <c r="T265" s="53">
        <f t="shared" si="22"/>
        <v>1</v>
      </c>
      <c r="U265" s="53" t="s">
        <v>2825</v>
      </c>
      <c r="V265" s="53" t="s">
        <v>5131</v>
      </c>
      <c r="W265" s="17">
        <f t="shared" si="23"/>
        <v>2</v>
      </c>
      <c r="X265" s="54">
        <v>0</v>
      </c>
      <c r="Y265" s="54">
        <v>0</v>
      </c>
      <c r="Z265" s="54">
        <v>0</v>
      </c>
      <c r="AA265" s="54">
        <v>1</v>
      </c>
    </row>
    <row r="266" spans="1:27" ht="16" x14ac:dyDescent="0.2">
      <c r="A266" s="88">
        <v>961</v>
      </c>
      <c r="B266" s="51" t="s">
        <v>5144</v>
      </c>
      <c r="C266" s="51" t="s">
        <v>5133</v>
      </c>
      <c r="D266" s="51" t="s">
        <v>5134</v>
      </c>
      <c r="E266" s="17">
        <f>VLOOKUP(D266,Sheet1!$A$25:$B$49,2,0)</f>
        <v>11</v>
      </c>
      <c r="F266" s="52" t="s">
        <v>5135</v>
      </c>
      <c r="G266" s="51" t="s">
        <v>2303</v>
      </c>
      <c r="H266" s="17">
        <f>VLOOKUP(G266,Sheet1!$A$52:$B$61,2,0)</f>
        <v>3</v>
      </c>
      <c r="I266" s="51" t="s">
        <v>498</v>
      </c>
      <c r="J266" s="4">
        <f>VLOOKUP(I266,Sheet1!$A$15:$D$17,4,0)</f>
        <v>2</v>
      </c>
      <c r="K266" s="53" t="s">
        <v>28</v>
      </c>
      <c r="L266" s="53">
        <f>VLOOKUP(K266,Sheet1!$A$19:$D$22,4,0)</f>
        <v>2</v>
      </c>
      <c r="M266" s="53" t="s">
        <v>29</v>
      </c>
      <c r="N266" s="17">
        <f>VLOOKUP(M266,Sheet1!$A$64:$B$69,2,0)</f>
        <v>1</v>
      </c>
      <c r="O266" s="53" t="s">
        <v>30</v>
      </c>
      <c r="P266" s="53">
        <f>VLOOKUP(O266,Sheet1!$B$8:$D$10,3,0)</f>
        <v>3</v>
      </c>
      <c r="Q266" s="53">
        <v>2</v>
      </c>
      <c r="R266" s="4">
        <f t="shared" si="24"/>
        <v>2</v>
      </c>
      <c r="S266" s="53" t="s">
        <v>44</v>
      </c>
      <c r="T266" s="53">
        <f t="shared" ref="T266:T288" si="25">IF(S266="F",2,1)</f>
        <v>1</v>
      </c>
      <c r="U266" s="53" t="s">
        <v>2830</v>
      </c>
      <c r="V266" s="53" t="s">
        <v>5146</v>
      </c>
      <c r="W266" s="17">
        <f t="shared" si="23"/>
        <v>2</v>
      </c>
      <c r="X266" s="54">
        <v>1</v>
      </c>
      <c r="Y266" s="54">
        <v>0</v>
      </c>
      <c r="Z266" s="54">
        <v>0</v>
      </c>
      <c r="AA266" s="54">
        <v>0</v>
      </c>
    </row>
    <row r="267" spans="1:27" ht="16" x14ac:dyDescent="0.2">
      <c r="A267" s="88">
        <v>965</v>
      </c>
      <c r="B267" s="51" t="s">
        <v>5155</v>
      </c>
      <c r="C267" s="51" t="s">
        <v>5133</v>
      </c>
      <c r="D267" s="51" t="s">
        <v>5134</v>
      </c>
      <c r="E267" s="17">
        <f>VLOOKUP(D267,Sheet1!$A$25:$B$49,2,0)</f>
        <v>11</v>
      </c>
      <c r="F267" s="52" t="s">
        <v>5135</v>
      </c>
      <c r="G267" s="51" t="s">
        <v>2303</v>
      </c>
      <c r="H267" s="17">
        <f>VLOOKUP(G267,Sheet1!$A$52:$B$61,2,0)</f>
        <v>3</v>
      </c>
      <c r="I267" s="51" t="s">
        <v>498</v>
      </c>
      <c r="J267" s="4">
        <f>VLOOKUP(I267,Sheet1!$A$15:$D$17,4,0)</f>
        <v>2</v>
      </c>
      <c r="K267" s="53" t="s">
        <v>28</v>
      </c>
      <c r="L267" s="53">
        <f>VLOOKUP(K267,Sheet1!$A$19:$D$22,4,0)</f>
        <v>2</v>
      </c>
      <c r="M267" s="53" t="s">
        <v>29</v>
      </c>
      <c r="N267" s="17">
        <f>VLOOKUP(M267,Sheet1!$A$64:$B$69,2,0)</f>
        <v>1</v>
      </c>
      <c r="O267" s="53" t="s">
        <v>30</v>
      </c>
      <c r="P267" s="53">
        <f>VLOOKUP(O267,Sheet1!$B$8:$D$10,3,0)</f>
        <v>3</v>
      </c>
      <c r="Q267" s="53">
        <v>3</v>
      </c>
      <c r="R267" s="4">
        <f t="shared" si="24"/>
        <v>2</v>
      </c>
      <c r="S267" s="53" t="s">
        <v>44</v>
      </c>
      <c r="T267" s="53">
        <f t="shared" si="25"/>
        <v>1</v>
      </c>
      <c r="U267" s="53" t="s">
        <v>2843</v>
      </c>
      <c r="V267" s="53" t="s">
        <v>5156</v>
      </c>
      <c r="W267" s="17">
        <f t="shared" ref="W267:W288" si="26">ABS(MID(V267,1,1))</f>
        <v>2</v>
      </c>
      <c r="X267" s="54">
        <v>1</v>
      </c>
      <c r="Y267" s="54">
        <v>0</v>
      </c>
      <c r="Z267" s="54">
        <v>0</v>
      </c>
      <c r="AA267" s="54">
        <v>0</v>
      </c>
    </row>
    <row r="268" spans="1:27" ht="16" x14ac:dyDescent="0.2">
      <c r="A268" s="88">
        <v>968</v>
      </c>
      <c r="B268" s="51" t="s">
        <v>5162</v>
      </c>
      <c r="C268" s="51" t="s">
        <v>5133</v>
      </c>
      <c r="D268" s="51" t="s">
        <v>5134</v>
      </c>
      <c r="E268" s="17">
        <f>VLOOKUP(D268,Sheet1!$A$25:$B$49,2,0)</f>
        <v>11</v>
      </c>
      <c r="F268" s="52" t="s">
        <v>5135</v>
      </c>
      <c r="G268" s="51" t="s">
        <v>2303</v>
      </c>
      <c r="H268" s="17">
        <f>VLOOKUP(G268,Sheet1!$A$52:$B$61,2,0)</f>
        <v>3</v>
      </c>
      <c r="I268" s="51" t="s">
        <v>498</v>
      </c>
      <c r="J268" s="4">
        <f>VLOOKUP(I268,Sheet1!$A$15:$D$17,4,0)</f>
        <v>2</v>
      </c>
      <c r="K268" s="53" t="s">
        <v>28</v>
      </c>
      <c r="L268" s="53">
        <f>VLOOKUP(K268,Sheet1!$A$19:$D$22,4,0)</f>
        <v>2</v>
      </c>
      <c r="M268" s="53" t="s">
        <v>29</v>
      </c>
      <c r="N268" s="17">
        <f>VLOOKUP(M268,Sheet1!$A$64:$B$69,2,0)</f>
        <v>1</v>
      </c>
      <c r="O268" s="53" t="s">
        <v>30</v>
      </c>
      <c r="P268" s="53">
        <f>VLOOKUP(O268,Sheet1!$B$8:$D$10,3,0)</f>
        <v>3</v>
      </c>
      <c r="Q268" s="53">
        <v>0.7</v>
      </c>
      <c r="R268" s="4">
        <f t="shared" si="24"/>
        <v>3</v>
      </c>
      <c r="S268" s="53" t="s">
        <v>44</v>
      </c>
      <c r="T268" s="53">
        <f t="shared" si="25"/>
        <v>1</v>
      </c>
      <c r="U268" s="53" t="s">
        <v>2852</v>
      </c>
      <c r="V268" s="53" t="s">
        <v>5163</v>
      </c>
      <c r="W268" s="17">
        <f t="shared" si="26"/>
        <v>2</v>
      </c>
      <c r="X268" s="54">
        <v>1</v>
      </c>
      <c r="Y268" s="54">
        <v>0</v>
      </c>
      <c r="Z268" s="54">
        <v>0</v>
      </c>
      <c r="AA268" s="54">
        <v>0</v>
      </c>
    </row>
    <row r="269" spans="1:27" ht="16" x14ac:dyDescent="0.2">
      <c r="A269" s="88">
        <v>971</v>
      </c>
      <c r="B269" s="51" t="s">
        <v>3696</v>
      </c>
      <c r="C269" s="51" t="s">
        <v>5133</v>
      </c>
      <c r="D269" s="51" t="s">
        <v>5134</v>
      </c>
      <c r="E269" s="17">
        <f>VLOOKUP(D269,Sheet1!$A$25:$B$49,2,0)</f>
        <v>11</v>
      </c>
      <c r="F269" s="52" t="s">
        <v>5135</v>
      </c>
      <c r="G269" s="51" t="s">
        <v>2303</v>
      </c>
      <c r="H269" s="17">
        <f>VLOOKUP(G269,Sheet1!$A$52:$B$61,2,0)</f>
        <v>3</v>
      </c>
      <c r="I269" s="51" t="s">
        <v>498</v>
      </c>
      <c r="J269" s="4">
        <f>VLOOKUP(I269,Sheet1!$A$15:$D$17,4,0)</f>
        <v>2</v>
      </c>
      <c r="K269" s="53" t="s">
        <v>28</v>
      </c>
      <c r="L269" s="53">
        <f>VLOOKUP(K269,Sheet1!$A$19:$D$22,4,0)</f>
        <v>2</v>
      </c>
      <c r="M269" s="53" t="s">
        <v>29</v>
      </c>
      <c r="N269" s="17">
        <f>VLOOKUP(M269,Sheet1!$A$64:$B$69,2,0)</f>
        <v>1</v>
      </c>
      <c r="O269" s="53" t="s">
        <v>30</v>
      </c>
      <c r="P269" s="53">
        <f>VLOOKUP(O269,Sheet1!$B$8:$D$10,3,0)</f>
        <v>3</v>
      </c>
      <c r="Q269" s="53">
        <v>3</v>
      </c>
      <c r="R269" s="4">
        <f t="shared" si="24"/>
        <v>2</v>
      </c>
      <c r="S269" s="53" t="s">
        <v>31</v>
      </c>
      <c r="T269" s="53">
        <f t="shared" si="25"/>
        <v>2</v>
      </c>
      <c r="U269" s="53" t="s">
        <v>5172</v>
      </c>
      <c r="V269" s="53" t="s">
        <v>5173</v>
      </c>
      <c r="W269" s="17">
        <f t="shared" si="26"/>
        <v>2</v>
      </c>
      <c r="X269" s="54">
        <v>0</v>
      </c>
      <c r="Y269" s="54">
        <v>0</v>
      </c>
      <c r="Z269" s="54">
        <v>0</v>
      </c>
      <c r="AA269" s="54">
        <v>1</v>
      </c>
    </row>
    <row r="270" spans="1:27" ht="16" x14ac:dyDescent="0.2">
      <c r="A270" s="88">
        <v>972</v>
      </c>
      <c r="B270" s="51" t="s">
        <v>5174</v>
      </c>
      <c r="C270" s="51" t="s">
        <v>5133</v>
      </c>
      <c r="D270" s="51" t="s">
        <v>5134</v>
      </c>
      <c r="E270" s="17">
        <f>VLOOKUP(D270,Sheet1!$A$25:$B$49,2,0)</f>
        <v>11</v>
      </c>
      <c r="F270" s="52" t="s">
        <v>5135</v>
      </c>
      <c r="G270" s="51" t="s">
        <v>2303</v>
      </c>
      <c r="H270" s="17">
        <f>VLOOKUP(G270,Sheet1!$A$52:$B$61,2,0)</f>
        <v>3</v>
      </c>
      <c r="I270" s="51" t="s">
        <v>498</v>
      </c>
      <c r="J270" s="4">
        <f>VLOOKUP(I270,Sheet1!$A$15:$D$17,4,0)</f>
        <v>2</v>
      </c>
      <c r="K270" s="53" t="s">
        <v>28</v>
      </c>
      <c r="L270" s="53">
        <f>VLOOKUP(K270,Sheet1!$A$19:$D$22,4,0)</f>
        <v>2</v>
      </c>
      <c r="M270" s="53" t="s">
        <v>29</v>
      </c>
      <c r="N270" s="17">
        <f>VLOOKUP(M270,Sheet1!$A$64:$B$69,2,0)</f>
        <v>1</v>
      </c>
      <c r="O270" s="53" t="s">
        <v>30</v>
      </c>
      <c r="P270" s="53">
        <f>VLOOKUP(O270,Sheet1!$B$8:$D$10,3,0)</f>
        <v>3</v>
      </c>
      <c r="Q270" s="53">
        <v>5</v>
      </c>
      <c r="R270" s="4">
        <f t="shared" si="24"/>
        <v>2</v>
      </c>
      <c r="S270" s="53" t="s">
        <v>31</v>
      </c>
      <c r="T270" s="53">
        <f t="shared" si="25"/>
        <v>2</v>
      </c>
      <c r="U270" s="53" t="s">
        <v>5175</v>
      </c>
      <c r="V270" s="53" t="s">
        <v>5176</v>
      </c>
      <c r="W270" s="17">
        <f t="shared" si="26"/>
        <v>2</v>
      </c>
      <c r="X270" s="54">
        <v>1</v>
      </c>
      <c r="Y270" s="54">
        <v>0</v>
      </c>
      <c r="Z270" s="54">
        <v>0</v>
      </c>
      <c r="AA270" s="54">
        <v>0</v>
      </c>
    </row>
    <row r="271" spans="1:27" ht="16" x14ac:dyDescent="0.2">
      <c r="A271" s="88">
        <v>973</v>
      </c>
      <c r="B271" s="51" t="s">
        <v>5155</v>
      </c>
      <c r="C271" s="51" t="s">
        <v>5133</v>
      </c>
      <c r="D271" s="51" t="s">
        <v>5134</v>
      </c>
      <c r="E271" s="17">
        <f>VLOOKUP(D271,Sheet1!$A$25:$B$49,2,0)</f>
        <v>11</v>
      </c>
      <c r="F271" s="52" t="s">
        <v>5135</v>
      </c>
      <c r="G271" s="51" t="s">
        <v>2303</v>
      </c>
      <c r="H271" s="17">
        <f>VLOOKUP(G271,Sheet1!$A$52:$B$61,2,0)</f>
        <v>3</v>
      </c>
      <c r="I271" s="51" t="s">
        <v>498</v>
      </c>
      <c r="J271" s="4">
        <f>VLOOKUP(I271,Sheet1!$A$15:$D$17,4,0)</f>
        <v>2</v>
      </c>
      <c r="K271" s="53" t="s">
        <v>28</v>
      </c>
      <c r="L271" s="53">
        <f>VLOOKUP(K271,Sheet1!$A$19:$D$22,4,0)</f>
        <v>2</v>
      </c>
      <c r="M271" s="53" t="s">
        <v>29</v>
      </c>
      <c r="N271" s="17">
        <f>VLOOKUP(M271,Sheet1!$A$64:$B$69,2,0)</f>
        <v>1</v>
      </c>
      <c r="O271" s="53" t="s">
        <v>30</v>
      </c>
      <c r="P271" s="53">
        <f>VLOOKUP(O271,Sheet1!$B$8:$D$10,3,0)</f>
        <v>3</v>
      </c>
      <c r="Q271" s="53">
        <v>3</v>
      </c>
      <c r="R271" s="4">
        <f t="shared" si="24"/>
        <v>2</v>
      </c>
      <c r="S271" s="53" t="s">
        <v>31</v>
      </c>
      <c r="T271" s="53">
        <f t="shared" si="25"/>
        <v>2</v>
      </c>
      <c r="U271" s="53" t="s">
        <v>5177</v>
      </c>
      <c r="V271" s="53" t="s">
        <v>5178</v>
      </c>
      <c r="W271" s="17">
        <f t="shared" si="26"/>
        <v>2</v>
      </c>
      <c r="X271" s="54">
        <v>1</v>
      </c>
      <c r="Y271" s="54">
        <v>0</v>
      </c>
      <c r="Z271" s="54">
        <v>0</v>
      </c>
      <c r="AA271" s="54">
        <v>0</v>
      </c>
    </row>
    <row r="272" spans="1:27" ht="16" x14ac:dyDescent="0.2">
      <c r="A272" s="88">
        <v>977</v>
      </c>
      <c r="B272" s="56" t="s">
        <v>5185</v>
      </c>
      <c r="C272" s="51" t="s">
        <v>5133</v>
      </c>
      <c r="D272" s="51" t="s">
        <v>5134</v>
      </c>
      <c r="E272" s="17">
        <f>VLOOKUP(D272,Sheet1!$A$25:$B$49,2,0)</f>
        <v>11</v>
      </c>
      <c r="F272" s="52" t="s">
        <v>5135</v>
      </c>
      <c r="G272" s="51" t="s">
        <v>2303</v>
      </c>
      <c r="H272" s="17">
        <f>VLOOKUP(G272,Sheet1!$A$52:$B$61,2,0)</f>
        <v>3</v>
      </c>
      <c r="I272" s="51" t="s">
        <v>498</v>
      </c>
      <c r="J272" s="4">
        <f>VLOOKUP(I272,Sheet1!$A$15:$D$17,4,0)</f>
        <v>2</v>
      </c>
      <c r="K272" s="53" t="s">
        <v>28</v>
      </c>
      <c r="L272" s="53">
        <f>VLOOKUP(K272,Sheet1!$A$19:$D$22,4,0)</f>
        <v>2</v>
      </c>
      <c r="M272" s="53" t="s">
        <v>29</v>
      </c>
      <c r="N272" s="17">
        <f>VLOOKUP(M272,Sheet1!$A$64:$B$69,2,0)</f>
        <v>1</v>
      </c>
      <c r="O272" s="53" t="s">
        <v>30</v>
      </c>
      <c r="P272" s="53">
        <f>VLOOKUP(O272,Sheet1!$B$8:$D$10,3,0)</f>
        <v>3</v>
      </c>
      <c r="Q272" s="54">
        <v>3</v>
      </c>
      <c r="R272" s="4">
        <f t="shared" si="24"/>
        <v>2</v>
      </c>
      <c r="S272" s="54" t="s">
        <v>31</v>
      </c>
      <c r="T272" s="54">
        <f t="shared" si="25"/>
        <v>2</v>
      </c>
      <c r="U272" s="53" t="s">
        <v>2882</v>
      </c>
      <c r="V272" s="53" t="s">
        <v>5186</v>
      </c>
      <c r="W272" s="17">
        <f t="shared" si="26"/>
        <v>2</v>
      </c>
      <c r="X272" s="54">
        <v>0</v>
      </c>
      <c r="Y272" s="54">
        <v>0</v>
      </c>
      <c r="Z272" s="54">
        <v>0</v>
      </c>
      <c r="AA272" s="54">
        <v>0</v>
      </c>
    </row>
    <row r="273" spans="1:27" ht="16" x14ac:dyDescent="0.2">
      <c r="A273" s="88">
        <v>978</v>
      </c>
      <c r="B273" s="56" t="s">
        <v>5185</v>
      </c>
      <c r="C273" s="51" t="s">
        <v>5133</v>
      </c>
      <c r="D273" s="51" t="s">
        <v>5134</v>
      </c>
      <c r="E273" s="17">
        <f>VLOOKUP(D273,Sheet1!$A$25:$B$49,2,0)</f>
        <v>11</v>
      </c>
      <c r="F273" s="52" t="s">
        <v>5135</v>
      </c>
      <c r="G273" s="51" t="s">
        <v>2303</v>
      </c>
      <c r="H273" s="17">
        <f>VLOOKUP(G273,Sheet1!$A$52:$B$61,2,0)</f>
        <v>3</v>
      </c>
      <c r="I273" s="51" t="s">
        <v>498</v>
      </c>
      <c r="J273" s="4">
        <f>VLOOKUP(I273,Sheet1!$A$15:$D$17,4,0)</f>
        <v>2</v>
      </c>
      <c r="K273" s="53" t="s">
        <v>28</v>
      </c>
      <c r="L273" s="53">
        <f>VLOOKUP(K273,Sheet1!$A$19:$D$22,4,0)</f>
        <v>2</v>
      </c>
      <c r="M273" s="53" t="s">
        <v>29</v>
      </c>
      <c r="N273" s="17">
        <f>VLOOKUP(M273,Sheet1!$A$64:$B$69,2,0)</f>
        <v>1</v>
      </c>
      <c r="O273" s="53" t="s">
        <v>30</v>
      </c>
      <c r="P273" s="53">
        <f>VLOOKUP(O273,Sheet1!$B$8:$D$10,3,0)</f>
        <v>3</v>
      </c>
      <c r="Q273" s="54">
        <v>1</v>
      </c>
      <c r="R273" s="4">
        <f t="shared" si="24"/>
        <v>2</v>
      </c>
      <c r="S273" s="54" t="s">
        <v>44</v>
      </c>
      <c r="T273" s="54">
        <f t="shared" si="25"/>
        <v>1</v>
      </c>
      <c r="U273" s="53" t="s">
        <v>2886</v>
      </c>
      <c r="V273" s="53" t="s">
        <v>5187</v>
      </c>
      <c r="W273" s="17">
        <f t="shared" si="26"/>
        <v>2</v>
      </c>
      <c r="X273" s="54">
        <v>1</v>
      </c>
      <c r="Y273" s="54">
        <v>0</v>
      </c>
      <c r="Z273" s="54">
        <v>0</v>
      </c>
      <c r="AA273" s="54">
        <v>1</v>
      </c>
    </row>
    <row r="274" spans="1:27" ht="16" x14ac:dyDescent="0.2">
      <c r="A274" s="88">
        <v>979</v>
      </c>
      <c r="B274" s="56" t="s">
        <v>5189</v>
      </c>
      <c r="C274" s="51" t="s">
        <v>5133</v>
      </c>
      <c r="D274" s="51" t="s">
        <v>5134</v>
      </c>
      <c r="E274" s="17">
        <f>VLOOKUP(D274,Sheet1!$A$25:$B$49,2,0)</f>
        <v>11</v>
      </c>
      <c r="F274" s="52" t="s">
        <v>5135</v>
      </c>
      <c r="G274" s="51" t="s">
        <v>2303</v>
      </c>
      <c r="H274" s="17">
        <f>VLOOKUP(G274,Sheet1!$A$52:$B$61,2,0)</f>
        <v>3</v>
      </c>
      <c r="I274" s="51" t="s">
        <v>498</v>
      </c>
      <c r="J274" s="4">
        <f>VLOOKUP(I274,Sheet1!$A$15:$D$17,4,0)</f>
        <v>2</v>
      </c>
      <c r="K274" s="53" t="s">
        <v>28</v>
      </c>
      <c r="L274" s="53">
        <f>VLOOKUP(K274,Sheet1!$A$19:$D$22,4,0)</f>
        <v>2</v>
      </c>
      <c r="M274" s="53" t="s">
        <v>29</v>
      </c>
      <c r="N274" s="17">
        <f>VLOOKUP(M274,Sheet1!$A$64:$B$69,2,0)</f>
        <v>1</v>
      </c>
      <c r="O274" s="53" t="s">
        <v>30</v>
      </c>
      <c r="P274" s="53">
        <f>VLOOKUP(O274,Sheet1!$B$8:$D$10,3,0)</f>
        <v>3</v>
      </c>
      <c r="Q274" s="54">
        <v>4</v>
      </c>
      <c r="R274" s="4">
        <f t="shared" si="24"/>
        <v>2</v>
      </c>
      <c r="S274" s="54" t="s">
        <v>44</v>
      </c>
      <c r="T274" s="54">
        <f t="shared" si="25"/>
        <v>1</v>
      </c>
      <c r="U274" s="53" t="s">
        <v>2889</v>
      </c>
      <c r="V274" s="53" t="s">
        <v>5190</v>
      </c>
      <c r="W274" s="17">
        <f t="shared" si="26"/>
        <v>2</v>
      </c>
      <c r="X274" s="54">
        <v>1</v>
      </c>
      <c r="Y274" s="54">
        <v>0</v>
      </c>
      <c r="Z274" s="54">
        <v>0</v>
      </c>
      <c r="AA274" s="54">
        <v>0</v>
      </c>
    </row>
    <row r="275" spans="1:27" ht="16" x14ac:dyDescent="0.2">
      <c r="A275" s="88">
        <v>980</v>
      </c>
      <c r="B275" s="56" t="s">
        <v>5189</v>
      </c>
      <c r="C275" s="51" t="s">
        <v>5133</v>
      </c>
      <c r="D275" s="51" t="s">
        <v>5134</v>
      </c>
      <c r="E275" s="17">
        <f>VLOOKUP(D275,Sheet1!$A$25:$B$49,2,0)</f>
        <v>11</v>
      </c>
      <c r="F275" s="52" t="s">
        <v>5135</v>
      </c>
      <c r="G275" s="51" t="s">
        <v>2303</v>
      </c>
      <c r="H275" s="17">
        <f>VLOOKUP(G275,Sheet1!$A$52:$B$61,2,0)</f>
        <v>3</v>
      </c>
      <c r="I275" s="51" t="s">
        <v>498</v>
      </c>
      <c r="J275" s="4">
        <f>VLOOKUP(I275,Sheet1!$A$15:$D$17,4,0)</f>
        <v>2</v>
      </c>
      <c r="K275" s="53" t="s">
        <v>28</v>
      </c>
      <c r="L275" s="53">
        <f>VLOOKUP(K275,Sheet1!$A$19:$D$22,4,0)</f>
        <v>2</v>
      </c>
      <c r="M275" s="53" t="s">
        <v>29</v>
      </c>
      <c r="N275" s="17">
        <f>VLOOKUP(M275,Sheet1!$A$64:$B$69,2,0)</f>
        <v>1</v>
      </c>
      <c r="O275" s="53" t="s">
        <v>30</v>
      </c>
      <c r="P275" s="53">
        <f>VLOOKUP(O275,Sheet1!$B$8:$D$10,3,0)</f>
        <v>3</v>
      </c>
      <c r="Q275" s="54">
        <v>3</v>
      </c>
      <c r="R275" s="4">
        <f t="shared" si="24"/>
        <v>2</v>
      </c>
      <c r="S275" s="54" t="s">
        <v>31</v>
      </c>
      <c r="T275" s="54">
        <f t="shared" si="25"/>
        <v>2</v>
      </c>
      <c r="U275" s="53" t="s">
        <v>2935</v>
      </c>
      <c r="V275" s="53" t="s">
        <v>5192</v>
      </c>
      <c r="W275" s="17">
        <f t="shared" si="26"/>
        <v>2</v>
      </c>
      <c r="X275" s="54">
        <v>1</v>
      </c>
      <c r="Y275" s="54">
        <v>0</v>
      </c>
      <c r="Z275" s="54">
        <v>0</v>
      </c>
      <c r="AA275" s="54">
        <v>0</v>
      </c>
    </row>
    <row r="276" spans="1:27" ht="16" x14ac:dyDescent="0.2">
      <c r="A276" s="88">
        <v>981</v>
      </c>
      <c r="B276" s="56" t="s">
        <v>5189</v>
      </c>
      <c r="C276" s="51" t="s">
        <v>5133</v>
      </c>
      <c r="D276" s="51" t="s">
        <v>5134</v>
      </c>
      <c r="E276" s="17">
        <f>VLOOKUP(D276,Sheet1!$A$25:$B$49,2,0)</f>
        <v>11</v>
      </c>
      <c r="F276" s="52" t="s">
        <v>5135</v>
      </c>
      <c r="G276" s="51" t="s">
        <v>2303</v>
      </c>
      <c r="H276" s="17">
        <f>VLOOKUP(G276,Sheet1!$A$52:$B$61,2,0)</f>
        <v>3</v>
      </c>
      <c r="I276" s="51" t="s">
        <v>498</v>
      </c>
      <c r="J276" s="4">
        <f>VLOOKUP(I276,Sheet1!$A$15:$D$17,4,0)</f>
        <v>2</v>
      </c>
      <c r="K276" s="53" t="s">
        <v>28</v>
      </c>
      <c r="L276" s="53">
        <f>VLOOKUP(K276,Sheet1!$A$19:$D$22,4,0)</f>
        <v>2</v>
      </c>
      <c r="M276" s="53" t="s">
        <v>29</v>
      </c>
      <c r="N276" s="17">
        <f>VLOOKUP(M276,Sheet1!$A$64:$B$69,2,0)</f>
        <v>1</v>
      </c>
      <c r="O276" s="53" t="s">
        <v>30</v>
      </c>
      <c r="P276" s="53">
        <f>VLOOKUP(O276,Sheet1!$B$8:$D$10,3,0)</f>
        <v>3</v>
      </c>
      <c r="Q276" s="54">
        <v>1</v>
      </c>
      <c r="R276" s="4">
        <f t="shared" si="24"/>
        <v>2</v>
      </c>
      <c r="S276" s="54" t="s">
        <v>44</v>
      </c>
      <c r="T276" s="54">
        <f t="shared" si="25"/>
        <v>1</v>
      </c>
      <c r="U276" s="53" t="s">
        <v>5193</v>
      </c>
      <c r="V276" s="53" t="s">
        <v>5194</v>
      </c>
      <c r="W276" s="17">
        <f t="shared" si="26"/>
        <v>2</v>
      </c>
      <c r="X276" s="54">
        <v>1</v>
      </c>
      <c r="Y276" s="54">
        <v>0</v>
      </c>
      <c r="Z276" s="54">
        <v>0</v>
      </c>
      <c r="AA276" s="54">
        <v>0</v>
      </c>
    </row>
    <row r="277" spans="1:27" ht="16" x14ac:dyDescent="0.2">
      <c r="A277" s="88">
        <v>983</v>
      </c>
      <c r="B277" s="56" t="s">
        <v>5199</v>
      </c>
      <c r="C277" s="51" t="s">
        <v>5196</v>
      </c>
      <c r="D277" s="51" t="s">
        <v>5134</v>
      </c>
      <c r="E277" s="17">
        <f>VLOOKUP(D277,Sheet1!$A$25:$B$49,2,0)</f>
        <v>11</v>
      </c>
      <c r="F277" s="52" t="s">
        <v>5135</v>
      </c>
      <c r="G277" s="51" t="s">
        <v>2303</v>
      </c>
      <c r="H277" s="17">
        <f>VLOOKUP(G277,Sheet1!$A$52:$B$61,2,0)</f>
        <v>3</v>
      </c>
      <c r="I277" s="51" t="s">
        <v>498</v>
      </c>
      <c r="J277" s="4">
        <f>VLOOKUP(I277,Sheet1!$A$15:$D$17,4,0)</f>
        <v>2</v>
      </c>
      <c r="K277" s="53" t="s">
        <v>28</v>
      </c>
      <c r="L277" s="53">
        <f>VLOOKUP(K277,Sheet1!$A$19:$D$22,4,0)</f>
        <v>2</v>
      </c>
      <c r="M277" s="53" t="s">
        <v>29</v>
      </c>
      <c r="N277" s="17">
        <f>VLOOKUP(M277,Sheet1!$A$64:$B$69,2,0)</f>
        <v>1</v>
      </c>
      <c r="O277" s="53" t="s">
        <v>30</v>
      </c>
      <c r="P277" s="53">
        <f>VLOOKUP(O277,Sheet1!$B$8:$D$10,3,0)</f>
        <v>3</v>
      </c>
      <c r="Q277" s="54">
        <v>1</v>
      </c>
      <c r="R277" s="4">
        <f t="shared" si="24"/>
        <v>2</v>
      </c>
      <c r="S277" s="54" t="s">
        <v>44</v>
      </c>
      <c r="T277" s="54">
        <f t="shared" si="25"/>
        <v>1</v>
      </c>
      <c r="U277" s="53" t="s">
        <v>5200</v>
      </c>
      <c r="V277" s="53" t="s">
        <v>5201</v>
      </c>
      <c r="W277" s="17">
        <f t="shared" si="26"/>
        <v>2</v>
      </c>
      <c r="X277" s="54">
        <v>0</v>
      </c>
      <c r="Y277" s="54">
        <v>0</v>
      </c>
      <c r="Z277" s="54">
        <v>0</v>
      </c>
      <c r="AA277" s="54">
        <v>0</v>
      </c>
    </row>
    <row r="278" spans="1:27" ht="16" x14ac:dyDescent="0.2">
      <c r="A278" s="88">
        <v>984</v>
      </c>
      <c r="B278" s="56" t="s">
        <v>5199</v>
      </c>
      <c r="C278" s="51" t="s">
        <v>5196</v>
      </c>
      <c r="D278" s="51" t="s">
        <v>5134</v>
      </c>
      <c r="E278" s="17">
        <f>VLOOKUP(D278,Sheet1!$A$25:$B$49,2,0)</f>
        <v>11</v>
      </c>
      <c r="F278" s="52" t="s">
        <v>5135</v>
      </c>
      <c r="G278" s="51" t="s">
        <v>2303</v>
      </c>
      <c r="H278" s="17">
        <f>VLOOKUP(G278,Sheet1!$A$52:$B$61,2,0)</f>
        <v>3</v>
      </c>
      <c r="I278" s="51" t="s">
        <v>498</v>
      </c>
      <c r="J278" s="4">
        <f>VLOOKUP(I278,Sheet1!$A$15:$D$17,4,0)</f>
        <v>2</v>
      </c>
      <c r="K278" s="53" t="s">
        <v>28</v>
      </c>
      <c r="L278" s="53">
        <f>VLOOKUP(K278,Sheet1!$A$19:$D$22,4,0)</f>
        <v>2</v>
      </c>
      <c r="M278" s="53" t="s">
        <v>29</v>
      </c>
      <c r="N278" s="17">
        <f>VLOOKUP(M278,Sheet1!$A$64:$B$69,2,0)</f>
        <v>1</v>
      </c>
      <c r="O278" s="53" t="s">
        <v>30</v>
      </c>
      <c r="P278" s="53">
        <f>VLOOKUP(O278,Sheet1!$B$8:$D$10,3,0)</f>
        <v>3</v>
      </c>
      <c r="Q278" s="54">
        <v>8</v>
      </c>
      <c r="R278" s="4">
        <f t="shared" si="24"/>
        <v>1</v>
      </c>
      <c r="S278" s="54" t="s">
        <v>31</v>
      </c>
      <c r="T278" s="54">
        <f t="shared" si="25"/>
        <v>2</v>
      </c>
      <c r="U278" s="53" t="s">
        <v>5202</v>
      </c>
      <c r="V278" s="53" t="s">
        <v>5203</v>
      </c>
      <c r="W278" s="17">
        <f t="shared" si="26"/>
        <v>2</v>
      </c>
      <c r="X278" s="54">
        <v>1</v>
      </c>
      <c r="Y278" s="54">
        <v>0</v>
      </c>
      <c r="Z278" s="54">
        <v>0</v>
      </c>
      <c r="AA278" s="54">
        <v>1</v>
      </c>
    </row>
    <row r="279" spans="1:27" ht="16" x14ac:dyDescent="0.2">
      <c r="A279" s="88">
        <v>985</v>
      </c>
      <c r="B279" s="56" t="s">
        <v>5205</v>
      </c>
      <c r="C279" s="51" t="s">
        <v>5196</v>
      </c>
      <c r="D279" s="51" t="s">
        <v>5134</v>
      </c>
      <c r="E279" s="17">
        <f>VLOOKUP(D279,Sheet1!$A$25:$B$49,2,0)</f>
        <v>11</v>
      </c>
      <c r="F279" s="52" t="s">
        <v>5135</v>
      </c>
      <c r="G279" s="51" t="s">
        <v>2303</v>
      </c>
      <c r="H279" s="17">
        <f>VLOOKUP(G279,Sheet1!$A$52:$B$61,2,0)</f>
        <v>3</v>
      </c>
      <c r="I279" s="51" t="s">
        <v>498</v>
      </c>
      <c r="J279" s="4">
        <f>VLOOKUP(I279,Sheet1!$A$15:$D$17,4,0)</f>
        <v>2</v>
      </c>
      <c r="K279" s="53" t="s">
        <v>28</v>
      </c>
      <c r="L279" s="53">
        <f>VLOOKUP(K279,Sheet1!$A$19:$D$22,4,0)</f>
        <v>2</v>
      </c>
      <c r="M279" s="53" t="s">
        <v>29</v>
      </c>
      <c r="N279" s="17">
        <f>VLOOKUP(M279,Sheet1!$A$64:$B$69,2,0)</f>
        <v>1</v>
      </c>
      <c r="O279" s="53" t="s">
        <v>30</v>
      </c>
      <c r="P279" s="53">
        <f>VLOOKUP(O279,Sheet1!$B$8:$D$10,3,0)</f>
        <v>3</v>
      </c>
      <c r="Q279" s="54">
        <v>2</v>
      </c>
      <c r="R279" s="4">
        <f t="shared" si="24"/>
        <v>2</v>
      </c>
      <c r="S279" s="54" t="s">
        <v>44</v>
      </c>
      <c r="T279" s="54">
        <f t="shared" si="25"/>
        <v>1</v>
      </c>
      <c r="U279" s="53" t="s">
        <v>5206</v>
      </c>
      <c r="V279" s="53" t="s">
        <v>5207</v>
      </c>
      <c r="W279" s="17">
        <f t="shared" si="26"/>
        <v>2</v>
      </c>
      <c r="X279" s="54">
        <v>1</v>
      </c>
      <c r="Y279" s="54">
        <v>0</v>
      </c>
      <c r="Z279" s="54">
        <v>0</v>
      </c>
      <c r="AA279" s="54">
        <v>0</v>
      </c>
    </row>
    <row r="280" spans="1:27" ht="16" x14ac:dyDescent="0.2">
      <c r="A280" s="88">
        <v>986</v>
      </c>
      <c r="B280" s="56" t="s">
        <v>5205</v>
      </c>
      <c r="C280" s="51" t="s">
        <v>5196</v>
      </c>
      <c r="D280" s="51" t="s">
        <v>5134</v>
      </c>
      <c r="E280" s="17">
        <f>VLOOKUP(D280,Sheet1!$A$25:$B$49,2,0)</f>
        <v>11</v>
      </c>
      <c r="F280" s="52" t="s">
        <v>5135</v>
      </c>
      <c r="G280" s="51" t="s">
        <v>2303</v>
      </c>
      <c r="H280" s="17">
        <f>VLOOKUP(G280,Sheet1!$A$52:$B$61,2,0)</f>
        <v>3</v>
      </c>
      <c r="I280" s="51" t="s">
        <v>498</v>
      </c>
      <c r="J280" s="4">
        <f>VLOOKUP(I280,Sheet1!$A$15:$D$17,4,0)</f>
        <v>2</v>
      </c>
      <c r="K280" s="53" t="s">
        <v>28</v>
      </c>
      <c r="L280" s="53">
        <f>VLOOKUP(K280,Sheet1!$A$19:$D$22,4,0)</f>
        <v>2</v>
      </c>
      <c r="M280" s="53" t="s">
        <v>29</v>
      </c>
      <c r="N280" s="17">
        <f>VLOOKUP(M280,Sheet1!$A$64:$B$69,2,0)</f>
        <v>1</v>
      </c>
      <c r="O280" s="53" t="s">
        <v>30</v>
      </c>
      <c r="P280" s="53">
        <f>VLOOKUP(O280,Sheet1!$B$8:$D$10,3,0)</f>
        <v>3</v>
      </c>
      <c r="Q280" s="54">
        <v>3</v>
      </c>
      <c r="R280" s="4">
        <f t="shared" si="24"/>
        <v>2</v>
      </c>
      <c r="S280" s="54" t="s">
        <v>31</v>
      </c>
      <c r="T280" s="54">
        <f t="shared" si="25"/>
        <v>2</v>
      </c>
      <c r="U280" s="53" t="s">
        <v>5208</v>
      </c>
      <c r="V280" s="53" t="s">
        <v>5209</v>
      </c>
      <c r="W280" s="17">
        <f t="shared" si="26"/>
        <v>2</v>
      </c>
      <c r="X280" s="54">
        <v>1</v>
      </c>
      <c r="Y280" s="54">
        <v>0</v>
      </c>
      <c r="Z280" s="54">
        <v>0</v>
      </c>
      <c r="AA280" s="54">
        <v>0</v>
      </c>
    </row>
    <row r="281" spans="1:27" ht="16" x14ac:dyDescent="0.2">
      <c r="A281" s="88">
        <v>987</v>
      </c>
      <c r="B281" s="56" t="s">
        <v>5210</v>
      </c>
      <c r="C281" s="51" t="s">
        <v>5196</v>
      </c>
      <c r="D281" s="51" t="s">
        <v>5134</v>
      </c>
      <c r="E281" s="17">
        <f>VLOOKUP(D281,Sheet1!$A$25:$B$49,2,0)</f>
        <v>11</v>
      </c>
      <c r="F281" s="52" t="s">
        <v>5135</v>
      </c>
      <c r="G281" s="51" t="s">
        <v>2303</v>
      </c>
      <c r="H281" s="17">
        <f>VLOOKUP(G281,Sheet1!$A$52:$B$61,2,0)</f>
        <v>3</v>
      </c>
      <c r="I281" s="51" t="s">
        <v>498</v>
      </c>
      <c r="J281" s="4">
        <f>VLOOKUP(I281,Sheet1!$A$15:$D$17,4,0)</f>
        <v>2</v>
      </c>
      <c r="K281" s="53" t="s">
        <v>28</v>
      </c>
      <c r="L281" s="53">
        <f>VLOOKUP(K281,Sheet1!$A$19:$D$22,4,0)</f>
        <v>2</v>
      </c>
      <c r="M281" s="53" t="s">
        <v>29</v>
      </c>
      <c r="N281" s="17">
        <f>VLOOKUP(M281,Sheet1!$A$64:$B$69,2,0)</f>
        <v>1</v>
      </c>
      <c r="O281" s="53" t="s">
        <v>30</v>
      </c>
      <c r="P281" s="53">
        <f>VLOOKUP(O281,Sheet1!$B$8:$D$10,3,0)</f>
        <v>3</v>
      </c>
      <c r="Q281" s="54">
        <v>3</v>
      </c>
      <c r="R281" s="4">
        <f t="shared" si="24"/>
        <v>2</v>
      </c>
      <c r="S281" s="54" t="s">
        <v>44</v>
      </c>
      <c r="T281" s="54">
        <f t="shared" si="25"/>
        <v>1</v>
      </c>
      <c r="U281" s="53" t="s">
        <v>5212</v>
      </c>
      <c r="V281" s="53" t="s">
        <v>5213</v>
      </c>
      <c r="W281" s="17">
        <f t="shared" si="26"/>
        <v>2</v>
      </c>
      <c r="X281" s="54">
        <v>0</v>
      </c>
      <c r="Y281" s="54">
        <v>0</v>
      </c>
      <c r="Z281" s="54">
        <v>0</v>
      </c>
      <c r="AA281" s="54">
        <v>1</v>
      </c>
    </row>
    <row r="282" spans="1:27" ht="16" x14ac:dyDescent="0.2">
      <c r="A282" s="88">
        <v>988</v>
      </c>
      <c r="B282" s="56" t="s">
        <v>5210</v>
      </c>
      <c r="C282" s="51" t="s">
        <v>5196</v>
      </c>
      <c r="D282" s="51" t="s">
        <v>5134</v>
      </c>
      <c r="E282" s="17">
        <f>VLOOKUP(D282,Sheet1!$A$25:$B$49,2,0)</f>
        <v>11</v>
      </c>
      <c r="F282" s="52" t="s">
        <v>5135</v>
      </c>
      <c r="G282" s="51" t="s">
        <v>2303</v>
      </c>
      <c r="H282" s="17">
        <f>VLOOKUP(G282,Sheet1!$A$52:$B$61,2,0)</f>
        <v>3</v>
      </c>
      <c r="I282" s="51" t="s">
        <v>498</v>
      </c>
      <c r="J282" s="4">
        <f>VLOOKUP(I282,Sheet1!$A$15:$D$17,4,0)</f>
        <v>2</v>
      </c>
      <c r="K282" s="53" t="s">
        <v>28</v>
      </c>
      <c r="L282" s="53">
        <f>VLOOKUP(K282,Sheet1!$A$19:$D$22,4,0)</f>
        <v>2</v>
      </c>
      <c r="M282" s="53" t="s">
        <v>29</v>
      </c>
      <c r="N282" s="17">
        <f>VLOOKUP(M282,Sheet1!$A$64:$B$69,2,0)</f>
        <v>1</v>
      </c>
      <c r="O282" s="53" t="s">
        <v>30</v>
      </c>
      <c r="P282" s="53">
        <f>VLOOKUP(O282,Sheet1!$B$8:$D$10,3,0)</f>
        <v>3</v>
      </c>
      <c r="Q282" s="54">
        <v>2</v>
      </c>
      <c r="R282" s="4">
        <f t="shared" si="24"/>
        <v>2</v>
      </c>
      <c r="S282" s="54" t="s">
        <v>44</v>
      </c>
      <c r="T282" s="54">
        <f t="shared" si="25"/>
        <v>1</v>
      </c>
      <c r="U282" s="53" t="s">
        <v>5214</v>
      </c>
      <c r="V282" s="53" t="s">
        <v>5215</v>
      </c>
      <c r="W282" s="17">
        <f t="shared" si="26"/>
        <v>2</v>
      </c>
      <c r="X282" s="54">
        <v>1</v>
      </c>
      <c r="Y282" s="54">
        <v>0</v>
      </c>
      <c r="Z282" s="54">
        <v>0</v>
      </c>
      <c r="AA282" s="54">
        <v>0</v>
      </c>
    </row>
    <row r="283" spans="1:27" ht="16" x14ac:dyDescent="0.2">
      <c r="A283" s="88">
        <v>990</v>
      </c>
      <c r="B283" s="56" t="s">
        <v>5220</v>
      </c>
      <c r="C283" s="51" t="s">
        <v>5196</v>
      </c>
      <c r="D283" s="51" t="s">
        <v>5134</v>
      </c>
      <c r="E283" s="17">
        <f>VLOOKUP(D283,Sheet1!$A$25:$B$49,2,0)</f>
        <v>11</v>
      </c>
      <c r="F283" s="52" t="s">
        <v>5135</v>
      </c>
      <c r="G283" s="51" t="s">
        <v>2303</v>
      </c>
      <c r="H283" s="17">
        <f>VLOOKUP(G283,Sheet1!$A$52:$B$61,2,0)</f>
        <v>3</v>
      </c>
      <c r="I283" s="51" t="s">
        <v>498</v>
      </c>
      <c r="J283" s="4">
        <f>VLOOKUP(I283,Sheet1!$A$15:$D$17,4,0)</f>
        <v>2</v>
      </c>
      <c r="K283" s="54" t="s">
        <v>28</v>
      </c>
      <c r="L283" s="54">
        <f>VLOOKUP(K283,Sheet1!$A$19:$D$22,4,0)</f>
        <v>2</v>
      </c>
      <c r="M283" s="54" t="s">
        <v>29</v>
      </c>
      <c r="N283" s="17">
        <f>VLOOKUP(M283,Sheet1!$A$64:$B$69,2,0)</f>
        <v>1</v>
      </c>
      <c r="O283" s="54" t="s">
        <v>30</v>
      </c>
      <c r="P283" s="54">
        <f>VLOOKUP(O283,Sheet1!$B$8:$D$10,3,0)</f>
        <v>3</v>
      </c>
      <c r="Q283" s="54">
        <v>0.7</v>
      </c>
      <c r="R283" s="4">
        <f t="shared" si="24"/>
        <v>3</v>
      </c>
      <c r="S283" s="54" t="s">
        <v>44</v>
      </c>
      <c r="T283" s="54">
        <f t="shared" si="25"/>
        <v>1</v>
      </c>
      <c r="U283" s="53" t="s">
        <v>5222</v>
      </c>
      <c r="V283" s="53" t="s">
        <v>5223</v>
      </c>
      <c r="W283" s="17">
        <f t="shared" si="26"/>
        <v>2</v>
      </c>
      <c r="X283" s="54">
        <v>0</v>
      </c>
      <c r="Y283" s="54">
        <v>0</v>
      </c>
      <c r="Z283" s="54">
        <v>0</v>
      </c>
      <c r="AA283" s="54">
        <v>1</v>
      </c>
    </row>
    <row r="284" spans="1:27" ht="16" x14ac:dyDescent="0.2">
      <c r="A284" s="88">
        <v>991</v>
      </c>
      <c r="B284" s="56" t="s">
        <v>5220</v>
      </c>
      <c r="C284" s="51" t="s">
        <v>5196</v>
      </c>
      <c r="D284" s="51" t="s">
        <v>5134</v>
      </c>
      <c r="E284" s="17">
        <f>VLOOKUP(D284,Sheet1!$A$25:$B$49,2,0)</f>
        <v>11</v>
      </c>
      <c r="F284" s="52" t="s">
        <v>5135</v>
      </c>
      <c r="G284" s="51" t="s">
        <v>2303</v>
      </c>
      <c r="H284" s="17">
        <f>VLOOKUP(G284,Sheet1!$A$52:$B$61,2,0)</f>
        <v>3</v>
      </c>
      <c r="I284" s="51" t="s">
        <v>498</v>
      </c>
      <c r="J284" s="4">
        <f>VLOOKUP(I284,Sheet1!$A$15:$D$17,4,0)</f>
        <v>2</v>
      </c>
      <c r="K284" s="54" t="s">
        <v>28</v>
      </c>
      <c r="L284" s="54">
        <f>VLOOKUP(K284,Sheet1!$A$19:$D$22,4,0)</f>
        <v>2</v>
      </c>
      <c r="M284" s="54" t="s">
        <v>29</v>
      </c>
      <c r="N284" s="17">
        <f>VLOOKUP(M284,Sheet1!$A$64:$B$69,2,0)</f>
        <v>1</v>
      </c>
      <c r="O284" s="54" t="s">
        <v>30</v>
      </c>
      <c r="P284" s="54">
        <f>VLOOKUP(O284,Sheet1!$B$8:$D$10,3,0)</f>
        <v>3</v>
      </c>
      <c r="Q284" s="54">
        <v>2</v>
      </c>
      <c r="R284" s="4">
        <f t="shared" si="24"/>
        <v>2</v>
      </c>
      <c r="S284" s="54" t="s">
        <v>31</v>
      </c>
      <c r="T284" s="54">
        <f t="shared" si="25"/>
        <v>2</v>
      </c>
      <c r="U284" s="53" t="s">
        <v>5224</v>
      </c>
      <c r="V284" s="53" t="s">
        <v>5225</v>
      </c>
      <c r="W284" s="17">
        <f t="shared" si="26"/>
        <v>2</v>
      </c>
      <c r="X284" s="54">
        <v>1</v>
      </c>
      <c r="Y284" s="54">
        <v>0</v>
      </c>
      <c r="Z284" s="54">
        <v>0</v>
      </c>
      <c r="AA284" s="54">
        <v>1</v>
      </c>
    </row>
    <row r="285" spans="1:27" ht="16" x14ac:dyDescent="0.2">
      <c r="A285" s="88">
        <v>992</v>
      </c>
      <c r="B285" s="56" t="s">
        <v>5220</v>
      </c>
      <c r="C285" s="51" t="s">
        <v>5196</v>
      </c>
      <c r="D285" s="51" t="s">
        <v>5134</v>
      </c>
      <c r="E285" s="17">
        <f>VLOOKUP(D285,Sheet1!$A$25:$B$49,2,0)</f>
        <v>11</v>
      </c>
      <c r="F285" s="52" t="s">
        <v>5135</v>
      </c>
      <c r="G285" s="51" t="s">
        <v>2303</v>
      </c>
      <c r="H285" s="17">
        <f>VLOOKUP(G285,Sheet1!$A$52:$B$61,2,0)</f>
        <v>3</v>
      </c>
      <c r="I285" s="51" t="s">
        <v>498</v>
      </c>
      <c r="J285" s="4">
        <f>VLOOKUP(I285,Sheet1!$A$15:$D$17,4,0)</f>
        <v>2</v>
      </c>
      <c r="K285" s="54" t="s">
        <v>28</v>
      </c>
      <c r="L285" s="54">
        <f>VLOOKUP(K285,Sheet1!$A$19:$D$22,4,0)</f>
        <v>2</v>
      </c>
      <c r="M285" s="54" t="s">
        <v>29</v>
      </c>
      <c r="N285" s="17">
        <f>VLOOKUP(M285,Sheet1!$A$64:$B$69,2,0)</f>
        <v>1</v>
      </c>
      <c r="O285" s="54" t="s">
        <v>30</v>
      </c>
      <c r="P285" s="54">
        <f>VLOOKUP(O285,Sheet1!$B$8:$D$10,3,0)</f>
        <v>3</v>
      </c>
      <c r="Q285" s="54">
        <v>3</v>
      </c>
      <c r="R285" s="4">
        <f t="shared" si="24"/>
        <v>2</v>
      </c>
      <c r="S285" s="54" t="s">
        <v>31</v>
      </c>
      <c r="T285" s="54">
        <f t="shared" si="25"/>
        <v>2</v>
      </c>
      <c r="U285" s="53" t="s">
        <v>5227</v>
      </c>
      <c r="V285" s="53" t="s">
        <v>5228</v>
      </c>
      <c r="W285" s="17">
        <f t="shared" si="26"/>
        <v>2</v>
      </c>
      <c r="X285" s="54">
        <v>0</v>
      </c>
      <c r="Y285" s="54">
        <v>0</v>
      </c>
      <c r="Z285" s="54">
        <v>0</v>
      </c>
      <c r="AA285" s="54">
        <v>1</v>
      </c>
    </row>
    <row r="286" spans="1:27" ht="16" x14ac:dyDescent="0.2">
      <c r="A286" s="88">
        <v>996</v>
      </c>
      <c r="B286" s="51" t="s">
        <v>5236</v>
      </c>
      <c r="C286" s="51" t="s">
        <v>5196</v>
      </c>
      <c r="D286" s="51" t="s">
        <v>5134</v>
      </c>
      <c r="E286" s="17">
        <f>VLOOKUP(D286,Sheet1!$A$25:$B$49,2,0)</f>
        <v>11</v>
      </c>
      <c r="F286" s="52" t="s">
        <v>5135</v>
      </c>
      <c r="G286" s="51" t="s">
        <v>2303</v>
      </c>
      <c r="H286" s="17">
        <f>VLOOKUP(G286,Sheet1!$A$52:$B$61,2,0)</f>
        <v>3</v>
      </c>
      <c r="I286" s="51" t="s">
        <v>498</v>
      </c>
      <c r="J286" s="4">
        <f>VLOOKUP(I286,Sheet1!$A$15:$D$17,4,0)</f>
        <v>2</v>
      </c>
      <c r="K286" s="54" t="s">
        <v>28</v>
      </c>
      <c r="L286" s="54">
        <f>VLOOKUP(K286,Sheet1!$A$19:$D$22,4,0)</f>
        <v>2</v>
      </c>
      <c r="M286" s="54" t="s">
        <v>29</v>
      </c>
      <c r="N286" s="17">
        <f>VLOOKUP(M286,Sheet1!$A$64:$B$69,2,0)</f>
        <v>1</v>
      </c>
      <c r="O286" s="54" t="s">
        <v>30</v>
      </c>
      <c r="P286" s="54">
        <f>VLOOKUP(O286,Sheet1!$B$8:$D$10,3,0)</f>
        <v>3</v>
      </c>
      <c r="Q286" s="53">
        <v>2</v>
      </c>
      <c r="R286" s="4">
        <f t="shared" si="24"/>
        <v>2</v>
      </c>
      <c r="S286" s="53" t="s">
        <v>31</v>
      </c>
      <c r="T286" s="53">
        <f t="shared" si="25"/>
        <v>2</v>
      </c>
      <c r="U286" s="53" t="s">
        <v>5237</v>
      </c>
      <c r="V286" s="53" t="s">
        <v>5238</v>
      </c>
      <c r="W286" s="17">
        <f t="shared" si="26"/>
        <v>2</v>
      </c>
      <c r="X286" s="54">
        <v>1</v>
      </c>
      <c r="Y286" s="54">
        <v>0</v>
      </c>
      <c r="Z286" s="54">
        <v>0</v>
      </c>
      <c r="AA286" s="54">
        <v>0</v>
      </c>
    </row>
    <row r="287" spans="1:27" ht="16" x14ac:dyDescent="0.2">
      <c r="A287" s="88">
        <v>997</v>
      </c>
      <c r="B287" s="51" t="s">
        <v>5236</v>
      </c>
      <c r="C287" s="51" t="s">
        <v>5196</v>
      </c>
      <c r="D287" s="51" t="s">
        <v>5134</v>
      </c>
      <c r="E287" s="17">
        <f>VLOOKUP(D287,Sheet1!$A$25:$B$49,2,0)</f>
        <v>11</v>
      </c>
      <c r="F287" s="52" t="s">
        <v>5135</v>
      </c>
      <c r="G287" s="51" t="s">
        <v>2303</v>
      </c>
      <c r="H287" s="17">
        <f>VLOOKUP(G287,Sheet1!$A$52:$B$61,2,0)</f>
        <v>3</v>
      </c>
      <c r="I287" s="51" t="s">
        <v>498</v>
      </c>
      <c r="J287" s="4">
        <f>VLOOKUP(I287,Sheet1!$A$15:$D$17,4,0)</f>
        <v>2</v>
      </c>
      <c r="K287" s="53" t="s">
        <v>28</v>
      </c>
      <c r="L287" s="53">
        <f>VLOOKUP(K287,Sheet1!$A$19:$D$22,4,0)</f>
        <v>2</v>
      </c>
      <c r="M287" s="53" t="s">
        <v>29</v>
      </c>
      <c r="N287" s="17">
        <f>VLOOKUP(M287,Sheet1!$A$64:$B$69,2,0)</f>
        <v>1</v>
      </c>
      <c r="O287" s="53" t="s">
        <v>30</v>
      </c>
      <c r="P287" s="53">
        <f>VLOOKUP(O287,Sheet1!$B$8:$D$10,3,0)</f>
        <v>3</v>
      </c>
      <c r="Q287" s="53">
        <v>3</v>
      </c>
      <c r="R287" s="4">
        <f t="shared" si="24"/>
        <v>2</v>
      </c>
      <c r="S287" s="53" t="s">
        <v>31</v>
      </c>
      <c r="T287" s="53">
        <f t="shared" si="25"/>
        <v>2</v>
      </c>
      <c r="U287" s="53" t="s">
        <v>5240</v>
      </c>
      <c r="V287" s="53" t="s">
        <v>5241</v>
      </c>
      <c r="W287" s="17">
        <f t="shared" si="26"/>
        <v>2</v>
      </c>
      <c r="X287" s="54">
        <v>1</v>
      </c>
      <c r="Y287" s="54">
        <v>0</v>
      </c>
      <c r="Z287" s="54">
        <v>0</v>
      </c>
      <c r="AA287" s="54">
        <v>0</v>
      </c>
    </row>
    <row r="288" spans="1:27" ht="16" x14ac:dyDescent="0.2">
      <c r="A288" s="88">
        <v>1004</v>
      </c>
      <c r="B288" s="51" t="s">
        <v>5253</v>
      </c>
      <c r="C288" s="51" t="s">
        <v>5244</v>
      </c>
      <c r="D288" s="51" t="s">
        <v>5134</v>
      </c>
      <c r="E288" s="17">
        <f>VLOOKUP(D288,Sheet1!$A$25:$B$49,2,0)</f>
        <v>11</v>
      </c>
      <c r="F288" s="52" t="s">
        <v>5135</v>
      </c>
      <c r="G288" s="51" t="s">
        <v>2303</v>
      </c>
      <c r="H288" s="17">
        <f>VLOOKUP(G288,Sheet1!$A$52:$B$61,2,0)</f>
        <v>3</v>
      </c>
      <c r="I288" s="51" t="s">
        <v>498</v>
      </c>
      <c r="J288" s="4">
        <f>VLOOKUP(I288,Sheet1!$A$15:$D$17,4,0)</f>
        <v>2</v>
      </c>
      <c r="K288" s="53" t="s">
        <v>28</v>
      </c>
      <c r="L288" s="53">
        <f>VLOOKUP(K288,Sheet1!$A$19:$D$22,4,0)</f>
        <v>2</v>
      </c>
      <c r="M288" s="53" t="s">
        <v>29</v>
      </c>
      <c r="N288" s="17">
        <f>VLOOKUP(M288,Sheet1!$A$64:$B$69,2,0)</f>
        <v>1</v>
      </c>
      <c r="O288" s="53" t="s">
        <v>30</v>
      </c>
      <c r="P288" s="53">
        <f>VLOOKUP(O288,Sheet1!$B$8:$D$10,3,0)</f>
        <v>3</v>
      </c>
      <c r="Q288" s="53">
        <v>5</v>
      </c>
      <c r="R288" s="4">
        <f t="shared" si="24"/>
        <v>2</v>
      </c>
      <c r="S288" s="53" t="s">
        <v>31</v>
      </c>
      <c r="T288" s="53">
        <f t="shared" si="25"/>
        <v>2</v>
      </c>
      <c r="U288" s="53" t="s">
        <v>5259</v>
      </c>
      <c r="V288" s="53" t="s">
        <v>5260</v>
      </c>
      <c r="W288" s="17">
        <f t="shared" si="26"/>
        <v>2</v>
      </c>
      <c r="X288" s="54">
        <v>1</v>
      </c>
      <c r="Y288" s="54">
        <v>0</v>
      </c>
      <c r="Z288" s="54">
        <v>0</v>
      </c>
      <c r="AA288" s="54">
        <v>0</v>
      </c>
    </row>
    <row r="289" spans="1:27" ht="16" x14ac:dyDescent="0.2">
      <c r="A289" s="88">
        <v>1051</v>
      </c>
      <c r="B289" s="51" t="s">
        <v>2593</v>
      </c>
      <c r="C289" s="51" t="s">
        <v>5324</v>
      </c>
      <c r="D289" s="51" t="s">
        <v>5134</v>
      </c>
      <c r="E289" s="17">
        <f>VLOOKUP(D289,Sheet1!$A$25:$B$49,2,0)</f>
        <v>11</v>
      </c>
      <c r="F289" s="52" t="s">
        <v>5135</v>
      </c>
      <c r="G289" s="51" t="s">
        <v>2303</v>
      </c>
      <c r="H289" s="17">
        <f>VLOOKUP(G289,Sheet1!$A$52:$B$61,2,0)</f>
        <v>3</v>
      </c>
      <c r="I289" s="51" t="s">
        <v>498</v>
      </c>
      <c r="J289" s="4">
        <f>VLOOKUP(I289,Sheet1!$A$15:$D$17,4,0)</f>
        <v>2</v>
      </c>
      <c r="K289" s="53" t="s">
        <v>28</v>
      </c>
      <c r="L289" s="53">
        <f>VLOOKUP(K289,Sheet1!$A$19:$D$22,4,0)</f>
        <v>2</v>
      </c>
      <c r="M289" s="53" t="s">
        <v>29</v>
      </c>
      <c r="N289" s="17">
        <f>VLOOKUP(M289,Sheet1!$A$64:$B$69,2,0)</f>
        <v>1</v>
      </c>
      <c r="O289" s="53" t="s">
        <v>30</v>
      </c>
      <c r="P289" s="53">
        <f>VLOOKUP(O289,Sheet1!$B$8:$D$10,3,0)</f>
        <v>3</v>
      </c>
      <c r="Q289" s="53">
        <v>2</v>
      </c>
      <c r="R289" s="4">
        <f t="shared" si="24"/>
        <v>2</v>
      </c>
      <c r="S289" s="53" t="s">
        <v>31</v>
      </c>
      <c r="T289" s="53">
        <f t="shared" ref="T289" si="27">IF(S289="F",2,1)</f>
        <v>2</v>
      </c>
      <c r="U289" s="53" t="s">
        <v>5386</v>
      </c>
      <c r="V289" s="53" t="s">
        <v>5387</v>
      </c>
      <c r="W289" s="17">
        <f t="shared" ref="W289" si="28">ABS(MID(V289,1,1))</f>
        <v>2</v>
      </c>
      <c r="X289" s="54">
        <v>1</v>
      </c>
      <c r="Y289" s="54">
        <v>0</v>
      </c>
      <c r="Z289" s="54">
        <v>0</v>
      </c>
      <c r="AA289" s="54">
        <v>0</v>
      </c>
    </row>
    <row r="290" spans="1:27" ht="16" x14ac:dyDescent="0.2">
      <c r="A290" s="88">
        <v>1139</v>
      </c>
      <c r="B290" s="51" t="s">
        <v>3173</v>
      </c>
      <c r="C290" s="51" t="s">
        <v>3174</v>
      </c>
      <c r="D290" s="51" t="s">
        <v>3175</v>
      </c>
      <c r="E290" s="17">
        <f>VLOOKUP(D290,Sheet1!$A$25:$B$49,2,0)</f>
        <v>13</v>
      </c>
      <c r="F290" s="52" t="s">
        <v>3176</v>
      </c>
      <c r="G290" s="51" t="s">
        <v>2810</v>
      </c>
      <c r="H290" s="17">
        <f>VLOOKUP(G290,Sheet1!$A$52:$B$61,2,0)</f>
        <v>6</v>
      </c>
      <c r="I290" s="51" t="s">
        <v>27</v>
      </c>
      <c r="J290" s="4">
        <f>VLOOKUP(I290,Sheet1!$A$15:$D$17,4,0)</f>
        <v>1</v>
      </c>
      <c r="K290" s="53" t="s">
        <v>28</v>
      </c>
      <c r="L290" s="53">
        <f>VLOOKUP(K290,Sheet1!$A$19:$D$22,4,0)</f>
        <v>2</v>
      </c>
      <c r="M290" s="53" t="s">
        <v>3177</v>
      </c>
      <c r="N290" s="17">
        <f>VLOOKUP(M290,Sheet1!$A$64:$B$69,2,0)</f>
        <v>5</v>
      </c>
      <c r="O290" s="53" t="s">
        <v>68</v>
      </c>
      <c r="P290" s="53">
        <f>VLOOKUP(O290,Sheet1!$B$8:$D$10,3,0)</f>
        <v>2</v>
      </c>
      <c r="Q290" s="53">
        <v>1</v>
      </c>
      <c r="R290" s="4">
        <f t="shared" si="24"/>
        <v>2</v>
      </c>
      <c r="S290" s="53" t="s">
        <v>44</v>
      </c>
      <c r="T290" s="53">
        <f t="shared" ref="T290:T299" si="29">IF(S290="F",2,1)</f>
        <v>1</v>
      </c>
      <c r="U290" s="53" t="s">
        <v>3178</v>
      </c>
      <c r="V290" s="53" t="s">
        <v>3179</v>
      </c>
      <c r="W290" s="17">
        <f t="shared" ref="W290:W299" si="30">ABS(MID(V290,1,1))</f>
        <v>2</v>
      </c>
      <c r="X290" s="64">
        <v>1</v>
      </c>
      <c r="Y290" s="64">
        <v>1</v>
      </c>
      <c r="Z290" s="64">
        <v>1</v>
      </c>
      <c r="AA290" s="64">
        <v>0</v>
      </c>
    </row>
    <row r="291" spans="1:27" ht="16" x14ac:dyDescent="0.2">
      <c r="A291" s="88">
        <v>1140</v>
      </c>
      <c r="B291" s="51" t="s">
        <v>3173</v>
      </c>
      <c r="C291" s="51" t="s">
        <v>3174</v>
      </c>
      <c r="D291" s="51" t="s">
        <v>3175</v>
      </c>
      <c r="E291" s="17">
        <f>VLOOKUP(D291,Sheet1!$A$25:$B$49,2,0)</f>
        <v>13</v>
      </c>
      <c r="F291" s="52" t="s">
        <v>3176</v>
      </c>
      <c r="G291" s="51" t="s">
        <v>2810</v>
      </c>
      <c r="H291" s="17">
        <f>VLOOKUP(G291,Sheet1!$A$52:$B$61,2,0)</f>
        <v>6</v>
      </c>
      <c r="I291" s="51" t="s">
        <v>27</v>
      </c>
      <c r="J291" s="4">
        <f>VLOOKUP(I291,Sheet1!$A$15:$D$17,4,0)</f>
        <v>1</v>
      </c>
      <c r="K291" s="53" t="s">
        <v>28</v>
      </c>
      <c r="L291" s="53">
        <f>VLOOKUP(K291,Sheet1!$A$19:$D$22,4,0)</f>
        <v>2</v>
      </c>
      <c r="M291" s="53" t="s">
        <v>3177</v>
      </c>
      <c r="N291" s="17">
        <f>VLOOKUP(M291,Sheet1!$A$64:$B$69,2,0)</f>
        <v>5</v>
      </c>
      <c r="O291" s="53" t="s">
        <v>68</v>
      </c>
      <c r="P291" s="53">
        <f>VLOOKUP(O291,Sheet1!$B$8:$D$10,3,0)</f>
        <v>2</v>
      </c>
      <c r="Q291" s="53">
        <v>4</v>
      </c>
      <c r="R291" s="4">
        <f t="shared" si="24"/>
        <v>2</v>
      </c>
      <c r="S291" s="53" t="s">
        <v>31</v>
      </c>
      <c r="T291" s="53">
        <f t="shared" si="29"/>
        <v>2</v>
      </c>
      <c r="U291" s="53" t="s">
        <v>3184</v>
      </c>
      <c r="V291" s="53" t="s">
        <v>3185</v>
      </c>
      <c r="W291" s="17">
        <f t="shared" si="30"/>
        <v>2</v>
      </c>
      <c r="X291" s="64">
        <v>1</v>
      </c>
      <c r="Y291" s="64">
        <v>0</v>
      </c>
      <c r="Z291" s="64">
        <v>1</v>
      </c>
      <c r="AA291" s="64">
        <v>1</v>
      </c>
    </row>
    <row r="292" spans="1:27" ht="16" x14ac:dyDescent="0.2">
      <c r="A292" s="88">
        <v>1141</v>
      </c>
      <c r="B292" s="51" t="s">
        <v>3186</v>
      </c>
      <c r="C292" s="51" t="s">
        <v>3174</v>
      </c>
      <c r="D292" s="51" t="s">
        <v>3175</v>
      </c>
      <c r="E292" s="17">
        <f>VLOOKUP(D292,Sheet1!$A$25:$B$49,2,0)</f>
        <v>13</v>
      </c>
      <c r="F292" s="52" t="s">
        <v>3176</v>
      </c>
      <c r="G292" s="51" t="s">
        <v>2810</v>
      </c>
      <c r="H292" s="17">
        <f>VLOOKUP(G292,Sheet1!$A$52:$B$61,2,0)</f>
        <v>6</v>
      </c>
      <c r="I292" s="51" t="s">
        <v>27</v>
      </c>
      <c r="J292" s="4">
        <f>VLOOKUP(I292,Sheet1!$A$15:$D$17,4,0)</f>
        <v>1</v>
      </c>
      <c r="K292" s="53" t="s">
        <v>28</v>
      </c>
      <c r="L292" s="53">
        <f>VLOOKUP(K292,Sheet1!$A$19:$D$22,4,0)</f>
        <v>2</v>
      </c>
      <c r="M292" s="53" t="s">
        <v>3177</v>
      </c>
      <c r="N292" s="17">
        <f>VLOOKUP(M292,Sheet1!$A$64:$B$69,2,0)</f>
        <v>5</v>
      </c>
      <c r="O292" s="53" t="s">
        <v>68</v>
      </c>
      <c r="P292" s="53">
        <f>VLOOKUP(O292,Sheet1!$B$8:$D$10,3,0)</f>
        <v>2</v>
      </c>
      <c r="Q292" s="53">
        <v>5</v>
      </c>
      <c r="R292" s="4">
        <f t="shared" si="24"/>
        <v>2</v>
      </c>
      <c r="S292" s="53" t="s">
        <v>31</v>
      </c>
      <c r="T292" s="53">
        <f t="shared" si="29"/>
        <v>2</v>
      </c>
      <c r="U292" s="53" t="s">
        <v>3187</v>
      </c>
      <c r="V292" s="53" t="s">
        <v>3188</v>
      </c>
      <c r="W292" s="17">
        <f t="shared" si="30"/>
        <v>2</v>
      </c>
      <c r="X292" s="64">
        <v>0</v>
      </c>
      <c r="Y292" s="64">
        <v>1</v>
      </c>
      <c r="Z292" s="64">
        <v>1</v>
      </c>
      <c r="AA292" s="64">
        <v>0</v>
      </c>
    </row>
    <row r="293" spans="1:27" ht="16" x14ac:dyDescent="0.2">
      <c r="A293" s="88">
        <v>1142</v>
      </c>
      <c r="B293" s="51" t="s">
        <v>3186</v>
      </c>
      <c r="C293" s="51" t="s">
        <v>3174</v>
      </c>
      <c r="D293" s="51" t="s">
        <v>3175</v>
      </c>
      <c r="E293" s="17">
        <f>VLOOKUP(D293,Sheet1!$A$25:$B$49,2,0)</f>
        <v>13</v>
      </c>
      <c r="F293" s="52" t="s">
        <v>3176</v>
      </c>
      <c r="G293" s="51" t="s">
        <v>2810</v>
      </c>
      <c r="H293" s="17">
        <f>VLOOKUP(G293,Sheet1!$A$52:$B$61,2,0)</f>
        <v>6</v>
      </c>
      <c r="I293" s="51" t="s">
        <v>27</v>
      </c>
      <c r="J293" s="4">
        <f>VLOOKUP(I293,Sheet1!$A$15:$D$17,4,0)</f>
        <v>1</v>
      </c>
      <c r="K293" s="53" t="s">
        <v>28</v>
      </c>
      <c r="L293" s="53">
        <f>VLOOKUP(K293,Sheet1!$A$19:$D$22,4,0)</f>
        <v>2</v>
      </c>
      <c r="M293" s="53" t="s">
        <v>3177</v>
      </c>
      <c r="N293" s="17">
        <f>VLOOKUP(M293,Sheet1!$A$64:$B$69,2,0)</f>
        <v>5</v>
      </c>
      <c r="O293" s="53" t="s">
        <v>68</v>
      </c>
      <c r="P293" s="53">
        <f>VLOOKUP(O293,Sheet1!$B$8:$D$10,3,0)</f>
        <v>2</v>
      </c>
      <c r="Q293" s="53">
        <v>3</v>
      </c>
      <c r="R293" s="4">
        <f t="shared" si="24"/>
        <v>2</v>
      </c>
      <c r="S293" s="53" t="s">
        <v>31</v>
      </c>
      <c r="T293" s="53">
        <f t="shared" si="29"/>
        <v>2</v>
      </c>
      <c r="U293" s="53" t="s">
        <v>3190</v>
      </c>
      <c r="V293" s="53" t="s">
        <v>3191</v>
      </c>
      <c r="W293" s="17">
        <f t="shared" si="30"/>
        <v>2</v>
      </c>
      <c r="X293" s="63">
        <v>0</v>
      </c>
      <c r="Y293" s="63">
        <v>0</v>
      </c>
      <c r="Z293" s="63">
        <v>1</v>
      </c>
      <c r="AA293" s="63">
        <v>0</v>
      </c>
    </row>
    <row r="294" spans="1:27" ht="16" x14ac:dyDescent="0.2">
      <c r="A294" s="88">
        <v>1143</v>
      </c>
      <c r="B294" s="51" t="s">
        <v>3186</v>
      </c>
      <c r="C294" s="51" t="s">
        <v>3174</v>
      </c>
      <c r="D294" s="51" t="s">
        <v>3175</v>
      </c>
      <c r="E294" s="17">
        <f>VLOOKUP(D294,Sheet1!$A$25:$B$49,2,0)</f>
        <v>13</v>
      </c>
      <c r="F294" s="52" t="s">
        <v>3176</v>
      </c>
      <c r="G294" s="51" t="s">
        <v>2810</v>
      </c>
      <c r="H294" s="17">
        <f>VLOOKUP(G294,Sheet1!$A$52:$B$61,2,0)</f>
        <v>6</v>
      </c>
      <c r="I294" s="51" t="s">
        <v>27</v>
      </c>
      <c r="J294" s="4">
        <f>VLOOKUP(I294,Sheet1!$A$15:$D$17,4,0)</f>
        <v>1</v>
      </c>
      <c r="K294" s="53" t="s">
        <v>28</v>
      </c>
      <c r="L294" s="53">
        <f>VLOOKUP(K294,Sheet1!$A$19:$D$22,4,0)</f>
        <v>2</v>
      </c>
      <c r="M294" s="53" t="s">
        <v>3177</v>
      </c>
      <c r="N294" s="17">
        <f>VLOOKUP(M294,Sheet1!$A$64:$B$69,2,0)</f>
        <v>5</v>
      </c>
      <c r="O294" s="53" t="s">
        <v>68</v>
      </c>
      <c r="P294" s="53">
        <f>VLOOKUP(O294,Sheet1!$B$8:$D$10,3,0)</f>
        <v>2</v>
      </c>
      <c r="Q294" s="53">
        <v>3</v>
      </c>
      <c r="R294" s="4">
        <f t="shared" si="24"/>
        <v>2</v>
      </c>
      <c r="S294" s="53" t="s">
        <v>31</v>
      </c>
      <c r="T294" s="53">
        <f t="shared" si="29"/>
        <v>2</v>
      </c>
      <c r="U294" s="53" t="s">
        <v>3193</v>
      </c>
      <c r="V294" s="53" t="s">
        <v>3194</v>
      </c>
      <c r="W294" s="17">
        <f t="shared" si="30"/>
        <v>2</v>
      </c>
      <c r="X294" s="63">
        <v>1</v>
      </c>
      <c r="Y294" s="63">
        <v>1</v>
      </c>
      <c r="Z294" s="63">
        <v>1</v>
      </c>
      <c r="AA294" s="63">
        <v>0</v>
      </c>
    </row>
    <row r="295" spans="1:27" ht="16" x14ac:dyDescent="0.2">
      <c r="A295" s="88">
        <v>1144</v>
      </c>
      <c r="B295" s="51" t="s">
        <v>3186</v>
      </c>
      <c r="C295" s="51" t="s">
        <v>3174</v>
      </c>
      <c r="D295" s="51" t="s">
        <v>3175</v>
      </c>
      <c r="E295" s="17">
        <f>VLOOKUP(D295,Sheet1!$A$25:$B$49,2,0)</f>
        <v>13</v>
      </c>
      <c r="F295" s="52" t="s">
        <v>3176</v>
      </c>
      <c r="G295" s="51" t="s">
        <v>2810</v>
      </c>
      <c r="H295" s="17">
        <f>VLOOKUP(G295,Sheet1!$A$52:$B$61,2,0)</f>
        <v>6</v>
      </c>
      <c r="I295" s="51" t="s">
        <v>27</v>
      </c>
      <c r="J295" s="4">
        <f>VLOOKUP(I295,Sheet1!$A$15:$D$17,4,0)</f>
        <v>1</v>
      </c>
      <c r="K295" s="53" t="s">
        <v>28</v>
      </c>
      <c r="L295" s="53">
        <f>VLOOKUP(K295,Sheet1!$A$19:$D$22,4,0)</f>
        <v>2</v>
      </c>
      <c r="M295" s="53" t="s">
        <v>3177</v>
      </c>
      <c r="N295" s="17">
        <f>VLOOKUP(M295,Sheet1!$A$64:$B$69,2,0)</f>
        <v>5</v>
      </c>
      <c r="O295" s="53" t="s">
        <v>68</v>
      </c>
      <c r="P295" s="53">
        <f>VLOOKUP(O295,Sheet1!$B$8:$D$10,3,0)</f>
        <v>2</v>
      </c>
      <c r="Q295" s="53">
        <v>5</v>
      </c>
      <c r="R295" s="4">
        <f t="shared" si="24"/>
        <v>2</v>
      </c>
      <c r="S295" s="53" t="s">
        <v>31</v>
      </c>
      <c r="T295" s="53">
        <f t="shared" si="29"/>
        <v>2</v>
      </c>
      <c r="U295" s="53" t="s">
        <v>108</v>
      </c>
      <c r="V295" s="53" t="s">
        <v>3183</v>
      </c>
      <c r="W295" s="17">
        <f t="shared" si="30"/>
        <v>2</v>
      </c>
      <c r="X295" s="63">
        <v>1</v>
      </c>
      <c r="Y295" s="63">
        <v>0</v>
      </c>
      <c r="Z295" s="63">
        <v>1</v>
      </c>
      <c r="AA295" s="63">
        <v>1</v>
      </c>
    </row>
    <row r="296" spans="1:27" ht="16" x14ac:dyDescent="0.2">
      <c r="A296" s="88">
        <v>1145</v>
      </c>
      <c r="B296" s="51" t="s">
        <v>3197</v>
      </c>
      <c r="C296" s="51" t="s">
        <v>3174</v>
      </c>
      <c r="D296" s="51" t="s">
        <v>3175</v>
      </c>
      <c r="E296" s="17">
        <f>VLOOKUP(D296,Sheet1!$A$25:$B$49,2,0)</f>
        <v>13</v>
      </c>
      <c r="F296" s="52" t="s">
        <v>3176</v>
      </c>
      <c r="G296" s="51" t="s">
        <v>2810</v>
      </c>
      <c r="H296" s="17">
        <f>VLOOKUP(G296,Sheet1!$A$52:$B$61,2,0)</f>
        <v>6</v>
      </c>
      <c r="I296" s="51" t="s">
        <v>27</v>
      </c>
      <c r="J296" s="4">
        <f>VLOOKUP(I296,Sheet1!$A$15:$D$17,4,0)</f>
        <v>1</v>
      </c>
      <c r="K296" s="53" t="s">
        <v>28</v>
      </c>
      <c r="L296" s="53">
        <f>VLOOKUP(K296,Sheet1!$A$19:$D$22,4,0)</f>
        <v>2</v>
      </c>
      <c r="M296" s="53" t="s">
        <v>3177</v>
      </c>
      <c r="N296" s="17">
        <f>VLOOKUP(M296,Sheet1!$A$64:$B$69,2,0)</f>
        <v>5</v>
      </c>
      <c r="O296" s="53" t="s">
        <v>68</v>
      </c>
      <c r="P296" s="53">
        <f>VLOOKUP(O296,Sheet1!$B$8:$D$10,3,0)</f>
        <v>2</v>
      </c>
      <c r="Q296" s="53">
        <v>1.5</v>
      </c>
      <c r="R296" s="4">
        <f t="shared" si="24"/>
        <v>2</v>
      </c>
      <c r="S296" s="53" t="s">
        <v>31</v>
      </c>
      <c r="T296" s="53">
        <f t="shared" si="29"/>
        <v>2</v>
      </c>
      <c r="U296" s="53" t="s">
        <v>110</v>
      </c>
      <c r="V296" s="53" t="s">
        <v>3199</v>
      </c>
      <c r="W296" s="17">
        <f t="shared" si="30"/>
        <v>2</v>
      </c>
      <c r="X296" s="63">
        <v>1</v>
      </c>
      <c r="Y296" s="63">
        <v>0</v>
      </c>
      <c r="Z296" s="63">
        <v>0</v>
      </c>
      <c r="AA296" s="63">
        <v>1</v>
      </c>
    </row>
    <row r="297" spans="1:27" ht="16" x14ac:dyDescent="0.2">
      <c r="A297" s="88">
        <v>1146</v>
      </c>
      <c r="B297" s="51" t="s">
        <v>3197</v>
      </c>
      <c r="C297" s="51" t="s">
        <v>3174</v>
      </c>
      <c r="D297" s="51" t="s">
        <v>3175</v>
      </c>
      <c r="E297" s="17">
        <f>VLOOKUP(D297,Sheet1!$A$25:$B$49,2,0)</f>
        <v>13</v>
      </c>
      <c r="F297" s="52" t="s">
        <v>3176</v>
      </c>
      <c r="G297" s="51" t="s">
        <v>2810</v>
      </c>
      <c r="H297" s="17">
        <f>VLOOKUP(G297,Sheet1!$A$52:$B$61,2,0)</f>
        <v>6</v>
      </c>
      <c r="I297" s="51" t="s">
        <v>27</v>
      </c>
      <c r="J297" s="4">
        <f>VLOOKUP(I297,Sheet1!$A$15:$D$17,4,0)</f>
        <v>1</v>
      </c>
      <c r="K297" s="53" t="s">
        <v>28</v>
      </c>
      <c r="L297" s="53">
        <f>VLOOKUP(K297,Sheet1!$A$19:$D$22,4,0)</f>
        <v>2</v>
      </c>
      <c r="M297" s="53" t="s">
        <v>3177</v>
      </c>
      <c r="N297" s="17">
        <f>VLOOKUP(M297,Sheet1!$A$64:$B$69,2,0)</f>
        <v>5</v>
      </c>
      <c r="O297" s="53" t="s">
        <v>68</v>
      </c>
      <c r="P297" s="53">
        <f>VLOOKUP(O297,Sheet1!$B$8:$D$10,3,0)</f>
        <v>2</v>
      </c>
      <c r="Q297" s="53">
        <v>1</v>
      </c>
      <c r="R297" s="4">
        <f t="shared" si="24"/>
        <v>2</v>
      </c>
      <c r="S297" s="53" t="s">
        <v>44</v>
      </c>
      <c r="T297" s="53">
        <f t="shared" si="29"/>
        <v>1</v>
      </c>
      <c r="U297" s="53" t="s">
        <v>3202</v>
      </c>
      <c r="V297" s="53" t="s">
        <v>3203</v>
      </c>
      <c r="W297" s="17">
        <f t="shared" si="30"/>
        <v>2</v>
      </c>
      <c r="X297" s="63">
        <v>1</v>
      </c>
      <c r="Y297" s="63">
        <v>0</v>
      </c>
      <c r="Z297" s="63">
        <v>0</v>
      </c>
      <c r="AA297" s="63">
        <v>1</v>
      </c>
    </row>
    <row r="298" spans="1:27" ht="16" x14ac:dyDescent="0.2">
      <c r="A298" s="88">
        <v>1148</v>
      </c>
      <c r="B298" s="51" t="s">
        <v>3197</v>
      </c>
      <c r="C298" s="51" t="s">
        <v>3174</v>
      </c>
      <c r="D298" s="51" t="s">
        <v>3175</v>
      </c>
      <c r="E298" s="17">
        <f>VLOOKUP(D298,Sheet1!$A$25:$B$49,2,0)</f>
        <v>13</v>
      </c>
      <c r="F298" s="52" t="s">
        <v>3176</v>
      </c>
      <c r="G298" s="51" t="s">
        <v>2810</v>
      </c>
      <c r="H298" s="17">
        <f>VLOOKUP(G298,Sheet1!$A$52:$B$61,2,0)</f>
        <v>6</v>
      </c>
      <c r="I298" s="51" t="s">
        <v>27</v>
      </c>
      <c r="J298" s="4">
        <f>VLOOKUP(I298,Sheet1!$A$15:$D$17,4,0)</f>
        <v>1</v>
      </c>
      <c r="K298" s="53" t="s">
        <v>28</v>
      </c>
      <c r="L298" s="53">
        <f>VLOOKUP(K298,Sheet1!$A$19:$D$22,4,0)</f>
        <v>2</v>
      </c>
      <c r="M298" s="53" t="s">
        <v>3177</v>
      </c>
      <c r="N298" s="17">
        <f>VLOOKUP(M298,Sheet1!$A$64:$B$69,2,0)</f>
        <v>5</v>
      </c>
      <c r="O298" s="53" t="s">
        <v>68</v>
      </c>
      <c r="P298" s="53">
        <f>VLOOKUP(O298,Sheet1!$B$8:$D$10,3,0)</f>
        <v>2</v>
      </c>
      <c r="Q298" s="53">
        <v>4</v>
      </c>
      <c r="R298" s="4">
        <f t="shared" si="24"/>
        <v>2</v>
      </c>
      <c r="S298" s="53" t="s">
        <v>31</v>
      </c>
      <c r="T298" s="53">
        <f t="shared" si="29"/>
        <v>2</v>
      </c>
      <c r="U298" s="53" t="s">
        <v>115</v>
      </c>
      <c r="V298" s="53" t="s">
        <v>3205</v>
      </c>
      <c r="W298" s="17">
        <f t="shared" si="30"/>
        <v>2</v>
      </c>
      <c r="X298" s="63">
        <v>0</v>
      </c>
      <c r="Y298" s="63">
        <v>1</v>
      </c>
      <c r="Z298" s="63">
        <v>1</v>
      </c>
      <c r="AA298" s="63">
        <v>0</v>
      </c>
    </row>
    <row r="299" spans="1:27" ht="16" x14ac:dyDescent="0.2">
      <c r="A299" s="88">
        <v>1149</v>
      </c>
      <c r="B299" s="51" t="s">
        <v>3197</v>
      </c>
      <c r="C299" s="51" t="s">
        <v>3174</v>
      </c>
      <c r="D299" s="51" t="s">
        <v>3175</v>
      </c>
      <c r="E299" s="17">
        <f>VLOOKUP(D299,Sheet1!$A$25:$B$49,2,0)</f>
        <v>13</v>
      </c>
      <c r="F299" s="52" t="s">
        <v>3176</v>
      </c>
      <c r="G299" s="51" t="s">
        <v>2810</v>
      </c>
      <c r="H299" s="17">
        <f>VLOOKUP(G299,Sheet1!$A$52:$B$61,2,0)</f>
        <v>6</v>
      </c>
      <c r="I299" s="51" t="s">
        <v>27</v>
      </c>
      <c r="J299" s="4">
        <f>VLOOKUP(I299,Sheet1!$A$15:$D$17,4,0)</f>
        <v>1</v>
      </c>
      <c r="K299" s="53" t="s">
        <v>28</v>
      </c>
      <c r="L299" s="53">
        <f>VLOOKUP(K299,Sheet1!$A$19:$D$22,4,0)</f>
        <v>2</v>
      </c>
      <c r="M299" s="53" t="s">
        <v>3177</v>
      </c>
      <c r="N299" s="17">
        <f>VLOOKUP(M299,Sheet1!$A$64:$B$69,2,0)</f>
        <v>5</v>
      </c>
      <c r="O299" s="53" t="s">
        <v>68</v>
      </c>
      <c r="P299" s="53">
        <f>VLOOKUP(O299,Sheet1!$B$8:$D$10,3,0)</f>
        <v>2</v>
      </c>
      <c r="Q299" s="53">
        <v>5</v>
      </c>
      <c r="R299" s="4">
        <f t="shared" si="24"/>
        <v>2</v>
      </c>
      <c r="S299" s="53" t="s">
        <v>31</v>
      </c>
      <c r="T299" s="53">
        <f t="shared" si="29"/>
        <v>2</v>
      </c>
      <c r="U299" s="53" t="s">
        <v>3208</v>
      </c>
      <c r="V299" s="53" t="s">
        <v>3209</v>
      </c>
      <c r="W299" s="17">
        <f t="shared" si="30"/>
        <v>2</v>
      </c>
      <c r="X299" s="63">
        <v>0</v>
      </c>
      <c r="Y299" s="63">
        <v>1</v>
      </c>
      <c r="Z299" s="63">
        <v>1</v>
      </c>
      <c r="AA299" s="63">
        <v>0</v>
      </c>
    </row>
    <row r="300" spans="1:27" ht="16" x14ac:dyDescent="0.2">
      <c r="A300" s="88">
        <v>1158</v>
      </c>
      <c r="B300" s="51" t="s">
        <v>3223</v>
      </c>
      <c r="C300" s="51" t="s">
        <v>3174</v>
      </c>
      <c r="D300" s="51" t="s">
        <v>3175</v>
      </c>
      <c r="E300" s="17">
        <f>VLOOKUP(D300,Sheet1!$A$25:$B$49,2,0)</f>
        <v>13</v>
      </c>
      <c r="F300" s="52" t="s">
        <v>3176</v>
      </c>
      <c r="G300" s="51" t="s">
        <v>2810</v>
      </c>
      <c r="H300" s="17">
        <f>VLOOKUP(G300,Sheet1!$A$52:$B$61,2,0)</f>
        <v>6</v>
      </c>
      <c r="I300" s="51" t="s">
        <v>27</v>
      </c>
      <c r="J300" s="4">
        <f>VLOOKUP(I300,Sheet1!$A$15:$D$17,4,0)</f>
        <v>1</v>
      </c>
      <c r="K300" s="53" t="s">
        <v>28</v>
      </c>
      <c r="L300" s="53">
        <f>VLOOKUP(K300,Sheet1!$A$19:$D$22,4,0)</f>
        <v>2</v>
      </c>
      <c r="M300" s="53" t="s">
        <v>3177</v>
      </c>
      <c r="N300" s="17">
        <f>VLOOKUP(M300,Sheet1!$A$64:$B$69,2,0)</f>
        <v>5</v>
      </c>
      <c r="O300" s="53" t="s">
        <v>68</v>
      </c>
      <c r="P300" s="53">
        <f>VLOOKUP(O300,Sheet1!$B$8:$D$10,3,0)</f>
        <v>2</v>
      </c>
      <c r="Q300" s="53">
        <v>3</v>
      </c>
      <c r="R300" s="4">
        <f t="shared" si="24"/>
        <v>2</v>
      </c>
      <c r="S300" s="53" t="s">
        <v>31</v>
      </c>
      <c r="T300" s="53">
        <f t="shared" ref="T300:T330" si="31">IF(S300="F",2,1)</f>
        <v>2</v>
      </c>
      <c r="U300" s="53" t="s">
        <v>1051</v>
      </c>
      <c r="V300" s="53" t="s">
        <v>3228</v>
      </c>
      <c r="W300" s="17">
        <f t="shared" ref="W300:W331" si="32">ABS(MID(V300,1,1))</f>
        <v>2</v>
      </c>
      <c r="X300" s="63">
        <v>1</v>
      </c>
      <c r="Y300" s="63">
        <v>0</v>
      </c>
      <c r="Z300" s="63">
        <v>0</v>
      </c>
      <c r="AA300" s="63">
        <v>1</v>
      </c>
    </row>
    <row r="301" spans="1:27" ht="16" x14ac:dyDescent="0.2">
      <c r="A301" s="88">
        <v>1185</v>
      </c>
      <c r="B301" s="51" t="s">
        <v>2952</v>
      </c>
      <c r="C301" s="51" t="s">
        <v>3272</v>
      </c>
      <c r="D301" s="51" t="s">
        <v>3175</v>
      </c>
      <c r="E301" s="17">
        <f>VLOOKUP(D301,Sheet1!$A$25:$B$49,2,0)</f>
        <v>13</v>
      </c>
      <c r="F301" s="52" t="s">
        <v>3176</v>
      </c>
      <c r="G301" s="51" t="s">
        <v>2810</v>
      </c>
      <c r="H301" s="17">
        <f>VLOOKUP(G301,Sheet1!$A$52:$B$61,2,0)</f>
        <v>6</v>
      </c>
      <c r="I301" s="51" t="s">
        <v>27</v>
      </c>
      <c r="J301" s="4">
        <f>VLOOKUP(I301,Sheet1!$A$15:$D$17,4,0)</f>
        <v>1</v>
      </c>
      <c r="K301" s="53" t="s">
        <v>28</v>
      </c>
      <c r="L301" s="53">
        <f>VLOOKUP(K301,Sheet1!$A$19:$D$22,4,0)</f>
        <v>2</v>
      </c>
      <c r="M301" s="53" t="s">
        <v>3177</v>
      </c>
      <c r="N301" s="17">
        <f>VLOOKUP(M301,Sheet1!$A$64:$B$69,2,0)</f>
        <v>5</v>
      </c>
      <c r="O301" s="53" t="s">
        <v>68</v>
      </c>
      <c r="P301" s="53">
        <f>VLOOKUP(O301,Sheet1!$B$8:$D$10,3,0)</f>
        <v>2</v>
      </c>
      <c r="Q301" s="53">
        <v>0.9</v>
      </c>
      <c r="R301" s="4">
        <f t="shared" si="24"/>
        <v>3</v>
      </c>
      <c r="S301" s="53" t="s">
        <v>44</v>
      </c>
      <c r="T301" s="53">
        <f t="shared" si="31"/>
        <v>1</v>
      </c>
      <c r="U301" s="53" t="s">
        <v>3284</v>
      </c>
      <c r="V301" s="53" t="s">
        <v>3285</v>
      </c>
      <c r="W301" s="17">
        <f t="shared" si="32"/>
        <v>2</v>
      </c>
      <c r="X301" s="63">
        <v>1</v>
      </c>
      <c r="Y301" s="63">
        <v>0</v>
      </c>
      <c r="Z301" s="63">
        <v>1</v>
      </c>
      <c r="AA301" s="63">
        <v>0</v>
      </c>
    </row>
    <row r="302" spans="1:27" ht="16" x14ac:dyDescent="0.2">
      <c r="A302" s="88">
        <v>1186</v>
      </c>
      <c r="B302" s="51" t="s">
        <v>2952</v>
      </c>
      <c r="C302" s="51" t="s">
        <v>3253</v>
      </c>
      <c r="D302" s="51" t="s">
        <v>3175</v>
      </c>
      <c r="E302" s="17">
        <f>VLOOKUP(D302,Sheet1!$A$25:$B$49,2,0)</f>
        <v>13</v>
      </c>
      <c r="F302" s="52" t="s">
        <v>3176</v>
      </c>
      <c r="G302" s="51" t="s">
        <v>2810</v>
      </c>
      <c r="H302" s="17">
        <f>VLOOKUP(G302,Sheet1!$A$52:$B$61,2,0)</f>
        <v>6</v>
      </c>
      <c r="I302" s="51" t="s">
        <v>27</v>
      </c>
      <c r="J302" s="4">
        <f>VLOOKUP(I302,Sheet1!$A$15:$D$17,4,0)</f>
        <v>1</v>
      </c>
      <c r="K302" s="53" t="s">
        <v>28</v>
      </c>
      <c r="L302" s="53">
        <f>VLOOKUP(K302,Sheet1!$A$19:$D$22,4,0)</f>
        <v>2</v>
      </c>
      <c r="M302" s="53" t="s">
        <v>3177</v>
      </c>
      <c r="N302" s="17">
        <f>VLOOKUP(M302,Sheet1!$A$64:$B$69,2,0)</f>
        <v>5</v>
      </c>
      <c r="O302" s="53" t="s">
        <v>68</v>
      </c>
      <c r="P302" s="53">
        <f>VLOOKUP(O302,Sheet1!$B$8:$D$10,3,0)</f>
        <v>2</v>
      </c>
      <c r="Q302" s="53">
        <v>1</v>
      </c>
      <c r="R302" s="4">
        <f t="shared" si="24"/>
        <v>2</v>
      </c>
      <c r="S302" s="53" t="s">
        <v>44</v>
      </c>
      <c r="T302" s="53">
        <f t="shared" si="31"/>
        <v>1</v>
      </c>
      <c r="U302" s="53" t="s">
        <v>3288</v>
      </c>
      <c r="V302" s="53" t="s">
        <v>3289</v>
      </c>
      <c r="W302" s="17">
        <f t="shared" si="32"/>
        <v>2</v>
      </c>
      <c r="X302" s="63">
        <v>1</v>
      </c>
      <c r="Y302" s="63">
        <v>1</v>
      </c>
      <c r="Z302" s="63">
        <v>1</v>
      </c>
      <c r="AA302" s="63">
        <v>0</v>
      </c>
    </row>
    <row r="303" spans="1:27" ht="16" x14ac:dyDescent="0.2">
      <c r="A303" s="88">
        <v>1187</v>
      </c>
      <c r="B303" s="51" t="s">
        <v>2952</v>
      </c>
      <c r="C303" s="51" t="s">
        <v>3253</v>
      </c>
      <c r="D303" s="51" t="s">
        <v>3175</v>
      </c>
      <c r="E303" s="17">
        <f>VLOOKUP(D303,Sheet1!$A$25:$B$49,2,0)</f>
        <v>13</v>
      </c>
      <c r="F303" s="52" t="s">
        <v>3176</v>
      </c>
      <c r="G303" s="51" t="s">
        <v>2810</v>
      </c>
      <c r="H303" s="17">
        <f>VLOOKUP(G303,Sheet1!$A$52:$B$61,2,0)</f>
        <v>6</v>
      </c>
      <c r="I303" s="51" t="s">
        <v>27</v>
      </c>
      <c r="J303" s="4">
        <f>VLOOKUP(I303,Sheet1!$A$15:$D$17,4,0)</f>
        <v>1</v>
      </c>
      <c r="K303" s="53" t="s">
        <v>28</v>
      </c>
      <c r="L303" s="53">
        <f>VLOOKUP(K303,Sheet1!$A$19:$D$22,4,0)</f>
        <v>2</v>
      </c>
      <c r="M303" s="53" t="s">
        <v>3177</v>
      </c>
      <c r="N303" s="17">
        <f>VLOOKUP(M303,Sheet1!$A$64:$B$69,2,0)</f>
        <v>5</v>
      </c>
      <c r="O303" s="53" t="s">
        <v>68</v>
      </c>
      <c r="P303" s="53">
        <f>VLOOKUP(O303,Sheet1!$B$8:$D$10,3,0)</f>
        <v>2</v>
      </c>
      <c r="Q303" s="53">
        <v>2</v>
      </c>
      <c r="R303" s="4">
        <f t="shared" si="24"/>
        <v>2</v>
      </c>
      <c r="S303" s="53" t="s">
        <v>44</v>
      </c>
      <c r="T303" s="53">
        <f t="shared" si="31"/>
        <v>1</v>
      </c>
      <c r="U303" s="53" t="s">
        <v>3291</v>
      </c>
      <c r="V303" s="53" t="s">
        <v>3292</v>
      </c>
      <c r="W303" s="17">
        <f t="shared" si="32"/>
        <v>2</v>
      </c>
      <c r="X303" s="63">
        <v>1</v>
      </c>
      <c r="Y303" s="63">
        <v>0</v>
      </c>
      <c r="Z303" s="63">
        <v>0</v>
      </c>
      <c r="AA303" s="63">
        <v>0</v>
      </c>
    </row>
    <row r="304" spans="1:27" ht="16" x14ac:dyDescent="0.2">
      <c r="A304" s="88">
        <v>1188</v>
      </c>
      <c r="B304" s="51" t="s">
        <v>2952</v>
      </c>
      <c r="C304" s="51" t="s">
        <v>3253</v>
      </c>
      <c r="D304" s="51" t="s">
        <v>3175</v>
      </c>
      <c r="E304" s="17">
        <f>VLOOKUP(D304,Sheet1!$A$25:$B$49,2,0)</f>
        <v>13</v>
      </c>
      <c r="F304" s="52" t="s">
        <v>3176</v>
      </c>
      <c r="G304" s="51" t="s">
        <v>2810</v>
      </c>
      <c r="H304" s="17">
        <f>VLOOKUP(G304,Sheet1!$A$52:$B$61,2,0)</f>
        <v>6</v>
      </c>
      <c r="I304" s="51" t="s">
        <v>27</v>
      </c>
      <c r="J304" s="4">
        <f>VLOOKUP(I304,Sheet1!$A$15:$D$17,4,0)</f>
        <v>1</v>
      </c>
      <c r="K304" s="53" t="s">
        <v>28</v>
      </c>
      <c r="L304" s="53">
        <f>VLOOKUP(K304,Sheet1!$A$19:$D$22,4,0)</f>
        <v>2</v>
      </c>
      <c r="M304" s="53" t="s">
        <v>3177</v>
      </c>
      <c r="N304" s="17">
        <f>VLOOKUP(M304,Sheet1!$A$64:$B$69,2,0)</f>
        <v>5</v>
      </c>
      <c r="O304" s="53" t="s">
        <v>68</v>
      </c>
      <c r="P304" s="53">
        <f>VLOOKUP(O304,Sheet1!$B$8:$D$10,3,0)</f>
        <v>2</v>
      </c>
      <c r="Q304" s="53">
        <v>2</v>
      </c>
      <c r="R304" s="4">
        <f t="shared" si="24"/>
        <v>2</v>
      </c>
      <c r="S304" s="53" t="s">
        <v>31</v>
      </c>
      <c r="T304" s="53">
        <f t="shared" si="31"/>
        <v>2</v>
      </c>
      <c r="U304" s="53" t="s">
        <v>3294</v>
      </c>
      <c r="V304" s="53" t="s">
        <v>3295</v>
      </c>
      <c r="W304" s="17">
        <f t="shared" si="32"/>
        <v>2</v>
      </c>
      <c r="X304" s="63">
        <v>0</v>
      </c>
      <c r="Y304" s="63">
        <v>0</v>
      </c>
      <c r="Z304" s="63">
        <v>0</v>
      </c>
      <c r="AA304" s="63">
        <v>1</v>
      </c>
    </row>
    <row r="305" spans="1:27" ht="16" x14ac:dyDescent="0.2">
      <c r="A305" s="88">
        <v>1189</v>
      </c>
      <c r="B305" s="51" t="s">
        <v>2952</v>
      </c>
      <c r="C305" s="51" t="s">
        <v>3253</v>
      </c>
      <c r="D305" s="51" t="s">
        <v>3175</v>
      </c>
      <c r="E305" s="17">
        <f>VLOOKUP(D305,Sheet1!$A$25:$B$49,2,0)</f>
        <v>13</v>
      </c>
      <c r="F305" s="52" t="s">
        <v>3176</v>
      </c>
      <c r="G305" s="51" t="s">
        <v>2810</v>
      </c>
      <c r="H305" s="17">
        <f>VLOOKUP(G305,Sheet1!$A$52:$B$61,2,0)</f>
        <v>6</v>
      </c>
      <c r="I305" s="51" t="s">
        <v>27</v>
      </c>
      <c r="J305" s="4">
        <f>VLOOKUP(I305,Sheet1!$A$15:$D$17,4,0)</f>
        <v>1</v>
      </c>
      <c r="K305" s="53" t="s">
        <v>28</v>
      </c>
      <c r="L305" s="53">
        <f>VLOOKUP(K305,Sheet1!$A$19:$D$22,4,0)</f>
        <v>2</v>
      </c>
      <c r="M305" s="53" t="s">
        <v>3177</v>
      </c>
      <c r="N305" s="17">
        <f>VLOOKUP(M305,Sheet1!$A$64:$B$69,2,0)</f>
        <v>5</v>
      </c>
      <c r="O305" s="53" t="s">
        <v>68</v>
      </c>
      <c r="P305" s="53">
        <f>VLOOKUP(O305,Sheet1!$B$8:$D$10,3,0)</f>
        <v>2</v>
      </c>
      <c r="Q305" s="53">
        <v>4</v>
      </c>
      <c r="R305" s="4">
        <f t="shared" si="24"/>
        <v>2</v>
      </c>
      <c r="S305" s="53" t="s">
        <v>31</v>
      </c>
      <c r="T305" s="53">
        <f t="shared" si="31"/>
        <v>2</v>
      </c>
      <c r="U305" s="53" t="s">
        <v>3297</v>
      </c>
      <c r="V305" s="53" t="s">
        <v>3298</v>
      </c>
      <c r="W305" s="17">
        <f t="shared" si="32"/>
        <v>2</v>
      </c>
      <c r="X305" s="63">
        <v>0</v>
      </c>
      <c r="Y305" s="63">
        <v>0</v>
      </c>
      <c r="Z305" s="63">
        <v>0</v>
      </c>
      <c r="AA305" s="63">
        <v>1</v>
      </c>
    </row>
    <row r="306" spans="1:27" ht="16" x14ac:dyDescent="0.2">
      <c r="A306" s="88">
        <v>1190</v>
      </c>
      <c r="B306" s="51" t="s">
        <v>2952</v>
      </c>
      <c r="C306" s="51" t="s">
        <v>3253</v>
      </c>
      <c r="D306" s="51" t="s">
        <v>3175</v>
      </c>
      <c r="E306" s="17">
        <f>VLOOKUP(D306,Sheet1!$A$25:$B$49,2,0)</f>
        <v>13</v>
      </c>
      <c r="F306" s="52" t="s">
        <v>3176</v>
      </c>
      <c r="G306" s="51" t="s">
        <v>2810</v>
      </c>
      <c r="H306" s="17">
        <f>VLOOKUP(G306,Sheet1!$A$52:$B$61,2,0)</f>
        <v>6</v>
      </c>
      <c r="I306" s="51" t="s">
        <v>27</v>
      </c>
      <c r="J306" s="4">
        <f>VLOOKUP(I306,Sheet1!$A$15:$D$17,4,0)</f>
        <v>1</v>
      </c>
      <c r="K306" s="53" t="s">
        <v>28</v>
      </c>
      <c r="L306" s="53">
        <f>VLOOKUP(K306,Sheet1!$A$19:$D$22,4,0)</f>
        <v>2</v>
      </c>
      <c r="M306" s="53" t="s">
        <v>3177</v>
      </c>
      <c r="N306" s="17">
        <f>VLOOKUP(M306,Sheet1!$A$64:$B$69,2,0)</f>
        <v>5</v>
      </c>
      <c r="O306" s="53" t="s">
        <v>68</v>
      </c>
      <c r="P306" s="53">
        <f>VLOOKUP(O306,Sheet1!$B$8:$D$10,3,0)</f>
        <v>2</v>
      </c>
      <c r="Q306" s="53">
        <v>0.5</v>
      </c>
      <c r="R306" s="4">
        <f t="shared" si="24"/>
        <v>3</v>
      </c>
      <c r="S306" s="53" t="s">
        <v>31</v>
      </c>
      <c r="T306" s="53">
        <f t="shared" si="31"/>
        <v>2</v>
      </c>
      <c r="U306" s="53" t="s">
        <v>158</v>
      </c>
      <c r="V306" s="53" t="s">
        <v>3299</v>
      </c>
      <c r="W306" s="17">
        <f t="shared" si="32"/>
        <v>2</v>
      </c>
      <c r="X306" s="63">
        <v>0</v>
      </c>
      <c r="Y306" s="63">
        <v>0</v>
      </c>
      <c r="Z306" s="63">
        <v>1</v>
      </c>
      <c r="AA306" s="63">
        <v>0</v>
      </c>
    </row>
    <row r="307" spans="1:27" ht="16" x14ac:dyDescent="0.2">
      <c r="A307" s="88">
        <v>1191</v>
      </c>
      <c r="B307" s="51" t="s">
        <v>3300</v>
      </c>
      <c r="C307" s="51" t="s">
        <v>3174</v>
      </c>
      <c r="D307" s="51" t="s">
        <v>3175</v>
      </c>
      <c r="E307" s="17">
        <f>VLOOKUP(D307,Sheet1!$A$25:$B$49,2,0)</f>
        <v>13</v>
      </c>
      <c r="F307" s="52" t="s">
        <v>3176</v>
      </c>
      <c r="G307" s="51" t="s">
        <v>2810</v>
      </c>
      <c r="H307" s="17">
        <f>VLOOKUP(G307,Sheet1!$A$52:$B$61,2,0)</f>
        <v>6</v>
      </c>
      <c r="I307" s="51" t="s">
        <v>27</v>
      </c>
      <c r="J307" s="4">
        <f>VLOOKUP(I307,Sheet1!$A$15:$D$17,4,0)</f>
        <v>1</v>
      </c>
      <c r="K307" s="53" t="s">
        <v>28</v>
      </c>
      <c r="L307" s="53">
        <f>VLOOKUP(K307,Sheet1!$A$19:$D$22,4,0)</f>
        <v>2</v>
      </c>
      <c r="M307" s="53" t="s">
        <v>3177</v>
      </c>
      <c r="N307" s="17">
        <f>VLOOKUP(M307,Sheet1!$A$64:$B$69,2,0)</f>
        <v>5</v>
      </c>
      <c r="O307" s="53" t="s">
        <v>68</v>
      </c>
      <c r="P307" s="53">
        <f>VLOOKUP(O307,Sheet1!$B$8:$D$10,3,0)</f>
        <v>2</v>
      </c>
      <c r="Q307" s="53">
        <v>3</v>
      </c>
      <c r="R307" s="4">
        <f t="shared" si="24"/>
        <v>2</v>
      </c>
      <c r="S307" s="53" t="s">
        <v>31</v>
      </c>
      <c r="T307" s="53">
        <f t="shared" si="31"/>
        <v>2</v>
      </c>
      <c r="U307" s="53" t="s">
        <v>160</v>
      </c>
      <c r="V307" s="53" t="s">
        <v>3301</v>
      </c>
      <c r="W307" s="17">
        <f t="shared" si="32"/>
        <v>2</v>
      </c>
      <c r="X307" s="63">
        <v>0</v>
      </c>
      <c r="Y307" s="63">
        <v>1</v>
      </c>
      <c r="Z307" s="63">
        <v>1</v>
      </c>
      <c r="AA307" s="63">
        <v>0</v>
      </c>
    </row>
    <row r="308" spans="1:27" ht="16" x14ac:dyDescent="0.2">
      <c r="A308" s="88">
        <v>1192</v>
      </c>
      <c r="B308" s="51" t="s">
        <v>3303</v>
      </c>
      <c r="C308" s="51" t="s">
        <v>3174</v>
      </c>
      <c r="D308" s="51" t="s">
        <v>3175</v>
      </c>
      <c r="E308" s="17">
        <f>VLOOKUP(D308,Sheet1!$A$25:$B$49,2,0)</f>
        <v>13</v>
      </c>
      <c r="F308" s="52" t="s">
        <v>3176</v>
      </c>
      <c r="G308" s="51" t="s">
        <v>2810</v>
      </c>
      <c r="H308" s="17">
        <f>VLOOKUP(G308,Sheet1!$A$52:$B$61,2,0)</f>
        <v>6</v>
      </c>
      <c r="I308" s="51" t="s">
        <v>27</v>
      </c>
      <c r="J308" s="4">
        <f>VLOOKUP(I308,Sheet1!$A$15:$D$17,4,0)</f>
        <v>1</v>
      </c>
      <c r="K308" s="53" t="s">
        <v>28</v>
      </c>
      <c r="L308" s="53">
        <f>VLOOKUP(K308,Sheet1!$A$19:$D$22,4,0)</f>
        <v>2</v>
      </c>
      <c r="M308" s="53" t="s">
        <v>3177</v>
      </c>
      <c r="N308" s="17">
        <f>VLOOKUP(M308,Sheet1!$A$64:$B$69,2,0)</f>
        <v>5</v>
      </c>
      <c r="O308" s="53" t="s">
        <v>68</v>
      </c>
      <c r="P308" s="53">
        <f>VLOOKUP(O308,Sheet1!$B$8:$D$10,3,0)</f>
        <v>2</v>
      </c>
      <c r="Q308" s="53">
        <v>5</v>
      </c>
      <c r="R308" s="4">
        <f t="shared" si="24"/>
        <v>2</v>
      </c>
      <c r="S308" s="53" t="s">
        <v>31</v>
      </c>
      <c r="T308" s="53">
        <f t="shared" si="31"/>
        <v>2</v>
      </c>
      <c r="U308" s="53" t="s">
        <v>162</v>
      </c>
      <c r="V308" s="53" t="s">
        <v>3304</v>
      </c>
      <c r="W308" s="17">
        <f t="shared" si="32"/>
        <v>2</v>
      </c>
      <c r="X308" s="63">
        <v>0</v>
      </c>
      <c r="Y308" s="63">
        <v>1</v>
      </c>
      <c r="Z308" s="63">
        <v>1</v>
      </c>
      <c r="AA308" s="63">
        <v>0</v>
      </c>
    </row>
    <row r="309" spans="1:27" ht="16" x14ac:dyDescent="0.2">
      <c r="A309" s="88">
        <v>1193</v>
      </c>
      <c r="B309" s="51" t="s">
        <v>3303</v>
      </c>
      <c r="C309" s="51" t="s">
        <v>3174</v>
      </c>
      <c r="D309" s="51" t="s">
        <v>3175</v>
      </c>
      <c r="E309" s="17">
        <f>VLOOKUP(D309,Sheet1!$A$25:$B$49,2,0)</f>
        <v>13</v>
      </c>
      <c r="F309" s="52" t="s">
        <v>3176</v>
      </c>
      <c r="G309" s="51" t="s">
        <v>2810</v>
      </c>
      <c r="H309" s="17">
        <f>VLOOKUP(G309,Sheet1!$A$52:$B$61,2,0)</f>
        <v>6</v>
      </c>
      <c r="I309" s="51" t="s">
        <v>27</v>
      </c>
      <c r="J309" s="4">
        <f>VLOOKUP(I309,Sheet1!$A$15:$D$17,4,0)</f>
        <v>1</v>
      </c>
      <c r="K309" s="53" t="s">
        <v>28</v>
      </c>
      <c r="L309" s="53">
        <f>VLOOKUP(K309,Sheet1!$A$19:$D$22,4,0)</f>
        <v>2</v>
      </c>
      <c r="M309" s="53" t="s">
        <v>3177</v>
      </c>
      <c r="N309" s="17">
        <f>VLOOKUP(M309,Sheet1!$A$64:$B$69,2,0)</f>
        <v>5</v>
      </c>
      <c r="O309" s="53" t="s">
        <v>68</v>
      </c>
      <c r="P309" s="53">
        <f>VLOOKUP(O309,Sheet1!$B$8:$D$10,3,0)</f>
        <v>2</v>
      </c>
      <c r="Q309" s="53">
        <v>1.5</v>
      </c>
      <c r="R309" s="4">
        <f t="shared" si="24"/>
        <v>2</v>
      </c>
      <c r="S309" s="53" t="s">
        <v>31</v>
      </c>
      <c r="T309" s="53">
        <f t="shared" si="31"/>
        <v>2</v>
      </c>
      <c r="U309" s="53" t="s">
        <v>164</v>
      </c>
      <c r="V309" s="53" t="s">
        <v>3307</v>
      </c>
      <c r="W309" s="17">
        <f t="shared" si="32"/>
        <v>2</v>
      </c>
      <c r="X309" s="63">
        <v>0</v>
      </c>
      <c r="Y309" s="63">
        <v>0</v>
      </c>
      <c r="Z309" s="63">
        <v>1</v>
      </c>
      <c r="AA309" s="63">
        <v>0</v>
      </c>
    </row>
    <row r="310" spans="1:27" ht="16" x14ac:dyDescent="0.2">
      <c r="A310" s="88">
        <v>1194</v>
      </c>
      <c r="B310" s="51" t="s">
        <v>3308</v>
      </c>
      <c r="C310" s="51" t="s">
        <v>3174</v>
      </c>
      <c r="D310" s="51" t="s">
        <v>3175</v>
      </c>
      <c r="E310" s="17">
        <f>VLOOKUP(D310,Sheet1!$A$25:$B$49,2,0)</f>
        <v>13</v>
      </c>
      <c r="F310" s="52" t="s">
        <v>3176</v>
      </c>
      <c r="G310" s="51" t="s">
        <v>2810</v>
      </c>
      <c r="H310" s="17">
        <f>VLOOKUP(G310,Sheet1!$A$52:$B$61,2,0)</f>
        <v>6</v>
      </c>
      <c r="I310" s="51" t="s">
        <v>27</v>
      </c>
      <c r="J310" s="4">
        <f>VLOOKUP(I310,Sheet1!$A$15:$D$17,4,0)</f>
        <v>1</v>
      </c>
      <c r="K310" s="53" t="s">
        <v>28</v>
      </c>
      <c r="L310" s="53">
        <f>VLOOKUP(K310,Sheet1!$A$19:$D$22,4,0)</f>
        <v>2</v>
      </c>
      <c r="M310" s="53" t="s">
        <v>3177</v>
      </c>
      <c r="N310" s="17">
        <f>VLOOKUP(M310,Sheet1!$A$64:$B$69,2,0)</f>
        <v>5</v>
      </c>
      <c r="O310" s="53" t="s">
        <v>68</v>
      </c>
      <c r="P310" s="53">
        <f>VLOOKUP(O310,Sheet1!$B$8:$D$10,3,0)</f>
        <v>2</v>
      </c>
      <c r="Q310" s="53">
        <v>3</v>
      </c>
      <c r="R310" s="4">
        <f t="shared" si="24"/>
        <v>2</v>
      </c>
      <c r="S310" s="53" t="s">
        <v>31</v>
      </c>
      <c r="T310" s="53">
        <f t="shared" si="31"/>
        <v>2</v>
      </c>
      <c r="U310" s="53" t="s">
        <v>170</v>
      </c>
      <c r="V310" s="53" t="s">
        <v>3309</v>
      </c>
      <c r="W310" s="17">
        <f t="shared" si="32"/>
        <v>2</v>
      </c>
      <c r="X310" s="63">
        <v>0</v>
      </c>
      <c r="Y310" s="63">
        <v>1</v>
      </c>
      <c r="Z310" s="63">
        <v>0</v>
      </c>
      <c r="AA310" s="63">
        <v>0</v>
      </c>
    </row>
    <row r="311" spans="1:27" ht="16" x14ac:dyDescent="0.2">
      <c r="A311" s="88">
        <v>1195</v>
      </c>
      <c r="B311" s="51" t="s">
        <v>3308</v>
      </c>
      <c r="C311" s="51" t="s">
        <v>3174</v>
      </c>
      <c r="D311" s="51" t="s">
        <v>3175</v>
      </c>
      <c r="E311" s="17">
        <f>VLOOKUP(D311,Sheet1!$A$25:$B$49,2,0)</f>
        <v>13</v>
      </c>
      <c r="F311" s="52" t="s">
        <v>3176</v>
      </c>
      <c r="G311" s="51" t="s">
        <v>2810</v>
      </c>
      <c r="H311" s="17">
        <f>VLOOKUP(G311,Sheet1!$A$52:$B$61,2,0)</f>
        <v>6</v>
      </c>
      <c r="I311" s="51" t="s">
        <v>27</v>
      </c>
      <c r="J311" s="4">
        <f>VLOOKUP(I311,Sheet1!$A$15:$D$17,4,0)</f>
        <v>1</v>
      </c>
      <c r="K311" s="53" t="s">
        <v>28</v>
      </c>
      <c r="L311" s="53">
        <f>VLOOKUP(K311,Sheet1!$A$19:$D$22,4,0)</f>
        <v>2</v>
      </c>
      <c r="M311" s="53" t="s">
        <v>3177</v>
      </c>
      <c r="N311" s="17">
        <f>VLOOKUP(M311,Sheet1!$A$64:$B$69,2,0)</f>
        <v>5</v>
      </c>
      <c r="O311" s="53" t="s">
        <v>68</v>
      </c>
      <c r="P311" s="53">
        <f>VLOOKUP(O311,Sheet1!$B$8:$D$10,3,0)</f>
        <v>2</v>
      </c>
      <c r="Q311" s="53">
        <v>0.5</v>
      </c>
      <c r="R311" s="4">
        <f t="shared" si="24"/>
        <v>3</v>
      </c>
      <c r="S311" s="53" t="s">
        <v>31</v>
      </c>
      <c r="T311" s="53">
        <f t="shared" si="31"/>
        <v>2</v>
      </c>
      <c r="U311" s="53" t="s">
        <v>172</v>
      </c>
      <c r="V311" s="53" t="s">
        <v>3312</v>
      </c>
      <c r="W311" s="17">
        <f t="shared" si="32"/>
        <v>2</v>
      </c>
      <c r="X311" s="63">
        <v>1</v>
      </c>
      <c r="Y311" s="63">
        <v>1</v>
      </c>
      <c r="Z311" s="63">
        <v>1</v>
      </c>
      <c r="AA311" s="63">
        <v>1</v>
      </c>
    </row>
    <row r="312" spans="1:27" ht="16" x14ac:dyDescent="0.2">
      <c r="A312" s="88">
        <v>1196</v>
      </c>
      <c r="B312" s="51" t="s">
        <v>3313</v>
      </c>
      <c r="C312" s="51" t="s">
        <v>3174</v>
      </c>
      <c r="D312" s="51" t="s">
        <v>3175</v>
      </c>
      <c r="E312" s="17">
        <f>VLOOKUP(D312,Sheet1!$A$25:$B$49,2,0)</f>
        <v>13</v>
      </c>
      <c r="F312" s="52" t="s">
        <v>3176</v>
      </c>
      <c r="G312" s="51" t="s">
        <v>2810</v>
      </c>
      <c r="H312" s="17">
        <f>VLOOKUP(G312,Sheet1!$A$52:$B$61,2,0)</f>
        <v>6</v>
      </c>
      <c r="I312" s="51" t="s">
        <v>27</v>
      </c>
      <c r="J312" s="4">
        <f>VLOOKUP(I312,Sheet1!$A$15:$D$17,4,0)</f>
        <v>1</v>
      </c>
      <c r="K312" s="53" t="s">
        <v>28</v>
      </c>
      <c r="L312" s="53">
        <f>VLOOKUP(K312,Sheet1!$A$19:$D$22,4,0)</f>
        <v>2</v>
      </c>
      <c r="M312" s="53" t="s">
        <v>3177</v>
      </c>
      <c r="N312" s="17">
        <f>VLOOKUP(M312,Sheet1!$A$64:$B$69,2,0)</f>
        <v>5</v>
      </c>
      <c r="O312" s="53" t="s">
        <v>68</v>
      </c>
      <c r="P312" s="53">
        <f>VLOOKUP(O312,Sheet1!$B$8:$D$10,3,0)</f>
        <v>2</v>
      </c>
      <c r="Q312" s="53">
        <v>0.5</v>
      </c>
      <c r="R312" s="4">
        <f t="shared" si="24"/>
        <v>3</v>
      </c>
      <c r="S312" s="53" t="s">
        <v>31</v>
      </c>
      <c r="T312" s="53">
        <f t="shared" si="31"/>
        <v>2</v>
      </c>
      <c r="U312" s="53" t="s">
        <v>174</v>
      </c>
      <c r="V312" s="53" t="s">
        <v>3316</v>
      </c>
      <c r="W312" s="17">
        <f t="shared" si="32"/>
        <v>2</v>
      </c>
      <c r="X312" s="63">
        <v>1</v>
      </c>
      <c r="Y312" s="63">
        <v>0</v>
      </c>
      <c r="Z312" s="63">
        <v>1</v>
      </c>
      <c r="AA312" s="63">
        <v>1</v>
      </c>
    </row>
    <row r="313" spans="1:27" ht="16" x14ac:dyDescent="0.2">
      <c r="A313" s="88">
        <v>1197</v>
      </c>
      <c r="B313" s="51" t="s">
        <v>3313</v>
      </c>
      <c r="C313" s="51" t="s">
        <v>3174</v>
      </c>
      <c r="D313" s="51" t="s">
        <v>3175</v>
      </c>
      <c r="E313" s="17">
        <f>VLOOKUP(D313,Sheet1!$A$25:$B$49,2,0)</f>
        <v>13</v>
      </c>
      <c r="F313" s="52" t="s">
        <v>3176</v>
      </c>
      <c r="G313" s="51" t="s">
        <v>2810</v>
      </c>
      <c r="H313" s="17">
        <f>VLOOKUP(G313,Sheet1!$A$52:$B$61,2,0)</f>
        <v>6</v>
      </c>
      <c r="I313" s="51" t="s">
        <v>27</v>
      </c>
      <c r="J313" s="4">
        <f>VLOOKUP(I313,Sheet1!$A$15:$D$17,4,0)</f>
        <v>1</v>
      </c>
      <c r="K313" s="53" t="s">
        <v>28</v>
      </c>
      <c r="L313" s="53">
        <f>VLOOKUP(K313,Sheet1!$A$19:$D$22,4,0)</f>
        <v>2</v>
      </c>
      <c r="M313" s="53" t="s">
        <v>3177</v>
      </c>
      <c r="N313" s="17">
        <f>VLOOKUP(M313,Sheet1!$A$64:$B$69,2,0)</f>
        <v>5</v>
      </c>
      <c r="O313" s="53" t="s">
        <v>68</v>
      </c>
      <c r="P313" s="53">
        <f>VLOOKUP(O313,Sheet1!$B$8:$D$10,3,0)</f>
        <v>2</v>
      </c>
      <c r="Q313" s="53">
        <v>2</v>
      </c>
      <c r="R313" s="4">
        <f t="shared" si="24"/>
        <v>2</v>
      </c>
      <c r="S313" s="53" t="s">
        <v>31</v>
      </c>
      <c r="T313" s="53">
        <f t="shared" si="31"/>
        <v>2</v>
      </c>
      <c r="U313" s="53" t="s">
        <v>1950</v>
      </c>
      <c r="V313" s="53" t="s">
        <v>3318</v>
      </c>
      <c r="W313" s="17">
        <f t="shared" si="32"/>
        <v>2</v>
      </c>
      <c r="X313" s="63">
        <v>1</v>
      </c>
      <c r="Y313" s="63">
        <v>0</v>
      </c>
      <c r="Z313" s="63">
        <v>0</v>
      </c>
      <c r="AA313" s="63">
        <v>0</v>
      </c>
    </row>
    <row r="314" spans="1:27" ht="16" x14ac:dyDescent="0.2">
      <c r="A314" s="88">
        <v>1198</v>
      </c>
      <c r="B314" s="51" t="s">
        <v>3313</v>
      </c>
      <c r="C314" s="51" t="s">
        <v>3174</v>
      </c>
      <c r="D314" s="51" t="s">
        <v>3175</v>
      </c>
      <c r="E314" s="17">
        <f>VLOOKUP(D314,Sheet1!$A$25:$B$49,2,0)</f>
        <v>13</v>
      </c>
      <c r="F314" s="52" t="s">
        <v>3176</v>
      </c>
      <c r="G314" s="51" t="s">
        <v>2810</v>
      </c>
      <c r="H314" s="17">
        <f>VLOOKUP(G314,Sheet1!$A$52:$B$61,2,0)</f>
        <v>6</v>
      </c>
      <c r="I314" s="51" t="s">
        <v>27</v>
      </c>
      <c r="J314" s="4">
        <f>VLOOKUP(I314,Sheet1!$A$15:$D$17,4,0)</f>
        <v>1</v>
      </c>
      <c r="K314" s="53" t="s">
        <v>28</v>
      </c>
      <c r="L314" s="53">
        <f>VLOOKUP(K314,Sheet1!$A$19:$D$22,4,0)</f>
        <v>2</v>
      </c>
      <c r="M314" s="53" t="s">
        <v>3177</v>
      </c>
      <c r="N314" s="17">
        <f>VLOOKUP(M314,Sheet1!$A$64:$B$69,2,0)</f>
        <v>5</v>
      </c>
      <c r="O314" s="53" t="s">
        <v>68</v>
      </c>
      <c r="P314" s="53">
        <f>VLOOKUP(O314,Sheet1!$B$8:$D$10,3,0)</f>
        <v>2</v>
      </c>
      <c r="Q314" s="53">
        <v>0.9</v>
      </c>
      <c r="R314" s="4">
        <f t="shared" si="24"/>
        <v>3</v>
      </c>
      <c r="S314" s="53" t="s">
        <v>31</v>
      </c>
      <c r="T314" s="53">
        <f t="shared" si="31"/>
        <v>2</v>
      </c>
      <c r="U314" s="53" t="s">
        <v>1952</v>
      </c>
      <c r="V314" s="53" t="s">
        <v>3319</v>
      </c>
      <c r="W314" s="17">
        <f t="shared" si="32"/>
        <v>2</v>
      </c>
      <c r="X314" s="63">
        <v>1</v>
      </c>
      <c r="Y314" s="63">
        <v>0</v>
      </c>
      <c r="Z314" s="63">
        <v>0</v>
      </c>
      <c r="AA314" s="63">
        <v>1</v>
      </c>
    </row>
    <row r="315" spans="1:27" ht="16" x14ac:dyDescent="0.2">
      <c r="A315" s="88">
        <v>1201</v>
      </c>
      <c r="B315" s="37" t="s">
        <v>3337</v>
      </c>
      <c r="C315" s="37" t="s">
        <v>3230</v>
      </c>
      <c r="D315" s="85" t="s">
        <v>3175</v>
      </c>
      <c r="E315" s="17">
        <f>VLOOKUP(D315,Sheet1!$A$25:$B$49,2,0)</f>
        <v>13</v>
      </c>
      <c r="F315" s="85" t="s">
        <v>3176</v>
      </c>
      <c r="G315" s="85" t="s">
        <v>2810</v>
      </c>
      <c r="H315" s="17">
        <f>VLOOKUP(G315,Sheet1!$A$52:$B$61,2,0)</f>
        <v>6</v>
      </c>
      <c r="I315" s="85" t="s">
        <v>27</v>
      </c>
      <c r="J315" s="86">
        <f>VLOOKUP(I315,Sheet1!$A$15:$D$17,4,0)</f>
        <v>1</v>
      </c>
      <c r="K315" s="86" t="s">
        <v>28</v>
      </c>
      <c r="L315" s="86">
        <f>VLOOKUP(K315,Sheet1!$A$19:$D$22,4,0)</f>
        <v>2</v>
      </c>
      <c r="M315" s="86" t="s">
        <v>3338</v>
      </c>
      <c r="N315" s="17">
        <f>VLOOKUP(M315,Sheet1!$A$64:$B$69,2,0)</f>
        <v>6</v>
      </c>
      <c r="O315" s="86" t="s">
        <v>0</v>
      </c>
      <c r="P315" s="86">
        <f>VLOOKUP(O315,Sheet1!$B$8:$D$10,3,0)</f>
        <v>1</v>
      </c>
      <c r="Q315" s="86">
        <v>4</v>
      </c>
      <c r="R315" s="4">
        <f t="shared" si="24"/>
        <v>2</v>
      </c>
      <c r="S315" s="86" t="s">
        <v>31</v>
      </c>
      <c r="T315" s="86">
        <f t="shared" si="31"/>
        <v>2</v>
      </c>
      <c r="U315" s="86" t="s">
        <v>5413</v>
      </c>
      <c r="V315" s="86" t="s">
        <v>3339</v>
      </c>
      <c r="W315" s="17">
        <f t="shared" si="32"/>
        <v>3</v>
      </c>
      <c r="X315" s="86">
        <v>1</v>
      </c>
      <c r="Y315" s="86">
        <v>1</v>
      </c>
      <c r="Z315" s="86">
        <v>0</v>
      </c>
      <c r="AA315" s="86">
        <v>1</v>
      </c>
    </row>
    <row r="316" spans="1:27" ht="16" x14ac:dyDescent="0.2">
      <c r="A316" s="88">
        <v>1202</v>
      </c>
      <c r="B316" s="37" t="s">
        <v>3337</v>
      </c>
      <c r="C316" s="37" t="s">
        <v>3230</v>
      </c>
      <c r="D316" s="85" t="s">
        <v>3175</v>
      </c>
      <c r="E316" s="17">
        <f>VLOOKUP(D316,Sheet1!$A$25:$B$49,2,0)</f>
        <v>13</v>
      </c>
      <c r="F316" s="85" t="s">
        <v>3176</v>
      </c>
      <c r="G316" s="85" t="s">
        <v>2810</v>
      </c>
      <c r="H316" s="17">
        <f>VLOOKUP(G316,Sheet1!$A$52:$B$61,2,0)</f>
        <v>6</v>
      </c>
      <c r="I316" s="85" t="s">
        <v>27</v>
      </c>
      <c r="J316" s="86">
        <f>VLOOKUP(I316,Sheet1!$A$15:$D$17,4,0)</f>
        <v>1</v>
      </c>
      <c r="K316" s="86" t="s">
        <v>28</v>
      </c>
      <c r="L316" s="86">
        <f>VLOOKUP(K316,Sheet1!$A$19:$D$22,4,0)</f>
        <v>2</v>
      </c>
      <c r="M316" s="86" t="s">
        <v>3338</v>
      </c>
      <c r="N316" s="17">
        <f>VLOOKUP(M316,Sheet1!$A$64:$B$69,2,0)</f>
        <v>6</v>
      </c>
      <c r="O316" s="86" t="s">
        <v>30</v>
      </c>
      <c r="P316" s="86">
        <f>VLOOKUP(O316,Sheet1!$B$8:$D$10,3,0)</f>
        <v>3</v>
      </c>
      <c r="Q316" s="86">
        <v>0.6</v>
      </c>
      <c r="R316" s="4">
        <f t="shared" si="24"/>
        <v>3</v>
      </c>
      <c r="S316" s="86" t="s">
        <v>31</v>
      </c>
      <c r="T316" s="86">
        <f t="shared" si="31"/>
        <v>2</v>
      </c>
      <c r="U316" s="86" t="s">
        <v>5414</v>
      </c>
      <c r="V316" s="86" t="s">
        <v>3342</v>
      </c>
      <c r="W316" s="17">
        <f t="shared" si="32"/>
        <v>3</v>
      </c>
      <c r="X316" s="86">
        <v>1</v>
      </c>
      <c r="Y316" s="86">
        <v>0</v>
      </c>
      <c r="Z316" s="86">
        <v>1</v>
      </c>
      <c r="AA316" s="86">
        <v>1</v>
      </c>
    </row>
    <row r="317" spans="1:27" ht="16" x14ac:dyDescent="0.2">
      <c r="A317" s="88">
        <v>1203</v>
      </c>
      <c r="B317" s="37" t="s">
        <v>3343</v>
      </c>
      <c r="C317" s="37" t="s">
        <v>3230</v>
      </c>
      <c r="D317" s="85" t="s">
        <v>3175</v>
      </c>
      <c r="E317" s="17">
        <f>VLOOKUP(D317,Sheet1!$A$25:$B$49,2,0)</f>
        <v>13</v>
      </c>
      <c r="F317" s="85" t="s">
        <v>3176</v>
      </c>
      <c r="G317" s="85" t="s">
        <v>2810</v>
      </c>
      <c r="H317" s="17">
        <f>VLOOKUP(G317,Sheet1!$A$52:$B$61,2,0)</f>
        <v>6</v>
      </c>
      <c r="I317" s="85" t="s">
        <v>27</v>
      </c>
      <c r="J317" s="86">
        <f>VLOOKUP(I317,Sheet1!$A$15:$D$17,4,0)</f>
        <v>1</v>
      </c>
      <c r="K317" s="86" t="s">
        <v>28</v>
      </c>
      <c r="L317" s="86">
        <f>VLOOKUP(K317,Sheet1!$A$19:$D$22,4,0)</f>
        <v>2</v>
      </c>
      <c r="M317" s="86" t="s">
        <v>3338</v>
      </c>
      <c r="N317" s="17">
        <f>VLOOKUP(M317,Sheet1!$A$64:$B$69,2,0)</f>
        <v>6</v>
      </c>
      <c r="O317" s="86" t="s">
        <v>30</v>
      </c>
      <c r="P317" s="86">
        <f>VLOOKUP(O317,Sheet1!$B$8:$D$10,3,0)</f>
        <v>3</v>
      </c>
      <c r="Q317" s="86">
        <v>4</v>
      </c>
      <c r="R317" s="4">
        <f t="shared" si="24"/>
        <v>2</v>
      </c>
      <c r="S317" s="86" t="s">
        <v>31</v>
      </c>
      <c r="T317" s="86">
        <f t="shared" si="31"/>
        <v>2</v>
      </c>
      <c r="U317" s="86" t="s">
        <v>5415</v>
      </c>
      <c r="V317" s="86" t="s">
        <v>3344</v>
      </c>
      <c r="W317" s="17">
        <f t="shared" si="32"/>
        <v>3</v>
      </c>
      <c r="X317" s="86">
        <v>1</v>
      </c>
      <c r="Y317" s="86">
        <v>0</v>
      </c>
      <c r="Z317" s="86">
        <v>0</v>
      </c>
      <c r="AA317" s="86">
        <v>1</v>
      </c>
    </row>
    <row r="318" spans="1:27" ht="16" x14ac:dyDescent="0.2">
      <c r="A318" s="88">
        <v>1204</v>
      </c>
      <c r="B318" s="37" t="s">
        <v>3343</v>
      </c>
      <c r="C318" s="37" t="s">
        <v>3230</v>
      </c>
      <c r="D318" s="85" t="s">
        <v>3175</v>
      </c>
      <c r="E318" s="17">
        <f>VLOOKUP(D318,Sheet1!$A$25:$B$49,2,0)</f>
        <v>13</v>
      </c>
      <c r="F318" s="85" t="s">
        <v>3176</v>
      </c>
      <c r="G318" s="85" t="s">
        <v>2810</v>
      </c>
      <c r="H318" s="17">
        <f>VLOOKUP(G318,Sheet1!$A$52:$B$61,2,0)</f>
        <v>6</v>
      </c>
      <c r="I318" s="85" t="s">
        <v>27</v>
      </c>
      <c r="J318" s="86">
        <f>VLOOKUP(I318,Sheet1!$A$15:$D$17,4,0)</f>
        <v>1</v>
      </c>
      <c r="K318" s="86" t="s">
        <v>28</v>
      </c>
      <c r="L318" s="86">
        <f>VLOOKUP(K318,Sheet1!$A$19:$D$22,4,0)</f>
        <v>2</v>
      </c>
      <c r="M318" s="86" t="s">
        <v>3338</v>
      </c>
      <c r="N318" s="17">
        <f>VLOOKUP(M318,Sheet1!$A$64:$B$69,2,0)</f>
        <v>6</v>
      </c>
      <c r="O318" s="86" t="s">
        <v>30</v>
      </c>
      <c r="P318" s="86">
        <f>VLOOKUP(O318,Sheet1!$B$8:$D$10,3,0)</f>
        <v>3</v>
      </c>
      <c r="Q318" s="86">
        <v>5</v>
      </c>
      <c r="R318" s="4">
        <f t="shared" si="24"/>
        <v>2</v>
      </c>
      <c r="S318" s="86" t="s">
        <v>31</v>
      </c>
      <c r="T318" s="86">
        <f t="shared" si="31"/>
        <v>2</v>
      </c>
      <c r="U318" s="86" t="s">
        <v>5416</v>
      </c>
      <c r="V318" s="86" t="s">
        <v>3346</v>
      </c>
      <c r="W318" s="17">
        <f t="shared" si="32"/>
        <v>3</v>
      </c>
      <c r="X318" s="86">
        <v>1</v>
      </c>
      <c r="Y318" s="86">
        <v>0</v>
      </c>
      <c r="Z318" s="86">
        <v>1</v>
      </c>
      <c r="AA318" s="86">
        <v>1</v>
      </c>
    </row>
    <row r="319" spans="1:27" ht="16" x14ac:dyDescent="0.2">
      <c r="A319" s="88">
        <v>1205</v>
      </c>
      <c r="B319" s="37" t="s">
        <v>3348</v>
      </c>
      <c r="C319" s="37" t="s">
        <v>3230</v>
      </c>
      <c r="D319" s="85" t="s">
        <v>3175</v>
      </c>
      <c r="E319" s="17">
        <f>VLOOKUP(D319,Sheet1!$A$25:$B$49,2,0)</f>
        <v>13</v>
      </c>
      <c r="F319" s="85" t="s">
        <v>3176</v>
      </c>
      <c r="G319" s="85" t="s">
        <v>2810</v>
      </c>
      <c r="H319" s="17">
        <f>VLOOKUP(G319,Sheet1!$A$52:$B$61,2,0)</f>
        <v>6</v>
      </c>
      <c r="I319" s="85" t="s">
        <v>27</v>
      </c>
      <c r="J319" s="86">
        <f>VLOOKUP(I319,Sheet1!$A$15:$D$17,4,0)</f>
        <v>1</v>
      </c>
      <c r="K319" s="86" t="s">
        <v>28</v>
      </c>
      <c r="L319" s="86">
        <f>VLOOKUP(K319,Sheet1!$A$19:$D$22,4,0)</f>
        <v>2</v>
      </c>
      <c r="M319" s="86" t="s">
        <v>3338</v>
      </c>
      <c r="N319" s="17">
        <f>VLOOKUP(M319,Sheet1!$A$64:$B$69,2,0)</f>
        <v>6</v>
      </c>
      <c r="O319" s="86" t="s">
        <v>30</v>
      </c>
      <c r="P319" s="86">
        <f>VLOOKUP(O319,Sheet1!$B$8:$D$10,3,0)</f>
        <v>3</v>
      </c>
      <c r="Q319" s="86">
        <v>4</v>
      </c>
      <c r="R319" s="4">
        <f t="shared" si="24"/>
        <v>2</v>
      </c>
      <c r="S319" s="86" t="s">
        <v>31</v>
      </c>
      <c r="T319" s="86">
        <f t="shared" si="31"/>
        <v>2</v>
      </c>
      <c r="U319" s="86" t="s">
        <v>5417</v>
      </c>
      <c r="V319" s="86" t="s">
        <v>3349</v>
      </c>
      <c r="W319" s="17">
        <f t="shared" si="32"/>
        <v>3</v>
      </c>
      <c r="X319" s="86">
        <v>1</v>
      </c>
      <c r="Y319" s="86">
        <v>0</v>
      </c>
      <c r="Z319" s="86">
        <v>0</v>
      </c>
      <c r="AA319" s="86">
        <v>1</v>
      </c>
    </row>
    <row r="320" spans="1:27" ht="16" x14ac:dyDescent="0.2">
      <c r="A320" s="88">
        <v>1206</v>
      </c>
      <c r="B320" s="37" t="s">
        <v>3348</v>
      </c>
      <c r="C320" s="37" t="s">
        <v>3230</v>
      </c>
      <c r="D320" s="85" t="s">
        <v>3175</v>
      </c>
      <c r="E320" s="17">
        <f>VLOOKUP(D320,Sheet1!$A$25:$B$49,2,0)</f>
        <v>13</v>
      </c>
      <c r="F320" s="85" t="s">
        <v>3176</v>
      </c>
      <c r="G320" s="85" t="s">
        <v>2810</v>
      </c>
      <c r="H320" s="17">
        <f>VLOOKUP(G320,Sheet1!$A$52:$B$61,2,0)</f>
        <v>6</v>
      </c>
      <c r="I320" s="85" t="s">
        <v>27</v>
      </c>
      <c r="J320" s="86">
        <f>VLOOKUP(I320,Sheet1!$A$15:$D$17,4,0)</f>
        <v>1</v>
      </c>
      <c r="K320" s="86" t="s">
        <v>28</v>
      </c>
      <c r="L320" s="86">
        <f>VLOOKUP(K320,Sheet1!$A$19:$D$22,4,0)</f>
        <v>2</v>
      </c>
      <c r="M320" s="86" t="s">
        <v>3338</v>
      </c>
      <c r="N320" s="17">
        <f>VLOOKUP(M320,Sheet1!$A$64:$B$69,2,0)</f>
        <v>6</v>
      </c>
      <c r="O320" s="86" t="s">
        <v>30</v>
      </c>
      <c r="P320" s="86">
        <f>VLOOKUP(O320,Sheet1!$B$8:$D$10,3,0)</f>
        <v>3</v>
      </c>
      <c r="Q320" s="86">
        <v>4</v>
      </c>
      <c r="R320" s="4">
        <f t="shared" si="24"/>
        <v>2</v>
      </c>
      <c r="S320" s="86" t="s">
        <v>31</v>
      </c>
      <c r="T320" s="86">
        <f t="shared" si="31"/>
        <v>2</v>
      </c>
      <c r="U320" s="86" t="s">
        <v>5418</v>
      </c>
      <c r="V320" s="86" t="s">
        <v>3350</v>
      </c>
      <c r="W320" s="17">
        <f t="shared" si="32"/>
        <v>3</v>
      </c>
      <c r="X320" s="86">
        <v>1</v>
      </c>
      <c r="Y320" s="86">
        <v>0</v>
      </c>
      <c r="Z320" s="86">
        <v>0</v>
      </c>
      <c r="AA320" s="86">
        <v>1</v>
      </c>
    </row>
    <row r="321" spans="1:27" ht="16" x14ac:dyDescent="0.2">
      <c r="A321" s="88">
        <v>1207</v>
      </c>
      <c r="B321" s="37" t="s">
        <v>3351</v>
      </c>
      <c r="C321" s="37" t="s">
        <v>3230</v>
      </c>
      <c r="D321" s="85" t="s">
        <v>3175</v>
      </c>
      <c r="E321" s="17">
        <f>VLOOKUP(D321,Sheet1!$A$25:$B$49,2,0)</f>
        <v>13</v>
      </c>
      <c r="F321" s="85" t="s">
        <v>3176</v>
      </c>
      <c r="G321" s="85" t="s">
        <v>2810</v>
      </c>
      <c r="H321" s="17">
        <f>VLOOKUP(G321,Sheet1!$A$52:$B$61,2,0)</f>
        <v>6</v>
      </c>
      <c r="I321" s="85" t="s">
        <v>27</v>
      </c>
      <c r="J321" s="86">
        <f>VLOOKUP(I321,Sheet1!$A$15:$D$17,4,0)</f>
        <v>1</v>
      </c>
      <c r="K321" s="86" t="s">
        <v>28</v>
      </c>
      <c r="L321" s="86">
        <f>VLOOKUP(K321,Sheet1!$A$19:$D$22,4,0)</f>
        <v>2</v>
      </c>
      <c r="M321" s="86" t="s">
        <v>3338</v>
      </c>
      <c r="N321" s="17">
        <f>VLOOKUP(M321,Sheet1!$A$64:$B$69,2,0)</f>
        <v>6</v>
      </c>
      <c r="O321" s="86" t="s">
        <v>30</v>
      </c>
      <c r="P321" s="86">
        <f>VLOOKUP(O321,Sheet1!$B$8:$D$10,3,0)</f>
        <v>3</v>
      </c>
      <c r="Q321" s="86">
        <v>0.7</v>
      </c>
      <c r="R321" s="4">
        <f t="shared" si="24"/>
        <v>3</v>
      </c>
      <c r="S321" s="86" t="s">
        <v>44</v>
      </c>
      <c r="T321" s="86">
        <f t="shared" si="31"/>
        <v>1</v>
      </c>
      <c r="U321" s="86" t="s">
        <v>5419</v>
      </c>
      <c r="V321" s="86" t="s">
        <v>3352</v>
      </c>
      <c r="W321" s="17">
        <f t="shared" si="32"/>
        <v>3</v>
      </c>
      <c r="X321" s="86">
        <v>1</v>
      </c>
      <c r="Y321" s="86">
        <v>0</v>
      </c>
      <c r="Z321" s="86">
        <v>1</v>
      </c>
      <c r="AA321" s="86">
        <v>0</v>
      </c>
    </row>
    <row r="322" spans="1:27" ht="16" x14ac:dyDescent="0.2">
      <c r="A322" s="88">
        <v>1208</v>
      </c>
      <c r="B322" s="37" t="s">
        <v>3351</v>
      </c>
      <c r="C322" s="37" t="s">
        <v>3230</v>
      </c>
      <c r="D322" s="85" t="s">
        <v>3175</v>
      </c>
      <c r="E322" s="17">
        <f>VLOOKUP(D322,Sheet1!$A$25:$B$49,2,0)</f>
        <v>13</v>
      </c>
      <c r="F322" s="85" t="s">
        <v>3176</v>
      </c>
      <c r="G322" s="85" t="s">
        <v>2810</v>
      </c>
      <c r="H322" s="17">
        <f>VLOOKUP(G322,Sheet1!$A$52:$B$61,2,0)</f>
        <v>6</v>
      </c>
      <c r="I322" s="85" t="s">
        <v>27</v>
      </c>
      <c r="J322" s="86">
        <f>VLOOKUP(I322,Sheet1!$A$15:$D$17,4,0)</f>
        <v>1</v>
      </c>
      <c r="K322" s="86" t="s">
        <v>28</v>
      </c>
      <c r="L322" s="86">
        <f>VLOOKUP(K322,Sheet1!$A$19:$D$22,4,0)</f>
        <v>2</v>
      </c>
      <c r="M322" s="86" t="s">
        <v>3338</v>
      </c>
      <c r="N322" s="17">
        <f>VLOOKUP(M322,Sheet1!$A$64:$B$69,2,0)</f>
        <v>6</v>
      </c>
      <c r="O322" s="86" t="s">
        <v>30</v>
      </c>
      <c r="P322" s="86">
        <f>VLOOKUP(O322,Sheet1!$B$8:$D$10,3,0)</f>
        <v>3</v>
      </c>
      <c r="Q322" s="86">
        <v>0.5</v>
      </c>
      <c r="R322" s="4">
        <f t="shared" si="24"/>
        <v>3</v>
      </c>
      <c r="S322" s="86" t="s">
        <v>31</v>
      </c>
      <c r="T322" s="86">
        <f t="shared" si="31"/>
        <v>2</v>
      </c>
      <c r="U322" s="86" t="s">
        <v>5420</v>
      </c>
      <c r="V322" s="86" t="s">
        <v>3354</v>
      </c>
      <c r="W322" s="17">
        <f t="shared" si="32"/>
        <v>3</v>
      </c>
      <c r="X322" s="86">
        <v>1</v>
      </c>
      <c r="Y322" s="86">
        <v>1</v>
      </c>
      <c r="Z322" s="86">
        <v>0</v>
      </c>
      <c r="AA322" s="86">
        <v>0</v>
      </c>
    </row>
    <row r="323" spans="1:27" ht="16" x14ac:dyDescent="0.2">
      <c r="A323" s="88">
        <v>1209</v>
      </c>
      <c r="B323" s="37" t="s">
        <v>3356</v>
      </c>
      <c r="C323" s="37" t="s">
        <v>3230</v>
      </c>
      <c r="D323" s="85" t="s">
        <v>3175</v>
      </c>
      <c r="E323" s="17">
        <f>VLOOKUP(D323,Sheet1!$A$25:$B$49,2,0)</f>
        <v>13</v>
      </c>
      <c r="F323" s="85" t="s">
        <v>3176</v>
      </c>
      <c r="G323" s="85" t="s">
        <v>2810</v>
      </c>
      <c r="H323" s="17">
        <f>VLOOKUP(G323,Sheet1!$A$52:$B$61,2,0)</f>
        <v>6</v>
      </c>
      <c r="I323" s="85" t="s">
        <v>27</v>
      </c>
      <c r="J323" s="86">
        <f>VLOOKUP(I323,Sheet1!$A$15:$D$17,4,0)</f>
        <v>1</v>
      </c>
      <c r="K323" s="86" t="s">
        <v>28</v>
      </c>
      <c r="L323" s="86">
        <f>VLOOKUP(K323,Sheet1!$A$19:$D$22,4,0)</f>
        <v>2</v>
      </c>
      <c r="M323" s="86" t="s">
        <v>3338</v>
      </c>
      <c r="N323" s="17">
        <f>VLOOKUP(M323,Sheet1!$A$64:$B$69,2,0)</f>
        <v>6</v>
      </c>
      <c r="O323" s="86" t="s">
        <v>30</v>
      </c>
      <c r="P323" s="86">
        <f>VLOOKUP(O323,Sheet1!$B$8:$D$10,3,0)</f>
        <v>3</v>
      </c>
      <c r="Q323" s="86">
        <v>3</v>
      </c>
      <c r="R323" s="4">
        <f t="shared" ref="R323:R386" si="33">IF(AND(OR(L323=1,L323=4),Q323&lt;3),1,IF(AND(OR(L323=1,L323=4),AND(Q323&gt;=3,Q323&lt;=6)),2,IF(AND(OR(L323=1,L323=4),Q323&gt;6),3,IF(AND(L323=3,Q323&lt;1),1,IF(AND(L323=3,AND(Q323&gt;=1,Q323&lt;=3)),2,IF(AND(L323=3,Q323&gt;3),3,IF(AND(L323=2,Q323&lt;1),3,IF(AND(L323=2,AND(Q323&gt;=1,Q323&lt;=5)),2,IF(AND(L323=2,Q323&gt;5),1)))))))))</f>
        <v>2</v>
      </c>
      <c r="S323" s="86" t="s">
        <v>31</v>
      </c>
      <c r="T323" s="86">
        <f t="shared" si="31"/>
        <v>2</v>
      </c>
      <c r="U323" s="86" t="s">
        <v>5421</v>
      </c>
      <c r="V323" s="86" t="s">
        <v>3357</v>
      </c>
      <c r="W323" s="17">
        <f t="shared" si="32"/>
        <v>3</v>
      </c>
      <c r="X323" s="86">
        <v>1</v>
      </c>
      <c r="Y323" s="86">
        <v>0</v>
      </c>
      <c r="Z323" s="86">
        <v>0</v>
      </c>
      <c r="AA323" s="86">
        <v>1</v>
      </c>
    </row>
    <row r="324" spans="1:27" ht="16" x14ac:dyDescent="0.2">
      <c r="A324" s="88">
        <v>1210</v>
      </c>
      <c r="B324" s="37" t="s">
        <v>3356</v>
      </c>
      <c r="C324" s="37" t="s">
        <v>3230</v>
      </c>
      <c r="D324" s="85" t="s">
        <v>3175</v>
      </c>
      <c r="E324" s="17">
        <f>VLOOKUP(D324,Sheet1!$A$25:$B$49,2,0)</f>
        <v>13</v>
      </c>
      <c r="F324" s="85" t="s">
        <v>3176</v>
      </c>
      <c r="G324" s="85" t="s">
        <v>2810</v>
      </c>
      <c r="H324" s="17">
        <f>VLOOKUP(G324,Sheet1!$A$52:$B$61,2,0)</f>
        <v>6</v>
      </c>
      <c r="I324" s="85" t="s">
        <v>27</v>
      </c>
      <c r="J324" s="86">
        <f>VLOOKUP(I324,Sheet1!$A$15:$D$17,4,0)</f>
        <v>1</v>
      </c>
      <c r="K324" s="86" t="s">
        <v>28</v>
      </c>
      <c r="L324" s="86">
        <f>VLOOKUP(K324,Sheet1!$A$19:$D$22,4,0)</f>
        <v>2</v>
      </c>
      <c r="M324" s="86" t="s">
        <v>3338</v>
      </c>
      <c r="N324" s="17">
        <f>VLOOKUP(M324,Sheet1!$A$64:$B$69,2,0)</f>
        <v>6</v>
      </c>
      <c r="O324" s="86" t="s">
        <v>30</v>
      </c>
      <c r="P324" s="86">
        <f>VLOOKUP(O324,Sheet1!$B$8:$D$10,3,0)</f>
        <v>3</v>
      </c>
      <c r="Q324" s="86">
        <v>5</v>
      </c>
      <c r="R324" s="4">
        <f t="shared" si="33"/>
        <v>2</v>
      </c>
      <c r="S324" s="86" t="s">
        <v>44</v>
      </c>
      <c r="T324" s="86">
        <f t="shared" si="31"/>
        <v>1</v>
      </c>
      <c r="U324" s="86" t="s">
        <v>5422</v>
      </c>
      <c r="V324" s="86" t="s">
        <v>3359</v>
      </c>
      <c r="W324" s="17">
        <f t="shared" si="32"/>
        <v>3</v>
      </c>
      <c r="X324" s="86">
        <v>1</v>
      </c>
      <c r="Y324" s="86">
        <v>0</v>
      </c>
      <c r="Z324" s="86">
        <v>0</v>
      </c>
      <c r="AA324" s="86">
        <v>1</v>
      </c>
    </row>
    <row r="325" spans="1:27" ht="16" x14ac:dyDescent="0.2">
      <c r="A325" s="88">
        <v>1211</v>
      </c>
      <c r="B325" s="37" t="s">
        <v>3360</v>
      </c>
      <c r="C325" s="37" t="s">
        <v>3230</v>
      </c>
      <c r="D325" s="85" t="s">
        <v>3175</v>
      </c>
      <c r="E325" s="17">
        <f>VLOOKUP(D325,Sheet1!$A$25:$B$49,2,0)</f>
        <v>13</v>
      </c>
      <c r="F325" s="85" t="s">
        <v>3176</v>
      </c>
      <c r="G325" s="85" t="s">
        <v>2810</v>
      </c>
      <c r="H325" s="17">
        <f>VLOOKUP(G325,Sheet1!$A$52:$B$61,2,0)</f>
        <v>6</v>
      </c>
      <c r="I325" s="85" t="s">
        <v>27</v>
      </c>
      <c r="J325" s="86">
        <f>VLOOKUP(I325,Sheet1!$A$15:$D$17,4,0)</f>
        <v>1</v>
      </c>
      <c r="K325" s="86" t="s">
        <v>28</v>
      </c>
      <c r="L325" s="86">
        <f>VLOOKUP(K325,Sheet1!$A$19:$D$22,4,0)</f>
        <v>2</v>
      </c>
      <c r="M325" s="86" t="s">
        <v>3338</v>
      </c>
      <c r="N325" s="17">
        <f>VLOOKUP(M325,Sheet1!$A$64:$B$69,2,0)</f>
        <v>6</v>
      </c>
      <c r="O325" s="86" t="s">
        <v>30</v>
      </c>
      <c r="P325" s="86">
        <f>VLOOKUP(O325,Sheet1!$B$8:$D$10,3,0)</f>
        <v>3</v>
      </c>
      <c r="Q325" s="86">
        <v>4</v>
      </c>
      <c r="R325" s="4">
        <f t="shared" si="33"/>
        <v>2</v>
      </c>
      <c r="S325" s="86" t="s">
        <v>44</v>
      </c>
      <c r="T325" s="86">
        <f t="shared" si="31"/>
        <v>1</v>
      </c>
      <c r="U325" s="86" t="s">
        <v>5423</v>
      </c>
      <c r="V325" s="86" t="s">
        <v>3361</v>
      </c>
      <c r="W325" s="17">
        <f t="shared" si="32"/>
        <v>3</v>
      </c>
      <c r="X325" s="86">
        <v>1</v>
      </c>
      <c r="Y325" s="86">
        <v>0</v>
      </c>
      <c r="Z325" s="86">
        <v>0</v>
      </c>
      <c r="AA325" s="86">
        <v>0</v>
      </c>
    </row>
    <row r="326" spans="1:27" ht="16" x14ac:dyDescent="0.2">
      <c r="A326" s="88">
        <v>1212</v>
      </c>
      <c r="B326" s="37" t="s">
        <v>3363</v>
      </c>
      <c r="C326" s="37" t="s">
        <v>3230</v>
      </c>
      <c r="D326" s="85" t="s">
        <v>3175</v>
      </c>
      <c r="E326" s="17">
        <f>VLOOKUP(D326,Sheet1!$A$25:$B$49,2,0)</f>
        <v>13</v>
      </c>
      <c r="F326" s="85" t="s">
        <v>3176</v>
      </c>
      <c r="G326" s="85" t="s">
        <v>2810</v>
      </c>
      <c r="H326" s="17">
        <f>VLOOKUP(G326,Sheet1!$A$52:$B$61,2,0)</f>
        <v>6</v>
      </c>
      <c r="I326" s="85" t="s">
        <v>27</v>
      </c>
      <c r="J326" s="86">
        <f>VLOOKUP(I326,Sheet1!$A$15:$D$17,4,0)</f>
        <v>1</v>
      </c>
      <c r="K326" s="86" t="s">
        <v>28</v>
      </c>
      <c r="L326" s="86">
        <f>VLOOKUP(K326,Sheet1!$A$19:$D$22,4,0)</f>
        <v>2</v>
      </c>
      <c r="M326" s="86" t="s">
        <v>3338</v>
      </c>
      <c r="N326" s="17">
        <f>VLOOKUP(M326,Sheet1!$A$64:$B$69,2,0)</f>
        <v>6</v>
      </c>
      <c r="O326" s="86" t="s">
        <v>30</v>
      </c>
      <c r="P326" s="86">
        <f>VLOOKUP(O326,Sheet1!$B$8:$D$10,3,0)</f>
        <v>3</v>
      </c>
      <c r="Q326" s="86">
        <v>1</v>
      </c>
      <c r="R326" s="4">
        <f t="shared" si="33"/>
        <v>2</v>
      </c>
      <c r="S326" s="86" t="s">
        <v>44</v>
      </c>
      <c r="T326" s="86">
        <f t="shared" si="31"/>
        <v>1</v>
      </c>
      <c r="U326" s="86" t="s">
        <v>5424</v>
      </c>
      <c r="V326" s="86" t="s">
        <v>3364</v>
      </c>
      <c r="W326" s="17">
        <f t="shared" si="32"/>
        <v>3</v>
      </c>
      <c r="X326" s="86">
        <v>1</v>
      </c>
      <c r="Y326" s="86">
        <v>0</v>
      </c>
      <c r="Z326" s="86">
        <v>0</v>
      </c>
      <c r="AA326" s="86">
        <v>1</v>
      </c>
    </row>
    <row r="327" spans="1:27" ht="16" x14ac:dyDescent="0.2">
      <c r="A327" s="88">
        <v>1213</v>
      </c>
      <c r="B327" s="37" t="s">
        <v>3363</v>
      </c>
      <c r="C327" s="37" t="s">
        <v>3230</v>
      </c>
      <c r="D327" s="85" t="s">
        <v>3175</v>
      </c>
      <c r="E327" s="17">
        <f>VLOOKUP(D327,Sheet1!$A$25:$B$49,2,0)</f>
        <v>13</v>
      </c>
      <c r="F327" s="85" t="s">
        <v>3176</v>
      </c>
      <c r="G327" s="85" t="s">
        <v>2810</v>
      </c>
      <c r="H327" s="17">
        <f>VLOOKUP(G327,Sheet1!$A$52:$B$61,2,0)</f>
        <v>6</v>
      </c>
      <c r="I327" s="85" t="s">
        <v>27</v>
      </c>
      <c r="J327" s="86">
        <f>VLOOKUP(I327,Sheet1!$A$15:$D$17,4,0)</f>
        <v>1</v>
      </c>
      <c r="K327" s="86" t="s">
        <v>28</v>
      </c>
      <c r="L327" s="86">
        <f>VLOOKUP(K327,Sheet1!$A$19:$D$22,4,0)</f>
        <v>2</v>
      </c>
      <c r="M327" s="86" t="s">
        <v>3338</v>
      </c>
      <c r="N327" s="17">
        <f>VLOOKUP(M327,Sheet1!$A$64:$B$69,2,0)</f>
        <v>6</v>
      </c>
      <c r="O327" s="86" t="s">
        <v>30</v>
      </c>
      <c r="P327" s="86">
        <f>VLOOKUP(O327,Sheet1!$B$8:$D$10,3,0)</f>
        <v>3</v>
      </c>
      <c r="Q327" s="86">
        <v>0.7</v>
      </c>
      <c r="R327" s="4">
        <f t="shared" si="33"/>
        <v>3</v>
      </c>
      <c r="S327" s="86" t="s">
        <v>44</v>
      </c>
      <c r="T327" s="86">
        <f t="shared" si="31"/>
        <v>1</v>
      </c>
      <c r="U327" s="86" t="s">
        <v>5425</v>
      </c>
      <c r="V327" s="86" t="s">
        <v>3366</v>
      </c>
      <c r="W327" s="17">
        <f t="shared" si="32"/>
        <v>3</v>
      </c>
      <c r="X327" s="86">
        <v>1</v>
      </c>
      <c r="Y327" s="86">
        <v>0</v>
      </c>
      <c r="Z327" s="86">
        <v>0</v>
      </c>
      <c r="AA327" s="86">
        <v>0</v>
      </c>
    </row>
    <row r="328" spans="1:27" ht="16" x14ac:dyDescent="0.2">
      <c r="A328" s="88">
        <v>1214</v>
      </c>
      <c r="B328" s="37" t="s">
        <v>3368</v>
      </c>
      <c r="C328" s="37" t="s">
        <v>3230</v>
      </c>
      <c r="D328" s="85" t="s">
        <v>3175</v>
      </c>
      <c r="E328" s="17">
        <f>VLOOKUP(D328,Sheet1!$A$25:$B$49,2,0)</f>
        <v>13</v>
      </c>
      <c r="F328" s="85" t="s">
        <v>3176</v>
      </c>
      <c r="G328" s="85" t="s">
        <v>2810</v>
      </c>
      <c r="H328" s="17">
        <f>VLOOKUP(G328,Sheet1!$A$52:$B$61,2,0)</f>
        <v>6</v>
      </c>
      <c r="I328" s="85" t="s">
        <v>27</v>
      </c>
      <c r="J328" s="86">
        <f>VLOOKUP(I328,Sheet1!$A$15:$D$17,4,0)</f>
        <v>1</v>
      </c>
      <c r="K328" s="86" t="s">
        <v>28</v>
      </c>
      <c r="L328" s="86">
        <f>VLOOKUP(K328,Sheet1!$A$19:$D$22,4,0)</f>
        <v>2</v>
      </c>
      <c r="M328" s="86" t="s">
        <v>3338</v>
      </c>
      <c r="N328" s="17">
        <f>VLOOKUP(M328,Sheet1!$A$64:$B$69,2,0)</f>
        <v>6</v>
      </c>
      <c r="O328" s="86" t="s">
        <v>30</v>
      </c>
      <c r="P328" s="86">
        <f>VLOOKUP(O328,Sheet1!$B$8:$D$10,3,0)</f>
        <v>3</v>
      </c>
      <c r="Q328" s="86">
        <v>3</v>
      </c>
      <c r="R328" s="4">
        <f t="shared" si="33"/>
        <v>2</v>
      </c>
      <c r="S328" s="86" t="s">
        <v>31</v>
      </c>
      <c r="T328" s="86">
        <f t="shared" si="31"/>
        <v>2</v>
      </c>
      <c r="U328" s="86" t="s">
        <v>5426</v>
      </c>
      <c r="V328" s="86" t="s">
        <v>3369</v>
      </c>
      <c r="W328" s="17">
        <f t="shared" si="32"/>
        <v>3</v>
      </c>
      <c r="X328" s="86">
        <v>1</v>
      </c>
      <c r="Y328" s="86">
        <v>0</v>
      </c>
      <c r="Z328" s="86">
        <v>0</v>
      </c>
      <c r="AA328" s="86">
        <v>0</v>
      </c>
    </row>
    <row r="329" spans="1:27" ht="16" x14ac:dyDescent="0.2">
      <c r="A329" s="88">
        <v>1215</v>
      </c>
      <c r="B329" s="37" t="s">
        <v>3368</v>
      </c>
      <c r="C329" s="37" t="s">
        <v>3230</v>
      </c>
      <c r="D329" s="85" t="s">
        <v>3175</v>
      </c>
      <c r="E329" s="17">
        <f>VLOOKUP(D329,Sheet1!$A$25:$B$49,2,0)</f>
        <v>13</v>
      </c>
      <c r="F329" s="85" t="s">
        <v>3176</v>
      </c>
      <c r="G329" s="85" t="s">
        <v>2810</v>
      </c>
      <c r="H329" s="17">
        <f>VLOOKUP(G329,Sheet1!$A$52:$B$61,2,0)</f>
        <v>6</v>
      </c>
      <c r="I329" s="85" t="s">
        <v>27</v>
      </c>
      <c r="J329" s="86">
        <f>VLOOKUP(I329,Sheet1!$A$15:$D$17,4,0)</f>
        <v>1</v>
      </c>
      <c r="K329" s="86" t="s">
        <v>28</v>
      </c>
      <c r="L329" s="86">
        <f>VLOOKUP(K329,Sheet1!$A$19:$D$22,4,0)</f>
        <v>2</v>
      </c>
      <c r="M329" s="86" t="s">
        <v>3338</v>
      </c>
      <c r="N329" s="17">
        <f>VLOOKUP(M329,Sheet1!$A$64:$B$69,2,0)</f>
        <v>6</v>
      </c>
      <c r="O329" s="86" t="s">
        <v>30</v>
      </c>
      <c r="P329" s="86">
        <f>VLOOKUP(O329,Sheet1!$B$8:$D$10,3,0)</f>
        <v>3</v>
      </c>
      <c r="Q329" s="86">
        <v>1</v>
      </c>
      <c r="R329" s="4">
        <f t="shared" si="33"/>
        <v>2</v>
      </c>
      <c r="S329" s="86" t="s">
        <v>31</v>
      </c>
      <c r="T329" s="86">
        <f t="shared" si="31"/>
        <v>2</v>
      </c>
      <c r="U329" s="86" t="s">
        <v>5427</v>
      </c>
      <c r="V329" s="86" t="s">
        <v>3371</v>
      </c>
      <c r="W329" s="17">
        <f t="shared" si="32"/>
        <v>3</v>
      </c>
      <c r="X329" s="86">
        <v>1</v>
      </c>
      <c r="Y329" s="86">
        <v>0</v>
      </c>
      <c r="Z329" s="86">
        <v>1</v>
      </c>
      <c r="AA329" s="86">
        <v>0</v>
      </c>
    </row>
    <row r="330" spans="1:27" ht="16" x14ac:dyDescent="0.2">
      <c r="A330" s="88">
        <v>1216</v>
      </c>
      <c r="B330" s="37" t="s">
        <v>3373</v>
      </c>
      <c r="C330" s="37" t="s">
        <v>3230</v>
      </c>
      <c r="D330" s="85" t="s">
        <v>3175</v>
      </c>
      <c r="E330" s="17">
        <f>VLOOKUP(D330,Sheet1!$A$25:$B$49,2,0)</f>
        <v>13</v>
      </c>
      <c r="F330" s="85" t="s">
        <v>3176</v>
      </c>
      <c r="G330" s="85" t="s">
        <v>2810</v>
      </c>
      <c r="H330" s="17">
        <f>VLOOKUP(G330,Sheet1!$A$52:$B$61,2,0)</f>
        <v>6</v>
      </c>
      <c r="I330" s="85" t="s">
        <v>27</v>
      </c>
      <c r="J330" s="86">
        <f>VLOOKUP(I330,Sheet1!$A$15:$D$17,4,0)</f>
        <v>1</v>
      </c>
      <c r="K330" s="86" t="s">
        <v>28</v>
      </c>
      <c r="L330" s="86">
        <f>VLOOKUP(K330,Sheet1!$A$19:$D$22,4,0)</f>
        <v>2</v>
      </c>
      <c r="M330" s="86" t="s">
        <v>3338</v>
      </c>
      <c r="N330" s="17">
        <f>VLOOKUP(M330,Sheet1!$A$64:$B$69,2,0)</f>
        <v>6</v>
      </c>
      <c r="O330" s="86" t="s">
        <v>30</v>
      </c>
      <c r="P330" s="86">
        <f>VLOOKUP(O330,Sheet1!$B$8:$D$10,3,0)</f>
        <v>3</v>
      </c>
      <c r="Q330" s="86">
        <v>3</v>
      </c>
      <c r="R330" s="4">
        <f t="shared" si="33"/>
        <v>2</v>
      </c>
      <c r="S330" s="86" t="s">
        <v>44</v>
      </c>
      <c r="T330" s="86">
        <f t="shared" si="31"/>
        <v>1</v>
      </c>
      <c r="U330" s="86" t="s">
        <v>5428</v>
      </c>
      <c r="V330" s="86" t="s">
        <v>3374</v>
      </c>
      <c r="W330" s="17">
        <f t="shared" si="32"/>
        <v>3</v>
      </c>
      <c r="X330" s="86">
        <v>0</v>
      </c>
      <c r="Y330" s="86">
        <v>0</v>
      </c>
      <c r="Z330" s="86">
        <v>0</v>
      </c>
      <c r="AA330" s="86">
        <v>1</v>
      </c>
    </row>
    <row r="331" spans="1:27" ht="16" x14ac:dyDescent="0.2">
      <c r="A331" s="88">
        <v>1217</v>
      </c>
      <c r="B331" s="37" t="s">
        <v>3373</v>
      </c>
      <c r="C331" s="37" t="s">
        <v>3230</v>
      </c>
      <c r="D331" s="85" t="s">
        <v>3175</v>
      </c>
      <c r="E331" s="17">
        <f>VLOOKUP(D331,Sheet1!$A$25:$B$49,2,0)</f>
        <v>13</v>
      </c>
      <c r="F331" s="85" t="s">
        <v>3176</v>
      </c>
      <c r="G331" s="85" t="s">
        <v>2810</v>
      </c>
      <c r="H331" s="17">
        <f>VLOOKUP(G331,Sheet1!$A$52:$B$61,2,0)</f>
        <v>6</v>
      </c>
      <c r="I331" s="85" t="s">
        <v>27</v>
      </c>
      <c r="J331" s="86">
        <f>VLOOKUP(I331,Sheet1!$A$15:$D$17,4,0)</f>
        <v>1</v>
      </c>
      <c r="K331" s="86" t="s">
        <v>28</v>
      </c>
      <c r="L331" s="86">
        <f>VLOOKUP(K331,Sheet1!$A$19:$D$22,4,0)</f>
        <v>2</v>
      </c>
      <c r="M331" s="86" t="s">
        <v>3338</v>
      </c>
      <c r="N331" s="17">
        <f>VLOOKUP(M331,Sheet1!$A$64:$B$69,2,0)</f>
        <v>6</v>
      </c>
      <c r="O331" s="86" t="s">
        <v>30</v>
      </c>
      <c r="P331" s="86">
        <f>VLOOKUP(O331,Sheet1!$B$8:$D$10,3,0)</f>
        <v>3</v>
      </c>
      <c r="Q331" s="86">
        <v>1</v>
      </c>
      <c r="R331" s="4">
        <f t="shared" si="33"/>
        <v>2</v>
      </c>
      <c r="S331" s="86" t="s">
        <v>44</v>
      </c>
      <c r="T331" s="86">
        <f t="shared" ref="T331:T364" si="34">IF(S331="F",2,1)</f>
        <v>1</v>
      </c>
      <c r="U331" s="86" t="s">
        <v>5429</v>
      </c>
      <c r="V331" s="86" t="s">
        <v>3375</v>
      </c>
      <c r="W331" s="17">
        <f t="shared" si="32"/>
        <v>3</v>
      </c>
      <c r="X331" s="86">
        <v>0</v>
      </c>
      <c r="Y331" s="86">
        <v>0</v>
      </c>
      <c r="Z331" s="86">
        <v>0</v>
      </c>
      <c r="AA331" s="86">
        <v>1</v>
      </c>
    </row>
    <row r="332" spans="1:27" ht="16" x14ac:dyDescent="0.2">
      <c r="A332" s="88">
        <v>1218</v>
      </c>
      <c r="B332" s="37" t="s">
        <v>3373</v>
      </c>
      <c r="C332" s="37" t="s">
        <v>3230</v>
      </c>
      <c r="D332" s="85" t="s">
        <v>3175</v>
      </c>
      <c r="E332" s="17">
        <f>VLOOKUP(D332,Sheet1!$A$25:$B$49,2,0)</f>
        <v>13</v>
      </c>
      <c r="F332" s="85" t="s">
        <v>3176</v>
      </c>
      <c r="G332" s="85" t="s">
        <v>2810</v>
      </c>
      <c r="H332" s="17">
        <f>VLOOKUP(G332,Sheet1!$A$52:$B$61,2,0)</f>
        <v>6</v>
      </c>
      <c r="I332" s="85" t="s">
        <v>27</v>
      </c>
      <c r="J332" s="86">
        <f>VLOOKUP(I332,Sheet1!$A$15:$D$17,4,0)</f>
        <v>1</v>
      </c>
      <c r="K332" s="86" t="s">
        <v>28</v>
      </c>
      <c r="L332" s="86">
        <f>VLOOKUP(K332,Sheet1!$A$19:$D$22,4,0)</f>
        <v>2</v>
      </c>
      <c r="M332" s="86" t="s">
        <v>3338</v>
      </c>
      <c r="N332" s="17">
        <f>VLOOKUP(M332,Sheet1!$A$64:$B$69,2,0)</f>
        <v>6</v>
      </c>
      <c r="O332" s="86" t="s">
        <v>30</v>
      </c>
      <c r="P332" s="86">
        <f>VLOOKUP(O332,Sheet1!$B$8:$D$10,3,0)</f>
        <v>3</v>
      </c>
      <c r="Q332" s="86">
        <v>3</v>
      </c>
      <c r="R332" s="4">
        <f t="shared" si="33"/>
        <v>2</v>
      </c>
      <c r="S332" s="86" t="s">
        <v>31</v>
      </c>
      <c r="T332" s="86">
        <f t="shared" si="34"/>
        <v>2</v>
      </c>
      <c r="U332" s="86" t="s">
        <v>5430</v>
      </c>
      <c r="V332" s="86" t="s">
        <v>3376</v>
      </c>
      <c r="W332" s="17">
        <f t="shared" ref="W332:W364" si="35">ABS(MID(V332,1,1))</f>
        <v>3</v>
      </c>
      <c r="X332" s="86">
        <v>0</v>
      </c>
      <c r="Y332" s="86">
        <v>0</v>
      </c>
      <c r="Z332" s="86">
        <v>0</v>
      </c>
      <c r="AA332" s="86">
        <v>0</v>
      </c>
    </row>
    <row r="333" spans="1:27" ht="16" x14ac:dyDescent="0.2">
      <c r="A333" s="88">
        <v>1219</v>
      </c>
      <c r="B333" s="37" t="s">
        <v>3377</v>
      </c>
      <c r="C333" s="37" t="s">
        <v>3230</v>
      </c>
      <c r="D333" s="85" t="s">
        <v>3175</v>
      </c>
      <c r="E333" s="17">
        <f>VLOOKUP(D333,Sheet1!$A$25:$B$49,2,0)</f>
        <v>13</v>
      </c>
      <c r="F333" s="85" t="s">
        <v>3176</v>
      </c>
      <c r="G333" s="85" t="s">
        <v>2810</v>
      </c>
      <c r="H333" s="17">
        <f>VLOOKUP(G333,Sheet1!$A$52:$B$61,2,0)</f>
        <v>6</v>
      </c>
      <c r="I333" s="85" t="s">
        <v>27</v>
      </c>
      <c r="J333" s="86">
        <f>VLOOKUP(I333,Sheet1!$A$15:$D$17,4,0)</f>
        <v>1</v>
      </c>
      <c r="K333" s="86" t="s">
        <v>28</v>
      </c>
      <c r="L333" s="86">
        <f>VLOOKUP(K333,Sheet1!$A$19:$D$22,4,0)</f>
        <v>2</v>
      </c>
      <c r="M333" s="86" t="s">
        <v>3338</v>
      </c>
      <c r="N333" s="17">
        <f>VLOOKUP(M333,Sheet1!$A$64:$B$69,2,0)</f>
        <v>6</v>
      </c>
      <c r="O333" s="86" t="s">
        <v>30</v>
      </c>
      <c r="P333" s="86">
        <f>VLOOKUP(O333,Sheet1!$B$8:$D$10,3,0)</f>
        <v>3</v>
      </c>
      <c r="Q333" s="86">
        <v>2</v>
      </c>
      <c r="R333" s="4">
        <f t="shared" si="33"/>
        <v>2</v>
      </c>
      <c r="S333" s="86" t="s">
        <v>31</v>
      </c>
      <c r="T333" s="86">
        <f t="shared" si="34"/>
        <v>2</v>
      </c>
      <c r="U333" s="86" t="s">
        <v>5431</v>
      </c>
      <c r="V333" s="86" t="s">
        <v>3378</v>
      </c>
      <c r="W333" s="17">
        <f t="shared" si="35"/>
        <v>3</v>
      </c>
      <c r="X333" s="86">
        <v>0</v>
      </c>
      <c r="Y333" s="86">
        <v>0</v>
      </c>
      <c r="Z333" s="86">
        <v>0</v>
      </c>
      <c r="AA333" s="86">
        <v>1</v>
      </c>
    </row>
    <row r="334" spans="1:27" ht="16" x14ac:dyDescent="0.2">
      <c r="A334" s="88">
        <v>1220</v>
      </c>
      <c r="B334" s="37" t="s">
        <v>3377</v>
      </c>
      <c r="C334" s="37" t="s">
        <v>3230</v>
      </c>
      <c r="D334" s="85" t="s">
        <v>3175</v>
      </c>
      <c r="E334" s="17">
        <f>VLOOKUP(D334,Sheet1!$A$25:$B$49,2,0)</f>
        <v>13</v>
      </c>
      <c r="F334" s="85" t="s">
        <v>3176</v>
      </c>
      <c r="G334" s="85" t="s">
        <v>2810</v>
      </c>
      <c r="H334" s="17">
        <f>VLOOKUP(G334,Sheet1!$A$52:$B$61,2,0)</f>
        <v>6</v>
      </c>
      <c r="I334" s="85" t="s">
        <v>27</v>
      </c>
      <c r="J334" s="86">
        <f>VLOOKUP(I334,Sheet1!$A$15:$D$17,4,0)</f>
        <v>1</v>
      </c>
      <c r="K334" s="86" t="s">
        <v>28</v>
      </c>
      <c r="L334" s="86">
        <f>VLOOKUP(K334,Sheet1!$A$19:$D$22,4,0)</f>
        <v>2</v>
      </c>
      <c r="M334" s="86" t="s">
        <v>3338</v>
      </c>
      <c r="N334" s="17">
        <f>VLOOKUP(M334,Sheet1!$A$64:$B$69,2,0)</f>
        <v>6</v>
      </c>
      <c r="O334" s="86" t="s">
        <v>30</v>
      </c>
      <c r="P334" s="86">
        <f>VLOOKUP(O334,Sheet1!$B$8:$D$10,3,0)</f>
        <v>3</v>
      </c>
      <c r="Q334" s="86">
        <v>1</v>
      </c>
      <c r="R334" s="4">
        <f t="shared" si="33"/>
        <v>2</v>
      </c>
      <c r="S334" s="86" t="s">
        <v>31</v>
      </c>
      <c r="T334" s="86">
        <f t="shared" si="34"/>
        <v>2</v>
      </c>
      <c r="U334" s="86" t="s">
        <v>5432</v>
      </c>
      <c r="V334" s="86" t="s">
        <v>3379</v>
      </c>
      <c r="W334" s="17">
        <f t="shared" si="35"/>
        <v>3</v>
      </c>
      <c r="X334" s="86">
        <v>1</v>
      </c>
      <c r="Y334" s="86">
        <v>0</v>
      </c>
      <c r="Z334" s="86">
        <v>1</v>
      </c>
      <c r="AA334" s="86">
        <v>0</v>
      </c>
    </row>
    <row r="335" spans="1:27" ht="16" x14ac:dyDescent="0.2">
      <c r="A335" s="88">
        <v>1221</v>
      </c>
      <c r="B335" s="41" t="s">
        <v>3382</v>
      </c>
      <c r="C335" s="37" t="s">
        <v>3230</v>
      </c>
      <c r="D335" s="85" t="s">
        <v>3175</v>
      </c>
      <c r="E335" s="17">
        <f>VLOOKUP(D335,Sheet1!$A$25:$B$49,2,0)</f>
        <v>13</v>
      </c>
      <c r="F335" s="85" t="s">
        <v>3176</v>
      </c>
      <c r="G335" s="85" t="s">
        <v>2810</v>
      </c>
      <c r="H335" s="17">
        <f>VLOOKUP(G335,Sheet1!$A$52:$B$61,2,0)</f>
        <v>6</v>
      </c>
      <c r="I335" s="85" t="s">
        <v>27</v>
      </c>
      <c r="J335" s="86">
        <f>VLOOKUP(I335,Sheet1!$A$15:$D$17,4,0)</f>
        <v>1</v>
      </c>
      <c r="K335" s="86" t="s">
        <v>28</v>
      </c>
      <c r="L335" s="86">
        <f>VLOOKUP(K335,Sheet1!$A$19:$D$22,4,0)</f>
        <v>2</v>
      </c>
      <c r="M335" s="86" t="s">
        <v>3338</v>
      </c>
      <c r="N335" s="17">
        <f>VLOOKUP(M335,Sheet1!$A$64:$B$69,2,0)</f>
        <v>6</v>
      </c>
      <c r="O335" s="86" t="s">
        <v>30</v>
      </c>
      <c r="P335" s="86">
        <f>VLOOKUP(O335,Sheet1!$B$8:$D$10,3,0)</f>
        <v>3</v>
      </c>
      <c r="Q335" s="86">
        <v>5</v>
      </c>
      <c r="R335" s="4">
        <f t="shared" si="33"/>
        <v>2</v>
      </c>
      <c r="S335" s="86" t="s">
        <v>31</v>
      </c>
      <c r="T335" s="86">
        <f t="shared" si="34"/>
        <v>2</v>
      </c>
      <c r="U335" s="86" t="s">
        <v>5433</v>
      </c>
      <c r="V335" s="86" t="s">
        <v>3383</v>
      </c>
      <c r="W335" s="17">
        <f t="shared" si="35"/>
        <v>3</v>
      </c>
      <c r="X335" s="86">
        <v>0</v>
      </c>
      <c r="Y335" s="86">
        <v>0</v>
      </c>
      <c r="Z335" s="86">
        <v>0</v>
      </c>
      <c r="AA335" s="86">
        <v>1</v>
      </c>
    </row>
    <row r="336" spans="1:27" ht="16" x14ac:dyDescent="0.2">
      <c r="A336" s="88">
        <v>1222</v>
      </c>
      <c r="B336" s="41" t="s">
        <v>3382</v>
      </c>
      <c r="C336" s="37" t="s">
        <v>3230</v>
      </c>
      <c r="D336" s="85" t="s">
        <v>3175</v>
      </c>
      <c r="E336" s="17">
        <f>VLOOKUP(D336,Sheet1!$A$25:$B$49,2,0)</f>
        <v>13</v>
      </c>
      <c r="F336" s="85" t="s">
        <v>3176</v>
      </c>
      <c r="G336" s="85" t="s">
        <v>2810</v>
      </c>
      <c r="H336" s="17">
        <f>VLOOKUP(G336,Sheet1!$A$52:$B$61,2,0)</f>
        <v>6</v>
      </c>
      <c r="I336" s="85" t="s">
        <v>27</v>
      </c>
      <c r="J336" s="86">
        <f>VLOOKUP(I336,Sheet1!$A$15:$D$17,4,0)</f>
        <v>1</v>
      </c>
      <c r="K336" s="86" t="s">
        <v>28</v>
      </c>
      <c r="L336" s="86">
        <f>VLOOKUP(K336,Sheet1!$A$19:$D$22,4,0)</f>
        <v>2</v>
      </c>
      <c r="M336" s="86" t="s">
        <v>3338</v>
      </c>
      <c r="N336" s="17">
        <f>VLOOKUP(M336,Sheet1!$A$64:$B$69,2,0)</f>
        <v>6</v>
      </c>
      <c r="O336" s="86" t="s">
        <v>30</v>
      </c>
      <c r="P336" s="86">
        <f>VLOOKUP(O336,Sheet1!$B$8:$D$10,3,0)</f>
        <v>3</v>
      </c>
      <c r="Q336" s="86">
        <v>4</v>
      </c>
      <c r="R336" s="4">
        <f t="shared" si="33"/>
        <v>2</v>
      </c>
      <c r="S336" s="86" t="s">
        <v>31</v>
      </c>
      <c r="T336" s="86">
        <f t="shared" si="34"/>
        <v>2</v>
      </c>
      <c r="U336" s="86" t="s">
        <v>5434</v>
      </c>
      <c r="V336" s="86" t="s">
        <v>3384</v>
      </c>
      <c r="W336" s="17">
        <f t="shared" si="35"/>
        <v>3</v>
      </c>
      <c r="X336" s="86">
        <v>0</v>
      </c>
      <c r="Y336" s="86">
        <v>1</v>
      </c>
      <c r="Z336" s="86">
        <v>0</v>
      </c>
      <c r="AA336" s="86">
        <v>1</v>
      </c>
    </row>
    <row r="337" spans="1:27" ht="16" x14ac:dyDescent="0.2">
      <c r="A337" s="88">
        <v>1223</v>
      </c>
      <c r="B337" s="41" t="s">
        <v>3274</v>
      </c>
      <c r="C337" s="37" t="s">
        <v>3230</v>
      </c>
      <c r="D337" s="85" t="s">
        <v>3175</v>
      </c>
      <c r="E337" s="17">
        <f>VLOOKUP(D337,Sheet1!$A$25:$B$49,2,0)</f>
        <v>13</v>
      </c>
      <c r="F337" s="85" t="s">
        <v>3176</v>
      </c>
      <c r="G337" s="85" t="s">
        <v>2810</v>
      </c>
      <c r="H337" s="17">
        <f>VLOOKUP(G337,Sheet1!$A$52:$B$61,2,0)</f>
        <v>6</v>
      </c>
      <c r="I337" s="85" t="s">
        <v>27</v>
      </c>
      <c r="J337" s="86">
        <f>VLOOKUP(I337,Sheet1!$A$15:$D$17,4,0)</f>
        <v>1</v>
      </c>
      <c r="K337" s="86" t="s">
        <v>28</v>
      </c>
      <c r="L337" s="86">
        <f>VLOOKUP(K337,Sheet1!$A$19:$D$22,4,0)</f>
        <v>2</v>
      </c>
      <c r="M337" s="86" t="s">
        <v>3338</v>
      </c>
      <c r="N337" s="17">
        <f>VLOOKUP(M337,Sheet1!$A$64:$B$69,2,0)</f>
        <v>6</v>
      </c>
      <c r="O337" s="86" t="s">
        <v>30</v>
      </c>
      <c r="P337" s="86">
        <f>VLOOKUP(O337,Sheet1!$B$8:$D$10,3,0)</f>
        <v>3</v>
      </c>
      <c r="Q337" s="86">
        <v>5</v>
      </c>
      <c r="R337" s="4">
        <f t="shared" si="33"/>
        <v>2</v>
      </c>
      <c r="S337" s="86" t="s">
        <v>31</v>
      </c>
      <c r="T337" s="86">
        <f t="shared" si="34"/>
        <v>2</v>
      </c>
      <c r="U337" s="86" t="s">
        <v>5435</v>
      </c>
      <c r="V337" s="86" t="s">
        <v>3386</v>
      </c>
      <c r="W337" s="17">
        <f t="shared" si="35"/>
        <v>3</v>
      </c>
      <c r="X337" s="86">
        <v>0</v>
      </c>
      <c r="Y337" s="86">
        <v>0</v>
      </c>
      <c r="Z337" s="86">
        <v>0</v>
      </c>
      <c r="AA337" s="86">
        <v>1</v>
      </c>
    </row>
    <row r="338" spans="1:27" ht="16" x14ac:dyDescent="0.2">
      <c r="A338" s="88">
        <v>1224</v>
      </c>
      <c r="B338" s="41" t="s">
        <v>3274</v>
      </c>
      <c r="C338" s="37" t="s">
        <v>3230</v>
      </c>
      <c r="D338" s="85" t="s">
        <v>3175</v>
      </c>
      <c r="E338" s="17">
        <f>VLOOKUP(D338,Sheet1!$A$25:$B$49,2,0)</f>
        <v>13</v>
      </c>
      <c r="F338" s="85" t="s">
        <v>3176</v>
      </c>
      <c r="G338" s="85" t="s">
        <v>2810</v>
      </c>
      <c r="H338" s="17">
        <f>VLOOKUP(G338,Sheet1!$A$52:$B$61,2,0)</f>
        <v>6</v>
      </c>
      <c r="I338" s="85" t="s">
        <v>27</v>
      </c>
      <c r="J338" s="86">
        <f>VLOOKUP(I338,Sheet1!$A$15:$D$17,4,0)</f>
        <v>1</v>
      </c>
      <c r="K338" s="86" t="s">
        <v>28</v>
      </c>
      <c r="L338" s="86">
        <f>VLOOKUP(K338,Sheet1!$A$19:$D$22,4,0)</f>
        <v>2</v>
      </c>
      <c r="M338" s="86" t="s">
        <v>3338</v>
      </c>
      <c r="N338" s="17">
        <f>VLOOKUP(M338,Sheet1!$A$64:$B$69,2,0)</f>
        <v>6</v>
      </c>
      <c r="O338" s="86" t="s">
        <v>30</v>
      </c>
      <c r="P338" s="86">
        <f>VLOOKUP(O338,Sheet1!$B$8:$D$10,3,0)</f>
        <v>3</v>
      </c>
      <c r="Q338" s="86">
        <v>3</v>
      </c>
      <c r="R338" s="4">
        <f t="shared" si="33"/>
        <v>2</v>
      </c>
      <c r="S338" s="86" t="s">
        <v>31</v>
      </c>
      <c r="T338" s="86">
        <f t="shared" si="34"/>
        <v>2</v>
      </c>
      <c r="U338" s="86" t="s">
        <v>5436</v>
      </c>
      <c r="V338" s="86" t="s">
        <v>3387</v>
      </c>
      <c r="W338" s="17">
        <f t="shared" si="35"/>
        <v>3</v>
      </c>
      <c r="X338" s="86">
        <v>0</v>
      </c>
      <c r="Y338" s="86">
        <v>0</v>
      </c>
      <c r="Z338" s="86">
        <v>0</v>
      </c>
      <c r="AA338" s="86">
        <v>1</v>
      </c>
    </row>
    <row r="339" spans="1:27" ht="16" x14ac:dyDescent="0.2">
      <c r="A339" s="88">
        <v>1225</v>
      </c>
      <c r="B339" s="41" t="s">
        <v>3388</v>
      </c>
      <c r="C339" s="37" t="s">
        <v>3230</v>
      </c>
      <c r="D339" s="85" t="s">
        <v>3175</v>
      </c>
      <c r="E339" s="17">
        <f>VLOOKUP(D339,Sheet1!$A$25:$B$49,2,0)</f>
        <v>13</v>
      </c>
      <c r="F339" s="85" t="s">
        <v>3176</v>
      </c>
      <c r="G339" s="85" t="s">
        <v>2810</v>
      </c>
      <c r="H339" s="17">
        <f>VLOOKUP(G339,Sheet1!$A$52:$B$61,2,0)</f>
        <v>6</v>
      </c>
      <c r="I339" s="85" t="s">
        <v>27</v>
      </c>
      <c r="J339" s="86">
        <f>VLOOKUP(I339,Sheet1!$A$15:$D$17,4,0)</f>
        <v>1</v>
      </c>
      <c r="K339" s="86" t="s">
        <v>28</v>
      </c>
      <c r="L339" s="86">
        <f>VLOOKUP(K339,Sheet1!$A$19:$D$22,4,0)</f>
        <v>2</v>
      </c>
      <c r="M339" s="86" t="s">
        <v>3338</v>
      </c>
      <c r="N339" s="17">
        <f>VLOOKUP(M339,Sheet1!$A$64:$B$69,2,0)</f>
        <v>6</v>
      </c>
      <c r="O339" s="86" t="s">
        <v>30</v>
      </c>
      <c r="P339" s="86">
        <f>VLOOKUP(O339,Sheet1!$B$8:$D$10,3,0)</f>
        <v>3</v>
      </c>
      <c r="Q339" s="86">
        <v>0.5</v>
      </c>
      <c r="R339" s="4">
        <f t="shared" si="33"/>
        <v>3</v>
      </c>
      <c r="S339" s="86" t="s">
        <v>31</v>
      </c>
      <c r="T339" s="86">
        <f t="shared" si="34"/>
        <v>2</v>
      </c>
      <c r="U339" s="86" t="s">
        <v>5437</v>
      </c>
      <c r="V339" s="86" t="s">
        <v>3389</v>
      </c>
      <c r="W339" s="17">
        <f t="shared" si="35"/>
        <v>3</v>
      </c>
      <c r="X339" s="86">
        <v>0</v>
      </c>
      <c r="Y339" s="86">
        <v>0</v>
      </c>
      <c r="Z339" s="86">
        <v>0</v>
      </c>
      <c r="AA339" s="86">
        <v>1</v>
      </c>
    </row>
    <row r="340" spans="1:27" ht="16" x14ac:dyDescent="0.2">
      <c r="A340" s="88">
        <v>1226</v>
      </c>
      <c r="B340" s="37" t="s">
        <v>3363</v>
      </c>
      <c r="C340" s="37" t="s">
        <v>3390</v>
      </c>
      <c r="D340" s="85" t="s">
        <v>3391</v>
      </c>
      <c r="E340" s="17">
        <f>VLOOKUP(D340,Sheet1!$A$25:$B$49,2,0)</f>
        <v>14</v>
      </c>
      <c r="F340" s="85" t="s">
        <v>3392</v>
      </c>
      <c r="G340" s="85" t="s">
        <v>2810</v>
      </c>
      <c r="H340" s="17">
        <f>VLOOKUP(G340,Sheet1!$A$52:$B$61,2,0)</f>
        <v>6</v>
      </c>
      <c r="I340" s="85" t="s">
        <v>27</v>
      </c>
      <c r="J340" s="86">
        <f>VLOOKUP(I340,Sheet1!$A$15:$D$17,4,0)</f>
        <v>1</v>
      </c>
      <c r="K340" s="86" t="s">
        <v>28</v>
      </c>
      <c r="L340" s="86">
        <f>VLOOKUP(K340,Sheet1!$A$19:$D$22,4,0)</f>
        <v>2</v>
      </c>
      <c r="M340" s="86" t="s">
        <v>3338</v>
      </c>
      <c r="N340" s="17">
        <f>VLOOKUP(M340,Sheet1!$A$64:$B$69,2,0)</f>
        <v>6</v>
      </c>
      <c r="O340" s="86" t="s">
        <v>30</v>
      </c>
      <c r="P340" s="86">
        <f>VLOOKUP(O340,Sheet1!$B$8:$D$10,3,0)</f>
        <v>3</v>
      </c>
      <c r="Q340" s="86">
        <v>4</v>
      </c>
      <c r="R340" s="4">
        <f t="shared" si="33"/>
        <v>2</v>
      </c>
      <c r="S340" s="86" t="s">
        <v>44</v>
      </c>
      <c r="T340" s="86">
        <f t="shared" si="34"/>
        <v>1</v>
      </c>
      <c r="U340" s="86" t="s">
        <v>5438</v>
      </c>
      <c r="V340" s="86" t="s">
        <v>3393</v>
      </c>
      <c r="W340" s="17">
        <f t="shared" si="35"/>
        <v>3</v>
      </c>
      <c r="X340" s="86">
        <v>0</v>
      </c>
      <c r="Y340" s="86">
        <v>0</v>
      </c>
      <c r="Z340" s="86">
        <v>0</v>
      </c>
      <c r="AA340" s="86">
        <v>1</v>
      </c>
    </row>
    <row r="341" spans="1:27" ht="16" x14ac:dyDescent="0.2">
      <c r="A341" s="88">
        <v>1227</v>
      </c>
      <c r="B341" s="37" t="s">
        <v>3394</v>
      </c>
      <c r="C341" s="37" t="s">
        <v>3390</v>
      </c>
      <c r="D341" s="85" t="s">
        <v>3391</v>
      </c>
      <c r="E341" s="17">
        <f>VLOOKUP(D341,Sheet1!$A$25:$B$49,2,0)</f>
        <v>14</v>
      </c>
      <c r="F341" s="85" t="s">
        <v>3392</v>
      </c>
      <c r="G341" s="85" t="s">
        <v>2810</v>
      </c>
      <c r="H341" s="17">
        <f>VLOOKUP(G341,Sheet1!$A$52:$B$61,2,0)</f>
        <v>6</v>
      </c>
      <c r="I341" s="85" t="s">
        <v>27</v>
      </c>
      <c r="J341" s="86">
        <f>VLOOKUP(I341,Sheet1!$A$15:$D$17,4,0)</f>
        <v>1</v>
      </c>
      <c r="K341" s="86" t="s">
        <v>28</v>
      </c>
      <c r="L341" s="86">
        <f>VLOOKUP(K341,Sheet1!$A$19:$D$22,4,0)</f>
        <v>2</v>
      </c>
      <c r="M341" s="86" t="s">
        <v>3338</v>
      </c>
      <c r="N341" s="17">
        <f>VLOOKUP(M341,Sheet1!$A$64:$B$69,2,0)</f>
        <v>6</v>
      </c>
      <c r="O341" s="86" t="s">
        <v>30</v>
      </c>
      <c r="P341" s="86">
        <f>VLOOKUP(O341,Sheet1!$B$8:$D$10,3,0)</f>
        <v>3</v>
      </c>
      <c r="Q341" s="86">
        <v>4</v>
      </c>
      <c r="R341" s="4">
        <f t="shared" si="33"/>
        <v>2</v>
      </c>
      <c r="S341" s="86" t="s">
        <v>31</v>
      </c>
      <c r="T341" s="86">
        <f t="shared" si="34"/>
        <v>2</v>
      </c>
      <c r="U341" s="86" t="s">
        <v>5439</v>
      </c>
      <c r="V341" s="86" t="s">
        <v>3395</v>
      </c>
      <c r="W341" s="17">
        <f t="shared" si="35"/>
        <v>3</v>
      </c>
      <c r="X341" s="86">
        <v>1</v>
      </c>
      <c r="Y341" s="86">
        <v>0</v>
      </c>
      <c r="Z341" s="86">
        <v>0</v>
      </c>
      <c r="AA341" s="86">
        <v>0</v>
      </c>
    </row>
    <row r="342" spans="1:27" ht="16" x14ac:dyDescent="0.2">
      <c r="A342" s="88">
        <v>1228</v>
      </c>
      <c r="B342" s="37" t="s">
        <v>3397</v>
      </c>
      <c r="C342" s="37" t="s">
        <v>3390</v>
      </c>
      <c r="D342" s="85" t="s">
        <v>3391</v>
      </c>
      <c r="E342" s="17">
        <f>VLOOKUP(D342,Sheet1!$A$25:$B$49,2,0)</f>
        <v>14</v>
      </c>
      <c r="F342" s="85" t="s">
        <v>3392</v>
      </c>
      <c r="G342" s="85" t="s">
        <v>2810</v>
      </c>
      <c r="H342" s="17">
        <f>VLOOKUP(G342,Sheet1!$A$52:$B$61,2,0)</f>
        <v>6</v>
      </c>
      <c r="I342" s="85" t="s">
        <v>27</v>
      </c>
      <c r="J342" s="86">
        <f>VLOOKUP(I342,Sheet1!$A$15:$D$17,4,0)</f>
        <v>1</v>
      </c>
      <c r="K342" s="86" t="s">
        <v>28</v>
      </c>
      <c r="L342" s="86">
        <f>VLOOKUP(K342,Sheet1!$A$19:$D$22,4,0)</f>
        <v>2</v>
      </c>
      <c r="M342" s="86" t="s">
        <v>3338</v>
      </c>
      <c r="N342" s="17">
        <f>VLOOKUP(M342,Sheet1!$A$64:$B$69,2,0)</f>
        <v>6</v>
      </c>
      <c r="O342" s="86" t="s">
        <v>30</v>
      </c>
      <c r="P342" s="86">
        <f>VLOOKUP(O342,Sheet1!$B$8:$D$10,3,0)</f>
        <v>3</v>
      </c>
      <c r="Q342" s="86">
        <v>4</v>
      </c>
      <c r="R342" s="4">
        <f t="shared" si="33"/>
        <v>2</v>
      </c>
      <c r="S342" s="86" t="s">
        <v>31</v>
      </c>
      <c r="T342" s="86">
        <f t="shared" si="34"/>
        <v>2</v>
      </c>
      <c r="U342" s="86" t="s">
        <v>5440</v>
      </c>
      <c r="V342" s="86" t="s">
        <v>3398</v>
      </c>
      <c r="W342" s="17">
        <f t="shared" si="35"/>
        <v>3</v>
      </c>
      <c r="X342" s="86">
        <v>1</v>
      </c>
      <c r="Y342" s="86">
        <v>1</v>
      </c>
      <c r="Z342" s="86">
        <v>1</v>
      </c>
      <c r="AA342" s="86">
        <v>0</v>
      </c>
    </row>
    <row r="343" spans="1:27" ht="16" x14ac:dyDescent="0.2">
      <c r="A343" s="88">
        <v>1229</v>
      </c>
      <c r="B343" s="37" t="s">
        <v>3401</v>
      </c>
      <c r="C343" s="37" t="s">
        <v>3390</v>
      </c>
      <c r="D343" s="85" t="s">
        <v>3391</v>
      </c>
      <c r="E343" s="17">
        <f>VLOOKUP(D343,Sheet1!$A$25:$B$49,2,0)</f>
        <v>14</v>
      </c>
      <c r="F343" s="85" t="s">
        <v>3392</v>
      </c>
      <c r="G343" s="85" t="s">
        <v>2810</v>
      </c>
      <c r="H343" s="17">
        <f>VLOOKUP(G343,Sheet1!$A$52:$B$61,2,0)</f>
        <v>6</v>
      </c>
      <c r="I343" s="85" t="s">
        <v>27</v>
      </c>
      <c r="J343" s="86">
        <f>VLOOKUP(I343,Sheet1!$A$15:$D$17,4,0)</f>
        <v>1</v>
      </c>
      <c r="K343" s="86" t="s">
        <v>28</v>
      </c>
      <c r="L343" s="86">
        <f>VLOOKUP(K343,Sheet1!$A$19:$D$22,4,0)</f>
        <v>2</v>
      </c>
      <c r="M343" s="86" t="s">
        <v>3338</v>
      </c>
      <c r="N343" s="17">
        <f>VLOOKUP(M343,Sheet1!$A$64:$B$69,2,0)</f>
        <v>6</v>
      </c>
      <c r="O343" s="86" t="s">
        <v>30</v>
      </c>
      <c r="P343" s="86">
        <f>VLOOKUP(O343,Sheet1!$B$8:$D$10,3,0)</f>
        <v>3</v>
      </c>
      <c r="Q343" s="86">
        <v>4</v>
      </c>
      <c r="R343" s="4">
        <f t="shared" si="33"/>
        <v>2</v>
      </c>
      <c r="S343" s="86" t="s">
        <v>31</v>
      </c>
      <c r="T343" s="86">
        <f t="shared" si="34"/>
        <v>2</v>
      </c>
      <c r="U343" s="86" t="s">
        <v>5441</v>
      </c>
      <c r="V343" s="86" t="s">
        <v>3402</v>
      </c>
      <c r="W343" s="17">
        <f t="shared" si="35"/>
        <v>3</v>
      </c>
      <c r="X343" s="86">
        <v>1</v>
      </c>
      <c r="Y343" s="86">
        <v>1</v>
      </c>
      <c r="Z343" s="86">
        <v>1</v>
      </c>
      <c r="AA343" s="86">
        <v>0</v>
      </c>
    </row>
    <row r="344" spans="1:27" ht="16" x14ac:dyDescent="0.2">
      <c r="A344" s="88">
        <v>1230</v>
      </c>
      <c r="B344" s="37" t="s">
        <v>3401</v>
      </c>
      <c r="C344" s="37" t="s">
        <v>3390</v>
      </c>
      <c r="D344" s="85" t="s">
        <v>3391</v>
      </c>
      <c r="E344" s="17">
        <f>VLOOKUP(D344,Sheet1!$A$25:$B$49,2,0)</f>
        <v>14</v>
      </c>
      <c r="F344" s="85" t="s">
        <v>3392</v>
      </c>
      <c r="G344" s="85" t="s">
        <v>2810</v>
      </c>
      <c r="H344" s="17">
        <f>VLOOKUP(G344,Sheet1!$A$52:$B$61,2,0)</f>
        <v>6</v>
      </c>
      <c r="I344" s="85" t="s">
        <v>27</v>
      </c>
      <c r="J344" s="86">
        <f>VLOOKUP(I344,Sheet1!$A$15:$D$17,4,0)</f>
        <v>1</v>
      </c>
      <c r="K344" s="86" t="s">
        <v>28</v>
      </c>
      <c r="L344" s="86">
        <f>VLOOKUP(K344,Sheet1!$A$19:$D$22,4,0)</f>
        <v>2</v>
      </c>
      <c r="M344" s="86" t="s">
        <v>3338</v>
      </c>
      <c r="N344" s="17">
        <f>VLOOKUP(M344,Sheet1!$A$64:$B$69,2,0)</f>
        <v>6</v>
      </c>
      <c r="O344" s="86" t="s">
        <v>30</v>
      </c>
      <c r="P344" s="86">
        <f>VLOOKUP(O344,Sheet1!$B$8:$D$10,3,0)</f>
        <v>3</v>
      </c>
      <c r="Q344" s="86">
        <v>4</v>
      </c>
      <c r="R344" s="4">
        <f t="shared" si="33"/>
        <v>2</v>
      </c>
      <c r="S344" s="86" t="s">
        <v>31</v>
      </c>
      <c r="T344" s="86">
        <f t="shared" si="34"/>
        <v>2</v>
      </c>
      <c r="U344" s="86" t="s">
        <v>5442</v>
      </c>
      <c r="V344" s="86" t="s">
        <v>3406</v>
      </c>
      <c r="W344" s="17">
        <f t="shared" si="35"/>
        <v>3</v>
      </c>
      <c r="X344" s="86">
        <v>1</v>
      </c>
      <c r="Y344" s="86">
        <v>1</v>
      </c>
      <c r="Z344" s="86">
        <v>1</v>
      </c>
      <c r="AA344" s="86">
        <v>0</v>
      </c>
    </row>
    <row r="345" spans="1:27" ht="16" x14ac:dyDescent="0.2">
      <c r="A345" s="88">
        <v>1231</v>
      </c>
      <c r="B345" s="37" t="s">
        <v>3407</v>
      </c>
      <c r="C345" s="37" t="s">
        <v>3408</v>
      </c>
      <c r="D345" s="85" t="s">
        <v>3391</v>
      </c>
      <c r="E345" s="17">
        <f>VLOOKUP(D345,Sheet1!$A$25:$B$49,2,0)</f>
        <v>14</v>
      </c>
      <c r="F345" s="85" t="s">
        <v>3392</v>
      </c>
      <c r="G345" s="85" t="s">
        <v>2810</v>
      </c>
      <c r="H345" s="17">
        <f>VLOOKUP(G345,Sheet1!$A$52:$B$61,2,0)</f>
        <v>6</v>
      </c>
      <c r="I345" s="85" t="s">
        <v>27</v>
      </c>
      <c r="J345" s="86">
        <f>VLOOKUP(I345,Sheet1!$A$15:$D$17,4,0)</f>
        <v>1</v>
      </c>
      <c r="K345" s="86" t="s">
        <v>28</v>
      </c>
      <c r="L345" s="86">
        <f>VLOOKUP(K345,Sheet1!$A$19:$D$22,4,0)</f>
        <v>2</v>
      </c>
      <c r="M345" s="86" t="s">
        <v>3338</v>
      </c>
      <c r="N345" s="17">
        <f>VLOOKUP(M345,Sheet1!$A$64:$B$69,2,0)</f>
        <v>6</v>
      </c>
      <c r="O345" s="86" t="s">
        <v>30</v>
      </c>
      <c r="P345" s="86">
        <f>VLOOKUP(O345,Sheet1!$B$8:$D$10,3,0)</f>
        <v>3</v>
      </c>
      <c r="Q345" s="86">
        <v>3</v>
      </c>
      <c r="R345" s="4">
        <f t="shared" si="33"/>
        <v>2</v>
      </c>
      <c r="S345" s="86" t="s">
        <v>31</v>
      </c>
      <c r="T345" s="86">
        <f t="shared" si="34"/>
        <v>2</v>
      </c>
      <c r="U345" s="86" t="s">
        <v>5443</v>
      </c>
      <c r="V345" s="86" t="s">
        <v>3409</v>
      </c>
      <c r="W345" s="17">
        <f t="shared" si="35"/>
        <v>3</v>
      </c>
      <c r="X345" s="86">
        <v>1</v>
      </c>
      <c r="Y345" s="86">
        <v>1</v>
      </c>
      <c r="Z345" s="86">
        <v>1</v>
      </c>
      <c r="AA345" s="86">
        <v>0</v>
      </c>
    </row>
    <row r="346" spans="1:27" ht="16" x14ac:dyDescent="0.2">
      <c r="A346" s="88">
        <v>1232</v>
      </c>
      <c r="B346" s="37" t="s">
        <v>3410</v>
      </c>
      <c r="C346" s="37" t="s">
        <v>3390</v>
      </c>
      <c r="D346" s="85" t="s">
        <v>3391</v>
      </c>
      <c r="E346" s="17">
        <f>VLOOKUP(D346,Sheet1!$A$25:$B$49,2,0)</f>
        <v>14</v>
      </c>
      <c r="F346" s="85" t="s">
        <v>3392</v>
      </c>
      <c r="G346" s="85" t="s">
        <v>2810</v>
      </c>
      <c r="H346" s="17">
        <f>VLOOKUP(G346,Sheet1!$A$52:$B$61,2,0)</f>
        <v>6</v>
      </c>
      <c r="I346" s="85" t="s">
        <v>27</v>
      </c>
      <c r="J346" s="86">
        <f>VLOOKUP(I346,Sheet1!$A$15:$D$17,4,0)</f>
        <v>1</v>
      </c>
      <c r="K346" s="86" t="s">
        <v>28</v>
      </c>
      <c r="L346" s="86">
        <f>VLOOKUP(K346,Sheet1!$A$19:$D$22,4,0)</f>
        <v>2</v>
      </c>
      <c r="M346" s="86" t="s">
        <v>3338</v>
      </c>
      <c r="N346" s="17">
        <f>VLOOKUP(M346,Sheet1!$A$64:$B$69,2,0)</f>
        <v>6</v>
      </c>
      <c r="O346" s="86" t="s">
        <v>30</v>
      </c>
      <c r="P346" s="86">
        <f>VLOOKUP(O346,Sheet1!$B$8:$D$10,3,0)</f>
        <v>3</v>
      </c>
      <c r="Q346" s="86">
        <v>4</v>
      </c>
      <c r="R346" s="4">
        <f t="shared" si="33"/>
        <v>2</v>
      </c>
      <c r="S346" s="86" t="s">
        <v>31</v>
      </c>
      <c r="T346" s="86">
        <f t="shared" si="34"/>
        <v>2</v>
      </c>
      <c r="U346" s="86" t="s">
        <v>5444</v>
      </c>
      <c r="V346" s="86" t="s">
        <v>3411</v>
      </c>
      <c r="W346" s="17">
        <f t="shared" si="35"/>
        <v>3</v>
      </c>
      <c r="X346" s="86">
        <v>1</v>
      </c>
      <c r="Y346" s="86">
        <v>0</v>
      </c>
      <c r="Z346" s="86">
        <v>1</v>
      </c>
      <c r="AA346" s="86">
        <v>0</v>
      </c>
    </row>
    <row r="347" spans="1:27" ht="16" x14ac:dyDescent="0.2">
      <c r="A347" s="88">
        <v>1233</v>
      </c>
      <c r="B347" s="37" t="s">
        <v>3410</v>
      </c>
      <c r="C347" s="37" t="s">
        <v>3390</v>
      </c>
      <c r="D347" s="85" t="s">
        <v>3391</v>
      </c>
      <c r="E347" s="17">
        <f>VLOOKUP(D347,Sheet1!$A$25:$B$49,2,0)</f>
        <v>14</v>
      </c>
      <c r="F347" s="85" t="s">
        <v>3392</v>
      </c>
      <c r="G347" s="85" t="s">
        <v>2810</v>
      </c>
      <c r="H347" s="17">
        <f>VLOOKUP(G347,Sheet1!$A$52:$B$61,2,0)</f>
        <v>6</v>
      </c>
      <c r="I347" s="85" t="s">
        <v>27</v>
      </c>
      <c r="J347" s="86">
        <f>VLOOKUP(I347,Sheet1!$A$15:$D$17,4,0)</f>
        <v>1</v>
      </c>
      <c r="K347" s="86" t="s">
        <v>28</v>
      </c>
      <c r="L347" s="86">
        <f>VLOOKUP(K347,Sheet1!$A$19:$D$22,4,0)</f>
        <v>2</v>
      </c>
      <c r="M347" s="86" t="s">
        <v>3338</v>
      </c>
      <c r="N347" s="17">
        <f>VLOOKUP(M347,Sheet1!$A$64:$B$69,2,0)</f>
        <v>6</v>
      </c>
      <c r="O347" s="86" t="s">
        <v>30</v>
      </c>
      <c r="P347" s="86">
        <f>VLOOKUP(O347,Sheet1!$B$8:$D$10,3,0)</f>
        <v>3</v>
      </c>
      <c r="Q347" s="86">
        <v>5</v>
      </c>
      <c r="R347" s="4">
        <f t="shared" si="33"/>
        <v>2</v>
      </c>
      <c r="S347" s="86" t="s">
        <v>31</v>
      </c>
      <c r="T347" s="86">
        <f t="shared" si="34"/>
        <v>2</v>
      </c>
      <c r="U347" s="86" t="s">
        <v>5445</v>
      </c>
      <c r="V347" s="86" t="s">
        <v>3414</v>
      </c>
      <c r="W347" s="17">
        <f t="shared" si="35"/>
        <v>3</v>
      </c>
      <c r="X347" s="86">
        <v>0</v>
      </c>
      <c r="Y347" s="86">
        <v>0</v>
      </c>
      <c r="Z347" s="86">
        <v>0</v>
      </c>
      <c r="AA347" s="86">
        <v>1</v>
      </c>
    </row>
    <row r="348" spans="1:27" ht="16" x14ac:dyDescent="0.2">
      <c r="A348" s="88">
        <v>1234</v>
      </c>
      <c r="B348" s="41" t="s">
        <v>3415</v>
      </c>
      <c r="C348" s="41" t="s">
        <v>3416</v>
      </c>
      <c r="D348" s="85" t="s">
        <v>3391</v>
      </c>
      <c r="E348" s="17">
        <f>VLOOKUP(D348,Sheet1!$A$25:$B$49,2,0)</f>
        <v>14</v>
      </c>
      <c r="F348" s="85" t="s">
        <v>3392</v>
      </c>
      <c r="G348" s="85" t="s">
        <v>2810</v>
      </c>
      <c r="H348" s="17">
        <f>VLOOKUP(G348,Sheet1!$A$52:$B$61,2,0)</f>
        <v>6</v>
      </c>
      <c r="I348" s="85" t="s">
        <v>27</v>
      </c>
      <c r="J348" s="86">
        <f>VLOOKUP(I348,Sheet1!$A$15:$D$17,4,0)</f>
        <v>1</v>
      </c>
      <c r="K348" s="86" t="s">
        <v>28</v>
      </c>
      <c r="L348" s="86">
        <f>VLOOKUP(K348,Sheet1!$A$19:$D$22,4,0)</f>
        <v>2</v>
      </c>
      <c r="M348" s="86" t="s">
        <v>3338</v>
      </c>
      <c r="N348" s="17">
        <f>VLOOKUP(M348,Sheet1!$A$64:$B$69,2,0)</f>
        <v>6</v>
      </c>
      <c r="O348" s="86" t="s">
        <v>30</v>
      </c>
      <c r="P348" s="86">
        <f>VLOOKUP(O348,Sheet1!$B$8:$D$10,3,0)</f>
        <v>3</v>
      </c>
      <c r="Q348" s="86">
        <v>7</v>
      </c>
      <c r="R348" s="4">
        <f t="shared" si="33"/>
        <v>1</v>
      </c>
      <c r="S348" s="86" t="s">
        <v>31</v>
      </c>
      <c r="T348" s="86">
        <f t="shared" si="34"/>
        <v>2</v>
      </c>
      <c r="U348" s="86" t="s">
        <v>5446</v>
      </c>
      <c r="V348" s="86" t="s">
        <v>3417</v>
      </c>
      <c r="W348" s="17">
        <f t="shared" si="35"/>
        <v>3</v>
      </c>
      <c r="X348" s="86">
        <v>1</v>
      </c>
      <c r="Y348" s="86">
        <v>0</v>
      </c>
      <c r="Z348" s="86">
        <v>0</v>
      </c>
      <c r="AA348" s="86">
        <v>0</v>
      </c>
    </row>
    <row r="349" spans="1:27" ht="16" x14ac:dyDescent="0.2">
      <c r="A349" s="88">
        <v>1235</v>
      </c>
      <c r="B349" s="41" t="s">
        <v>3418</v>
      </c>
      <c r="C349" s="41" t="s">
        <v>3390</v>
      </c>
      <c r="D349" s="85" t="s">
        <v>3391</v>
      </c>
      <c r="E349" s="17">
        <f>VLOOKUP(D349,Sheet1!$A$25:$B$49,2,0)</f>
        <v>14</v>
      </c>
      <c r="F349" s="85" t="s">
        <v>3392</v>
      </c>
      <c r="G349" s="85" t="s">
        <v>2810</v>
      </c>
      <c r="H349" s="17">
        <f>VLOOKUP(G349,Sheet1!$A$52:$B$61,2,0)</f>
        <v>6</v>
      </c>
      <c r="I349" s="85" t="s">
        <v>27</v>
      </c>
      <c r="J349" s="86">
        <f>VLOOKUP(I349,Sheet1!$A$15:$D$17,4,0)</f>
        <v>1</v>
      </c>
      <c r="K349" s="86" t="s">
        <v>28</v>
      </c>
      <c r="L349" s="86">
        <f>VLOOKUP(K349,Sheet1!$A$19:$D$22,4,0)</f>
        <v>2</v>
      </c>
      <c r="M349" s="86" t="s">
        <v>3338</v>
      </c>
      <c r="N349" s="17">
        <f>VLOOKUP(M349,Sheet1!$A$64:$B$69,2,0)</f>
        <v>6</v>
      </c>
      <c r="O349" s="86" t="s">
        <v>30</v>
      </c>
      <c r="P349" s="86">
        <f>VLOOKUP(O349,Sheet1!$B$8:$D$10,3,0)</f>
        <v>3</v>
      </c>
      <c r="Q349" s="86">
        <v>9</v>
      </c>
      <c r="R349" s="4">
        <f t="shared" si="33"/>
        <v>1</v>
      </c>
      <c r="S349" s="86" t="s">
        <v>44</v>
      </c>
      <c r="T349" s="86">
        <f t="shared" si="34"/>
        <v>1</v>
      </c>
      <c r="U349" s="86" t="s">
        <v>5447</v>
      </c>
      <c r="V349" s="86" t="s">
        <v>3419</v>
      </c>
      <c r="W349" s="17">
        <f t="shared" si="35"/>
        <v>3</v>
      </c>
      <c r="X349" s="86">
        <v>1</v>
      </c>
      <c r="Y349" s="86">
        <v>1</v>
      </c>
      <c r="Z349" s="86">
        <v>1</v>
      </c>
      <c r="AA349" s="86">
        <v>0</v>
      </c>
    </row>
    <row r="350" spans="1:27" ht="16" x14ac:dyDescent="0.2">
      <c r="A350" s="88">
        <v>1236</v>
      </c>
      <c r="B350" s="41" t="s">
        <v>3418</v>
      </c>
      <c r="C350" s="46" t="s">
        <v>3390</v>
      </c>
      <c r="D350" s="85" t="s">
        <v>3391</v>
      </c>
      <c r="E350" s="17">
        <f>VLOOKUP(D350,Sheet1!$A$25:$B$49,2,0)</f>
        <v>14</v>
      </c>
      <c r="F350" s="85" t="s">
        <v>3392</v>
      </c>
      <c r="G350" s="85" t="s">
        <v>2810</v>
      </c>
      <c r="H350" s="17">
        <f>VLOOKUP(G350,Sheet1!$A$52:$B$61,2,0)</f>
        <v>6</v>
      </c>
      <c r="I350" s="85" t="s">
        <v>27</v>
      </c>
      <c r="J350" s="86">
        <f>VLOOKUP(I350,Sheet1!$A$15:$D$17,4,0)</f>
        <v>1</v>
      </c>
      <c r="K350" s="86" t="s">
        <v>28</v>
      </c>
      <c r="L350" s="86">
        <f>VLOOKUP(K350,Sheet1!$A$19:$D$22,4,0)</f>
        <v>2</v>
      </c>
      <c r="M350" s="86" t="s">
        <v>3338</v>
      </c>
      <c r="N350" s="17">
        <f>VLOOKUP(M350,Sheet1!$A$64:$B$69,2,0)</f>
        <v>6</v>
      </c>
      <c r="O350" s="86" t="s">
        <v>30</v>
      </c>
      <c r="P350" s="86">
        <f>VLOOKUP(O350,Sheet1!$B$8:$D$10,3,0)</f>
        <v>3</v>
      </c>
      <c r="Q350" s="86">
        <v>2.5</v>
      </c>
      <c r="R350" s="4">
        <f t="shared" si="33"/>
        <v>2</v>
      </c>
      <c r="S350" s="86" t="s">
        <v>31</v>
      </c>
      <c r="T350" s="86">
        <f t="shared" si="34"/>
        <v>2</v>
      </c>
      <c r="U350" s="86" t="s">
        <v>5448</v>
      </c>
      <c r="V350" s="86" t="s">
        <v>3422</v>
      </c>
      <c r="W350" s="17">
        <f t="shared" si="35"/>
        <v>3</v>
      </c>
      <c r="X350" s="86">
        <v>1</v>
      </c>
      <c r="Y350" s="86">
        <v>0</v>
      </c>
      <c r="Z350" s="86">
        <v>0</v>
      </c>
      <c r="AA350" s="86">
        <v>0</v>
      </c>
    </row>
    <row r="351" spans="1:27" ht="16" x14ac:dyDescent="0.2">
      <c r="A351" s="88">
        <v>1237</v>
      </c>
      <c r="B351" s="41" t="s">
        <v>3424</v>
      </c>
      <c r="C351" s="46" t="s">
        <v>3390</v>
      </c>
      <c r="D351" s="85" t="s">
        <v>3391</v>
      </c>
      <c r="E351" s="17">
        <f>VLOOKUP(D351,Sheet1!$A$25:$B$49,2,0)</f>
        <v>14</v>
      </c>
      <c r="F351" s="85" t="s">
        <v>3392</v>
      </c>
      <c r="G351" s="85" t="s">
        <v>2810</v>
      </c>
      <c r="H351" s="17">
        <f>VLOOKUP(G351,Sheet1!$A$52:$B$61,2,0)</f>
        <v>6</v>
      </c>
      <c r="I351" s="85" t="s">
        <v>27</v>
      </c>
      <c r="J351" s="86">
        <f>VLOOKUP(I351,Sheet1!$A$15:$D$17,4,0)</f>
        <v>1</v>
      </c>
      <c r="K351" s="86" t="s">
        <v>28</v>
      </c>
      <c r="L351" s="86">
        <f>VLOOKUP(K351,Sheet1!$A$19:$D$22,4,0)</f>
        <v>2</v>
      </c>
      <c r="M351" s="86" t="s">
        <v>3338</v>
      </c>
      <c r="N351" s="17">
        <f>VLOOKUP(M351,Sheet1!$A$64:$B$69,2,0)</f>
        <v>6</v>
      </c>
      <c r="O351" s="86" t="s">
        <v>30</v>
      </c>
      <c r="P351" s="86">
        <f>VLOOKUP(O351,Sheet1!$B$8:$D$10,3,0)</f>
        <v>3</v>
      </c>
      <c r="Q351" s="86">
        <v>5</v>
      </c>
      <c r="R351" s="4">
        <f t="shared" si="33"/>
        <v>2</v>
      </c>
      <c r="S351" s="86" t="s">
        <v>31</v>
      </c>
      <c r="T351" s="86">
        <f t="shared" si="34"/>
        <v>2</v>
      </c>
      <c r="U351" s="86" t="s">
        <v>5449</v>
      </c>
      <c r="V351" s="86" t="s">
        <v>3425</v>
      </c>
      <c r="W351" s="17">
        <f t="shared" si="35"/>
        <v>3</v>
      </c>
      <c r="X351" s="86">
        <v>1</v>
      </c>
      <c r="Y351" s="86">
        <v>1</v>
      </c>
      <c r="Z351" s="86">
        <v>1</v>
      </c>
      <c r="AA351" s="86">
        <v>0</v>
      </c>
    </row>
    <row r="352" spans="1:27" ht="16" x14ac:dyDescent="0.2">
      <c r="A352" s="88">
        <v>1238</v>
      </c>
      <c r="B352" s="41" t="s">
        <v>3428</v>
      </c>
      <c r="C352" s="46" t="s">
        <v>3390</v>
      </c>
      <c r="D352" s="85" t="s">
        <v>3391</v>
      </c>
      <c r="E352" s="17">
        <f>VLOOKUP(D352,Sheet1!$A$25:$B$49,2,0)</f>
        <v>14</v>
      </c>
      <c r="F352" s="85" t="s">
        <v>3392</v>
      </c>
      <c r="G352" s="85" t="s">
        <v>2810</v>
      </c>
      <c r="H352" s="17">
        <f>VLOOKUP(G352,Sheet1!$A$52:$B$61,2,0)</f>
        <v>6</v>
      </c>
      <c r="I352" s="85" t="s">
        <v>27</v>
      </c>
      <c r="J352" s="86">
        <f>VLOOKUP(I352,Sheet1!$A$15:$D$17,4,0)</f>
        <v>1</v>
      </c>
      <c r="K352" s="86" t="s">
        <v>28</v>
      </c>
      <c r="L352" s="86">
        <f>VLOOKUP(K352,Sheet1!$A$19:$D$22,4,0)</f>
        <v>2</v>
      </c>
      <c r="M352" s="86" t="s">
        <v>3338</v>
      </c>
      <c r="N352" s="17">
        <f>VLOOKUP(M352,Sheet1!$A$64:$B$69,2,0)</f>
        <v>6</v>
      </c>
      <c r="O352" s="86" t="s">
        <v>30</v>
      </c>
      <c r="P352" s="86">
        <f>VLOOKUP(O352,Sheet1!$B$8:$D$10,3,0)</f>
        <v>3</v>
      </c>
      <c r="Q352" s="86">
        <v>7</v>
      </c>
      <c r="R352" s="4">
        <f t="shared" si="33"/>
        <v>1</v>
      </c>
      <c r="S352" s="86" t="s">
        <v>31</v>
      </c>
      <c r="T352" s="86">
        <f t="shared" si="34"/>
        <v>2</v>
      </c>
      <c r="U352" s="86" t="s">
        <v>5450</v>
      </c>
      <c r="V352" s="86" t="s">
        <v>3429</v>
      </c>
      <c r="W352" s="17">
        <f t="shared" si="35"/>
        <v>3</v>
      </c>
      <c r="X352" s="86">
        <v>1</v>
      </c>
      <c r="Y352" s="86">
        <v>0</v>
      </c>
      <c r="Z352" s="86">
        <v>0</v>
      </c>
      <c r="AA352" s="86">
        <v>0</v>
      </c>
    </row>
    <row r="353" spans="1:27" ht="16" x14ac:dyDescent="0.2">
      <c r="A353" s="88">
        <v>1239</v>
      </c>
      <c r="B353" s="41" t="s">
        <v>3428</v>
      </c>
      <c r="C353" s="46" t="s">
        <v>3390</v>
      </c>
      <c r="D353" s="85" t="s">
        <v>3391</v>
      </c>
      <c r="E353" s="17">
        <f>VLOOKUP(D353,Sheet1!$A$25:$B$49,2,0)</f>
        <v>14</v>
      </c>
      <c r="F353" s="85" t="s">
        <v>3392</v>
      </c>
      <c r="G353" s="85" t="s">
        <v>2810</v>
      </c>
      <c r="H353" s="17">
        <f>VLOOKUP(G353,Sheet1!$A$52:$B$61,2,0)</f>
        <v>6</v>
      </c>
      <c r="I353" s="85" t="s">
        <v>27</v>
      </c>
      <c r="J353" s="86">
        <f>VLOOKUP(I353,Sheet1!$A$15:$D$17,4,0)</f>
        <v>1</v>
      </c>
      <c r="K353" s="86" t="s">
        <v>28</v>
      </c>
      <c r="L353" s="86">
        <f>VLOOKUP(K353,Sheet1!$A$19:$D$22,4,0)</f>
        <v>2</v>
      </c>
      <c r="M353" s="86" t="s">
        <v>3338</v>
      </c>
      <c r="N353" s="17">
        <f>VLOOKUP(M353,Sheet1!$A$64:$B$69,2,0)</f>
        <v>6</v>
      </c>
      <c r="O353" s="86" t="s">
        <v>30</v>
      </c>
      <c r="P353" s="86">
        <f>VLOOKUP(O353,Sheet1!$B$8:$D$10,3,0)</f>
        <v>3</v>
      </c>
      <c r="Q353" s="86">
        <v>4</v>
      </c>
      <c r="R353" s="4">
        <f t="shared" si="33"/>
        <v>2</v>
      </c>
      <c r="S353" s="86" t="s">
        <v>31</v>
      </c>
      <c r="T353" s="86">
        <f t="shared" si="34"/>
        <v>2</v>
      </c>
      <c r="U353" s="86" t="s">
        <v>5451</v>
      </c>
      <c r="V353" s="86" t="s">
        <v>3431</v>
      </c>
      <c r="W353" s="17">
        <f t="shared" si="35"/>
        <v>3</v>
      </c>
      <c r="X353" s="86">
        <v>1</v>
      </c>
      <c r="Y353" s="86">
        <v>0</v>
      </c>
      <c r="Z353" s="86">
        <v>0</v>
      </c>
      <c r="AA353" s="86">
        <v>0</v>
      </c>
    </row>
    <row r="354" spans="1:27" ht="16" x14ac:dyDescent="0.2">
      <c r="A354" s="88">
        <v>1240</v>
      </c>
      <c r="B354" s="41" t="s">
        <v>3432</v>
      </c>
      <c r="C354" s="46" t="s">
        <v>3390</v>
      </c>
      <c r="D354" s="85" t="s">
        <v>3391</v>
      </c>
      <c r="E354" s="17">
        <f>VLOOKUP(D354,Sheet1!$A$25:$B$49,2,0)</f>
        <v>14</v>
      </c>
      <c r="F354" s="85" t="s">
        <v>3392</v>
      </c>
      <c r="G354" s="85" t="s">
        <v>2810</v>
      </c>
      <c r="H354" s="17">
        <f>VLOOKUP(G354,Sheet1!$A$52:$B$61,2,0)</f>
        <v>6</v>
      </c>
      <c r="I354" s="85" t="s">
        <v>27</v>
      </c>
      <c r="J354" s="86">
        <f>VLOOKUP(I354,Sheet1!$A$15:$D$17,4,0)</f>
        <v>1</v>
      </c>
      <c r="K354" s="86" t="s">
        <v>28</v>
      </c>
      <c r="L354" s="86">
        <f>VLOOKUP(K354,Sheet1!$A$19:$D$22,4,0)</f>
        <v>2</v>
      </c>
      <c r="M354" s="86" t="s">
        <v>3338</v>
      </c>
      <c r="N354" s="17">
        <f>VLOOKUP(M354,Sheet1!$A$64:$B$69,2,0)</f>
        <v>6</v>
      </c>
      <c r="O354" s="86" t="s">
        <v>30</v>
      </c>
      <c r="P354" s="86">
        <f>VLOOKUP(O354,Sheet1!$B$8:$D$10,3,0)</f>
        <v>3</v>
      </c>
      <c r="Q354" s="86">
        <v>4.5</v>
      </c>
      <c r="R354" s="4">
        <f t="shared" si="33"/>
        <v>2</v>
      </c>
      <c r="S354" s="86" t="s">
        <v>31</v>
      </c>
      <c r="T354" s="86">
        <f t="shared" si="34"/>
        <v>2</v>
      </c>
      <c r="U354" s="86" t="s">
        <v>5452</v>
      </c>
      <c r="V354" s="86" t="s">
        <v>3433</v>
      </c>
      <c r="W354" s="17">
        <f t="shared" si="35"/>
        <v>3</v>
      </c>
      <c r="X354" s="86">
        <v>0</v>
      </c>
      <c r="Y354" s="86">
        <v>0</v>
      </c>
      <c r="Z354" s="86">
        <v>0</v>
      </c>
      <c r="AA354" s="86">
        <v>1</v>
      </c>
    </row>
    <row r="355" spans="1:27" ht="16" x14ac:dyDescent="0.2">
      <c r="A355" s="88">
        <v>1241</v>
      </c>
      <c r="B355" s="41" t="s">
        <v>3434</v>
      </c>
      <c r="C355" s="46" t="s">
        <v>3390</v>
      </c>
      <c r="D355" s="85" t="s">
        <v>3391</v>
      </c>
      <c r="E355" s="17">
        <f>VLOOKUP(D355,Sheet1!$A$25:$B$49,2,0)</f>
        <v>14</v>
      </c>
      <c r="F355" s="85" t="s">
        <v>3392</v>
      </c>
      <c r="G355" s="85" t="s">
        <v>2810</v>
      </c>
      <c r="H355" s="17">
        <f>VLOOKUP(G355,Sheet1!$A$52:$B$61,2,0)</f>
        <v>6</v>
      </c>
      <c r="I355" s="85" t="s">
        <v>27</v>
      </c>
      <c r="J355" s="86">
        <f>VLOOKUP(I355,Sheet1!$A$15:$D$17,4,0)</f>
        <v>1</v>
      </c>
      <c r="K355" s="86" t="s">
        <v>28</v>
      </c>
      <c r="L355" s="86">
        <f>VLOOKUP(K355,Sheet1!$A$19:$D$22,4,0)</f>
        <v>2</v>
      </c>
      <c r="M355" s="86" t="s">
        <v>3338</v>
      </c>
      <c r="N355" s="17">
        <f>VLOOKUP(M355,Sheet1!$A$64:$B$69,2,0)</f>
        <v>6</v>
      </c>
      <c r="O355" s="86" t="s">
        <v>30</v>
      </c>
      <c r="P355" s="86">
        <f>VLOOKUP(O355,Sheet1!$B$8:$D$10,3,0)</f>
        <v>3</v>
      </c>
      <c r="Q355" s="86">
        <v>3</v>
      </c>
      <c r="R355" s="4">
        <f t="shared" si="33"/>
        <v>2</v>
      </c>
      <c r="S355" s="86" t="s">
        <v>31</v>
      </c>
      <c r="T355" s="86">
        <f t="shared" si="34"/>
        <v>2</v>
      </c>
      <c r="U355" s="86" t="s">
        <v>5453</v>
      </c>
      <c r="V355" s="86" t="s">
        <v>3435</v>
      </c>
      <c r="W355" s="17">
        <f t="shared" si="35"/>
        <v>3</v>
      </c>
      <c r="X355" s="86">
        <v>1</v>
      </c>
      <c r="Y355" s="86">
        <v>1</v>
      </c>
      <c r="Z355" s="86">
        <v>1</v>
      </c>
      <c r="AA355" s="86">
        <v>0</v>
      </c>
    </row>
    <row r="356" spans="1:27" ht="16" x14ac:dyDescent="0.2">
      <c r="A356" s="88">
        <v>1242</v>
      </c>
      <c r="B356" s="41" t="s">
        <v>3439</v>
      </c>
      <c r="C356" s="46" t="s">
        <v>3390</v>
      </c>
      <c r="D356" s="85" t="s">
        <v>3391</v>
      </c>
      <c r="E356" s="17">
        <f>VLOOKUP(D356,Sheet1!$A$25:$B$49,2,0)</f>
        <v>14</v>
      </c>
      <c r="F356" s="85" t="s">
        <v>3392</v>
      </c>
      <c r="G356" s="85" t="s">
        <v>2810</v>
      </c>
      <c r="H356" s="17">
        <f>VLOOKUP(G356,Sheet1!$A$52:$B$61,2,0)</f>
        <v>6</v>
      </c>
      <c r="I356" s="85" t="s">
        <v>27</v>
      </c>
      <c r="J356" s="86">
        <f>VLOOKUP(I356,Sheet1!$A$15:$D$17,4,0)</f>
        <v>1</v>
      </c>
      <c r="K356" s="86" t="s">
        <v>28</v>
      </c>
      <c r="L356" s="86">
        <f>VLOOKUP(K356,Sheet1!$A$19:$D$22,4,0)</f>
        <v>2</v>
      </c>
      <c r="M356" s="86" t="s">
        <v>3338</v>
      </c>
      <c r="N356" s="17">
        <f>VLOOKUP(M356,Sheet1!$A$64:$B$69,2,0)</f>
        <v>6</v>
      </c>
      <c r="O356" s="86" t="s">
        <v>30</v>
      </c>
      <c r="P356" s="86">
        <f>VLOOKUP(O356,Sheet1!$B$8:$D$10,3,0)</f>
        <v>3</v>
      </c>
      <c r="Q356" s="86">
        <v>7</v>
      </c>
      <c r="R356" s="4">
        <f t="shared" si="33"/>
        <v>1</v>
      </c>
      <c r="S356" s="86" t="s">
        <v>31</v>
      </c>
      <c r="T356" s="86">
        <f t="shared" si="34"/>
        <v>2</v>
      </c>
      <c r="U356" s="86" t="s">
        <v>5454</v>
      </c>
      <c r="V356" s="86" t="s">
        <v>3440</v>
      </c>
      <c r="W356" s="17">
        <f t="shared" si="35"/>
        <v>3</v>
      </c>
      <c r="X356" s="86">
        <v>1</v>
      </c>
      <c r="Y356" s="86">
        <v>1</v>
      </c>
      <c r="Z356" s="86">
        <v>1</v>
      </c>
      <c r="AA356" s="86">
        <v>0</v>
      </c>
    </row>
    <row r="357" spans="1:27" ht="16" x14ac:dyDescent="0.2">
      <c r="A357" s="88">
        <v>1243</v>
      </c>
      <c r="B357" s="41" t="s">
        <v>3214</v>
      </c>
      <c r="C357" s="46" t="s">
        <v>3390</v>
      </c>
      <c r="D357" s="85" t="s">
        <v>3391</v>
      </c>
      <c r="E357" s="17">
        <f>VLOOKUP(D357,Sheet1!$A$25:$B$49,2,0)</f>
        <v>14</v>
      </c>
      <c r="F357" s="85" t="s">
        <v>3392</v>
      </c>
      <c r="G357" s="85" t="s">
        <v>2810</v>
      </c>
      <c r="H357" s="17">
        <f>VLOOKUP(G357,Sheet1!$A$52:$B$61,2,0)</f>
        <v>6</v>
      </c>
      <c r="I357" s="85" t="s">
        <v>27</v>
      </c>
      <c r="J357" s="86">
        <f>VLOOKUP(I357,Sheet1!$A$15:$D$17,4,0)</f>
        <v>1</v>
      </c>
      <c r="K357" s="86" t="s">
        <v>28</v>
      </c>
      <c r="L357" s="86">
        <f>VLOOKUP(K357,Sheet1!$A$19:$D$22,4,0)</f>
        <v>2</v>
      </c>
      <c r="M357" s="86" t="s">
        <v>3338</v>
      </c>
      <c r="N357" s="17">
        <f>VLOOKUP(M357,Sheet1!$A$64:$B$69,2,0)</f>
        <v>6</v>
      </c>
      <c r="O357" s="86" t="s">
        <v>30</v>
      </c>
      <c r="P357" s="86">
        <f>VLOOKUP(O357,Sheet1!$B$8:$D$10,3,0)</f>
        <v>3</v>
      </c>
      <c r="Q357" s="86">
        <v>8</v>
      </c>
      <c r="R357" s="4">
        <f t="shared" si="33"/>
        <v>1</v>
      </c>
      <c r="S357" s="86" t="s">
        <v>31</v>
      </c>
      <c r="T357" s="86">
        <f t="shared" si="34"/>
        <v>2</v>
      </c>
      <c r="U357" s="86" t="s">
        <v>5455</v>
      </c>
      <c r="V357" s="86" t="s">
        <v>3443</v>
      </c>
      <c r="W357" s="17">
        <f t="shared" si="35"/>
        <v>3</v>
      </c>
      <c r="X357" s="86">
        <v>1</v>
      </c>
      <c r="Y357" s="86">
        <v>1</v>
      </c>
      <c r="Z357" s="86">
        <v>1</v>
      </c>
      <c r="AA357" s="86">
        <v>0</v>
      </c>
    </row>
    <row r="358" spans="1:27" ht="16" x14ac:dyDescent="0.2">
      <c r="A358" s="88">
        <v>1244</v>
      </c>
      <c r="B358" s="37" t="s">
        <v>3446</v>
      </c>
      <c r="C358" s="46" t="s">
        <v>3390</v>
      </c>
      <c r="D358" s="85" t="s">
        <v>3391</v>
      </c>
      <c r="E358" s="17">
        <f>VLOOKUP(D358,Sheet1!$A$25:$B$49,2,0)</f>
        <v>14</v>
      </c>
      <c r="F358" s="85" t="s">
        <v>3392</v>
      </c>
      <c r="G358" s="85" t="s">
        <v>2810</v>
      </c>
      <c r="H358" s="17">
        <f>VLOOKUP(G358,Sheet1!$A$52:$B$61,2,0)</f>
        <v>6</v>
      </c>
      <c r="I358" s="85" t="s">
        <v>27</v>
      </c>
      <c r="J358" s="86">
        <f>VLOOKUP(I358,Sheet1!$A$15:$D$17,4,0)</f>
        <v>1</v>
      </c>
      <c r="K358" s="86" t="s">
        <v>28</v>
      </c>
      <c r="L358" s="86">
        <f>VLOOKUP(K358,Sheet1!$A$19:$D$22,4,0)</f>
        <v>2</v>
      </c>
      <c r="M358" s="86" t="s">
        <v>3338</v>
      </c>
      <c r="N358" s="17">
        <f>VLOOKUP(M358,Sheet1!$A$64:$B$69,2,0)</f>
        <v>6</v>
      </c>
      <c r="O358" s="86" t="s">
        <v>30</v>
      </c>
      <c r="P358" s="86">
        <f>VLOOKUP(O358,Sheet1!$B$8:$D$10,3,0)</f>
        <v>3</v>
      </c>
      <c r="Q358" s="86">
        <v>1.5</v>
      </c>
      <c r="R358" s="4">
        <f t="shared" si="33"/>
        <v>2</v>
      </c>
      <c r="S358" s="86" t="s">
        <v>31</v>
      </c>
      <c r="T358" s="86">
        <f t="shared" si="34"/>
        <v>2</v>
      </c>
      <c r="U358" s="86" t="s">
        <v>5456</v>
      </c>
      <c r="V358" s="86" t="s">
        <v>3447</v>
      </c>
      <c r="W358" s="17">
        <f t="shared" si="35"/>
        <v>3</v>
      </c>
      <c r="X358" s="86">
        <v>1</v>
      </c>
      <c r="Y358" s="86">
        <v>1</v>
      </c>
      <c r="Z358" s="86">
        <v>1</v>
      </c>
      <c r="AA358" s="86">
        <v>0</v>
      </c>
    </row>
    <row r="359" spans="1:27" ht="16" x14ac:dyDescent="0.2">
      <c r="A359" s="88">
        <v>1245</v>
      </c>
      <c r="B359" s="37" t="s">
        <v>3446</v>
      </c>
      <c r="C359" s="46" t="s">
        <v>3390</v>
      </c>
      <c r="D359" s="85" t="s">
        <v>3391</v>
      </c>
      <c r="E359" s="17">
        <f>VLOOKUP(D359,Sheet1!$A$25:$B$49,2,0)</f>
        <v>14</v>
      </c>
      <c r="F359" s="85" t="s">
        <v>3392</v>
      </c>
      <c r="G359" s="85" t="s">
        <v>2810</v>
      </c>
      <c r="H359" s="17">
        <f>VLOOKUP(G359,Sheet1!$A$52:$B$61,2,0)</f>
        <v>6</v>
      </c>
      <c r="I359" s="85" t="s">
        <v>27</v>
      </c>
      <c r="J359" s="86">
        <f>VLOOKUP(I359,Sheet1!$A$15:$D$17,4,0)</f>
        <v>1</v>
      </c>
      <c r="K359" s="86" t="s">
        <v>28</v>
      </c>
      <c r="L359" s="86">
        <f>VLOOKUP(K359,Sheet1!$A$19:$D$22,4,0)</f>
        <v>2</v>
      </c>
      <c r="M359" s="86" t="s">
        <v>3338</v>
      </c>
      <c r="N359" s="17">
        <f>VLOOKUP(M359,Sheet1!$A$64:$B$69,2,0)</f>
        <v>6</v>
      </c>
      <c r="O359" s="86" t="s">
        <v>30</v>
      </c>
      <c r="P359" s="86">
        <f>VLOOKUP(O359,Sheet1!$B$8:$D$10,3,0)</f>
        <v>3</v>
      </c>
      <c r="Q359" s="86">
        <v>9</v>
      </c>
      <c r="R359" s="4">
        <f t="shared" si="33"/>
        <v>1</v>
      </c>
      <c r="S359" s="86" t="s">
        <v>31</v>
      </c>
      <c r="T359" s="86">
        <f t="shared" si="34"/>
        <v>2</v>
      </c>
      <c r="U359" s="86" t="s">
        <v>5457</v>
      </c>
      <c r="V359" s="86" t="s">
        <v>3448</v>
      </c>
      <c r="W359" s="17">
        <f t="shared" si="35"/>
        <v>3</v>
      </c>
      <c r="X359" s="86">
        <v>1</v>
      </c>
      <c r="Y359" s="86">
        <v>1</v>
      </c>
      <c r="Z359" s="86">
        <v>1</v>
      </c>
      <c r="AA359" s="86">
        <v>0</v>
      </c>
    </row>
    <row r="360" spans="1:27" ht="16" x14ac:dyDescent="0.2">
      <c r="A360" s="88">
        <v>1246</v>
      </c>
      <c r="B360" s="37" t="s">
        <v>3446</v>
      </c>
      <c r="C360" s="46" t="s">
        <v>3390</v>
      </c>
      <c r="D360" s="85" t="s">
        <v>3391</v>
      </c>
      <c r="E360" s="17">
        <f>VLOOKUP(D360,Sheet1!$A$25:$B$49,2,0)</f>
        <v>14</v>
      </c>
      <c r="F360" s="85" t="s">
        <v>3392</v>
      </c>
      <c r="G360" s="85" t="s">
        <v>2810</v>
      </c>
      <c r="H360" s="17">
        <f>VLOOKUP(G360,Sheet1!$A$52:$B$61,2,0)</f>
        <v>6</v>
      </c>
      <c r="I360" s="85" t="s">
        <v>27</v>
      </c>
      <c r="J360" s="86">
        <f>VLOOKUP(I360,Sheet1!$A$15:$D$17,4,0)</f>
        <v>1</v>
      </c>
      <c r="K360" s="86" t="s">
        <v>28</v>
      </c>
      <c r="L360" s="86">
        <f>VLOOKUP(K360,Sheet1!$A$19:$D$22,4,0)</f>
        <v>2</v>
      </c>
      <c r="M360" s="86" t="s">
        <v>3338</v>
      </c>
      <c r="N360" s="17">
        <f>VLOOKUP(M360,Sheet1!$A$64:$B$69,2,0)</f>
        <v>6</v>
      </c>
      <c r="O360" s="86" t="s">
        <v>30</v>
      </c>
      <c r="P360" s="86">
        <f>VLOOKUP(O360,Sheet1!$B$8:$D$10,3,0)</f>
        <v>3</v>
      </c>
      <c r="Q360" s="86">
        <v>8</v>
      </c>
      <c r="R360" s="4">
        <f t="shared" si="33"/>
        <v>1</v>
      </c>
      <c r="S360" s="86" t="s">
        <v>31</v>
      </c>
      <c r="T360" s="86">
        <f t="shared" si="34"/>
        <v>2</v>
      </c>
      <c r="U360" s="86" t="s">
        <v>5458</v>
      </c>
      <c r="V360" s="86" t="s">
        <v>3449</v>
      </c>
      <c r="W360" s="17">
        <f t="shared" si="35"/>
        <v>3</v>
      </c>
      <c r="X360" s="86">
        <v>1</v>
      </c>
      <c r="Y360" s="86">
        <v>1</v>
      </c>
      <c r="Z360" s="86">
        <v>1</v>
      </c>
      <c r="AA360" s="86">
        <v>1</v>
      </c>
    </row>
    <row r="361" spans="1:27" ht="16" x14ac:dyDescent="0.2">
      <c r="A361" s="88">
        <v>1247</v>
      </c>
      <c r="B361" s="37" t="s">
        <v>3446</v>
      </c>
      <c r="C361" s="46" t="s">
        <v>3390</v>
      </c>
      <c r="D361" s="85" t="s">
        <v>3391</v>
      </c>
      <c r="E361" s="17">
        <f>VLOOKUP(D361,Sheet1!$A$25:$B$49,2,0)</f>
        <v>14</v>
      </c>
      <c r="F361" s="85" t="s">
        <v>3392</v>
      </c>
      <c r="G361" s="85" t="s">
        <v>2810</v>
      </c>
      <c r="H361" s="17">
        <f>VLOOKUP(G361,Sheet1!$A$52:$B$61,2,0)</f>
        <v>6</v>
      </c>
      <c r="I361" s="85" t="s">
        <v>27</v>
      </c>
      <c r="J361" s="86">
        <f>VLOOKUP(I361,Sheet1!$A$15:$D$17,4,0)</f>
        <v>1</v>
      </c>
      <c r="K361" s="86" t="s">
        <v>28</v>
      </c>
      <c r="L361" s="86">
        <f>VLOOKUP(K361,Sheet1!$A$19:$D$22,4,0)</f>
        <v>2</v>
      </c>
      <c r="M361" s="86" t="s">
        <v>3338</v>
      </c>
      <c r="N361" s="17">
        <f>VLOOKUP(M361,Sheet1!$A$64:$B$69,2,0)</f>
        <v>6</v>
      </c>
      <c r="O361" s="86" t="s">
        <v>30</v>
      </c>
      <c r="P361" s="86">
        <f>VLOOKUP(O361,Sheet1!$B$8:$D$10,3,0)</f>
        <v>3</v>
      </c>
      <c r="Q361" s="86">
        <v>5</v>
      </c>
      <c r="R361" s="4">
        <f t="shared" si="33"/>
        <v>2</v>
      </c>
      <c r="S361" s="86" t="s">
        <v>31</v>
      </c>
      <c r="T361" s="86">
        <f t="shared" si="34"/>
        <v>2</v>
      </c>
      <c r="U361" s="86" t="s">
        <v>5459</v>
      </c>
      <c r="V361" s="86" t="s">
        <v>3450</v>
      </c>
      <c r="W361" s="17">
        <f t="shared" si="35"/>
        <v>3</v>
      </c>
      <c r="X361" s="86">
        <v>1</v>
      </c>
      <c r="Y361" s="86">
        <v>1</v>
      </c>
      <c r="Z361" s="86">
        <v>1</v>
      </c>
      <c r="AA361" s="86">
        <v>0</v>
      </c>
    </row>
    <row r="362" spans="1:27" ht="16" x14ac:dyDescent="0.2">
      <c r="A362" s="88">
        <v>1248</v>
      </c>
      <c r="B362" s="37" t="s">
        <v>3451</v>
      </c>
      <c r="C362" s="46" t="s">
        <v>3390</v>
      </c>
      <c r="D362" s="85" t="s">
        <v>3391</v>
      </c>
      <c r="E362" s="17">
        <f>VLOOKUP(D362,Sheet1!$A$25:$B$49,2,0)</f>
        <v>14</v>
      </c>
      <c r="F362" s="85" t="s">
        <v>3392</v>
      </c>
      <c r="G362" s="85" t="s">
        <v>2810</v>
      </c>
      <c r="H362" s="17">
        <f>VLOOKUP(G362,Sheet1!$A$52:$B$61,2,0)</f>
        <v>6</v>
      </c>
      <c r="I362" s="85" t="s">
        <v>27</v>
      </c>
      <c r="J362" s="86">
        <f>VLOOKUP(I362,Sheet1!$A$15:$D$17,4,0)</f>
        <v>1</v>
      </c>
      <c r="K362" s="86" t="s">
        <v>28</v>
      </c>
      <c r="L362" s="86">
        <f>VLOOKUP(K362,Sheet1!$A$19:$D$22,4,0)</f>
        <v>2</v>
      </c>
      <c r="M362" s="86" t="s">
        <v>3338</v>
      </c>
      <c r="N362" s="17">
        <f>VLOOKUP(M362,Sheet1!$A$64:$B$69,2,0)</f>
        <v>6</v>
      </c>
      <c r="O362" s="86" t="s">
        <v>30</v>
      </c>
      <c r="P362" s="86">
        <f>VLOOKUP(O362,Sheet1!$B$8:$D$10,3,0)</f>
        <v>3</v>
      </c>
      <c r="Q362" s="86">
        <v>6</v>
      </c>
      <c r="R362" s="4">
        <f t="shared" si="33"/>
        <v>1</v>
      </c>
      <c r="S362" s="86" t="s">
        <v>31</v>
      </c>
      <c r="T362" s="86">
        <f t="shared" si="34"/>
        <v>2</v>
      </c>
      <c r="U362" s="86" t="s">
        <v>5460</v>
      </c>
      <c r="V362" s="86" t="s">
        <v>3452</v>
      </c>
      <c r="W362" s="17">
        <f t="shared" si="35"/>
        <v>3</v>
      </c>
      <c r="X362" s="86">
        <v>1</v>
      </c>
      <c r="Y362" s="86">
        <v>1</v>
      </c>
      <c r="Z362" s="86">
        <v>1</v>
      </c>
      <c r="AA362" s="86">
        <v>1</v>
      </c>
    </row>
    <row r="363" spans="1:27" ht="16" x14ac:dyDescent="0.2">
      <c r="A363" s="88">
        <v>1249</v>
      </c>
      <c r="B363" s="37" t="s">
        <v>3451</v>
      </c>
      <c r="C363" s="46" t="s">
        <v>3390</v>
      </c>
      <c r="D363" s="85" t="s">
        <v>3391</v>
      </c>
      <c r="E363" s="17">
        <f>VLOOKUP(D363,Sheet1!$A$25:$B$49,2,0)</f>
        <v>14</v>
      </c>
      <c r="F363" s="85" t="s">
        <v>3392</v>
      </c>
      <c r="G363" s="85" t="s">
        <v>2810</v>
      </c>
      <c r="H363" s="17">
        <f>VLOOKUP(G363,Sheet1!$A$52:$B$61,2,0)</f>
        <v>6</v>
      </c>
      <c r="I363" s="85" t="s">
        <v>27</v>
      </c>
      <c r="J363" s="86">
        <f>VLOOKUP(I363,Sheet1!$A$15:$D$17,4,0)</f>
        <v>1</v>
      </c>
      <c r="K363" s="86" t="s">
        <v>28</v>
      </c>
      <c r="L363" s="86">
        <f>VLOOKUP(K363,Sheet1!$A$19:$D$22,4,0)</f>
        <v>2</v>
      </c>
      <c r="M363" s="86" t="s">
        <v>3338</v>
      </c>
      <c r="N363" s="17">
        <f>VLOOKUP(M363,Sheet1!$A$64:$B$69,2,0)</f>
        <v>6</v>
      </c>
      <c r="O363" s="86" t="s">
        <v>30</v>
      </c>
      <c r="P363" s="86">
        <f>VLOOKUP(O363,Sheet1!$B$8:$D$10,3,0)</f>
        <v>3</v>
      </c>
      <c r="Q363" s="86">
        <v>8</v>
      </c>
      <c r="R363" s="4">
        <f t="shared" si="33"/>
        <v>1</v>
      </c>
      <c r="S363" s="86" t="s">
        <v>31</v>
      </c>
      <c r="T363" s="86">
        <f t="shared" si="34"/>
        <v>2</v>
      </c>
      <c r="U363" s="86" t="s">
        <v>5461</v>
      </c>
      <c r="V363" s="86" t="s">
        <v>3454</v>
      </c>
      <c r="W363" s="17">
        <f t="shared" si="35"/>
        <v>3</v>
      </c>
      <c r="X363" s="86">
        <v>1</v>
      </c>
      <c r="Y363" s="86">
        <v>1</v>
      </c>
      <c r="Z363" s="86">
        <v>0</v>
      </c>
      <c r="AA363" s="86">
        <v>0</v>
      </c>
    </row>
    <row r="364" spans="1:27" ht="16" x14ac:dyDescent="0.2">
      <c r="A364" s="88">
        <v>1250</v>
      </c>
      <c r="B364" s="37" t="s">
        <v>3455</v>
      </c>
      <c r="C364" s="46" t="s">
        <v>3390</v>
      </c>
      <c r="D364" s="85" t="s">
        <v>3391</v>
      </c>
      <c r="E364" s="17">
        <f>VLOOKUP(D364,Sheet1!$A$25:$B$49,2,0)</f>
        <v>14</v>
      </c>
      <c r="F364" s="85" t="s">
        <v>3392</v>
      </c>
      <c r="G364" s="85" t="s">
        <v>2810</v>
      </c>
      <c r="H364" s="17">
        <f>VLOOKUP(G364,Sheet1!$A$52:$B$61,2,0)</f>
        <v>6</v>
      </c>
      <c r="I364" s="85" t="s">
        <v>27</v>
      </c>
      <c r="J364" s="86">
        <f>VLOOKUP(I364,Sheet1!$A$15:$D$17,4,0)</f>
        <v>1</v>
      </c>
      <c r="K364" s="86" t="s">
        <v>28</v>
      </c>
      <c r="L364" s="86">
        <f>VLOOKUP(K364,Sheet1!$A$19:$D$22,4,0)</f>
        <v>2</v>
      </c>
      <c r="M364" s="86" t="s">
        <v>3338</v>
      </c>
      <c r="N364" s="17">
        <f>VLOOKUP(M364,Sheet1!$A$64:$B$69,2,0)</f>
        <v>6</v>
      </c>
      <c r="O364" s="86" t="s">
        <v>30</v>
      </c>
      <c r="P364" s="86">
        <f>VLOOKUP(O364,Sheet1!$B$8:$D$10,3,0)</f>
        <v>3</v>
      </c>
      <c r="Q364" s="86">
        <v>7</v>
      </c>
      <c r="R364" s="4">
        <f t="shared" si="33"/>
        <v>1</v>
      </c>
      <c r="S364" s="86" t="s">
        <v>31</v>
      </c>
      <c r="T364" s="86">
        <f t="shared" si="34"/>
        <v>2</v>
      </c>
      <c r="U364" s="86" t="s">
        <v>5462</v>
      </c>
      <c r="V364" s="86" t="s">
        <v>3456</v>
      </c>
      <c r="W364" s="17">
        <f t="shared" si="35"/>
        <v>3</v>
      </c>
      <c r="X364" s="86">
        <v>1</v>
      </c>
      <c r="Y364" s="86">
        <v>0</v>
      </c>
      <c r="Z364" s="86">
        <v>1</v>
      </c>
      <c r="AA364" s="86">
        <v>0</v>
      </c>
    </row>
    <row r="365" spans="1:27" ht="16" x14ac:dyDescent="0.2">
      <c r="A365" s="88">
        <v>1401</v>
      </c>
      <c r="B365" s="37" t="s">
        <v>3647</v>
      </c>
      <c r="C365" s="37" t="s">
        <v>3648</v>
      </c>
      <c r="D365" s="85" t="s">
        <v>3649</v>
      </c>
      <c r="E365" s="17">
        <f>VLOOKUP(D365,Sheet1!$A$25:$B$49,2,0)</f>
        <v>16</v>
      </c>
      <c r="F365" s="85" t="s">
        <v>3534</v>
      </c>
      <c r="G365" s="85" t="s">
        <v>2303</v>
      </c>
      <c r="H365" s="17">
        <f>VLOOKUP(G365,Sheet1!$A$52:$B$61,2,0)</f>
        <v>3</v>
      </c>
      <c r="I365" s="85" t="s">
        <v>498</v>
      </c>
      <c r="J365" s="86">
        <f>VLOOKUP(I365,Sheet1!$A$15:$D$17,4,0)</f>
        <v>2</v>
      </c>
      <c r="K365" s="86" t="s">
        <v>28</v>
      </c>
      <c r="L365" s="86">
        <f>VLOOKUP(K365,Sheet1!$A$19:$D$22,4,0)</f>
        <v>2</v>
      </c>
      <c r="M365" s="86" t="s">
        <v>1459</v>
      </c>
      <c r="N365" s="17">
        <f>VLOOKUP(M365,Sheet1!$A$64:$B$69,2,0)</f>
        <v>3</v>
      </c>
      <c r="O365" s="86" t="s">
        <v>30</v>
      </c>
      <c r="P365" s="86">
        <f>VLOOKUP(O365,Sheet1!$B$8:$D$10,3,0)</f>
        <v>3</v>
      </c>
      <c r="Q365" s="86">
        <v>6</v>
      </c>
      <c r="R365" s="4">
        <f t="shared" si="33"/>
        <v>1</v>
      </c>
      <c r="S365" s="86" t="s">
        <v>31</v>
      </c>
      <c r="T365" s="86">
        <f t="shared" ref="T365:T372" si="36">IF(S365="F",2,1)</f>
        <v>2</v>
      </c>
      <c r="U365" s="86" t="s">
        <v>5613</v>
      </c>
      <c r="V365" s="86" t="s">
        <v>3650</v>
      </c>
      <c r="W365" s="17">
        <f t="shared" ref="W365:W373" si="37">ABS(MID(V365,1,1))</f>
        <v>3</v>
      </c>
      <c r="X365" s="86">
        <v>0</v>
      </c>
      <c r="Y365" s="86">
        <v>0</v>
      </c>
      <c r="Z365" s="86">
        <v>0</v>
      </c>
      <c r="AA365" s="86">
        <v>1</v>
      </c>
    </row>
    <row r="366" spans="1:27" ht="16" x14ac:dyDescent="0.2">
      <c r="A366" s="88">
        <v>1402</v>
      </c>
      <c r="B366" s="37" t="s">
        <v>3647</v>
      </c>
      <c r="C366" s="37" t="s">
        <v>3648</v>
      </c>
      <c r="D366" s="85" t="s">
        <v>3649</v>
      </c>
      <c r="E366" s="17">
        <f>VLOOKUP(D366,Sheet1!$A$25:$B$49,2,0)</f>
        <v>16</v>
      </c>
      <c r="F366" s="85" t="s">
        <v>3534</v>
      </c>
      <c r="G366" s="85" t="s">
        <v>2303</v>
      </c>
      <c r="H366" s="17">
        <f>VLOOKUP(G366,Sheet1!$A$52:$B$61,2,0)</f>
        <v>3</v>
      </c>
      <c r="I366" s="85" t="s">
        <v>498</v>
      </c>
      <c r="J366" s="86">
        <f>VLOOKUP(I366,Sheet1!$A$15:$D$17,4,0)</f>
        <v>2</v>
      </c>
      <c r="K366" s="86" t="s">
        <v>28</v>
      </c>
      <c r="L366" s="86">
        <f>VLOOKUP(K366,Sheet1!$A$19:$D$22,4,0)</f>
        <v>2</v>
      </c>
      <c r="M366" s="86" t="s">
        <v>1459</v>
      </c>
      <c r="N366" s="17">
        <f>VLOOKUP(M366,Sheet1!$A$64:$B$69,2,0)</f>
        <v>3</v>
      </c>
      <c r="O366" s="86" t="s">
        <v>30</v>
      </c>
      <c r="P366" s="86">
        <f>VLOOKUP(O366,Sheet1!$B$8:$D$10,3,0)</f>
        <v>3</v>
      </c>
      <c r="Q366" s="86">
        <v>4</v>
      </c>
      <c r="R366" s="4">
        <f t="shared" si="33"/>
        <v>2</v>
      </c>
      <c r="S366" s="86" t="s">
        <v>44</v>
      </c>
      <c r="T366" s="86">
        <f t="shared" si="36"/>
        <v>1</v>
      </c>
      <c r="U366" s="86" t="s">
        <v>5614</v>
      </c>
      <c r="V366" s="86" t="s">
        <v>3651</v>
      </c>
      <c r="W366" s="17">
        <f t="shared" si="37"/>
        <v>3</v>
      </c>
      <c r="X366" s="86">
        <v>0</v>
      </c>
      <c r="Y366" s="86">
        <v>0</v>
      </c>
      <c r="Z366" s="86">
        <v>0</v>
      </c>
      <c r="AA366" s="86">
        <v>0</v>
      </c>
    </row>
    <row r="367" spans="1:27" ht="16" x14ac:dyDescent="0.2">
      <c r="A367" s="88">
        <v>1403</v>
      </c>
      <c r="B367" s="37" t="s">
        <v>3652</v>
      </c>
      <c r="C367" s="37" t="s">
        <v>3648</v>
      </c>
      <c r="D367" s="85" t="s">
        <v>3649</v>
      </c>
      <c r="E367" s="17">
        <f>VLOOKUP(D367,Sheet1!$A$25:$B$49,2,0)</f>
        <v>16</v>
      </c>
      <c r="F367" s="85" t="s">
        <v>3653</v>
      </c>
      <c r="G367" s="85" t="s">
        <v>2303</v>
      </c>
      <c r="H367" s="17">
        <f>VLOOKUP(G367,Sheet1!$A$52:$B$61,2,0)</f>
        <v>3</v>
      </c>
      <c r="I367" s="85" t="s">
        <v>498</v>
      </c>
      <c r="J367" s="86">
        <f>VLOOKUP(I367,Sheet1!$A$15:$D$17,4,0)</f>
        <v>2</v>
      </c>
      <c r="K367" s="86" t="s">
        <v>28</v>
      </c>
      <c r="L367" s="86">
        <f>VLOOKUP(K367,Sheet1!$A$19:$D$22,4,0)</f>
        <v>2</v>
      </c>
      <c r="M367" s="86" t="s">
        <v>1459</v>
      </c>
      <c r="N367" s="17">
        <f>VLOOKUP(M367,Sheet1!$A$64:$B$69,2,0)</f>
        <v>3</v>
      </c>
      <c r="O367" s="86" t="s">
        <v>30</v>
      </c>
      <c r="P367" s="86">
        <f>VLOOKUP(O367,Sheet1!$B$8:$D$10,3,0)</f>
        <v>3</v>
      </c>
      <c r="Q367" s="86">
        <v>7</v>
      </c>
      <c r="R367" s="4">
        <f t="shared" si="33"/>
        <v>1</v>
      </c>
      <c r="S367" s="86" t="s">
        <v>31</v>
      </c>
      <c r="T367" s="86">
        <f t="shared" si="36"/>
        <v>2</v>
      </c>
      <c r="U367" s="86" t="s">
        <v>5615</v>
      </c>
      <c r="V367" s="86" t="s">
        <v>3654</v>
      </c>
      <c r="W367" s="17">
        <f t="shared" si="37"/>
        <v>3</v>
      </c>
      <c r="X367" s="86">
        <v>1</v>
      </c>
      <c r="Y367" s="86">
        <v>0</v>
      </c>
      <c r="Z367" s="86">
        <v>1</v>
      </c>
      <c r="AA367" s="86">
        <v>0</v>
      </c>
    </row>
    <row r="368" spans="1:27" ht="16" x14ac:dyDescent="0.2">
      <c r="A368" s="88">
        <v>1404</v>
      </c>
      <c r="B368" s="37" t="s">
        <v>3652</v>
      </c>
      <c r="C368" s="37" t="s">
        <v>3648</v>
      </c>
      <c r="D368" s="85" t="s">
        <v>3649</v>
      </c>
      <c r="E368" s="17">
        <f>VLOOKUP(D368,Sheet1!$A$25:$B$49,2,0)</f>
        <v>16</v>
      </c>
      <c r="F368" s="85" t="s">
        <v>3653</v>
      </c>
      <c r="G368" s="85" t="s">
        <v>2303</v>
      </c>
      <c r="H368" s="17">
        <f>VLOOKUP(G368,Sheet1!$A$52:$B$61,2,0)</f>
        <v>3</v>
      </c>
      <c r="I368" s="85" t="s">
        <v>498</v>
      </c>
      <c r="J368" s="86">
        <f>VLOOKUP(I368,Sheet1!$A$15:$D$17,4,0)</f>
        <v>2</v>
      </c>
      <c r="K368" s="86" t="s">
        <v>28</v>
      </c>
      <c r="L368" s="86">
        <f>VLOOKUP(K368,Sheet1!$A$19:$D$22,4,0)</f>
        <v>2</v>
      </c>
      <c r="M368" s="86" t="s">
        <v>1459</v>
      </c>
      <c r="N368" s="17">
        <f>VLOOKUP(M368,Sheet1!$A$64:$B$69,2,0)</f>
        <v>3</v>
      </c>
      <c r="O368" s="86" t="s">
        <v>30</v>
      </c>
      <c r="P368" s="86">
        <f>VLOOKUP(O368,Sheet1!$B$8:$D$10,3,0)</f>
        <v>3</v>
      </c>
      <c r="Q368" s="86">
        <v>0.5</v>
      </c>
      <c r="R368" s="4">
        <f t="shared" si="33"/>
        <v>3</v>
      </c>
      <c r="S368" s="86" t="s">
        <v>44</v>
      </c>
      <c r="T368" s="86">
        <f t="shared" si="36"/>
        <v>1</v>
      </c>
      <c r="U368" s="86" t="s">
        <v>5616</v>
      </c>
      <c r="V368" s="86" t="s">
        <v>3656</v>
      </c>
      <c r="W368" s="17">
        <f t="shared" si="37"/>
        <v>3</v>
      </c>
      <c r="X368" s="86">
        <v>1</v>
      </c>
      <c r="Y368" s="86">
        <v>1</v>
      </c>
      <c r="Z368" s="86">
        <v>0</v>
      </c>
      <c r="AA368" s="86">
        <v>0</v>
      </c>
    </row>
    <row r="369" spans="1:27" ht="16" x14ac:dyDescent="0.2">
      <c r="A369" s="88">
        <v>1405</v>
      </c>
      <c r="B369" s="37" t="s">
        <v>3658</v>
      </c>
      <c r="C369" s="37" t="s">
        <v>3648</v>
      </c>
      <c r="D369" s="85" t="s">
        <v>3649</v>
      </c>
      <c r="E369" s="17">
        <f>VLOOKUP(D369,Sheet1!$A$25:$B$49,2,0)</f>
        <v>16</v>
      </c>
      <c r="F369" s="85" t="s">
        <v>3653</v>
      </c>
      <c r="G369" s="85" t="s">
        <v>2303</v>
      </c>
      <c r="H369" s="17">
        <f>VLOOKUP(G369,Sheet1!$A$52:$B$61,2,0)</f>
        <v>3</v>
      </c>
      <c r="I369" s="85" t="s">
        <v>498</v>
      </c>
      <c r="J369" s="86">
        <f>VLOOKUP(I369,Sheet1!$A$15:$D$17,4,0)</f>
        <v>2</v>
      </c>
      <c r="K369" s="86" t="s">
        <v>28</v>
      </c>
      <c r="L369" s="86">
        <f>VLOOKUP(K369,Sheet1!$A$19:$D$22,4,0)</f>
        <v>2</v>
      </c>
      <c r="M369" s="86" t="s">
        <v>1459</v>
      </c>
      <c r="N369" s="17">
        <f>VLOOKUP(M369,Sheet1!$A$64:$B$69,2,0)</f>
        <v>3</v>
      </c>
      <c r="O369" s="86" t="s">
        <v>30</v>
      </c>
      <c r="P369" s="86">
        <f>VLOOKUP(O369,Sheet1!$B$8:$D$10,3,0)</f>
        <v>3</v>
      </c>
      <c r="Q369" s="86">
        <v>2</v>
      </c>
      <c r="R369" s="4">
        <f t="shared" si="33"/>
        <v>2</v>
      </c>
      <c r="S369" s="86" t="s">
        <v>44</v>
      </c>
      <c r="T369" s="86">
        <f t="shared" si="36"/>
        <v>1</v>
      </c>
      <c r="U369" s="86" t="s">
        <v>5617</v>
      </c>
      <c r="V369" s="86" t="s">
        <v>3659</v>
      </c>
      <c r="W369" s="17">
        <f t="shared" si="37"/>
        <v>3</v>
      </c>
      <c r="X369" s="86">
        <v>1</v>
      </c>
      <c r="Y369" s="86">
        <v>0</v>
      </c>
      <c r="Z369" s="86">
        <v>0</v>
      </c>
      <c r="AA369" s="86">
        <v>0</v>
      </c>
    </row>
    <row r="370" spans="1:27" ht="16" x14ac:dyDescent="0.2">
      <c r="A370" s="88">
        <v>1406</v>
      </c>
      <c r="B370" s="37" t="s">
        <v>3658</v>
      </c>
      <c r="C370" s="37" t="s">
        <v>3648</v>
      </c>
      <c r="D370" s="85" t="s">
        <v>3649</v>
      </c>
      <c r="E370" s="17">
        <f>VLOOKUP(D370,Sheet1!$A$25:$B$49,2,0)</f>
        <v>16</v>
      </c>
      <c r="F370" s="85" t="s">
        <v>3653</v>
      </c>
      <c r="G370" s="85" t="s">
        <v>2303</v>
      </c>
      <c r="H370" s="17">
        <f>VLOOKUP(G370,Sheet1!$A$52:$B$61,2,0)</f>
        <v>3</v>
      </c>
      <c r="I370" s="85" t="s">
        <v>498</v>
      </c>
      <c r="J370" s="86">
        <f>VLOOKUP(I370,Sheet1!$A$15:$D$17,4,0)</f>
        <v>2</v>
      </c>
      <c r="K370" s="86" t="s">
        <v>28</v>
      </c>
      <c r="L370" s="86">
        <f>VLOOKUP(K370,Sheet1!$A$19:$D$22,4,0)</f>
        <v>2</v>
      </c>
      <c r="M370" s="86" t="s">
        <v>1459</v>
      </c>
      <c r="N370" s="17">
        <f>VLOOKUP(M370,Sheet1!$A$64:$B$69,2,0)</f>
        <v>3</v>
      </c>
      <c r="O370" s="86" t="s">
        <v>30</v>
      </c>
      <c r="P370" s="86">
        <f>VLOOKUP(O370,Sheet1!$B$8:$D$10,3,0)</f>
        <v>3</v>
      </c>
      <c r="Q370" s="86">
        <v>9</v>
      </c>
      <c r="R370" s="4">
        <f t="shared" si="33"/>
        <v>1</v>
      </c>
      <c r="S370" s="86" t="s">
        <v>31</v>
      </c>
      <c r="T370" s="86">
        <f t="shared" si="36"/>
        <v>2</v>
      </c>
      <c r="U370" s="86" t="s">
        <v>5618</v>
      </c>
      <c r="V370" s="86" t="s">
        <v>3661</v>
      </c>
      <c r="W370" s="17">
        <f t="shared" si="37"/>
        <v>3</v>
      </c>
      <c r="X370" s="86">
        <v>1</v>
      </c>
      <c r="Y370" s="86">
        <v>0</v>
      </c>
      <c r="Z370" s="86">
        <v>0</v>
      </c>
      <c r="AA370" s="86">
        <v>1</v>
      </c>
    </row>
    <row r="371" spans="1:27" ht="16" x14ac:dyDescent="0.2">
      <c r="A371" s="88">
        <v>1407</v>
      </c>
      <c r="B371" s="37" t="s">
        <v>3662</v>
      </c>
      <c r="C371" s="41" t="s">
        <v>3663</v>
      </c>
      <c r="D371" s="85" t="s">
        <v>3649</v>
      </c>
      <c r="E371" s="17">
        <f>VLOOKUP(D371,Sheet1!$A$25:$B$49,2,0)</f>
        <v>16</v>
      </c>
      <c r="F371" s="85" t="s">
        <v>3653</v>
      </c>
      <c r="G371" s="85" t="s">
        <v>2303</v>
      </c>
      <c r="H371" s="17">
        <f>VLOOKUP(G371,Sheet1!$A$52:$B$61,2,0)</f>
        <v>3</v>
      </c>
      <c r="I371" s="85" t="s">
        <v>498</v>
      </c>
      <c r="J371" s="86">
        <f>VLOOKUP(I371,Sheet1!$A$15:$D$17,4,0)</f>
        <v>2</v>
      </c>
      <c r="K371" s="86" t="s">
        <v>28</v>
      </c>
      <c r="L371" s="86">
        <f>VLOOKUP(K371,Sheet1!$A$19:$D$22,4,0)</f>
        <v>2</v>
      </c>
      <c r="M371" s="86" t="s">
        <v>1459</v>
      </c>
      <c r="N371" s="17">
        <f>VLOOKUP(M371,Sheet1!$A$64:$B$69,2,0)</f>
        <v>3</v>
      </c>
      <c r="O371" s="86" t="s">
        <v>30</v>
      </c>
      <c r="P371" s="86">
        <f>VLOOKUP(O371,Sheet1!$B$8:$D$10,3,0)</f>
        <v>3</v>
      </c>
      <c r="Q371" s="86">
        <v>1</v>
      </c>
      <c r="R371" s="4">
        <f t="shared" si="33"/>
        <v>2</v>
      </c>
      <c r="S371" s="86" t="s">
        <v>31</v>
      </c>
      <c r="T371" s="86">
        <f t="shared" si="36"/>
        <v>2</v>
      </c>
      <c r="U371" s="86" t="s">
        <v>5619</v>
      </c>
      <c r="V371" s="86" t="s">
        <v>3664</v>
      </c>
      <c r="W371" s="17">
        <f t="shared" si="37"/>
        <v>3</v>
      </c>
      <c r="X371" s="86">
        <v>0</v>
      </c>
      <c r="Y371" s="86">
        <v>0</v>
      </c>
      <c r="Z371" s="86">
        <v>0</v>
      </c>
      <c r="AA371" s="86">
        <v>1</v>
      </c>
    </row>
    <row r="372" spans="1:27" ht="16" x14ac:dyDescent="0.2">
      <c r="A372" s="88">
        <v>1408</v>
      </c>
      <c r="B372" s="37" t="s">
        <v>3665</v>
      </c>
      <c r="C372" s="41" t="s">
        <v>3663</v>
      </c>
      <c r="D372" s="85" t="s">
        <v>3649</v>
      </c>
      <c r="E372" s="17">
        <f>VLOOKUP(D372,Sheet1!$A$25:$B$49,2,0)</f>
        <v>16</v>
      </c>
      <c r="F372" s="85" t="s">
        <v>3653</v>
      </c>
      <c r="G372" s="85" t="s">
        <v>2303</v>
      </c>
      <c r="H372" s="17">
        <f>VLOOKUP(G372,Sheet1!$A$52:$B$61,2,0)</f>
        <v>3</v>
      </c>
      <c r="I372" s="85" t="s">
        <v>498</v>
      </c>
      <c r="J372" s="86">
        <f>VLOOKUP(I372,Sheet1!$A$15:$D$17,4,0)</f>
        <v>2</v>
      </c>
      <c r="K372" s="86" t="s">
        <v>28</v>
      </c>
      <c r="L372" s="86">
        <f>VLOOKUP(K372,Sheet1!$A$19:$D$22,4,0)</f>
        <v>2</v>
      </c>
      <c r="M372" s="86" t="s">
        <v>1459</v>
      </c>
      <c r="N372" s="17">
        <f>VLOOKUP(M372,Sheet1!$A$64:$B$69,2,0)</f>
        <v>3</v>
      </c>
      <c r="O372" s="86" t="s">
        <v>30</v>
      </c>
      <c r="P372" s="86">
        <f>VLOOKUP(O372,Sheet1!$B$8:$D$10,3,0)</f>
        <v>3</v>
      </c>
      <c r="Q372" s="86">
        <v>2.5</v>
      </c>
      <c r="R372" s="4">
        <f t="shared" si="33"/>
        <v>2</v>
      </c>
      <c r="S372" s="86" t="s">
        <v>44</v>
      </c>
      <c r="T372" s="86">
        <f t="shared" si="36"/>
        <v>1</v>
      </c>
      <c r="U372" s="86" t="s">
        <v>5620</v>
      </c>
      <c r="V372" s="86" t="s">
        <v>3666</v>
      </c>
      <c r="W372" s="17">
        <f t="shared" si="37"/>
        <v>3</v>
      </c>
      <c r="X372" s="86">
        <v>0</v>
      </c>
      <c r="Y372" s="86">
        <v>1</v>
      </c>
      <c r="Z372" s="86">
        <v>1</v>
      </c>
      <c r="AA372" s="86">
        <v>1</v>
      </c>
    </row>
    <row r="373" spans="1:27" ht="16" x14ac:dyDescent="0.2">
      <c r="A373" s="88">
        <v>1409</v>
      </c>
      <c r="B373" s="37" t="s">
        <v>3669</v>
      </c>
      <c r="C373" s="41" t="s">
        <v>3648</v>
      </c>
      <c r="D373" s="85" t="s">
        <v>3649</v>
      </c>
      <c r="E373" s="17">
        <f>VLOOKUP(D373,Sheet1!$A$25:$B$49,2,0)</f>
        <v>16</v>
      </c>
      <c r="F373" s="85" t="s">
        <v>3653</v>
      </c>
      <c r="G373" s="85" t="s">
        <v>2303</v>
      </c>
      <c r="H373" s="17">
        <f>VLOOKUP(G373,Sheet1!$A$52:$B$61,2,0)</f>
        <v>3</v>
      </c>
      <c r="I373" s="85" t="s">
        <v>498</v>
      </c>
      <c r="J373" s="86">
        <f>VLOOKUP(I373,Sheet1!$A$15:$D$17,4,0)</f>
        <v>2</v>
      </c>
      <c r="K373" s="86" t="s">
        <v>28</v>
      </c>
      <c r="L373" s="86">
        <f>VLOOKUP(K373,Sheet1!$A$19:$D$22,4,0)</f>
        <v>2</v>
      </c>
      <c r="M373" s="86" t="s">
        <v>1459</v>
      </c>
      <c r="N373" s="17">
        <f>VLOOKUP(M373,Sheet1!$A$64:$B$69,2,0)</f>
        <v>3</v>
      </c>
      <c r="O373" s="86" t="s">
        <v>30</v>
      </c>
      <c r="P373" s="86">
        <f>VLOOKUP(O373,Sheet1!$B$8:$D$10,3,0)</f>
        <v>3</v>
      </c>
      <c r="Q373" s="86">
        <v>5</v>
      </c>
      <c r="R373" s="4">
        <f t="shared" si="33"/>
        <v>2</v>
      </c>
      <c r="S373" s="86" t="s">
        <v>44</v>
      </c>
      <c r="T373" s="86">
        <f t="shared" ref="T373:T414" si="38">IF(S373="F",2,1)</f>
        <v>1</v>
      </c>
      <c r="U373" s="86" t="s">
        <v>5621</v>
      </c>
      <c r="V373" s="86" t="s">
        <v>3670</v>
      </c>
      <c r="W373" s="17">
        <f t="shared" si="37"/>
        <v>3</v>
      </c>
      <c r="X373" s="86">
        <v>1</v>
      </c>
      <c r="Y373" s="86">
        <v>1</v>
      </c>
      <c r="Z373" s="86">
        <v>1</v>
      </c>
      <c r="AA373" s="86">
        <v>1</v>
      </c>
    </row>
    <row r="374" spans="1:27" ht="16" x14ac:dyDescent="0.2">
      <c r="A374" s="88">
        <v>1410</v>
      </c>
      <c r="B374" s="37" t="s">
        <v>3669</v>
      </c>
      <c r="C374" s="41" t="s">
        <v>3648</v>
      </c>
      <c r="D374" s="85" t="s">
        <v>3649</v>
      </c>
      <c r="E374" s="17">
        <f>VLOOKUP(D374,Sheet1!$A$25:$B$49,2,0)</f>
        <v>16</v>
      </c>
      <c r="F374" s="85" t="s">
        <v>3653</v>
      </c>
      <c r="G374" s="85" t="s">
        <v>2303</v>
      </c>
      <c r="H374" s="17">
        <f>VLOOKUP(G374,Sheet1!$A$52:$B$61,2,0)</f>
        <v>3</v>
      </c>
      <c r="I374" s="85" t="s">
        <v>498</v>
      </c>
      <c r="J374" s="86">
        <f>VLOOKUP(I374,Sheet1!$A$15:$D$17,4,0)</f>
        <v>2</v>
      </c>
      <c r="K374" s="86" t="s">
        <v>28</v>
      </c>
      <c r="L374" s="86">
        <f>VLOOKUP(K374,Sheet1!$A$19:$D$22,4,0)</f>
        <v>2</v>
      </c>
      <c r="M374" s="86" t="s">
        <v>1459</v>
      </c>
      <c r="N374" s="17">
        <f>VLOOKUP(M374,Sheet1!$A$64:$B$69,2,0)</f>
        <v>3</v>
      </c>
      <c r="O374" s="86" t="s">
        <v>30</v>
      </c>
      <c r="P374" s="86">
        <f>VLOOKUP(O374,Sheet1!$B$8:$D$10,3,0)</f>
        <v>3</v>
      </c>
      <c r="Q374" s="86">
        <v>1</v>
      </c>
      <c r="R374" s="4">
        <f t="shared" si="33"/>
        <v>2</v>
      </c>
      <c r="S374" s="86" t="s">
        <v>44</v>
      </c>
      <c r="T374" s="86">
        <f t="shared" si="38"/>
        <v>1</v>
      </c>
      <c r="U374" s="86" t="s">
        <v>5622</v>
      </c>
      <c r="V374" s="86" t="s">
        <v>3673</v>
      </c>
      <c r="W374" s="17">
        <f t="shared" ref="W374:W414" si="39">ABS(MID(V374,1,1))</f>
        <v>3</v>
      </c>
      <c r="X374" s="86">
        <v>1</v>
      </c>
      <c r="Y374" s="86">
        <v>1</v>
      </c>
      <c r="Z374" s="86">
        <v>1</v>
      </c>
      <c r="AA374" s="86">
        <v>1</v>
      </c>
    </row>
    <row r="375" spans="1:27" ht="16" x14ac:dyDescent="0.2">
      <c r="A375" s="88">
        <v>1411</v>
      </c>
      <c r="B375" s="37" t="s">
        <v>3676</v>
      </c>
      <c r="C375" s="41" t="s">
        <v>3648</v>
      </c>
      <c r="D375" s="85" t="s">
        <v>3649</v>
      </c>
      <c r="E375" s="17">
        <f>VLOOKUP(D375,Sheet1!$A$25:$B$49,2,0)</f>
        <v>16</v>
      </c>
      <c r="F375" s="85" t="s">
        <v>3653</v>
      </c>
      <c r="G375" s="85" t="s">
        <v>2303</v>
      </c>
      <c r="H375" s="17">
        <f>VLOOKUP(G375,Sheet1!$A$52:$B$61,2,0)</f>
        <v>3</v>
      </c>
      <c r="I375" s="85" t="s">
        <v>498</v>
      </c>
      <c r="J375" s="86">
        <f>VLOOKUP(I375,Sheet1!$A$15:$D$17,4,0)</f>
        <v>2</v>
      </c>
      <c r="K375" s="86" t="s">
        <v>28</v>
      </c>
      <c r="L375" s="86">
        <f>VLOOKUP(K375,Sheet1!$A$19:$D$22,4,0)</f>
        <v>2</v>
      </c>
      <c r="M375" s="86" t="s">
        <v>29</v>
      </c>
      <c r="N375" s="17">
        <f>VLOOKUP(M375,Sheet1!$A$64:$B$69,2,0)</f>
        <v>1</v>
      </c>
      <c r="O375" s="86" t="s">
        <v>30</v>
      </c>
      <c r="P375" s="86">
        <f>VLOOKUP(O375,Sheet1!$B$8:$D$10,3,0)</f>
        <v>3</v>
      </c>
      <c r="Q375" s="86">
        <v>3</v>
      </c>
      <c r="R375" s="4">
        <f t="shared" si="33"/>
        <v>2</v>
      </c>
      <c r="S375" s="86" t="s">
        <v>31</v>
      </c>
      <c r="T375" s="86">
        <f t="shared" si="38"/>
        <v>2</v>
      </c>
      <c r="U375" s="86" t="s">
        <v>5623</v>
      </c>
      <c r="V375" s="86" t="s">
        <v>3677</v>
      </c>
      <c r="W375" s="17">
        <f t="shared" si="39"/>
        <v>3</v>
      </c>
      <c r="X375" s="86">
        <v>0</v>
      </c>
      <c r="Y375" s="86">
        <v>0</v>
      </c>
      <c r="Z375" s="86">
        <v>0</v>
      </c>
      <c r="AA375" s="86">
        <v>1</v>
      </c>
    </row>
    <row r="376" spans="1:27" ht="16" x14ac:dyDescent="0.2">
      <c r="A376" s="88">
        <v>1412</v>
      </c>
      <c r="B376" s="37" t="s">
        <v>3676</v>
      </c>
      <c r="C376" s="41" t="s">
        <v>3648</v>
      </c>
      <c r="D376" s="85" t="s">
        <v>3649</v>
      </c>
      <c r="E376" s="17">
        <f>VLOOKUP(D376,Sheet1!$A$25:$B$49,2,0)</f>
        <v>16</v>
      </c>
      <c r="F376" s="85" t="s">
        <v>3653</v>
      </c>
      <c r="G376" s="85" t="s">
        <v>2303</v>
      </c>
      <c r="H376" s="17">
        <f>VLOOKUP(G376,Sheet1!$A$52:$B$61,2,0)</f>
        <v>3</v>
      </c>
      <c r="I376" s="85" t="s">
        <v>498</v>
      </c>
      <c r="J376" s="86">
        <f>VLOOKUP(I376,Sheet1!$A$15:$D$17,4,0)</f>
        <v>2</v>
      </c>
      <c r="K376" s="86" t="s">
        <v>28</v>
      </c>
      <c r="L376" s="86">
        <f>VLOOKUP(K376,Sheet1!$A$19:$D$22,4,0)</f>
        <v>2</v>
      </c>
      <c r="M376" s="86" t="s">
        <v>29</v>
      </c>
      <c r="N376" s="17">
        <f>VLOOKUP(M376,Sheet1!$A$64:$B$69,2,0)</f>
        <v>1</v>
      </c>
      <c r="O376" s="86" t="s">
        <v>30</v>
      </c>
      <c r="P376" s="86">
        <f>VLOOKUP(O376,Sheet1!$B$8:$D$10,3,0)</f>
        <v>3</v>
      </c>
      <c r="Q376" s="86">
        <v>0.5</v>
      </c>
      <c r="R376" s="4">
        <f t="shared" si="33"/>
        <v>3</v>
      </c>
      <c r="S376" s="86" t="s">
        <v>31</v>
      </c>
      <c r="T376" s="86">
        <f t="shared" si="38"/>
        <v>2</v>
      </c>
      <c r="U376" s="86" t="s">
        <v>5624</v>
      </c>
      <c r="V376" s="86" t="s">
        <v>3678</v>
      </c>
      <c r="W376" s="17">
        <f t="shared" si="39"/>
        <v>3</v>
      </c>
      <c r="X376" s="86">
        <v>1</v>
      </c>
      <c r="Y376" s="86">
        <v>0</v>
      </c>
      <c r="Z376" s="86">
        <v>0</v>
      </c>
      <c r="AA376" s="86">
        <v>1</v>
      </c>
    </row>
    <row r="377" spans="1:27" ht="16" x14ac:dyDescent="0.2">
      <c r="A377" s="88">
        <v>1413</v>
      </c>
      <c r="B377" s="37" t="s">
        <v>3676</v>
      </c>
      <c r="C377" s="41" t="s">
        <v>3648</v>
      </c>
      <c r="D377" s="85" t="s">
        <v>3649</v>
      </c>
      <c r="E377" s="17">
        <f>VLOOKUP(D377,Sheet1!$A$25:$B$49,2,0)</f>
        <v>16</v>
      </c>
      <c r="F377" s="85" t="s">
        <v>3653</v>
      </c>
      <c r="G377" s="85" t="s">
        <v>2303</v>
      </c>
      <c r="H377" s="17">
        <f>VLOOKUP(G377,Sheet1!$A$52:$B$61,2,0)</f>
        <v>3</v>
      </c>
      <c r="I377" s="85" t="s">
        <v>498</v>
      </c>
      <c r="J377" s="86">
        <f>VLOOKUP(I377,Sheet1!$A$15:$D$17,4,0)</f>
        <v>2</v>
      </c>
      <c r="K377" s="86" t="s">
        <v>28</v>
      </c>
      <c r="L377" s="86">
        <f>VLOOKUP(K377,Sheet1!$A$19:$D$22,4,0)</f>
        <v>2</v>
      </c>
      <c r="M377" s="86" t="s">
        <v>29</v>
      </c>
      <c r="N377" s="17">
        <f>VLOOKUP(M377,Sheet1!$A$64:$B$69,2,0)</f>
        <v>1</v>
      </c>
      <c r="O377" s="86" t="s">
        <v>30</v>
      </c>
      <c r="P377" s="86">
        <f>VLOOKUP(O377,Sheet1!$B$8:$D$10,3,0)</f>
        <v>3</v>
      </c>
      <c r="Q377" s="86">
        <v>0.4</v>
      </c>
      <c r="R377" s="4">
        <f t="shared" si="33"/>
        <v>3</v>
      </c>
      <c r="S377" s="86" t="s">
        <v>44</v>
      </c>
      <c r="T377" s="86">
        <f t="shared" si="38"/>
        <v>1</v>
      </c>
      <c r="U377" s="86" t="s">
        <v>5625</v>
      </c>
      <c r="V377" s="86" t="s">
        <v>3680</v>
      </c>
      <c r="W377" s="17">
        <f t="shared" si="39"/>
        <v>3</v>
      </c>
      <c r="X377" s="86">
        <v>0</v>
      </c>
      <c r="Y377" s="86">
        <v>1</v>
      </c>
      <c r="Z377" s="86">
        <v>1</v>
      </c>
      <c r="AA377" s="86">
        <v>1</v>
      </c>
    </row>
    <row r="378" spans="1:27" ht="16" x14ac:dyDescent="0.2">
      <c r="A378" s="88">
        <v>1414</v>
      </c>
      <c r="B378" s="37" t="s">
        <v>3682</v>
      </c>
      <c r="C378" s="41" t="s">
        <v>3648</v>
      </c>
      <c r="D378" s="85" t="s">
        <v>3649</v>
      </c>
      <c r="E378" s="17">
        <f>VLOOKUP(D378,Sheet1!$A$25:$B$49,2,0)</f>
        <v>16</v>
      </c>
      <c r="F378" s="85" t="s">
        <v>3653</v>
      </c>
      <c r="G378" s="85" t="s">
        <v>2303</v>
      </c>
      <c r="H378" s="17">
        <f>VLOOKUP(G378,Sheet1!$A$52:$B$61,2,0)</f>
        <v>3</v>
      </c>
      <c r="I378" s="85" t="s">
        <v>498</v>
      </c>
      <c r="J378" s="86">
        <f>VLOOKUP(I378,Sheet1!$A$15:$D$17,4,0)</f>
        <v>2</v>
      </c>
      <c r="K378" s="86" t="s">
        <v>28</v>
      </c>
      <c r="L378" s="86">
        <f>VLOOKUP(K378,Sheet1!$A$19:$D$22,4,0)</f>
        <v>2</v>
      </c>
      <c r="M378" s="86" t="s">
        <v>29</v>
      </c>
      <c r="N378" s="17">
        <f>VLOOKUP(M378,Sheet1!$A$64:$B$69,2,0)</f>
        <v>1</v>
      </c>
      <c r="O378" s="86" t="s">
        <v>30</v>
      </c>
      <c r="P378" s="86">
        <f>VLOOKUP(O378,Sheet1!$B$8:$D$10,3,0)</f>
        <v>3</v>
      </c>
      <c r="Q378" s="86">
        <v>8</v>
      </c>
      <c r="R378" s="4">
        <f t="shared" si="33"/>
        <v>1</v>
      </c>
      <c r="S378" s="86" t="s">
        <v>31</v>
      </c>
      <c r="T378" s="86">
        <f t="shared" si="38"/>
        <v>2</v>
      </c>
      <c r="U378" s="86" t="s">
        <v>5626</v>
      </c>
      <c r="V378" s="86" t="s">
        <v>3683</v>
      </c>
      <c r="W378" s="17">
        <f t="shared" si="39"/>
        <v>3</v>
      </c>
      <c r="X378" s="86">
        <v>0</v>
      </c>
      <c r="Y378" s="86">
        <v>0</v>
      </c>
      <c r="Z378" s="86">
        <v>0</v>
      </c>
      <c r="AA378" s="86">
        <v>1</v>
      </c>
    </row>
    <row r="379" spans="1:27" ht="16" x14ac:dyDescent="0.2">
      <c r="A379" s="88">
        <v>1415</v>
      </c>
      <c r="B379" s="37" t="s">
        <v>3685</v>
      </c>
      <c r="C379" s="41" t="s">
        <v>3648</v>
      </c>
      <c r="D379" s="85" t="s">
        <v>3649</v>
      </c>
      <c r="E379" s="17">
        <f>VLOOKUP(D379,Sheet1!$A$25:$B$49,2,0)</f>
        <v>16</v>
      </c>
      <c r="F379" s="85" t="s">
        <v>3653</v>
      </c>
      <c r="G379" s="85" t="s">
        <v>2303</v>
      </c>
      <c r="H379" s="17">
        <f>VLOOKUP(G379,Sheet1!$A$52:$B$61,2,0)</f>
        <v>3</v>
      </c>
      <c r="I379" s="85" t="s">
        <v>498</v>
      </c>
      <c r="J379" s="86">
        <f>VLOOKUP(I379,Sheet1!$A$15:$D$17,4,0)</f>
        <v>2</v>
      </c>
      <c r="K379" s="86" t="s">
        <v>28</v>
      </c>
      <c r="L379" s="86">
        <f>VLOOKUP(K379,Sheet1!$A$19:$D$22,4,0)</f>
        <v>2</v>
      </c>
      <c r="M379" s="86" t="s">
        <v>29</v>
      </c>
      <c r="N379" s="17">
        <f>VLOOKUP(M379,Sheet1!$A$64:$B$69,2,0)</f>
        <v>1</v>
      </c>
      <c r="O379" s="86" t="s">
        <v>30</v>
      </c>
      <c r="P379" s="86">
        <f>VLOOKUP(O379,Sheet1!$B$8:$D$10,3,0)</f>
        <v>3</v>
      </c>
      <c r="Q379" s="86">
        <v>4</v>
      </c>
      <c r="R379" s="4">
        <f t="shared" si="33"/>
        <v>2</v>
      </c>
      <c r="S379" s="86" t="s">
        <v>44</v>
      </c>
      <c r="T379" s="86">
        <f t="shared" si="38"/>
        <v>1</v>
      </c>
      <c r="U379" s="86" t="s">
        <v>5627</v>
      </c>
      <c r="V379" s="86" t="s">
        <v>3686</v>
      </c>
      <c r="W379" s="17">
        <f t="shared" si="39"/>
        <v>3</v>
      </c>
      <c r="X379" s="86">
        <v>0</v>
      </c>
      <c r="Y379" s="86">
        <v>0</v>
      </c>
      <c r="Z379" s="86">
        <v>0</v>
      </c>
      <c r="AA379" s="86">
        <v>1</v>
      </c>
    </row>
    <row r="380" spans="1:27" ht="16" x14ac:dyDescent="0.2">
      <c r="A380" s="88">
        <v>1416</v>
      </c>
      <c r="B380" s="37" t="s">
        <v>3685</v>
      </c>
      <c r="C380" s="41" t="s">
        <v>3648</v>
      </c>
      <c r="D380" s="85" t="s">
        <v>3649</v>
      </c>
      <c r="E380" s="17">
        <f>VLOOKUP(D380,Sheet1!$A$25:$B$49,2,0)</f>
        <v>16</v>
      </c>
      <c r="F380" s="85" t="s">
        <v>3653</v>
      </c>
      <c r="G380" s="85" t="s">
        <v>2303</v>
      </c>
      <c r="H380" s="17">
        <f>VLOOKUP(G380,Sheet1!$A$52:$B$61,2,0)</f>
        <v>3</v>
      </c>
      <c r="I380" s="85" t="s">
        <v>498</v>
      </c>
      <c r="J380" s="86">
        <f>VLOOKUP(I380,Sheet1!$A$15:$D$17,4,0)</f>
        <v>2</v>
      </c>
      <c r="K380" s="86" t="s">
        <v>28</v>
      </c>
      <c r="L380" s="86">
        <f>VLOOKUP(K380,Sheet1!$A$19:$D$22,4,0)</f>
        <v>2</v>
      </c>
      <c r="M380" s="86" t="s">
        <v>29</v>
      </c>
      <c r="N380" s="17">
        <f>VLOOKUP(M380,Sheet1!$A$64:$B$69,2,0)</f>
        <v>1</v>
      </c>
      <c r="O380" s="86" t="s">
        <v>30</v>
      </c>
      <c r="P380" s="86">
        <f>VLOOKUP(O380,Sheet1!$B$8:$D$10,3,0)</f>
        <v>3</v>
      </c>
      <c r="Q380" s="86">
        <v>3</v>
      </c>
      <c r="R380" s="4">
        <f t="shared" si="33"/>
        <v>2</v>
      </c>
      <c r="S380" s="86" t="s">
        <v>31</v>
      </c>
      <c r="T380" s="86">
        <f t="shared" si="38"/>
        <v>2</v>
      </c>
      <c r="U380" s="86" t="s">
        <v>5628</v>
      </c>
      <c r="V380" s="86" t="s">
        <v>3687</v>
      </c>
      <c r="W380" s="17">
        <f t="shared" si="39"/>
        <v>3</v>
      </c>
      <c r="X380" s="86">
        <v>0</v>
      </c>
      <c r="Y380" s="86">
        <v>0</v>
      </c>
      <c r="Z380" s="86">
        <v>0</v>
      </c>
      <c r="AA380" s="86">
        <v>1</v>
      </c>
    </row>
    <row r="381" spans="1:27" ht="16" x14ac:dyDescent="0.2">
      <c r="A381" s="88">
        <v>1417</v>
      </c>
      <c r="B381" s="37" t="s">
        <v>3688</v>
      </c>
      <c r="C381" s="41" t="s">
        <v>3648</v>
      </c>
      <c r="D381" s="85" t="s">
        <v>3649</v>
      </c>
      <c r="E381" s="17">
        <f>VLOOKUP(D381,Sheet1!$A$25:$B$49,2,0)</f>
        <v>16</v>
      </c>
      <c r="F381" s="85" t="s">
        <v>3653</v>
      </c>
      <c r="G381" s="85" t="s">
        <v>2303</v>
      </c>
      <c r="H381" s="17">
        <f>VLOOKUP(G381,Sheet1!$A$52:$B$61,2,0)</f>
        <v>3</v>
      </c>
      <c r="I381" s="85" t="s">
        <v>498</v>
      </c>
      <c r="J381" s="86">
        <f>VLOOKUP(I381,Sheet1!$A$15:$D$17,4,0)</f>
        <v>2</v>
      </c>
      <c r="K381" s="86" t="s">
        <v>28</v>
      </c>
      <c r="L381" s="86">
        <f>VLOOKUP(K381,Sheet1!$A$19:$D$22,4,0)</f>
        <v>2</v>
      </c>
      <c r="M381" s="86" t="s">
        <v>29</v>
      </c>
      <c r="N381" s="17">
        <f>VLOOKUP(M381,Sheet1!$A$64:$B$69,2,0)</f>
        <v>1</v>
      </c>
      <c r="O381" s="86" t="s">
        <v>30</v>
      </c>
      <c r="P381" s="86">
        <f>VLOOKUP(O381,Sheet1!$B$8:$D$10,3,0)</f>
        <v>3</v>
      </c>
      <c r="Q381" s="86">
        <v>5</v>
      </c>
      <c r="R381" s="4">
        <f t="shared" si="33"/>
        <v>2</v>
      </c>
      <c r="S381" s="86" t="s">
        <v>31</v>
      </c>
      <c r="T381" s="86">
        <f t="shared" si="38"/>
        <v>2</v>
      </c>
      <c r="U381" s="86" t="s">
        <v>5629</v>
      </c>
      <c r="V381" s="86" t="s">
        <v>3689</v>
      </c>
      <c r="W381" s="17">
        <f t="shared" si="39"/>
        <v>3</v>
      </c>
      <c r="X381" s="86">
        <v>0</v>
      </c>
      <c r="Y381" s="86">
        <v>0</v>
      </c>
      <c r="Z381" s="86">
        <v>0</v>
      </c>
      <c r="AA381" s="86">
        <v>1</v>
      </c>
    </row>
    <row r="382" spans="1:27" ht="16" x14ac:dyDescent="0.2">
      <c r="A382" s="88">
        <v>1418</v>
      </c>
      <c r="B382" s="37" t="s">
        <v>3690</v>
      </c>
      <c r="C382" s="41" t="s">
        <v>3648</v>
      </c>
      <c r="D382" s="85" t="s">
        <v>3649</v>
      </c>
      <c r="E382" s="17">
        <f>VLOOKUP(D382,Sheet1!$A$25:$B$49,2,0)</f>
        <v>16</v>
      </c>
      <c r="F382" s="85" t="s">
        <v>3653</v>
      </c>
      <c r="G382" s="85" t="s">
        <v>2303</v>
      </c>
      <c r="H382" s="17">
        <f>VLOOKUP(G382,Sheet1!$A$52:$B$61,2,0)</f>
        <v>3</v>
      </c>
      <c r="I382" s="85" t="s">
        <v>498</v>
      </c>
      <c r="J382" s="86">
        <f>VLOOKUP(I382,Sheet1!$A$15:$D$17,4,0)</f>
        <v>2</v>
      </c>
      <c r="K382" s="86" t="s">
        <v>28</v>
      </c>
      <c r="L382" s="86">
        <f>VLOOKUP(K382,Sheet1!$A$19:$D$22,4,0)</f>
        <v>2</v>
      </c>
      <c r="M382" s="86" t="s">
        <v>29</v>
      </c>
      <c r="N382" s="17">
        <f>VLOOKUP(M382,Sheet1!$A$64:$B$69,2,0)</f>
        <v>1</v>
      </c>
      <c r="O382" s="86" t="s">
        <v>30</v>
      </c>
      <c r="P382" s="86">
        <f>VLOOKUP(O382,Sheet1!$B$8:$D$10,3,0)</f>
        <v>3</v>
      </c>
      <c r="Q382" s="86">
        <v>5</v>
      </c>
      <c r="R382" s="4">
        <f t="shared" si="33"/>
        <v>2</v>
      </c>
      <c r="S382" s="86" t="s">
        <v>31</v>
      </c>
      <c r="T382" s="86">
        <f t="shared" si="38"/>
        <v>2</v>
      </c>
      <c r="U382" s="86" t="s">
        <v>5630</v>
      </c>
      <c r="V382" s="86" t="s">
        <v>3691</v>
      </c>
      <c r="W382" s="17">
        <f t="shared" si="39"/>
        <v>3</v>
      </c>
      <c r="X382" s="86">
        <v>0</v>
      </c>
      <c r="Y382" s="86">
        <v>0</v>
      </c>
      <c r="Z382" s="86">
        <v>0</v>
      </c>
      <c r="AA382" s="86">
        <v>1</v>
      </c>
    </row>
    <row r="383" spans="1:27" ht="16" x14ac:dyDescent="0.2">
      <c r="A383" s="88">
        <v>1419</v>
      </c>
      <c r="B383" s="37" t="s">
        <v>3692</v>
      </c>
      <c r="C383" s="41" t="s">
        <v>3648</v>
      </c>
      <c r="D383" s="85" t="s">
        <v>3649</v>
      </c>
      <c r="E383" s="17">
        <f>VLOOKUP(D383,Sheet1!$A$25:$B$49,2,0)</f>
        <v>16</v>
      </c>
      <c r="F383" s="85" t="s">
        <v>3653</v>
      </c>
      <c r="G383" s="85" t="s">
        <v>2303</v>
      </c>
      <c r="H383" s="17">
        <f>VLOOKUP(G383,Sheet1!$A$52:$B$61,2,0)</f>
        <v>3</v>
      </c>
      <c r="I383" s="85" t="s">
        <v>498</v>
      </c>
      <c r="J383" s="86">
        <f>VLOOKUP(I383,Sheet1!$A$15:$D$17,4,0)</f>
        <v>2</v>
      </c>
      <c r="K383" s="86" t="s">
        <v>28</v>
      </c>
      <c r="L383" s="86">
        <f>VLOOKUP(K383,Sheet1!$A$19:$D$22,4,0)</f>
        <v>2</v>
      </c>
      <c r="M383" s="86" t="s">
        <v>29</v>
      </c>
      <c r="N383" s="17">
        <f>VLOOKUP(M383,Sheet1!$A$64:$B$69,2,0)</f>
        <v>1</v>
      </c>
      <c r="O383" s="86" t="s">
        <v>30</v>
      </c>
      <c r="P383" s="86">
        <f>VLOOKUP(O383,Sheet1!$B$8:$D$10,3,0)</f>
        <v>3</v>
      </c>
      <c r="Q383" s="86">
        <v>1</v>
      </c>
      <c r="R383" s="4">
        <f t="shared" si="33"/>
        <v>2</v>
      </c>
      <c r="S383" s="86" t="s">
        <v>31</v>
      </c>
      <c r="T383" s="86">
        <f t="shared" si="38"/>
        <v>2</v>
      </c>
      <c r="U383" s="86" t="s">
        <v>5631</v>
      </c>
      <c r="V383" s="86" t="s">
        <v>3693</v>
      </c>
      <c r="W383" s="17">
        <f t="shared" si="39"/>
        <v>3</v>
      </c>
      <c r="X383" s="86">
        <v>1</v>
      </c>
      <c r="Y383" s="86">
        <v>1</v>
      </c>
      <c r="Z383" s="86">
        <v>0</v>
      </c>
      <c r="AA383" s="86">
        <v>0</v>
      </c>
    </row>
    <row r="384" spans="1:27" ht="16" x14ac:dyDescent="0.2">
      <c r="A384" s="88">
        <v>1420</v>
      </c>
      <c r="B384" s="37" t="s">
        <v>3696</v>
      </c>
      <c r="C384" s="41" t="s">
        <v>3648</v>
      </c>
      <c r="D384" s="85" t="s">
        <v>3649</v>
      </c>
      <c r="E384" s="17">
        <f>VLOOKUP(D384,Sheet1!$A$25:$B$49,2,0)</f>
        <v>16</v>
      </c>
      <c r="F384" s="85" t="s">
        <v>3653</v>
      </c>
      <c r="G384" s="85" t="s">
        <v>2303</v>
      </c>
      <c r="H384" s="17">
        <f>VLOOKUP(G384,Sheet1!$A$52:$B$61,2,0)</f>
        <v>3</v>
      </c>
      <c r="I384" s="85" t="s">
        <v>498</v>
      </c>
      <c r="J384" s="86">
        <f>VLOOKUP(I384,Sheet1!$A$15:$D$17,4,0)</f>
        <v>2</v>
      </c>
      <c r="K384" s="86" t="s">
        <v>28</v>
      </c>
      <c r="L384" s="86">
        <f>VLOOKUP(K384,Sheet1!$A$19:$D$22,4,0)</f>
        <v>2</v>
      </c>
      <c r="M384" s="86" t="s">
        <v>29</v>
      </c>
      <c r="N384" s="17">
        <f>VLOOKUP(M384,Sheet1!$A$64:$B$69,2,0)</f>
        <v>1</v>
      </c>
      <c r="O384" s="86" t="s">
        <v>30</v>
      </c>
      <c r="P384" s="86">
        <f>VLOOKUP(O384,Sheet1!$B$8:$D$10,3,0)</f>
        <v>3</v>
      </c>
      <c r="Q384" s="86">
        <v>6</v>
      </c>
      <c r="R384" s="4">
        <f t="shared" si="33"/>
        <v>1</v>
      </c>
      <c r="S384" s="86" t="s">
        <v>31</v>
      </c>
      <c r="T384" s="86">
        <f t="shared" si="38"/>
        <v>2</v>
      </c>
      <c r="U384" s="86" t="s">
        <v>5632</v>
      </c>
      <c r="V384" s="86" t="s">
        <v>3697</v>
      </c>
      <c r="W384" s="17">
        <f t="shared" si="39"/>
        <v>3</v>
      </c>
      <c r="X384" s="86">
        <v>0</v>
      </c>
      <c r="Y384" s="86">
        <v>0</v>
      </c>
      <c r="Z384" s="86">
        <v>0</v>
      </c>
      <c r="AA384" s="86">
        <v>1</v>
      </c>
    </row>
    <row r="385" spans="1:27" ht="16" x14ac:dyDescent="0.2">
      <c r="A385" s="88">
        <v>1421</v>
      </c>
      <c r="B385" s="37" t="s">
        <v>3696</v>
      </c>
      <c r="C385" s="37" t="s">
        <v>3648</v>
      </c>
      <c r="D385" s="85" t="s">
        <v>3649</v>
      </c>
      <c r="E385" s="17">
        <f>VLOOKUP(D385,Sheet1!$A$25:$B$49,2,0)</f>
        <v>16</v>
      </c>
      <c r="F385" s="85" t="s">
        <v>3653</v>
      </c>
      <c r="G385" s="85" t="s">
        <v>2303</v>
      </c>
      <c r="H385" s="17">
        <f>VLOOKUP(G385,Sheet1!$A$52:$B$61,2,0)</f>
        <v>3</v>
      </c>
      <c r="I385" s="85" t="s">
        <v>498</v>
      </c>
      <c r="J385" s="86">
        <f>VLOOKUP(I385,Sheet1!$A$15:$D$17,4,0)</f>
        <v>2</v>
      </c>
      <c r="K385" s="86" t="s">
        <v>28</v>
      </c>
      <c r="L385" s="86">
        <f>VLOOKUP(K385,Sheet1!$A$19:$D$22,4,0)</f>
        <v>2</v>
      </c>
      <c r="M385" s="86" t="s">
        <v>29</v>
      </c>
      <c r="N385" s="17">
        <f>VLOOKUP(M385,Sheet1!$A$64:$B$69,2,0)</f>
        <v>1</v>
      </c>
      <c r="O385" s="86" t="s">
        <v>30</v>
      </c>
      <c r="P385" s="86">
        <f>VLOOKUP(O385,Sheet1!$B$8:$D$10,3,0)</f>
        <v>3</v>
      </c>
      <c r="Q385" s="86">
        <v>4</v>
      </c>
      <c r="R385" s="4">
        <f t="shared" si="33"/>
        <v>2</v>
      </c>
      <c r="S385" s="86" t="s">
        <v>31</v>
      </c>
      <c r="T385" s="86">
        <f t="shared" si="38"/>
        <v>2</v>
      </c>
      <c r="U385" s="86" t="s">
        <v>5633</v>
      </c>
      <c r="V385" s="86" t="s">
        <v>3698</v>
      </c>
      <c r="W385" s="17">
        <f t="shared" si="39"/>
        <v>3</v>
      </c>
      <c r="X385" s="86">
        <v>0</v>
      </c>
      <c r="Y385" s="86">
        <v>0</v>
      </c>
      <c r="Z385" s="86">
        <v>0</v>
      </c>
      <c r="AA385" s="86">
        <v>1</v>
      </c>
    </row>
    <row r="386" spans="1:27" ht="16" x14ac:dyDescent="0.2">
      <c r="A386" s="88">
        <v>1422</v>
      </c>
      <c r="B386" s="37" t="s">
        <v>3692</v>
      </c>
      <c r="C386" s="37" t="s">
        <v>3648</v>
      </c>
      <c r="D386" s="85" t="s">
        <v>3649</v>
      </c>
      <c r="E386" s="17">
        <f>VLOOKUP(D386,Sheet1!$A$25:$B$49,2,0)</f>
        <v>16</v>
      </c>
      <c r="F386" s="85" t="s">
        <v>3653</v>
      </c>
      <c r="G386" s="85" t="s">
        <v>2303</v>
      </c>
      <c r="H386" s="17">
        <f>VLOOKUP(G386,Sheet1!$A$52:$B$61,2,0)</f>
        <v>3</v>
      </c>
      <c r="I386" s="85" t="s">
        <v>498</v>
      </c>
      <c r="J386" s="86">
        <f>VLOOKUP(I386,Sheet1!$A$15:$D$17,4,0)</f>
        <v>2</v>
      </c>
      <c r="K386" s="86" t="s">
        <v>28</v>
      </c>
      <c r="L386" s="86">
        <f>VLOOKUP(K386,Sheet1!$A$19:$D$22,4,0)</f>
        <v>2</v>
      </c>
      <c r="M386" s="86" t="s">
        <v>29</v>
      </c>
      <c r="N386" s="17">
        <f>VLOOKUP(M386,Sheet1!$A$64:$B$69,2,0)</f>
        <v>1</v>
      </c>
      <c r="O386" s="86" t="s">
        <v>30</v>
      </c>
      <c r="P386" s="86">
        <f>VLOOKUP(O386,Sheet1!$B$8:$D$10,3,0)</f>
        <v>3</v>
      </c>
      <c r="Q386" s="86">
        <v>0.30000000000000004</v>
      </c>
      <c r="R386" s="4">
        <f t="shared" si="33"/>
        <v>3</v>
      </c>
      <c r="S386" s="86" t="s">
        <v>31</v>
      </c>
      <c r="T386" s="86">
        <f t="shared" si="38"/>
        <v>2</v>
      </c>
      <c r="U386" s="86" t="s">
        <v>5634</v>
      </c>
      <c r="V386" s="86" t="s">
        <v>3699</v>
      </c>
      <c r="W386" s="17">
        <f t="shared" si="39"/>
        <v>3</v>
      </c>
      <c r="X386" s="86">
        <v>1</v>
      </c>
      <c r="Y386" s="86">
        <v>0</v>
      </c>
      <c r="Z386" s="86">
        <v>1</v>
      </c>
      <c r="AA386" s="86">
        <v>0</v>
      </c>
    </row>
    <row r="387" spans="1:27" ht="16" x14ac:dyDescent="0.2">
      <c r="A387" s="88">
        <v>1423</v>
      </c>
      <c r="B387" s="37" t="s">
        <v>3700</v>
      </c>
      <c r="C387" s="37" t="s">
        <v>3648</v>
      </c>
      <c r="D387" s="85" t="s">
        <v>3649</v>
      </c>
      <c r="E387" s="17">
        <f>VLOOKUP(D387,Sheet1!$A$25:$B$49,2,0)</f>
        <v>16</v>
      </c>
      <c r="F387" s="85" t="s">
        <v>3653</v>
      </c>
      <c r="G387" s="85" t="s">
        <v>2303</v>
      </c>
      <c r="H387" s="17">
        <f>VLOOKUP(G387,Sheet1!$A$52:$B$61,2,0)</f>
        <v>3</v>
      </c>
      <c r="I387" s="85" t="s">
        <v>498</v>
      </c>
      <c r="J387" s="86">
        <f>VLOOKUP(I387,Sheet1!$A$15:$D$17,4,0)</f>
        <v>2</v>
      </c>
      <c r="K387" s="86" t="s">
        <v>28</v>
      </c>
      <c r="L387" s="86">
        <f>VLOOKUP(K387,Sheet1!$A$19:$D$22,4,0)</f>
        <v>2</v>
      </c>
      <c r="M387" s="86" t="s">
        <v>29</v>
      </c>
      <c r="N387" s="17">
        <f>VLOOKUP(M387,Sheet1!$A$64:$B$69,2,0)</f>
        <v>1</v>
      </c>
      <c r="O387" s="86" t="s">
        <v>30</v>
      </c>
      <c r="P387" s="86">
        <f>VLOOKUP(O387,Sheet1!$B$8:$D$10,3,0)</f>
        <v>3</v>
      </c>
      <c r="Q387" s="86">
        <v>0.9</v>
      </c>
      <c r="R387" s="4">
        <f t="shared" ref="R387:R450" si="40">IF(AND(OR(L387=1,L387=4),Q387&lt;3),1,IF(AND(OR(L387=1,L387=4),AND(Q387&gt;=3,Q387&lt;=6)),2,IF(AND(OR(L387=1,L387=4),Q387&gt;6),3,IF(AND(L387=3,Q387&lt;1),1,IF(AND(L387=3,AND(Q387&gt;=1,Q387&lt;=3)),2,IF(AND(L387=3,Q387&gt;3),3,IF(AND(L387=2,Q387&lt;1),3,IF(AND(L387=2,AND(Q387&gt;=1,Q387&lt;=5)),2,IF(AND(L387=2,Q387&gt;5),1)))))))))</f>
        <v>3</v>
      </c>
      <c r="S387" s="86" t="s">
        <v>31</v>
      </c>
      <c r="T387" s="86">
        <f t="shared" si="38"/>
        <v>2</v>
      </c>
      <c r="U387" s="86" t="s">
        <v>5635</v>
      </c>
      <c r="V387" s="86" t="s">
        <v>3701</v>
      </c>
      <c r="W387" s="17">
        <f t="shared" si="39"/>
        <v>3</v>
      </c>
      <c r="X387" s="86">
        <v>1</v>
      </c>
      <c r="Y387" s="86">
        <v>0</v>
      </c>
      <c r="Z387" s="86">
        <v>0</v>
      </c>
      <c r="AA387" s="86">
        <v>0</v>
      </c>
    </row>
    <row r="388" spans="1:27" ht="16" x14ac:dyDescent="0.2">
      <c r="A388" s="88">
        <v>1424</v>
      </c>
      <c r="B388" s="37" t="s">
        <v>3700</v>
      </c>
      <c r="C388" s="37" t="s">
        <v>3648</v>
      </c>
      <c r="D388" s="85" t="s">
        <v>3649</v>
      </c>
      <c r="E388" s="17">
        <f>VLOOKUP(D388,Sheet1!$A$25:$B$49,2,0)</f>
        <v>16</v>
      </c>
      <c r="F388" s="85" t="s">
        <v>3653</v>
      </c>
      <c r="G388" s="85" t="s">
        <v>2303</v>
      </c>
      <c r="H388" s="17">
        <f>VLOOKUP(G388,Sheet1!$A$52:$B$61,2,0)</f>
        <v>3</v>
      </c>
      <c r="I388" s="85" t="s">
        <v>498</v>
      </c>
      <c r="J388" s="86">
        <f>VLOOKUP(I388,Sheet1!$A$15:$D$17,4,0)</f>
        <v>2</v>
      </c>
      <c r="K388" s="86" t="s">
        <v>28</v>
      </c>
      <c r="L388" s="86">
        <f>VLOOKUP(K388,Sheet1!$A$19:$D$22,4,0)</f>
        <v>2</v>
      </c>
      <c r="M388" s="86" t="s">
        <v>29</v>
      </c>
      <c r="N388" s="17">
        <f>VLOOKUP(M388,Sheet1!$A$64:$B$69,2,0)</f>
        <v>1</v>
      </c>
      <c r="O388" s="86" t="s">
        <v>30</v>
      </c>
      <c r="P388" s="86">
        <f>VLOOKUP(O388,Sheet1!$B$8:$D$10,3,0)</f>
        <v>3</v>
      </c>
      <c r="Q388" s="86">
        <v>6</v>
      </c>
      <c r="R388" s="4">
        <f t="shared" si="40"/>
        <v>1</v>
      </c>
      <c r="S388" s="86" t="s">
        <v>31</v>
      </c>
      <c r="T388" s="86">
        <f t="shared" si="38"/>
        <v>2</v>
      </c>
      <c r="U388" s="86" t="s">
        <v>5636</v>
      </c>
      <c r="V388" s="86" t="s">
        <v>3703</v>
      </c>
      <c r="W388" s="17">
        <f t="shared" si="39"/>
        <v>3</v>
      </c>
      <c r="X388" s="86">
        <v>1</v>
      </c>
      <c r="Y388" s="86">
        <v>0</v>
      </c>
      <c r="Z388" s="86">
        <v>0</v>
      </c>
      <c r="AA388" s="86">
        <v>0</v>
      </c>
    </row>
    <row r="389" spans="1:27" ht="16" x14ac:dyDescent="0.2">
      <c r="A389" s="88">
        <v>1425</v>
      </c>
      <c r="B389" s="37" t="s">
        <v>3704</v>
      </c>
      <c r="C389" s="37" t="s">
        <v>3648</v>
      </c>
      <c r="D389" s="85" t="s">
        <v>3649</v>
      </c>
      <c r="E389" s="17">
        <f>VLOOKUP(D389,Sheet1!$A$25:$B$49,2,0)</f>
        <v>16</v>
      </c>
      <c r="F389" s="85" t="s">
        <v>3653</v>
      </c>
      <c r="G389" s="85" t="s">
        <v>2303</v>
      </c>
      <c r="H389" s="17">
        <f>VLOOKUP(G389,Sheet1!$A$52:$B$61,2,0)</f>
        <v>3</v>
      </c>
      <c r="I389" s="85" t="s">
        <v>498</v>
      </c>
      <c r="J389" s="86">
        <f>VLOOKUP(I389,Sheet1!$A$15:$D$17,4,0)</f>
        <v>2</v>
      </c>
      <c r="K389" s="86" t="s">
        <v>28</v>
      </c>
      <c r="L389" s="86">
        <f>VLOOKUP(K389,Sheet1!$A$19:$D$22,4,0)</f>
        <v>2</v>
      </c>
      <c r="M389" s="86" t="s">
        <v>29</v>
      </c>
      <c r="N389" s="17">
        <f>VLOOKUP(M389,Sheet1!$A$64:$B$69,2,0)</f>
        <v>1</v>
      </c>
      <c r="O389" s="86" t="s">
        <v>30</v>
      </c>
      <c r="P389" s="86">
        <f>VLOOKUP(O389,Sheet1!$B$8:$D$10,3,0)</f>
        <v>3</v>
      </c>
      <c r="Q389" s="86">
        <v>5</v>
      </c>
      <c r="R389" s="4">
        <f t="shared" si="40"/>
        <v>2</v>
      </c>
      <c r="S389" s="86" t="s">
        <v>31</v>
      </c>
      <c r="T389" s="86">
        <f t="shared" si="38"/>
        <v>2</v>
      </c>
      <c r="U389" s="86" t="s">
        <v>5637</v>
      </c>
      <c r="V389" s="86" t="s">
        <v>3705</v>
      </c>
      <c r="W389" s="17">
        <f t="shared" si="39"/>
        <v>3</v>
      </c>
      <c r="X389" s="86">
        <v>0</v>
      </c>
      <c r="Y389" s="86">
        <v>0</v>
      </c>
      <c r="Z389" s="86">
        <v>0</v>
      </c>
      <c r="AA389" s="86">
        <v>1</v>
      </c>
    </row>
    <row r="390" spans="1:27" ht="16" x14ac:dyDescent="0.2">
      <c r="A390" s="88">
        <v>1426</v>
      </c>
      <c r="B390" s="37" t="s">
        <v>3706</v>
      </c>
      <c r="C390" s="37" t="s">
        <v>3707</v>
      </c>
      <c r="D390" s="85" t="s">
        <v>3708</v>
      </c>
      <c r="E390" s="17">
        <f>VLOOKUP(D390,Sheet1!$A$25:$B$49,2,0)</f>
        <v>17</v>
      </c>
      <c r="F390" s="85" t="s">
        <v>3709</v>
      </c>
      <c r="G390" s="85" t="s">
        <v>2303</v>
      </c>
      <c r="H390" s="17">
        <f>VLOOKUP(G390,Sheet1!$A$52:$B$61,2,0)</f>
        <v>3</v>
      </c>
      <c r="I390" s="85" t="s">
        <v>498</v>
      </c>
      <c r="J390" s="86">
        <f>VLOOKUP(I390,Sheet1!$A$15:$D$17,4,0)</f>
        <v>2</v>
      </c>
      <c r="K390" s="86" t="s">
        <v>28</v>
      </c>
      <c r="L390" s="86">
        <f>VLOOKUP(K390,Sheet1!$A$19:$D$22,4,0)</f>
        <v>2</v>
      </c>
      <c r="M390" s="86" t="s">
        <v>29</v>
      </c>
      <c r="N390" s="17">
        <f>VLOOKUP(M390,Sheet1!$A$64:$B$69,2,0)</f>
        <v>1</v>
      </c>
      <c r="O390" s="86" t="s">
        <v>30</v>
      </c>
      <c r="P390" s="86">
        <f>VLOOKUP(O390,Sheet1!$B$8:$D$10,3,0)</f>
        <v>3</v>
      </c>
      <c r="Q390" s="86">
        <v>2</v>
      </c>
      <c r="R390" s="4">
        <f t="shared" si="40"/>
        <v>2</v>
      </c>
      <c r="S390" s="86" t="s">
        <v>31</v>
      </c>
      <c r="T390" s="86">
        <f t="shared" si="38"/>
        <v>2</v>
      </c>
      <c r="U390" s="86" t="s">
        <v>5638</v>
      </c>
      <c r="V390" s="86" t="s">
        <v>3710</v>
      </c>
      <c r="W390" s="17">
        <f t="shared" si="39"/>
        <v>3</v>
      </c>
      <c r="X390" s="86">
        <v>0</v>
      </c>
      <c r="Y390" s="86">
        <v>0</v>
      </c>
      <c r="Z390" s="86">
        <v>0</v>
      </c>
      <c r="AA390" s="86">
        <v>0</v>
      </c>
    </row>
    <row r="391" spans="1:27" ht="16" x14ac:dyDescent="0.2">
      <c r="A391" s="88">
        <v>1427</v>
      </c>
      <c r="B391" s="37" t="s">
        <v>3711</v>
      </c>
      <c r="C391" s="37" t="s">
        <v>3707</v>
      </c>
      <c r="D391" s="85" t="s">
        <v>3708</v>
      </c>
      <c r="E391" s="17">
        <f>VLOOKUP(D391,Sheet1!$A$25:$B$49,2,0)</f>
        <v>17</v>
      </c>
      <c r="F391" s="85" t="s">
        <v>3709</v>
      </c>
      <c r="G391" s="85" t="s">
        <v>2303</v>
      </c>
      <c r="H391" s="17">
        <f>VLOOKUP(G391,Sheet1!$A$52:$B$61,2,0)</f>
        <v>3</v>
      </c>
      <c r="I391" s="85" t="s">
        <v>498</v>
      </c>
      <c r="J391" s="86">
        <f>VLOOKUP(I391,Sheet1!$A$15:$D$17,4,0)</f>
        <v>2</v>
      </c>
      <c r="K391" s="86" t="s">
        <v>28</v>
      </c>
      <c r="L391" s="86">
        <f>VLOOKUP(K391,Sheet1!$A$19:$D$22,4,0)</f>
        <v>2</v>
      </c>
      <c r="M391" s="86" t="s">
        <v>29</v>
      </c>
      <c r="N391" s="17">
        <f>VLOOKUP(M391,Sheet1!$A$64:$B$69,2,0)</f>
        <v>1</v>
      </c>
      <c r="O391" s="86" t="s">
        <v>30</v>
      </c>
      <c r="P391" s="86">
        <f>VLOOKUP(O391,Sheet1!$B$8:$D$10,3,0)</f>
        <v>3</v>
      </c>
      <c r="Q391" s="86">
        <v>5</v>
      </c>
      <c r="R391" s="4">
        <f t="shared" si="40"/>
        <v>2</v>
      </c>
      <c r="S391" s="86" t="s">
        <v>31</v>
      </c>
      <c r="T391" s="86">
        <f t="shared" si="38"/>
        <v>2</v>
      </c>
      <c r="U391" s="86" t="s">
        <v>5639</v>
      </c>
      <c r="V391" s="86" t="s">
        <v>3712</v>
      </c>
      <c r="W391" s="17">
        <f t="shared" si="39"/>
        <v>3</v>
      </c>
      <c r="X391" s="86">
        <v>0</v>
      </c>
      <c r="Y391" s="86">
        <v>0</v>
      </c>
      <c r="Z391" s="86">
        <v>0</v>
      </c>
      <c r="AA391" s="86">
        <v>1</v>
      </c>
    </row>
    <row r="392" spans="1:27" ht="16" x14ac:dyDescent="0.2">
      <c r="A392" s="88">
        <v>1428</v>
      </c>
      <c r="B392" s="37" t="s">
        <v>3713</v>
      </c>
      <c r="C392" s="37" t="s">
        <v>3707</v>
      </c>
      <c r="D392" s="85" t="s">
        <v>3708</v>
      </c>
      <c r="E392" s="17">
        <f>VLOOKUP(D392,Sheet1!$A$25:$B$49,2,0)</f>
        <v>17</v>
      </c>
      <c r="F392" s="85" t="s">
        <v>3709</v>
      </c>
      <c r="G392" s="85" t="s">
        <v>2303</v>
      </c>
      <c r="H392" s="17">
        <f>VLOOKUP(G392,Sheet1!$A$52:$B$61,2,0)</f>
        <v>3</v>
      </c>
      <c r="I392" s="85" t="s">
        <v>498</v>
      </c>
      <c r="J392" s="86">
        <f>VLOOKUP(I392,Sheet1!$A$15:$D$17,4,0)</f>
        <v>2</v>
      </c>
      <c r="K392" s="86" t="s">
        <v>28</v>
      </c>
      <c r="L392" s="86">
        <f>VLOOKUP(K392,Sheet1!$A$19:$D$22,4,0)</f>
        <v>2</v>
      </c>
      <c r="M392" s="86" t="s">
        <v>29</v>
      </c>
      <c r="N392" s="17">
        <f>VLOOKUP(M392,Sheet1!$A$64:$B$69,2,0)</f>
        <v>1</v>
      </c>
      <c r="O392" s="86" t="s">
        <v>30</v>
      </c>
      <c r="P392" s="86">
        <f>VLOOKUP(O392,Sheet1!$B$8:$D$10,3,0)</f>
        <v>3</v>
      </c>
      <c r="Q392" s="86">
        <v>5</v>
      </c>
      <c r="R392" s="4">
        <f t="shared" si="40"/>
        <v>2</v>
      </c>
      <c r="S392" s="86" t="s">
        <v>31</v>
      </c>
      <c r="T392" s="86">
        <f t="shared" si="38"/>
        <v>2</v>
      </c>
      <c r="U392" s="86" t="s">
        <v>5640</v>
      </c>
      <c r="V392" s="86" t="s">
        <v>3714</v>
      </c>
      <c r="W392" s="17">
        <f t="shared" si="39"/>
        <v>3</v>
      </c>
      <c r="X392" s="86">
        <v>0</v>
      </c>
      <c r="Y392" s="86">
        <v>0</v>
      </c>
      <c r="Z392" s="86">
        <v>0</v>
      </c>
      <c r="AA392" s="86">
        <v>1</v>
      </c>
    </row>
    <row r="393" spans="1:27" ht="16" x14ac:dyDescent="0.2">
      <c r="A393" s="88">
        <v>1429</v>
      </c>
      <c r="B393" s="37" t="s">
        <v>3713</v>
      </c>
      <c r="C393" s="37" t="s">
        <v>3707</v>
      </c>
      <c r="D393" s="85" t="s">
        <v>3708</v>
      </c>
      <c r="E393" s="17">
        <f>VLOOKUP(D393,Sheet1!$A$25:$B$49,2,0)</f>
        <v>17</v>
      </c>
      <c r="F393" s="85" t="s">
        <v>3709</v>
      </c>
      <c r="G393" s="85" t="s">
        <v>2303</v>
      </c>
      <c r="H393" s="17">
        <f>VLOOKUP(G393,Sheet1!$A$52:$B$61,2,0)</f>
        <v>3</v>
      </c>
      <c r="I393" s="85" t="s">
        <v>498</v>
      </c>
      <c r="J393" s="86">
        <f>VLOOKUP(I393,Sheet1!$A$15:$D$17,4,0)</f>
        <v>2</v>
      </c>
      <c r="K393" s="86" t="s">
        <v>28</v>
      </c>
      <c r="L393" s="86">
        <f>VLOOKUP(K393,Sheet1!$A$19:$D$22,4,0)</f>
        <v>2</v>
      </c>
      <c r="M393" s="86" t="s">
        <v>29</v>
      </c>
      <c r="N393" s="17">
        <f>VLOOKUP(M393,Sheet1!$A$64:$B$69,2,0)</f>
        <v>1</v>
      </c>
      <c r="O393" s="86" t="s">
        <v>30</v>
      </c>
      <c r="P393" s="86">
        <f>VLOOKUP(O393,Sheet1!$B$8:$D$10,3,0)</f>
        <v>3</v>
      </c>
      <c r="Q393" s="86">
        <v>3</v>
      </c>
      <c r="R393" s="4">
        <f t="shared" si="40"/>
        <v>2</v>
      </c>
      <c r="S393" s="86" t="s">
        <v>31</v>
      </c>
      <c r="T393" s="86">
        <f t="shared" si="38"/>
        <v>2</v>
      </c>
      <c r="U393" s="86" t="s">
        <v>5641</v>
      </c>
      <c r="V393" s="86" t="s">
        <v>3715</v>
      </c>
      <c r="W393" s="17">
        <f t="shared" si="39"/>
        <v>3</v>
      </c>
      <c r="X393" s="86">
        <v>0</v>
      </c>
      <c r="Y393" s="86">
        <v>0</v>
      </c>
      <c r="Z393" s="86">
        <v>0</v>
      </c>
      <c r="AA393" s="86">
        <v>1</v>
      </c>
    </row>
    <row r="394" spans="1:27" ht="16" x14ac:dyDescent="0.2">
      <c r="A394" s="88">
        <v>1430</v>
      </c>
      <c r="B394" s="37" t="s">
        <v>3713</v>
      </c>
      <c r="C394" s="37" t="s">
        <v>3707</v>
      </c>
      <c r="D394" s="85" t="s">
        <v>3708</v>
      </c>
      <c r="E394" s="17">
        <f>VLOOKUP(D394,Sheet1!$A$25:$B$49,2,0)</f>
        <v>17</v>
      </c>
      <c r="F394" s="85" t="s">
        <v>3709</v>
      </c>
      <c r="G394" s="85" t="s">
        <v>2303</v>
      </c>
      <c r="H394" s="17">
        <f>VLOOKUP(G394,Sheet1!$A$52:$B$61,2,0)</f>
        <v>3</v>
      </c>
      <c r="I394" s="85" t="s">
        <v>498</v>
      </c>
      <c r="J394" s="86">
        <f>VLOOKUP(I394,Sheet1!$A$15:$D$17,4,0)</f>
        <v>2</v>
      </c>
      <c r="K394" s="86" t="s">
        <v>28</v>
      </c>
      <c r="L394" s="86">
        <f>VLOOKUP(K394,Sheet1!$A$19:$D$22,4,0)</f>
        <v>2</v>
      </c>
      <c r="M394" s="86" t="s">
        <v>29</v>
      </c>
      <c r="N394" s="17">
        <f>VLOOKUP(M394,Sheet1!$A$64:$B$69,2,0)</f>
        <v>1</v>
      </c>
      <c r="O394" s="86" t="s">
        <v>30</v>
      </c>
      <c r="P394" s="86">
        <f>VLOOKUP(O394,Sheet1!$B$8:$D$10,3,0)</f>
        <v>3</v>
      </c>
      <c r="Q394" s="86">
        <v>1.5</v>
      </c>
      <c r="R394" s="4">
        <f t="shared" si="40"/>
        <v>2</v>
      </c>
      <c r="S394" s="86" t="s">
        <v>31</v>
      </c>
      <c r="T394" s="86">
        <f t="shared" si="38"/>
        <v>2</v>
      </c>
      <c r="U394" s="86" t="s">
        <v>5642</v>
      </c>
      <c r="V394" s="86" t="s">
        <v>3716</v>
      </c>
      <c r="W394" s="17">
        <f t="shared" si="39"/>
        <v>3</v>
      </c>
      <c r="X394" s="86">
        <v>1</v>
      </c>
      <c r="Y394" s="86">
        <v>0</v>
      </c>
      <c r="Z394" s="86">
        <v>0</v>
      </c>
      <c r="AA394" s="86">
        <v>0</v>
      </c>
    </row>
    <row r="395" spans="1:27" ht="16" x14ac:dyDescent="0.2">
      <c r="A395" s="88">
        <v>1431</v>
      </c>
      <c r="B395" s="41" t="s">
        <v>3718</v>
      </c>
      <c r="C395" s="37" t="s">
        <v>3707</v>
      </c>
      <c r="D395" s="85" t="s">
        <v>3708</v>
      </c>
      <c r="E395" s="17">
        <f>VLOOKUP(D395,Sheet1!$A$25:$B$49,2,0)</f>
        <v>17</v>
      </c>
      <c r="F395" s="85" t="s">
        <v>3709</v>
      </c>
      <c r="G395" s="85" t="s">
        <v>2303</v>
      </c>
      <c r="H395" s="17">
        <f>VLOOKUP(G395,Sheet1!$A$52:$B$61,2,0)</f>
        <v>3</v>
      </c>
      <c r="I395" s="85" t="s">
        <v>498</v>
      </c>
      <c r="J395" s="86">
        <f>VLOOKUP(I395,Sheet1!$A$15:$D$17,4,0)</f>
        <v>2</v>
      </c>
      <c r="K395" s="86" t="s">
        <v>28</v>
      </c>
      <c r="L395" s="86">
        <f>VLOOKUP(K395,Sheet1!$A$19:$D$22,4,0)</f>
        <v>2</v>
      </c>
      <c r="M395" s="86" t="s">
        <v>29</v>
      </c>
      <c r="N395" s="17">
        <f>VLOOKUP(M395,Sheet1!$A$64:$B$69,2,0)</f>
        <v>1</v>
      </c>
      <c r="O395" s="86" t="s">
        <v>30</v>
      </c>
      <c r="P395" s="86">
        <f>VLOOKUP(O395,Sheet1!$B$8:$D$10,3,0)</f>
        <v>3</v>
      </c>
      <c r="Q395" s="86">
        <v>6</v>
      </c>
      <c r="R395" s="4">
        <f t="shared" si="40"/>
        <v>1</v>
      </c>
      <c r="S395" s="86" t="s">
        <v>31</v>
      </c>
      <c r="T395" s="86">
        <f t="shared" si="38"/>
        <v>2</v>
      </c>
      <c r="U395" s="86" t="s">
        <v>5643</v>
      </c>
      <c r="V395" s="86" t="s">
        <v>3719</v>
      </c>
      <c r="W395" s="17">
        <f t="shared" si="39"/>
        <v>3</v>
      </c>
      <c r="X395" s="86">
        <v>1</v>
      </c>
      <c r="Y395" s="86">
        <v>0</v>
      </c>
      <c r="Z395" s="86">
        <v>0</v>
      </c>
      <c r="AA395" s="86">
        <v>0</v>
      </c>
    </row>
    <row r="396" spans="1:27" ht="16" x14ac:dyDescent="0.2">
      <c r="A396" s="88">
        <v>1432</v>
      </c>
      <c r="B396" s="41" t="s">
        <v>3718</v>
      </c>
      <c r="C396" s="37" t="s">
        <v>3707</v>
      </c>
      <c r="D396" s="85" t="s">
        <v>3708</v>
      </c>
      <c r="E396" s="17">
        <f>VLOOKUP(D396,Sheet1!$A$25:$B$49,2,0)</f>
        <v>17</v>
      </c>
      <c r="F396" s="85" t="s">
        <v>3709</v>
      </c>
      <c r="G396" s="85" t="s">
        <v>2303</v>
      </c>
      <c r="H396" s="17">
        <f>VLOOKUP(G396,Sheet1!$A$52:$B$61,2,0)</f>
        <v>3</v>
      </c>
      <c r="I396" s="85" t="s">
        <v>498</v>
      </c>
      <c r="J396" s="86">
        <f>VLOOKUP(I396,Sheet1!$A$15:$D$17,4,0)</f>
        <v>2</v>
      </c>
      <c r="K396" s="86" t="s">
        <v>28</v>
      </c>
      <c r="L396" s="86">
        <f>VLOOKUP(K396,Sheet1!$A$19:$D$22,4,0)</f>
        <v>2</v>
      </c>
      <c r="M396" s="86" t="s">
        <v>29</v>
      </c>
      <c r="N396" s="17">
        <f>VLOOKUP(M396,Sheet1!$A$64:$B$69,2,0)</f>
        <v>1</v>
      </c>
      <c r="O396" s="86" t="s">
        <v>30</v>
      </c>
      <c r="P396" s="86">
        <f>VLOOKUP(O396,Sheet1!$B$8:$D$10,3,0)</f>
        <v>3</v>
      </c>
      <c r="Q396" s="86">
        <v>0.9</v>
      </c>
      <c r="R396" s="4">
        <f t="shared" si="40"/>
        <v>3</v>
      </c>
      <c r="S396" s="86" t="s">
        <v>31</v>
      </c>
      <c r="T396" s="86">
        <f t="shared" si="38"/>
        <v>2</v>
      </c>
      <c r="U396" s="86" t="s">
        <v>5644</v>
      </c>
      <c r="V396" s="86" t="s">
        <v>3721</v>
      </c>
      <c r="W396" s="17">
        <f t="shared" si="39"/>
        <v>3</v>
      </c>
      <c r="X396" s="86">
        <v>1</v>
      </c>
      <c r="Y396" s="86">
        <v>0</v>
      </c>
      <c r="Z396" s="86">
        <v>0</v>
      </c>
      <c r="AA396" s="86">
        <v>0</v>
      </c>
    </row>
    <row r="397" spans="1:27" ht="16" x14ac:dyDescent="0.2">
      <c r="A397" s="88">
        <v>1433</v>
      </c>
      <c r="B397" s="41" t="s">
        <v>3718</v>
      </c>
      <c r="C397" s="37" t="s">
        <v>3707</v>
      </c>
      <c r="D397" s="85" t="s">
        <v>3708</v>
      </c>
      <c r="E397" s="17">
        <f>VLOOKUP(D397,Sheet1!$A$25:$B$49,2,0)</f>
        <v>17</v>
      </c>
      <c r="F397" s="85" t="s">
        <v>3709</v>
      </c>
      <c r="G397" s="85" t="s">
        <v>2303</v>
      </c>
      <c r="H397" s="17">
        <f>VLOOKUP(G397,Sheet1!$A$52:$B$61,2,0)</f>
        <v>3</v>
      </c>
      <c r="I397" s="85" t="s">
        <v>498</v>
      </c>
      <c r="J397" s="86">
        <f>VLOOKUP(I397,Sheet1!$A$15:$D$17,4,0)</f>
        <v>2</v>
      </c>
      <c r="K397" s="86" t="s">
        <v>28</v>
      </c>
      <c r="L397" s="86">
        <f>VLOOKUP(K397,Sheet1!$A$19:$D$22,4,0)</f>
        <v>2</v>
      </c>
      <c r="M397" s="86" t="s">
        <v>1459</v>
      </c>
      <c r="N397" s="17">
        <f>VLOOKUP(M397,Sheet1!$A$64:$B$69,2,0)</f>
        <v>3</v>
      </c>
      <c r="O397" s="86" t="s">
        <v>30</v>
      </c>
      <c r="P397" s="86">
        <f>VLOOKUP(O397,Sheet1!$B$8:$D$10,3,0)</f>
        <v>3</v>
      </c>
      <c r="Q397" s="86">
        <v>7</v>
      </c>
      <c r="R397" s="4">
        <f t="shared" si="40"/>
        <v>1</v>
      </c>
      <c r="S397" s="86" t="s">
        <v>31</v>
      </c>
      <c r="T397" s="86">
        <f t="shared" si="38"/>
        <v>2</v>
      </c>
      <c r="U397" s="86" t="s">
        <v>5645</v>
      </c>
      <c r="V397" s="86" t="s">
        <v>3722</v>
      </c>
      <c r="W397" s="17">
        <f t="shared" si="39"/>
        <v>3</v>
      </c>
      <c r="X397" s="86">
        <v>1</v>
      </c>
      <c r="Y397" s="86">
        <v>0</v>
      </c>
      <c r="Z397" s="86">
        <v>1</v>
      </c>
      <c r="AA397" s="86">
        <v>0</v>
      </c>
    </row>
    <row r="398" spans="1:27" ht="16" x14ac:dyDescent="0.2">
      <c r="A398" s="88">
        <v>1434</v>
      </c>
      <c r="B398" s="41" t="s">
        <v>3718</v>
      </c>
      <c r="C398" s="37" t="s">
        <v>3707</v>
      </c>
      <c r="D398" s="85" t="s">
        <v>3708</v>
      </c>
      <c r="E398" s="17">
        <f>VLOOKUP(D398,Sheet1!$A$25:$B$49,2,0)</f>
        <v>17</v>
      </c>
      <c r="F398" s="85" t="s">
        <v>3709</v>
      </c>
      <c r="G398" s="85" t="s">
        <v>2303</v>
      </c>
      <c r="H398" s="17">
        <f>VLOOKUP(G398,Sheet1!$A$52:$B$61,2,0)</f>
        <v>3</v>
      </c>
      <c r="I398" s="85" t="s">
        <v>498</v>
      </c>
      <c r="J398" s="86">
        <f>VLOOKUP(I398,Sheet1!$A$15:$D$17,4,0)</f>
        <v>2</v>
      </c>
      <c r="K398" s="86" t="s">
        <v>28</v>
      </c>
      <c r="L398" s="86">
        <f>VLOOKUP(K398,Sheet1!$A$19:$D$22,4,0)</f>
        <v>2</v>
      </c>
      <c r="M398" s="86" t="s">
        <v>1459</v>
      </c>
      <c r="N398" s="17">
        <f>VLOOKUP(M398,Sheet1!$A$64:$B$69,2,0)</f>
        <v>3</v>
      </c>
      <c r="O398" s="86" t="s">
        <v>30</v>
      </c>
      <c r="P398" s="86">
        <f>VLOOKUP(O398,Sheet1!$B$8:$D$10,3,0)</f>
        <v>3</v>
      </c>
      <c r="Q398" s="86">
        <v>5</v>
      </c>
      <c r="R398" s="4">
        <f t="shared" si="40"/>
        <v>2</v>
      </c>
      <c r="S398" s="86" t="s">
        <v>31</v>
      </c>
      <c r="T398" s="86">
        <f t="shared" si="38"/>
        <v>2</v>
      </c>
      <c r="U398" s="86" t="s">
        <v>5646</v>
      </c>
      <c r="V398" s="86" t="s">
        <v>3723</v>
      </c>
      <c r="W398" s="17">
        <f t="shared" si="39"/>
        <v>3</v>
      </c>
      <c r="X398" s="86">
        <v>1</v>
      </c>
      <c r="Y398" s="86">
        <v>1</v>
      </c>
      <c r="Z398" s="86">
        <v>0</v>
      </c>
      <c r="AA398" s="86">
        <v>0</v>
      </c>
    </row>
    <row r="399" spans="1:27" ht="16" x14ac:dyDescent="0.2">
      <c r="A399" s="88">
        <v>1435</v>
      </c>
      <c r="B399" s="41" t="s">
        <v>3718</v>
      </c>
      <c r="C399" s="37" t="s">
        <v>3707</v>
      </c>
      <c r="D399" s="85" t="s">
        <v>3708</v>
      </c>
      <c r="E399" s="17">
        <f>VLOOKUP(D399,Sheet1!$A$25:$B$49,2,0)</f>
        <v>17</v>
      </c>
      <c r="F399" s="85" t="s">
        <v>3709</v>
      </c>
      <c r="G399" s="85" t="s">
        <v>2303</v>
      </c>
      <c r="H399" s="17">
        <f>VLOOKUP(G399,Sheet1!$A$52:$B$61,2,0)</f>
        <v>3</v>
      </c>
      <c r="I399" s="85" t="s">
        <v>498</v>
      </c>
      <c r="J399" s="86">
        <f>VLOOKUP(I399,Sheet1!$A$15:$D$17,4,0)</f>
        <v>2</v>
      </c>
      <c r="K399" s="86" t="s">
        <v>28</v>
      </c>
      <c r="L399" s="86">
        <f>VLOOKUP(K399,Sheet1!$A$19:$D$22,4,0)</f>
        <v>2</v>
      </c>
      <c r="M399" s="86" t="s">
        <v>1459</v>
      </c>
      <c r="N399" s="17">
        <f>VLOOKUP(M399,Sheet1!$A$64:$B$69,2,0)</f>
        <v>3</v>
      </c>
      <c r="O399" s="86" t="s">
        <v>30</v>
      </c>
      <c r="P399" s="86">
        <f>VLOOKUP(O399,Sheet1!$B$8:$D$10,3,0)</f>
        <v>3</v>
      </c>
      <c r="Q399" s="86">
        <v>7</v>
      </c>
      <c r="R399" s="4">
        <f t="shared" si="40"/>
        <v>1</v>
      </c>
      <c r="S399" s="86" t="s">
        <v>31</v>
      </c>
      <c r="T399" s="86">
        <f t="shared" si="38"/>
        <v>2</v>
      </c>
      <c r="U399" s="86" t="s">
        <v>5647</v>
      </c>
      <c r="V399" s="86" t="s">
        <v>3724</v>
      </c>
      <c r="W399" s="17">
        <f t="shared" si="39"/>
        <v>3</v>
      </c>
      <c r="X399" s="86">
        <v>1</v>
      </c>
      <c r="Y399" s="86">
        <v>0</v>
      </c>
      <c r="Z399" s="86">
        <v>0</v>
      </c>
      <c r="AA399" s="86">
        <v>1</v>
      </c>
    </row>
    <row r="400" spans="1:27" ht="16" x14ac:dyDescent="0.2">
      <c r="A400" s="88">
        <v>1436</v>
      </c>
      <c r="B400" s="41" t="s">
        <v>3718</v>
      </c>
      <c r="C400" s="37" t="s">
        <v>3707</v>
      </c>
      <c r="D400" s="85" t="s">
        <v>3708</v>
      </c>
      <c r="E400" s="17">
        <f>VLOOKUP(D400,Sheet1!$A$25:$B$49,2,0)</f>
        <v>17</v>
      </c>
      <c r="F400" s="85" t="s">
        <v>3709</v>
      </c>
      <c r="G400" s="85" t="s">
        <v>2303</v>
      </c>
      <c r="H400" s="17">
        <f>VLOOKUP(G400,Sheet1!$A$52:$B$61,2,0)</f>
        <v>3</v>
      </c>
      <c r="I400" s="85" t="s">
        <v>498</v>
      </c>
      <c r="J400" s="86">
        <f>VLOOKUP(I400,Sheet1!$A$15:$D$17,4,0)</f>
        <v>2</v>
      </c>
      <c r="K400" s="86" t="s">
        <v>28</v>
      </c>
      <c r="L400" s="86">
        <f>VLOOKUP(K400,Sheet1!$A$19:$D$22,4,0)</f>
        <v>2</v>
      </c>
      <c r="M400" s="86" t="s">
        <v>1459</v>
      </c>
      <c r="N400" s="17">
        <f>VLOOKUP(M400,Sheet1!$A$64:$B$69,2,0)</f>
        <v>3</v>
      </c>
      <c r="O400" s="86" t="s">
        <v>30</v>
      </c>
      <c r="P400" s="86">
        <f>VLOOKUP(O400,Sheet1!$B$8:$D$10,3,0)</f>
        <v>3</v>
      </c>
      <c r="Q400" s="86">
        <v>5</v>
      </c>
      <c r="R400" s="4">
        <f t="shared" si="40"/>
        <v>2</v>
      </c>
      <c r="S400" s="86" t="s">
        <v>31</v>
      </c>
      <c r="T400" s="86">
        <f t="shared" si="38"/>
        <v>2</v>
      </c>
      <c r="U400" s="86" t="s">
        <v>5648</v>
      </c>
      <c r="V400" s="86" t="s">
        <v>3726</v>
      </c>
      <c r="W400" s="17">
        <f t="shared" si="39"/>
        <v>3</v>
      </c>
      <c r="X400" s="86">
        <v>1</v>
      </c>
      <c r="Y400" s="86">
        <v>1</v>
      </c>
      <c r="Z400" s="86">
        <v>1</v>
      </c>
      <c r="AA400" s="86">
        <v>0</v>
      </c>
    </row>
    <row r="401" spans="1:27" ht="16" x14ac:dyDescent="0.2">
      <c r="A401" s="88">
        <v>1437</v>
      </c>
      <c r="B401" s="41" t="s">
        <v>3718</v>
      </c>
      <c r="C401" s="37" t="s">
        <v>3707</v>
      </c>
      <c r="D401" s="85" t="s">
        <v>3708</v>
      </c>
      <c r="E401" s="17">
        <f>VLOOKUP(D401,Sheet1!$A$25:$B$49,2,0)</f>
        <v>17</v>
      </c>
      <c r="F401" s="85" t="s">
        <v>3709</v>
      </c>
      <c r="G401" s="85" t="s">
        <v>2303</v>
      </c>
      <c r="H401" s="17">
        <f>VLOOKUP(G401,Sheet1!$A$52:$B$61,2,0)</f>
        <v>3</v>
      </c>
      <c r="I401" s="85" t="s">
        <v>498</v>
      </c>
      <c r="J401" s="86">
        <f>VLOOKUP(I401,Sheet1!$A$15:$D$17,4,0)</f>
        <v>2</v>
      </c>
      <c r="K401" s="86" t="s">
        <v>28</v>
      </c>
      <c r="L401" s="86">
        <f>VLOOKUP(K401,Sheet1!$A$19:$D$22,4,0)</f>
        <v>2</v>
      </c>
      <c r="M401" s="86" t="s">
        <v>1459</v>
      </c>
      <c r="N401" s="17">
        <f>VLOOKUP(M401,Sheet1!$A$64:$B$69,2,0)</f>
        <v>3</v>
      </c>
      <c r="O401" s="86" t="s">
        <v>30</v>
      </c>
      <c r="P401" s="86">
        <f>VLOOKUP(O401,Sheet1!$B$8:$D$10,3,0)</f>
        <v>3</v>
      </c>
      <c r="Q401" s="86">
        <v>1</v>
      </c>
      <c r="R401" s="4">
        <f t="shared" si="40"/>
        <v>2</v>
      </c>
      <c r="S401" s="86" t="s">
        <v>31</v>
      </c>
      <c r="T401" s="86">
        <f t="shared" si="38"/>
        <v>2</v>
      </c>
      <c r="U401" s="86" t="s">
        <v>5649</v>
      </c>
      <c r="V401" s="86" t="s">
        <v>3728</v>
      </c>
      <c r="W401" s="17">
        <f t="shared" si="39"/>
        <v>3</v>
      </c>
      <c r="X401" s="86">
        <v>1</v>
      </c>
      <c r="Y401" s="86">
        <v>1</v>
      </c>
      <c r="Z401" s="86">
        <v>1</v>
      </c>
      <c r="AA401" s="86">
        <v>0</v>
      </c>
    </row>
    <row r="402" spans="1:27" ht="16" x14ac:dyDescent="0.2">
      <c r="A402" s="88">
        <v>1438</v>
      </c>
      <c r="B402" s="41" t="s">
        <v>3729</v>
      </c>
      <c r="C402" s="37" t="s">
        <v>3707</v>
      </c>
      <c r="D402" s="85" t="s">
        <v>3708</v>
      </c>
      <c r="E402" s="17">
        <f>VLOOKUP(D402,Sheet1!$A$25:$B$49,2,0)</f>
        <v>17</v>
      </c>
      <c r="F402" s="85" t="s">
        <v>3709</v>
      </c>
      <c r="G402" s="85" t="s">
        <v>2303</v>
      </c>
      <c r="H402" s="17">
        <f>VLOOKUP(G402,Sheet1!$A$52:$B$61,2,0)</f>
        <v>3</v>
      </c>
      <c r="I402" s="85" t="s">
        <v>498</v>
      </c>
      <c r="J402" s="86">
        <f>VLOOKUP(I402,Sheet1!$A$15:$D$17,4,0)</f>
        <v>2</v>
      </c>
      <c r="K402" s="86" t="s">
        <v>28</v>
      </c>
      <c r="L402" s="86">
        <f>VLOOKUP(K402,Sheet1!$A$19:$D$22,4,0)</f>
        <v>2</v>
      </c>
      <c r="M402" s="86" t="s">
        <v>1459</v>
      </c>
      <c r="N402" s="17">
        <f>VLOOKUP(M402,Sheet1!$A$64:$B$69,2,0)</f>
        <v>3</v>
      </c>
      <c r="O402" s="86" t="s">
        <v>30</v>
      </c>
      <c r="P402" s="86">
        <f>VLOOKUP(O402,Sheet1!$B$8:$D$10,3,0)</f>
        <v>3</v>
      </c>
      <c r="Q402" s="86">
        <v>2</v>
      </c>
      <c r="R402" s="4">
        <f t="shared" si="40"/>
        <v>2</v>
      </c>
      <c r="S402" s="86" t="s">
        <v>31</v>
      </c>
      <c r="T402" s="86">
        <f t="shared" si="38"/>
        <v>2</v>
      </c>
      <c r="U402" s="86" t="s">
        <v>5650</v>
      </c>
      <c r="V402" s="86" t="s">
        <v>3730</v>
      </c>
      <c r="W402" s="17">
        <f t="shared" si="39"/>
        <v>3</v>
      </c>
      <c r="X402" s="86">
        <v>1</v>
      </c>
      <c r="Y402" s="86">
        <v>0</v>
      </c>
      <c r="Z402" s="86">
        <v>0</v>
      </c>
      <c r="AA402" s="86">
        <v>1</v>
      </c>
    </row>
    <row r="403" spans="1:27" ht="16" x14ac:dyDescent="0.2">
      <c r="A403" s="88">
        <v>1439</v>
      </c>
      <c r="B403" s="37" t="s">
        <v>3732</v>
      </c>
      <c r="C403" s="37" t="s">
        <v>3707</v>
      </c>
      <c r="D403" s="85" t="s">
        <v>3708</v>
      </c>
      <c r="E403" s="17">
        <f>VLOOKUP(D403,Sheet1!$A$25:$B$49,2,0)</f>
        <v>17</v>
      </c>
      <c r="F403" s="85" t="s">
        <v>3709</v>
      </c>
      <c r="G403" s="85" t="s">
        <v>2303</v>
      </c>
      <c r="H403" s="17">
        <f>VLOOKUP(G403,Sheet1!$A$52:$B$61,2,0)</f>
        <v>3</v>
      </c>
      <c r="I403" s="85" t="s">
        <v>498</v>
      </c>
      <c r="J403" s="86">
        <f>VLOOKUP(I403,Sheet1!$A$15:$D$17,4,0)</f>
        <v>2</v>
      </c>
      <c r="K403" s="86" t="s">
        <v>28</v>
      </c>
      <c r="L403" s="86">
        <f>VLOOKUP(K403,Sheet1!$A$19:$D$22,4,0)</f>
        <v>2</v>
      </c>
      <c r="M403" s="86" t="s">
        <v>1459</v>
      </c>
      <c r="N403" s="17">
        <f>VLOOKUP(M403,Sheet1!$A$64:$B$69,2,0)</f>
        <v>3</v>
      </c>
      <c r="O403" s="86" t="s">
        <v>30</v>
      </c>
      <c r="P403" s="86">
        <f>VLOOKUP(O403,Sheet1!$B$8:$D$10,3,0)</f>
        <v>3</v>
      </c>
      <c r="Q403" s="86">
        <v>8</v>
      </c>
      <c r="R403" s="4">
        <f t="shared" si="40"/>
        <v>1</v>
      </c>
      <c r="S403" s="86" t="s">
        <v>31</v>
      </c>
      <c r="T403" s="86">
        <f t="shared" si="38"/>
        <v>2</v>
      </c>
      <c r="U403" s="86" t="s">
        <v>5651</v>
      </c>
      <c r="V403" s="86" t="s">
        <v>3733</v>
      </c>
      <c r="W403" s="17">
        <f t="shared" si="39"/>
        <v>3</v>
      </c>
      <c r="X403" s="86">
        <v>1</v>
      </c>
      <c r="Y403" s="86">
        <v>0</v>
      </c>
      <c r="Z403" s="86">
        <v>0</v>
      </c>
      <c r="AA403" s="86">
        <v>0</v>
      </c>
    </row>
    <row r="404" spans="1:27" ht="16" x14ac:dyDescent="0.2">
      <c r="A404" s="88">
        <v>1440</v>
      </c>
      <c r="B404" s="37" t="s">
        <v>3732</v>
      </c>
      <c r="C404" s="37" t="s">
        <v>3707</v>
      </c>
      <c r="D404" s="85" t="s">
        <v>3708</v>
      </c>
      <c r="E404" s="17">
        <f>VLOOKUP(D404,Sheet1!$A$25:$B$49,2,0)</f>
        <v>17</v>
      </c>
      <c r="F404" s="85" t="s">
        <v>3709</v>
      </c>
      <c r="G404" s="85" t="s">
        <v>2303</v>
      </c>
      <c r="H404" s="17">
        <f>VLOOKUP(G404,Sheet1!$A$52:$B$61,2,0)</f>
        <v>3</v>
      </c>
      <c r="I404" s="85" t="s">
        <v>498</v>
      </c>
      <c r="J404" s="86">
        <f>VLOOKUP(I404,Sheet1!$A$15:$D$17,4,0)</f>
        <v>2</v>
      </c>
      <c r="K404" s="86" t="s">
        <v>28</v>
      </c>
      <c r="L404" s="86">
        <f>VLOOKUP(K404,Sheet1!$A$19:$D$22,4,0)</f>
        <v>2</v>
      </c>
      <c r="M404" s="86" t="s">
        <v>1459</v>
      </c>
      <c r="N404" s="17">
        <f>VLOOKUP(M404,Sheet1!$A$64:$B$69,2,0)</f>
        <v>3</v>
      </c>
      <c r="O404" s="86" t="s">
        <v>30</v>
      </c>
      <c r="P404" s="86">
        <f>VLOOKUP(O404,Sheet1!$B$8:$D$10,3,0)</f>
        <v>3</v>
      </c>
      <c r="Q404" s="86">
        <v>8</v>
      </c>
      <c r="R404" s="4">
        <f t="shared" si="40"/>
        <v>1</v>
      </c>
      <c r="S404" s="86" t="s">
        <v>31</v>
      </c>
      <c r="T404" s="86">
        <f t="shared" si="38"/>
        <v>2</v>
      </c>
      <c r="U404" s="86" t="s">
        <v>5652</v>
      </c>
      <c r="V404" s="86" t="s">
        <v>3734</v>
      </c>
      <c r="W404" s="17">
        <f t="shared" si="39"/>
        <v>3</v>
      </c>
      <c r="X404" s="86">
        <v>0</v>
      </c>
      <c r="Y404" s="86">
        <v>0</v>
      </c>
      <c r="Z404" s="86">
        <v>0</v>
      </c>
      <c r="AA404" s="86">
        <v>1</v>
      </c>
    </row>
    <row r="405" spans="1:27" ht="16" x14ac:dyDescent="0.2">
      <c r="A405" s="88">
        <v>1441</v>
      </c>
      <c r="B405" s="37" t="s">
        <v>3732</v>
      </c>
      <c r="C405" s="37" t="s">
        <v>3707</v>
      </c>
      <c r="D405" s="85" t="s">
        <v>3708</v>
      </c>
      <c r="E405" s="17">
        <f>VLOOKUP(D405,Sheet1!$A$25:$B$49,2,0)</f>
        <v>17</v>
      </c>
      <c r="F405" s="85" t="s">
        <v>3709</v>
      </c>
      <c r="G405" s="85" t="s">
        <v>2303</v>
      </c>
      <c r="H405" s="17">
        <f>VLOOKUP(G405,Sheet1!$A$52:$B$61,2,0)</f>
        <v>3</v>
      </c>
      <c r="I405" s="85" t="s">
        <v>498</v>
      </c>
      <c r="J405" s="86">
        <f>VLOOKUP(I405,Sheet1!$A$15:$D$17,4,0)</f>
        <v>2</v>
      </c>
      <c r="K405" s="86" t="s">
        <v>28</v>
      </c>
      <c r="L405" s="86">
        <f>VLOOKUP(K405,Sheet1!$A$19:$D$22,4,0)</f>
        <v>2</v>
      </c>
      <c r="M405" s="86" t="s">
        <v>1459</v>
      </c>
      <c r="N405" s="17">
        <f>VLOOKUP(M405,Sheet1!$A$64:$B$69,2,0)</f>
        <v>3</v>
      </c>
      <c r="O405" s="86" t="s">
        <v>30</v>
      </c>
      <c r="P405" s="86">
        <f>VLOOKUP(O405,Sheet1!$B$8:$D$10,3,0)</f>
        <v>3</v>
      </c>
      <c r="Q405" s="86">
        <v>3</v>
      </c>
      <c r="R405" s="4">
        <f t="shared" si="40"/>
        <v>2</v>
      </c>
      <c r="S405" s="86" t="s">
        <v>31</v>
      </c>
      <c r="T405" s="86">
        <f t="shared" si="38"/>
        <v>2</v>
      </c>
      <c r="U405" s="86" t="s">
        <v>5653</v>
      </c>
      <c r="V405" s="86" t="s">
        <v>3735</v>
      </c>
      <c r="W405" s="17">
        <f t="shared" si="39"/>
        <v>3</v>
      </c>
      <c r="X405" s="86">
        <v>1</v>
      </c>
      <c r="Y405" s="86">
        <v>0</v>
      </c>
      <c r="Z405" s="86">
        <v>0</v>
      </c>
      <c r="AA405" s="86">
        <v>0</v>
      </c>
    </row>
    <row r="406" spans="1:27" ht="16" x14ac:dyDescent="0.2">
      <c r="A406" s="88">
        <v>1442</v>
      </c>
      <c r="B406" s="37" t="s">
        <v>3732</v>
      </c>
      <c r="C406" s="37" t="s">
        <v>3707</v>
      </c>
      <c r="D406" s="85" t="s">
        <v>3708</v>
      </c>
      <c r="E406" s="17">
        <f>VLOOKUP(D406,Sheet1!$A$25:$B$49,2,0)</f>
        <v>17</v>
      </c>
      <c r="F406" s="85" t="s">
        <v>3709</v>
      </c>
      <c r="G406" s="85" t="s">
        <v>2303</v>
      </c>
      <c r="H406" s="17">
        <f>VLOOKUP(G406,Sheet1!$A$52:$B$61,2,0)</f>
        <v>3</v>
      </c>
      <c r="I406" s="85" t="s">
        <v>498</v>
      </c>
      <c r="J406" s="86">
        <f>VLOOKUP(I406,Sheet1!$A$15:$D$17,4,0)</f>
        <v>2</v>
      </c>
      <c r="K406" s="86" t="s">
        <v>28</v>
      </c>
      <c r="L406" s="86">
        <f>VLOOKUP(K406,Sheet1!$A$19:$D$22,4,0)</f>
        <v>2</v>
      </c>
      <c r="M406" s="86" t="s">
        <v>1459</v>
      </c>
      <c r="N406" s="17">
        <f>VLOOKUP(M406,Sheet1!$A$64:$B$69,2,0)</f>
        <v>3</v>
      </c>
      <c r="O406" s="86" t="s">
        <v>30</v>
      </c>
      <c r="P406" s="86">
        <f>VLOOKUP(O406,Sheet1!$B$8:$D$10,3,0)</f>
        <v>3</v>
      </c>
      <c r="Q406" s="86">
        <v>2</v>
      </c>
      <c r="R406" s="4">
        <f t="shared" si="40"/>
        <v>2</v>
      </c>
      <c r="S406" s="86" t="s">
        <v>44</v>
      </c>
      <c r="T406" s="86">
        <f t="shared" si="38"/>
        <v>1</v>
      </c>
      <c r="U406" s="86" t="s">
        <v>5654</v>
      </c>
      <c r="V406" s="86" t="s">
        <v>3736</v>
      </c>
      <c r="W406" s="17">
        <f t="shared" si="39"/>
        <v>3</v>
      </c>
      <c r="X406" s="86">
        <v>0</v>
      </c>
      <c r="Y406" s="86">
        <v>0</v>
      </c>
      <c r="Z406" s="86">
        <v>0</v>
      </c>
      <c r="AA406" s="86">
        <v>1</v>
      </c>
    </row>
    <row r="407" spans="1:27" ht="16" x14ac:dyDescent="0.2">
      <c r="A407" s="88">
        <v>1443</v>
      </c>
      <c r="B407" s="37" t="s">
        <v>3732</v>
      </c>
      <c r="C407" s="37" t="s">
        <v>3707</v>
      </c>
      <c r="D407" s="85" t="s">
        <v>3708</v>
      </c>
      <c r="E407" s="17">
        <f>VLOOKUP(D407,Sheet1!$A$25:$B$49,2,0)</f>
        <v>17</v>
      </c>
      <c r="F407" s="85" t="s">
        <v>3709</v>
      </c>
      <c r="G407" s="85" t="s">
        <v>2303</v>
      </c>
      <c r="H407" s="17">
        <f>VLOOKUP(G407,Sheet1!$A$52:$B$61,2,0)</f>
        <v>3</v>
      </c>
      <c r="I407" s="85" t="s">
        <v>498</v>
      </c>
      <c r="J407" s="86">
        <f>VLOOKUP(I407,Sheet1!$A$15:$D$17,4,0)</f>
        <v>2</v>
      </c>
      <c r="K407" s="86" t="s">
        <v>28</v>
      </c>
      <c r="L407" s="86">
        <f>VLOOKUP(K407,Sheet1!$A$19:$D$22,4,0)</f>
        <v>2</v>
      </c>
      <c r="M407" s="86" t="s">
        <v>1459</v>
      </c>
      <c r="N407" s="17">
        <f>VLOOKUP(M407,Sheet1!$A$64:$B$69,2,0)</f>
        <v>3</v>
      </c>
      <c r="O407" s="86" t="s">
        <v>30</v>
      </c>
      <c r="P407" s="86">
        <f>VLOOKUP(O407,Sheet1!$B$8:$D$10,3,0)</f>
        <v>3</v>
      </c>
      <c r="Q407" s="86">
        <v>6</v>
      </c>
      <c r="R407" s="4">
        <f t="shared" si="40"/>
        <v>1</v>
      </c>
      <c r="S407" s="86" t="s">
        <v>44</v>
      </c>
      <c r="T407" s="86">
        <f t="shared" si="38"/>
        <v>1</v>
      </c>
      <c r="U407" s="86" t="s">
        <v>5655</v>
      </c>
      <c r="V407" s="86" t="s">
        <v>3737</v>
      </c>
      <c r="W407" s="17">
        <f t="shared" si="39"/>
        <v>3</v>
      </c>
      <c r="X407" s="86">
        <v>1</v>
      </c>
      <c r="Y407" s="86">
        <v>0</v>
      </c>
      <c r="Z407" s="86">
        <v>0</v>
      </c>
      <c r="AA407" s="86">
        <v>0</v>
      </c>
    </row>
    <row r="408" spans="1:27" ht="16" x14ac:dyDescent="0.2">
      <c r="A408" s="88">
        <v>1444</v>
      </c>
      <c r="B408" s="37" t="s">
        <v>3732</v>
      </c>
      <c r="C408" s="37" t="s">
        <v>3707</v>
      </c>
      <c r="D408" s="85" t="s">
        <v>3708</v>
      </c>
      <c r="E408" s="17">
        <f>VLOOKUP(D408,Sheet1!$A$25:$B$49,2,0)</f>
        <v>17</v>
      </c>
      <c r="F408" s="85" t="s">
        <v>3709</v>
      </c>
      <c r="G408" s="85" t="s">
        <v>2303</v>
      </c>
      <c r="H408" s="17">
        <f>VLOOKUP(G408,Sheet1!$A$52:$B$61,2,0)</f>
        <v>3</v>
      </c>
      <c r="I408" s="85" t="s">
        <v>498</v>
      </c>
      <c r="J408" s="86">
        <f>VLOOKUP(I408,Sheet1!$A$15:$D$17,4,0)</f>
        <v>2</v>
      </c>
      <c r="K408" s="86" t="s">
        <v>28</v>
      </c>
      <c r="L408" s="86">
        <f>VLOOKUP(K408,Sheet1!$A$19:$D$22,4,0)</f>
        <v>2</v>
      </c>
      <c r="M408" s="86" t="s">
        <v>1459</v>
      </c>
      <c r="N408" s="17">
        <f>VLOOKUP(M408,Sheet1!$A$64:$B$69,2,0)</f>
        <v>3</v>
      </c>
      <c r="O408" s="86" t="s">
        <v>30</v>
      </c>
      <c r="P408" s="86">
        <f>VLOOKUP(O408,Sheet1!$B$8:$D$10,3,0)</f>
        <v>3</v>
      </c>
      <c r="Q408" s="86">
        <v>4</v>
      </c>
      <c r="R408" s="4">
        <f t="shared" si="40"/>
        <v>2</v>
      </c>
      <c r="S408" s="86" t="s">
        <v>31</v>
      </c>
      <c r="T408" s="86">
        <f t="shared" si="38"/>
        <v>2</v>
      </c>
      <c r="U408" s="86" t="s">
        <v>5656</v>
      </c>
      <c r="V408" s="86" t="s">
        <v>3738</v>
      </c>
      <c r="W408" s="17">
        <f t="shared" si="39"/>
        <v>3</v>
      </c>
      <c r="X408" s="86">
        <v>1</v>
      </c>
      <c r="Y408" s="86">
        <v>0</v>
      </c>
      <c r="Z408" s="86">
        <v>0</v>
      </c>
      <c r="AA408" s="86">
        <v>0</v>
      </c>
    </row>
    <row r="409" spans="1:27" ht="16" x14ac:dyDescent="0.2">
      <c r="A409" s="88">
        <v>1445</v>
      </c>
      <c r="B409" s="37" t="s">
        <v>3732</v>
      </c>
      <c r="C409" s="37" t="s">
        <v>3707</v>
      </c>
      <c r="D409" s="85" t="s">
        <v>3708</v>
      </c>
      <c r="E409" s="17">
        <f>VLOOKUP(D409,Sheet1!$A$25:$B$49,2,0)</f>
        <v>17</v>
      </c>
      <c r="F409" s="85" t="s">
        <v>3709</v>
      </c>
      <c r="G409" s="85" t="s">
        <v>2303</v>
      </c>
      <c r="H409" s="17">
        <f>VLOOKUP(G409,Sheet1!$A$52:$B$61,2,0)</f>
        <v>3</v>
      </c>
      <c r="I409" s="85" t="s">
        <v>498</v>
      </c>
      <c r="J409" s="86">
        <f>VLOOKUP(I409,Sheet1!$A$15:$D$17,4,0)</f>
        <v>2</v>
      </c>
      <c r="K409" s="86" t="s">
        <v>28</v>
      </c>
      <c r="L409" s="86">
        <f>VLOOKUP(K409,Sheet1!$A$19:$D$22,4,0)</f>
        <v>2</v>
      </c>
      <c r="M409" s="86" t="s">
        <v>1459</v>
      </c>
      <c r="N409" s="17">
        <f>VLOOKUP(M409,Sheet1!$A$64:$B$69,2,0)</f>
        <v>3</v>
      </c>
      <c r="O409" s="86" t="s">
        <v>30</v>
      </c>
      <c r="P409" s="86">
        <f>VLOOKUP(O409,Sheet1!$B$8:$D$10,3,0)</f>
        <v>3</v>
      </c>
      <c r="Q409" s="86">
        <v>2</v>
      </c>
      <c r="R409" s="4">
        <f t="shared" si="40"/>
        <v>2</v>
      </c>
      <c r="S409" s="86" t="s">
        <v>44</v>
      </c>
      <c r="T409" s="86">
        <f t="shared" si="38"/>
        <v>1</v>
      </c>
      <c r="U409" s="86" t="s">
        <v>5657</v>
      </c>
      <c r="V409" s="86" t="s">
        <v>3739</v>
      </c>
      <c r="W409" s="17">
        <f t="shared" si="39"/>
        <v>3</v>
      </c>
      <c r="X409" s="86">
        <v>1</v>
      </c>
      <c r="Y409" s="86">
        <v>0</v>
      </c>
      <c r="Z409" s="86">
        <v>0</v>
      </c>
      <c r="AA409" s="86">
        <v>0</v>
      </c>
    </row>
    <row r="410" spans="1:27" ht="16" x14ac:dyDescent="0.2">
      <c r="A410" s="88">
        <v>1446</v>
      </c>
      <c r="B410" s="37" t="s">
        <v>3732</v>
      </c>
      <c r="C410" s="37" t="s">
        <v>3707</v>
      </c>
      <c r="D410" s="85" t="s">
        <v>3708</v>
      </c>
      <c r="E410" s="17">
        <f>VLOOKUP(D410,Sheet1!$A$25:$B$49,2,0)</f>
        <v>17</v>
      </c>
      <c r="F410" s="85" t="s">
        <v>3709</v>
      </c>
      <c r="G410" s="85" t="s">
        <v>2303</v>
      </c>
      <c r="H410" s="17">
        <f>VLOOKUP(G410,Sheet1!$A$52:$B$61,2,0)</f>
        <v>3</v>
      </c>
      <c r="I410" s="85" t="s">
        <v>498</v>
      </c>
      <c r="J410" s="86">
        <f>VLOOKUP(I410,Sheet1!$A$15:$D$17,4,0)</f>
        <v>2</v>
      </c>
      <c r="K410" s="86" t="s">
        <v>28</v>
      </c>
      <c r="L410" s="86">
        <f>VLOOKUP(K410,Sheet1!$A$19:$D$22,4,0)</f>
        <v>2</v>
      </c>
      <c r="M410" s="86" t="s">
        <v>1459</v>
      </c>
      <c r="N410" s="17">
        <f>VLOOKUP(M410,Sheet1!$A$64:$B$69,2,0)</f>
        <v>3</v>
      </c>
      <c r="O410" s="86" t="s">
        <v>30</v>
      </c>
      <c r="P410" s="86">
        <f>VLOOKUP(O410,Sheet1!$B$8:$D$10,3,0)</f>
        <v>3</v>
      </c>
      <c r="Q410" s="86">
        <v>5</v>
      </c>
      <c r="R410" s="4">
        <f t="shared" si="40"/>
        <v>2</v>
      </c>
      <c r="S410" s="86" t="s">
        <v>44</v>
      </c>
      <c r="T410" s="86">
        <f t="shared" si="38"/>
        <v>1</v>
      </c>
      <c r="U410" s="86" t="s">
        <v>5658</v>
      </c>
      <c r="V410" s="86" t="s">
        <v>3740</v>
      </c>
      <c r="W410" s="17">
        <f t="shared" si="39"/>
        <v>3</v>
      </c>
      <c r="X410" s="86">
        <v>1</v>
      </c>
      <c r="Y410" s="86">
        <v>0</v>
      </c>
      <c r="Z410" s="86">
        <v>0</v>
      </c>
      <c r="AA410" s="86">
        <v>0</v>
      </c>
    </row>
    <row r="411" spans="1:27" ht="16" x14ac:dyDescent="0.2">
      <c r="A411" s="88">
        <v>1447</v>
      </c>
      <c r="B411" s="37" t="s">
        <v>3732</v>
      </c>
      <c r="C411" s="37" t="s">
        <v>3707</v>
      </c>
      <c r="D411" s="85" t="s">
        <v>3708</v>
      </c>
      <c r="E411" s="17">
        <f>VLOOKUP(D411,Sheet1!$A$25:$B$49,2,0)</f>
        <v>17</v>
      </c>
      <c r="F411" s="85" t="s">
        <v>3709</v>
      </c>
      <c r="G411" s="85" t="s">
        <v>2303</v>
      </c>
      <c r="H411" s="17">
        <f>VLOOKUP(G411,Sheet1!$A$52:$B$61,2,0)</f>
        <v>3</v>
      </c>
      <c r="I411" s="85" t="s">
        <v>498</v>
      </c>
      <c r="J411" s="86">
        <f>VLOOKUP(I411,Sheet1!$A$15:$D$17,4,0)</f>
        <v>2</v>
      </c>
      <c r="K411" s="86" t="s">
        <v>28</v>
      </c>
      <c r="L411" s="86">
        <f>VLOOKUP(K411,Sheet1!$A$19:$D$22,4,0)</f>
        <v>2</v>
      </c>
      <c r="M411" s="86" t="s">
        <v>1459</v>
      </c>
      <c r="N411" s="17">
        <f>VLOOKUP(M411,Sheet1!$A$64:$B$69,2,0)</f>
        <v>3</v>
      </c>
      <c r="O411" s="86" t="s">
        <v>30</v>
      </c>
      <c r="P411" s="86">
        <f>VLOOKUP(O411,Sheet1!$B$8:$D$10,3,0)</f>
        <v>3</v>
      </c>
      <c r="Q411" s="86">
        <v>2</v>
      </c>
      <c r="R411" s="4">
        <f t="shared" si="40"/>
        <v>2</v>
      </c>
      <c r="S411" s="86" t="s">
        <v>44</v>
      </c>
      <c r="T411" s="86">
        <f t="shared" si="38"/>
        <v>1</v>
      </c>
      <c r="U411" s="86" t="s">
        <v>5659</v>
      </c>
      <c r="V411" s="86" t="s">
        <v>3741</v>
      </c>
      <c r="W411" s="17">
        <f t="shared" si="39"/>
        <v>3</v>
      </c>
      <c r="X411" s="86">
        <v>0</v>
      </c>
      <c r="Y411" s="86">
        <v>0</v>
      </c>
      <c r="Z411" s="86">
        <v>0</v>
      </c>
      <c r="AA411" s="86">
        <v>1</v>
      </c>
    </row>
    <row r="412" spans="1:27" ht="16" x14ac:dyDescent="0.2">
      <c r="A412" s="88">
        <v>1448</v>
      </c>
      <c r="B412" s="37" t="s">
        <v>3732</v>
      </c>
      <c r="C412" s="37" t="s">
        <v>3707</v>
      </c>
      <c r="D412" s="85" t="s">
        <v>3708</v>
      </c>
      <c r="E412" s="17">
        <f>VLOOKUP(D412,Sheet1!$A$25:$B$49,2,0)</f>
        <v>17</v>
      </c>
      <c r="F412" s="85" t="s">
        <v>3709</v>
      </c>
      <c r="G412" s="85" t="s">
        <v>2303</v>
      </c>
      <c r="H412" s="17">
        <f>VLOOKUP(G412,Sheet1!$A$52:$B$61,2,0)</f>
        <v>3</v>
      </c>
      <c r="I412" s="85" t="s">
        <v>498</v>
      </c>
      <c r="J412" s="86">
        <f>VLOOKUP(I412,Sheet1!$A$15:$D$17,4,0)</f>
        <v>2</v>
      </c>
      <c r="K412" s="86" t="s">
        <v>28</v>
      </c>
      <c r="L412" s="86">
        <f>VLOOKUP(K412,Sheet1!$A$19:$D$22,4,0)</f>
        <v>2</v>
      </c>
      <c r="M412" s="86" t="s">
        <v>1459</v>
      </c>
      <c r="N412" s="17">
        <f>VLOOKUP(M412,Sheet1!$A$64:$B$69,2,0)</f>
        <v>3</v>
      </c>
      <c r="O412" s="86" t="s">
        <v>30</v>
      </c>
      <c r="P412" s="86">
        <f>VLOOKUP(O412,Sheet1!$B$8:$D$10,3,0)</f>
        <v>3</v>
      </c>
      <c r="Q412" s="86">
        <v>5</v>
      </c>
      <c r="R412" s="4">
        <f t="shared" si="40"/>
        <v>2</v>
      </c>
      <c r="S412" s="86" t="s">
        <v>44</v>
      </c>
      <c r="T412" s="86">
        <f t="shared" si="38"/>
        <v>1</v>
      </c>
      <c r="U412" s="86" t="s">
        <v>5660</v>
      </c>
      <c r="V412" s="86" t="s">
        <v>3742</v>
      </c>
      <c r="W412" s="17">
        <f t="shared" si="39"/>
        <v>3</v>
      </c>
      <c r="X412" s="86">
        <v>1</v>
      </c>
      <c r="Y412" s="86">
        <v>0</v>
      </c>
      <c r="Z412" s="86">
        <v>0</v>
      </c>
      <c r="AA412" s="86">
        <v>0</v>
      </c>
    </row>
    <row r="413" spans="1:27" ht="16" x14ac:dyDescent="0.2">
      <c r="A413" s="88">
        <v>1449</v>
      </c>
      <c r="B413" s="37" t="s">
        <v>3732</v>
      </c>
      <c r="C413" s="37" t="s">
        <v>3707</v>
      </c>
      <c r="D413" s="85" t="s">
        <v>3708</v>
      </c>
      <c r="E413" s="17">
        <f>VLOOKUP(D413,Sheet1!$A$25:$B$49,2,0)</f>
        <v>17</v>
      </c>
      <c r="F413" s="85" t="s">
        <v>3709</v>
      </c>
      <c r="G413" s="85" t="s">
        <v>2303</v>
      </c>
      <c r="H413" s="17">
        <f>VLOOKUP(G413,Sheet1!$A$52:$B$61,2,0)</f>
        <v>3</v>
      </c>
      <c r="I413" s="85" t="s">
        <v>498</v>
      </c>
      <c r="J413" s="86">
        <f>VLOOKUP(I413,Sheet1!$A$15:$D$17,4,0)</f>
        <v>2</v>
      </c>
      <c r="K413" s="86" t="s">
        <v>28</v>
      </c>
      <c r="L413" s="86">
        <f>VLOOKUP(K413,Sheet1!$A$19:$D$22,4,0)</f>
        <v>2</v>
      </c>
      <c r="M413" s="86" t="s">
        <v>1459</v>
      </c>
      <c r="N413" s="17">
        <f>VLOOKUP(M413,Sheet1!$A$64:$B$69,2,0)</f>
        <v>3</v>
      </c>
      <c r="O413" s="86" t="s">
        <v>30</v>
      </c>
      <c r="P413" s="86">
        <f>VLOOKUP(O413,Sheet1!$B$8:$D$10,3,0)</f>
        <v>3</v>
      </c>
      <c r="Q413" s="86">
        <v>2.5</v>
      </c>
      <c r="R413" s="4">
        <f t="shared" si="40"/>
        <v>2</v>
      </c>
      <c r="S413" s="86" t="s">
        <v>44</v>
      </c>
      <c r="T413" s="86">
        <f t="shared" si="38"/>
        <v>1</v>
      </c>
      <c r="U413" s="86" t="s">
        <v>5661</v>
      </c>
      <c r="V413" s="86" t="s">
        <v>3743</v>
      </c>
      <c r="W413" s="17">
        <f t="shared" si="39"/>
        <v>3</v>
      </c>
      <c r="X413" s="86">
        <v>0</v>
      </c>
      <c r="Y413" s="86">
        <v>0</v>
      </c>
      <c r="Z413" s="86">
        <v>0</v>
      </c>
      <c r="AA413" s="86">
        <v>1</v>
      </c>
    </row>
    <row r="414" spans="1:27" ht="16" x14ac:dyDescent="0.2">
      <c r="A414" s="88">
        <v>1450</v>
      </c>
      <c r="B414" s="37" t="s">
        <v>3732</v>
      </c>
      <c r="C414" s="37" t="s">
        <v>3707</v>
      </c>
      <c r="D414" s="85" t="s">
        <v>3708</v>
      </c>
      <c r="E414" s="17">
        <f>VLOOKUP(D414,Sheet1!$A$25:$B$49,2,0)</f>
        <v>17</v>
      </c>
      <c r="F414" s="85" t="s">
        <v>3709</v>
      </c>
      <c r="G414" s="85" t="s">
        <v>2303</v>
      </c>
      <c r="H414" s="17">
        <f>VLOOKUP(G414,Sheet1!$A$52:$B$61,2,0)</f>
        <v>3</v>
      </c>
      <c r="I414" s="85" t="s">
        <v>498</v>
      </c>
      <c r="J414" s="86">
        <f>VLOOKUP(I414,Sheet1!$A$15:$D$17,4,0)</f>
        <v>2</v>
      </c>
      <c r="K414" s="86" t="s">
        <v>28</v>
      </c>
      <c r="L414" s="86">
        <f>VLOOKUP(K414,Sheet1!$A$19:$D$22,4,0)</f>
        <v>2</v>
      </c>
      <c r="M414" s="86" t="s">
        <v>1459</v>
      </c>
      <c r="N414" s="17">
        <f>VLOOKUP(M414,Sheet1!$A$64:$B$69,2,0)</f>
        <v>3</v>
      </c>
      <c r="O414" s="86" t="s">
        <v>30</v>
      </c>
      <c r="P414" s="86">
        <f>VLOOKUP(O414,Sheet1!$B$8:$D$10,3,0)</f>
        <v>3</v>
      </c>
      <c r="Q414" s="86">
        <v>3</v>
      </c>
      <c r="R414" s="4">
        <f t="shared" si="40"/>
        <v>2</v>
      </c>
      <c r="S414" s="86" t="s">
        <v>44</v>
      </c>
      <c r="T414" s="86">
        <f t="shared" si="38"/>
        <v>1</v>
      </c>
      <c r="U414" s="86" t="s">
        <v>5662</v>
      </c>
      <c r="V414" s="86" t="s">
        <v>3744</v>
      </c>
      <c r="W414" s="17">
        <f t="shared" si="39"/>
        <v>3</v>
      </c>
      <c r="X414" s="86">
        <v>1</v>
      </c>
      <c r="Y414" s="86">
        <v>0</v>
      </c>
      <c r="Z414" s="86">
        <v>1</v>
      </c>
      <c r="AA414" s="86">
        <v>0</v>
      </c>
    </row>
    <row r="415" spans="1:27" ht="16" x14ac:dyDescent="0.2">
      <c r="A415" s="88">
        <v>1601</v>
      </c>
      <c r="B415" s="37" t="s">
        <v>3957</v>
      </c>
      <c r="C415" s="37" t="s">
        <v>3958</v>
      </c>
      <c r="D415" s="85" t="s">
        <v>3959</v>
      </c>
      <c r="E415" s="17">
        <f>VLOOKUP(D415,Sheet1!$A$25:$B$49,2,0)</f>
        <v>18</v>
      </c>
      <c r="F415" s="85" t="s">
        <v>3960</v>
      </c>
      <c r="G415" s="85" t="s">
        <v>3961</v>
      </c>
      <c r="H415" s="17">
        <f>VLOOKUP(G415,Sheet1!$A$52:$B$61,2,0)</f>
        <v>8</v>
      </c>
      <c r="I415" s="85" t="s">
        <v>967</v>
      </c>
      <c r="J415" s="86">
        <f>VLOOKUP(I415,Sheet1!$A$15:$D$17,4,0)</f>
        <v>3</v>
      </c>
      <c r="K415" s="86" t="s">
        <v>28</v>
      </c>
      <c r="L415" s="86">
        <f>VLOOKUP(K415,Sheet1!$A$19:$D$22,4,0)</f>
        <v>2</v>
      </c>
      <c r="M415" s="86" t="s">
        <v>1459</v>
      </c>
      <c r="N415" s="17">
        <f>VLOOKUP(M415,Sheet1!$A$64:$B$69,2,0)</f>
        <v>3</v>
      </c>
      <c r="O415" s="86" t="s">
        <v>30</v>
      </c>
      <c r="P415" s="86">
        <f>VLOOKUP(O415,Sheet1!$B$8:$D$10,3,0)</f>
        <v>3</v>
      </c>
      <c r="Q415" s="86">
        <v>8</v>
      </c>
      <c r="R415" s="4">
        <f t="shared" si="40"/>
        <v>1</v>
      </c>
      <c r="S415" s="86" t="s">
        <v>31</v>
      </c>
      <c r="T415" s="86">
        <f t="shared" ref="T415:T464" si="41">IF(S415="F",2,1)</f>
        <v>2</v>
      </c>
      <c r="U415" s="86" t="s">
        <v>5791</v>
      </c>
      <c r="V415" s="86" t="s">
        <v>3962</v>
      </c>
      <c r="W415" s="17">
        <f t="shared" ref="W415" si="42">ABS(MID(V415,1,1))</f>
        <v>3</v>
      </c>
      <c r="X415" s="86">
        <v>1</v>
      </c>
      <c r="Y415" s="86">
        <v>1</v>
      </c>
      <c r="Z415" s="86">
        <v>1</v>
      </c>
      <c r="AA415" s="86">
        <v>0</v>
      </c>
    </row>
    <row r="416" spans="1:27" ht="16" x14ac:dyDescent="0.2">
      <c r="A416" s="88">
        <v>1602</v>
      </c>
      <c r="B416" s="37" t="s">
        <v>3957</v>
      </c>
      <c r="C416" s="37" t="s">
        <v>3958</v>
      </c>
      <c r="D416" s="85" t="s">
        <v>3959</v>
      </c>
      <c r="E416" s="17">
        <f>VLOOKUP(D416,Sheet1!$A$25:$B$49,2,0)</f>
        <v>18</v>
      </c>
      <c r="F416" s="85" t="s">
        <v>3960</v>
      </c>
      <c r="G416" s="85" t="s">
        <v>3961</v>
      </c>
      <c r="H416" s="17">
        <f>VLOOKUP(G416,Sheet1!$A$52:$B$61,2,0)</f>
        <v>8</v>
      </c>
      <c r="I416" s="85" t="s">
        <v>967</v>
      </c>
      <c r="J416" s="86">
        <f>VLOOKUP(I416,Sheet1!$A$15:$D$17,4,0)</f>
        <v>3</v>
      </c>
      <c r="K416" s="86" t="s">
        <v>28</v>
      </c>
      <c r="L416" s="86">
        <f>VLOOKUP(K416,Sheet1!$A$19:$D$22,4,0)</f>
        <v>2</v>
      </c>
      <c r="M416" s="86" t="s">
        <v>1459</v>
      </c>
      <c r="N416" s="17">
        <f>VLOOKUP(M416,Sheet1!$A$64:$B$69,2,0)</f>
        <v>3</v>
      </c>
      <c r="O416" s="86" t="s">
        <v>30</v>
      </c>
      <c r="P416" s="86">
        <f>VLOOKUP(O416,Sheet1!$B$8:$D$10,3,0)</f>
        <v>3</v>
      </c>
      <c r="Q416" s="86">
        <v>6</v>
      </c>
      <c r="R416" s="4">
        <f t="shared" si="40"/>
        <v>1</v>
      </c>
      <c r="S416" s="86" t="s">
        <v>31</v>
      </c>
      <c r="T416" s="86">
        <f t="shared" si="41"/>
        <v>2</v>
      </c>
      <c r="U416" s="86" t="s">
        <v>5792</v>
      </c>
      <c r="V416" s="86" t="s">
        <v>3965</v>
      </c>
      <c r="W416" s="17">
        <f t="shared" ref="W416:W464" si="43">ABS(MID(V416,1,1))</f>
        <v>3</v>
      </c>
      <c r="X416" s="86">
        <v>1</v>
      </c>
      <c r="Y416" s="86">
        <v>0</v>
      </c>
      <c r="Z416" s="86">
        <v>1</v>
      </c>
      <c r="AA416" s="86">
        <v>0</v>
      </c>
    </row>
    <row r="417" spans="1:27" ht="16" x14ac:dyDescent="0.2">
      <c r="A417" s="88">
        <v>1603</v>
      </c>
      <c r="B417" s="37" t="s">
        <v>3966</v>
      </c>
      <c r="C417" s="37" t="s">
        <v>3958</v>
      </c>
      <c r="D417" s="85" t="s">
        <v>3959</v>
      </c>
      <c r="E417" s="17">
        <f>VLOOKUP(D417,Sheet1!$A$25:$B$49,2,0)</f>
        <v>18</v>
      </c>
      <c r="F417" s="85" t="s">
        <v>3960</v>
      </c>
      <c r="G417" s="85" t="s">
        <v>3961</v>
      </c>
      <c r="H417" s="17">
        <f>VLOOKUP(G417,Sheet1!$A$52:$B$61,2,0)</f>
        <v>8</v>
      </c>
      <c r="I417" s="85" t="s">
        <v>967</v>
      </c>
      <c r="J417" s="86">
        <f>VLOOKUP(I417,Sheet1!$A$15:$D$17,4,0)</f>
        <v>3</v>
      </c>
      <c r="K417" s="86" t="s">
        <v>28</v>
      </c>
      <c r="L417" s="86">
        <f>VLOOKUP(K417,Sheet1!$A$19:$D$22,4,0)</f>
        <v>2</v>
      </c>
      <c r="M417" s="86" t="s">
        <v>1459</v>
      </c>
      <c r="N417" s="17">
        <f>VLOOKUP(M417,Sheet1!$A$64:$B$69,2,0)</f>
        <v>3</v>
      </c>
      <c r="O417" s="86" t="s">
        <v>30</v>
      </c>
      <c r="P417" s="86">
        <f>VLOOKUP(O417,Sheet1!$B$8:$D$10,3,0)</f>
        <v>3</v>
      </c>
      <c r="Q417" s="86">
        <v>7</v>
      </c>
      <c r="R417" s="4">
        <f t="shared" si="40"/>
        <v>1</v>
      </c>
      <c r="S417" s="86" t="s">
        <v>31</v>
      </c>
      <c r="T417" s="86">
        <f t="shared" si="41"/>
        <v>2</v>
      </c>
      <c r="U417" s="86" t="s">
        <v>5793</v>
      </c>
      <c r="V417" s="86" t="s">
        <v>3967</v>
      </c>
      <c r="W417" s="17">
        <f t="shared" si="43"/>
        <v>3</v>
      </c>
      <c r="X417" s="86">
        <v>1</v>
      </c>
      <c r="Y417" s="86">
        <v>0</v>
      </c>
      <c r="Z417" s="86">
        <v>1</v>
      </c>
      <c r="AA417" s="86">
        <v>0</v>
      </c>
    </row>
    <row r="418" spans="1:27" ht="16" x14ac:dyDescent="0.2">
      <c r="A418" s="88">
        <v>1604</v>
      </c>
      <c r="B418" s="37" t="s">
        <v>3966</v>
      </c>
      <c r="C418" s="37" t="s">
        <v>3958</v>
      </c>
      <c r="D418" s="85" t="s">
        <v>3959</v>
      </c>
      <c r="E418" s="17">
        <f>VLOOKUP(D418,Sheet1!$A$25:$B$49,2,0)</f>
        <v>18</v>
      </c>
      <c r="F418" s="85" t="s">
        <v>3960</v>
      </c>
      <c r="G418" s="85" t="s">
        <v>3961</v>
      </c>
      <c r="H418" s="17">
        <f>VLOOKUP(G418,Sheet1!$A$52:$B$61,2,0)</f>
        <v>8</v>
      </c>
      <c r="I418" s="85" t="s">
        <v>967</v>
      </c>
      <c r="J418" s="86">
        <f>VLOOKUP(I418,Sheet1!$A$15:$D$17,4,0)</f>
        <v>3</v>
      </c>
      <c r="K418" s="86" t="s">
        <v>28</v>
      </c>
      <c r="L418" s="86">
        <f>VLOOKUP(K418,Sheet1!$A$19:$D$22,4,0)</f>
        <v>2</v>
      </c>
      <c r="M418" s="86" t="s">
        <v>1459</v>
      </c>
      <c r="N418" s="17">
        <f>VLOOKUP(M418,Sheet1!$A$64:$B$69,2,0)</f>
        <v>3</v>
      </c>
      <c r="O418" s="86" t="s">
        <v>30</v>
      </c>
      <c r="P418" s="86">
        <f>VLOOKUP(O418,Sheet1!$B$8:$D$10,3,0)</f>
        <v>3</v>
      </c>
      <c r="Q418" s="86">
        <v>3</v>
      </c>
      <c r="R418" s="4">
        <f t="shared" si="40"/>
        <v>2</v>
      </c>
      <c r="S418" s="86" t="s">
        <v>31</v>
      </c>
      <c r="T418" s="86">
        <f t="shared" si="41"/>
        <v>2</v>
      </c>
      <c r="U418" s="86" t="s">
        <v>5794</v>
      </c>
      <c r="V418" s="86" t="s">
        <v>3968</v>
      </c>
      <c r="W418" s="17">
        <f t="shared" si="43"/>
        <v>3</v>
      </c>
      <c r="X418" s="86">
        <v>0</v>
      </c>
      <c r="Y418" s="86">
        <v>1</v>
      </c>
      <c r="Z418" s="86">
        <v>0</v>
      </c>
      <c r="AA418" s="86">
        <v>0</v>
      </c>
    </row>
    <row r="419" spans="1:27" ht="16" x14ac:dyDescent="0.2">
      <c r="A419" s="88">
        <v>1605</v>
      </c>
      <c r="B419" s="37" t="s">
        <v>3970</v>
      </c>
      <c r="C419" s="37" t="s">
        <v>3958</v>
      </c>
      <c r="D419" s="85" t="s">
        <v>3959</v>
      </c>
      <c r="E419" s="17">
        <f>VLOOKUP(D419,Sheet1!$A$25:$B$49,2,0)</f>
        <v>18</v>
      </c>
      <c r="F419" s="85" t="s">
        <v>3960</v>
      </c>
      <c r="G419" s="85" t="s">
        <v>3961</v>
      </c>
      <c r="H419" s="17">
        <f>VLOOKUP(G419,Sheet1!$A$52:$B$61,2,0)</f>
        <v>8</v>
      </c>
      <c r="I419" s="85" t="s">
        <v>967</v>
      </c>
      <c r="J419" s="86">
        <f>VLOOKUP(I419,Sheet1!$A$15:$D$17,4,0)</f>
        <v>3</v>
      </c>
      <c r="K419" s="86" t="s">
        <v>28</v>
      </c>
      <c r="L419" s="86">
        <f>VLOOKUP(K419,Sheet1!$A$19:$D$22,4,0)</f>
        <v>2</v>
      </c>
      <c r="M419" s="86" t="s">
        <v>1459</v>
      </c>
      <c r="N419" s="17">
        <f>VLOOKUP(M419,Sheet1!$A$64:$B$69,2,0)</f>
        <v>3</v>
      </c>
      <c r="O419" s="86" t="s">
        <v>30</v>
      </c>
      <c r="P419" s="86">
        <f>VLOOKUP(O419,Sheet1!$B$8:$D$10,3,0)</f>
        <v>3</v>
      </c>
      <c r="Q419" s="86">
        <v>4</v>
      </c>
      <c r="R419" s="4">
        <f t="shared" si="40"/>
        <v>2</v>
      </c>
      <c r="S419" s="86" t="s">
        <v>31</v>
      </c>
      <c r="T419" s="86">
        <f t="shared" si="41"/>
        <v>2</v>
      </c>
      <c r="U419" s="86" t="s">
        <v>5795</v>
      </c>
      <c r="V419" s="86" t="s">
        <v>3971</v>
      </c>
      <c r="W419" s="17">
        <f t="shared" si="43"/>
        <v>3</v>
      </c>
      <c r="X419" s="86">
        <v>0</v>
      </c>
      <c r="Y419" s="86">
        <v>0</v>
      </c>
      <c r="Z419" s="86">
        <v>1</v>
      </c>
      <c r="AA419" s="86">
        <v>0</v>
      </c>
    </row>
    <row r="420" spans="1:27" ht="16" x14ac:dyDescent="0.2">
      <c r="A420" s="88">
        <v>1606</v>
      </c>
      <c r="B420" s="37" t="s">
        <v>3973</v>
      </c>
      <c r="C420" s="37" t="s">
        <v>3958</v>
      </c>
      <c r="D420" s="85" t="s">
        <v>3959</v>
      </c>
      <c r="E420" s="17">
        <f>VLOOKUP(D420,Sheet1!$A$25:$B$49,2,0)</f>
        <v>18</v>
      </c>
      <c r="F420" s="85" t="s">
        <v>3960</v>
      </c>
      <c r="G420" s="85" t="s">
        <v>3961</v>
      </c>
      <c r="H420" s="17">
        <f>VLOOKUP(G420,Sheet1!$A$52:$B$61,2,0)</f>
        <v>8</v>
      </c>
      <c r="I420" s="85" t="s">
        <v>967</v>
      </c>
      <c r="J420" s="86">
        <f>VLOOKUP(I420,Sheet1!$A$15:$D$17,4,0)</f>
        <v>3</v>
      </c>
      <c r="K420" s="86" t="s">
        <v>28</v>
      </c>
      <c r="L420" s="86">
        <f>VLOOKUP(K420,Sheet1!$A$19:$D$22,4,0)</f>
        <v>2</v>
      </c>
      <c r="M420" s="86" t="s">
        <v>1459</v>
      </c>
      <c r="N420" s="17">
        <f>VLOOKUP(M420,Sheet1!$A$64:$B$69,2,0)</f>
        <v>3</v>
      </c>
      <c r="O420" s="86" t="s">
        <v>30</v>
      </c>
      <c r="P420" s="86">
        <f>VLOOKUP(O420,Sheet1!$B$8:$D$10,3,0)</f>
        <v>3</v>
      </c>
      <c r="Q420" s="86">
        <v>1.5</v>
      </c>
      <c r="R420" s="4">
        <f t="shared" si="40"/>
        <v>2</v>
      </c>
      <c r="S420" s="86" t="s">
        <v>31</v>
      </c>
      <c r="T420" s="86">
        <f t="shared" si="41"/>
        <v>2</v>
      </c>
      <c r="U420" s="86" t="s">
        <v>5796</v>
      </c>
      <c r="V420" s="86" t="s">
        <v>3974</v>
      </c>
      <c r="W420" s="17">
        <f t="shared" si="43"/>
        <v>3</v>
      </c>
      <c r="X420" s="86">
        <v>1</v>
      </c>
      <c r="Y420" s="86">
        <v>1</v>
      </c>
      <c r="Z420" s="86">
        <v>1</v>
      </c>
      <c r="AA420" s="86">
        <v>0</v>
      </c>
    </row>
    <row r="421" spans="1:27" ht="16" x14ac:dyDescent="0.2">
      <c r="A421" s="88">
        <v>1607</v>
      </c>
      <c r="B421" s="37" t="s">
        <v>3973</v>
      </c>
      <c r="C421" s="37" t="s">
        <v>3958</v>
      </c>
      <c r="D421" s="85" t="s">
        <v>3959</v>
      </c>
      <c r="E421" s="17">
        <f>VLOOKUP(D421,Sheet1!$A$25:$B$49,2,0)</f>
        <v>18</v>
      </c>
      <c r="F421" s="85" t="s">
        <v>3960</v>
      </c>
      <c r="G421" s="85" t="s">
        <v>3961</v>
      </c>
      <c r="H421" s="17">
        <f>VLOOKUP(G421,Sheet1!$A$52:$B$61,2,0)</f>
        <v>8</v>
      </c>
      <c r="I421" s="85" t="s">
        <v>967</v>
      </c>
      <c r="J421" s="86">
        <f>VLOOKUP(I421,Sheet1!$A$15:$D$17,4,0)</f>
        <v>3</v>
      </c>
      <c r="K421" s="86" t="s">
        <v>28</v>
      </c>
      <c r="L421" s="86">
        <f>VLOOKUP(K421,Sheet1!$A$19:$D$22,4,0)</f>
        <v>2</v>
      </c>
      <c r="M421" s="86" t="s">
        <v>1459</v>
      </c>
      <c r="N421" s="17">
        <f>VLOOKUP(M421,Sheet1!$A$64:$B$69,2,0)</f>
        <v>3</v>
      </c>
      <c r="O421" s="86" t="s">
        <v>30</v>
      </c>
      <c r="P421" s="86">
        <f>VLOOKUP(O421,Sheet1!$B$8:$D$10,3,0)</f>
        <v>3</v>
      </c>
      <c r="Q421" s="86">
        <v>6</v>
      </c>
      <c r="R421" s="4">
        <f t="shared" si="40"/>
        <v>1</v>
      </c>
      <c r="S421" s="86" t="s">
        <v>31</v>
      </c>
      <c r="T421" s="86">
        <f t="shared" si="41"/>
        <v>2</v>
      </c>
      <c r="U421" s="86" t="s">
        <v>5797</v>
      </c>
      <c r="V421" s="86" t="s">
        <v>3977</v>
      </c>
      <c r="W421" s="17">
        <f t="shared" si="43"/>
        <v>3</v>
      </c>
      <c r="X421" s="86">
        <v>1</v>
      </c>
      <c r="Y421" s="86">
        <v>0</v>
      </c>
      <c r="Z421" s="86">
        <v>0</v>
      </c>
      <c r="AA421" s="86">
        <v>0</v>
      </c>
    </row>
    <row r="422" spans="1:27" ht="16" x14ac:dyDescent="0.2">
      <c r="A422" s="88">
        <v>1608</v>
      </c>
      <c r="B422" s="37" t="s">
        <v>3978</v>
      </c>
      <c r="C422" s="37" t="s">
        <v>3958</v>
      </c>
      <c r="D422" s="85" t="s">
        <v>3959</v>
      </c>
      <c r="E422" s="17">
        <f>VLOOKUP(D422,Sheet1!$A$25:$B$49,2,0)</f>
        <v>18</v>
      </c>
      <c r="F422" s="85" t="s">
        <v>3960</v>
      </c>
      <c r="G422" s="85" t="s">
        <v>3961</v>
      </c>
      <c r="H422" s="17">
        <f>VLOOKUP(G422,Sheet1!$A$52:$B$61,2,0)</f>
        <v>8</v>
      </c>
      <c r="I422" s="85" t="s">
        <v>967</v>
      </c>
      <c r="J422" s="86">
        <f>VLOOKUP(I422,Sheet1!$A$15:$D$17,4,0)</f>
        <v>3</v>
      </c>
      <c r="K422" s="86" t="s">
        <v>28</v>
      </c>
      <c r="L422" s="86">
        <f>VLOOKUP(K422,Sheet1!$A$19:$D$22,4,0)</f>
        <v>2</v>
      </c>
      <c r="M422" s="86" t="s">
        <v>67</v>
      </c>
      <c r="N422" s="17">
        <f>VLOOKUP(M422,Sheet1!$A$64:$B$69,2,0)</f>
        <v>2</v>
      </c>
      <c r="O422" s="86" t="s">
        <v>68</v>
      </c>
      <c r="P422" s="86">
        <f>VLOOKUP(O422,Sheet1!$B$8:$D$10,3,0)</f>
        <v>2</v>
      </c>
      <c r="Q422" s="86">
        <v>8</v>
      </c>
      <c r="R422" s="4">
        <f t="shared" si="40"/>
        <v>1</v>
      </c>
      <c r="S422" s="86" t="s">
        <v>31</v>
      </c>
      <c r="T422" s="86">
        <f t="shared" si="41"/>
        <v>2</v>
      </c>
      <c r="U422" s="86" t="s">
        <v>5798</v>
      </c>
      <c r="V422" s="86" t="s">
        <v>3979</v>
      </c>
      <c r="W422" s="17">
        <f t="shared" si="43"/>
        <v>3</v>
      </c>
      <c r="X422" s="86">
        <v>0</v>
      </c>
      <c r="Y422" s="86">
        <v>0</v>
      </c>
      <c r="Z422" s="86">
        <v>1</v>
      </c>
      <c r="AA422" s="86">
        <v>0</v>
      </c>
    </row>
    <row r="423" spans="1:27" ht="16" x14ac:dyDescent="0.2">
      <c r="A423" s="88">
        <v>1609</v>
      </c>
      <c r="B423" s="37" t="s">
        <v>3978</v>
      </c>
      <c r="C423" s="37" t="s">
        <v>3958</v>
      </c>
      <c r="D423" s="85" t="s">
        <v>3959</v>
      </c>
      <c r="E423" s="17">
        <f>VLOOKUP(D423,Sheet1!$A$25:$B$49,2,0)</f>
        <v>18</v>
      </c>
      <c r="F423" s="85" t="s">
        <v>3960</v>
      </c>
      <c r="G423" s="85" t="s">
        <v>3961</v>
      </c>
      <c r="H423" s="17">
        <f>VLOOKUP(G423,Sheet1!$A$52:$B$61,2,0)</f>
        <v>8</v>
      </c>
      <c r="I423" s="85" t="s">
        <v>967</v>
      </c>
      <c r="J423" s="86">
        <f>VLOOKUP(I423,Sheet1!$A$15:$D$17,4,0)</f>
        <v>3</v>
      </c>
      <c r="K423" s="86" t="s">
        <v>28</v>
      </c>
      <c r="L423" s="86">
        <f>VLOOKUP(K423,Sheet1!$A$19:$D$22,4,0)</f>
        <v>2</v>
      </c>
      <c r="M423" s="86" t="s">
        <v>67</v>
      </c>
      <c r="N423" s="17">
        <f>VLOOKUP(M423,Sheet1!$A$64:$B$69,2,0)</f>
        <v>2</v>
      </c>
      <c r="O423" s="86" t="s">
        <v>68</v>
      </c>
      <c r="P423" s="86">
        <f>VLOOKUP(O423,Sheet1!$B$8:$D$10,3,0)</f>
        <v>2</v>
      </c>
      <c r="Q423" s="86">
        <v>7</v>
      </c>
      <c r="R423" s="4">
        <f t="shared" si="40"/>
        <v>1</v>
      </c>
      <c r="S423" s="86" t="s">
        <v>31</v>
      </c>
      <c r="T423" s="86">
        <f t="shared" si="41"/>
        <v>2</v>
      </c>
      <c r="U423" s="86" t="s">
        <v>5799</v>
      </c>
      <c r="V423" s="86" t="s">
        <v>3980</v>
      </c>
      <c r="W423" s="17">
        <f t="shared" si="43"/>
        <v>3</v>
      </c>
      <c r="X423" s="86">
        <v>0</v>
      </c>
      <c r="Y423" s="86">
        <v>1</v>
      </c>
      <c r="Z423" s="86">
        <v>0</v>
      </c>
      <c r="AA423" s="86">
        <v>0</v>
      </c>
    </row>
    <row r="424" spans="1:27" ht="16" x14ac:dyDescent="0.2">
      <c r="A424" s="88">
        <v>1610</v>
      </c>
      <c r="B424" s="41" t="s">
        <v>3982</v>
      </c>
      <c r="C424" s="37" t="s">
        <v>3958</v>
      </c>
      <c r="D424" s="85" t="s">
        <v>3959</v>
      </c>
      <c r="E424" s="17">
        <f>VLOOKUP(D424,Sheet1!$A$25:$B$49,2,0)</f>
        <v>18</v>
      </c>
      <c r="F424" s="85" t="s">
        <v>3960</v>
      </c>
      <c r="G424" s="85" t="s">
        <v>3961</v>
      </c>
      <c r="H424" s="17">
        <f>VLOOKUP(G424,Sheet1!$A$52:$B$61,2,0)</f>
        <v>8</v>
      </c>
      <c r="I424" s="85" t="s">
        <v>967</v>
      </c>
      <c r="J424" s="86">
        <f>VLOOKUP(I424,Sheet1!$A$15:$D$17,4,0)</f>
        <v>3</v>
      </c>
      <c r="K424" s="86" t="s">
        <v>28</v>
      </c>
      <c r="L424" s="86">
        <f>VLOOKUP(K424,Sheet1!$A$19:$D$22,4,0)</f>
        <v>2</v>
      </c>
      <c r="M424" s="86" t="s">
        <v>67</v>
      </c>
      <c r="N424" s="17">
        <f>VLOOKUP(M424,Sheet1!$A$64:$B$69,2,0)</f>
        <v>2</v>
      </c>
      <c r="O424" s="86" t="s">
        <v>68</v>
      </c>
      <c r="P424" s="86">
        <f>VLOOKUP(O424,Sheet1!$B$8:$D$10,3,0)</f>
        <v>2</v>
      </c>
      <c r="Q424" s="86">
        <v>3</v>
      </c>
      <c r="R424" s="4">
        <f t="shared" si="40"/>
        <v>2</v>
      </c>
      <c r="S424" s="86" t="s">
        <v>44</v>
      </c>
      <c r="T424" s="86">
        <f t="shared" si="41"/>
        <v>1</v>
      </c>
      <c r="U424" s="86" t="s">
        <v>5800</v>
      </c>
      <c r="V424" s="86" t="s">
        <v>3983</v>
      </c>
      <c r="W424" s="17">
        <f t="shared" si="43"/>
        <v>3</v>
      </c>
      <c r="X424" s="86">
        <v>0</v>
      </c>
      <c r="Y424" s="86">
        <v>0</v>
      </c>
      <c r="Z424" s="86">
        <v>0</v>
      </c>
      <c r="AA424" s="86">
        <v>0</v>
      </c>
    </row>
    <row r="425" spans="1:27" ht="16" x14ac:dyDescent="0.2">
      <c r="A425" s="88">
        <v>1611</v>
      </c>
      <c r="B425" s="41" t="s">
        <v>3982</v>
      </c>
      <c r="C425" s="37" t="s">
        <v>3958</v>
      </c>
      <c r="D425" s="85" t="s">
        <v>3959</v>
      </c>
      <c r="E425" s="17">
        <f>VLOOKUP(D425,Sheet1!$A$25:$B$49,2,0)</f>
        <v>18</v>
      </c>
      <c r="F425" s="85" t="s">
        <v>3960</v>
      </c>
      <c r="G425" s="85" t="s">
        <v>3961</v>
      </c>
      <c r="H425" s="17">
        <f>VLOOKUP(G425,Sheet1!$A$52:$B$61,2,0)</f>
        <v>8</v>
      </c>
      <c r="I425" s="85" t="s">
        <v>967</v>
      </c>
      <c r="J425" s="86">
        <f>VLOOKUP(I425,Sheet1!$A$15:$D$17,4,0)</f>
        <v>3</v>
      </c>
      <c r="K425" s="86" t="s">
        <v>28</v>
      </c>
      <c r="L425" s="86">
        <f>VLOOKUP(K425,Sheet1!$A$19:$D$22,4,0)</f>
        <v>2</v>
      </c>
      <c r="M425" s="86" t="s">
        <v>1459</v>
      </c>
      <c r="N425" s="17">
        <f>VLOOKUP(M425,Sheet1!$A$64:$B$69,2,0)</f>
        <v>3</v>
      </c>
      <c r="O425" s="86" t="s">
        <v>30</v>
      </c>
      <c r="P425" s="86">
        <f>VLOOKUP(O425,Sheet1!$B$8:$D$10,3,0)</f>
        <v>3</v>
      </c>
      <c r="Q425" s="86">
        <v>4</v>
      </c>
      <c r="R425" s="4">
        <f t="shared" si="40"/>
        <v>2</v>
      </c>
      <c r="S425" s="86" t="s">
        <v>31</v>
      </c>
      <c r="T425" s="86">
        <f t="shared" si="41"/>
        <v>2</v>
      </c>
      <c r="U425" s="86" t="s">
        <v>5801</v>
      </c>
      <c r="V425" s="86" t="s">
        <v>3984</v>
      </c>
      <c r="W425" s="17">
        <f t="shared" si="43"/>
        <v>3</v>
      </c>
      <c r="X425" s="86">
        <v>0</v>
      </c>
      <c r="Y425" s="86">
        <v>0</v>
      </c>
      <c r="Z425" s="86">
        <v>0</v>
      </c>
      <c r="AA425" s="86">
        <v>0</v>
      </c>
    </row>
    <row r="426" spans="1:27" ht="16" x14ac:dyDescent="0.2">
      <c r="A426" s="88">
        <v>1612</v>
      </c>
      <c r="B426" s="37" t="s">
        <v>3985</v>
      </c>
      <c r="C426" s="41" t="s">
        <v>3986</v>
      </c>
      <c r="D426" s="85" t="s">
        <v>3959</v>
      </c>
      <c r="E426" s="17">
        <f>VLOOKUP(D426,Sheet1!$A$25:$B$49,2,0)</f>
        <v>18</v>
      </c>
      <c r="F426" s="85" t="s">
        <v>3960</v>
      </c>
      <c r="G426" s="85" t="s">
        <v>3961</v>
      </c>
      <c r="H426" s="17">
        <f>VLOOKUP(G426,Sheet1!$A$52:$B$61,2,0)</f>
        <v>8</v>
      </c>
      <c r="I426" s="85" t="s">
        <v>967</v>
      </c>
      <c r="J426" s="86">
        <f>VLOOKUP(I426,Sheet1!$A$15:$D$17,4,0)</f>
        <v>3</v>
      </c>
      <c r="K426" s="86" t="s">
        <v>28</v>
      </c>
      <c r="L426" s="86">
        <f>VLOOKUP(K426,Sheet1!$A$19:$D$22,4,0)</f>
        <v>2</v>
      </c>
      <c r="M426" s="86" t="s">
        <v>1459</v>
      </c>
      <c r="N426" s="17">
        <f>VLOOKUP(M426,Sheet1!$A$64:$B$69,2,0)</f>
        <v>3</v>
      </c>
      <c r="O426" s="86" t="s">
        <v>30</v>
      </c>
      <c r="P426" s="86">
        <f>VLOOKUP(O426,Sheet1!$B$8:$D$10,3,0)</f>
        <v>3</v>
      </c>
      <c r="Q426" s="86">
        <v>1</v>
      </c>
      <c r="R426" s="4">
        <f t="shared" si="40"/>
        <v>2</v>
      </c>
      <c r="S426" s="86" t="s">
        <v>44</v>
      </c>
      <c r="T426" s="86">
        <f t="shared" si="41"/>
        <v>1</v>
      </c>
      <c r="U426" s="86" t="s">
        <v>5802</v>
      </c>
      <c r="V426" s="86" t="s">
        <v>3987</v>
      </c>
      <c r="W426" s="17">
        <f t="shared" si="43"/>
        <v>3</v>
      </c>
      <c r="X426" s="86">
        <v>0</v>
      </c>
      <c r="Y426" s="86">
        <v>0</v>
      </c>
      <c r="Z426" s="86">
        <v>1</v>
      </c>
      <c r="AA426" s="86">
        <v>1</v>
      </c>
    </row>
    <row r="427" spans="1:27" ht="16" x14ac:dyDescent="0.2">
      <c r="A427" s="88">
        <v>1613</v>
      </c>
      <c r="B427" s="37" t="s">
        <v>3985</v>
      </c>
      <c r="C427" s="41" t="s">
        <v>3986</v>
      </c>
      <c r="D427" s="85" t="s">
        <v>3959</v>
      </c>
      <c r="E427" s="17">
        <f>VLOOKUP(D427,Sheet1!$A$25:$B$49,2,0)</f>
        <v>18</v>
      </c>
      <c r="F427" s="85" t="s">
        <v>3960</v>
      </c>
      <c r="G427" s="85" t="s">
        <v>3961</v>
      </c>
      <c r="H427" s="17">
        <f>VLOOKUP(G427,Sheet1!$A$52:$B$61,2,0)</f>
        <v>8</v>
      </c>
      <c r="I427" s="85" t="s">
        <v>967</v>
      </c>
      <c r="J427" s="86">
        <f>VLOOKUP(I427,Sheet1!$A$15:$D$17,4,0)</f>
        <v>3</v>
      </c>
      <c r="K427" s="86" t="s">
        <v>28</v>
      </c>
      <c r="L427" s="86">
        <f>VLOOKUP(K427,Sheet1!$A$19:$D$22,4,0)</f>
        <v>2</v>
      </c>
      <c r="M427" s="86" t="s">
        <v>1459</v>
      </c>
      <c r="N427" s="17">
        <f>VLOOKUP(M427,Sheet1!$A$64:$B$69,2,0)</f>
        <v>3</v>
      </c>
      <c r="O427" s="86" t="s">
        <v>30</v>
      </c>
      <c r="P427" s="86">
        <f>VLOOKUP(O427,Sheet1!$B$8:$D$10,3,0)</f>
        <v>3</v>
      </c>
      <c r="Q427" s="86">
        <v>2.5</v>
      </c>
      <c r="R427" s="4">
        <f t="shared" si="40"/>
        <v>2</v>
      </c>
      <c r="S427" s="86" t="s">
        <v>31</v>
      </c>
      <c r="T427" s="86">
        <f t="shared" si="41"/>
        <v>2</v>
      </c>
      <c r="U427" s="86" t="s">
        <v>5803</v>
      </c>
      <c r="V427" s="86" t="s">
        <v>3989</v>
      </c>
      <c r="W427" s="17">
        <f t="shared" si="43"/>
        <v>3</v>
      </c>
      <c r="X427" s="86">
        <v>0</v>
      </c>
      <c r="Y427" s="86">
        <v>1</v>
      </c>
      <c r="Z427" s="86">
        <v>0</v>
      </c>
      <c r="AA427" s="86">
        <v>0</v>
      </c>
    </row>
    <row r="428" spans="1:27" ht="16" x14ac:dyDescent="0.2">
      <c r="A428" s="88">
        <v>1614</v>
      </c>
      <c r="B428" s="37" t="s">
        <v>3991</v>
      </c>
      <c r="C428" s="41" t="s">
        <v>3986</v>
      </c>
      <c r="D428" s="85" t="s">
        <v>3959</v>
      </c>
      <c r="E428" s="17">
        <f>VLOOKUP(D428,Sheet1!$A$25:$B$49,2,0)</f>
        <v>18</v>
      </c>
      <c r="F428" s="85" t="s">
        <v>3960</v>
      </c>
      <c r="G428" s="85" t="s">
        <v>3961</v>
      </c>
      <c r="H428" s="17">
        <f>VLOOKUP(G428,Sheet1!$A$52:$B$61,2,0)</f>
        <v>8</v>
      </c>
      <c r="I428" s="85" t="s">
        <v>967</v>
      </c>
      <c r="J428" s="86">
        <f>VLOOKUP(I428,Sheet1!$A$15:$D$17,4,0)</f>
        <v>3</v>
      </c>
      <c r="K428" s="86" t="s">
        <v>28</v>
      </c>
      <c r="L428" s="86">
        <f>VLOOKUP(K428,Sheet1!$A$19:$D$22,4,0)</f>
        <v>2</v>
      </c>
      <c r="M428" s="86" t="s">
        <v>1459</v>
      </c>
      <c r="N428" s="17">
        <f>VLOOKUP(M428,Sheet1!$A$64:$B$69,2,0)</f>
        <v>3</v>
      </c>
      <c r="O428" s="86" t="s">
        <v>30</v>
      </c>
      <c r="P428" s="86">
        <f>VLOOKUP(O428,Sheet1!$B$8:$D$10,3,0)</f>
        <v>3</v>
      </c>
      <c r="Q428" s="86">
        <v>6</v>
      </c>
      <c r="R428" s="4">
        <f t="shared" si="40"/>
        <v>1</v>
      </c>
      <c r="S428" s="86" t="s">
        <v>31</v>
      </c>
      <c r="T428" s="86">
        <f t="shared" si="41"/>
        <v>2</v>
      </c>
      <c r="U428" s="86" t="s">
        <v>5804</v>
      </c>
      <c r="V428" s="86" t="s">
        <v>3992</v>
      </c>
      <c r="W428" s="17">
        <f t="shared" si="43"/>
        <v>3</v>
      </c>
      <c r="X428" s="86">
        <v>0</v>
      </c>
      <c r="Y428" s="86">
        <v>0</v>
      </c>
      <c r="Z428" s="86">
        <v>1</v>
      </c>
      <c r="AA428" s="86">
        <v>0</v>
      </c>
    </row>
    <row r="429" spans="1:27" ht="16" x14ac:dyDescent="0.2">
      <c r="A429" s="88">
        <v>1615</v>
      </c>
      <c r="B429" s="37" t="s">
        <v>3991</v>
      </c>
      <c r="C429" s="41" t="s">
        <v>3986</v>
      </c>
      <c r="D429" s="85" t="s">
        <v>3959</v>
      </c>
      <c r="E429" s="17">
        <f>VLOOKUP(D429,Sheet1!$A$25:$B$49,2,0)</f>
        <v>18</v>
      </c>
      <c r="F429" s="85" t="s">
        <v>3960</v>
      </c>
      <c r="G429" s="85" t="s">
        <v>3961</v>
      </c>
      <c r="H429" s="17">
        <f>VLOOKUP(G429,Sheet1!$A$52:$B$61,2,0)</f>
        <v>8</v>
      </c>
      <c r="I429" s="85" t="s">
        <v>967</v>
      </c>
      <c r="J429" s="86">
        <f>VLOOKUP(I429,Sheet1!$A$15:$D$17,4,0)</f>
        <v>3</v>
      </c>
      <c r="K429" s="86" t="s">
        <v>28</v>
      </c>
      <c r="L429" s="86">
        <f>VLOOKUP(K429,Sheet1!$A$19:$D$22,4,0)</f>
        <v>2</v>
      </c>
      <c r="M429" s="86" t="s">
        <v>1459</v>
      </c>
      <c r="N429" s="17">
        <f>VLOOKUP(M429,Sheet1!$A$64:$B$69,2,0)</f>
        <v>3</v>
      </c>
      <c r="O429" s="86" t="s">
        <v>30</v>
      </c>
      <c r="P429" s="86">
        <f>VLOOKUP(O429,Sheet1!$B$8:$D$10,3,0)</f>
        <v>3</v>
      </c>
      <c r="Q429" s="86">
        <v>2</v>
      </c>
      <c r="R429" s="4">
        <f t="shared" si="40"/>
        <v>2</v>
      </c>
      <c r="S429" s="86" t="s">
        <v>31</v>
      </c>
      <c r="T429" s="86">
        <f t="shared" si="41"/>
        <v>2</v>
      </c>
      <c r="U429" s="86" t="s">
        <v>5805</v>
      </c>
      <c r="V429" s="86" t="s">
        <v>3994</v>
      </c>
      <c r="W429" s="17">
        <f t="shared" si="43"/>
        <v>3</v>
      </c>
      <c r="X429" s="86">
        <v>0</v>
      </c>
      <c r="Y429" s="86">
        <v>0</v>
      </c>
      <c r="Z429" s="86">
        <v>1</v>
      </c>
      <c r="AA429" s="86">
        <v>0</v>
      </c>
    </row>
    <row r="430" spans="1:27" ht="16" x14ac:dyDescent="0.2">
      <c r="A430" s="88">
        <v>1616</v>
      </c>
      <c r="B430" s="37" t="s">
        <v>3996</v>
      </c>
      <c r="C430" s="41" t="s">
        <v>3986</v>
      </c>
      <c r="D430" s="85" t="s">
        <v>3959</v>
      </c>
      <c r="E430" s="17">
        <f>VLOOKUP(D430,Sheet1!$A$25:$B$49,2,0)</f>
        <v>18</v>
      </c>
      <c r="F430" s="85" t="s">
        <v>3960</v>
      </c>
      <c r="G430" s="85" t="s">
        <v>3961</v>
      </c>
      <c r="H430" s="17">
        <f>VLOOKUP(G430,Sheet1!$A$52:$B$61,2,0)</f>
        <v>8</v>
      </c>
      <c r="I430" s="85" t="s">
        <v>967</v>
      </c>
      <c r="J430" s="86">
        <f>VLOOKUP(I430,Sheet1!$A$15:$D$17,4,0)</f>
        <v>3</v>
      </c>
      <c r="K430" s="86" t="s">
        <v>28</v>
      </c>
      <c r="L430" s="86">
        <f>VLOOKUP(K430,Sheet1!$A$19:$D$22,4,0)</f>
        <v>2</v>
      </c>
      <c r="M430" s="86" t="s">
        <v>67</v>
      </c>
      <c r="N430" s="17">
        <f>VLOOKUP(M430,Sheet1!$A$64:$B$69,2,0)</f>
        <v>2</v>
      </c>
      <c r="O430" s="86" t="s">
        <v>68</v>
      </c>
      <c r="P430" s="86">
        <f>VLOOKUP(O430,Sheet1!$B$8:$D$10,3,0)</f>
        <v>2</v>
      </c>
      <c r="Q430" s="86">
        <v>3</v>
      </c>
      <c r="R430" s="4">
        <f t="shared" si="40"/>
        <v>2</v>
      </c>
      <c r="S430" s="86" t="s">
        <v>31</v>
      </c>
      <c r="T430" s="86">
        <f t="shared" si="41"/>
        <v>2</v>
      </c>
      <c r="U430" s="86" t="s">
        <v>5806</v>
      </c>
      <c r="V430" s="86" t="s">
        <v>3997</v>
      </c>
      <c r="W430" s="17">
        <f t="shared" si="43"/>
        <v>3</v>
      </c>
      <c r="X430" s="86">
        <v>0</v>
      </c>
      <c r="Y430" s="86">
        <v>1</v>
      </c>
      <c r="Z430" s="86">
        <v>1</v>
      </c>
      <c r="AA430" s="86">
        <v>0</v>
      </c>
    </row>
    <row r="431" spans="1:27" ht="16" x14ac:dyDescent="0.2">
      <c r="A431" s="88">
        <v>1617</v>
      </c>
      <c r="B431" s="37" t="s">
        <v>3996</v>
      </c>
      <c r="C431" s="41" t="s">
        <v>3986</v>
      </c>
      <c r="D431" s="85" t="s">
        <v>3959</v>
      </c>
      <c r="E431" s="17">
        <f>VLOOKUP(D431,Sheet1!$A$25:$B$49,2,0)</f>
        <v>18</v>
      </c>
      <c r="F431" s="85" t="s">
        <v>3960</v>
      </c>
      <c r="G431" s="85" t="s">
        <v>3961</v>
      </c>
      <c r="H431" s="17">
        <f>VLOOKUP(G431,Sheet1!$A$52:$B$61,2,0)</f>
        <v>8</v>
      </c>
      <c r="I431" s="85" t="s">
        <v>967</v>
      </c>
      <c r="J431" s="86">
        <f>VLOOKUP(I431,Sheet1!$A$15:$D$17,4,0)</f>
        <v>3</v>
      </c>
      <c r="K431" s="86" t="s">
        <v>28</v>
      </c>
      <c r="L431" s="86">
        <f>VLOOKUP(K431,Sheet1!$A$19:$D$22,4,0)</f>
        <v>2</v>
      </c>
      <c r="M431" s="86" t="s">
        <v>67</v>
      </c>
      <c r="N431" s="17">
        <f>VLOOKUP(M431,Sheet1!$A$64:$B$69,2,0)</f>
        <v>2</v>
      </c>
      <c r="O431" s="86" t="s">
        <v>68</v>
      </c>
      <c r="P431" s="86">
        <f>VLOOKUP(O431,Sheet1!$B$8:$D$10,3,0)</f>
        <v>2</v>
      </c>
      <c r="Q431" s="86">
        <v>8</v>
      </c>
      <c r="R431" s="4">
        <f t="shared" si="40"/>
        <v>1</v>
      </c>
      <c r="S431" s="86" t="s">
        <v>31</v>
      </c>
      <c r="T431" s="86">
        <f t="shared" si="41"/>
        <v>2</v>
      </c>
      <c r="U431" s="86" t="s">
        <v>5807</v>
      </c>
      <c r="V431" s="86" t="s">
        <v>3998</v>
      </c>
      <c r="W431" s="17">
        <f t="shared" si="43"/>
        <v>3</v>
      </c>
      <c r="X431" s="86">
        <v>0</v>
      </c>
      <c r="Y431" s="86">
        <v>0</v>
      </c>
      <c r="Z431" s="86">
        <v>1</v>
      </c>
      <c r="AA431" s="86">
        <v>0</v>
      </c>
    </row>
    <row r="432" spans="1:27" ht="16" x14ac:dyDescent="0.2">
      <c r="A432" s="88">
        <v>1618</v>
      </c>
      <c r="B432" s="37" t="s">
        <v>3996</v>
      </c>
      <c r="C432" s="41" t="s">
        <v>3986</v>
      </c>
      <c r="D432" s="85" t="s">
        <v>3959</v>
      </c>
      <c r="E432" s="17">
        <f>VLOOKUP(D432,Sheet1!$A$25:$B$49,2,0)</f>
        <v>18</v>
      </c>
      <c r="F432" s="85" t="s">
        <v>3960</v>
      </c>
      <c r="G432" s="85" t="s">
        <v>3961</v>
      </c>
      <c r="H432" s="17">
        <f>VLOOKUP(G432,Sheet1!$A$52:$B$61,2,0)</f>
        <v>8</v>
      </c>
      <c r="I432" s="85" t="s">
        <v>967</v>
      </c>
      <c r="J432" s="86">
        <f>VLOOKUP(I432,Sheet1!$A$15:$D$17,4,0)</f>
        <v>3</v>
      </c>
      <c r="K432" s="86" t="s">
        <v>28</v>
      </c>
      <c r="L432" s="86">
        <f>VLOOKUP(K432,Sheet1!$A$19:$D$22,4,0)</f>
        <v>2</v>
      </c>
      <c r="M432" s="86" t="s">
        <v>67</v>
      </c>
      <c r="N432" s="17">
        <f>VLOOKUP(M432,Sheet1!$A$64:$B$69,2,0)</f>
        <v>2</v>
      </c>
      <c r="O432" s="86" t="s">
        <v>68</v>
      </c>
      <c r="P432" s="86">
        <f>VLOOKUP(O432,Sheet1!$B$8:$D$10,3,0)</f>
        <v>2</v>
      </c>
      <c r="Q432" s="86">
        <v>6</v>
      </c>
      <c r="R432" s="4">
        <f t="shared" si="40"/>
        <v>1</v>
      </c>
      <c r="S432" s="86" t="s">
        <v>31</v>
      </c>
      <c r="T432" s="86">
        <f t="shared" si="41"/>
        <v>2</v>
      </c>
      <c r="U432" s="86" t="s">
        <v>5808</v>
      </c>
      <c r="V432" s="86" t="s">
        <v>4000</v>
      </c>
      <c r="W432" s="17">
        <f t="shared" si="43"/>
        <v>3</v>
      </c>
      <c r="X432" s="86">
        <v>0</v>
      </c>
      <c r="Y432" s="86">
        <v>0</v>
      </c>
      <c r="Z432" s="86">
        <v>0</v>
      </c>
      <c r="AA432" s="86">
        <v>0</v>
      </c>
    </row>
    <row r="433" spans="1:27" ht="16" x14ac:dyDescent="0.2">
      <c r="A433" s="88">
        <v>1619</v>
      </c>
      <c r="B433" s="37" t="s">
        <v>1478</v>
      </c>
      <c r="C433" s="41" t="s">
        <v>3986</v>
      </c>
      <c r="D433" s="85" t="s">
        <v>3959</v>
      </c>
      <c r="E433" s="17">
        <f>VLOOKUP(D433,Sheet1!$A$25:$B$49,2,0)</f>
        <v>18</v>
      </c>
      <c r="F433" s="85" t="s">
        <v>3960</v>
      </c>
      <c r="G433" s="85" t="s">
        <v>3961</v>
      </c>
      <c r="H433" s="17">
        <f>VLOOKUP(G433,Sheet1!$A$52:$B$61,2,0)</f>
        <v>8</v>
      </c>
      <c r="I433" s="85" t="s">
        <v>967</v>
      </c>
      <c r="J433" s="86">
        <f>VLOOKUP(I433,Sheet1!$A$15:$D$17,4,0)</f>
        <v>3</v>
      </c>
      <c r="K433" s="86" t="s">
        <v>28</v>
      </c>
      <c r="L433" s="86">
        <f>VLOOKUP(K433,Sheet1!$A$19:$D$22,4,0)</f>
        <v>2</v>
      </c>
      <c r="M433" s="86" t="s">
        <v>1459</v>
      </c>
      <c r="N433" s="17">
        <f>VLOOKUP(M433,Sheet1!$A$64:$B$69,2,0)</f>
        <v>3</v>
      </c>
      <c r="O433" s="86" t="s">
        <v>30</v>
      </c>
      <c r="P433" s="86">
        <f>VLOOKUP(O433,Sheet1!$B$8:$D$10,3,0)</f>
        <v>3</v>
      </c>
      <c r="Q433" s="86">
        <v>4</v>
      </c>
      <c r="R433" s="4">
        <f t="shared" si="40"/>
        <v>2</v>
      </c>
      <c r="S433" s="86" t="s">
        <v>31</v>
      </c>
      <c r="T433" s="86">
        <f t="shared" si="41"/>
        <v>2</v>
      </c>
      <c r="U433" s="86" t="s">
        <v>5809</v>
      </c>
      <c r="V433" s="86" t="s">
        <v>4001</v>
      </c>
      <c r="W433" s="17">
        <f t="shared" si="43"/>
        <v>3</v>
      </c>
      <c r="X433" s="86">
        <v>0</v>
      </c>
      <c r="Y433" s="86">
        <v>0</v>
      </c>
      <c r="Z433" s="86">
        <v>1</v>
      </c>
      <c r="AA433" s="86">
        <v>0</v>
      </c>
    </row>
    <row r="434" spans="1:27" ht="16" x14ac:dyDescent="0.2">
      <c r="A434" s="88">
        <v>1620</v>
      </c>
      <c r="B434" s="37" t="s">
        <v>1478</v>
      </c>
      <c r="C434" s="41" t="s">
        <v>3986</v>
      </c>
      <c r="D434" s="85" t="s">
        <v>3959</v>
      </c>
      <c r="E434" s="17">
        <f>VLOOKUP(D434,Sheet1!$A$25:$B$49,2,0)</f>
        <v>18</v>
      </c>
      <c r="F434" s="85" t="s">
        <v>3960</v>
      </c>
      <c r="G434" s="85" t="s">
        <v>3961</v>
      </c>
      <c r="H434" s="17">
        <f>VLOOKUP(G434,Sheet1!$A$52:$B$61,2,0)</f>
        <v>8</v>
      </c>
      <c r="I434" s="85" t="s">
        <v>967</v>
      </c>
      <c r="J434" s="86">
        <f>VLOOKUP(I434,Sheet1!$A$15:$D$17,4,0)</f>
        <v>3</v>
      </c>
      <c r="K434" s="86" t="s">
        <v>28</v>
      </c>
      <c r="L434" s="86">
        <f>VLOOKUP(K434,Sheet1!$A$19:$D$22,4,0)</f>
        <v>2</v>
      </c>
      <c r="M434" s="86" t="s">
        <v>1459</v>
      </c>
      <c r="N434" s="17">
        <f>VLOOKUP(M434,Sheet1!$A$64:$B$69,2,0)</f>
        <v>3</v>
      </c>
      <c r="O434" s="86" t="s">
        <v>30</v>
      </c>
      <c r="P434" s="86">
        <f>VLOOKUP(O434,Sheet1!$B$8:$D$10,3,0)</f>
        <v>3</v>
      </c>
      <c r="Q434" s="86">
        <v>2.5</v>
      </c>
      <c r="R434" s="4">
        <f t="shared" si="40"/>
        <v>2</v>
      </c>
      <c r="S434" s="86" t="s">
        <v>31</v>
      </c>
      <c r="T434" s="86">
        <f t="shared" si="41"/>
        <v>2</v>
      </c>
      <c r="U434" s="86" t="s">
        <v>5810</v>
      </c>
      <c r="V434" s="86" t="s">
        <v>4003</v>
      </c>
      <c r="W434" s="17">
        <f t="shared" si="43"/>
        <v>3</v>
      </c>
      <c r="X434" s="86">
        <v>1</v>
      </c>
      <c r="Y434" s="86">
        <v>1</v>
      </c>
      <c r="Z434" s="86">
        <v>1</v>
      </c>
      <c r="AA434" s="86">
        <v>0</v>
      </c>
    </row>
    <row r="435" spans="1:27" ht="16" x14ac:dyDescent="0.2">
      <c r="A435" s="88">
        <v>1621</v>
      </c>
      <c r="B435" s="37" t="s">
        <v>4006</v>
      </c>
      <c r="C435" s="41" t="s">
        <v>3986</v>
      </c>
      <c r="D435" s="85" t="s">
        <v>3959</v>
      </c>
      <c r="E435" s="17">
        <f>VLOOKUP(D435,Sheet1!$A$25:$B$49,2,0)</f>
        <v>18</v>
      </c>
      <c r="F435" s="85" t="s">
        <v>3960</v>
      </c>
      <c r="G435" s="85" t="s">
        <v>3961</v>
      </c>
      <c r="H435" s="17">
        <f>VLOOKUP(G435,Sheet1!$A$52:$B$61,2,0)</f>
        <v>8</v>
      </c>
      <c r="I435" s="85" t="s">
        <v>967</v>
      </c>
      <c r="J435" s="86">
        <f>VLOOKUP(I435,Sheet1!$A$15:$D$17,4,0)</f>
        <v>3</v>
      </c>
      <c r="K435" s="86" t="s">
        <v>28</v>
      </c>
      <c r="L435" s="86">
        <f>VLOOKUP(K435,Sheet1!$A$19:$D$22,4,0)</f>
        <v>2</v>
      </c>
      <c r="M435" s="86" t="s">
        <v>1459</v>
      </c>
      <c r="N435" s="17">
        <f>VLOOKUP(M435,Sheet1!$A$64:$B$69,2,0)</f>
        <v>3</v>
      </c>
      <c r="O435" s="86" t="s">
        <v>30</v>
      </c>
      <c r="P435" s="86">
        <f>VLOOKUP(O435,Sheet1!$B$8:$D$10,3,0)</f>
        <v>3</v>
      </c>
      <c r="Q435" s="86">
        <v>1.5</v>
      </c>
      <c r="R435" s="4">
        <f t="shared" si="40"/>
        <v>2</v>
      </c>
      <c r="S435" s="86" t="s">
        <v>31</v>
      </c>
      <c r="T435" s="86">
        <f t="shared" si="41"/>
        <v>2</v>
      </c>
      <c r="U435" s="86" t="s">
        <v>5811</v>
      </c>
      <c r="V435" s="86" t="s">
        <v>4007</v>
      </c>
      <c r="W435" s="17">
        <f t="shared" si="43"/>
        <v>3</v>
      </c>
      <c r="X435" s="86">
        <v>1</v>
      </c>
      <c r="Y435" s="86">
        <v>0</v>
      </c>
      <c r="Z435" s="86">
        <v>0</v>
      </c>
      <c r="AA435" s="86">
        <v>0</v>
      </c>
    </row>
    <row r="436" spans="1:27" ht="16" x14ac:dyDescent="0.2">
      <c r="A436" s="88">
        <v>1622</v>
      </c>
      <c r="B436" s="37" t="s">
        <v>4006</v>
      </c>
      <c r="C436" s="41" t="s">
        <v>3986</v>
      </c>
      <c r="D436" s="85" t="s">
        <v>3959</v>
      </c>
      <c r="E436" s="17">
        <f>VLOOKUP(D436,Sheet1!$A$25:$B$49,2,0)</f>
        <v>18</v>
      </c>
      <c r="F436" s="85" t="s">
        <v>3960</v>
      </c>
      <c r="G436" s="85" t="s">
        <v>3961</v>
      </c>
      <c r="H436" s="17">
        <f>VLOOKUP(G436,Sheet1!$A$52:$B$61,2,0)</f>
        <v>8</v>
      </c>
      <c r="I436" s="85" t="s">
        <v>967</v>
      </c>
      <c r="J436" s="86">
        <f>VLOOKUP(I436,Sheet1!$A$15:$D$17,4,0)</f>
        <v>3</v>
      </c>
      <c r="K436" s="86" t="s">
        <v>28</v>
      </c>
      <c r="L436" s="86">
        <f>VLOOKUP(K436,Sheet1!$A$19:$D$22,4,0)</f>
        <v>2</v>
      </c>
      <c r="M436" s="86" t="s">
        <v>1459</v>
      </c>
      <c r="N436" s="17">
        <f>VLOOKUP(M436,Sheet1!$A$64:$B$69,2,0)</f>
        <v>3</v>
      </c>
      <c r="O436" s="86" t="s">
        <v>30</v>
      </c>
      <c r="P436" s="86">
        <f>VLOOKUP(O436,Sheet1!$B$8:$D$10,3,0)</f>
        <v>3</v>
      </c>
      <c r="Q436" s="86">
        <v>0.9</v>
      </c>
      <c r="R436" s="4">
        <f t="shared" si="40"/>
        <v>3</v>
      </c>
      <c r="S436" s="86" t="s">
        <v>44</v>
      </c>
      <c r="T436" s="86">
        <f t="shared" si="41"/>
        <v>1</v>
      </c>
      <c r="U436" s="86" t="s">
        <v>5812</v>
      </c>
      <c r="V436" s="86" t="s">
        <v>4009</v>
      </c>
      <c r="W436" s="17">
        <f t="shared" si="43"/>
        <v>3</v>
      </c>
      <c r="X436" s="86">
        <v>0</v>
      </c>
      <c r="Y436" s="86">
        <v>0</v>
      </c>
      <c r="Z436" s="86">
        <v>1</v>
      </c>
      <c r="AA436" s="86">
        <v>0</v>
      </c>
    </row>
    <row r="437" spans="1:27" ht="16" x14ac:dyDescent="0.2">
      <c r="A437" s="88">
        <v>1623</v>
      </c>
      <c r="B437" s="37" t="s">
        <v>4010</v>
      </c>
      <c r="C437" s="37" t="s">
        <v>4011</v>
      </c>
      <c r="D437" s="85" t="s">
        <v>3959</v>
      </c>
      <c r="E437" s="17">
        <f>VLOOKUP(D437,Sheet1!$A$25:$B$49,2,0)</f>
        <v>18</v>
      </c>
      <c r="F437" s="85" t="s">
        <v>3960</v>
      </c>
      <c r="G437" s="85" t="s">
        <v>3961</v>
      </c>
      <c r="H437" s="17">
        <f>VLOOKUP(G437,Sheet1!$A$52:$B$61,2,0)</f>
        <v>8</v>
      </c>
      <c r="I437" s="85" t="s">
        <v>967</v>
      </c>
      <c r="J437" s="86">
        <f>VLOOKUP(I437,Sheet1!$A$15:$D$17,4,0)</f>
        <v>3</v>
      </c>
      <c r="K437" s="86" t="s">
        <v>28</v>
      </c>
      <c r="L437" s="86">
        <f>VLOOKUP(K437,Sheet1!$A$19:$D$22,4,0)</f>
        <v>2</v>
      </c>
      <c r="M437" s="86" t="s">
        <v>1459</v>
      </c>
      <c r="N437" s="17">
        <f>VLOOKUP(M437,Sheet1!$A$64:$B$69,2,0)</f>
        <v>3</v>
      </c>
      <c r="O437" s="86" t="s">
        <v>30</v>
      </c>
      <c r="P437" s="86">
        <f>VLOOKUP(O437,Sheet1!$B$8:$D$10,3,0)</f>
        <v>3</v>
      </c>
      <c r="Q437" s="86">
        <v>0.5</v>
      </c>
      <c r="R437" s="4">
        <f t="shared" si="40"/>
        <v>3</v>
      </c>
      <c r="S437" s="86" t="s">
        <v>44</v>
      </c>
      <c r="T437" s="86">
        <f t="shared" si="41"/>
        <v>1</v>
      </c>
      <c r="U437" s="86" t="s">
        <v>5813</v>
      </c>
      <c r="V437" s="86" t="s">
        <v>4012</v>
      </c>
      <c r="W437" s="17">
        <f t="shared" si="43"/>
        <v>3</v>
      </c>
      <c r="X437" s="86">
        <v>0</v>
      </c>
      <c r="Y437" s="86">
        <v>1</v>
      </c>
      <c r="Z437" s="86">
        <v>0</v>
      </c>
      <c r="AA437" s="86">
        <v>0</v>
      </c>
    </row>
    <row r="438" spans="1:27" ht="16" x14ac:dyDescent="0.2">
      <c r="A438" s="88">
        <v>1624</v>
      </c>
      <c r="B438" s="37" t="s">
        <v>4010</v>
      </c>
      <c r="C438" s="37" t="s">
        <v>4011</v>
      </c>
      <c r="D438" s="85" t="s">
        <v>3959</v>
      </c>
      <c r="E438" s="17">
        <f>VLOOKUP(D438,Sheet1!$A$25:$B$49,2,0)</f>
        <v>18</v>
      </c>
      <c r="F438" s="85" t="s">
        <v>3960</v>
      </c>
      <c r="G438" s="85" t="s">
        <v>3961</v>
      </c>
      <c r="H438" s="17">
        <f>VLOOKUP(G438,Sheet1!$A$52:$B$61,2,0)</f>
        <v>8</v>
      </c>
      <c r="I438" s="85" t="s">
        <v>967</v>
      </c>
      <c r="J438" s="86">
        <f>VLOOKUP(I438,Sheet1!$A$15:$D$17,4,0)</f>
        <v>3</v>
      </c>
      <c r="K438" s="86" t="s">
        <v>28</v>
      </c>
      <c r="L438" s="86">
        <f>VLOOKUP(K438,Sheet1!$A$19:$D$22,4,0)</f>
        <v>2</v>
      </c>
      <c r="M438" s="86" t="s">
        <v>1459</v>
      </c>
      <c r="N438" s="17">
        <f>VLOOKUP(M438,Sheet1!$A$64:$B$69,2,0)</f>
        <v>3</v>
      </c>
      <c r="O438" s="86" t="s">
        <v>30</v>
      </c>
      <c r="P438" s="86">
        <f>VLOOKUP(O438,Sheet1!$B$8:$D$10,3,0)</f>
        <v>3</v>
      </c>
      <c r="Q438" s="86">
        <v>2</v>
      </c>
      <c r="R438" s="4">
        <f t="shared" si="40"/>
        <v>2</v>
      </c>
      <c r="S438" s="86" t="s">
        <v>31</v>
      </c>
      <c r="T438" s="86">
        <f t="shared" si="41"/>
        <v>2</v>
      </c>
      <c r="U438" s="86" t="s">
        <v>5814</v>
      </c>
      <c r="V438" s="86" t="s">
        <v>4013</v>
      </c>
      <c r="W438" s="17">
        <f t="shared" si="43"/>
        <v>3</v>
      </c>
      <c r="X438" s="86">
        <v>0</v>
      </c>
      <c r="Y438" s="86">
        <v>0</v>
      </c>
      <c r="Z438" s="86">
        <v>0</v>
      </c>
      <c r="AA438" s="86">
        <v>0</v>
      </c>
    </row>
    <row r="439" spans="1:27" ht="16" x14ac:dyDescent="0.2">
      <c r="A439" s="88">
        <v>1625</v>
      </c>
      <c r="B439" s="37" t="s">
        <v>4010</v>
      </c>
      <c r="C439" s="37" t="s">
        <v>4011</v>
      </c>
      <c r="D439" s="85" t="s">
        <v>3959</v>
      </c>
      <c r="E439" s="17">
        <f>VLOOKUP(D439,Sheet1!$A$25:$B$49,2,0)</f>
        <v>18</v>
      </c>
      <c r="F439" s="85" t="s">
        <v>3960</v>
      </c>
      <c r="G439" s="85" t="s">
        <v>3961</v>
      </c>
      <c r="H439" s="17">
        <f>VLOOKUP(G439,Sheet1!$A$52:$B$61,2,0)</f>
        <v>8</v>
      </c>
      <c r="I439" s="85" t="s">
        <v>967</v>
      </c>
      <c r="J439" s="86">
        <f>VLOOKUP(I439,Sheet1!$A$15:$D$17,4,0)</f>
        <v>3</v>
      </c>
      <c r="K439" s="86" t="s">
        <v>28</v>
      </c>
      <c r="L439" s="86">
        <f>VLOOKUP(K439,Sheet1!$A$19:$D$22,4,0)</f>
        <v>2</v>
      </c>
      <c r="M439" s="86" t="s">
        <v>1459</v>
      </c>
      <c r="N439" s="17">
        <f>VLOOKUP(M439,Sheet1!$A$64:$B$69,2,0)</f>
        <v>3</v>
      </c>
      <c r="O439" s="86" t="s">
        <v>30</v>
      </c>
      <c r="P439" s="86">
        <f>VLOOKUP(O439,Sheet1!$B$8:$D$10,3,0)</f>
        <v>3</v>
      </c>
      <c r="Q439" s="86">
        <v>1</v>
      </c>
      <c r="R439" s="4">
        <f t="shared" si="40"/>
        <v>2</v>
      </c>
      <c r="S439" s="86" t="s">
        <v>31</v>
      </c>
      <c r="T439" s="86">
        <f t="shared" si="41"/>
        <v>2</v>
      </c>
      <c r="U439" s="86" t="s">
        <v>5815</v>
      </c>
      <c r="V439" s="86" t="s">
        <v>4014</v>
      </c>
      <c r="W439" s="17">
        <f t="shared" si="43"/>
        <v>3</v>
      </c>
      <c r="X439" s="86">
        <v>0</v>
      </c>
      <c r="Y439" s="86">
        <v>0</v>
      </c>
      <c r="Z439" s="86">
        <v>1</v>
      </c>
      <c r="AA439" s="86">
        <v>1</v>
      </c>
    </row>
    <row r="440" spans="1:27" ht="16" x14ac:dyDescent="0.2">
      <c r="A440" s="88">
        <v>1626</v>
      </c>
      <c r="B440" s="37" t="s">
        <v>4016</v>
      </c>
      <c r="C440" s="37" t="s">
        <v>4017</v>
      </c>
      <c r="D440" s="85" t="s">
        <v>4018</v>
      </c>
      <c r="E440" s="17">
        <f>VLOOKUP(D440,Sheet1!$A$25:$B$49,2,0)</f>
        <v>19</v>
      </c>
      <c r="F440" s="85" t="s">
        <v>4019</v>
      </c>
      <c r="G440" s="85" t="s">
        <v>3961</v>
      </c>
      <c r="H440" s="17">
        <f>VLOOKUP(G440,Sheet1!$A$52:$B$61,2,0)</f>
        <v>8</v>
      </c>
      <c r="I440" s="85" t="s">
        <v>967</v>
      </c>
      <c r="J440" s="86">
        <f>VLOOKUP(I440,Sheet1!$A$15:$D$17,4,0)</f>
        <v>3</v>
      </c>
      <c r="K440" s="86" t="s">
        <v>28</v>
      </c>
      <c r="L440" s="86">
        <f>VLOOKUP(K440,Sheet1!$A$19:$D$22,4,0)</f>
        <v>2</v>
      </c>
      <c r="M440" s="86" t="s">
        <v>1459</v>
      </c>
      <c r="N440" s="17">
        <f>VLOOKUP(M440,Sheet1!$A$64:$B$69,2,0)</f>
        <v>3</v>
      </c>
      <c r="O440" s="86" t="s">
        <v>30</v>
      </c>
      <c r="P440" s="86">
        <f>VLOOKUP(O440,Sheet1!$B$8:$D$10,3,0)</f>
        <v>3</v>
      </c>
      <c r="Q440" s="86">
        <v>3</v>
      </c>
      <c r="R440" s="4">
        <f t="shared" si="40"/>
        <v>2</v>
      </c>
      <c r="S440" s="86" t="s">
        <v>31</v>
      </c>
      <c r="T440" s="86">
        <f t="shared" si="41"/>
        <v>2</v>
      </c>
      <c r="U440" s="86" t="s">
        <v>5638</v>
      </c>
      <c r="V440" s="86" t="s">
        <v>4020</v>
      </c>
      <c r="W440" s="17">
        <f t="shared" si="43"/>
        <v>3</v>
      </c>
      <c r="X440" s="86">
        <v>1</v>
      </c>
      <c r="Y440" s="86">
        <v>0</v>
      </c>
      <c r="Z440" s="86">
        <v>0</v>
      </c>
      <c r="AA440" s="86">
        <v>0</v>
      </c>
    </row>
    <row r="441" spans="1:27" ht="16" x14ac:dyDescent="0.2">
      <c r="A441" s="88">
        <v>1627</v>
      </c>
      <c r="B441" s="37" t="s">
        <v>4022</v>
      </c>
      <c r="C441" s="37" t="s">
        <v>4023</v>
      </c>
      <c r="D441" s="85" t="s">
        <v>4018</v>
      </c>
      <c r="E441" s="17">
        <f>VLOOKUP(D441,Sheet1!$A$25:$B$49,2,0)</f>
        <v>19</v>
      </c>
      <c r="F441" s="85" t="s">
        <v>4019</v>
      </c>
      <c r="G441" s="85" t="s">
        <v>3961</v>
      </c>
      <c r="H441" s="17">
        <f>VLOOKUP(G441,Sheet1!$A$52:$B$61,2,0)</f>
        <v>8</v>
      </c>
      <c r="I441" s="85" t="s">
        <v>967</v>
      </c>
      <c r="J441" s="86">
        <f>VLOOKUP(I441,Sheet1!$A$15:$D$17,4,0)</f>
        <v>3</v>
      </c>
      <c r="K441" s="86" t="s">
        <v>28</v>
      </c>
      <c r="L441" s="86">
        <f>VLOOKUP(K441,Sheet1!$A$19:$D$22,4,0)</f>
        <v>2</v>
      </c>
      <c r="M441" s="86" t="s">
        <v>1459</v>
      </c>
      <c r="N441" s="17">
        <f>VLOOKUP(M441,Sheet1!$A$64:$B$69,2,0)</f>
        <v>3</v>
      </c>
      <c r="O441" s="86" t="s">
        <v>30</v>
      </c>
      <c r="P441" s="86">
        <f>VLOOKUP(O441,Sheet1!$B$8:$D$10,3,0)</f>
        <v>3</v>
      </c>
      <c r="Q441" s="86">
        <v>1</v>
      </c>
      <c r="R441" s="4">
        <f t="shared" si="40"/>
        <v>2</v>
      </c>
      <c r="S441" s="86" t="s">
        <v>44</v>
      </c>
      <c r="T441" s="86">
        <f t="shared" si="41"/>
        <v>1</v>
      </c>
      <c r="U441" s="86" t="s">
        <v>5816</v>
      </c>
      <c r="V441" s="86" t="s">
        <v>4024</v>
      </c>
      <c r="W441" s="17">
        <f t="shared" si="43"/>
        <v>3</v>
      </c>
      <c r="X441" s="86">
        <v>1</v>
      </c>
      <c r="Y441" s="86">
        <v>0</v>
      </c>
      <c r="Z441" s="86">
        <v>0</v>
      </c>
      <c r="AA441" s="86">
        <v>0</v>
      </c>
    </row>
    <row r="442" spans="1:27" ht="16" x14ac:dyDescent="0.2">
      <c r="A442" s="88">
        <v>1628</v>
      </c>
      <c r="B442" s="37" t="s">
        <v>4026</v>
      </c>
      <c r="C442" s="37" t="s">
        <v>4023</v>
      </c>
      <c r="D442" s="85" t="s">
        <v>4018</v>
      </c>
      <c r="E442" s="17">
        <f>VLOOKUP(D442,Sheet1!$A$25:$B$49,2,0)</f>
        <v>19</v>
      </c>
      <c r="F442" s="85" t="s">
        <v>4019</v>
      </c>
      <c r="G442" s="85" t="s">
        <v>3961</v>
      </c>
      <c r="H442" s="17">
        <f>VLOOKUP(G442,Sheet1!$A$52:$B$61,2,0)</f>
        <v>8</v>
      </c>
      <c r="I442" s="85" t="s">
        <v>967</v>
      </c>
      <c r="J442" s="86">
        <f>VLOOKUP(I442,Sheet1!$A$15:$D$17,4,0)</f>
        <v>3</v>
      </c>
      <c r="K442" s="86" t="s">
        <v>28</v>
      </c>
      <c r="L442" s="86">
        <f>VLOOKUP(K442,Sheet1!$A$19:$D$22,4,0)</f>
        <v>2</v>
      </c>
      <c r="M442" s="86" t="s">
        <v>1459</v>
      </c>
      <c r="N442" s="17">
        <f>VLOOKUP(M442,Sheet1!$A$64:$B$69,2,0)</f>
        <v>3</v>
      </c>
      <c r="O442" s="86" t="s">
        <v>30</v>
      </c>
      <c r="P442" s="86">
        <f>VLOOKUP(O442,Sheet1!$B$8:$D$10,3,0)</f>
        <v>3</v>
      </c>
      <c r="Q442" s="86">
        <v>7</v>
      </c>
      <c r="R442" s="4">
        <f t="shared" si="40"/>
        <v>1</v>
      </c>
      <c r="S442" s="86" t="s">
        <v>31</v>
      </c>
      <c r="T442" s="86">
        <f t="shared" si="41"/>
        <v>2</v>
      </c>
      <c r="U442" s="86" t="s">
        <v>5817</v>
      </c>
      <c r="V442" s="86" t="s">
        <v>4027</v>
      </c>
      <c r="W442" s="17">
        <f t="shared" si="43"/>
        <v>3</v>
      </c>
      <c r="X442" s="86">
        <v>1</v>
      </c>
      <c r="Y442" s="86">
        <v>0</v>
      </c>
      <c r="Z442" s="86">
        <v>0</v>
      </c>
      <c r="AA442" s="86">
        <v>0</v>
      </c>
    </row>
    <row r="443" spans="1:27" ht="16" x14ac:dyDescent="0.2">
      <c r="A443" s="88">
        <v>1629</v>
      </c>
      <c r="B443" s="37" t="s">
        <v>4028</v>
      </c>
      <c r="C443" s="37" t="s">
        <v>4023</v>
      </c>
      <c r="D443" s="85" t="s">
        <v>4018</v>
      </c>
      <c r="E443" s="17">
        <f>VLOOKUP(D443,Sheet1!$A$25:$B$49,2,0)</f>
        <v>19</v>
      </c>
      <c r="F443" s="85" t="s">
        <v>4019</v>
      </c>
      <c r="G443" s="85" t="s">
        <v>3961</v>
      </c>
      <c r="H443" s="17">
        <f>VLOOKUP(G443,Sheet1!$A$52:$B$61,2,0)</f>
        <v>8</v>
      </c>
      <c r="I443" s="85" t="s">
        <v>967</v>
      </c>
      <c r="J443" s="86">
        <f>VLOOKUP(I443,Sheet1!$A$15:$D$17,4,0)</f>
        <v>3</v>
      </c>
      <c r="K443" s="86" t="s">
        <v>28</v>
      </c>
      <c r="L443" s="86">
        <f>VLOOKUP(K443,Sheet1!$A$19:$D$22,4,0)</f>
        <v>2</v>
      </c>
      <c r="M443" s="86" t="s">
        <v>1459</v>
      </c>
      <c r="N443" s="17">
        <f>VLOOKUP(M443,Sheet1!$A$64:$B$69,2,0)</f>
        <v>3</v>
      </c>
      <c r="O443" s="86" t="s">
        <v>30</v>
      </c>
      <c r="P443" s="86">
        <f>VLOOKUP(O443,Sheet1!$B$8:$D$10,3,0)</f>
        <v>3</v>
      </c>
      <c r="Q443" s="86">
        <v>5</v>
      </c>
      <c r="R443" s="4">
        <f t="shared" si="40"/>
        <v>2</v>
      </c>
      <c r="S443" s="86" t="s">
        <v>31</v>
      </c>
      <c r="T443" s="86">
        <f t="shared" si="41"/>
        <v>2</v>
      </c>
      <c r="U443" s="86" t="s">
        <v>5818</v>
      </c>
      <c r="V443" s="86" t="s">
        <v>4029</v>
      </c>
      <c r="W443" s="17">
        <f t="shared" si="43"/>
        <v>3</v>
      </c>
      <c r="X443" s="86">
        <v>0</v>
      </c>
      <c r="Y443" s="86">
        <v>0</v>
      </c>
      <c r="Z443" s="86">
        <v>0</v>
      </c>
      <c r="AA443" s="86">
        <v>0</v>
      </c>
    </row>
    <row r="444" spans="1:27" ht="16" x14ac:dyDescent="0.2">
      <c r="A444" s="88">
        <v>1630</v>
      </c>
      <c r="B444" s="37" t="s">
        <v>4030</v>
      </c>
      <c r="C444" s="37" t="s">
        <v>4023</v>
      </c>
      <c r="D444" s="85" t="s">
        <v>4018</v>
      </c>
      <c r="E444" s="17">
        <f>VLOOKUP(D444,Sheet1!$A$25:$B$49,2,0)</f>
        <v>19</v>
      </c>
      <c r="F444" s="85" t="s">
        <v>4019</v>
      </c>
      <c r="G444" s="85" t="s">
        <v>3961</v>
      </c>
      <c r="H444" s="17">
        <f>VLOOKUP(G444,Sheet1!$A$52:$B$61,2,0)</f>
        <v>8</v>
      </c>
      <c r="I444" s="85" t="s">
        <v>967</v>
      </c>
      <c r="J444" s="86">
        <f>VLOOKUP(I444,Sheet1!$A$15:$D$17,4,0)</f>
        <v>3</v>
      </c>
      <c r="K444" s="86" t="s">
        <v>28</v>
      </c>
      <c r="L444" s="86">
        <f>VLOOKUP(K444,Sheet1!$A$19:$D$22,4,0)</f>
        <v>2</v>
      </c>
      <c r="M444" s="86" t="s">
        <v>1459</v>
      </c>
      <c r="N444" s="17">
        <f>VLOOKUP(M444,Sheet1!$A$64:$B$69,2,0)</f>
        <v>3</v>
      </c>
      <c r="O444" s="86" t="s">
        <v>30</v>
      </c>
      <c r="P444" s="86">
        <f>VLOOKUP(O444,Sheet1!$B$8:$D$10,3,0)</f>
        <v>3</v>
      </c>
      <c r="Q444" s="86">
        <v>10</v>
      </c>
      <c r="R444" s="4">
        <f t="shared" si="40"/>
        <v>1</v>
      </c>
      <c r="S444" s="86" t="s">
        <v>31</v>
      </c>
      <c r="T444" s="86">
        <f t="shared" si="41"/>
        <v>2</v>
      </c>
      <c r="U444" s="86" t="s">
        <v>5819</v>
      </c>
      <c r="V444" s="86" t="s">
        <v>4031</v>
      </c>
      <c r="W444" s="17">
        <f t="shared" si="43"/>
        <v>3</v>
      </c>
      <c r="X444" s="86">
        <v>1</v>
      </c>
      <c r="Y444" s="86">
        <v>0</v>
      </c>
      <c r="Z444" s="86">
        <v>0</v>
      </c>
      <c r="AA444" s="86">
        <v>0</v>
      </c>
    </row>
    <row r="445" spans="1:27" ht="16" x14ac:dyDescent="0.2">
      <c r="A445" s="88">
        <v>1631</v>
      </c>
      <c r="B445" s="41" t="s">
        <v>4032</v>
      </c>
      <c r="C445" s="41" t="s">
        <v>4033</v>
      </c>
      <c r="D445" s="85" t="s">
        <v>4018</v>
      </c>
      <c r="E445" s="17">
        <f>VLOOKUP(D445,Sheet1!$A$25:$B$49,2,0)</f>
        <v>19</v>
      </c>
      <c r="F445" s="85" t="s">
        <v>4019</v>
      </c>
      <c r="G445" s="85" t="s">
        <v>3961</v>
      </c>
      <c r="H445" s="17">
        <f>VLOOKUP(G445,Sheet1!$A$52:$B$61,2,0)</f>
        <v>8</v>
      </c>
      <c r="I445" s="85" t="s">
        <v>967</v>
      </c>
      <c r="J445" s="86">
        <f>VLOOKUP(I445,Sheet1!$A$15:$D$17,4,0)</f>
        <v>3</v>
      </c>
      <c r="K445" s="86" t="s">
        <v>28</v>
      </c>
      <c r="L445" s="86">
        <f>VLOOKUP(K445,Sheet1!$A$19:$D$22,4,0)</f>
        <v>2</v>
      </c>
      <c r="M445" s="86" t="s">
        <v>1459</v>
      </c>
      <c r="N445" s="17">
        <f>VLOOKUP(M445,Sheet1!$A$64:$B$69,2,0)</f>
        <v>3</v>
      </c>
      <c r="O445" s="86" t="s">
        <v>30</v>
      </c>
      <c r="P445" s="86">
        <f>VLOOKUP(O445,Sheet1!$B$8:$D$10,3,0)</f>
        <v>3</v>
      </c>
      <c r="Q445" s="86">
        <v>10</v>
      </c>
      <c r="R445" s="4">
        <f t="shared" si="40"/>
        <v>1</v>
      </c>
      <c r="S445" s="86" t="s">
        <v>31</v>
      </c>
      <c r="T445" s="86">
        <f t="shared" si="41"/>
        <v>2</v>
      </c>
      <c r="U445" s="86" t="s">
        <v>5647</v>
      </c>
      <c r="V445" s="86" t="s">
        <v>4034</v>
      </c>
      <c r="W445" s="17">
        <f t="shared" si="43"/>
        <v>3</v>
      </c>
      <c r="X445" s="86">
        <v>0</v>
      </c>
      <c r="Y445" s="86">
        <v>0</v>
      </c>
      <c r="Z445" s="86">
        <v>0</v>
      </c>
      <c r="AA445" s="86">
        <v>0</v>
      </c>
    </row>
    <row r="446" spans="1:27" ht="16" x14ac:dyDescent="0.2">
      <c r="A446" s="88">
        <v>1632</v>
      </c>
      <c r="B446" s="37" t="s">
        <v>4035</v>
      </c>
      <c r="C446" s="41" t="s">
        <v>4033</v>
      </c>
      <c r="D446" s="85" t="s">
        <v>4018</v>
      </c>
      <c r="E446" s="17">
        <f>VLOOKUP(D446,Sheet1!$A$25:$B$49,2,0)</f>
        <v>19</v>
      </c>
      <c r="F446" s="85" t="s">
        <v>4019</v>
      </c>
      <c r="G446" s="85" t="s">
        <v>3961</v>
      </c>
      <c r="H446" s="17">
        <f>VLOOKUP(G446,Sheet1!$A$52:$B$61,2,0)</f>
        <v>8</v>
      </c>
      <c r="I446" s="85" t="s">
        <v>967</v>
      </c>
      <c r="J446" s="86">
        <f>VLOOKUP(I446,Sheet1!$A$15:$D$17,4,0)</f>
        <v>3</v>
      </c>
      <c r="K446" s="86" t="s">
        <v>28</v>
      </c>
      <c r="L446" s="86">
        <f>VLOOKUP(K446,Sheet1!$A$19:$D$22,4,0)</f>
        <v>2</v>
      </c>
      <c r="M446" s="86" t="s">
        <v>1459</v>
      </c>
      <c r="N446" s="17">
        <f>VLOOKUP(M446,Sheet1!$A$64:$B$69,2,0)</f>
        <v>3</v>
      </c>
      <c r="O446" s="86" t="s">
        <v>30</v>
      </c>
      <c r="P446" s="86">
        <f>VLOOKUP(O446,Sheet1!$B$8:$D$10,3,0)</f>
        <v>3</v>
      </c>
      <c r="Q446" s="86">
        <v>3</v>
      </c>
      <c r="R446" s="4">
        <f t="shared" si="40"/>
        <v>2</v>
      </c>
      <c r="S446" s="86" t="s">
        <v>31</v>
      </c>
      <c r="T446" s="86">
        <f t="shared" si="41"/>
        <v>2</v>
      </c>
      <c r="U446" s="86" t="s">
        <v>5649</v>
      </c>
      <c r="V446" s="86" t="s">
        <v>4036</v>
      </c>
      <c r="W446" s="17">
        <f t="shared" si="43"/>
        <v>3</v>
      </c>
      <c r="X446" s="86">
        <v>1</v>
      </c>
      <c r="Y446" s="86">
        <v>0</v>
      </c>
      <c r="Z446" s="86">
        <v>0</v>
      </c>
      <c r="AA446" s="86">
        <v>0</v>
      </c>
    </row>
    <row r="447" spans="1:27" ht="16" x14ac:dyDescent="0.2">
      <c r="A447" s="88">
        <v>1633</v>
      </c>
      <c r="B447" s="37" t="s">
        <v>4037</v>
      </c>
      <c r="C447" s="37" t="s">
        <v>4038</v>
      </c>
      <c r="D447" s="85" t="s">
        <v>4018</v>
      </c>
      <c r="E447" s="17">
        <f>VLOOKUP(D447,Sheet1!$A$25:$B$49,2,0)</f>
        <v>19</v>
      </c>
      <c r="F447" s="85" t="s">
        <v>4019</v>
      </c>
      <c r="G447" s="85" t="s">
        <v>3961</v>
      </c>
      <c r="H447" s="17">
        <f>VLOOKUP(G447,Sheet1!$A$52:$B$61,2,0)</f>
        <v>8</v>
      </c>
      <c r="I447" s="85" t="s">
        <v>967</v>
      </c>
      <c r="J447" s="86">
        <f>VLOOKUP(I447,Sheet1!$A$15:$D$17,4,0)</f>
        <v>3</v>
      </c>
      <c r="K447" s="86" t="s">
        <v>28</v>
      </c>
      <c r="L447" s="86">
        <f>VLOOKUP(K447,Sheet1!$A$19:$D$22,4,0)</f>
        <v>2</v>
      </c>
      <c r="M447" s="86" t="s">
        <v>1459</v>
      </c>
      <c r="N447" s="17">
        <f>VLOOKUP(M447,Sheet1!$A$64:$B$69,2,0)</f>
        <v>3</v>
      </c>
      <c r="O447" s="86" t="s">
        <v>30</v>
      </c>
      <c r="P447" s="86">
        <f>VLOOKUP(O447,Sheet1!$B$8:$D$10,3,0)</f>
        <v>3</v>
      </c>
      <c r="Q447" s="86">
        <v>5</v>
      </c>
      <c r="R447" s="4">
        <f t="shared" si="40"/>
        <v>2</v>
      </c>
      <c r="S447" s="86" t="s">
        <v>31</v>
      </c>
      <c r="T447" s="86">
        <f t="shared" si="41"/>
        <v>2</v>
      </c>
      <c r="U447" s="86" t="s">
        <v>5820</v>
      </c>
      <c r="V447" s="86" t="s">
        <v>4039</v>
      </c>
      <c r="W447" s="17">
        <f t="shared" si="43"/>
        <v>3</v>
      </c>
      <c r="X447" s="86">
        <v>1</v>
      </c>
      <c r="Y447" s="86">
        <v>1</v>
      </c>
      <c r="Z447" s="86">
        <v>1</v>
      </c>
      <c r="AA447" s="86">
        <v>0</v>
      </c>
    </row>
    <row r="448" spans="1:27" ht="16" x14ac:dyDescent="0.2">
      <c r="A448" s="88">
        <v>1634</v>
      </c>
      <c r="B448" s="37" t="s">
        <v>4037</v>
      </c>
      <c r="C448" s="37" t="s">
        <v>4038</v>
      </c>
      <c r="D448" s="85" t="s">
        <v>4018</v>
      </c>
      <c r="E448" s="17">
        <f>VLOOKUP(D448,Sheet1!$A$25:$B$49,2,0)</f>
        <v>19</v>
      </c>
      <c r="F448" s="85" t="s">
        <v>4019</v>
      </c>
      <c r="G448" s="85" t="s">
        <v>3961</v>
      </c>
      <c r="H448" s="17">
        <f>VLOOKUP(G448,Sheet1!$A$52:$B$61,2,0)</f>
        <v>8</v>
      </c>
      <c r="I448" s="85" t="s">
        <v>967</v>
      </c>
      <c r="J448" s="86">
        <f>VLOOKUP(I448,Sheet1!$A$15:$D$17,4,0)</f>
        <v>3</v>
      </c>
      <c r="K448" s="86" t="s">
        <v>28</v>
      </c>
      <c r="L448" s="86">
        <f>VLOOKUP(K448,Sheet1!$A$19:$D$22,4,0)</f>
        <v>2</v>
      </c>
      <c r="M448" s="86" t="s">
        <v>1459</v>
      </c>
      <c r="N448" s="17">
        <f>VLOOKUP(M448,Sheet1!$A$64:$B$69,2,0)</f>
        <v>3</v>
      </c>
      <c r="O448" s="86" t="s">
        <v>30</v>
      </c>
      <c r="P448" s="86">
        <f>VLOOKUP(O448,Sheet1!$B$8:$D$10,3,0)</f>
        <v>3</v>
      </c>
      <c r="Q448" s="86">
        <v>1</v>
      </c>
      <c r="R448" s="4">
        <f t="shared" si="40"/>
        <v>2</v>
      </c>
      <c r="S448" s="86" t="s">
        <v>31</v>
      </c>
      <c r="T448" s="86">
        <f t="shared" si="41"/>
        <v>2</v>
      </c>
      <c r="U448" s="86" t="s">
        <v>5821</v>
      </c>
      <c r="V448" s="86" t="s">
        <v>4043</v>
      </c>
      <c r="W448" s="17">
        <f t="shared" si="43"/>
        <v>3</v>
      </c>
      <c r="X448" s="86">
        <v>1</v>
      </c>
      <c r="Y448" s="86">
        <v>1</v>
      </c>
      <c r="Z448" s="86">
        <v>1</v>
      </c>
      <c r="AA448" s="86">
        <v>1</v>
      </c>
    </row>
    <row r="449" spans="1:27" ht="16" x14ac:dyDescent="0.2">
      <c r="A449" s="88">
        <v>1635</v>
      </c>
      <c r="B449" s="37" t="s">
        <v>4044</v>
      </c>
      <c r="C449" s="37" t="s">
        <v>4023</v>
      </c>
      <c r="D449" s="85" t="s">
        <v>4018</v>
      </c>
      <c r="E449" s="17">
        <f>VLOOKUP(D449,Sheet1!$A$25:$B$49,2,0)</f>
        <v>19</v>
      </c>
      <c r="F449" s="85" t="s">
        <v>4019</v>
      </c>
      <c r="G449" s="85" t="s">
        <v>3961</v>
      </c>
      <c r="H449" s="17">
        <f>VLOOKUP(G449,Sheet1!$A$52:$B$61,2,0)</f>
        <v>8</v>
      </c>
      <c r="I449" s="85" t="s">
        <v>967</v>
      </c>
      <c r="J449" s="86">
        <f>VLOOKUP(I449,Sheet1!$A$15:$D$17,4,0)</f>
        <v>3</v>
      </c>
      <c r="K449" s="86" t="s">
        <v>28</v>
      </c>
      <c r="L449" s="86">
        <f>VLOOKUP(K449,Sheet1!$A$19:$D$22,4,0)</f>
        <v>2</v>
      </c>
      <c r="M449" s="86" t="s">
        <v>1459</v>
      </c>
      <c r="N449" s="17">
        <f>VLOOKUP(M449,Sheet1!$A$64:$B$69,2,0)</f>
        <v>3</v>
      </c>
      <c r="O449" s="86" t="s">
        <v>30</v>
      </c>
      <c r="P449" s="86">
        <f>VLOOKUP(O449,Sheet1!$B$8:$D$10,3,0)</f>
        <v>3</v>
      </c>
      <c r="Q449" s="86">
        <v>6</v>
      </c>
      <c r="R449" s="4">
        <f t="shared" si="40"/>
        <v>1</v>
      </c>
      <c r="S449" s="86" t="s">
        <v>31</v>
      </c>
      <c r="T449" s="86">
        <f t="shared" si="41"/>
        <v>2</v>
      </c>
      <c r="U449" s="86" t="s">
        <v>5822</v>
      </c>
      <c r="V449" s="86" t="s">
        <v>4045</v>
      </c>
      <c r="W449" s="17">
        <f t="shared" si="43"/>
        <v>3</v>
      </c>
      <c r="X449" s="86">
        <v>0</v>
      </c>
      <c r="Y449" s="86">
        <v>1</v>
      </c>
      <c r="Z449" s="86">
        <v>1</v>
      </c>
      <c r="AA449" s="86">
        <v>0</v>
      </c>
    </row>
    <row r="450" spans="1:27" ht="16" x14ac:dyDescent="0.2">
      <c r="A450" s="88">
        <v>1636</v>
      </c>
      <c r="B450" s="37" t="s">
        <v>4044</v>
      </c>
      <c r="C450" s="37" t="s">
        <v>4023</v>
      </c>
      <c r="D450" s="85" t="s">
        <v>4018</v>
      </c>
      <c r="E450" s="17">
        <f>VLOOKUP(D450,Sheet1!$A$25:$B$49,2,0)</f>
        <v>19</v>
      </c>
      <c r="F450" s="85" t="s">
        <v>4019</v>
      </c>
      <c r="G450" s="85" t="s">
        <v>3961</v>
      </c>
      <c r="H450" s="17">
        <f>VLOOKUP(G450,Sheet1!$A$52:$B$61,2,0)</f>
        <v>8</v>
      </c>
      <c r="I450" s="85" t="s">
        <v>967</v>
      </c>
      <c r="J450" s="86">
        <f>VLOOKUP(I450,Sheet1!$A$15:$D$17,4,0)</f>
        <v>3</v>
      </c>
      <c r="K450" s="86" t="s">
        <v>28</v>
      </c>
      <c r="L450" s="86">
        <f>VLOOKUP(K450,Sheet1!$A$19:$D$22,4,0)</f>
        <v>2</v>
      </c>
      <c r="M450" s="86" t="s">
        <v>1459</v>
      </c>
      <c r="N450" s="17">
        <f>VLOOKUP(M450,Sheet1!$A$64:$B$69,2,0)</f>
        <v>3</v>
      </c>
      <c r="O450" s="86" t="s">
        <v>30</v>
      </c>
      <c r="P450" s="86">
        <f>VLOOKUP(O450,Sheet1!$B$8:$D$10,3,0)</f>
        <v>3</v>
      </c>
      <c r="Q450" s="86">
        <v>2</v>
      </c>
      <c r="R450" s="4">
        <f t="shared" si="40"/>
        <v>2</v>
      </c>
      <c r="S450" s="86" t="s">
        <v>31</v>
      </c>
      <c r="T450" s="86">
        <f t="shared" si="41"/>
        <v>2</v>
      </c>
      <c r="U450" s="86" t="s">
        <v>5823</v>
      </c>
      <c r="V450" s="86" t="s">
        <v>4048</v>
      </c>
      <c r="W450" s="17">
        <f t="shared" si="43"/>
        <v>3</v>
      </c>
      <c r="X450" s="86">
        <v>1</v>
      </c>
      <c r="Y450" s="86">
        <v>1</v>
      </c>
      <c r="Z450" s="86">
        <v>1</v>
      </c>
      <c r="AA450" s="86">
        <v>0</v>
      </c>
    </row>
    <row r="451" spans="1:27" ht="16" x14ac:dyDescent="0.2">
      <c r="A451" s="88">
        <v>1637</v>
      </c>
      <c r="B451" s="37" t="s">
        <v>4044</v>
      </c>
      <c r="C451" s="37" t="s">
        <v>4023</v>
      </c>
      <c r="D451" s="85" t="s">
        <v>4018</v>
      </c>
      <c r="E451" s="17">
        <f>VLOOKUP(D451,Sheet1!$A$25:$B$49,2,0)</f>
        <v>19</v>
      </c>
      <c r="F451" s="85" t="s">
        <v>4019</v>
      </c>
      <c r="G451" s="85" t="s">
        <v>3961</v>
      </c>
      <c r="H451" s="17">
        <f>VLOOKUP(G451,Sheet1!$A$52:$B$61,2,0)</f>
        <v>8</v>
      </c>
      <c r="I451" s="85" t="s">
        <v>967</v>
      </c>
      <c r="J451" s="86">
        <f>VLOOKUP(I451,Sheet1!$A$15:$D$17,4,0)</f>
        <v>3</v>
      </c>
      <c r="K451" s="86" t="s">
        <v>28</v>
      </c>
      <c r="L451" s="86">
        <f>VLOOKUP(K451,Sheet1!$A$19:$D$22,4,0)</f>
        <v>2</v>
      </c>
      <c r="M451" s="86" t="s">
        <v>1459</v>
      </c>
      <c r="N451" s="17">
        <f>VLOOKUP(M451,Sheet1!$A$64:$B$69,2,0)</f>
        <v>3</v>
      </c>
      <c r="O451" s="86" t="s">
        <v>30</v>
      </c>
      <c r="P451" s="86">
        <f>VLOOKUP(O451,Sheet1!$B$8:$D$10,3,0)</f>
        <v>3</v>
      </c>
      <c r="Q451" s="86">
        <v>3</v>
      </c>
      <c r="R451" s="4">
        <f t="shared" ref="R451:R514" si="44">IF(AND(OR(L451=1,L451=4),Q451&lt;3),1,IF(AND(OR(L451=1,L451=4),AND(Q451&gt;=3,Q451&lt;=6)),2,IF(AND(OR(L451=1,L451=4),Q451&gt;6),3,IF(AND(L451=3,Q451&lt;1),1,IF(AND(L451=3,AND(Q451&gt;=1,Q451&lt;=3)),2,IF(AND(L451=3,Q451&gt;3),3,IF(AND(L451=2,Q451&lt;1),3,IF(AND(L451=2,AND(Q451&gt;=1,Q451&lt;=5)),2,IF(AND(L451=2,Q451&gt;5),1)))))))))</f>
        <v>2</v>
      </c>
      <c r="S451" s="86" t="s">
        <v>31</v>
      </c>
      <c r="T451" s="86">
        <f t="shared" si="41"/>
        <v>2</v>
      </c>
      <c r="U451" s="86" t="s">
        <v>5824</v>
      </c>
      <c r="V451" s="86" t="s">
        <v>4052</v>
      </c>
      <c r="W451" s="17">
        <f t="shared" si="43"/>
        <v>3</v>
      </c>
      <c r="X451" s="86">
        <v>0</v>
      </c>
      <c r="Y451" s="86">
        <v>1</v>
      </c>
      <c r="Z451" s="86">
        <v>1</v>
      </c>
      <c r="AA451" s="86">
        <v>0</v>
      </c>
    </row>
    <row r="452" spans="1:27" ht="16" x14ac:dyDescent="0.2">
      <c r="A452" s="88">
        <v>1638</v>
      </c>
      <c r="B452" s="37" t="s">
        <v>4054</v>
      </c>
      <c r="C452" s="37" t="s">
        <v>4023</v>
      </c>
      <c r="D452" s="85" t="s">
        <v>4018</v>
      </c>
      <c r="E452" s="17">
        <f>VLOOKUP(D452,Sheet1!$A$25:$B$49,2,0)</f>
        <v>19</v>
      </c>
      <c r="F452" s="85" t="s">
        <v>4019</v>
      </c>
      <c r="G452" s="85" t="s">
        <v>3961</v>
      </c>
      <c r="H452" s="17">
        <f>VLOOKUP(G452,Sheet1!$A$52:$B$61,2,0)</f>
        <v>8</v>
      </c>
      <c r="I452" s="85" t="s">
        <v>967</v>
      </c>
      <c r="J452" s="86">
        <f>VLOOKUP(I452,Sheet1!$A$15:$D$17,4,0)</f>
        <v>3</v>
      </c>
      <c r="K452" s="86" t="s">
        <v>28</v>
      </c>
      <c r="L452" s="86">
        <f>VLOOKUP(K452,Sheet1!$A$19:$D$22,4,0)</f>
        <v>2</v>
      </c>
      <c r="M452" s="86" t="s">
        <v>1459</v>
      </c>
      <c r="N452" s="17">
        <f>VLOOKUP(M452,Sheet1!$A$64:$B$69,2,0)</f>
        <v>3</v>
      </c>
      <c r="O452" s="86" t="s">
        <v>30</v>
      </c>
      <c r="P452" s="86">
        <f>VLOOKUP(O452,Sheet1!$B$8:$D$10,3,0)</f>
        <v>3</v>
      </c>
      <c r="Q452" s="86">
        <v>2</v>
      </c>
      <c r="R452" s="4">
        <f t="shared" si="44"/>
        <v>2</v>
      </c>
      <c r="S452" s="86" t="s">
        <v>44</v>
      </c>
      <c r="T452" s="86">
        <f t="shared" si="41"/>
        <v>1</v>
      </c>
      <c r="U452" s="86" t="s">
        <v>5825</v>
      </c>
      <c r="V452" s="86" t="s">
        <v>4055</v>
      </c>
      <c r="W452" s="17">
        <f t="shared" si="43"/>
        <v>3</v>
      </c>
      <c r="X452" s="86">
        <v>1</v>
      </c>
      <c r="Y452" s="86">
        <v>1</v>
      </c>
      <c r="Z452" s="86">
        <v>1</v>
      </c>
      <c r="AA452" s="86">
        <v>0</v>
      </c>
    </row>
    <row r="453" spans="1:27" ht="16" x14ac:dyDescent="0.2">
      <c r="A453" s="88">
        <v>1639</v>
      </c>
      <c r="B453" s="37" t="s">
        <v>4054</v>
      </c>
      <c r="C453" s="37" t="s">
        <v>4023</v>
      </c>
      <c r="D453" s="85" t="s">
        <v>4018</v>
      </c>
      <c r="E453" s="17">
        <f>VLOOKUP(D453,Sheet1!$A$25:$B$49,2,0)</f>
        <v>19</v>
      </c>
      <c r="F453" s="85" t="s">
        <v>4019</v>
      </c>
      <c r="G453" s="85" t="s">
        <v>3961</v>
      </c>
      <c r="H453" s="17">
        <f>VLOOKUP(G453,Sheet1!$A$52:$B$61,2,0)</f>
        <v>8</v>
      </c>
      <c r="I453" s="85" t="s">
        <v>967</v>
      </c>
      <c r="J453" s="86">
        <f>VLOOKUP(I453,Sheet1!$A$15:$D$17,4,0)</f>
        <v>3</v>
      </c>
      <c r="K453" s="86" t="s">
        <v>28</v>
      </c>
      <c r="L453" s="86">
        <f>VLOOKUP(K453,Sheet1!$A$19:$D$22,4,0)</f>
        <v>2</v>
      </c>
      <c r="M453" s="86" t="s">
        <v>1459</v>
      </c>
      <c r="N453" s="17">
        <f>VLOOKUP(M453,Sheet1!$A$64:$B$69,2,0)</f>
        <v>3</v>
      </c>
      <c r="O453" s="86" t="s">
        <v>30</v>
      </c>
      <c r="P453" s="86">
        <f>VLOOKUP(O453,Sheet1!$B$8:$D$10,3,0)</f>
        <v>3</v>
      </c>
      <c r="Q453" s="86">
        <v>3</v>
      </c>
      <c r="R453" s="4">
        <f t="shared" si="44"/>
        <v>2</v>
      </c>
      <c r="S453" s="86" t="s">
        <v>31</v>
      </c>
      <c r="T453" s="86">
        <f t="shared" si="41"/>
        <v>2</v>
      </c>
      <c r="U453" s="86" t="s">
        <v>5826</v>
      </c>
      <c r="V453" s="86" t="s">
        <v>4058</v>
      </c>
      <c r="W453" s="17">
        <f t="shared" si="43"/>
        <v>3</v>
      </c>
      <c r="X453" s="86">
        <v>0</v>
      </c>
      <c r="Y453" s="86">
        <v>0</v>
      </c>
      <c r="Z453" s="86">
        <v>0</v>
      </c>
      <c r="AA453" s="86">
        <v>0</v>
      </c>
    </row>
    <row r="454" spans="1:27" ht="16" x14ac:dyDescent="0.2">
      <c r="A454" s="88">
        <v>1640</v>
      </c>
      <c r="B454" s="37" t="s">
        <v>4059</v>
      </c>
      <c r="C454" s="37" t="s">
        <v>4023</v>
      </c>
      <c r="D454" s="85" t="s">
        <v>4018</v>
      </c>
      <c r="E454" s="17">
        <f>VLOOKUP(D454,Sheet1!$A$25:$B$49,2,0)</f>
        <v>19</v>
      </c>
      <c r="F454" s="85" t="s">
        <v>4019</v>
      </c>
      <c r="G454" s="85" t="s">
        <v>3961</v>
      </c>
      <c r="H454" s="17">
        <f>VLOOKUP(G454,Sheet1!$A$52:$B$61,2,0)</f>
        <v>8</v>
      </c>
      <c r="I454" s="85" t="s">
        <v>967</v>
      </c>
      <c r="J454" s="86">
        <f>VLOOKUP(I454,Sheet1!$A$15:$D$17,4,0)</f>
        <v>3</v>
      </c>
      <c r="K454" s="86" t="s">
        <v>28</v>
      </c>
      <c r="L454" s="86">
        <f>VLOOKUP(K454,Sheet1!$A$19:$D$22,4,0)</f>
        <v>2</v>
      </c>
      <c r="M454" s="86" t="s">
        <v>67</v>
      </c>
      <c r="N454" s="17">
        <f>VLOOKUP(M454,Sheet1!$A$64:$B$69,2,0)</f>
        <v>2</v>
      </c>
      <c r="O454" s="86" t="s">
        <v>68</v>
      </c>
      <c r="P454" s="86">
        <f>VLOOKUP(O454,Sheet1!$B$8:$D$10,3,0)</f>
        <v>2</v>
      </c>
      <c r="Q454" s="86">
        <v>2</v>
      </c>
      <c r="R454" s="4">
        <f t="shared" si="44"/>
        <v>2</v>
      </c>
      <c r="S454" s="86" t="s">
        <v>44</v>
      </c>
      <c r="T454" s="86">
        <f t="shared" si="41"/>
        <v>1</v>
      </c>
      <c r="U454" s="86" t="s">
        <v>5827</v>
      </c>
      <c r="V454" s="86" t="s">
        <v>4060</v>
      </c>
      <c r="W454" s="17">
        <f t="shared" si="43"/>
        <v>3</v>
      </c>
      <c r="X454" s="86">
        <v>0</v>
      </c>
      <c r="Y454" s="86">
        <v>0</v>
      </c>
      <c r="Z454" s="86">
        <v>0</v>
      </c>
      <c r="AA454" s="86">
        <v>0</v>
      </c>
    </row>
    <row r="455" spans="1:27" ht="16" x14ac:dyDescent="0.2">
      <c r="A455" s="88">
        <v>1641</v>
      </c>
      <c r="B455" s="37" t="s">
        <v>4059</v>
      </c>
      <c r="C455" s="37" t="s">
        <v>4023</v>
      </c>
      <c r="D455" s="85" t="s">
        <v>4018</v>
      </c>
      <c r="E455" s="17">
        <f>VLOOKUP(D455,Sheet1!$A$25:$B$49,2,0)</f>
        <v>19</v>
      </c>
      <c r="F455" s="85" t="s">
        <v>4019</v>
      </c>
      <c r="G455" s="85" t="s">
        <v>3961</v>
      </c>
      <c r="H455" s="17">
        <f>VLOOKUP(G455,Sheet1!$A$52:$B$61,2,0)</f>
        <v>8</v>
      </c>
      <c r="I455" s="85" t="s">
        <v>967</v>
      </c>
      <c r="J455" s="86">
        <f>VLOOKUP(I455,Sheet1!$A$15:$D$17,4,0)</f>
        <v>3</v>
      </c>
      <c r="K455" s="86" t="s">
        <v>28</v>
      </c>
      <c r="L455" s="86">
        <f>VLOOKUP(K455,Sheet1!$A$19:$D$22,4,0)</f>
        <v>2</v>
      </c>
      <c r="M455" s="86" t="s">
        <v>67</v>
      </c>
      <c r="N455" s="17">
        <f>VLOOKUP(M455,Sheet1!$A$64:$B$69,2,0)</f>
        <v>2</v>
      </c>
      <c r="O455" s="86" t="s">
        <v>68</v>
      </c>
      <c r="P455" s="86">
        <f>VLOOKUP(O455,Sheet1!$B$8:$D$10,3,0)</f>
        <v>2</v>
      </c>
      <c r="Q455" s="86">
        <v>0.5</v>
      </c>
      <c r="R455" s="4">
        <f t="shared" si="44"/>
        <v>3</v>
      </c>
      <c r="S455" s="86" t="s">
        <v>44</v>
      </c>
      <c r="T455" s="86">
        <f t="shared" si="41"/>
        <v>1</v>
      </c>
      <c r="U455" s="86" t="s">
        <v>5828</v>
      </c>
      <c r="V455" s="86" t="s">
        <v>4061</v>
      </c>
      <c r="W455" s="17">
        <f t="shared" si="43"/>
        <v>3</v>
      </c>
      <c r="X455" s="86">
        <v>0</v>
      </c>
      <c r="Y455" s="86">
        <v>1</v>
      </c>
      <c r="Z455" s="86">
        <v>1</v>
      </c>
      <c r="AA455" s="86">
        <v>0</v>
      </c>
    </row>
    <row r="456" spans="1:27" ht="16" x14ac:dyDescent="0.2">
      <c r="A456" s="88">
        <v>1642</v>
      </c>
      <c r="B456" s="37" t="s">
        <v>4059</v>
      </c>
      <c r="C456" s="37" t="s">
        <v>4023</v>
      </c>
      <c r="D456" s="85" t="s">
        <v>4018</v>
      </c>
      <c r="E456" s="17">
        <f>VLOOKUP(D456,Sheet1!$A$25:$B$49,2,0)</f>
        <v>19</v>
      </c>
      <c r="F456" s="85" t="s">
        <v>4019</v>
      </c>
      <c r="G456" s="85" t="s">
        <v>3961</v>
      </c>
      <c r="H456" s="17">
        <f>VLOOKUP(G456,Sheet1!$A$52:$B$61,2,0)</f>
        <v>8</v>
      </c>
      <c r="I456" s="85" t="s">
        <v>967</v>
      </c>
      <c r="J456" s="86">
        <f>VLOOKUP(I456,Sheet1!$A$15:$D$17,4,0)</f>
        <v>3</v>
      </c>
      <c r="K456" s="86" t="s">
        <v>28</v>
      </c>
      <c r="L456" s="86">
        <f>VLOOKUP(K456,Sheet1!$A$19:$D$22,4,0)</f>
        <v>2</v>
      </c>
      <c r="M456" s="86" t="s">
        <v>67</v>
      </c>
      <c r="N456" s="17">
        <f>VLOOKUP(M456,Sheet1!$A$64:$B$69,2,0)</f>
        <v>2</v>
      </c>
      <c r="O456" s="86" t="s">
        <v>68</v>
      </c>
      <c r="P456" s="86">
        <f>VLOOKUP(O456,Sheet1!$B$8:$D$10,3,0)</f>
        <v>2</v>
      </c>
      <c r="Q456" s="86">
        <v>10</v>
      </c>
      <c r="R456" s="4">
        <f t="shared" si="44"/>
        <v>1</v>
      </c>
      <c r="S456" s="86" t="s">
        <v>31</v>
      </c>
      <c r="T456" s="86">
        <f t="shared" si="41"/>
        <v>2</v>
      </c>
      <c r="U456" s="86" t="s">
        <v>5829</v>
      </c>
      <c r="V456" s="86" t="s">
        <v>4063</v>
      </c>
      <c r="W456" s="17">
        <f t="shared" si="43"/>
        <v>3</v>
      </c>
      <c r="X456" s="86">
        <v>0</v>
      </c>
      <c r="Y456" s="86">
        <v>1</v>
      </c>
      <c r="Z456" s="86">
        <v>1</v>
      </c>
      <c r="AA456" s="86">
        <v>0</v>
      </c>
    </row>
    <row r="457" spans="1:27" ht="16" x14ac:dyDescent="0.2">
      <c r="A457" s="88">
        <v>1643</v>
      </c>
      <c r="B457" s="37" t="s">
        <v>4065</v>
      </c>
      <c r="C457" s="37" t="s">
        <v>4038</v>
      </c>
      <c r="D457" s="85" t="s">
        <v>4018</v>
      </c>
      <c r="E457" s="17">
        <f>VLOOKUP(D457,Sheet1!$A$25:$B$49,2,0)</f>
        <v>19</v>
      </c>
      <c r="F457" s="85" t="s">
        <v>4019</v>
      </c>
      <c r="G457" s="85" t="s">
        <v>3961</v>
      </c>
      <c r="H457" s="17">
        <f>VLOOKUP(G457,Sheet1!$A$52:$B$61,2,0)</f>
        <v>8</v>
      </c>
      <c r="I457" s="85" t="s">
        <v>967</v>
      </c>
      <c r="J457" s="86">
        <f>VLOOKUP(I457,Sheet1!$A$15:$D$17,4,0)</f>
        <v>3</v>
      </c>
      <c r="K457" s="86" t="s">
        <v>28</v>
      </c>
      <c r="L457" s="86">
        <f>VLOOKUP(K457,Sheet1!$A$19:$D$22,4,0)</f>
        <v>2</v>
      </c>
      <c r="M457" s="86" t="s">
        <v>67</v>
      </c>
      <c r="N457" s="17">
        <f>VLOOKUP(M457,Sheet1!$A$64:$B$69,2,0)</f>
        <v>2</v>
      </c>
      <c r="O457" s="86" t="s">
        <v>68</v>
      </c>
      <c r="P457" s="86">
        <f>VLOOKUP(O457,Sheet1!$B$8:$D$10,3,0)</f>
        <v>2</v>
      </c>
      <c r="Q457" s="86">
        <v>4</v>
      </c>
      <c r="R457" s="4">
        <f t="shared" si="44"/>
        <v>2</v>
      </c>
      <c r="S457" s="86" t="s">
        <v>31</v>
      </c>
      <c r="T457" s="86">
        <f t="shared" si="41"/>
        <v>2</v>
      </c>
      <c r="U457" s="86" t="s">
        <v>5830</v>
      </c>
      <c r="V457" s="86" t="s">
        <v>4066</v>
      </c>
      <c r="W457" s="17">
        <f t="shared" si="43"/>
        <v>3</v>
      </c>
      <c r="X457" s="86">
        <v>0</v>
      </c>
      <c r="Y457" s="86">
        <v>0</v>
      </c>
      <c r="Z457" s="86">
        <v>1</v>
      </c>
      <c r="AA457" s="86">
        <v>0</v>
      </c>
    </row>
    <row r="458" spans="1:27" ht="16" x14ac:dyDescent="0.2">
      <c r="A458" s="88">
        <v>1644</v>
      </c>
      <c r="B458" s="37" t="s">
        <v>4068</v>
      </c>
      <c r="C458" s="37" t="s">
        <v>4038</v>
      </c>
      <c r="D458" s="85" t="s">
        <v>4018</v>
      </c>
      <c r="E458" s="17">
        <f>VLOOKUP(D458,Sheet1!$A$25:$B$49,2,0)</f>
        <v>19</v>
      </c>
      <c r="F458" s="85" t="s">
        <v>4019</v>
      </c>
      <c r="G458" s="85" t="s">
        <v>3961</v>
      </c>
      <c r="H458" s="17">
        <f>VLOOKUP(G458,Sheet1!$A$52:$B$61,2,0)</f>
        <v>8</v>
      </c>
      <c r="I458" s="85" t="s">
        <v>967</v>
      </c>
      <c r="J458" s="86">
        <f>VLOOKUP(I458,Sheet1!$A$15:$D$17,4,0)</f>
        <v>3</v>
      </c>
      <c r="K458" s="86" t="s">
        <v>28</v>
      </c>
      <c r="L458" s="86">
        <f>VLOOKUP(K458,Sheet1!$A$19:$D$22,4,0)</f>
        <v>2</v>
      </c>
      <c r="M458" s="86" t="s">
        <v>67</v>
      </c>
      <c r="N458" s="17">
        <f>VLOOKUP(M458,Sheet1!$A$64:$B$69,2,0)</f>
        <v>2</v>
      </c>
      <c r="O458" s="86" t="s">
        <v>68</v>
      </c>
      <c r="P458" s="86">
        <f>VLOOKUP(O458,Sheet1!$B$8:$D$10,3,0)</f>
        <v>2</v>
      </c>
      <c r="Q458" s="86">
        <v>9</v>
      </c>
      <c r="R458" s="4">
        <f t="shared" si="44"/>
        <v>1</v>
      </c>
      <c r="S458" s="86" t="s">
        <v>31</v>
      </c>
      <c r="T458" s="86">
        <f t="shared" si="41"/>
        <v>2</v>
      </c>
      <c r="U458" s="86" t="s">
        <v>5831</v>
      </c>
      <c r="V458" s="86" t="s">
        <v>4069</v>
      </c>
      <c r="W458" s="17">
        <f t="shared" si="43"/>
        <v>3</v>
      </c>
      <c r="X458" s="86">
        <v>0</v>
      </c>
      <c r="Y458" s="86">
        <v>0</v>
      </c>
      <c r="Z458" s="86">
        <v>0</v>
      </c>
      <c r="AA458" s="86">
        <v>0</v>
      </c>
    </row>
    <row r="459" spans="1:27" ht="16" x14ac:dyDescent="0.2">
      <c r="A459" s="88">
        <v>1645</v>
      </c>
      <c r="B459" s="37" t="s">
        <v>4070</v>
      </c>
      <c r="C459" s="37" t="s">
        <v>4038</v>
      </c>
      <c r="D459" s="85" t="s">
        <v>4018</v>
      </c>
      <c r="E459" s="17">
        <f>VLOOKUP(D459,Sheet1!$A$25:$B$49,2,0)</f>
        <v>19</v>
      </c>
      <c r="F459" s="85" t="s">
        <v>4019</v>
      </c>
      <c r="G459" s="85" t="s">
        <v>3961</v>
      </c>
      <c r="H459" s="17">
        <f>VLOOKUP(G459,Sheet1!$A$52:$B$61,2,0)</f>
        <v>8</v>
      </c>
      <c r="I459" s="85" t="s">
        <v>967</v>
      </c>
      <c r="J459" s="86">
        <f>VLOOKUP(I459,Sheet1!$A$15:$D$17,4,0)</f>
        <v>3</v>
      </c>
      <c r="K459" s="86" t="s">
        <v>28</v>
      </c>
      <c r="L459" s="86">
        <f>VLOOKUP(K459,Sheet1!$A$19:$D$22,4,0)</f>
        <v>2</v>
      </c>
      <c r="M459" s="86" t="s">
        <v>67</v>
      </c>
      <c r="N459" s="17">
        <f>VLOOKUP(M459,Sheet1!$A$64:$B$69,2,0)</f>
        <v>2</v>
      </c>
      <c r="O459" s="86" t="s">
        <v>68</v>
      </c>
      <c r="P459" s="86">
        <f>VLOOKUP(O459,Sheet1!$B$8:$D$10,3,0)</f>
        <v>2</v>
      </c>
      <c r="Q459" s="86">
        <v>4</v>
      </c>
      <c r="R459" s="4">
        <f t="shared" si="44"/>
        <v>2</v>
      </c>
      <c r="S459" s="86" t="s">
        <v>31</v>
      </c>
      <c r="T459" s="86">
        <f t="shared" si="41"/>
        <v>2</v>
      </c>
      <c r="U459" s="86" t="s">
        <v>5832</v>
      </c>
      <c r="V459" s="86" t="s">
        <v>4071</v>
      </c>
      <c r="W459" s="17">
        <f t="shared" si="43"/>
        <v>3</v>
      </c>
      <c r="X459" s="86">
        <v>0</v>
      </c>
      <c r="Y459" s="86">
        <v>0</v>
      </c>
      <c r="Z459" s="86">
        <v>0</v>
      </c>
      <c r="AA459" s="86">
        <v>0</v>
      </c>
    </row>
    <row r="460" spans="1:27" ht="16" x14ac:dyDescent="0.2">
      <c r="A460" s="88">
        <v>1646</v>
      </c>
      <c r="B460" s="37" t="s">
        <v>4072</v>
      </c>
      <c r="C460" s="37" t="s">
        <v>4038</v>
      </c>
      <c r="D460" s="85" t="s">
        <v>4018</v>
      </c>
      <c r="E460" s="17">
        <f>VLOOKUP(D460,Sheet1!$A$25:$B$49,2,0)</f>
        <v>19</v>
      </c>
      <c r="F460" s="85" t="s">
        <v>4019</v>
      </c>
      <c r="G460" s="85" t="s">
        <v>3961</v>
      </c>
      <c r="H460" s="17">
        <f>VLOOKUP(G460,Sheet1!$A$52:$B$61,2,0)</f>
        <v>8</v>
      </c>
      <c r="I460" s="85" t="s">
        <v>967</v>
      </c>
      <c r="J460" s="86">
        <f>VLOOKUP(I460,Sheet1!$A$15:$D$17,4,0)</f>
        <v>3</v>
      </c>
      <c r="K460" s="86" t="s">
        <v>28</v>
      </c>
      <c r="L460" s="86">
        <f>VLOOKUP(K460,Sheet1!$A$19:$D$22,4,0)</f>
        <v>2</v>
      </c>
      <c r="M460" s="86" t="s">
        <v>67</v>
      </c>
      <c r="N460" s="17">
        <f>VLOOKUP(M460,Sheet1!$A$64:$B$69,2,0)</f>
        <v>2</v>
      </c>
      <c r="O460" s="86" t="s">
        <v>68</v>
      </c>
      <c r="P460" s="86">
        <f>VLOOKUP(O460,Sheet1!$B$8:$D$10,3,0)</f>
        <v>2</v>
      </c>
      <c r="Q460" s="86">
        <v>1</v>
      </c>
      <c r="R460" s="4">
        <f t="shared" si="44"/>
        <v>2</v>
      </c>
      <c r="S460" s="86" t="s">
        <v>31</v>
      </c>
      <c r="T460" s="86">
        <f t="shared" si="41"/>
        <v>2</v>
      </c>
      <c r="U460" s="86" t="s">
        <v>5833</v>
      </c>
      <c r="V460" s="86" t="s">
        <v>4073</v>
      </c>
      <c r="W460" s="17">
        <f t="shared" si="43"/>
        <v>3</v>
      </c>
      <c r="X460" s="86">
        <v>0</v>
      </c>
      <c r="Y460" s="86">
        <v>1</v>
      </c>
      <c r="Z460" s="86">
        <v>1</v>
      </c>
      <c r="AA460" s="86">
        <v>0</v>
      </c>
    </row>
    <row r="461" spans="1:27" ht="16" x14ac:dyDescent="0.2">
      <c r="A461" s="88">
        <v>1647</v>
      </c>
      <c r="B461" s="37" t="s">
        <v>4076</v>
      </c>
      <c r="C461" s="37" t="s">
        <v>4077</v>
      </c>
      <c r="D461" s="85" t="s">
        <v>4018</v>
      </c>
      <c r="E461" s="17">
        <f>VLOOKUP(D461,Sheet1!$A$25:$B$49,2,0)</f>
        <v>19</v>
      </c>
      <c r="F461" s="85" t="s">
        <v>4019</v>
      </c>
      <c r="G461" s="85" t="s">
        <v>3961</v>
      </c>
      <c r="H461" s="17">
        <f>VLOOKUP(G461,Sheet1!$A$52:$B$61,2,0)</f>
        <v>8</v>
      </c>
      <c r="I461" s="85" t="s">
        <v>967</v>
      </c>
      <c r="J461" s="86">
        <f>VLOOKUP(I461,Sheet1!$A$15:$D$17,4,0)</f>
        <v>3</v>
      </c>
      <c r="K461" s="86" t="s">
        <v>28</v>
      </c>
      <c r="L461" s="86">
        <f>VLOOKUP(K461,Sheet1!$A$19:$D$22,4,0)</f>
        <v>2</v>
      </c>
      <c r="M461" s="86" t="s">
        <v>67</v>
      </c>
      <c r="N461" s="17">
        <f>VLOOKUP(M461,Sheet1!$A$64:$B$69,2,0)</f>
        <v>2</v>
      </c>
      <c r="O461" s="86" t="s">
        <v>68</v>
      </c>
      <c r="P461" s="86">
        <f>VLOOKUP(O461,Sheet1!$B$8:$D$10,3,0)</f>
        <v>2</v>
      </c>
      <c r="Q461" s="86">
        <v>3</v>
      </c>
      <c r="R461" s="4">
        <f t="shared" si="44"/>
        <v>2</v>
      </c>
      <c r="S461" s="86" t="s">
        <v>31</v>
      </c>
      <c r="T461" s="86">
        <f t="shared" si="41"/>
        <v>2</v>
      </c>
      <c r="U461" s="86" t="s">
        <v>5651</v>
      </c>
      <c r="V461" s="86" t="s">
        <v>4078</v>
      </c>
      <c r="W461" s="17">
        <f t="shared" si="43"/>
        <v>3</v>
      </c>
      <c r="X461" s="86">
        <v>0</v>
      </c>
      <c r="Y461" s="86">
        <v>1</v>
      </c>
      <c r="Z461" s="86">
        <v>1</v>
      </c>
      <c r="AA461" s="86">
        <v>0</v>
      </c>
    </row>
    <row r="462" spans="1:27" ht="16" x14ac:dyDescent="0.2">
      <c r="A462" s="88">
        <v>1648</v>
      </c>
      <c r="B462" s="37" t="s">
        <v>4076</v>
      </c>
      <c r="C462" s="37" t="s">
        <v>4077</v>
      </c>
      <c r="D462" s="85" t="s">
        <v>4018</v>
      </c>
      <c r="E462" s="17">
        <f>VLOOKUP(D462,Sheet1!$A$25:$B$49,2,0)</f>
        <v>19</v>
      </c>
      <c r="F462" s="85" t="s">
        <v>4019</v>
      </c>
      <c r="G462" s="85" t="s">
        <v>3961</v>
      </c>
      <c r="H462" s="17">
        <f>VLOOKUP(G462,Sheet1!$A$52:$B$61,2,0)</f>
        <v>8</v>
      </c>
      <c r="I462" s="85" t="s">
        <v>967</v>
      </c>
      <c r="J462" s="86">
        <f>VLOOKUP(I462,Sheet1!$A$15:$D$17,4,0)</f>
        <v>3</v>
      </c>
      <c r="K462" s="86" t="s">
        <v>28</v>
      </c>
      <c r="L462" s="86">
        <f>VLOOKUP(K462,Sheet1!$A$19:$D$22,4,0)</f>
        <v>2</v>
      </c>
      <c r="M462" s="86" t="s">
        <v>67</v>
      </c>
      <c r="N462" s="17">
        <f>VLOOKUP(M462,Sheet1!$A$64:$B$69,2,0)</f>
        <v>2</v>
      </c>
      <c r="O462" s="86" t="s">
        <v>68</v>
      </c>
      <c r="P462" s="86">
        <f>VLOOKUP(O462,Sheet1!$B$8:$D$10,3,0)</f>
        <v>2</v>
      </c>
      <c r="Q462" s="86">
        <v>1.5</v>
      </c>
      <c r="R462" s="4">
        <f t="shared" si="44"/>
        <v>2</v>
      </c>
      <c r="S462" s="86" t="s">
        <v>31</v>
      </c>
      <c r="T462" s="86">
        <f t="shared" si="41"/>
        <v>2</v>
      </c>
      <c r="U462" s="86" t="s">
        <v>5653</v>
      </c>
      <c r="V462" s="86" t="s">
        <v>4081</v>
      </c>
      <c r="W462" s="17">
        <f t="shared" si="43"/>
        <v>3</v>
      </c>
      <c r="X462" s="86">
        <v>0</v>
      </c>
      <c r="Y462" s="86">
        <v>0</v>
      </c>
      <c r="Z462" s="86">
        <v>0</v>
      </c>
      <c r="AA462" s="86">
        <v>0</v>
      </c>
    </row>
    <row r="463" spans="1:27" ht="16" x14ac:dyDescent="0.2">
      <c r="A463" s="88">
        <v>1649</v>
      </c>
      <c r="B463" s="37" t="s">
        <v>4082</v>
      </c>
      <c r="C463" s="37" t="s">
        <v>4077</v>
      </c>
      <c r="D463" s="85" t="s">
        <v>4018</v>
      </c>
      <c r="E463" s="17">
        <f>VLOOKUP(D463,Sheet1!$A$25:$B$49,2,0)</f>
        <v>19</v>
      </c>
      <c r="F463" s="85" t="s">
        <v>4019</v>
      </c>
      <c r="G463" s="85" t="s">
        <v>3961</v>
      </c>
      <c r="H463" s="17">
        <f>VLOOKUP(G463,Sheet1!$A$52:$B$61,2,0)</f>
        <v>8</v>
      </c>
      <c r="I463" s="85" t="s">
        <v>967</v>
      </c>
      <c r="J463" s="86">
        <f>VLOOKUP(I463,Sheet1!$A$15:$D$17,4,0)</f>
        <v>3</v>
      </c>
      <c r="K463" s="86" t="s">
        <v>28</v>
      </c>
      <c r="L463" s="86">
        <f>VLOOKUP(K463,Sheet1!$A$19:$D$22,4,0)</f>
        <v>2</v>
      </c>
      <c r="M463" s="86" t="s">
        <v>67</v>
      </c>
      <c r="N463" s="17">
        <f>VLOOKUP(M463,Sheet1!$A$64:$B$69,2,0)</f>
        <v>2</v>
      </c>
      <c r="O463" s="86" t="s">
        <v>68</v>
      </c>
      <c r="P463" s="86">
        <f>VLOOKUP(O463,Sheet1!$B$8:$D$10,3,0)</f>
        <v>2</v>
      </c>
      <c r="Q463" s="86">
        <v>8</v>
      </c>
      <c r="R463" s="4">
        <f t="shared" si="44"/>
        <v>1</v>
      </c>
      <c r="S463" s="86" t="s">
        <v>31</v>
      </c>
      <c r="T463" s="86">
        <f t="shared" si="41"/>
        <v>2</v>
      </c>
      <c r="U463" s="86" t="s">
        <v>5655</v>
      </c>
      <c r="V463" s="86" t="s">
        <v>4083</v>
      </c>
      <c r="W463" s="17">
        <f t="shared" si="43"/>
        <v>3</v>
      </c>
      <c r="X463" s="86">
        <v>0</v>
      </c>
      <c r="Y463" s="86">
        <v>0</v>
      </c>
      <c r="Z463" s="86">
        <v>0</v>
      </c>
      <c r="AA463" s="86">
        <v>0</v>
      </c>
    </row>
    <row r="464" spans="1:27" ht="16" x14ac:dyDescent="0.2">
      <c r="A464" s="88">
        <v>1650</v>
      </c>
      <c r="B464" s="37" t="s">
        <v>4082</v>
      </c>
      <c r="C464" s="37" t="s">
        <v>4077</v>
      </c>
      <c r="D464" s="85" t="s">
        <v>4018</v>
      </c>
      <c r="E464" s="17">
        <f>VLOOKUP(D464,Sheet1!$A$25:$B$49,2,0)</f>
        <v>19</v>
      </c>
      <c r="F464" s="85" t="s">
        <v>4019</v>
      </c>
      <c r="G464" s="85" t="s">
        <v>3961</v>
      </c>
      <c r="H464" s="17">
        <f>VLOOKUP(G464,Sheet1!$A$52:$B$61,2,0)</f>
        <v>8</v>
      </c>
      <c r="I464" s="85" t="s">
        <v>967</v>
      </c>
      <c r="J464" s="86">
        <f>VLOOKUP(I464,Sheet1!$A$15:$D$17,4,0)</f>
        <v>3</v>
      </c>
      <c r="K464" s="86" t="s">
        <v>28</v>
      </c>
      <c r="L464" s="86">
        <f>VLOOKUP(K464,Sheet1!$A$19:$D$22,4,0)</f>
        <v>2</v>
      </c>
      <c r="M464" s="86" t="s">
        <v>67</v>
      </c>
      <c r="N464" s="17">
        <f>VLOOKUP(M464,Sheet1!$A$64:$B$69,2,0)</f>
        <v>2</v>
      </c>
      <c r="O464" s="86" t="s">
        <v>68</v>
      </c>
      <c r="P464" s="86">
        <f>VLOOKUP(O464,Sheet1!$B$8:$D$10,3,0)</f>
        <v>2</v>
      </c>
      <c r="Q464" s="86">
        <v>2.5</v>
      </c>
      <c r="R464" s="4">
        <f t="shared" si="44"/>
        <v>2</v>
      </c>
      <c r="S464" s="86" t="s">
        <v>31</v>
      </c>
      <c r="T464" s="86">
        <f t="shared" si="41"/>
        <v>2</v>
      </c>
      <c r="U464" s="86" t="s">
        <v>5656</v>
      </c>
      <c r="V464" s="86" t="s">
        <v>4084</v>
      </c>
      <c r="W464" s="17">
        <f t="shared" si="43"/>
        <v>3</v>
      </c>
      <c r="X464" s="86">
        <v>0</v>
      </c>
      <c r="Y464" s="86">
        <v>0</v>
      </c>
      <c r="Z464" s="86">
        <v>0</v>
      </c>
      <c r="AA464" s="86">
        <v>0</v>
      </c>
    </row>
    <row r="465" spans="1:27" ht="16" x14ac:dyDescent="0.2">
      <c r="A465" s="88">
        <v>1801</v>
      </c>
      <c r="B465" s="2" t="s">
        <v>22</v>
      </c>
      <c r="C465" s="2" t="s">
        <v>23</v>
      </c>
      <c r="D465" s="2" t="s">
        <v>24</v>
      </c>
      <c r="E465" s="17">
        <f>VLOOKUP(D465,Sheet1!$A$25:$B$49,2,0)</f>
        <v>20</v>
      </c>
      <c r="F465" s="3" t="s">
        <v>25</v>
      </c>
      <c r="G465" s="2" t="s">
        <v>26</v>
      </c>
      <c r="H465" s="17">
        <f>VLOOKUP(G465,Sheet1!$A$52:$B$61,2,0)</f>
        <v>1</v>
      </c>
      <c r="I465" s="2" t="s">
        <v>27</v>
      </c>
      <c r="J465" s="4">
        <f>VLOOKUP(I465,Sheet1!$A$15:$D$17,4,0)</f>
        <v>1</v>
      </c>
      <c r="K465" s="4" t="s">
        <v>28</v>
      </c>
      <c r="L465" s="4">
        <f>VLOOKUP(K465,Sheet1!$A$19:$D$22,4,0)</f>
        <v>2</v>
      </c>
      <c r="M465" s="4" t="s">
        <v>29</v>
      </c>
      <c r="N465" s="17">
        <f>VLOOKUP(M465,Sheet1!$A$64:$B$69,2,0)</f>
        <v>1</v>
      </c>
      <c r="O465" s="4" t="s">
        <v>30</v>
      </c>
      <c r="P465" s="4">
        <f>VLOOKUP(O465,Sheet1!$B$8:$D$10,3,0)</f>
        <v>3</v>
      </c>
      <c r="Q465" s="4">
        <v>5</v>
      </c>
      <c r="R465" s="4">
        <f t="shared" si="44"/>
        <v>2</v>
      </c>
      <c r="S465" s="4" t="s">
        <v>31</v>
      </c>
      <c r="T465" s="4">
        <f t="shared" ref="T465:T520" si="45">IF(S465="F",2,1)</f>
        <v>2</v>
      </c>
      <c r="U465" s="4" t="s">
        <v>32</v>
      </c>
      <c r="V465" s="4" t="s">
        <v>33</v>
      </c>
      <c r="W465" s="17">
        <f t="shared" ref="W465:W521" si="46">ABS(MID(V465,1,1))</f>
        <v>4</v>
      </c>
      <c r="X465" s="4">
        <v>1</v>
      </c>
      <c r="Y465" s="4">
        <v>0</v>
      </c>
      <c r="Z465" s="4">
        <v>0</v>
      </c>
      <c r="AA465" s="4">
        <v>0</v>
      </c>
    </row>
    <row r="466" spans="1:27" ht="16" x14ac:dyDescent="0.2">
      <c r="A466" s="88">
        <v>1802</v>
      </c>
      <c r="B466" s="2" t="s">
        <v>22</v>
      </c>
      <c r="C466" s="2" t="s">
        <v>23</v>
      </c>
      <c r="D466" s="2" t="s">
        <v>24</v>
      </c>
      <c r="E466" s="17">
        <f>VLOOKUP(D466,Sheet1!$A$25:$B$49,2,0)</f>
        <v>20</v>
      </c>
      <c r="F466" s="3" t="s">
        <v>25</v>
      </c>
      <c r="G466" s="2" t="s">
        <v>26</v>
      </c>
      <c r="H466" s="17">
        <f>VLOOKUP(G466,Sheet1!$A$52:$B$61,2,0)</f>
        <v>1</v>
      </c>
      <c r="I466" s="2" t="s">
        <v>27</v>
      </c>
      <c r="J466" s="4">
        <f>VLOOKUP(I466,Sheet1!$A$15:$D$17,4,0)</f>
        <v>1</v>
      </c>
      <c r="K466" s="4" t="s">
        <v>28</v>
      </c>
      <c r="L466" s="4">
        <f>VLOOKUP(K466,Sheet1!$A$19:$D$22,4,0)</f>
        <v>2</v>
      </c>
      <c r="M466" s="4" t="s">
        <v>29</v>
      </c>
      <c r="N466" s="17">
        <f>VLOOKUP(M466,Sheet1!$A$64:$B$69,2,0)</f>
        <v>1</v>
      </c>
      <c r="O466" s="4" t="s">
        <v>30</v>
      </c>
      <c r="P466" s="4">
        <f>VLOOKUP(O466,Sheet1!$B$8:$D$10,3,0)</f>
        <v>3</v>
      </c>
      <c r="Q466" s="4">
        <v>5</v>
      </c>
      <c r="R466" s="4">
        <f t="shared" si="44"/>
        <v>2</v>
      </c>
      <c r="S466" s="4" t="s">
        <v>31</v>
      </c>
      <c r="T466" s="4">
        <f t="shared" si="45"/>
        <v>2</v>
      </c>
      <c r="U466" s="4" t="s">
        <v>35</v>
      </c>
      <c r="V466" s="4" t="s">
        <v>36</v>
      </c>
      <c r="W466" s="17">
        <f t="shared" si="46"/>
        <v>4</v>
      </c>
      <c r="X466" s="4">
        <v>0</v>
      </c>
      <c r="Y466" s="4">
        <v>0</v>
      </c>
      <c r="Z466" s="4">
        <v>0</v>
      </c>
      <c r="AA466" s="4">
        <v>0</v>
      </c>
    </row>
    <row r="467" spans="1:27" ht="16" x14ac:dyDescent="0.2">
      <c r="A467" s="88">
        <v>1803</v>
      </c>
      <c r="B467" s="2" t="s">
        <v>22</v>
      </c>
      <c r="C467" s="2" t="s">
        <v>23</v>
      </c>
      <c r="D467" s="2" t="s">
        <v>24</v>
      </c>
      <c r="E467" s="17">
        <f>VLOOKUP(D467,Sheet1!$A$25:$B$49,2,0)</f>
        <v>20</v>
      </c>
      <c r="F467" s="3" t="s">
        <v>25</v>
      </c>
      <c r="G467" s="2" t="s">
        <v>26</v>
      </c>
      <c r="H467" s="17">
        <f>VLOOKUP(G467,Sheet1!$A$52:$B$61,2,0)</f>
        <v>1</v>
      </c>
      <c r="I467" s="2" t="s">
        <v>27</v>
      </c>
      <c r="J467" s="4">
        <f>VLOOKUP(I467,Sheet1!$A$15:$D$17,4,0)</f>
        <v>1</v>
      </c>
      <c r="K467" s="4" t="s">
        <v>28</v>
      </c>
      <c r="L467" s="4">
        <f>VLOOKUP(K467,Sheet1!$A$19:$D$22,4,0)</f>
        <v>2</v>
      </c>
      <c r="M467" s="4" t="s">
        <v>29</v>
      </c>
      <c r="N467" s="17">
        <f>VLOOKUP(M467,Sheet1!$A$64:$B$69,2,0)</f>
        <v>1</v>
      </c>
      <c r="O467" s="4" t="s">
        <v>30</v>
      </c>
      <c r="P467" s="4">
        <f>VLOOKUP(O467,Sheet1!$B$8:$D$10,3,0)</f>
        <v>3</v>
      </c>
      <c r="Q467" s="4">
        <v>5</v>
      </c>
      <c r="R467" s="4">
        <f t="shared" si="44"/>
        <v>2</v>
      </c>
      <c r="S467" s="4" t="s">
        <v>31</v>
      </c>
      <c r="T467" s="4">
        <f t="shared" si="45"/>
        <v>2</v>
      </c>
      <c r="U467" s="4" t="s">
        <v>37</v>
      </c>
      <c r="V467" s="4" t="s">
        <v>38</v>
      </c>
      <c r="W467" s="17">
        <f t="shared" si="46"/>
        <v>4</v>
      </c>
      <c r="X467" s="4">
        <v>1</v>
      </c>
      <c r="Y467" s="4">
        <v>0</v>
      </c>
      <c r="Z467" s="4">
        <v>0</v>
      </c>
      <c r="AA467" s="4">
        <v>0</v>
      </c>
    </row>
    <row r="468" spans="1:27" ht="16" x14ac:dyDescent="0.2">
      <c r="A468" s="88">
        <v>1804</v>
      </c>
      <c r="B468" s="2" t="s">
        <v>22</v>
      </c>
      <c r="C468" s="2" t="s">
        <v>23</v>
      </c>
      <c r="D468" s="2" t="s">
        <v>24</v>
      </c>
      <c r="E468" s="17">
        <f>VLOOKUP(D468,Sheet1!$A$25:$B$49,2,0)</f>
        <v>20</v>
      </c>
      <c r="F468" s="3" t="s">
        <v>25</v>
      </c>
      <c r="G468" s="2" t="s">
        <v>26</v>
      </c>
      <c r="H468" s="17">
        <f>VLOOKUP(G468,Sheet1!$A$52:$B$61,2,0)</f>
        <v>1</v>
      </c>
      <c r="I468" s="2" t="s">
        <v>27</v>
      </c>
      <c r="J468" s="4">
        <f>VLOOKUP(I468,Sheet1!$A$15:$D$17,4,0)</f>
        <v>1</v>
      </c>
      <c r="K468" s="4" t="s">
        <v>28</v>
      </c>
      <c r="L468" s="4">
        <f>VLOOKUP(K468,Sheet1!$A$19:$D$22,4,0)</f>
        <v>2</v>
      </c>
      <c r="M468" s="4" t="s">
        <v>29</v>
      </c>
      <c r="N468" s="17">
        <f>VLOOKUP(M468,Sheet1!$A$64:$B$69,2,0)</f>
        <v>1</v>
      </c>
      <c r="O468" s="4" t="s">
        <v>30</v>
      </c>
      <c r="P468" s="4">
        <f>VLOOKUP(O468,Sheet1!$B$8:$D$10,3,0)</f>
        <v>3</v>
      </c>
      <c r="Q468" s="4">
        <v>5</v>
      </c>
      <c r="R468" s="4">
        <f t="shared" si="44"/>
        <v>2</v>
      </c>
      <c r="S468" s="4" t="s">
        <v>31</v>
      </c>
      <c r="T468" s="4">
        <f t="shared" si="45"/>
        <v>2</v>
      </c>
      <c r="U468" s="4" t="s">
        <v>39</v>
      </c>
      <c r="V468" s="4" t="s">
        <v>40</v>
      </c>
      <c r="W468" s="17">
        <f t="shared" si="46"/>
        <v>4</v>
      </c>
      <c r="X468" s="4">
        <v>0</v>
      </c>
      <c r="Y468" s="4">
        <v>0</v>
      </c>
      <c r="Z468" s="4">
        <v>0</v>
      </c>
      <c r="AA468" s="4">
        <v>0</v>
      </c>
    </row>
    <row r="469" spans="1:27" ht="16" x14ac:dyDescent="0.2">
      <c r="A469" s="88">
        <v>1805</v>
      </c>
      <c r="B469" s="2" t="s">
        <v>22</v>
      </c>
      <c r="C469" s="2" t="s">
        <v>23</v>
      </c>
      <c r="D469" s="2" t="s">
        <v>24</v>
      </c>
      <c r="E469" s="17">
        <f>VLOOKUP(D469,Sheet1!$A$25:$B$49,2,0)</f>
        <v>20</v>
      </c>
      <c r="F469" s="3" t="s">
        <v>25</v>
      </c>
      <c r="G469" s="2" t="s">
        <v>26</v>
      </c>
      <c r="H469" s="17">
        <f>VLOOKUP(G469,Sheet1!$A$52:$B$61,2,0)</f>
        <v>1</v>
      </c>
      <c r="I469" s="2" t="s">
        <v>27</v>
      </c>
      <c r="J469" s="4">
        <f>VLOOKUP(I469,Sheet1!$A$15:$D$17,4,0)</f>
        <v>1</v>
      </c>
      <c r="K469" s="4" t="s">
        <v>28</v>
      </c>
      <c r="L469" s="4">
        <f>VLOOKUP(K469,Sheet1!$A$19:$D$22,4,0)</f>
        <v>2</v>
      </c>
      <c r="M469" s="4" t="s">
        <v>29</v>
      </c>
      <c r="N469" s="17">
        <f>VLOOKUP(M469,Sheet1!$A$64:$B$69,2,0)</f>
        <v>1</v>
      </c>
      <c r="O469" s="4" t="s">
        <v>30</v>
      </c>
      <c r="P469" s="4">
        <f>VLOOKUP(O469,Sheet1!$B$8:$D$10,3,0)</f>
        <v>3</v>
      </c>
      <c r="Q469" s="4">
        <v>5</v>
      </c>
      <c r="R469" s="4">
        <f t="shared" si="44"/>
        <v>2</v>
      </c>
      <c r="S469" s="4" t="s">
        <v>31</v>
      </c>
      <c r="T469" s="4">
        <f t="shared" si="45"/>
        <v>2</v>
      </c>
      <c r="U469" s="4" t="s">
        <v>41</v>
      </c>
      <c r="V469" s="4" t="s">
        <v>42</v>
      </c>
      <c r="W469" s="17">
        <f t="shared" si="46"/>
        <v>4</v>
      </c>
      <c r="X469" s="4">
        <v>0</v>
      </c>
      <c r="Y469" s="4">
        <v>0</v>
      </c>
      <c r="Z469" s="4">
        <v>0</v>
      </c>
      <c r="AA469" s="4">
        <v>0</v>
      </c>
    </row>
    <row r="470" spans="1:27" ht="16" x14ac:dyDescent="0.2">
      <c r="A470" s="88">
        <v>1806</v>
      </c>
      <c r="B470" s="2" t="s">
        <v>43</v>
      </c>
      <c r="C470" s="2" t="s">
        <v>23</v>
      </c>
      <c r="D470" s="2" t="s">
        <v>24</v>
      </c>
      <c r="E470" s="17">
        <f>VLOOKUP(D470,Sheet1!$A$25:$B$49,2,0)</f>
        <v>20</v>
      </c>
      <c r="F470" s="3" t="s">
        <v>25</v>
      </c>
      <c r="G470" s="2" t="s">
        <v>26</v>
      </c>
      <c r="H470" s="17">
        <f>VLOOKUP(G470,Sheet1!$A$52:$B$61,2,0)</f>
        <v>1</v>
      </c>
      <c r="I470" s="2" t="s">
        <v>27</v>
      </c>
      <c r="J470" s="4">
        <f>VLOOKUP(I470,Sheet1!$A$15:$D$17,4,0)</f>
        <v>1</v>
      </c>
      <c r="K470" s="4" t="s">
        <v>28</v>
      </c>
      <c r="L470" s="4">
        <f>VLOOKUP(K470,Sheet1!$A$19:$D$22,4,0)</f>
        <v>2</v>
      </c>
      <c r="M470" s="4" t="s">
        <v>29</v>
      </c>
      <c r="N470" s="17">
        <f>VLOOKUP(M470,Sheet1!$A$64:$B$69,2,0)</f>
        <v>1</v>
      </c>
      <c r="O470" s="4" t="s">
        <v>30</v>
      </c>
      <c r="P470" s="4">
        <f>VLOOKUP(O470,Sheet1!$B$8:$D$10,3,0)</f>
        <v>3</v>
      </c>
      <c r="Q470" s="4">
        <v>3.5</v>
      </c>
      <c r="R470" s="4">
        <f t="shared" si="44"/>
        <v>2</v>
      </c>
      <c r="S470" s="4" t="s">
        <v>44</v>
      </c>
      <c r="T470" s="4">
        <f t="shared" si="45"/>
        <v>1</v>
      </c>
      <c r="U470" s="4" t="s">
        <v>45</v>
      </c>
      <c r="V470" s="4" t="s">
        <v>46</v>
      </c>
      <c r="W470" s="17">
        <f t="shared" si="46"/>
        <v>4</v>
      </c>
      <c r="X470" s="4">
        <v>0</v>
      </c>
      <c r="Y470" s="4">
        <v>0</v>
      </c>
      <c r="Z470" s="4">
        <v>0</v>
      </c>
      <c r="AA470" s="4">
        <v>0</v>
      </c>
    </row>
    <row r="471" spans="1:27" ht="16" x14ac:dyDescent="0.2">
      <c r="A471" s="88">
        <v>1807</v>
      </c>
      <c r="B471" s="2" t="s">
        <v>43</v>
      </c>
      <c r="C471" s="2" t="s">
        <v>23</v>
      </c>
      <c r="D471" s="2" t="s">
        <v>24</v>
      </c>
      <c r="E471" s="17">
        <f>VLOOKUP(D471,Sheet1!$A$25:$B$49,2,0)</f>
        <v>20</v>
      </c>
      <c r="F471" s="3" t="s">
        <v>25</v>
      </c>
      <c r="G471" s="2" t="s">
        <v>26</v>
      </c>
      <c r="H471" s="17">
        <f>VLOOKUP(G471,Sheet1!$A$52:$B$61,2,0)</f>
        <v>1</v>
      </c>
      <c r="I471" s="2" t="s">
        <v>27</v>
      </c>
      <c r="J471" s="4">
        <f>VLOOKUP(I471,Sheet1!$A$15:$D$17,4,0)</f>
        <v>1</v>
      </c>
      <c r="K471" s="4" t="s">
        <v>28</v>
      </c>
      <c r="L471" s="4">
        <f>VLOOKUP(K471,Sheet1!$A$19:$D$22,4,0)</f>
        <v>2</v>
      </c>
      <c r="M471" s="4" t="s">
        <v>29</v>
      </c>
      <c r="N471" s="17">
        <f>VLOOKUP(M471,Sheet1!$A$64:$B$69,2,0)</f>
        <v>1</v>
      </c>
      <c r="O471" s="4" t="s">
        <v>30</v>
      </c>
      <c r="P471" s="4">
        <f>VLOOKUP(O471,Sheet1!$B$8:$D$10,3,0)</f>
        <v>3</v>
      </c>
      <c r="Q471" s="4">
        <v>2</v>
      </c>
      <c r="R471" s="4">
        <f t="shared" si="44"/>
        <v>2</v>
      </c>
      <c r="S471" s="4" t="s">
        <v>31</v>
      </c>
      <c r="T471" s="4">
        <f t="shared" si="45"/>
        <v>2</v>
      </c>
      <c r="U471" s="4" t="s">
        <v>47</v>
      </c>
      <c r="V471" s="4" t="s">
        <v>48</v>
      </c>
      <c r="W471" s="17">
        <f t="shared" si="46"/>
        <v>4</v>
      </c>
      <c r="X471" s="4">
        <v>0</v>
      </c>
      <c r="Y471" s="4">
        <v>0</v>
      </c>
      <c r="Z471" s="4">
        <v>0</v>
      </c>
      <c r="AA471" s="4">
        <v>0</v>
      </c>
    </row>
    <row r="472" spans="1:27" ht="16" x14ac:dyDescent="0.2">
      <c r="A472" s="88">
        <v>1808</v>
      </c>
      <c r="B472" s="2" t="s">
        <v>49</v>
      </c>
      <c r="C472" s="2" t="s">
        <v>23</v>
      </c>
      <c r="D472" s="2" t="s">
        <v>24</v>
      </c>
      <c r="E472" s="17">
        <f>VLOOKUP(D472,Sheet1!$A$25:$B$49,2,0)</f>
        <v>20</v>
      </c>
      <c r="F472" s="3" t="s">
        <v>25</v>
      </c>
      <c r="G472" s="2" t="s">
        <v>26</v>
      </c>
      <c r="H472" s="17">
        <f>VLOOKUP(G472,Sheet1!$A$52:$B$61,2,0)</f>
        <v>1</v>
      </c>
      <c r="I472" s="2" t="s">
        <v>27</v>
      </c>
      <c r="J472" s="4">
        <f>VLOOKUP(I472,Sheet1!$A$15:$D$17,4,0)</f>
        <v>1</v>
      </c>
      <c r="K472" s="4" t="s">
        <v>28</v>
      </c>
      <c r="L472" s="4">
        <f>VLOOKUP(K472,Sheet1!$A$19:$D$22,4,0)</f>
        <v>2</v>
      </c>
      <c r="M472" s="4" t="s">
        <v>29</v>
      </c>
      <c r="N472" s="17">
        <f>VLOOKUP(M472,Sheet1!$A$64:$B$69,2,0)</f>
        <v>1</v>
      </c>
      <c r="O472" s="4" t="s">
        <v>30</v>
      </c>
      <c r="P472" s="4">
        <f>VLOOKUP(O472,Sheet1!$B$8:$D$10,3,0)</f>
        <v>3</v>
      </c>
      <c r="Q472" s="4">
        <v>6</v>
      </c>
      <c r="R472" s="4">
        <f t="shared" si="44"/>
        <v>1</v>
      </c>
      <c r="S472" s="4" t="s">
        <v>31</v>
      </c>
      <c r="T472" s="4">
        <f t="shared" si="45"/>
        <v>2</v>
      </c>
      <c r="U472" s="4" t="s">
        <v>50</v>
      </c>
      <c r="V472" s="4" t="s">
        <v>51</v>
      </c>
      <c r="W472" s="17">
        <f t="shared" si="46"/>
        <v>4</v>
      </c>
      <c r="X472" s="4">
        <v>0</v>
      </c>
      <c r="Y472" s="4">
        <v>0</v>
      </c>
      <c r="Z472" s="4">
        <v>0</v>
      </c>
      <c r="AA472" s="4">
        <v>0</v>
      </c>
    </row>
    <row r="473" spans="1:27" ht="16" x14ac:dyDescent="0.2">
      <c r="A473" s="88">
        <v>1809</v>
      </c>
      <c r="B473" s="2" t="s">
        <v>49</v>
      </c>
      <c r="C473" s="2" t="s">
        <v>23</v>
      </c>
      <c r="D473" s="2" t="s">
        <v>24</v>
      </c>
      <c r="E473" s="17">
        <f>VLOOKUP(D473,Sheet1!$A$25:$B$49,2,0)</f>
        <v>20</v>
      </c>
      <c r="F473" s="3" t="s">
        <v>25</v>
      </c>
      <c r="G473" s="2" t="s">
        <v>26</v>
      </c>
      <c r="H473" s="17">
        <f>VLOOKUP(G473,Sheet1!$A$52:$B$61,2,0)</f>
        <v>1</v>
      </c>
      <c r="I473" s="2" t="s">
        <v>27</v>
      </c>
      <c r="J473" s="4">
        <f>VLOOKUP(I473,Sheet1!$A$15:$D$17,4,0)</f>
        <v>1</v>
      </c>
      <c r="K473" s="4" t="s">
        <v>28</v>
      </c>
      <c r="L473" s="4">
        <f>VLOOKUP(K473,Sheet1!$A$19:$D$22,4,0)</f>
        <v>2</v>
      </c>
      <c r="M473" s="4" t="s">
        <v>29</v>
      </c>
      <c r="N473" s="17">
        <f>VLOOKUP(M473,Sheet1!$A$64:$B$69,2,0)</f>
        <v>1</v>
      </c>
      <c r="O473" s="4" t="s">
        <v>30</v>
      </c>
      <c r="P473" s="4">
        <f>VLOOKUP(O473,Sheet1!$B$8:$D$10,3,0)</f>
        <v>3</v>
      </c>
      <c r="Q473" s="4">
        <v>3</v>
      </c>
      <c r="R473" s="4">
        <f t="shared" si="44"/>
        <v>2</v>
      </c>
      <c r="S473" s="4" t="s">
        <v>44</v>
      </c>
      <c r="T473" s="4">
        <f t="shared" si="45"/>
        <v>1</v>
      </c>
      <c r="U473" s="4" t="s">
        <v>52</v>
      </c>
      <c r="V473" s="4" t="s">
        <v>53</v>
      </c>
      <c r="W473" s="17">
        <f t="shared" si="46"/>
        <v>4</v>
      </c>
      <c r="X473" s="4">
        <v>0</v>
      </c>
      <c r="Y473" s="4">
        <v>0</v>
      </c>
      <c r="Z473" s="4">
        <v>0</v>
      </c>
      <c r="AA473" s="4">
        <v>0</v>
      </c>
    </row>
    <row r="474" spans="1:27" ht="16" x14ac:dyDescent="0.2">
      <c r="A474" s="88">
        <v>1810</v>
      </c>
      <c r="B474" s="2" t="s">
        <v>49</v>
      </c>
      <c r="C474" s="2" t="s">
        <v>23</v>
      </c>
      <c r="D474" s="2" t="s">
        <v>24</v>
      </c>
      <c r="E474" s="17">
        <f>VLOOKUP(D474,Sheet1!$A$25:$B$49,2,0)</f>
        <v>20</v>
      </c>
      <c r="F474" s="3" t="s">
        <v>25</v>
      </c>
      <c r="G474" s="2" t="s">
        <v>26</v>
      </c>
      <c r="H474" s="17">
        <f>VLOOKUP(G474,Sheet1!$A$52:$B$61,2,0)</f>
        <v>1</v>
      </c>
      <c r="I474" s="2" t="s">
        <v>27</v>
      </c>
      <c r="J474" s="4">
        <f>VLOOKUP(I474,Sheet1!$A$15:$D$17,4,0)</f>
        <v>1</v>
      </c>
      <c r="K474" s="4" t="s">
        <v>28</v>
      </c>
      <c r="L474" s="4">
        <f>VLOOKUP(K474,Sheet1!$A$19:$D$22,4,0)</f>
        <v>2</v>
      </c>
      <c r="M474" s="4" t="s">
        <v>29</v>
      </c>
      <c r="N474" s="17">
        <f>VLOOKUP(M474,Sheet1!$A$64:$B$69,2,0)</f>
        <v>1</v>
      </c>
      <c r="O474" s="4" t="s">
        <v>30</v>
      </c>
      <c r="P474" s="4">
        <f>VLOOKUP(O474,Sheet1!$B$8:$D$10,3,0)</f>
        <v>3</v>
      </c>
      <c r="Q474" s="4">
        <v>4</v>
      </c>
      <c r="R474" s="4">
        <f t="shared" si="44"/>
        <v>2</v>
      </c>
      <c r="S474" s="4" t="s">
        <v>31</v>
      </c>
      <c r="T474" s="4">
        <f t="shared" si="45"/>
        <v>2</v>
      </c>
      <c r="U474" s="4" t="s">
        <v>54</v>
      </c>
      <c r="V474" s="4" t="s">
        <v>55</v>
      </c>
      <c r="W474" s="17">
        <f t="shared" si="46"/>
        <v>4</v>
      </c>
      <c r="X474" s="4">
        <v>0</v>
      </c>
      <c r="Y474" s="4">
        <v>0</v>
      </c>
      <c r="Z474" s="4">
        <v>0</v>
      </c>
      <c r="AA474" s="4">
        <v>0</v>
      </c>
    </row>
    <row r="475" spans="1:27" ht="16" x14ac:dyDescent="0.2">
      <c r="A475" s="88">
        <v>1811</v>
      </c>
      <c r="B475" s="2" t="s">
        <v>56</v>
      </c>
      <c r="C475" s="2" t="s">
        <v>23</v>
      </c>
      <c r="D475" s="2" t="s">
        <v>24</v>
      </c>
      <c r="E475" s="17">
        <f>VLOOKUP(D475,Sheet1!$A$25:$B$49,2,0)</f>
        <v>20</v>
      </c>
      <c r="F475" s="3" t="s">
        <v>25</v>
      </c>
      <c r="G475" s="2" t="s">
        <v>26</v>
      </c>
      <c r="H475" s="17">
        <f>VLOOKUP(G475,Sheet1!$A$52:$B$61,2,0)</f>
        <v>1</v>
      </c>
      <c r="I475" s="2" t="s">
        <v>27</v>
      </c>
      <c r="J475" s="4">
        <f>VLOOKUP(I475,Sheet1!$A$15:$D$17,4,0)</f>
        <v>1</v>
      </c>
      <c r="K475" s="4" t="s">
        <v>28</v>
      </c>
      <c r="L475" s="4">
        <f>VLOOKUP(K475,Sheet1!$A$19:$D$22,4,0)</f>
        <v>2</v>
      </c>
      <c r="M475" s="4" t="s">
        <v>29</v>
      </c>
      <c r="N475" s="17">
        <f>VLOOKUP(M475,Sheet1!$A$64:$B$69,2,0)</f>
        <v>1</v>
      </c>
      <c r="O475" s="4" t="s">
        <v>30</v>
      </c>
      <c r="P475" s="4">
        <f>VLOOKUP(O475,Sheet1!$B$8:$D$10,3,0)</f>
        <v>3</v>
      </c>
      <c r="Q475" s="4">
        <v>4.5</v>
      </c>
      <c r="R475" s="4">
        <f t="shared" si="44"/>
        <v>2</v>
      </c>
      <c r="S475" s="4" t="s">
        <v>31</v>
      </c>
      <c r="T475" s="4">
        <f t="shared" si="45"/>
        <v>2</v>
      </c>
      <c r="U475" s="4" t="s">
        <v>57</v>
      </c>
      <c r="V475" s="4" t="s">
        <v>58</v>
      </c>
      <c r="W475" s="17">
        <f t="shared" si="46"/>
        <v>4</v>
      </c>
      <c r="X475" s="4">
        <v>1</v>
      </c>
      <c r="Y475" s="4">
        <v>0</v>
      </c>
      <c r="Z475" s="4">
        <v>0</v>
      </c>
      <c r="AA475" s="4">
        <v>0</v>
      </c>
    </row>
    <row r="476" spans="1:27" ht="16" x14ac:dyDescent="0.2">
      <c r="A476" s="88">
        <v>1812</v>
      </c>
      <c r="B476" s="2" t="s">
        <v>56</v>
      </c>
      <c r="C476" s="2" t="s">
        <v>23</v>
      </c>
      <c r="D476" s="2" t="s">
        <v>24</v>
      </c>
      <c r="E476" s="17">
        <f>VLOOKUP(D476,Sheet1!$A$25:$B$49,2,0)</f>
        <v>20</v>
      </c>
      <c r="F476" s="3" t="s">
        <v>25</v>
      </c>
      <c r="G476" s="2" t="s">
        <v>26</v>
      </c>
      <c r="H476" s="17">
        <f>VLOOKUP(G476,Sheet1!$A$52:$B$61,2,0)</f>
        <v>1</v>
      </c>
      <c r="I476" s="2" t="s">
        <v>27</v>
      </c>
      <c r="J476" s="4">
        <f>VLOOKUP(I476,Sheet1!$A$15:$D$17,4,0)</f>
        <v>1</v>
      </c>
      <c r="K476" s="4" t="s">
        <v>28</v>
      </c>
      <c r="L476" s="4">
        <f>VLOOKUP(K476,Sheet1!$A$19:$D$22,4,0)</f>
        <v>2</v>
      </c>
      <c r="M476" s="4" t="s">
        <v>29</v>
      </c>
      <c r="N476" s="17">
        <f>VLOOKUP(M476,Sheet1!$A$64:$B$69,2,0)</f>
        <v>1</v>
      </c>
      <c r="O476" s="4" t="s">
        <v>30</v>
      </c>
      <c r="P476" s="4">
        <f>VLOOKUP(O476,Sheet1!$B$8:$D$10,3,0)</f>
        <v>3</v>
      </c>
      <c r="Q476" s="4">
        <v>6</v>
      </c>
      <c r="R476" s="4">
        <f t="shared" si="44"/>
        <v>1</v>
      </c>
      <c r="S476" s="4" t="s">
        <v>31</v>
      </c>
      <c r="T476" s="4">
        <f t="shared" si="45"/>
        <v>2</v>
      </c>
      <c r="U476" s="4" t="s">
        <v>60</v>
      </c>
      <c r="V476" s="4" t="s">
        <v>61</v>
      </c>
      <c r="W476" s="17">
        <f t="shared" si="46"/>
        <v>4</v>
      </c>
      <c r="X476" s="4">
        <v>1</v>
      </c>
      <c r="Y476" s="4">
        <v>0</v>
      </c>
      <c r="Z476" s="4">
        <v>0</v>
      </c>
      <c r="AA476" s="4">
        <v>0</v>
      </c>
    </row>
    <row r="477" spans="1:27" ht="16" x14ac:dyDescent="0.2">
      <c r="A477" s="88">
        <v>1813</v>
      </c>
      <c r="B477" s="2" t="s">
        <v>62</v>
      </c>
      <c r="C477" s="2" t="s">
        <v>23</v>
      </c>
      <c r="D477" s="2" t="s">
        <v>24</v>
      </c>
      <c r="E477" s="17">
        <f>VLOOKUP(D477,Sheet1!$A$25:$B$49,2,0)</f>
        <v>20</v>
      </c>
      <c r="F477" s="3" t="s">
        <v>25</v>
      </c>
      <c r="G477" s="2" t="s">
        <v>26</v>
      </c>
      <c r="H477" s="17">
        <f>VLOOKUP(G477,Sheet1!$A$52:$B$61,2,0)</f>
        <v>1</v>
      </c>
      <c r="I477" s="2" t="s">
        <v>27</v>
      </c>
      <c r="J477" s="4">
        <f>VLOOKUP(I477,Sheet1!$A$15:$D$17,4,0)</f>
        <v>1</v>
      </c>
      <c r="K477" s="4" t="s">
        <v>28</v>
      </c>
      <c r="L477" s="4">
        <f>VLOOKUP(K477,Sheet1!$A$19:$D$22,4,0)</f>
        <v>2</v>
      </c>
      <c r="M477" s="4" t="s">
        <v>29</v>
      </c>
      <c r="N477" s="17">
        <f>VLOOKUP(M477,Sheet1!$A$64:$B$69,2,0)</f>
        <v>1</v>
      </c>
      <c r="O477" s="4" t="s">
        <v>30</v>
      </c>
      <c r="P477" s="4">
        <f>VLOOKUP(O477,Sheet1!$B$8:$D$10,3,0)</f>
        <v>3</v>
      </c>
      <c r="Q477" s="4">
        <v>4</v>
      </c>
      <c r="R477" s="4">
        <f t="shared" si="44"/>
        <v>2</v>
      </c>
      <c r="S477" s="4" t="s">
        <v>31</v>
      </c>
      <c r="T477" s="4">
        <f t="shared" si="45"/>
        <v>2</v>
      </c>
      <c r="U477" s="4" t="s">
        <v>63</v>
      </c>
      <c r="V477" s="4" t="s">
        <v>64</v>
      </c>
      <c r="W477" s="17">
        <f t="shared" si="46"/>
        <v>4</v>
      </c>
      <c r="X477" s="4">
        <v>0</v>
      </c>
      <c r="Y477" s="4">
        <v>0</v>
      </c>
      <c r="Z477" s="4">
        <v>0</v>
      </c>
      <c r="AA477" s="4">
        <v>0</v>
      </c>
    </row>
    <row r="478" spans="1:27" ht="16" x14ac:dyDescent="0.2">
      <c r="A478" s="88">
        <v>1814</v>
      </c>
      <c r="B478" s="2" t="s">
        <v>62</v>
      </c>
      <c r="C478" s="2" t="s">
        <v>23</v>
      </c>
      <c r="D478" s="2" t="s">
        <v>24</v>
      </c>
      <c r="E478" s="17">
        <f>VLOOKUP(D478,Sheet1!$A$25:$B$49,2,0)</f>
        <v>20</v>
      </c>
      <c r="F478" s="3" t="s">
        <v>25</v>
      </c>
      <c r="G478" s="2" t="s">
        <v>26</v>
      </c>
      <c r="H478" s="17">
        <f>VLOOKUP(G478,Sheet1!$A$52:$B$61,2,0)</f>
        <v>1</v>
      </c>
      <c r="I478" s="2" t="s">
        <v>27</v>
      </c>
      <c r="J478" s="4">
        <f>VLOOKUP(I478,Sheet1!$A$15:$D$17,4,0)</f>
        <v>1</v>
      </c>
      <c r="K478" s="4" t="s">
        <v>28</v>
      </c>
      <c r="L478" s="4">
        <f>VLOOKUP(K478,Sheet1!$A$19:$D$22,4,0)</f>
        <v>2</v>
      </c>
      <c r="M478" s="4" t="s">
        <v>29</v>
      </c>
      <c r="N478" s="17">
        <f>VLOOKUP(M478,Sheet1!$A$64:$B$69,2,0)</f>
        <v>1</v>
      </c>
      <c r="O478" s="4" t="s">
        <v>30</v>
      </c>
      <c r="P478" s="4">
        <f>VLOOKUP(O478,Sheet1!$B$8:$D$10,3,0)</f>
        <v>3</v>
      </c>
      <c r="Q478" s="4">
        <v>3</v>
      </c>
      <c r="R478" s="4">
        <f t="shared" si="44"/>
        <v>2</v>
      </c>
      <c r="S478" s="4" t="s">
        <v>31</v>
      </c>
      <c r="T478" s="4">
        <f t="shared" si="45"/>
        <v>2</v>
      </c>
      <c r="U478" s="4" t="s">
        <v>65</v>
      </c>
      <c r="V478" s="4" t="s">
        <v>66</v>
      </c>
      <c r="W478" s="17">
        <f t="shared" si="46"/>
        <v>4</v>
      </c>
      <c r="X478" s="4">
        <v>0</v>
      </c>
      <c r="Y478" s="4">
        <v>0</v>
      </c>
      <c r="Z478" s="4">
        <v>0</v>
      </c>
      <c r="AA478" s="4">
        <v>0</v>
      </c>
    </row>
    <row r="479" spans="1:27" ht="16" x14ac:dyDescent="0.2">
      <c r="A479" s="88">
        <v>1815</v>
      </c>
      <c r="B479" s="2" t="s">
        <v>62</v>
      </c>
      <c r="C479" s="2" t="s">
        <v>23</v>
      </c>
      <c r="D479" s="2" t="s">
        <v>24</v>
      </c>
      <c r="E479" s="17">
        <f>VLOOKUP(D479,Sheet1!$A$25:$B$49,2,0)</f>
        <v>20</v>
      </c>
      <c r="F479" s="3" t="s">
        <v>25</v>
      </c>
      <c r="G479" s="2" t="s">
        <v>26</v>
      </c>
      <c r="H479" s="17">
        <f>VLOOKUP(G479,Sheet1!$A$52:$B$61,2,0)</f>
        <v>1</v>
      </c>
      <c r="I479" s="2" t="s">
        <v>27</v>
      </c>
      <c r="J479" s="4">
        <f>VLOOKUP(I479,Sheet1!$A$15:$D$17,4,0)</f>
        <v>1</v>
      </c>
      <c r="K479" s="4" t="s">
        <v>28</v>
      </c>
      <c r="L479" s="4">
        <f>VLOOKUP(K479,Sheet1!$A$19:$D$22,4,0)</f>
        <v>2</v>
      </c>
      <c r="M479" s="4" t="s">
        <v>67</v>
      </c>
      <c r="N479" s="17">
        <f>VLOOKUP(M479,Sheet1!$A$64:$B$69,2,0)</f>
        <v>2</v>
      </c>
      <c r="O479" s="4" t="s">
        <v>68</v>
      </c>
      <c r="P479" s="4">
        <f>VLOOKUP(O479,Sheet1!$B$8:$D$10,3,0)</f>
        <v>2</v>
      </c>
      <c r="Q479" s="4">
        <v>5</v>
      </c>
      <c r="R479" s="4">
        <f t="shared" si="44"/>
        <v>2</v>
      </c>
      <c r="S479" s="4" t="s">
        <v>31</v>
      </c>
      <c r="T479" s="4">
        <f t="shared" si="45"/>
        <v>2</v>
      </c>
      <c r="U479" s="4" t="s">
        <v>69</v>
      </c>
      <c r="V479" s="4" t="s">
        <v>70</v>
      </c>
      <c r="W479" s="17">
        <f t="shared" si="46"/>
        <v>4</v>
      </c>
      <c r="X479" s="4">
        <v>0</v>
      </c>
      <c r="Y479" s="4">
        <v>1</v>
      </c>
      <c r="Z479" s="4">
        <v>0</v>
      </c>
      <c r="AA479" s="4">
        <v>0</v>
      </c>
    </row>
    <row r="480" spans="1:27" ht="16" x14ac:dyDescent="0.2">
      <c r="A480" s="88">
        <v>1816</v>
      </c>
      <c r="B480" s="2" t="s">
        <v>62</v>
      </c>
      <c r="C480" s="2" t="s">
        <v>23</v>
      </c>
      <c r="D480" s="2" t="s">
        <v>24</v>
      </c>
      <c r="E480" s="17">
        <f>VLOOKUP(D480,Sheet1!$A$25:$B$49,2,0)</f>
        <v>20</v>
      </c>
      <c r="F480" s="3" t="s">
        <v>25</v>
      </c>
      <c r="G480" s="2" t="s">
        <v>26</v>
      </c>
      <c r="H480" s="17">
        <f>VLOOKUP(G480,Sheet1!$A$52:$B$61,2,0)</f>
        <v>1</v>
      </c>
      <c r="I480" s="2" t="s">
        <v>27</v>
      </c>
      <c r="J480" s="4">
        <f>VLOOKUP(I480,Sheet1!$A$15:$D$17,4,0)</f>
        <v>1</v>
      </c>
      <c r="K480" s="4" t="s">
        <v>28</v>
      </c>
      <c r="L480" s="4">
        <f>VLOOKUP(K480,Sheet1!$A$19:$D$22,4,0)</f>
        <v>2</v>
      </c>
      <c r="M480" s="4" t="s">
        <v>67</v>
      </c>
      <c r="N480" s="17">
        <f>VLOOKUP(M480,Sheet1!$A$64:$B$69,2,0)</f>
        <v>2</v>
      </c>
      <c r="O480" s="4" t="s">
        <v>68</v>
      </c>
      <c r="P480" s="4">
        <f>VLOOKUP(O480,Sheet1!$B$8:$D$10,3,0)</f>
        <v>2</v>
      </c>
      <c r="Q480" s="4">
        <v>4</v>
      </c>
      <c r="R480" s="4">
        <f t="shared" si="44"/>
        <v>2</v>
      </c>
      <c r="S480" s="4" t="s">
        <v>31</v>
      </c>
      <c r="T480" s="4">
        <f t="shared" si="45"/>
        <v>2</v>
      </c>
      <c r="U480" s="4" t="s">
        <v>72</v>
      </c>
      <c r="V480" s="4" t="s">
        <v>73</v>
      </c>
      <c r="W480" s="17">
        <f t="shared" si="46"/>
        <v>4</v>
      </c>
      <c r="X480" s="4">
        <v>0</v>
      </c>
      <c r="Y480" s="4">
        <v>1</v>
      </c>
      <c r="Z480" s="4">
        <v>0</v>
      </c>
      <c r="AA480" s="4">
        <v>0</v>
      </c>
    </row>
    <row r="481" spans="1:27" ht="16" x14ac:dyDescent="0.2">
      <c r="A481" s="88">
        <v>1817</v>
      </c>
      <c r="B481" s="2" t="s">
        <v>74</v>
      </c>
      <c r="C481" s="2" t="s">
        <v>23</v>
      </c>
      <c r="D481" s="2" t="s">
        <v>24</v>
      </c>
      <c r="E481" s="17">
        <f>VLOOKUP(D481,Sheet1!$A$25:$B$49,2,0)</f>
        <v>20</v>
      </c>
      <c r="F481" s="3" t="s">
        <v>25</v>
      </c>
      <c r="G481" s="2" t="s">
        <v>26</v>
      </c>
      <c r="H481" s="17">
        <f>VLOOKUP(G481,Sheet1!$A$52:$B$61,2,0)</f>
        <v>1</v>
      </c>
      <c r="I481" s="2" t="s">
        <v>27</v>
      </c>
      <c r="J481" s="4">
        <f>VLOOKUP(I481,Sheet1!$A$15:$D$17,4,0)</f>
        <v>1</v>
      </c>
      <c r="K481" s="4" t="s">
        <v>28</v>
      </c>
      <c r="L481" s="4">
        <f>VLOOKUP(K481,Sheet1!$A$19:$D$22,4,0)</f>
        <v>2</v>
      </c>
      <c r="M481" s="4" t="s">
        <v>67</v>
      </c>
      <c r="N481" s="17">
        <f>VLOOKUP(M481,Sheet1!$A$64:$B$69,2,0)</f>
        <v>2</v>
      </c>
      <c r="O481" s="4" t="s">
        <v>68</v>
      </c>
      <c r="P481" s="4">
        <f>VLOOKUP(O481,Sheet1!$B$8:$D$10,3,0)</f>
        <v>2</v>
      </c>
      <c r="Q481" s="4">
        <v>3</v>
      </c>
      <c r="R481" s="4">
        <f t="shared" si="44"/>
        <v>2</v>
      </c>
      <c r="S481" s="4" t="s">
        <v>31</v>
      </c>
      <c r="T481" s="4">
        <f t="shared" si="45"/>
        <v>2</v>
      </c>
      <c r="U481" s="4" t="s">
        <v>75</v>
      </c>
      <c r="V481" s="4" t="s">
        <v>76</v>
      </c>
      <c r="W481" s="17">
        <f t="shared" si="46"/>
        <v>4</v>
      </c>
      <c r="X481" s="4">
        <v>0</v>
      </c>
      <c r="Y481" s="4">
        <v>0</v>
      </c>
      <c r="Z481" s="4">
        <v>0</v>
      </c>
      <c r="AA481" s="4">
        <v>0</v>
      </c>
    </row>
    <row r="482" spans="1:27" ht="16" x14ac:dyDescent="0.2">
      <c r="A482" s="88">
        <v>1818</v>
      </c>
      <c r="B482" s="2" t="s">
        <v>74</v>
      </c>
      <c r="C482" s="2" t="s">
        <v>23</v>
      </c>
      <c r="D482" s="2" t="s">
        <v>24</v>
      </c>
      <c r="E482" s="17">
        <f>VLOOKUP(D482,Sheet1!$A$25:$B$49,2,0)</f>
        <v>20</v>
      </c>
      <c r="F482" s="3" t="s">
        <v>25</v>
      </c>
      <c r="G482" s="2" t="s">
        <v>26</v>
      </c>
      <c r="H482" s="17">
        <f>VLOOKUP(G482,Sheet1!$A$52:$B$61,2,0)</f>
        <v>1</v>
      </c>
      <c r="I482" s="2" t="s">
        <v>27</v>
      </c>
      <c r="J482" s="4">
        <f>VLOOKUP(I482,Sheet1!$A$15:$D$17,4,0)</f>
        <v>1</v>
      </c>
      <c r="K482" s="4" t="s">
        <v>28</v>
      </c>
      <c r="L482" s="4">
        <f>VLOOKUP(K482,Sheet1!$A$19:$D$22,4,0)</f>
        <v>2</v>
      </c>
      <c r="M482" s="4" t="s">
        <v>67</v>
      </c>
      <c r="N482" s="17">
        <f>VLOOKUP(M482,Sheet1!$A$64:$B$69,2,0)</f>
        <v>2</v>
      </c>
      <c r="O482" s="4" t="s">
        <v>68</v>
      </c>
      <c r="P482" s="4">
        <f>VLOOKUP(O482,Sheet1!$B$8:$D$10,3,0)</f>
        <v>2</v>
      </c>
      <c r="Q482" s="4">
        <v>6</v>
      </c>
      <c r="R482" s="4">
        <f t="shared" si="44"/>
        <v>1</v>
      </c>
      <c r="S482" s="4" t="s">
        <v>31</v>
      </c>
      <c r="T482" s="4">
        <f t="shared" si="45"/>
        <v>2</v>
      </c>
      <c r="U482" s="4" t="s">
        <v>77</v>
      </c>
      <c r="V482" s="4" t="s">
        <v>78</v>
      </c>
      <c r="W482" s="17">
        <f t="shared" si="46"/>
        <v>4</v>
      </c>
      <c r="X482" s="4">
        <v>0</v>
      </c>
      <c r="Y482" s="4">
        <v>0</v>
      </c>
      <c r="Z482" s="4">
        <v>0</v>
      </c>
      <c r="AA482" s="4">
        <v>0</v>
      </c>
    </row>
    <row r="483" spans="1:27" ht="16" x14ac:dyDescent="0.2">
      <c r="A483" s="88">
        <v>1819</v>
      </c>
      <c r="B483" s="2" t="s">
        <v>79</v>
      </c>
      <c r="C483" s="2" t="s">
        <v>23</v>
      </c>
      <c r="D483" s="2" t="s">
        <v>24</v>
      </c>
      <c r="E483" s="17">
        <f>VLOOKUP(D483,Sheet1!$A$25:$B$49,2,0)</f>
        <v>20</v>
      </c>
      <c r="F483" s="3" t="s">
        <v>25</v>
      </c>
      <c r="G483" s="2" t="s">
        <v>26</v>
      </c>
      <c r="H483" s="17">
        <f>VLOOKUP(G483,Sheet1!$A$52:$B$61,2,0)</f>
        <v>1</v>
      </c>
      <c r="I483" s="2" t="s">
        <v>27</v>
      </c>
      <c r="J483" s="4">
        <f>VLOOKUP(I483,Sheet1!$A$15:$D$17,4,0)</f>
        <v>1</v>
      </c>
      <c r="K483" s="4" t="s">
        <v>28</v>
      </c>
      <c r="L483" s="4">
        <f>VLOOKUP(K483,Sheet1!$A$19:$D$22,4,0)</f>
        <v>2</v>
      </c>
      <c r="M483" s="4" t="s">
        <v>67</v>
      </c>
      <c r="N483" s="17">
        <f>VLOOKUP(M483,Sheet1!$A$64:$B$69,2,0)</f>
        <v>2</v>
      </c>
      <c r="O483" s="4" t="s">
        <v>68</v>
      </c>
      <c r="P483" s="4">
        <f>VLOOKUP(O483,Sheet1!$B$8:$D$10,3,0)</f>
        <v>2</v>
      </c>
      <c r="Q483" s="4">
        <v>5</v>
      </c>
      <c r="R483" s="4">
        <f t="shared" si="44"/>
        <v>2</v>
      </c>
      <c r="S483" s="4" t="s">
        <v>31</v>
      </c>
      <c r="T483" s="4">
        <f t="shared" si="45"/>
        <v>2</v>
      </c>
      <c r="U483" s="4" t="s">
        <v>80</v>
      </c>
      <c r="V483" s="4" t="s">
        <v>81</v>
      </c>
      <c r="W483" s="17">
        <f t="shared" si="46"/>
        <v>4</v>
      </c>
      <c r="X483" s="4">
        <v>0</v>
      </c>
      <c r="Y483" s="4">
        <v>0</v>
      </c>
      <c r="Z483" s="4">
        <v>0</v>
      </c>
      <c r="AA483" s="4">
        <v>0</v>
      </c>
    </row>
    <row r="484" spans="1:27" ht="16" x14ac:dyDescent="0.2">
      <c r="A484" s="88">
        <v>1820</v>
      </c>
      <c r="B484" s="2" t="s">
        <v>79</v>
      </c>
      <c r="C484" s="2" t="s">
        <v>24</v>
      </c>
      <c r="D484" s="2" t="s">
        <v>24</v>
      </c>
      <c r="E484" s="17">
        <f>VLOOKUP(D484,Sheet1!$A$25:$B$49,2,0)</f>
        <v>20</v>
      </c>
      <c r="F484" s="3" t="s">
        <v>25</v>
      </c>
      <c r="G484" s="2" t="s">
        <v>26</v>
      </c>
      <c r="H484" s="17">
        <f>VLOOKUP(G484,Sheet1!$A$52:$B$61,2,0)</f>
        <v>1</v>
      </c>
      <c r="I484" s="2" t="s">
        <v>27</v>
      </c>
      <c r="J484" s="4">
        <f>VLOOKUP(I484,Sheet1!$A$15:$D$17,4,0)</f>
        <v>1</v>
      </c>
      <c r="K484" s="4" t="s">
        <v>28</v>
      </c>
      <c r="L484" s="4">
        <f>VLOOKUP(K484,Sheet1!$A$19:$D$22,4,0)</f>
        <v>2</v>
      </c>
      <c r="M484" s="4" t="s">
        <v>67</v>
      </c>
      <c r="N484" s="17">
        <f>VLOOKUP(M484,Sheet1!$A$64:$B$69,2,0)</f>
        <v>2</v>
      </c>
      <c r="O484" s="4" t="s">
        <v>68</v>
      </c>
      <c r="P484" s="4">
        <f>VLOOKUP(O484,Sheet1!$B$8:$D$10,3,0)</f>
        <v>2</v>
      </c>
      <c r="Q484" s="4">
        <v>4</v>
      </c>
      <c r="R484" s="4">
        <f t="shared" si="44"/>
        <v>2</v>
      </c>
      <c r="S484" s="4" t="s">
        <v>31</v>
      </c>
      <c r="T484" s="4">
        <f t="shared" si="45"/>
        <v>2</v>
      </c>
      <c r="U484" s="4" t="s">
        <v>82</v>
      </c>
      <c r="V484" s="4" t="s">
        <v>83</v>
      </c>
      <c r="W484" s="17">
        <f t="shared" si="46"/>
        <v>4</v>
      </c>
      <c r="X484" s="4">
        <v>0</v>
      </c>
      <c r="Y484" s="4">
        <v>0</v>
      </c>
      <c r="Z484" s="4">
        <v>0</v>
      </c>
      <c r="AA484" s="4">
        <v>0</v>
      </c>
    </row>
    <row r="485" spans="1:27" ht="16" x14ac:dyDescent="0.2">
      <c r="A485" s="88">
        <v>1821</v>
      </c>
      <c r="B485" s="2" t="s">
        <v>79</v>
      </c>
      <c r="C485" s="2" t="s">
        <v>24</v>
      </c>
      <c r="D485" s="2" t="s">
        <v>24</v>
      </c>
      <c r="E485" s="17">
        <f>VLOOKUP(D485,Sheet1!$A$25:$B$49,2,0)</f>
        <v>20</v>
      </c>
      <c r="F485" s="3" t="s">
        <v>25</v>
      </c>
      <c r="G485" s="2" t="s">
        <v>26</v>
      </c>
      <c r="H485" s="17">
        <f>VLOOKUP(G485,Sheet1!$A$52:$B$61,2,0)</f>
        <v>1</v>
      </c>
      <c r="I485" s="2" t="s">
        <v>27</v>
      </c>
      <c r="J485" s="4">
        <f>VLOOKUP(I485,Sheet1!$A$15:$D$17,4,0)</f>
        <v>1</v>
      </c>
      <c r="K485" s="4" t="s">
        <v>28</v>
      </c>
      <c r="L485" s="4">
        <f>VLOOKUP(K485,Sheet1!$A$19:$D$22,4,0)</f>
        <v>2</v>
      </c>
      <c r="M485" s="4" t="s">
        <v>67</v>
      </c>
      <c r="N485" s="17">
        <f>VLOOKUP(M485,Sheet1!$A$64:$B$69,2,0)</f>
        <v>2</v>
      </c>
      <c r="O485" s="4" t="s">
        <v>68</v>
      </c>
      <c r="P485" s="4">
        <f>VLOOKUP(O485,Sheet1!$B$8:$D$10,3,0)</f>
        <v>2</v>
      </c>
      <c r="Q485" s="4">
        <v>5</v>
      </c>
      <c r="R485" s="4">
        <f t="shared" si="44"/>
        <v>2</v>
      </c>
      <c r="S485" s="4" t="s">
        <v>31</v>
      </c>
      <c r="T485" s="4">
        <f t="shared" si="45"/>
        <v>2</v>
      </c>
      <c r="U485" s="4" t="s">
        <v>84</v>
      </c>
      <c r="V485" s="4" t="s">
        <v>85</v>
      </c>
      <c r="W485" s="17">
        <f t="shared" si="46"/>
        <v>4</v>
      </c>
      <c r="X485" s="4">
        <v>0</v>
      </c>
      <c r="Y485" s="4">
        <v>0</v>
      </c>
      <c r="Z485" s="4">
        <v>0</v>
      </c>
      <c r="AA485" s="4">
        <v>0</v>
      </c>
    </row>
    <row r="486" spans="1:27" ht="16" x14ac:dyDescent="0.2">
      <c r="A486" s="88">
        <v>1822</v>
      </c>
      <c r="B486" s="2" t="s">
        <v>86</v>
      </c>
      <c r="C486" s="2" t="s">
        <v>24</v>
      </c>
      <c r="D486" s="2" t="s">
        <v>24</v>
      </c>
      <c r="E486" s="17">
        <f>VLOOKUP(D486,Sheet1!$A$25:$B$49,2,0)</f>
        <v>20</v>
      </c>
      <c r="F486" s="3" t="s">
        <v>25</v>
      </c>
      <c r="G486" s="2" t="s">
        <v>26</v>
      </c>
      <c r="H486" s="17">
        <f>VLOOKUP(G486,Sheet1!$A$52:$B$61,2,0)</f>
        <v>1</v>
      </c>
      <c r="I486" s="2" t="s">
        <v>27</v>
      </c>
      <c r="J486" s="4">
        <f>VLOOKUP(I486,Sheet1!$A$15:$D$17,4,0)</f>
        <v>1</v>
      </c>
      <c r="K486" s="4" t="s">
        <v>28</v>
      </c>
      <c r="L486" s="4">
        <f>VLOOKUP(K486,Sheet1!$A$19:$D$22,4,0)</f>
        <v>2</v>
      </c>
      <c r="M486" s="4" t="s">
        <v>67</v>
      </c>
      <c r="N486" s="17">
        <f>VLOOKUP(M486,Sheet1!$A$64:$B$69,2,0)</f>
        <v>2</v>
      </c>
      <c r="O486" s="4" t="s">
        <v>68</v>
      </c>
      <c r="P486" s="4">
        <f>VLOOKUP(O486,Sheet1!$B$8:$D$10,3,0)</f>
        <v>2</v>
      </c>
      <c r="Q486" s="4">
        <v>2.5</v>
      </c>
      <c r="R486" s="4">
        <f t="shared" si="44"/>
        <v>2</v>
      </c>
      <c r="S486" s="4" t="s">
        <v>44</v>
      </c>
      <c r="T486" s="4">
        <f t="shared" si="45"/>
        <v>1</v>
      </c>
      <c r="U486" s="4" t="s">
        <v>87</v>
      </c>
      <c r="V486" s="4" t="s">
        <v>88</v>
      </c>
      <c r="W486" s="17">
        <f t="shared" si="46"/>
        <v>4</v>
      </c>
      <c r="X486" s="4">
        <v>0</v>
      </c>
      <c r="Y486" s="4">
        <v>1</v>
      </c>
      <c r="Z486" s="4">
        <v>0</v>
      </c>
      <c r="AA486" s="4">
        <v>0</v>
      </c>
    </row>
    <row r="487" spans="1:27" ht="16" x14ac:dyDescent="0.2">
      <c r="A487" s="88">
        <v>1823</v>
      </c>
      <c r="B487" s="2" t="s">
        <v>86</v>
      </c>
      <c r="C487" s="2" t="s">
        <v>24</v>
      </c>
      <c r="D487" s="2" t="s">
        <v>24</v>
      </c>
      <c r="E487" s="17">
        <f>VLOOKUP(D487,Sheet1!$A$25:$B$49,2,0)</f>
        <v>20</v>
      </c>
      <c r="F487" s="3" t="s">
        <v>25</v>
      </c>
      <c r="G487" s="2" t="s">
        <v>26</v>
      </c>
      <c r="H487" s="17">
        <f>VLOOKUP(G487,Sheet1!$A$52:$B$61,2,0)</f>
        <v>1</v>
      </c>
      <c r="I487" s="2" t="s">
        <v>27</v>
      </c>
      <c r="J487" s="4">
        <f>VLOOKUP(I487,Sheet1!$A$15:$D$17,4,0)</f>
        <v>1</v>
      </c>
      <c r="K487" s="4" t="s">
        <v>28</v>
      </c>
      <c r="L487" s="4">
        <f>VLOOKUP(K487,Sheet1!$A$19:$D$22,4,0)</f>
        <v>2</v>
      </c>
      <c r="M487" s="4" t="s">
        <v>67</v>
      </c>
      <c r="N487" s="17">
        <f>VLOOKUP(M487,Sheet1!$A$64:$B$69,2,0)</f>
        <v>2</v>
      </c>
      <c r="O487" s="4" t="s">
        <v>68</v>
      </c>
      <c r="P487" s="4">
        <f>VLOOKUP(O487,Sheet1!$B$8:$D$10,3,0)</f>
        <v>2</v>
      </c>
      <c r="Q487" s="4">
        <v>4.5</v>
      </c>
      <c r="R487" s="4">
        <f t="shared" si="44"/>
        <v>2</v>
      </c>
      <c r="S487" s="4" t="s">
        <v>44</v>
      </c>
      <c r="T487" s="4">
        <f t="shared" si="45"/>
        <v>1</v>
      </c>
      <c r="U487" s="4" t="s">
        <v>90</v>
      </c>
      <c r="V487" s="4" t="s">
        <v>91</v>
      </c>
      <c r="W487" s="17">
        <f t="shared" si="46"/>
        <v>4</v>
      </c>
      <c r="X487" s="4">
        <v>0</v>
      </c>
      <c r="Y487" s="4">
        <v>1</v>
      </c>
      <c r="Z487" s="4">
        <v>0</v>
      </c>
      <c r="AA487" s="4">
        <v>0</v>
      </c>
    </row>
    <row r="488" spans="1:27" ht="16" x14ac:dyDescent="0.2">
      <c r="A488" s="88">
        <v>1824</v>
      </c>
      <c r="B488" s="2" t="s">
        <v>86</v>
      </c>
      <c r="C488" s="2" t="s">
        <v>24</v>
      </c>
      <c r="D488" s="2" t="s">
        <v>24</v>
      </c>
      <c r="E488" s="17">
        <f>VLOOKUP(D488,Sheet1!$A$25:$B$49,2,0)</f>
        <v>20</v>
      </c>
      <c r="F488" s="3" t="s">
        <v>25</v>
      </c>
      <c r="G488" s="2" t="s">
        <v>26</v>
      </c>
      <c r="H488" s="17">
        <f>VLOOKUP(G488,Sheet1!$A$52:$B$61,2,0)</f>
        <v>1</v>
      </c>
      <c r="I488" s="2" t="s">
        <v>27</v>
      </c>
      <c r="J488" s="4">
        <f>VLOOKUP(I488,Sheet1!$A$15:$D$17,4,0)</f>
        <v>1</v>
      </c>
      <c r="K488" s="4" t="s">
        <v>28</v>
      </c>
      <c r="L488" s="4">
        <f>VLOOKUP(K488,Sheet1!$A$19:$D$22,4,0)</f>
        <v>2</v>
      </c>
      <c r="M488" s="4" t="s">
        <v>67</v>
      </c>
      <c r="N488" s="17">
        <f>VLOOKUP(M488,Sheet1!$A$64:$B$69,2,0)</f>
        <v>2</v>
      </c>
      <c r="O488" s="4" t="s">
        <v>68</v>
      </c>
      <c r="P488" s="4">
        <f>VLOOKUP(O488,Sheet1!$B$8:$D$10,3,0)</f>
        <v>2</v>
      </c>
      <c r="Q488" s="4">
        <v>5</v>
      </c>
      <c r="R488" s="4">
        <f t="shared" si="44"/>
        <v>2</v>
      </c>
      <c r="S488" s="4" t="s">
        <v>31</v>
      </c>
      <c r="T488" s="4">
        <f t="shared" si="45"/>
        <v>2</v>
      </c>
      <c r="U488" s="4" t="s">
        <v>92</v>
      </c>
      <c r="V488" s="4" t="s">
        <v>93</v>
      </c>
      <c r="W488" s="17">
        <f t="shared" si="46"/>
        <v>4</v>
      </c>
      <c r="X488" s="4">
        <v>0</v>
      </c>
      <c r="Y488" s="4">
        <v>0</v>
      </c>
      <c r="Z488" s="4">
        <v>0</v>
      </c>
      <c r="AA488" s="4">
        <v>0</v>
      </c>
    </row>
    <row r="489" spans="1:27" ht="16" x14ac:dyDescent="0.2">
      <c r="A489" s="88">
        <v>1825</v>
      </c>
      <c r="B489" s="2" t="s">
        <v>86</v>
      </c>
      <c r="C489" s="2" t="s">
        <v>24</v>
      </c>
      <c r="D489" s="2" t="s">
        <v>24</v>
      </c>
      <c r="E489" s="17">
        <f>VLOOKUP(D489,Sheet1!$A$25:$B$49,2,0)</f>
        <v>20</v>
      </c>
      <c r="F489" s="3" t="s">
        <v>25</v>
      </c>
      <c r="G489" s="2" t="s">
        <v>26</v>
      </c>
      <c r="H489" s="17">
        <f>VLOOKUP(G489,Sheet1!$A$52:$B$61,2,0)</f>
        <v>1</v>
      </c>
      <c r="I489" s="2" t="s">
        <v>27</v>
      </c>
      <c r="J489" s="4">
        <f>VLOOKUP(I489,Sheet1!$A$15:$D$17,4,0)</f>
        <v>1</v>
      </c>
      <c r="K489" s="4" t="s">
        <v>28</v>
      </c>
      <c r="L489" s="4">
        <f>VLOOKUP(K489,Sheet1!$A$19:$D$22,4,0)</f>
        <v>2</v>
      </c>
      <c r="M489" s="4" t="s">
        <v>67</v>
      </c>
      <c r="N489" s="17">
        <f>VLOOKUP(M489,Sheet1!$A$64:$B$69,2,0)</f>
        <v>2</v>
      </c>
      <c r="O489" s="4" t="s">
        <v>68</v>
      </c>
      <c r="P489" s="4">
        <f>VLOOKUP(O489,Sheet1!$B$8:$D$10,3,0)</f>
        <v>2</v>
      </c>
      <c r="Q489" s="4">
        <v>2</v>
      </c>
      <c r="R489" s="4">
        <f t="shared" si="44"/>
        <v>2</v>
      </c>
      <c r="S489" s="4" t="s">
        <v>31</v>
      </c>
      <c r="T489" s="4">
        <f t="shared" si="45"/>
        <v>2</v>
      </c>
      <c r="U489" s="4" t="s">
        <v>94</v>
      </c>
      <c r="V489" s="4" t="s">
        <v>95</v>
      </c>
      <c r="W489" s="17">
        <f t="shared" si="46"/>
        <v>4</v>
      </c>
      <c r="X489" s="4">
        <v>0</v>
      </c>
      <c r="Y489" s="4">
        <v>0</v>
      </c>
      <c r="Z489" s="4">
        <v>0</v>
      </c>
      <c r="AA489" s="4">
        <v>0</v>
      </c>
    </row>
    <row r="490" spans="1:27" ht="16" x14ac:dyDescent="0.2">
      <c r="A490" s="88">
        <v>1826</v>
      </c>
      <c r="B490" s="2" t="s">
        <v>86</v>
      </c>
      <c r="C490" s="2" t="s">
        <v>24</v>
      </c>
      <c r="D490" s="2" t="s">
        <v>24</v>
      </c>
      <c r="E490" s="17">
        <f>VLOOKUP(D490,Sheet1!$A$25:$B$49,2,0)</f>
        <v>20</v>
      </c>
      <c r="F490" s="3" t="s">
        <v>25</v>
      </c>
      <c r="G490" s="2" t="s">
        <v>26</v>
      </c>
      <c r="H490" s="17">
        <f>VLOOKUP(G490,Sheet1!$A$52:$B$61,2,0)</f>
        <v>1</v>
      </c>
      <c r="I490" s="2" t="s">
        <v>27</v>
      </c>
      <c r="J490" s="4">
        <f>VLOOKUP(I490,Sheet1!$A$15:$D$17,4,0)</f>
        <v>1</v>
      </c>
      <c r="K490" s="4" t="s">
        <v>28</v>
      </c>
      <c r="L490" s="4">
        <f>VLOOKUP(K490,Sheet1!$A$19:$D$22,4,0)</f>
        <v>2</v>
      </c>
      <c r="M490" s="4" t="s">
        <v>67</v>
      </c>
      <c r="N490" s="17">
        <f>VLOOKUP(M490,Sheet1!$A$64:$B$69,2,0)</f>
        <v>2</v>
      </c>
      <c r="O490" s="4" t="s">
        <v>68</v>
      </c>
      <c r="P490" s="4">
        <f>VLOOKUP(O490,Sheet1!$B$8:$D$10,3,0)</f>
        <v>2</v>
      </c>
      <c r="Q490" s="4">
        <v>1</v>
      </c>
      <c r="R490" s="4">
        <f t="shared" si="44"/>
        <v>2</v>
      </c>
      <c r="S490" s="4" t="s">
        <v>44</v>
      </c>
      <c r="T490" s="4">
        <f t="shared" si="45"/>
        <v>1</v>
      </c>
      <c r="U490" s="4" t="s">
        <v>96</v>
      </c>
      <c r="V490" s="4" t="s">
        <v>97</v>
      </c>
      <c r="W490" s="17">
        <f t="shared" si="46"/>
        <v>4</v>
      </c>
      <c r="X490" s="4">
        <v>0</v>
      </c>
      <c r="Y490" s="4">
        <v>0</v>
      </c>
      <c r="Z490" s="4">
        <v>0</v>
      </c>
      <c r="AA490" s="4">
        <v>0</v>
      </c>
    </row>
    <row r="491" spans="1:27" ht="16" x14ac:dyDescent="0.2">
      <c r="A491" s="88">
        <v>1827</v>
      </c>
      <c r="B491" s="2" t="s">
        <v>86</v>
      </c>
      <c r="C491" s="2" t="s">
        <v>24</v>
      </c>
      <c r="D491" s="2" t="s">
        <v>24</v>
      </c>
      <c r="E491" s="17">
        <f>VLOOKUP(D491,Sheet1!$A$25:$B$49,2,0)</f>
        <v>20</v>
      </c>
      <c r="F491" s="3" t="s">
        <v>25</v>
      </c>
      <c r="G491" s="2" t="s">
        <v>26</v>
      </c>
      <c r="H491" s="17">
        <f>VLOOKUP(G491,Sheet1!$A$52:$B$61,2,0)</f>
        <v>1</v>
      </c>
      <c r="I491" s="2" t="s">
        <v>27</v>
      </c>
      <c r="J491" s="4">
        <f>VLOOKUP(I491,Sheet1!$A$15:$D$17,4,0)</f>
        <v>1</v>
      </c>
      <c r="K491" s="4" t="s">
        <v>28</v>
      </c>
      <c r="L491" s="4">
        <f>VLOOKUP(K491,Sheet1!$A$19:$D$22,4,0)</f>
        <v>2</v>
      </c>
      <c r="M491" s="4" t="s">
        <v>67</v>
      </c>
      <c r="N491" s="17">
        <f>VLOOKUP(M491,Sheet1!$A$64:$B$69,2,0)</f>
        <v>2</v>
      </c>
      <c r="O491" s="4" t="s">
        <v>68</v>
      </c>
      <c r="P491" s="4">
        <f>VLOOKUP(O491,Sheet1!$B$8:$D$10,3,0)</f>
        <v>2</v>
      </c>
      <c r="Q491" s="4">
        <v>3</v>
      </c>
      <c r="R491" s="4">
        <f t="shared" si="44"/>
        <v>2</v>
      </c>
      <c r="S491" s="4" t="s">
        <v>31</v>
      </c>
      <c r="T491" s="4">
        <f t="shared" si="45"/>
        <v>2</v>
      </c>
      <c r="U491" s="4" t="s">
        <v>98</v>
      </c>
      <c r="V491" s="4" t="s">
        <v>99</v>
      </c>
      <c r="W491" s="17">
        <f t="shared" si="46"/>
        <v>4</v>
      </c>
      <c r="X491" s="4">
        <v>0</v>
      </c>
      <c r="Y491" s="4">
        <v>0</v>
      </c>
      <c r="Z491" s="4">
        <v>0</v>
      </c>
      <c r="AA491" s="4">
        <v>0</v>
      </c>
    </row>
    <row r="492" spans="1:27" ht="16" x14ac:dyDescent="0.2">
      <c r="A492" s="88">
        <v>1828</v>
      </c>
      <c r="B492" s="2" t="s">
        <v>86</v>
      </c>
      <c r="C492" s="2" t="s">
        <v>24</v>
      </c>
      <c r="D492" s="2" t="s">
        <v>24</v>
      </c>
      <c r="E492" s="17">
        <f>VLOOKUP(D492,Sheet1!$A$25:$B$49,2,0)</f>
        <v>20</v>
      </c>
      <c r="F492" s="3" t="s">
        <v>25</v>
      </c>
      <c r="G492" s="2" t="s">
        <v>26</v>
      </c>
      <c r="H492" s="17">
        <f>VLOOKUP(G492,Sheet1!$A$52:$B$61,2,0)</f>
        <v>1</v>
      </c>
      <c r="I492" s="2" t="s">
        <v>27</v>
      </c>
      <c r="J492" s="4">
        <f>VLOOKUP(I492,Sheet1!$A$15:$D$17,4,0)</f>
        <v>1</v>
      </c>
      <c r="K492" s="4" t="s">
        <v>28</v>
      </c>
      <c r="L492" s="4">
        <f>VLOOKUP(K492,Sheet1!$A$19:$D$22,4,0)</f>
        <v>2</v>
      </c>
      <c r="M492" s="4" t="s">
        <v>67</v>
      </c>
      <c r="N492" s="17">
        <f>VLOOKUP(M492,Sheet1!$A$64:$B$69,2,0)</f>
        <v>2</v>
      </c>
      <c r="O492" s="4" t="s">
        <v>68</v>
      </c>
      <c r="P492" s="4">
        <f>VLOOKUP(O492,Sheet1!$B$8:$D$10,3,0)</f>
        <v>2</v>
      </c>
      <c r="Q492" s="4">
        <v>2</v>
      </c>
      <c r="R492" s="4">
        <f t="shared" si="44"/>
        <v>2</v>
      </c>
      <c r="S492" s="4" t="s">
        <v>31</v>
      </c>
      <c r="T492" s="4">
        <f t="shared" si="45"/>
        <v>2</v>
      </c>
      <c r="U492" s="4" t="s">
        <v>100</v>
      </c>
      <c r="V492" s="4" t="s">
        <v>101</v>
      </c>
      <c r="W492" s="17">
        <f t="shared" si="46"/>
        <v>4</v>
      </c>
      <c r="X492" s="4">
        <v>0</v>
      </c>
      <c r="Y492" s="4">
        <v>0</v>
      </c>
      <c r="Z492" s="4">
        <v>0</v>
      </c>
      <c r="AA492" s="4">
        <v>0</v>
      </c>
    </row>
    <row r="493" spans="1:27" ht="16" x14ac:dyDescent="0.2">
      <c r="A493" s="88">
        <v>1829</v>
      </c>
      <c r="B493" s="2" t="s">
        <v>86</v>
      </c>
      <c r="C493" s="2" t="s">
        <v>24</v>
      </c>
      <c r="D493" s="2" t="s">
        <v>24</v>
      </c>
      <c r="E493" s="17">
        <f>VLOOKUP(D493,Sheet1!$A$25:$B$49,2,0)</f>
        <v>20</v>
      </c>
      <c r="F493" s="3" t="s">
        <v>25</v>
      </c>
      <c r="G493" s="2" t="s">
        <v>26</v>
      </c>
      <c r="H493" s="17">
        <f>VLOOKUP(G493,Sheet1!$A$52:$B$61,2,0)</f>
        <v>1</v>
      </c>
      <c r="I493" s="2" t="s">
        <v>27</v>
      </c>
      <c r="J493" s="4">
        <f>VLOOKUP(I493,Sheet1!$A$15:$D$17,4,0)</f>
        <v>1</v>
      </c>
      <c r="K493" s="4" t="s">
        <v>28</v>
      </c>
      <c r="L493" s="4">
        <f>VLOOKUP(K493,Sheet1!$A$19:$D$22,4,0)</f>
        <v>2</v>
      </c>
      <c r="M493" s="4" t="s">
        <v>67</v>
      </c>
      <c r="N493" s="17">
        <f>VLOOKUP(M493,Sheet1!$A$64:$B$69,2,0)</f>
        <v>2</v>
      </c>
      <c r="O493" s="4" t="s">
        <v>68</v>
      </c>
      <c r="P493" s="4">
        <f>VLOOKUP(O493,Sheet1!$B$8:$D$10,3,0)</f>
        <v>2</v>
      </c>
      <c r="Q493" s="4">
        <v>5</v>
      </c>
      <c r="R493" s="4">
        <f t="shared" si="44"/>
        <v>2</v>
      </c>
      <c r="S493" s="4" t="s">
        <v>31</v>
      </c>
      <c r="T493" s="4">
        <f t="shared" si="45"/>
        <v>2</v>
      </c>
      <c r="U493" s="4" t="s">
        <v>102</v>
      </c>
      <c r="V493" s="4" t="s">
        <v>103</v>
      </c>
      <c r="W493" s="17">
        <f t="shared" si="46"/>
        <v>4</v>
      </c>
      <c r="X493" s="4">
        <v>0</v>
      </c>
      <c r="Y493" s="4">
        <v>0</v>
      </c>
      <c r="Z493" s="4">
        <v>0</v>
      </c>
      <c r="AA493" s="4">
        <v>0</v>
      </c>
    </row>
    <row r="494" spans="1:27" ht="16" x14ac:dyDescent="0.2">
      <c r="A494" s="88">
        <v>1830</v>
      </c>
      <c r="B494" s="2" t="s">
        <v>104</v>
      </c>
      <c r="C494" s="2" t="s">
        <v>105</v>
      </c>
      <c r="D494" s="2" t="s">
        <v>106</v>
      </c>
      <c r="E494" s="17">
        <f>VLOOKUP(D494,Sheet1!$A$25:$B$49,2,0)</f>
        <v>21</v>
      </c>
      <c r="F494" s="3" t="s">
        <v>107</v>
      </c>
      <c r="G494" s="2" t="s">
        <v>26</v>
      </c>
      <c r="H494" s="17">
        <f>VLOOKUP(G494,Sheet1!$A$52:$B$61,2,0)</f>
        <v>1</v>
      </c>
      <c r="I494" s="2" t="s">
        <v>27</v>
      </c>
      <c r="J494" s="4">
        <f>VLOOKUP(I494,Sheet1!$A$15:$D$17,4,0)</f>
        <v>1</v>
      </c>
      <c r="K494" s="4" t="s">
        <v>28</v>
      </c>
      <c r="L494" s="4">
        <f>VLOOKUP(K494,Sheet1!$A$19:$D$22,4,0)</f>
        <v>2</v>
      </c>
      <c r="M494" s="4" t="s">
        <v>29</v>
      </c>
      <c r="N494" s="17">
        <f>VLOOKUP(M494,Sheet1!$A$64:$B$69,2,0)</f>
        <v>1</v>
      </c>
      <c r="O494" s="4" t="s">
        <v>30</v>
      </c>
      <c r="P494" s="4">
        <f>VLOOKUP(O494,Sheet1!$B$8:$D$10,3,0)</f>
        <v>3</v>
      </c>
      <c r="Q494" s="4">
        <v>4</v>
      </c>
      <c r="R494" s="4">
        <f t="shared" si="44"/>
        <v>2</v>
      </c>
      <c r="S494" s="4" t="s">
        <v>31</v>
      </c>
      <c r="T494" s="4">
        <f t="shared" si="45"/>
        <v>2</v>
      </c>
      <c r="U494" s="4" t="s">
        <v>108</v>
      </c>
      <c r="V494" s="4" t="s">
        <v>109</v>
      </c>
      <c r="W494" s="17">
        <f t="shared" si="46"/>
        <v>4</v>
      </c>
      <c r="X494" s="4">
        <v>0</v>
      </c>
      <c r="Y494" s="4">
        <v>0</v>
      </c>
      <c r="Z494" s="4">
        <v>0</v>
      </c>
      <c r="AA494" s="4">
        <v>0</v>
      </c>
    </row>
    <row r="495" spans="1:27" ht="16" x14ac:dyDescent="0.2">
      <c r="A495" s="88">
        <v>1831</v>
      </c>
      <c r="B495" s="2" t="s">
        <v>104</v>
      </c>
      <c r="C495" s="2" t="s">
        <v>105</v>
      </c>
      <c r="D495" s="2" t="s">
        <v>106</v>
      </c>
      <c r="E495" s="17">
        <f>VLOOKUP(D495,Sheet1!$A$25:$B$49,2,0)</f>
        <v>21</v>
      </c>
      <c r="F495" s="3" t="s">
        <v>107</v>
      </c>
      <c r="G495" s="2" t="s">
        <v>26</v>
      </c>
      <c r="H495" s="17">
        <f>VLOOKUP(G495,Sheet1!$A$52:$B$61,2,0)</f>
        <v>1</v>
      </c>
      <c r="I495" s="2" t="s">
        <v>27</v>
      </c>
      <c r="J495" s="4">
        <f>VLOOKUP(I495,Sheet1!$A$15:$D$17,4,0)</f>
        <v>1</v>
      </c>
      <c r="K495" s="4" t="s">
        <v>28</v>
      </c>
      <c r="L495" s="4">
        <f>VLOOKUP(K495,Sheet1!$A$19:$D$22,4,0)</f>
        <v>2</v>
      </c>
      <c r="M495" s="4" t="s">
        <v>29</v>
      </c>
      <c r="N495" s="17">
        <f>VLOOKUP(M495,Sheet1!$A$64:$B$69,2,0)</f>
        <v>1</v>
      </c>
      <c r="O495" s="4" t="s">
        <v>30</v>
      </c>
      <c r="P495" s="4">
        <f>VLOOKUP(O495,Sheet1!$B$8:$D$10,3,0)</f>
        <v>3</v>
      </c>
      <c r="Q495" s="4">
        <v>4</v>
      </c>
      <c r="R495" s="4">
        <f t="shared" si="44"/>
        <v>2</v>
      </c>
      <c r="S495" s="4" t="s">
        <v>44</v>
      </c>
      <c r="T495" s="4">
        <f t="shared" si="45"/>
        <v>1</v>
      </c>
      <c r="U495" s="4" t="s">
        <v>110</v>
      </c>
      <c r="V495" s="4" t="s">
        <v>111</v>
      </c>
      <c r="W495" s="17">
        <f t="shared" si="46"/>
        <v>4</v>
      </c>
      <c r="X495" s="4">
        <v>0</v>
      </c>
      <c r="Y495" s="4">
        <v>0</v>
      </c>
      <c r="Z495" s="4">
        <v>0</v>
      </c>
      <c r="AA495" s="4">
        <v>0</v>
      </c>
    </row>
    <row r="496" spans="1:27" ht="16" x14ac:dyDescent="0.2">
      <c r="A496" s="88">
        <v>1832</v>
      </c>
      <c r="B496" s="2" t="s">
        <v>112</v>
      </c>
      <c r="C496" s="2" t="s">
        <v>105</v>
      </c>
      <c r="D496" s="2" t="s">
        <v>106</v>
      </c>
      <c r="E496" s="17">
        <f>VLOOKUP(D496,Sheet1!$A$25:$B$49,2,0)</f>
        <v>21</v>
      </c>
      <c r="F496" s="3" t="s">
        <v>107</v>
      </c>
      <c r="G496" s="2" t="s">
        <v>26</v>
      </c>
      <c r="H496" s="17">
        <f>VLOOKUP(G496,Sheet1!$A$52:$B$61,2,0)</f>
        <v>1</v>
      </c>
      <c r="I496" s="2" t="s">
        <v>27</v>
      </c>
      <c r="J496" s="4">
        <f>VLOOKUP(I496,Sheet1!$A$15:$D$17,4,0)</f>
        <v>1</v>
      </c>
      <c r="K496" s="4" t="s">
        <v>28</v>
      </c>
      <c r="L496" s="4">
        <f>VLOOKUP(K496,Sheet1!$A$19:$D$22,4,0)</f>
        <v>2</v>
      </c>
      <c r="M496" s="4" t="s">
        <v>29</v>
      </c>
      <c r="N496" s="17">
        <f>VLOOKUP(M496,Sheet1!$A$64:$B$69,2,0)</f>
        <v>1</v>
      </c>
      <c r="O496" s="4" t="s">
        <v>30</v>
      </c>
      <c r="P496" s="4">
        <f>VLOOKUP(O496,Sheet1!$B$8:$D$10,3,0)</f>
        <v>3</v>
      </c>
      <c r="Q496" s="4">
        <v>6</v>
      </c>
      <c r="R496" s="4">
        <f t="shared" si="44"/>
        <v>1</v>
      </c>
      <c r="S496" s="4" t="s">
        <v>31</v>
      </c>
      <c r="T496" s="4">
        <f t="shared" si="45"/>
        <v>2</v>
      </c>
      <c r="U496" s="4" t="s">
        <v>113</v>
      </c>
      <c r="V496" s="4" t="s">
        <v>114</v>
      </c>
      <c r="W496" s="17">
        <f t="shared" si="46"/>
        <v>4</v>
      </c>
      <c r="X496" s="4">
        <v>0</v>
      </c>
      <c r="Y496" s="4">
        <v>0</v>
      </c>
      <c r="Z496" s="4">
        <v>0</v>
      </c>
      <c r="AA496" s="4">
        <v>0</v>
      </c>
    </row>
    <row r="497" spans="1:27" ht="16" x14ac:dyDescent="0.2">
      <c r="A497" s="88">
        <v>1833</v>
      </c>
      <c r="B497" s="2" t="s">
        <v>112</v>
      </c>
      <c r="C497" s="2" t="s">
        <v>105</v>
      </c>
      <c r="D497" s="2" t="s">
        <v>106</v>
      </c>
      <c r="E497" s="17">
        <f>VLOOKUP(D497,Sheet1!$A$25:$B$49,2,0)</f>
        <v>21</v>
      </c>
      <c r="F497" s="3" t="s">
        <v>107</v>
      </c>
      <c r="G497" s="2" t="s">
        <v>26</v>
      </c>
      <c r="H497" s="17">
        <f>VLOOKUP(G497,Sheet1!$A$52:$B$61,2,0)</f>
        <v>1</v>
      </c>
      <c r="I497" s="2" t="s">
        <v>27</v>
      </c>
      <c r="J497" s="4">
        <f>VLOOKUP(I497,Sheet1!$A$15:$D$17,4,0)</f>
        <v>1</v>
      </c>
      <c r="K497" s="4" t="s">
        <v>28</v>
      </c>
      <c r="L497" s="4">
        <f>VLOOKUP(K497,Sheet1!$A$19:$D$22,4,0)</f>
        <v>2</v>
      </c>
      <c r="M497" s="4" t="s">
        <v>29</v>
      </c>
      <c r="N497" s="17">
        <f>VLOOKUP(M497,Sheet1!$A$64:$B$69,2,0)</f>
        <v>1</v>
      </c>
      <c r="O497" s="4" t="s">
        <v>30</v>
      </c>
      <c r="P497" s="4">
        <f>VLOOKUP(O497,Sheet1!$B$8:$D$10,3,0)</f>
        <v>3</v>
      </c>
      <c r="Q497" s="4">
        <v>3</v>
      </c>
      <c r="R497" s="4">
        <f t="shared" si="44"/>
        <v>2</v>
      </c>
      <c r="S497" s="4" t="s">
        <v>31</v>
      </c>
      <c r="T497" s="4">
        <f t="shared" si="45"/>
        <v>2</v>
      </c>
      <c r="U497" s="4" t="s">
        <v>115</v>
      </c>
      <c r="V497" s="4" t="s">
        <v>116</v>
      </c>
      <c r="W497" s="17">
        <f t="shared" si="46"/>
        <v>4</v>
      </c>
      <c r="X497" s="4">
        <v>0</v>
      </c>
      <c r="Y497" s="4">
        <v>0</v>
      </c>
      <c r="Z497" s="4">
        <v>0</v>
      </c>
      <c r="AA497" s="4">
        <v>0</v>
      </c>
    </row>
    <row r="498" spans="1:27" ht="16" x14ac:dyDescent="0.2">
      <c r="A498" s="88">
        <v>1834</v>
      </c>
      <c r="B498" s="2" t="s">
        <v>117</v>
      </c>
      <c r="C498" s="2" t="s">
        <v>118</v>
      </c>
      <c r="D498" s="2" t="s">
        <v>106</v>
      </c>
      <c r="E498" s="17">
        <f>VLOOKUP(D498,Sheet1!$A$25:$B$49,2,0)</f>
        <v>21</v>
      </c>
      <c r="F498" s="3" t="s">
        <v>107</v>
      </c>
      <c r="G498" s="2" t="s">
        <v>26</v>
      </c>
      <c r="H498" s="17">
        <f>VLOOKUP(G498,Sheet1!$A$52:$B$61,2,0)</f>
        <v>1</v>
      </c>
      <c r="I498" s="2" t="s">
        <v>27</v>
      </c>
      <c r="J498" s="4">
        <f>VLOOKUP(I498,Sheet1!$A$15:$D$17,4,0)</f>
        <v>1</v>
      </c>
      <c r="K498" s="4" t="s">
        <v>28</v>
      </c>
      <c r="L498" s="4">
        <f>VLOOKUP(K498,Sheet1!$A$19:$D$22,4,0)</f>
        <v>2</v>
      </c>
      <c r="M498" s="4" t="s">
        <v>29</v>
      </c>
      <c r="N498" s="17">
        <f>VLOOKUP(M498,Sheet1!$A$64:$B$69,2,0)</f>
        <v>1</v>
      </c>
      <c r="O498" s="4" t="s">
        <v>30</v>
      </c>
      <c r="P498" s="4">
        <f>VLOOKUP(O498,Sheet1!$B$8:$D$10,3,0)</f>
        <v>3</v>
      </c>
      <c r="Q498" s="4">
        <v>2</v>
      </c>
      <c r="R498" s="4">
        <f t="shared" si="44"/>
        <v>2</v>
      </c>
      <c r="S498" s="4" t="s">
        <v>31</v>
      </c>
      <c r="T498" s="4">
        <f t="shared" si="45"/>
        <v>2</v>
      </c>
      <c r="U498" s="4" t="s">
        <v>119</v>
      </c>
      <c r="V498" s="4" t="s">
        <v>120</v>
      </c>
      <c r="W498" s="17">
        <f t="shared" si="46"/>
        <v>4</v>
      </c>
      <c r="X498" s="4">
        <v>0</v>
      </c>
      <c r="Y498" s="4">
        <v>0</v>
      </c>
      <c r="Z498" s="4">
        <v>0</v>
      </c>
      <c r="AA498" s="4">
        <v>0</v>
      </c>
    </row>
    <row r="499" spans="1:27" ht="16" x14ac:dyDescent="0.2">
      <c r="A499" s="88">
        <v>1835</v>
      </c>
      <c r="B499" s="2" t="s">
        <v>117</v>
      </c>
      <c r="C499" s="2" t="s">
        <v>118</v>
      </c>
      <c r="D499" s="2" t="s">
        <v>106</v>
      </c>
      <c r="E499" s="17">
        <f>VLOOKUP(D499,Sheet1!$A$25:$B$49,2,0)</f>
        <v>21</v>
      </c>
      <c r="F499" s="3" t="s">
        <v>107</v>
      </c>
      <c r="G499" s="2" t="s">
        <v>26</v>
      </c>
      <c r="H499" s="17">
        <f>VLOOKUP(G499,Sheet1!$A$52:$B$61,2,0)</f>
        <v>1</v>
      </c>
      <c r="I499" s="2" t="s">
        <v>27</v>
      </c>
      <c r="J499" s="4">
        <f>VLOOKUP(I499,Sheet1!$A$15:$D$17,4,0)</f>
        <v>1</v>
      </c>
      <c r="K499" s="4" t="s">
        <v>28</v>
      </c>
      <c r="L499" s="4">
        <f>VLOOKUP(K499,Sheet1!$A$19:$D$22,4,0)</f>
        <v>2</v>
      </c>
      <c r="M499" s="4" t="s">
        <v>29</v>
      </c>
      <c r="N499" s="17">
        <f>VLOOKUP(M499,Sheet1!$A$64:$B$69,2,0)</f>
        <v>1</v>
      </c>
      <c r="O499" s="4" t="s">
        <v>30</v>
      </c>
      <c r="P499" s="4">
        <f>VLOOKUP(O499,Sheet1!$B$8:$D$10,3,0)</f>
        <v>3</v>
      </c>
      <c r="Q499" s="4">
        <v>2.5</v>
      </c>
      <c r="R499" s="4">
        <f t="shared" si="44"/>
        <v>2</v>
      </c>
      <c r="S499" s="4" t="s">
        <v>31</v>
      </c>
      <c r="T499" s="4">
        <f t="shared" si="45"/>
        <v>2</v>
      </c>
      <c r="U499" s="4" t="s">
        <v>121</v>
      </c>
      <c r="V499" s="4" t="s">
        <v>122</v>
      </c>
      <c r="W499" s="17">
        <f t="shared" si="46"/>
        <v>4</v>
      </c>
      <c r="X499" s="4">
        <v>0</v>
      </c>
      <c r="Y499" s="4">
        <v>0</v>
      </c>
      <c r="Z499" s="4">
        <v>0</v>
      </c>
      <c r="AA499" s="4">
        <v>0</v>
      </c>
    </row>
    <row r="500" spans="1:27" ht="16" x14ac:dyDescent="0.2">
      <c r="A500" s="88">
        <v>1836</v>
      </c>
      <c r="B500" s="2" t="s">
        <v>117</v>
      </c>
      <c r="C500" s="2" t="s">
        <v>118</v>
      </c>
      <c r="D500" s="2" t="s">
        <v>106</v>
      </c>
      <c r="E500" s="17">
        <f>VLOOKUP(D500,Sheet1!$A$25:$B$49,2,0)</f>
        <v>21</v>
      </c>
      <c r="F500" s="3" t="s">
        <v>107</v>
      </c>
      <c r="G500" s="2" t="s">
        <v>26</v>
      </c>
      <c r="H500" s="17">
        <f>VLOOKUP(G500,Sheet1!$A$52:$B$61,2,0)</f>
        <v>1</v>
      </c>
      <c r="I500" s="2" t="s">
        <v>27</v>
      </c>
      <c r="J500" s="4">
        <f>VLOOKUP(I500,Sheet1!$A$15:$D$17,4,0)</f>
        <v>1</v>
      </c>
      <c r="K500" s="4" t="s">
        <v>28</v>
      </c>
      <c r="L500" s="4">
        <f>VLOOKUP(K500,Sheet1!$A$19:$D$22,4,0)</f>
        <v>2</v>
      </c>
      <c r="M500" s="4" t="s">
        <v>29</v>
      </c>
      <c r="N500" s="17">
        <f>VLOOKUP(M500,Sheet1!$A$64:$B$69,2,0)</f>
        <v>1</v>
      </c>
      <c r="O500" s="4" t="s">
        <v>30</v>
      </c>
      <c r="P500" s="4">
        <f>VLOOKUP(O500,Sheet1!$B$8:$D$10,3,0)</f>
        <v>3</v>
      </c>
      <c r="Q500" s="4">
        <v>5</v>
      </c>
      <c r="R500" s="4">
        <f t="shared" si="44"/>
        <v>2</v>
      </c>
      <c r="S500" s="4" t="s">
        <v>31</v>
      </c>
      <c r="T500" s="4">
        <f t="shared" si="45"/>
        <v>2</v>
      </c>
      <c r="U500" s="4" t="s">
        <v>123</v>
      </c>
      <c r="V500" s="4" t="s">
        <v>124</v>
      </c>
      <c r="W500" s="17">
        <f t="shared" si="46"/>
        <v>4</v>
      </c>
      <c r="X500" s="4">
        <v>0</v>
      </c>
      <c r="Y500" s="4">
        <v>0</v>
      </c>
      <c r="Z500" s="4">
        <v>0</v>
      </c>
      <c r="AA500" s="4">
        <v>0</v>
      </c>
    </row>
    <row r="501" spans="1:27" ht="16" x14ac:dyDescent="0.2">
      <c r="A501" s="88">
        <v>1837</v>
      </c>
      <c r="B501" s="2" t="s">
        <v>117</v>
      </c>
      <c r="C501" s="2" t="s">
        <v>118</v>
      </c>
      <c r="D501" s="2" t="s">
        <v>106</v>
      </c>
      <c r="E501" s="17">
        <f>VLOOKUP(D501,Sheet1!$A$25:$B$49,2,0)</f>
        <v>21</v>
      </c>
      <c r="F501" s="3" t="s">
        <v>107</v>
      </c>
      <c r="G501" s="2" t="s">
        <v>26</v>
      </c>
      <c r="H501" s="17">
        <f>VLOOKUP(G501,Sheet1!$A$52:$B$61,2,0)</f>
        <v>1</v>
      </c>
      <c r="I501" s="2" t="s">
        <v>27</v>
      </c>
      <c r="J501" s="4">
        <f>VLOOKUP(I501,Sheet1!$A$15:$D$17,4,0)</f>
        <v>1</v>
      </c>
      <c r="K501" s="4" t="s">
        <v>28</v>
      </c>
      <c r="L501" s="4">
        <f>VLOOKUP(K501,Sheet1!$A$19:$D$22,4,0)</f>
        <v>2</v>
      </c>
      <c r="M501" s="4" t="s">
        <v>29</v>
      </c>
      <c r="N501" s="17">
        <f>VLOOKUP(M501,Sheet1!$A$64:$B$69,2,0)</f>
        <v>1</v>
      </c>
      <c r="O501" s="4" t="s">
        <v>30</v>
      </c>
      <c r="P501" s="4">
        <f>VLOOKUP(O501,Sheet1!$B$8:$D$10,3,0)</f>
        <v>3</v>
      </c>
      <c r="Q501" s="4">
        <v>3</v>
      </c>
      <c r="R501" s="4">
        <f t="shared" si="44"/>
        <v>2</v>
      </c>
      <c r="S501" s="4" t="s">
        <v>31</v>
      </c>
      <c r="T501" s="4">
        <f t="shared" si="45"/>
        <v>2</v>
      </c>
      <c r="U501" s="4" t="s">
        <v>125</v>
      </c>
      <c r="V501" s="4" t="s">
        <v>126</v>
      </c>
      <c r="W501" s="17">
        <f t="shared" si="46"/>
        <v>4</v>
      </c>
      <c r="X501" s="4">
        <v>0</v>
      </c>
      <c r="Y501" s="4">
        <v>0</v>
      </c>
      <c r="Z501" s="4">
        <v>0</v>
      </c>
      <c r="AA501" s="4">
        <v>0</v>
      </c>
    </row>
    <row r="502" spans="1:27" ht="16" x14ac:dyDescent="0.2">
      <c r="A502" s="88">
        <v>1838</v>
      </c>
      <c r="B502" s="2" t="s">
        <v>117</v>
      </c>
      <c r="C502" s="2" t="s">
        <v>118</v>
      </c>
      <c r="D502" s="2" t="s">
        <v>106</v>
      </c>
      <c r="E502" s="17">
        <f>VLOOKUP(D502,Sheet1!$A$25:$B$49,2,0)</f>
        <v>21</v>
      </c>
      <c r="F502" s="3" t="s">
        <v>107</v>
      </c>
      <c r="G502" s="2" t="s">
        <v>26</v>
      </c>
      <c r="H502" s="17">
        <f>VLOOKUP(G502,Sheet1!$A$52:$B$61,2,0)</f>
        <v>1</v>
      </c>
      <c r="I502" s="2" t="s">
        <v>27</v>
      </c>
      <c r="J502" s="4">
        <f>VLOOKUP(I502,Sheet1!$A$15:$D$17,4,0)</f>
        <v>1</v>
      </c>
      <c r="K502" s="4" t="s">
        <v>28</v>
      </c>
      <c r="L502" s="4">
        <f>VLOOKUP(K502,Sheet1!$A$19:$D$22,4,0)</f>
        <v>2</v>
      </c>
      <c r="M502" s="4" t="s">
        <v>29</v>
      </c>
      <c r="N502" s="17">
        <f>VLOOKUP(M502,Sheet1!$A$64:$B$69,2,0)</f>
        <v>1</v>
      </c>
      <c r="O502" s="4" t="s">
        <v>30</v>
      </c>
      <c r="P502" s="4">
        <f>VLOOKUP(O502,Sheet1!$B$8:$D$10,3,0)</f>
        <v>3</v>
      </c>
      <c r="Q502" s="4">
        <v>6</v>
      </c>
      <c r="R502" s="4">
        <f t="shared" si="44"/>
        <v>1</v>
      </c>
      <c r="S502" s="4" t="s">
        <v>31</v>
      </c>
      <c r="T502" s="4">
        <f t="shared" si="45"/>
        <v>2</v>
      </c>
      <c r="U502" s="4" t="s">
        <v>127</v>
      </c>
      <c r="V502" s="4" t="s">
        <v>128</v>
      </c>
      <c r="W502" s="17">
        <f t="shared" si="46"/>
        <v>4</v>
      </c>
      <c r="X502" s="4">
        <v>0</v>
      </c>
      <c r="Y502" s="4">
        <v>0</v>
      </c>
      <c r="Z502" s="4">
        <v>0</v>
      </c>
      <c r="AA502" s="4">
        <v>0</v>
      </c>
    </row>
    <row r="503" spans="1:27" ht="16" x14ac:dyDescent="0.2">
      <c r="A503" s="88">
        <v>1839</v>
      </c>
      <c r="B503" s="2" t="s">
        <v>117</v>
      </c>
      <c r="C503" s="2" t="s">
        <v>118</v>
      </c>
      <c r="D503" s="2" t="s">
        <v>106</v>
      </c>
      <c r="E503" s="17">
        <f>VLOOKUP(D503,Sheet1!$A$25:$B$49,2,0)</f>
        <v>21</v>
      </c>
      <c r="F503" s="3" t="s">
        <v>107</v>
      </c>
      <c r="G503" s="2" t="s">
        <v>26</v>
      </c>
      <c r="H503" s="17">
        <f>VLOOKUP(G503,Sheet1!$A$52:$B$61,2,0)</f>
        <v>1</v>
      </c>
      <c r="I503" s="2" t="s">
        <v>27</v>
      </c>
      <c r="J503" s="4">
        <f>VLOOKUP(I503,Sheet1!$A$15:$D$17,4,0)</f>
        <v>1</v>
      </c>
      <c r="K503" s="4" t="s">
        <v>28</v>
      </c>
      <c r="L503" s="4">
        <f>VLOOKUP(K503,Sheet1!$A$19:$D$22,4,0)</f>
        <v>2</v>
      </c>
      <c r="M503" s="4" t="s">
        <v>29</v>
      </c>
      <c r="N503" s="17">
        <f>VLOOKUP(M503,Sheet1!$A$64:$B$69,2,0)</f>
        <v>1</v>
      </c>
      <c r="O503" s="4" t="s">
        <v>30</v>
      </c>
      <c r="P503" s="4">
        <f>VLOOKUP(O503,Sheet1!$B$8:$D$10,3,0)</f>
        <v>3</v>
      </c>
      <c r="Q503" s="4">
        <v>4</v>
      </c>
      <c r="R503" s="4">
        <f t="shared" si="44"/>
        <v>2</v>
      </c>
      <c r="S503" s="4" t="s">
        <v>31</v>
      </c>
      <c r="T503" s="4">
        <f t="shared" si="45"/>
        <v>2</v>
      </c>
      <c r="U503" s="4" t="s">
        <v>129</v>
      </c>
      <c r="V503" s="4" t="s">
        <v>130</v>
      </c>
      <c r="W503" s="17">
        <f t="shared" si="46"/>
        <v>4</v>
      </c>
      <c r="X503" s="4">
        <v>0</v>
      </c>
      <c r="Y503" s="4">
        <v>0</v>
      </c>
      <c r="Z503" s="4">
        <v>0</v>
      </c>
      <c r="AA503" s="4">
        <v>0</v>
      </c>
    </row>
    <row r="504" spans="1:27" ht="16" x14ac:dyDescent="0.2">
      <c r="A504" s="88">
        <v>1840</v>
      </c>
      <c r="B504" s="2" t="s">
        <v>117</v>
      </c>
      <c r="C504" s="2" t="s">
        <v>118</v>
      </c>
      <c r="D504" s="2" t="s">
        <v>106</v>
      </c>
      <c r="E504" s="17">
        <f>VLOOKUP(D504,Sheet1!$A$25:$B$49,2,0)</f>
        <v>21</v>
      </c>
      <c r="F504" s="3" t="s">
        <v>107</v>
      </c>
      <c r="G504" s="2" t="s">
        <v>26</v>
      </c>
      <c r="H504" s="17">
        <f>VLOOKUP(G504,Sheet1!$A$52:$B$61,2,0)</f>
        <v>1</v>
      </c>
      <c r="I504" s="2" t="s">
        <v>27</v>
      </c>
      <c r="J504" s="4">
        <f>VLOOKUP(I504,Sheet1!$A$15:$D$17,4,0)</f>
        <v>1</v>
      </c>
      <c r="K504" s="4" t="s">
        <v>28</v>
      </c>
      <c r="L504" s="4">
        <f>VLOOKUP(K504,Sheet1!$A$19:$D$22,4,0)</f>
        <v>2</v>
      </c>
      <c r="M504" s="4" t="s">
        <v>29</v>
      </c>
      <c r="N504" s="17">
        <f>VLOOKUP(M504,Sheet1!$A$64:$B$69,2,0)</f>
        <v>1</v>
      </c>
      <c r="O504" s="4" t="s">
        <v>30</v>
      </c>
      <c r="P504" s="4">
        <f>VLOOKUP(O504,Sheet1!$B$8:$D$10,3,0)</f>
        <v>3</v>
      </c>
      <c r="Q504" s="4">
        <v>4.5</v>
      </c>
      <c r="R504" s="4">
        <f t="shared" si="44"/>
        <v>2</v>
      </c>
      <c r="S504" s="4" t="s">
        <v>31</v>
      </c>
      <c r="T504" s="4">
        <f t="shared" si="45"/>
        <v>2</v>
      </c>
      <c r="U504" s="4" t="s">
        <v>131</v>
      </c>
      <c r="V504" s="4" t="s">
        <v>132</v>
      </c>
      <c r="W504" s="17">
        <f t="shared" si="46"/>
        <v>4</v>
      </c>
      <c r="X504" s="4">
        <v>0</v>
      </c>
      <c r="Y504" s="4">
        <v>0</v>
      </c>
      <c r="Z504" s="4">
        <v>0</v>
      </c>
      <c r="AA504" s="4">
        <v>0</v>
      </c>
    </row>
    <row r="505" spans="1:27" ht="16" x14ac:dyDescent="0.2">
      <c r="A505" s="88">
        <v>1841</v>
      </c>
      <c r="B505" s="2" t="s">
        <v>133</v>
      </c>
      <c r="C505" s="2" t="s">
        <v>118</v>
      </c>
      <c r="D505" s="2" t="s">
        <v>106</v>
      </c>
      <c r="E505" s="17">
        <f>VLOOKUP(D505,Sheet1!$A$25:$B$49,2,0)</f>
        <v>21</v>
      </c>
      <c r="F505" s="3" t="s">
        <v>107</v>
      </c>
      <c r="G505" s="2" t="s">
        <v>26</v>
      </c>
      <c r="H505" s="17">
        <f>VLOOKUP(G505,Sheet1!$A$52:$B$61,2,0)</f>
        <v>1</v>
      </c>
      <c r="I505" s="2" t="s">
        <v>27</v>
      </c>
      <c r="J505" s="4">
        <f>VLOOKUP(I505,Sheet1!$A$15:$D$17,4,0)</f>
        <v>1</v>
      </c>
      <c r="K505" s="4" t="s">
        <v>28</v>
      </c>
      <c r="L505" s="4">
        <f>VLOOKUP(K505,Sheet1!$A$19:$D$22,4,0)</f>
        <v>2</v>
      </c>
      <c r="M505" s="4" t="s">
        <v>29</v>
      </c>
      <c r="N505" s="17">
        <f>VLOOKUP(M505,Sheet1!$A$64:$B$69,2,0)</f>
        <v>1</v>
      </c>
      <c r="O505" s="4" t="s">
        <v>30</v>
      </c>
      <c r="P505" s="4">
        <f>VLOOKUP(O505,Sheet1!$B$8:$D$10,3,0)</f>
        <v>3</v>
      </c>
      <c r="Q505" s="4">
        <v>3</v>
      </c>
      <c r="R505" s="4">
        <f t="shared" si="44"/>
        <v>2</v>
      </c>
      <c r="S505" s="4" t="s">
        <v>31</v>
      </c>
      <c r="T505" s="4">
        <f t="shared" si="45"/>
        <v>2</v>
      </c>
      <c r="U505" s="4" t="s">
        <v>134</v>
      </c>
      <c r="V505" s="4" t="s">
        <v>135</v>
      </c>
      <c r="W505" s="17">
        <f t="shared" si="46"/>
        <v>4</v>
      </c>
      <c r="X505" s="4">
        <v>0</v>
      </c>
      <c r="Y505" s="4">
        <v>0</v>
      </c>
      <c r="Z505" s="4">
        <v>0</v>
      </c>
      <c r="AA505" s="4">
        <v>0</v>
      </c>
    </row>
    <row r="506" spans="1:27" ht="16" x14ac:dyDescent="0.2">
      <c r="A506" s="88">
        <v>1842</v>
      </c>
      <c r="B506" s="2" t="s">
        <v>133</v>
      </c>
      <c r="C506" s="2" t="s">
        <v>118</v>
      </c>
      <c r="D506" s="2" t="s">
        <v>106</v>
      </c>
      <c r="E506" s="17">
        <f>VLOOKUP(D506,Sheet1!$A$25:$B$49,2,0)</f>
        <v>21</v>
      </c>
      <c r="F506" s="3" t="s">
        <v>107</v>
      </c>
      <c r="G506" s="2" t="s">
        <v>26</v>
      </c>
      <c r="H506" s="17">
        <f>VLOOKUP(G506,Sheet1!$A$52:$B$61,2,0)</f>
        <v>1</v>
      </c>
      <c r="I506" s="2" t="s">
        <v>27</v>
      </c>
      <c r="J506" s="4">
        <f>VLOOKUP(I506,Sheet1!$A$15:$D$17,4,0)</f>
        <v>1</v>
      </c>
      <c r="K506" s="4" t="s">
        <v>28</v>
      </c>
      <c r="L506" s="4">
        <f>VLOOKUP(K506,Sheet1!$A$19:$D$22,4,0)</f>
        <v>2</v>
      </c>
      <c r="M506" s="4" t="s">
        <v>29</v>
      </c>
      <c r="N506" s="17">
        <f>VLOOKUP(M506,Sheet1!$A$64:$B$69,2,0)</f>
        <v>1</v>
      </c>
      <c r="O506" s="4" t="s">
        <v>30</v>
      </c>
      <c r="P506" s="4">
        <f>VLOOKUP(O506,Sheet1!$B$8:$D$10,3,0)</f>
        <v>3</v>
      </c>
      <c r="Q506" s="4">
        <v>5</v>
      </c>
      <c r="R506" s="4">
        <f t="shared" si="44"/>
        <v>2</v>
      </c>
      <c r="S506" s="4" t="s">
        <v>31</v>
      </c>
      <c r="T506" s="4">
        <f t="shared" si="45"/>
        <v>2</v>
      </c>
      <c r="U506" s="4" t="s">
        <v>136</v>
      </c>
      <c r="V506" s="4" t="s">
        <v>137</v>
      </c>
      <c r="W506" s="17">
        <f t="shared" si="46"/>
        <v>4</v>
      </c>
      <c r="X506" s="4">
        <v>0</v>
      </c>
      <c r="Y506" s="4">
        <v>0</v>
      </c>
      <c r="Z506" s="4">
        <v>0</v>
      </c>
      <c r="AA506" s="4">
        <v>0</v>
      </c>
    </row>
    <row r="507" spans="1:27" ht="16" x14ac:dyDescent="0.2">
      <c r="A507" s="88">
        <v>1843</v>
      </c>
      <c r="B507" s="2" t="s">
        <v>133</v>
      </c>
      <c r="C507" s="2" t="s">
        <v>118</v>
      </c>
      <c r="D507" s="2" t="s">
        <v>106</v>
      </c>
      <c r="E507" s="17">
        <f>VLOOKUP(D507,Sheet1!$A$25:$B$49,2,0)</f>
        <v>21</v>
      </c>
      <c r="F507" s="3" t="s">
        <v>107</v>
      </c>
      <c r="G507" s="2" t="s">
        <v>26</v>
      </c>
      <c r="H507" s="17">
        <f>VLOOKUP(G507,Sheet1!$A$52:$B$61,2,0)</f>
        <v>1</v>
      </c>
      <c r="I507" s="2" t="s">
        <v>27</v>
      </c>
      <c r="J507" s="4">
        <f>VLOOKUP(I507,Sheet1!$A$15:$D$17,4,0)</f>
        <v>1</v>
      </c>
      <c r="K507" s="4" t="s">
        <v>28</v>
      </c>
      <c r="L507" s="4">
        <f>VLOOKUP(K507,Sheet1!$A$19:$D$22,4,0)</f>
        <v>2</v>
      </c>
      <c r="M507" s="4" t="s">
        <v>29</v>
      </c>
      <c r="N507" s="17">
        <f>VLOOKUP(M507,Sheet1!$A$64:$B$69,2,0)</f>
        <v>1</v>
      </c>
      <c r="O507" s="4" t="s">
        <v>30</v>
      </c>
      <c r="P507" s="4">
        <f>VLOOKUP(O507,Sheet1!$B$8:$D$10,3,0)</f>
        <v>3</v>
      </c>
      <c r="Q507" s="4">
        <v>6</v>
      </c>
      <c r="R507" s="4">
        <f t="shared" si="44"/>
        <v>1</v>
      </c>
      <c r="S507" s="4" t="s">
        <v>44</v>
      </c>
      <c r="T507" s="4">
        <f t="shared" si="45"/>
        <v>1</v>
      </c>
      <c r="U507" s="4" t="s">
        <v>138</v>
      </c>
      <c r="V507" s="4" t="s">
        <v>139</v>
      </c>
      <c r="W507" s="17">
        <f t="shared" si="46"/>
        <v>4</v>
      </c>
      <c r="X507" s="4">
        <v>0</v>
      </c>
      <c r="Y507" s="4">
        <v>0</v>
      </c>
      <c r="Z507" s="4">
        <v>0</v>
      </c>
      <c r="AA507" s="4">
        <v>0</v>
      </c>
    </row>
    <row r="508" spans="1:27" ht="16" x14ac:dyDescent="0.2">
      <c r="A508" s="88">
        <v>1844</v>
      </c>
      <c r="B508" s="2" t="s">
        <v>140</v>
      </c>
      <c r="C508" s="2" t="s">
        <v>118</v>
      </c>
      <c r="D508" s="2" t="s">
        <v>106</v>
      </c>
      <c r="E508" s="17">
        <f>VLOOKUP(D508,Sheet1!$A$25:$B$49,2,0)</f>
        <v>21</v>
      </c>
      <c r="F508" s="3" t="s">
        <v>107</v>
      </c>
      <c r="G508" s="2" t="s">
        <v>26</v>
      </c>
      <c r="H508" s="17">
        <f>VLOOKUP(G508,Sheet1!$A$52:$B$61,2,0)</f>
        <v>1</v>
      </c>
      <c r="I508" s="2" t="s">
        <v>27</v>
      </c>
      <c r="J508" s="4">
        <f>VLOOKUP(I508,Sheet1!$A$15:$D$17,4,0)</f>
        <v>1</v>
      </c>
      <c r="K508" s="4" t="s">
        <v>28</v>
      </c>
      <c r="L508" s="4">
        <f>VLOOKUP(K508,Sheet1!$A$19:$D$22,4,0)</f>
        <v>2</v>
      </c>
      <c r="M508" s="4" t="s">
        <v>29</v>
      </c>
      <c r="N508" s="17">
        <f>VLOOKUP(M508,Sheet1!$A$64:$B$69,2,0)</f>
        <v>1</v>
      </c>
      <c r="O508" s="4" t="s">
        <v>30</v>
      </c>
      <c r="P508" s="4">
        <f>VLOOKUP(O508,Sheet1!$B$8:$D$10,3,0)</f>
        <v>3</v>
      </c>
      <c r="Q508" s="4">
        <v>1</v>
      </c>
      <c r="R508" s="4">
        <f t="shared" si="44"/>
        <v>2</v>
      </c>
      <c r="S508" s="4" t="s">
        <v>31</v>
      </c>
      <c r="T508" s="4">
        <f t="shared" si="45"/>
        <v>2</v>
      </c>
      <c r="U508" s="4" t="s">
        <v>141</v>
      </c>
      <c r="V508" s="4" t="s">
        <v>142</v>
      </c>
      <c r="W508" s="17">
        <f t="shared" si="46"/>
        <v>4</v>
      </c>
      <c r="X508" s="4">
        <v>0</v>
      </c>
      <c r="Y508" s="4">
        <v>0</v>
      </c>
      <c r="Z508" s="4">
        <v>0</v>
      </c>
      <c r="AA508" s="4">
        <v>0</v>
      </c>
    </row>
    <row r="509" spans="1:27" ht="16" x14ac:dyDescent="0.2">
      <c r="A509" s="88">
        <v>1845</v>
      </c>
      <c r="B509" s="2" t="s">
        <v>140</v>
      </c>
      <c r="C509" s="2" t="s">
        <v>118</v>
      </c>
      <c r="D509" s="2" t="s">
        <v>106</v>
      </c>
      <c r="E509" s="17">
        <f>VLOOKUP(D509,Sheet1!$A$25:$B$49,2,0)</f>
        <v>21</v>
      </c>
      <c r="F509" s="3" t="s">
        <v>107</v>
      </c>
      <c r="G509" s="2" t="s">
        <v>26</v>
      </c>
      <c r="H509" s="17">
        <f>VLOOKUP(G509,Sheet1!$A$52:$B$61,2,0)</f>
        <v>1</v>
      </c>
      <c r="I509" s="2" t="s">
        <v>27</v>
      </c>
      <c r="J509" s="4">
        <f>VLOOKUP(I509,Sheet1!$A$15:$D$17,4,0)</f>
        <v>1</v>
      </c>
      <c r="K509" s="4" t="s">
        <v>28</v>
      </c>
      <c r="L509" s="4">
        <f>VLOOKUP(K509,Sheet1!$A$19:$D$22,4,0)</f>
        <v>2</v>
      </c>
      <c r="M509" s="4" t="s">
        <v>29</v>
      </c>
      <c r="N509" s="17">
        <f>VLOOKUP(M509,Sheet1!$A$64:$B$69,2,0)</f>
        <v>1</v>
      </c>
      <c r="O509" s="4" t="s">
        <v>30</v>
      </c>
      <c r="P509" s="4">
        <f>VLOOKUP(O509,Sheet1!$B$8:$D$10,3,0)</f>
        <v>3</v>
      </c>
      <c r="Q509" s="4">
        <v>1</v>
      </c>
      <c r="R509" s="4">
        <f t="shared" si="44"/>
        <v>2</v>
      </c>
      <c r="S509" s="4" t="s">
        <v>31</v>
      </c>
      <c r="T509" s="4">
        <f t="shared" si="45"/>
        <v>2</v>
      </c>
      <c r="U509" s="4" t="s">
        <v>143</v>
      </c>
      <c r="V509" s="4" t="s">
        <v>144</v>
      </c>
      <c r="W509" s="17">
        <f t="shared" si="46"/>
        <v>4</v>
      </c>
      <c r="X509" s="4">
        <v>0</v>
      </c>
      <c r="Y509" s="4">
        <v>0</v>
      </c>
      <c r="Z509" s="4">
        <v>0</v>
      </c>
      <c r="AA509" s="4">
        <v>0</v>
      </c>
    </row>
    <row r="510" spans="1:27" ht="16" x14ac:dyDescent="0.2">
      <c r="A510" s="88">
        <v>1846</v>
      </c>
      <c r="B510" s="2" t="s">
        <v>145</v>
      </c>
      <c r="C510" s="2" t="s">
        <v>146</v>
      </c>
      <c r="D510" s="2" t="s">
        <v>106</v>
      </c>
      <c r="E510" s="17">
        <f>VLOOKUP(D510,Sheet1!$A$25:$B$49,2,0)</f>
        <v>21</v>
      </c>
      <c r="F510" s="3" t="s">
        <v>107</v>
      </c>
      <c r="G510" s="2" t="s">
        <v>26</v>
      </c>
      <c r="H510" s="17">
        <f>VLOOKUP(G510,Sheet1!$A$52:$B$61,2,0)</f>
        <v>1</v>
      </c>
      <c r="I510" s="2" t="s">
        <v>27</v>
      </c>
      <c r="J510" s="4">
        <f>VLOOKUP(I510,Sheet1!$A$15:$D$17,4,0)</f>
        <v>1</v>
      </c>
      <c r="K510" s="4" t="s">
        <v>28</v>
      </c>
      <c r="L510" s="4">
        <f>VLOOKUP(K510,Sheet1!$A$19:$D$22,4,0)</f>
        <v>2</v>
      </c>
      <c r="M510" s="4" t="s">
        <v>29</v>
      </c>
      <c r="N510" s="17">
        <f>VLOOKUP(M510,Sheet1!$A$64:$B$69,2,0)</f>
        <v>1</v>
      </c>
      <c r="O510" s="4" t="s">
        <v>30</v>
      </c>
      <c r="P510" s="4">
        <f>VLOOKUP(O510,Sheet1!$B$8:$D$10,3,0)</f>
        <v>3</v>
      </c>
      <c r="Q510" s="4">
        <v>5</v>
      </c>
      <c r="R510" s="4">
        <f t="shared" si="44"/>
        <v>2</v>
      </c>
      <c r="S510" s="4" t="s">
        <v>31</v>
      </c>
      <c r="T510" s="4">
        <f t="shared" si="45"/>
        <v>2</v>
      </c>
      <c r="U510" s="4" t="s">
        <v>147</v>
      </c>
      <c r="V510" s="4" t="s">
        <v>148</v>
      </c>
      <c r="W510" s="17">
        <f t="shared" si="46"/>
        <v>4</v>
      </c>
      <c r="X510" s="4">
        <v>0</v>
      </c>
      <c r="Y510" s="4">
        <v>0</v>
      </c>
      <c r="Z510" s="4">
        <v>0</v>
      </c>
      <c r="AA510" s="4">
        <v>0</v>
      </c>
    </row>
    <row r="511" spans="1:27" ht="16" x14ac:dyDescent="0.2">
      <c r="A511" s="88">
        <v>1847</v>
      </c>
      <c r="B511" s="2" t="s">
        <v>145</v>
      </c>
      <c r="C511" s="2" t="s">
        <v>146</v>
      </c>
      <c r="D511" s="2" t="s">
        <v>106</v>
      </c>
      <c r="E511" s="17">
        <f>VLOOKUP(D511,Sheet1!$A$25:$B$49,2,0)</f>
        <v>21</v>
      </c>
      <c r="F511" s="3" t="s">
        <v>107</v>
      </c>
      <c r="G511" s="2" t="s">
        <v>26</v>
      </c>
      <c r="H511" s="17">
        <f>VLOOKUP(G511,Sheet1!$A$52:$B$61,2,0)</f>
        <v>1</v>
      </c>
      <c r="I511" s="2" t="s">
        <v>27</v>
      </c>
      <c r="J511" s="4">
        <f>VLOOKUP(I511,Sheet1!$A$15:$D$17,4,0)</f>
        <v>1</v>
      </c>
      <c r="K511" s="4" t="s">
        <v>28</v>
      </c>
      <c r="L511" s="4">
        <f>VLOOKUP(K511,Sheet1!$A$19:$D$22,4,0)</f>
        <v>2</v>
      </c>
      <c r="M511" s="4" t="s">
        <v>29</v>
      </c>
      <c r="N511" s="17">
        <f>VLOOKUP(M511,Sheet1!$A$64:$B$69,2,0)</f>
        <v>1</v>
      </c>
      <c r="O511" s="4" t="s">
        <v>30</v>
      </c>
      <c r="P511" s="4">
        <f>VLOOKUP(O511,Sheet1!$B$8:$D$10,3,0)</f>
        <v>3</v>
      </c>
      <c r="Q511" s="4">
        <v>3</v>
      </c>
      <c r="R511" s="4">
        <f t="shared" si="44"/>
        <v>2</v>
      </c>
      <c r="S511" s="4" t="s">
        <v>31</v>
      </c>
      <c r="T511" s="4">
        <f t="shared" si="45"/>
        <v>2</v>
      </c>
      <c r="U511" s="4" t="s">
        <v>149</v>
      </c>
      <c r="V511" s="4" t="s">
        <v>150</v>
      </c>
      <c r="W511" s="17">
        <f t="shared" si="46"/>
        <v>4</v>
      </c>
      <c r="X511" s="4">
        <v>0</v>
      </c>
      <c r="Y511" s="4">
        <v>0</v>
      </c>
      <c r="Z511" s="4">
        <v>0</v>
      </c>
      <c r="AA511" s="4">
        <v>0</v>
      </c>
    </row>
    <row r="512" spans="1:27" ht="16" x14ac:dyDescent="0.2">
      <c r="A512" s="88">
        <v>1848</v>
      </c>
      <c r="B512" s="2" t="s">
        <v>145</v>
      </c>
      <c r="C512" s="2" t="s">
        <v>146</v>
      </c>
      <c r="D512" s="2" t="s">
        <v>106</v>
      </c>
      <c r="E512" s="17">
        <f>VLOOKUP(D512,Sheet1!$A$25:$B$49,2,0)</f>
        <v>21</v>
      </c>
      <c r="F512" s="3" t="s">
        <v>107</v>
      </c>
      <c r="G512" s="2" t="s">
        <v>26</v>
      </c>
      <c r="H512" s="17">
        <f>VLOOKUP(G512,Sheet1!$A$52:$B$61,2,0)</f>
        <v>1</v>
      </c>
      <c r="I512" s="2" t="s">
        <v>27</v>
      </c>
      <c r="J512" s="4">
        <f>VLOOKUP(I512,Sheet1!$A$15:$D$17,4,0)</f>
        <v>1</v>
      </c>
      <c r="K512" s="4" t="s">
        <v>28</v>
      </c>
      <c r="L512" s="4">
        <f>VLOOKUP(K512,Sheet1!$A$19:$D$22,4,0)</f>
        <v>2</v>
      </c>
      <c r="M512" s="4" t="s">
        <v>29</v>
      </c>
      <c r="N512" s="17">
        <f>VLOOKUP(M512,Sheet1!$A$64:$B$69,2,0)</f>
        <v>1</v>
      </c>
      <c r="O512" s="4" t="s">
        <v>30</v>
      </c>
      <c r="P512" s="4">
        <f>VLOOKUP(O512,Sheet1!$B$8:$D$10,3,0)</f>
        <v>3</v>
      </c>
      <c r="Q512" s="4">
        <v>5</v>
      </c>
      <c r="R512" s="4">
        <f t="shared" si="44"/>
        <v>2</v>
      </c>
      <c r="S512" s="4" t="s">
        <v>31</v>
      </c>
      <c r="T512" s="4">
        <f t="shared" si="45"/>
        <v>2</v>
      </c>
      <c r="U512" s="4" t="s">
        <v>151</v>
      </c>
      <c r="V512" s="4" t="s">
        <v>152</v>
      </c>
      <c r="W512" s="17">
        <f t="shared" si="46"/>
        <v>4</v>
      </c>
      <c r="X512" s="4">
        <v>0</v>
      </c>
      <c r="Y512" s="4">
        <v>0</v>
      </c>
      <c r="Z512" s="4">
        <v>0</v>
      </c>
      <c r="AA512" s="4">
        <v>0</v>
      </c>
    </row>
    <row r="513" spans="1:27" ht="16" x14ac:dyDescent="0.2">
      <c r="A513" s="88">
        <v>1849</v>
      </c>
      <c r="B513" s="2" t="s">
        <v>153</v>
      </c>
      <c r="C513" s="2" t="s">
        <v>146</v>
      </c>
      <c r="D513" s="2" t="s">
        <v>106</v>
      </c>
      <c r="E513" s="17">
        <f>VLOOKUP(D513,Sheet1!$A$25:$B$49,2,0)</f>
        <v>21</v>
      </c>
      <c r="F513" s="3" t="s">
        <v>107</v>
      </c>
      <c r="G513" s="2" t="s">
        <v>26</v>
      </c>
      <c r="H513" s="17">
        <f>VLOOKUP(G513,Sheet1!$A$52:$B$61,2,0)</f>
        <v>1</v>
      </c>
      <c r="I513" s="2" t="s">
        <v>27</v>
      </c>
      <c r="J513" s="4">
        <f>VLOOKUP(I513,Sheet1!$A$15:$D$17,4,0)</f>
        <v>1</v>
      </c>
      <c r="K513" s="4" t="s">
        <v>28</v>
      </c>
      <c r="L513" s="4">
        <f>VLOOKUP(K513,Sheet1!$A$19:$D$22,4,0)</f>
        <v>2</v>
      </c>
      <c r="M513" s="4" t="s">
        <v>29</v>
      </c>
      <c r="N513" s="17">
        <f>VLOOKUP(M513,Sheet1!$A$64:$B$69,2,0)</f>
        <v>1</v>
      </c>
      <c r="O513" s="4" t="s">
        <v>30</v>
      </c>
      <c r="P513" s="4">
        <f>VLOOKUP(O513,Sheet1!$B$8:$D$10,3,0)</f>
        <v>3</v>
      </c>
      <c r="Q513" s="4">
        <v>4</v>
      </c>
      <c r="R513" s="4">
        <f t="shared" si="44"/>
        <v>2</v>
      </c>
      <c r="S513" s="4" t="s">
        <v>31</v>
      </c>
      <c r="T513" s="4">
        <f t="shared" si="45"/>
        <v>2</v>
      </c>
      <c r="U513" s="4" t="s">
        <v>154</v>
      </c>
      <c r="V513" s="4" t="s">
        <v>155</v>
      </c>
      <c r="W513" s="17">
        <f t="shared" si="46"/>
        <v>4</v>
      </c>
      <c r="X513" s="4">
        <v>0</v>
      </c>
      <c r="Y513" s="4">
        <v>0</v>
      </c>
      <c r="Z513" s="4">
        <v>0</v>
      </c>
      <c r="AA513" s="4">
        <v>0</v>
      </c>
    </row>
    <row r="514" spans="1:27" ht="16" x14ac:dyDescent="0.2">
      <c r="A514" s="88">
        <v>1850</v>
      </c>
      <c r="B514" s="2" t="s">
        <v>156</v>
      </c>
      <c r="C514" s="2" t="s">
        <v>157</v>
      </c>
      <c r="D514" s="2" t="s">
        <v>106</v>
      </c>
      <c r="E514" s="17">
        <f>VLOOKUP(D514,Sheet1!$A$25:$B$49,2,0)</f>
        <v>21</v>
      </c>
      <c r="F514" s="3" t="s">
        <v>107</v>
      </c>
      <c r="G514" s="2" t="s">
        <v>26</v>
      </c>
      <c r="H514" s="17">
        <f>VLOOKUP(G514,Sheet1!$A$52:$B$61,2,0)</f>
        <v>1</v>
      </c>
      <c r="I514" s="2" t="s">
        <v>27</v>
      </c>
      <c r="J514" s="4">
        <f>VLOOKUP(I514,Sheet1!$A$15:$D$17,4,0)</f>
        <v>1</v>
      </c>
      <c r="K514" s="4" t="s">
        <v>28</v>
      </c>
      <c r="L514" s="4">
        <f>VLOOKUP(K514,Sheet1!$A$19:$D$22,4,0)</f>
        <v>2</v>
      </c>
      <c r="M514" s="4" t="s">
        <v>29</v>
      </c>
      <c r="N514" s="17">
        <f>VLOOKUP(M514,Sheet1!$A$64:$B$69,2,0)</f>
        <v>1</v>
      </c>
      <c r="O514" s="4" t="s">
        <v>30</v>
      </c>
      <c r="P514" s="4">
        <f>VLOOKUP(O514,Sheet1!$B$8:$D$10,3,0)</f>
        <v>3</v>
      </c>
      <c r="Q514" s="4">
        <v>3</v>
      </c>
      <c r="R514" s="4">
        <f t="shared" si="44"/>
        <v>2</v>
      </c>
      <c r="S514" s="4" t="s">
        <v>31</v>
      </c>
      <c r="T514" s="4">
        <f t="shared" si="45"/>
        <v>2</v>
      </c>
      <c r="U514" s="4" t="s">
        <v>158</v>
      </c>
      <c r="V514" s="4" t="s">
        <v>159</v>
      </c>
      <c r="W514" s="17">
        <f t="shared" si="46"/>
        <v>4</v>
      </c>
      <c r="X514" s="4">
        <v>0</v>
      </c>
      <c r="Y514" s="4">
        <v>0</v>
      </c>
      <c r="Z514" s="4">
        <v>0</v>
      </c>
      <c r="AA514" s="4">
        <v>0</v>
      </c>
    </row>
    <row r="515" spans="1:27" ht="16" x14ac:dyDescent="0.2">
      <c r="A515" s="88">
        <v>1851</v>
      </c>
      <c r="B515" s="2" t="s">
        <v>156</v>
      </c>
      <c r="C515" s="2" t="s">
        <v>157</v>
      </c>
      <c r="D515" s="2" t="s">
        <v>106</v>
      </c>
      <c r="E515" s="17">
        <f>VLOOKUP(D515,Sheet1!$A$25:$B$49,2,0)</f>
        <v>21</v>
      </c>
      <c r="F515" s="3" t="s">
        <v>107</v>
      </c>
      <c r="G515" s="2" t="s">
        <v>26</v>
      </c>
      <c r="H515" s="17">
        <f>VLOOKUP(G515,Sheet1!$A$52:$B$61,2,0)</f>
        <v>1</v>
      </c>
      <c r="I515" s="2" t="s">
        <v>27</v>
      </c>
      <c r="J515" s="4">
        <f>VLOOKUP(I515,Sheet1!$A$15:$D$17,4,0)</f>
        <v>1</v>
      </c>
      <c r="K515" s="4" t="s">
        <v>28</v>
      </c>
      <c r="L515" s="4">
        <f>VLOOKUP(K515,Sheet1!$A$19:$D$22,4,0)</f>
        <v>2</v>
      </c>
      <c r="M515" s="4" t="s">
        <v>29</v>
      </c>
      <c r="N515" s="17">
        <f>VLOOKUP(M515,Sheet1!$A$64:$B$69,2,0)</f>
        <v>1</v>
      </c>
      <c r="O515" s="4" t="s">
        <v>30</v>
      </c>
      <c r="P515" s="4">
        <f>VLOOKUP(O515,Sheet1!$B$8:$D$10,3,0)</f>
        <v>3</v>
      </c>
      <c r="Q515" s="4">
        <v>2</v>
      </c>
      <c r="R515" s="4">
        <f t="shared" ref="R515:R578" si="47">IF(AND(OR(L515=1,L515=4),Q515&lt;3),1,IF(AND(OR(L515=1,L515=4),AND(Q515&gt;=3,Q515&lt;=6)),2,IF(AND(OR(L515=1,L515=4),Q515&gt;6),3,IF(AND(L515=3,Q515&lt;1),1,IF(AND(L515=3,AND(Q515&gt;=1,Q515&lt;=3)),2,IF(AND(L515=3,Q515&gt;3),3,IF(AND(L515=2,Q515&lt;1),3,IF(AND(L515=2,AND(Q515&gt;=1,Q515&lt;=5)),2,IF(AND(L515=2,Q515&gt;5),1)))))))))</f>
        <v>2</v>
      </c>
      <c r="S515" s="4" t="s">
        <v>31</v>
      </c>
      <c r="T515" s="4">
        <f t="shared" si="45"/>
        <v>2</v>
      </c>
      <c r="U515" s="4" t="s">
        <v>160</v>
      </c>
      <c r="V515" s="4" t="s">
        <v>161</v>
      </c>
      <c r="W515" s="17">
        <f t="shared" si="46"/>
        <v>4</v>
      </c>
      <c r="X515" s="4">
        <v>0</v>
      </c>
      <c r="Y515" s="4">
        <v>0</v>
      </c>
      <c r="Z515" s="4">
        <v>0</v>
      </c>
      <c r="AA515" s="4">
        <v>0</v>
      </c>
    </row>
    <row r="516" spans="1:27" ht="16" x14ac:dyDescent="0.2">
      <c r="A516" s="88">
        <v>1852</v>
      </c>
      <c r="B516" s="2" t="s">
        <v>156</v>
      </c>
      <c r="C516" s="2" t="s">
        <v>157</v>
      </c>
      <c r="D516" s="2" t="s">
        <v>106</v>
      </c>
      <c r="E516" s="17">
        <f>VLOOKUP(D516,Sheet1!$A$25:$B$49,2,0)</f>
        <v>21</v>
      </c>
      <c r="F516" s="3" t="s">
        <v>107</v>
      </c>
      <c r="G516" s="2" t="s">
        <v>26</v>
      </c>
      <c r="H516" s="17">
        <f>VLOOKUP(G516,Sheet1!$A$52:$B$61,2,0)</f>
        <v>1</v>
      </c>
      <c r="I516" s="2" t="s">
        <v>27</v>
      </c>
      <c r="J516" s="4">
        <f>VLOOKUP(I516,Sheet1!$A$15:$D$17,4,0)</f>
        <v>1</v>
      </c>
      <c r="K516" s="4" t="s">
        <v>28</v>
      </c>
      <c r="L516" s="4">
        <f>VLOOKUP(K516,Sheet1!$A$19:$D$22,4,0)</f>
        <v>2</v>
      </c>
      <c r="M516" s="4" t="s">
        <v>29</v>
      </c>
      <c r="N516" s="17">
        <f>VLOOKUP(M516,Sheet1!$A$64:$B$69,2,0)</f>
        <v>1</v>
      </c>
      <c r="O516" s="4" t="s">
        <v>30</v>
      </c>
      <c r="P516" s="4">
        <f>VLOOKUP(O516,Sheet1!$B$8:$D$10,3,0)</f>
        <v>3</v>
      </c>
      <c r="Q516" s="4">
        <v>1.5</v>
      </c>
      <c r="R516" s="4">
        <f t="shared" si="47"/>
        <v>2</v>
      </c>
      <c r="S516" s="4" t="s">
        <v>31</v>
      </c>
      <c r="T516" s="4">
        <f t="shared" si="45"/>
        <v>2</v>
      </c>
      <c r="U516" s="4" t="s">
        <v>162</v>
      </c>
      <c r="V516" s="4" t="s">
        <v>163</v>
      </c>
      <c r="W516" s="17">
        <f t="shared" si="46"/>
        <v>4</v>
      </c>
      <c r="X516" s="4">
        <v>0</v>
      </c>
      <c r="Y516" s="4">
        <v>0</v>
      </c>
      <c r="Z516" s="4">
        <v>0</v>
      </c>
      <c r="AA516" s="4">
        <v>0</v>
      </c>
    </row>
    <row r="517" spans="1:27" ht="16" x14ac:dyDescent="0.2">
      <c r="A517" s="88">
        <v>1853</v>
      </c>
      <c r="B517" s="2" t="s">
        <v>156</v>
      </c>
      <c r="C517" s="2" t="s">
        <v>157</v>
      </c>
      <c r="D517" s="2" t="s">
        <v>106</v>
      </c>
      <c r="E517" s="17">
        <f>VLOOKUP(D517,Sheet1!$A$25:$B$49,2,0)</f>
        <v>21</v>
      </c>
      <c r="F517" s="3" t="s">
        <v>107</v>
      </c>
      <c r="G517" s="2" t="s">
        <v>26</v>
      </c>
      <c r="H517" s="17">
        <f>VLOOKUP(G517,Sheet1!$A$52:$B$61,2,0)</f>
        <v>1</v>
      </c>
      <c r="I517" s="2" t="s">
        <v>27</v>
      </c>
      <c r="J517" s="4">
        <f>VLOOKUP(I517,Sheet1!$A$15:$D$17,4,0)</f>
        <v>1</v>
      </c>
      <c r="K517" s="4" t="s">
        <v>28</v>
      </c>
      <c r="L517" s="4">
        <f>VLOOKUP(K517,Sheet1!$A$19:$D$22,4,0)</f>
        <v>2</v>
      </c>
      <c r="M517" s="4" t="s">
        <v>67</v>
      </c>
      <c r="N517" s="17">
        <f>VLOOKUP(M517,Sheet1!$A$64:$B$69,2,0)</f>
        <v>2</v>
      </c>
      <c r="O517" s="4" t="s">
        <v>68</v>
      </c>
      <c r="P517" s="4">
        <f>VLOOKUP(O517,Sheet1!$B$8:$D$10,3,0)</f>
        <v>2</v>
      </c>
      <c r="Q517" s="4">
        <v>6</v>
      </c>
      <c r="R517" s="4">
        <f t="shared" si="47"/>
        <v>1</v>
      </c>
      <c r="S517" s="4" t="s">
        <v>44</v>
      </c>
      <c r="T517" s="4">
        <f t="shared" si="45"/>
        <v>1</v>
      </c>
      <c r="U517" s="4" t="s">
        <v>164</v>
      </c>
      <c r="V517" s="4" t="s">
        <v>165</v>
      </c>
      <c r="W517" s="17">
        <f t="shared" si="46"/>
        <v>4</v>
      </c>
      <c r="X517" s="4">
        <v>1</v>
      </c>
      <c r="Y517" s="4">
        <v>1</v>
      </c>
      <c r="Z517" s="4">
        <v>0</v>
      </c>
      <c r="AA517" s="4">
        <v>0</v>
      </c>
    </row>
    <row r="518" spans="1:27" ht="16" x14ac:dyDescent="0.2">
      <c r="A518" s="88">
        <v>1854</v>
      </c>
      <c r="B518" s="2" t="s">
        <v>169</v>
      </c>
      <c r="C518" s="2" t="s">
        <v>157</v>
      </c>
      <c r="D518" s="2" t="s">
        <v>106</v>
      </c>
      <c r="E518" s="17">
        <f>VLOOKUP(D518,Sheet1!$A$25:$B$49,2,0)</f>
        <v>21</v>
      </c>
      <c r="F518" s="3" t="s">
        <v>107</v>
      </c>
      <c r="G518" s="2" t="s">
        <v>26</v>
      </c>
      <c r="H518" s="17">
        <f>VLOOKUP(G518,Sheet1!$A$52:$B$61,2,0)</f>
        <v>1</v>
      </c>
      <c r="I518" s="2" t="s">
        <v>27</v>
      </c>
      <c r="J518" s="4">
        <f>VLOOKUP(I518,Sheet1!$A$15:$D$17,4,0)</f>
        <v>1</v>
      </c>
      <c r="K518" s="4" t="s">
        <v>28</v>
      </c>
      <c r="L518" s="4">
        <f>VLOOKUP(K518,Sheet1!$A$19:$D$22,4,0)</f>
        <v>2</v>
      </c>
      <c r="M518" s="4" t="s">
        <v>67</v>
      </c>
      <c r="N518" s="17">
        <f>VLOOKUP(M518,Sheet1!$A$64:$B$69,2,0)</f>
        <v>2</v>
      </c>
      <c r="O518" s="4" t="s">
        <v>68</v>
      </c>
      <c r="P518" s="4">
        <f>VLOOKUP(O518,Sheet1!$B$8:$D$10,3,0)</f>
        <v>2</v>
      </c>
      <c r="Q518" s="4">
        <v>4</v>
      </c>
      <c r="R518" s="4">
        <f t="shared" si="47"/>
        <v>2</v>
      </c>
      <c r="S518" s="4" t="s">
        <v>31</v>
      </c>
      <c r="T518" s="4">
        <f t="shared" si="45"/>
        <v>2</v>
      </c>
      <c r="U518" s="4" t="s">
        <v>170</v>
      </c>
      <c r="V518" s="4" t="s">
        <v>171</v>
      </c>
      <c r="W518" s="17">
        <f t="shared" si="46"/>
        <v>4</v>
      </c>
      <c r="X518" s="4">
        <v>1</v>
      </c>
      <c r="Y518" s="4">
        <v>1</v>
      </c>
      <c r="Z518" s="4">
        <v>0</v>
      </c>
      <c r="AA518" s="4">
        <v>0</v>
      </c>
    </row>
    <row r="519" spans="1:27" ht="16" x14ac:dyDescent="0.2">
      <c r="A519" s="88">
        <v>1855</v>
      </c>
      <c r="B519" s="2" t="s">
        <v>169</v>
      </c>
      <c r="C519" s="2" t="s">
        <v>157</v>
      </c>
      <c r="D519" s="2" t="s">
        <v>106</v>
      </c>
      <c r="E519" s="17">
        <f>VLOOKUP(D519,Sheet1!$A$25:$B$49,2,0)</f>
        <v>21</v>
      </c>
      <c r="F519" s="3" t="s">
        <v>107</v>
      </c>
      <c r="G519" s="2" t="s">
        <v>26</v>
      </c>
      <c r="H519" s="17">
        <f>VLOOKUP(G519,Sheet1!$A$52:$B$61,2,0)</f>
        <v>1</v>
      </c>
      <c r="I519" s="2" t="s">
        <v>27</v>
      </c>
      <c r="J519" s="4">
        <f>VLOOKUP(I519,Sheet1!$A$15:$D$17,4,0)</f>
        <v>1</v>
      </c>
      <c r="K519" s="4" t="s">
        <v>28</v>
      </c>
      <c r="L519" s="4">
        <f>VLOOKUP(K519,Sheet1!$A$19:$D$22,4,0)</f>
        <v>2</v>
      </c>
      <c r="M519" s="4" t="s">
        <v>67</v>
      </c>
      <c r="N519" s="17">
        <f>VLOOKUP(M519,Sheet1!$A$64:$B$69,2,0)</f>
        <v>2</v>
      </c>
      <c r="O519" s="4" t="s">
        <v>68</v>
      </c>
      <c r="P519" s="4">
        <f>VLOOKUP(O519,Sheet1!$B$8:$D$10,3,0)</f>
        <v>2</v>
      </c>
      <c r="Q519" s="4">
        <v>2</v>
      </c>
      <c r="R519" s="4">
        <f t="shared" si="47"/>
        <v>2</v>
      </c>
      <c r="S519" s="4" t="s">
        <v>31</v>
      </c>
      <c r="T519" s="4">
        <f t="shared" si="45"/>
        <v>2</v>
      </c>
      <c r="U519" s="4" t="s">
        <v>172</v>
      </c>
      <c r="V519" s="4" t="s">
        <v>173</v>
      </c>
      <c r="W519" s="17">
        <f t="shared" si="46"/>
        <v>4</v>
      </c>
      <c r="X519" s="4">
        <v>1</v>
      </c>
      <c r="Y519" s="4">
        <v>0</v>
      </c>
      <c r="Z519" s="4">
        <v>0</v>
      </c>
      <c r="AA519" s="4">
        <v>0</v>
      </c>
    </row>
    <row r="520" spans="1:27" ht="16" x14ac:dyDescent="0.2">
      <c r="A520" s="88">
        <v>1856</v>
      </c>
      <c r="B520" s="2" t="s">
        <v>169</v>
      </c>
      <c r="C520" s="2" t="s">
        <v>157</v>
      </c>
      <c r="D520" s="2" t="s">
        <v>106</v>
      </c>
      <c r="E520" s="17">
        <f>VLOOKUP(D520,Sheet1!$A$25:$B$49,2,0)</f>
        <v>21</v>
      </c>
      <c r="F520" s="3" t="s">
        <v>107</v>
      </c>
      <c r="G520" s="2" t="s">
        <v>26</v>
      </c>
      <c r="H520" s="17">
        <f>VLOOKUP(G520,Sheet1!$A$52:$B$61,2,0)</f>
        <v>1</v>
      </c>
      <c r="I520" s="2" t="s">
        <v>27</v>
      </c>
      <c r="J520" s="4">
        <f>VLOOKUP(I520,Sheet1!$A$15:$D$17,4,0)</f>
        <v>1</v>
      </c>
      <c r="K520" s="4" t="s">
        <v>28</v>
      </c>
      <c r="L520" s="4">
        <f>VLOOKUP(K520,Sheet1!$A$19:$D$22,4,0)</f>
        <v>2</v>
      </c>
      <c r="M520" s="4" t="s">
        <v>67</v>
      </c>
      <c r="N520" s="17">
        <f>VLOOKUP(M520,Sheet1!$A$64:$B$69,2,0)</f>
        <v>2</v>
      </c>
      <c r="O520" s="4" t="s">
        <v>68</v>
      </c>
      <c r="P520" s="4">
        <f>VLOOKUP(O520,Sheet1!$B$8:$D$10,3,0)</f>
        <v>2</v>
      </c>
      <c r="Q520" s="4">
        <v>5</v>
      </c>
      <c r="R520" s="4">
        <f t="shared" si="47"/>
        <v>2</v>
      </c>
      <c r="S520" s="4" t="s">
        <v>31</v>
      </c>
      <c r="T520" s="4">
        <f t="shared" si="45"/>
        <v>2</v>
      </c>
      <c r="U520" s="4" t="s">
        <v>174</v>
      </c>
      <c r="V520" s="4" t="s">
        <v>175</v>
      </c>
      <c r="W520" s="17">
        <f t="shared" si="46"/>
        <v>4</v>
      </c>
      <c r="X520" s="4">
        <v>0</v>
      </c>
      <c r="Y520" s="4">
        <v>0</v>
      </c>
      <c r="Z520" s="4">
        <v>0</v>
      </c>
      <c r="AA520" s="4">
        <v>0</v>
      </c>
    </row>
    <row r="521" spans="1:27" ht="16" x14ac:dyDescent="0.2">
      <c r="A521" s="88">
        <v>1857</v>
      </c>
      <c r="B521" s="2" t="s">
        <v>176</v>
      </c>
      <c r="C521" s="2" t="s">
        <v>157</v>
      </c>
      <c r="D521" s="2" t="s">
        <v>106</v>
      </c>
      <c r="E521" s="17">
        <f>VLOOKUP(D521,Sheet1!$A$25:$B$49,2,0)</f>
        <v>21</v>
      </c>
      <c r="F521" s="3" t="s">
        <v>107</v>
      </c>
      <c r="G521" s="2" t="s">
        <v>26</v>
      </c>
      <c r="H521" s="17">
        <f>VLOOKUP(G521,Sheet1!$A$52:$B$61,2,0)</f>
        <v>1</v>
      </c>
      <c r="I521" s="2" t="s">
        <v>27</v>
      </c>
      <c r="J521" s="4">
        <f>VLOOKUP(I521,Sheet1!$A$15:$D$17,4,0)</f>
        <v>1</v>
      </c>
      <c r="K521" s="4" t="s">
        <v>28</v>
      </c>
      <c r="L521" s="4">
        <f>VLOOKUP(K521,Sheet1!$A$19:$D$22,4,0)</f>
        <v>2</v>
      </c>
      <c r="M521" s="4" t="s">
        <v>67</v>
      </c>
      <c r="N521" s="17">
        <f>VLOOKUP(M521,Sheet1!$A$64:$B$69,2,0)</f>
        <v>2</v>
      </c>
      <c r="O521" s="4" t="s">
        <v>68</v>
      </c>
      <c r="P521" s="4">
        <f>VLOOKUP(O521,Sheet1!$B$8:$D$10,3,0)</f>
        <v>2</v>
      </c>
      <c r="Q521" s="4">
        <v>3</v>
      </c>
      <c r="R521" s="4">
        <f t="shared" si="47"/>
        <v>2</v>
      </c>
      <c r="S521" s="4" t="s">
        <v>31</v>
      </c>
      <c r="T521" s="4">
        <f t="shared" ref="T521:T528" si="48">IF(S521="F",2,1)</f>
        <v>2</v>
      </c>
      <c r="U521" s="4" t="s">
        <v>177</v>
      </c>
      <c r="V521" s="4" t="s">
        <v>178</v>
      </c>
      <c r="W521" s="17">
        <f t="shared" si="46"/>
        <v>4</v>
      </c>
      <c r="X521" s="4">
        <v>0</v>
      </c>
      <c r="Y521" s="4">
        <v>0</v>
      </c>
      <c r="Z521" s="4">
        <v>0</v>
      </c>
      <c r="AA521" s="4">
        <v>0</v>
      </c>
    </row>
    <row r="522" spans="1:27" ht="16" x14ac:dyDescent="0.2">
      <c r="A522" s="88">
        <v>1858</v>
      </c>
      <c r="B522" s="2" t="s">
        <v>176</v>
      </c>
      <c r="C522" s="2" t="s">
        <v>157</v>
      </c>
      <c r="D522" s="2" t="s">
        <v>106</v>
      </c>
      <c r="E522" s="17">
        <f>VLOOKUP(D522,Sheet1!$A$25:$B$49,2,0)</f>
        <v>21</v>
      </c>
      <c r="F522" s="3" t="s">
        <v>107</v>
      </c>
      <c r="G522" s="2" t="s">
        <v>26</v>
      </c>
      <c r="H522" s="17">
        <f>VLOOKUP(G522,Sheet1!$A$52:$B$61,2,0)</f>
        <v>1</v>
      </c>
      <c r="I522" s="2" t="s">
        <v>27</v>
      </c>
      <c r="J522" s="4">
        <f>VLOOKUP(I522,Sheet1!$A$15:$D$17,4,0)</f>
        <v>1</v>
      </c>
      <c r="K522" s="4" t="s">
        <v>28</v>
      </c>
      <c r="L522" s="4">
        <f>VLOOKUP(K522,Sheet1!$A$19:$D$22,4,0)</f>
        <v>2</v>
      </c>
      <c r="M522" s="4" t="s">
        <v>67</v>
      </c>
      <c r="N522" s="17">
        <f>VLOOKUP(M522,Sheet1!$A$64:$B$69,2,0)</f>
        <v>2</v>
      </c>
      <c r="O522" s="4" t="s">
        <v>68</v>
      </c>
      <c r="P522" s="4">
        <f>VLOOKUP(O522,Sheet1!$B$8:$D$10,3,0)</f>
        <v>2</v>
      </c>
      <c r="Q522" s="4">
        <v>6</v>
      </c>
      <c r="R522" s="4">
        <f t="shared" si="47"/>
        <v>1</v>
      </c>
      <c r="S522" s="4" t="s">
        <v>31</v>
      </c>
      <c r="T522" s="4">
        <f t="shared" si="48"/>
        <v>2</v>
      </c>
      <c r="U522" s="4" t="s">
        <v>179</v>
      </c>
      <c r="V522" s="4" t="s">
        <v>180</v>
      </c>
      <c r="W522" s="17">
        <f t="shared" ref="W522:W528" si="49">ABS(MID(V522,1,1))</f>
        <v>4</v>
      </c>
      <c r="X522" s="4">
        <v>0</v>
      </c>
      <c r="Y522" s="4">
        <v>0</v>
      </c>
      <c r="Z522" s="4">
        <v>0</v>
      </c>
      <c r="AA522" s="4">
        <v>0</v>
      </c>
    </row>
    <row r="523" spans="1:27" ht="16" x14ac:dyDescent="0.2">
      <c r="A523" s="88">
        <v>1859</v>
      </c>
      <c r="B523" s="2" t="s">
        <v>176</v>
      </c>
      <c r="C523" s="2" t="s">
        <v>157</v>
      </c>
      <c r="D523" s="2" t="s">
        <v>106</v>
      </c>
      <c r="E523" s="17">
        <f>VLOOKUP(D523,Sheet1!$A$25:$B$49,2,0)</f>
        <v>21</v>
      </c>
      <c r="F523" s="3" t="s">
        <v>107</v>
      </c>
      <c r="G523" s="2" t="s">
        <v>26</v>
      </c>
      <c r="H523" s="17">
        <f>VLOOKUP(G523,Sheet1!$A$52:$B$61,2,0)</f>
        <v>1</v>
      </c>
      <c r="I523" s="2" t="s">
        <v>27</v>
      </c>
      <c r="J523" s="4">
        <f>VLOOKUP(I523,Sheet1!$A$15:$D$17,4,0)</f>
        <v>1</v>
      </c>
      <c r="K523" s="4" t="s">
        <v>28</v>
      </c>
      <c r="L523" s="4">
        <f>VLOOKUP(K523,Sheet1!$A$19:$D$22,4,0)</f>
        <v>2</v>
      </c>
      <c r="M523" s="4" t="s">
        <v>67</v>
      </c>
      <c r="N523" s="17">
        <f>VLOOKUP(M523,Sheet1!$A$64:$B$69,2,0)</f>
        <v>2</v>
      </c>
      <c r="O523" s="4" t="s">
        <v>68</v>
      </c>
      <c r="P523" s="4">
        <f>VLOOKUP(O523,Sheet1!$B$8:$D$10,3,0)</f>
        <v>2</v>
      </c>
      <c r="Q523" s="4">
        <v>5</v>
      </c>
      <c r="R523" s="4">
        <f t="shared" si="47"/>
        <v>2</v>
      </c>
      <c r="S523" s="4" t="s">
        <v>31</v>
      </c>
      <c r="T523" s="4">
        <f t="shared" si="48"/>
        <v>2</v>
      </c>
      <c r="U523" s="4" t="s">
        <v>181</v>
      </c>
      <c r="V523" s="4" t="s">
        <v>182</v>
      </c>
      <c r="W523" s="17">
        <f t="shared" si="49"/>
        <v>4</v>
      </c>
      <c r="X523" s="4">
        <v>0</v>
      </c>
      <c r="Y523" s="4">
        <v>0</v>
      </c>
      <c r="Z523" s="4">
        <v>0</v>
      </c>
      <c r="AA523" s="4">
        <v>0</v>
      </c>
    </row>
    <row r="524" spans="1:27" ht="16" x14ac:dyDescent="0.2">
      <c r="A524" s="88">
        <v>1860</v>
      </c>
      <c r="B524" s="2" t="s">
        <v>183</v>
      </c>
      <c r="C524" s="2" t="s">
        <v>157</v>
      </c>
      <c r="D524" s="2" t="s">
        <v>106</v>
      </c>
      <c r="E524" s="17">
        <f>VLOOKUP(D524,Sheet1!$A$25:$B$49,2,0)</f>
        <v>21</v>
      </c>
      <c r="F524" s="3" t="s">
        <v>107</v>
      </c>
      <c r="G524" s="2" t="s">
        <v>26</v>
      </c>
      <c r="H524" s="17">
        <f>VLOOKUP(G524,Sheet1!$A$52:$B$61,2,0)</f>
        <v>1</v>
      </c>
      <c r="I524" s="2" t="s">
        <v>27</v>
      </c>
      <c r="J524" s="4">
        <f>VLOOKUP(I524,Sheet1!$A$15:$D$17,4,0)</f>
        <v>1</v>
      </c>
      <c r="K524" s="4" t="s">
        <v>28</v>
      </c>
      <c r="L524" s="4">
        <f>VLOOKUP(K524,Sheet1!$A$19:$D$22,4,0)</f>
        <v>2</v>
      </c>
      <c r="M524" s="4" t="s">
        <v>67</v>
      </c>
      <c r="N524" s="17">
        <f>VLOOKUP(M524,Sheet1!$A$64:$B$69,2,0)</f>
        <v>2</v>
      </c>
      <c r="O524" s="4" t="s">
        <v>68</v>
      </c>
      <c r="P524" s="4">
        <f>VLOOKUP(O524,Sheet1!$B$8:$D$10,3,0)</f>
        <v>2</v>
      </c>
      <c r="Q524" s="4">
        <v>5</v>
      </c>
      <c r="R524" s="4">
        <f t="shared" si="47"/>
        <v>2</v>
      </c>
      <c r="S524" s="4" t="s">
        <v>31</v>
      </c>
      <c r="T524" s="4">
        <f t="shared" si="48"/>
        <v>2</v>
      </c>
      <c r="U524" s="4" t="s">
        <v>184</v>
      </c>
      <c r="V524" s="4" t="s">
        <v>185</v>
      </c>
      <c r="W524" s="17">
        <f t="shared" si="49"/>
        <v>4</v>
      </c>
      <c r="X524" s="4">
        <v>0</v>
      </c>
      <c r="Y524" s="4">
        <v>0</v>
      </c>
      <c r="Z524" s="4">
        <v>0</v>
      </c>
      <c r="AA524" s="4">
        <v>0</v>
      </c>
    </row>
    <row r="525" spans="1:27" ht="16" x14ac:dyDescent="0.2">
      <c r="A525" s="88">
        <v>1861</v>
      </c>
      <c r="B525" s="2" t="s">
        <v>183</v>
      </c>
      <c r="C525" s="2" t="s">
        <v>157</v>
      </c>
      <c r="D525" s="2" t="s">
        <v>106</v>
      </c>
      <c r="E525" s="17">
        <f>VLOOKUP(D525,Sheet1!$A$25:$B$49,2,0)</f>
        <v>21</v>
      </c>
      <c r="F525" s="3" t="s">
        <v>107</v>
      </c>
      <c r="G525" s="2" t="s">
        <v>26</v>
      </c>
      <c r="H525" s="17">
        <f>VLOOKUP(G525,Sheet1!$A$52:$B$61,2,0)</f>
        <v>1</v>
      </c>
      <c r="I525" s="2" t="s">
        <v>27</v>
      </c>
      <c r="J525" s="4">
        <f>VLOOKUP(I525,Sheet1!$A$15:$D$17,4,0)</f>
        <v>1</v>
      </c>
      <c r="K525" s="4" t="s">
        <v>28</v>
      </c>
      <c r="L525" s="4">
        <f>VLOOKUP(K525,Sheet1!$A$19:$D$22,4,0)</f>
        <v>2</v>
      </c>
      <c r="M525" s="4" t="s">
        <v>67</v>
      </c>
      <c r="N525" s="17">
        <f>VLOOKUP(M525,Sheet1!$A$64:$B$69,2,0)</f>
        <v>2</v>
      </c>
      <c r="O525" s="4" t="s">
        <v>68</v>
      </c>
      <c r="P525" s="4">
        <f>VLOOKUP(O525,Sheet1!$B$8:$D$10,3,0)</f>
        <v>2</v>
      </c>
      <c r="Q525" s="4">
        <v>3</v>
      </c>
      <c r="R525" s="4">
        <f t="shared" si="47"/>
        <v>2</v>
      </c>
      <c r="S525" s="4" t="s">
        <v>31</v>
      </c>
      <c r="T525" s="4">
        <f t="shared" si="48"/>
        <v>2</v>
      </c>
      <c r="U525" s="4" t="s">
        <v>186</v>
      </c>
      <c r="V525" s="4" t="s">
        <v>187</v>
      </c>
      <c r="W525" s="17">
        <f t="shared" si="49"/>
        <v>4</v>
      </c>
      <c r="X525" s="4">
        <v>0</v>
      </c>
      <c r="Y525" s="4">
        <v>1</v>
      </c>
      <c r="Z525" s="4">
        <v>0</v>
      </c>
      <c r="AA525" s="4">
        <v>0</v>
      </c>
    </row>
    <row r="526" spans="1:27" ht="16" x14ac:dyDescent="0.2">
      <c r="A526" s="88">
        <v>1862</v>
      </c>
      <c r="B526" s="2" t="s">
        <v>183</v>
      </c>
      <c r="C526" s="2" t="s">
        <v>157</v>
      </c>
      <c r="D526" s="2" t="s">
        <v>106</v>
      </c>
      <c r="E526" s="17">
        <f>VLOOKUP(D526,Sheet1!$A$25:$B$49,2,0)</f>
        <v>21</v>
      </c>
      <c r="F526" s="3" t="s">
        <v>107</v>
      </c>
      <c r="G526" s="2" t="s">
        <v>26</v>
      </c>
      <c r="H526" s="17">
        <f>VLOOKUP(G526,Sheet1!$A$52:$B$61,2,0)</f>
        <v>1</v>
      </c>
      <c r="I526" s="2" t="s">
        <v>27</v>
      </c>
      <c r="J526" s="4">
        <f>VLOOKUP(I526,Sheet1!$A$15:$D$17,4,0)</f>
        <v>1</v>
      </c>
      <c r="K526" s="4" t="s">
        <v>28</v>
      </c>
      <c r="L526" s="4">
        <f>VLOOKUP(K526,Sheet1!$A$19:$D$22,4,0)</f>
        <v>2</v>
      </c>
      <c r="M526" s="4" t="s">
        <v>67</v>
      </c>
      <c r="N526" s="17">
        <f>VLOOKUP(M526,Sheet1!$A$64:$B$69,2,0)</f>
        <v>2</v>
      </c>
      <c r="O526" s="4" t="s">
        <v>68</v>
      </c>
      <c r="P526" s="4">
        <f>VLOOKUP(O526,Sheet1!$B$8:$D$10,3,0)</f>
        <v>2</v>
      </c>
      <c r="Q526" s="4">
        <v>5</v>
      </c>
      <c r="R526" s="4">
        <f t="shared" si="47"/>
        <v>2</v>
      </c>
      <c r="S526" s="4" t="s">
        <v>31</v>
      </c>
      <c r="T526" s="4">
        <f t="shared" si="48"/>
        <v>2</v>
      </c>
      <c r="U526" s="4" t="s">
        <v>189</v>
      </c>
      <c r="V526" s="4" t="s">
        <v>190</v>
      </c>
      <c r="W526" s="17">
        <f t="shared" si="49"/>
        <v>4</v>
      </c>
      <c r="X526" s="4">
        <v>0</v>
      </c>
      <c r="Y526" s="4">
        <v>1</v>
      </c>
      <c r="Z526" s="4">
        <v>0</v>
      </c>
      <c r="AA526" s="4">
        <v>0</v>
      </c>
    </row>
    <row r="527" spans="1:27" ht="16" x14ac:dyDescent="0.2">
      <c r="A527" s="88">
        <v>1863</v>
      </c>
      <c r="B527" s="2" t="s">
        <v>183</v>
      </c>
      <c r="C527" s="2" t="s">
        <v>157</v>
      </c>
      <c r="D527" s="2" t="s">
        <v>106</v>
      </c>
      <c r="E527" s="17">
        <f>VLOOKUP(D527,Sheet1!$A$25:$B$49,2,0)</f>
        <v>21</v>
      </c>
      <c r="F527" s="3" t="s">
        <v>107</v>
      </c>
      <c r="G527" s="2" t="s">
        <v>26</v>
      </c>
      <c r="H527" s="17">
        <f>VLOOKUP(G527,Sheet1!$A$52:$B$61,2,0)</f>
        <v>1</v>
      </c>
      <c r="I527" s="2" t="s">
        <v>27</v>
      </c>
      <c r="J527" s="4">
        <f>VLOOKUP(I527,Sheet1!$A$15:$D$17,4,0)</f>
        <v>1</v>
      </c>
      <c r="K527" s="4" t="s">
        <v>28</v>
      </c>
      <c r="L527" s="4">
        <f>VLOOKUP(K527,Sheet1!$A$19:$D$22,4,0)</f>
        <v>2</v>
      </c>
      <c r="M527" s="4" t="s">
        <v>67</v>
      </c>
      <c r="N527" s="17">
        <f>VLOOKUP(M527,Sheet1!$A$64:$B$69,2,0)</f>
        <v>2</v>
      </c>
      <c r="O527" s="4" t="s">
        <v>68</v>
      </c>
      <c r="P527" s="4">
        <f>VLOOKUP(O527,Sheet1!$B$8:$D$10,3,0)</f>
        <v>2</v>
      </c>
      <c r="Q527" s="4">
        <v>2</v>
      </c>
      <c r="R527" s="4">
        <f t="shared" si="47"/>
        <v>2</v>
      </c>
      <c r="S527" s="4" t="s">
        <v>31</v>
      </c>
      <c r="T527" s="4">
        <f t="shared" si="48"/>
        <v>2</v>
      </c>
      <c r="U527" s="4" t="s">
        <v>191</v>
      </c>
      <c r="V527" s="4" t="s">
        <v>192</v>
      </c>
      <c r="W527" s="17">
        <f t="shared" si="49"/>
        <v>4</v>
      </c>
      <c r="X527" s="4">
        <v>0</v>
      </c>
      <c r="Y527" s="4">
        <v>1</v>
      </c>
      <c r="Z527" s="4">
        <v>0</v>
      </c>
      <c r="AA527" s="4">
        <v>0</v>
      </c>
    </row>
    <row r="528" spans="1:27" ht="16" x14ac:dyDescent="0.2">
      <c r="A528" s="88">
        <v>1864</v>
      </c>
      <c r="B528" s="2" t="s">
        <v>193</v>
      </c>
      <c r="C528" s="2" t="s">
        <v>157</v>
      </c>
      <c r="D528" s="2" t="s">
        <v>106</v>
      </c>
      <c r="E528" s="17">
        <f>VLOOKUP(D528,Sheet1!$A$25:$B$49,2,0)</f>
        <v>21</v>
      </c>
      <c r="F528" s="3" t="s">
        <v>107</v>
      </c>
      <c r="G528" s="2" t="s">
        <v>26</v>
      </c>
      <c r="H528" s="17">
        <f>VLOOKUP(G528,Sheet1!$A$52:$B$61,2,0)</f>
        <v>1</v>
      </c>
      <c r="I528" s="2" t="s">
        <v>27</v>
      </c>
      <c r="J528" s="4">
        <f>VLOOKUP(I528,Sheet1!$A$15:$D$17,4,0)</f>
        <v>1</v>
      </c>
      <c r="K528" s="4" t="s">
        <v>28</v>
      </c>
      <c r="L528" s="4">
        <f>VLOOKUP(K528,Sheet1!$A$19:$D$22,4,0)</f>
        <v>2</v>
      </c>
      <c r="M528" s="4" t="s">
        <v>67</v>
      </c>
      <c r="N528" s="17">
        <f>VLOOKUP(M528,Sheet1!$A$64:$B$69,2,0)</f>
        <v>2</v>
      </c>
      <c r="O528" s="4" t="s">
        <v>68</v>
      </c>
      <c r="P528" s="4">
        <f>VLOOKUP(O528,Sheet1!$B$8:$D$10,3,0)</f>
        <v>2</v>
      </c>
      <c r="Q528" s="4">
        <v>3</v>
      </c>
      <c r="R528" s="4">
        <f t="shared" si="47"/>
        <v>2</v>
      </c>
      <c r="S528" s="4" t="s">
        <v>31</v>
      </c>
      <c r="T528" s="4">
        <f t="shared" si="48"/>
        <v>2</v>
      </c>
      <c r="U528" s="4" t="s">
        <v>194</v>
      </c>
      <c r="V528" s="4" t="s">
        <v>195</v>
      </c>
      <c r="W528" s="17">
        <f t="shared" si="49"/>
        <v>4</v>
      </c>
      <c r="X528" s="4">
        <v>0</v>
      </c>
      <c r="Y528" s="4">
        <v>0</v>
      </c>
      <c r="Z528" s="4">
        <v>0</v>
      </c>
      <c r="AA528" s="4">
        <v>0</v>
      </c>
    </row>
    <row r="529" spans="1:27" ht="16" x14ac:dyDescent="0.2">
      <c r="A529" s="88">
        <v>2001</v>
      </c>
      <c r="B529" s="2" t="s">
        <v>493</v>
      </c>
      <c r="C529" s="2" t="s">
        <v>494</v>
      </c>
      <c r="D529" s="2" t="s">
        <v>495</v>
      </c>
      <c r="E529" s="17">
        <f>VLOOKUP(D529,Sheet1!$A$25:$B$49,2,0)</f>
        <v>22</v>
      </c>
      <c r="F529" s="3" t="s">
        <v>496</v>
      </c>
      <c r="G529" s="2" t="s">
        <v>497</v>
      </c>
      <c r="H529" s="17">
        <f>VLOOKUP(G529,Sheet1!$A$52:$B$61,2,0)</f>
        <v>9</v>
      </c>
      <c r="I529" s="2" t="s">
        <v>498</v>
      </c>
      <c r="J529" s="4">
        <f>VLOOKUP(I529,Sheet1!$A$15:$D$17,4,0)</f>
        <v>2</v>
      </c>
      <c r="K529" s="4" t="s">
        <v>28</v>
      </c>
      <c r="L529" s="4">
        <f>VLOOKUP(K529,Sheet1!$A$19:$D$22,4,0)</f>
        <v>2</v>
      </c>
      <c r="M529" s="4" t="s">
        <v>29</v>
      </c>
      <c r="N529" s="17">
        <f>VLOOKUP(M529,Sheet1!$A$64:$B$69,2,0)</f>
        <v>1</v>
      </c>
      <c r="O529" s="4" t="s">
        <v>30</v>
      </c>
      <c r="P529" s="4">
        <f>VLOOKUP(O529,Sheet1!$B$8:$D$10,3,0)</f>
        <v>3</v>
      </c>
      <c r="Q529" s="4">
        <v>1</v>
      </c>
      <c r="R529" s="4">
        <f t="shared" si="47"/>
        <v>2</v>
      </c>
      <c r="S529" s="4" t="s">
        <v>31</v>
      </c>
      <c r="T529" s="4">
        <f t="shared" ref="T529:T576" si="50">IF(S529="F",2,1)</f>
        <v>2</v>
      </c>
      <c r="U529" s="4" t="s">
        <v>499</v>
      </c>
      <c r="V529" s="4" t="s">
        <v>500</v>
      </c>
      <c r="W529" s="17">
        <f t="shared" ref="W529:W577" si="51">ABS(MID(V529,1,1))</f>
        <v>4</v>
      </c>
      <c r="X529" s="4">
        <v>0</v>
      </c>
      <c r="Y529" s="4">
        <v>0</v>
      </c>
      <c r="Z529" s="4">
        <v>0</v>
      </c>
      <c r="AA529" s="4">
        <v>0</v>
      </c>
    </row>
    <row r="530" spans="1:27" ht="16" x14ac:dyDescent="0.2">
      <c r="A530" s="88">
        <v>2002</v>
      </c>
      <c r="B530" s="2" t="s">
        <v>501</v>
      </c>
      <c r="C530" s="2" t="s">
        <v>502</v>
      </c>
      <c r="D530" s="2" t="s">
        <v>495</v>
      </c>
      <c r="E530" s="17">
        <f>VLOOKUP(D530,Sheet1!$A$25:$B$49,2,0)</f>
        <v>22</v>
      </c>
      <c r="F530" s="3" t="s">
        <v>496</v>
      </c>
      <c r="G530" s="2" t="s">
        <v>497</v>
      </c>
      <c r="H530" s="17">
        <f>VLOOKUP(G530,Sheet1!$A$52:$B$61,2,0)</f>
        <v>9</v>
      </c>
      <c r="I530" s="2" t="s">
        <v>498</v>
      </c>
      <c r="J530" s="4">
        <f>VLOOKUP(I530,Sheet1!$A$15:$D$17,4,0)</f>
        <v>2</v>
      </c>
      <c r="K530" s="4" t="s">
        <v>28</v>
      </c>
      <c r="L530" s="4">
        <f>VLOOKUP(K530,Sheet1!$A$19:$D$22,4,0)</f>
        <v>2</v>
      </c>
      <c r="M530" s="4" t="s">
        <v>29</v>
      </c>
      <c r="N530" s="17">
        <f>VLOOKUP(M530,Sheet1!$A$64:$B$69,2,0)</f>
        <v>1</v>
      </c>
      <c r="O530" s="4" t="s">
        <v>30</v>
      </c>
      <c r="P530" s="4">
        <f>VLOOKUP(O530,Sheet1!$B$8:$D$10,3,0)</f>
        <v>3</v>
      </c>
      <c r="Q530" s="4">
        <v>2</v>
      </c>
      <c r="R530" s="4">
        <f t="shared" si="47"/>
        <v>2</v>
      </c>
      <c r="S530" s="4" t="s">
        <v>31</v>
      </c>
      <c r="T530" s="4">
        <f t="shared" si="50"/>
        <v>2</v>
      </c>
      <c r="U530" s="4" t="s">
        <v>503</v>
      </c>
      <c r="V530" s="4" t="s">
        <v>504</v>
      </c>
      <c r="W530" s="17">
        <f t="shared" si="51"/>
        <v>4</v>
      </c>
      <c r="X530" s="4">
        <v>0</v>
      </c>
      <c r="Y530" s="4">
        <v>0</v>
      </c>
      <c r="Z530" s="4">
        <v>0</v>
      </c>
      <c r="AA530" s="4">
        <v>0</v>
      </c>
    </row>
    <row r="531" spans="1:27" ht="16" x14ac:dyDescent="0.2">
      <c r="A531" s="88">
        <v>2003</v>
      </c>
      <c r="B531" s="2" t="s">
        <v>501</v>
      </c>
      <c r="C531" s="2" t="s">
        <v>502</v>
      </c>
      <c r="D531" s="2" t="s">
        <v>495</v>
      </c>
      <c r="E531" s="17">
        <f>VLOOKUP(D531,Sheet1!$A$25:$B$49,2,0)</f>
        <v>22</v>
      </c>
      <c r="F531" s="3" t="s">
        <v>496</v>
      </c>
      <c r="G531" s="2" t="s">
        <v>497</v>
      </c>
      <c r="H531" s="17">
        <f>VLOOKUP(G531,Sheet1!$A$52:$B$61,2,0)</f>
        <v>9</v>
      </c>
      <c r="I531" s="2" t="s">
        <v>498</v>
      </c>
      <c r="J531" s="4">
        <f>VLOOKUP(I531,Sheet1!$A$15:$D$17,4,0)</f>
        <v>2</v>
      </c>
      <c r="K531" s="4" t="s">
        <v>28</v>
      </c>
      <c r="L531" s="4">
        <f>VLOOKUP(K531,Sheet1!$A$19:$D$22,4,0)</f>
        <v>2</v>
      </c>
      <c r="M531" s="4" t="s">
        <v>29</v>
      </c>
      <c r="N531" s="17">
        <f>VLOOKUP(M531,Sheet1!$A$64:$B$69,2,0)</f>
        <v>1</v>
      </c>
      <c r="O531" s="4" t="s">
        <v>30</v>
      </c>
      <c r="P531" s="4">
        <f>VLOOKUP(O531,Sheet1!$B$8:$D$10,3,0)</f>
        <v>3</v>
      </c>
      <c r="Q531" s="4">
        <v>3</v>
      </c>
      <c r="R531" s="4">
        <f t="shared" si="47"/>
        <v>2</v>
      </c>
      <c r="S531" s="4" t="s">
        <v>44</v>
      </c>
      <c r="T531" s="4">
        <f t="shared" si="50"/>
        <v>1</v>
      </c>
      <c r="U531" s="4" t="s">
        <v>505</v>
      </c>
      <c r="V531" s="4" t="s">
        <v>506</v>
      </c>
      <c r="W531" s="17">
        <f t="shared" si="51"/>
        <v>4</v>
      </c>
      <c r="X531" s="4">
        <v>0</v>
      </c>
      <c r="Y531" s="4">
        <v>0</v>
      </c>
      <c r="Z531" s="4">
        <v>0</v>
      </c>
      <c r="AA531" s="4">
        <v>0</v>
      </c>
    </row>
    <row r="532" spans="1:27" ht="16" x14ac:dyDescent="0.2">
      <c r="A532" s="88">
        <v>2004</v>
      </c>
      <c r="B532" s="2" t="s">
        <v>501</v>
      </c>
      <c r="C532" s="2" t="s">
        <v>502</v>
      </c>
      <c r="D532" s="2" t="s">
        <v>495</v>
      </c>
      <c r="E532" s="17">
        <f>VLOOKUP(D532,Sheet1!$A$25:$B$49,2,0)</f>
        <v>22</v>
      </c>
      <c r="F532" s="3" t="s">
        <v>496</v>
      </c>
      <c r="G532" s="2" t="s">
        <v>497</v>
      </c>
      <c r="H532" s="17">
        <f>VLOOKUP(G532,Sheet1!$A$52:$B$61,2,0)</f>
        <v>9</v>
      </c>
      <c r="I532" s="2" t="s">
        <v>498</v>
      </c>
      <c r="J532" s="4">
        <f>VLOOKUP(I532,Sheet1!$A$15:$D$17,4,0)</f>
        <v>2</v>
      </c>
      <c r="K532" s="4" t="s">
        <v>28</v>
      </c>
      <c r="L532" s="4">
        <f>VLOOKUP(K532,Sheet1!$A$19:$D$22,4,0)</f>
        <v>2</v>
      </c>
      <c r="M532" s="4" t="s">
        <v>29</v>
      </c>
      <c r="N532" s="17">
        <f>VLOOKUP(M532,Sheet1!$A$64:$B$69,2,0)</f>
        <v>1</v>
      </c>
      <c r="O532" s="4" t="s">
        <v>30</v>
      </c>
      <c r="P532" s="4">
        <f>VLOOKUP(O532,Sheet1!$B$8:$D$10,3,0)</f>
        <v>3</v>
      </c>
      <c r="Q532" s="4">
        <v>5</v>
      </c>
      <c r="R532" s="4">
        <f t="shared" si="47"/>
        <v>2</v>
      </c>
      <c r="S532" s="4" t="s">
        <v>44</v>
      </c>
      <c r="T532" s="4">
        <f t="shared" si="50"/>
        <v>1</v>
      </c>
      <c r="U532" s="4" t="s">
        <v>507</v>
      </c>
      <c r="V532" s="4" t="s">
        <v>508</v>
      </c>
      <c r="W532" s="17">
        <f t="shared" si="51"/>
        <v>4</v>
      </c>
      <c r="X532" s="4">
        <v>0</v>
      </c>
      <c r="Y532" s="4">
        <v>0</v>
      </c>
      <c r="Z532" s="4">
        <v>0</v>
      </c>
      <c r="AA532" s="4">
        <v>0</v>
      </c>
    </row>
    <row r="533" spans="1:27" ht="16" x14ac:dyDescent="0.2">
      <c r="A533" s="88">
        <v>2005</v>
      </c>
      <c r="B533" s="2" t="s">
        <v>501</v>
      </c>
      <c r="C533" s="2" t="s">
        <v>502</v>
      </c>
      <c r="D533" s="2" t="s">
        <v>495</v>
      </c>
      <c r="E533" s="17">
        <f>VLOOKUP(D533,Sheet1!$A$25:$B$49,2,0)</f>
        <v>22</v>
      </c>
      <c r="F533" s="3" t="s">
        <v>496</v>
      </c>
      <c r="G533" s="2" t="s">
        <v>497</v>
      </c>
      <c r="H533" s="17">
        <f>VLOOKUP(G533,Sheet1!$A$52:$B$61,2,0)</f>
        <v>9</v>
      </c>
      <c r="I533" s="2" t="s">
        <v>498</v>
      </c>
      <c r="J533" s="4">
        <f>VLOOKUP(I533,Sheet1!$A$15:$D$17,4,0)</f>
        <v>2</v>
      </c>
      <c r="K533" s="4" t="s">
        <v>28</v>
      </c>
      <c r="L533" s="4">
        <f>VLOOKUP(K533,Sheet1!$A$19:$D$22,4,0)</f>
        <v>2</v>
      </c>
      <c r="M533" s="4" t="s">
        <v>29</v>
      </c>
      <c r="N533" s="17">
        <f>VLOOKUP(M533,Sheet1!$A$64:$B$69,2,0)</f>
        <v>1</v>
      </c>
      <c r="O533" s="4" t="s">
        <v>30</v>
      </c>
      <c r="P533" s="4">
        <f>VLOOKUP(O533,Sheet1!$B$8:$D$10,3,0)</f>
        <v>3</v>
      </c>
      <c r="Q533" s="4">
        <v>3</v>
      </c>
      <c r="R533" s="4">
        <f t="shared" si="47"/>
        <v>2</v>
      </c>
      <c r="S533" s="4" t="s">
        <v>31</v>
      </c>
      <c r="T533" s="4">
        <f t="shared" si="50"/>
        <v>2</v>
      </c>
      <c r="U533" s="4" t="s">
        <v>509</v>
      </c>
      <c r="V533" s="4" t="s">
        <v>510</v>
      </c>
      <c r="W533" s="17">
        <f t="shared" si="51"/>
        <v>4</v>
      </c>
      <c r="X533" s="4">
        <v>0</v>
      </c>
      <c r="Y533" s="4">
        <v>0</v>
      </c>
      <c r="Z533" s="4">
        <v>0</v>
      </c>
      <c r="AA533" s="4">
        <v>0</v>
      </c>
    </row>
    <row r="534" spans="1:27" ht="16" x14ac:dyDescent="0.2">
      <c r="A534" s="88">
        <v>2006</v>
      </c>
      <c r="B534" s="2" t="s">
        <v>501</v>
      </c>
      <c r="C534" s="2" t="s">
        <v>502</v>
      </c>
      <c r="D534" s="2" t="s">
        <v>495</v>
      </c>
      <c r="E534" s="17">
        <f>VLOOKUP(D534,Sheet1!$A$25:$B$49,2,0)</f>
        <v>22</v>
      </c>
      <c r="F534" s="3" t="s">
        <v>496</v>
      </c>
      <c r="G534" s="2" t="s">
        <v>497</v>
      </c>
      <c r="H534" s="17">
        <f>VLOOKUP(G534,Sheet1!$A$52:$B$61,2,0)</f>
        <v>9</v>
      </c>
      <c r="I534" s="2" t="s">
        <v>498</v>
      </c>
      <c r="J534" s="4">
        <f>VLOOKUP(I534,Sheet1!$A$15:$D$17,4,0)</f>
        <v>2</v>
      </c>
      <c r="K534" s="4" t="s">
        <v>28</v>
      </c>
      <c r="L534" s="4">
        <f>VLOOKUP(K534,Sheet1!$A$19:$D$22,4,0)</f>
        <v>2</v>
      </c>
      <c r="M534" s="4" t="s">
        <v>29</v>
      </c>
      <c r="N534" s="17">
        <f>VLOOKUP(M534,Sheet1!$A$64:$B$69,2,0)</f>
        <v>1</v>
      </c>
      <c r="O534" s="4" t="s">
        <v>30</v>
      </c>
      <c r="P534" s="4">
        <f>VLOOKUP(O534,Sheet1!$B$8:$D$10,3,0)</f>
        <v>3</v>
      </c>
      <c r="Q534" s="4">
        <v>2</v>
      </c>
      <c r="R534" s="4">
        <f t="shared" si="47"/>
        <v>2</v>
      </c>
      <c r="S534" s="4" t="s">
        <v>31</v>
      </c>
      <c r="T534" s="4">
        <f t="shared" si="50"/>
        <v>2</v>
      </c>
      <c r="U534" s="4" t="s">
        <v>511</v>
      </c>
      <c r="V534" s="4" t="s">
        <v>512</v>
      </c>
      <c r="W534" s="17">
        <f t="shared" si="51"/>
        <v>4</v>
      </c>
      <c r="X534" s="4">
        <v>0</v>
      </c>
      <c r="Y534" s="4">
        <v>0</v>
      </c>
      <c r="Z534" s="4">
        <v>0</v>
      </c>
      <c r="AA534" s="4">
        <v>0</v>
      </c>
    </row>
    <row r="535" spans="1:27" ht="16" x14ac:dyDescent="0.2">
      <c r="A535" s="88">
        <v>2007</v>
      </c>
      <c r="B535" s="2" t="s">
        <v>501</v>
      </c>
      <c r="C535" s="2" t="s">
        <v>502</v>
      </c>
      <c r="D535" s="2" t="s">
        <v>495</v>
      </c>
      <c r="E535" s="17">
        <f>VLOOKUP(D535,Sheet1!$A$25:$B$49,2,0)</f>
        <v>22</v>
      </c>
      <c r="F535" s="3" t="s">
        <v>496</v>
      </c>
      <c r="G535" s="2" t="s">
        <v>497</v>
      </c>
      <c r="H535" s="17">
        <f>VLOOKUP(G535,Sheet1!$A$52:$B$61,2,0)</f>
        <v>9</v>
      </c>
      <c r="I535" s="2" t="s">
        <v>498</v>
      </c>
      <c r="J535" s="4">
        <f>VLOOKUP(I535,Sheet1!$A$15:$D$17,4,0)</f>
        <v>2</v>
      </c>
      <c r="K535" s="4" t="s">
        <v>28</v>
      </c>
      <c r="L535" s="4">
        <f>VLOOKUP(K535,Sheet1!$A$19:$D$22,4,0)</f>
        <v>2</v>
      </c>
      <c r="M535" s="4" t="s">
        <v>29</v>
      </c>
      <c r="N535" s="17">
        <f>VLOOKUP(M535,Sheet1!$A$64:$B$69,2,0)</f>
        <v>1</v>
      </c>
      <c r="O535" s="4" t="s">
        <v>30</v>
      </c>
      <c r="P535" s="4">
        <f>VLOOKUP(O535,Sheet1!$B$8:$D$10,3,0)</f>
        <v>3</v>
      </c>
      <c r="Q535" s="4">
        <v>5</v>
      </c>
      <c r="R535" s="4">
        <f t="shared" si="47"/>
        <v>2</v>
      </c>
      <c r="S535" s="4" t="s">
        <v>31</v>
      </c>
      <c r="T535" s="4">
        <f t="shared" si="50"/>
        <v>2</v>
      </c>
      <c r="U535" s="4" t="s">
        <v>513</v>
      </c>
      <c r="V535" s="4" t="s">
        <v>514</v>
      </c>
      <c r="W535" s="17">
        <f t="shared" si="51"/>
        <v>4</v>
      </c>
      <c r="X535" s="4">
        <v>0</v>
      </c>
      <c r="Y535" s="4">
        <v>0</v>
      </c>
      <c r="Z535" s="4">
        <v>0</v>
      </c>
      <c r="AA535" s="4">
        <v>0</v>
      </c>
    </row>
    <row r="536" spans="1:27" ht="16" x14ac:dyDescent="0.2">
      <c r="A536" s="88">
        <v>2008</v>
      </c>
      <c r="B536" s="2" t="s">
        <v>515</v>
      </c>
      <c r="C536" s="2" t="s">
        <v>502</v>
      </c>
      <c r="D536" s="2" t="s">
        <v>495</v>
      </c>
      <c r="E536" s="17">
        <f>VLOOKUP(D536,Sheet1!$A$25:$B$49,2,0)</f>
        <v>22</v>
      </c>
      <c r="F536" s="3" t="s">
        <v>496</v>
      </c>
      <c r="G536" s="2" t="s">
        <v>497</v>
      </c>
      <c r="H536" s="17">
        <f>VLOOKUP(G536,Sheet1!$A$52:$B$61,2,0)</f>
        <v>9</v>
      </c>
      <c r="I536" s="2" t="s">
        <v>498</v>
      </c>
      <c r="J536" s="4">
        <f>VLOOKUP(I536,Sheet1!$A$15:$D$17,4,0)</f>
        <v>2</v>
      </c>
      <c r="K536" s="4" t="s">
        <v>28</v>
      </c>
      <c r="L536" s="4">
        <f>VLOOKUP(K536,Sheet1!$A$19:$D$22,4,0)</f>
        <v>2</v>
      </c>
      <c r="M536" s="4" t="s">
        <v>29</v>
      </c>
      <c r="N536" s="17">
        <f>VLOOKUP(M536,Sheet1!$A$64:$B$69,2,0)</f>
        <v>1</v>
      </c>
      <c r="O536" s="4" t="s">
        <v>30</v>
      </c>
      <c r="P536" s="4">
        <f>VLOOKUP(O536,Sheet1!$B$8:$D$10,3,0)</f>
        <v>3</v>
      </c>
      <c r="Q536" s="4">
        <v>1</v>
      </c>
      <c r="R536" s="4">
        <f t="shared" si="47"/>
        <v>2</v>
      </c>
      <c r="S536" s="4" t="s">
        <v>31</v>
      </c>
      <c r="T536" s="4">
        <f t="shared" si="50"/>
        <v>2</v>
      </c>
      <c r="U536" s="4" t="s">
        <v>516</v>
      </c>
      <c r="V536" s="4" t="s">
        <v>517</v>
      </c>
      <c r="W536" s="17">
        <f t="shared" si="51"/>
        <v>4</v>
      </c>
      <c r="X536" s="4">
        <v>0</v>
      </c>
      <c r="Y536" s="4">
        <v>0</v>
      </c>
      <c r="Z536" s="4">
        <v>0</v>
      </c>
      <c r="AA536" s="4">
        <v>0</v>
      </c>
    </row>
    <row r="537" spans="1:27" ht="16" x14ac:dyDescent="0.2">
      <c r="A537" s="88">
        <v>2009</v>
      </c>
      <c r="B537" s="2" t="s">
        <v>515</v>
      </c>
      <c r="C537" s="2" t="s">
        <v>502</v>
      </c>
      <c r="D537" s="2" t="s">
        <v>495</v>
      </c>
      <c r="E537" s="17">
        <f>VLOOKUP(D537,Sheet1!$A$25:$B$49,2,0)</f>
        <v>22</v>
      </c>
      <c r="F537" s="3" t="s">
        <v>496</v>
      </c>
      <c r="G537" s="2" t="s">
        <v>497</v>
      </c>
      <c r="H537" s="17">
        <f>VLOOKUP(G537,Sheet1!$A$52:$B$61,2,0)</f>
        <v>9</v>
      </c>
      <c r="I537" s="2" t="s">
        <v>498</v>
      </c>
      <c r="J537" s="4">
        <f>VLOOKUP(I537,Sheet1!$A$15:$D$17,4,0)</f>
        <v>2</v>
      </c>
      <c r="K537" s="4" t="s">
        <v>28</v>
      </c>
      <c r="L537" s="4">
        <f>VLOOKUP(K537,Sheet1!$A$19:$D$22,4,0)</f>
        <v>2</v>
      </c>
      <c r="M537" s="4" t="s">
        <v>29</v>
      </c>
      <c r="N537" s="17">
        <f>VLOOKUP(M537,Sheet1!$A$64:$B$69,2,0)</f>
        <v>1</v>
      </c>
      <c r="O537" s="4" t="s">
        <v>30</v>
      </c>
      <c r="P537" s="4">
        <f>VLOOKUP(O537,Sheet1!$B$8:$D$10,3,0)</f>
        <v>3</v>
      </c>
      <c r="Q537" s="4">
        <v>6</v>
      </c>
      <c r="R537" s="4">
        <f t="shared" si="47"/>
        <v>1</v>
      </c>
      <c r="S537" s="4" t="s">
        <v>31</v>
      </c>
      <c r="T537" s="4">
        <f t="shared" si="50"/>
        <v>2</v>
      </c>
      <c r="U537" s="4" t="s">
        <v>518</v>
      </c>
      <c r="V537" s="4" t="s">
        <v>519</v>
      </c>
      <c r="W537" s="17">
        <f t="shared" si="51"/>
        <v>4</v>
      </c>
      <c r="X537" s="4">
        <v>0</v>
      </c>
      <c r="Y537" s="4">
        <v>0</v>
      </c>
      <c r="Z537" s="4">
        <v>0</v>
      </c>
      <c r="AA537" s="4">
        <v>1</v>
      </c>
    </row>
    <row r="538" spans="1:27" ht="16" x14ac:dyDescent="0.2">
      <c r="A538" s="88">
        <v>2010</v>
      </c>
      <c r="B538" s="2" t="s">
        <v>515</v>
      </c>
      <c r="C538" s="2" t="s">
        <v>502</v>
      </c>
      <c r="D538" s="2" t="s">
        <v>495</v>
      </c>
      <c r="E538" s="17">
        <f>VLOOKUP(D538,Sheet1!$A$25:$B$49,2,0)</f>
        <v>22</v>
      </c>
      <c r="F538" s="3" t="s">
        <v>496</v>
      </c>
      <c r="G538" s="2" t="s">
        <v>497</v>
      </c>
      <c r="H538" s="17">
        <f>VLOOKUP(G538,Sheet1!$A$52:$B$61,2,0)</f>
        <v>9</v>
      </c>
      <c r="I538" s="2" t="s">
        <v>498</v>
      </c>
      <c r="J538" s="4">
        <f>VLOOKUP(I538,Sheet1!$A$15:$D$17,4,0)</f>
        <v>2</v>
      </c>
      <c r="K538" s="4" t="s">
        <v>28</v>
      </c>
      <c r="L538" s="4">
        <f>VLOOKUP(K538,Sheet1!$A$19:$D$22,4,0)</f>
        <v>2</v>
      </c>
      <c r="M538" s="4" t="s">
        <v>29</v>
      </c>
      <c r="N538" s="17">
        <f>VLOOKUP(M538,Sheet1!$A$64:$B$69,2,0)</f>
        <v>1</v>
      </c>
      <c r="O538" s="4" t="s">
        <v>30</v>
      </c>
      <c r="P538" s="4">
        <f>VLOOKUP(O538,Sheet1!$B$8:$D$10,3,0)</f>
        <v>3</v>
      </c>
      <c r="Q538" s="4">
        <v>4</v>
      </c>
      <c r="R538" s="4">
        <f t="shared" si="47"/>
        <v>2</v>
      </c>
      <c r="S538" s="4" t="s">
        <v>31</v>
      </c>
      <c r="T538" s="4">
        <f t="shared" si="50"/>
        <v>2</v>
      </c>
      <c r="U538" s="4" t="s">
        <v>520</v>
      </c>
      <c r="V538" s="4" t="s">
        <v>521</v>
      </c>
      <c r="W538" s="17">
        <f t="shared" si="51"/>
        <v>4</v>
      </c>
      <c r="X538" s="4">
        <v>0</v>
      </c>
      <c r="Y538" s="4">
        <v>0</v>
      </c>
      <c r="Z538" s="4">
        <v>0</v>
      </c>
      <c r="AA538" s="4">
        <v>1</v>
      </c>
    </row>
    <row r="539" spans="1:27" ht="16" x14ac:dyDescent="0.2">
      <c r="A539" s="88">
        <v>2011</v>
      </c>
      <c r="B539" s="2" t="s">
        <v>515</v>
      </c>
      <c r="C539" s="2" t="s">
        <v>502</v>
      </c>
      <c r="D539" s="2" t="s">
        <v>495</v>
      </c>
      <c r="E539" s="17">
        <f>VLOOKUP(D539,Sheet1!$A$25:$B$49,2,0)</f>
        <v>22</v>
      </c>
      <c r="F539" s="3" t="s">
        <v>496</v>
      </c>
      <c r="G539" s="2" t="s">
        <v>497</v>
      </c>
      <c r="H539" s="17">
        <f>VLOOKUP(G539,Sheet1!$A$52:$B$61,2,0)</f>
        <v>9</v>
      </c>
      <c r="I539" s="2" t="s">
        <v>498</v>
      </c>
      <c r="J539" s="4">
        <f>VLOOKUP(I539,Sheet1!$A$15:$D$17,4,0)</f>
        <v>2</v>
      </c>
      <c r="K539" s="4" t="s">
        <v>28</v>
      </c>
      <c r="L539" s="4">
        <f>VLOOKUP(K539,Sheet1!$A$19:$D$22,4,0)</f>
        <v>2</v>
      </c>
      <c r="M539" s="4" t="s">
        <v>29</v>
      </c>
      <c r="N539" s="17">
        <f>VLOOKUP(M539,Sheet1!$A$64:$B$69,2,0)</f>
        <v>1</v>
      </c>
      <c r="O539" s="4" t="s">
        <v>30</v>
      </c>
      <c r="P539" s="4">
        <f>VLOOKUP(O539,Sheet1!$B$8:$D$10,3,0)</f>
        <v>3</v>
      </c>
      <c r="Q539" s="4">
        <v>7</v>
      </c>
      <c r="R539" s="4">
        <f t="shared" si="47"/>
        <v>1</v>
      </c>
      <c r="S539" s="4" t="s">
        <v>44</v>
      </c>
      <c r="T539" s="4">
        <f t="shared" si="50"/>
        <v>1</v>
      </c>
      <c r="U539" s="4" t="s">
        <v>522</v>
      </c>
      <c r="V539" s="4" t="s">
        <v>523</v>
      </c>
      <c r="W539" s="17">
        <f t="shared" si="51"/>
        <v>4</v>
      </c>
      <c r="X539" s="4">
        <v>0</v>
      </c>
      <c r="Y539" s="4">
        <v>0</v>
      </c>
      <c r="Z539" s="4">
        <v>0</v>
      </c>
      <c r="AA539" s="4">
        <v>1</v>
      </c>
    </row>
    <row r="540" spans="1:27" ht="16" x14ac:dyDescent="0.2">
      <c r="A540" s="88">
        <v>2012</v>
      </c>
      <c r="B540" s="2" t="s">
        <v>515</v>
      </c>
      <c r="C540" s="2" t="s">
        <v>502</v>
      </c>
      <c r="D540" s="2" t="s">
        <v>495</v>
      </c>
      <c r="E540" s="17">
        <f>VLOOKUP(D540,Sheet1!$A$25:$B$49,2,0)</f>
        <v>22</v>
      </c>
      <c r="F540" s="3" t="s">
        <v>496</v>
      </c>
      <c r="G540" s="2" t="s">
        <v>497</v>
      </c>
      <c r="H540" s="17">
        <f>VLOOKUP(G540,Sheet1!$A$52:$B$61,2,0)</f>
        <v>9</v>
      </c>
      <c r="I540" s="2" t="s">
        <v>498</v>
      </c>
      <c r="J540" s="4">
        <f>VLOOKUP(I540,Sheet1!$A$15:$D$17,4,0)</f>
        <v>2</v>
      </c>
      <c r="K540" s="4" t="s">
        <v>28</v>
      </c>
      <c r="L540" s="4">
        <f>VLOOKUP(K540,Sheet1!$A$19:$D$22,4,0)</f>
        <v>2</v>
      </c>
      <c r="M540" s="4" t="s">
        <v>29</v>
      </c>
      <c r="N540" s="17">
        <f>VLOOKUP(M540,Sheet1!$A$64:$B$69,2,0)</f>
        <v>1</v>
      </c>
      <c r="O540" s="4" t="s">
        <v>30</v>
      </c>
      <c r="P540" s="4">
        <f>VLOOKUP(O540,Sheet1!$B$8:$D$10,3,0)</f>
        <v>3</v>
      </c>
      <c r="Q540" s="4">
        <v>5</v>
      </c>
      <c r="R540" s="4">
        <f t="shared" si="47"/>
        <v>2</v>
      </c>
      <c r="S540" s="4" t="s">
        <v>31</v>
      </c>
      <c r="T540" s="4">
        <f t="shared" si="50"/>
        <v>2</v>
      </c>
      <c r="U540" s="4" t="s">
        <v>524</v>
      </c>
      <c r="V540" s="4" t="s">
        <v>525</v>
      </c>
      <c r="W540" s="17">
        <f t="shared" si="51"/>
        <v>4</v>
      </c>
      <c r="X540" s="4">
        <v>0</v>
      </c>
      <c r="Y540" s="4">
        <v>0</v>
      </c>
      <c r="Z540" s="4">
        <v>0</v>
      </c>
      <c r="AA540" s="4">
        <v>0</v>
      </c>
    </row>
    <row r="541" spans="1:27" ht="16" x14ac:dyDescent="0.2">
      <c r="A541" s="88">
        <v>2013</v>
      </c>
      <c r="B541" s="2" t="s">
        <v>526</v>
      </c>
      <c r="C541" s="2" t="s">
        <v>502</v>
      </c>
      <c r="D541" s="2" t="s">
        <v>495</v>
      </c>
      <c r="E541" s="17">
        <f>VLOOKUP(D541,Sheet1!$A$25:$B$49,2,0)</f>
        <v>22</v>
      </c>
      <c r="F541" s="3" t="s">
        <v>496</v>
      </c>
      <c r="G541" s="2" t="s">
        <v>497</v>
      </c>
      <c r="H541" s="17">
        <f>VLOOKUP(G541,Sheet1!$A$52:$B$61,2,0)</f>
        <v>9</v>
      </c>
      <c r="I541" s="2" t="s">
        <v>498</v>
      </c>
      <c r="J541" s="4">
        <f>VLOOKUP(I541,Sheet1!$A$15:$D$17,4,0)</f>
        <v>2</v>
      </c>
      <c r="K541" s="4" t="s">
        <v>28</v>
      </c>
      <c r="L541" s="4">
        <f>VLOOKUP(K541,Sheet1!$A$19:$D$22,4,0)</f>
        <v>2</v>
      </c>
      <c r="M541" s="4" t="s">
        <v>29</v>
      </c>
      <c r="N541" s="17">
        <f>VLOOKUP(M541,Sheet1!$A$64:$B$69,2,0)</f>
        <v>1</v>
      </c>
      <c r="O541" s="4" t="s">
        <v>30</v>
      </c>
      <c r="P541" s="4">
        <f>VLOOKUP(O541,Sheet1!$B$8:$D$10,3,0)</f>
        <v>3</v>
      </c>
      <c r="Q541" s="4">
        <v>4</v>
      </c>
      <c r="R541" s="4">
        <f t="shared" si="47"/>
        <v>2</v>
      </c>
      <c r="S541" s="4" t="s">
        <v>31</v>
      </c>
      <c r="T541" s="4">
        <f t="shared" si="50"/>
        <v>2</v>
      </c>
      <c r="U541" s="4" t="s">
        <v>527</v>
      </c>
      <c r="V541" s="4" t="s">
        <v>528</v>
      </c>
      <c r="W541" s="17">
        <f t="shared" si="51"/>
        <v>4</v>
      </c>
      <c r="X541" s="4">
        <v>0</v>
      </c>
      <c r="Y541" s="4">
        <v>0</v>
      </c>
      <c r="Z541" s="4">
        <v>0</v>
      </c>
      <c r="AA541" s="4">
        <v>0</v>
      </c>
    </row>
    <row r="542" spans="1:27" ht="16" x14ac:dyDescent="0.2">
      <c r="A542" s="88">
        <v>2014</v>
      </c>
      <c r="B542" s="2" t="s">
        <v>526</v>
      </c>
      <c r="C542" s="2" t="s">
        <v>502</v>
      </c>
      <c r="D542" s="2" t="s">
        <v>495</v>
      </c>
      <c r="E542" s="17">
        <f>VLOOKUP(D542,Sheet1!$A$25:$B$49,2,0)</f>
        <v>22</v>
      </c>
      <c r="F542" s="3" t="s">
        <v>496</v>
      </c>
      <c r="G542" s="2" t="s">
        <v>497</v>
      </c>
      <c r="H542" s="17">
        <f>VLOOKUP(G542,Sheet1!$A$52:$B$61,2,0)</f>
        <v>9</v>
      </c>
      <c r="I542" s="2" t="s">
        <v>498</v>
      </c>
      <c r="J542" s="4">
        <f>VLOOKUP(I542,Sheet1!$A$15:$D$17,4,0)</f>
        <v>2</v>
      </c>
      <c r="K542" s="4" t="s">
        <v>28</v>
      </c>
      <c r="L542" s="4">
        <f>VLOOKUP(K542,Sheet1!$A$19:$D$22,4,0)</f>
        <v>2</v>
      </c>
      <c r="M542" s="4" t="s">
        <v>29</v>
      </c>
      <c r="N542" s="17">
        <f>VLOOKUP(M542,Sheet1!$A$64:$B$69,2,0)</f>
        <v>1</v>
      </c>
      <c r="O542" s="4" t="s">
        <v>30</v>
      </c>
      <c r="P542" s="4">
        <f>VLOOKUP(O542,Sheet1!$B$8:$D$10,3,0)</f>
        <v>3</v>
      </c>
      <c r="Q542" s="4">
        <v>3</v>
      </c>
      <c r="R542" s="4">
        <f t="shared" si="47"/>
        <v>2</v>
      </c>
      <c r="S542" s="4" t="s">
        <v>31</v>
      </c>
      <c r="T542" s="4">
        <f t="shared" si="50"/>
        <v>2</v>
      </c>
      <c r="U542" s="4" t="s">
        <v>529</v>
      </c>
      <c r="V542" s="4" t="s">
        <v>530</v>
      </c>
      <c r="W542" s="17">
        <f t="shared" si="51"/>
        <v>4</v>
      </c>
      <c r="X542" s="4">
        <v>0</v>
      </c>
      <c r="Y542" s="4">
        <v>0</v>
      </c>
      <c r="Z542" s="4">
        <v>0</v>
      </c>
      <c r="AA542" s="4">
        <v>0</v>
      </c>
    </row>
    <row r="543" spans="1:27" ht="16" x14ac:dyDescent="0.2">
      <c r="A543" s="88">
        <v>2015</v>
      </c>
      <c r="B543" s="2" t="s">
        <v>526</v>
      </c>
      <c r="C543" s="2" t="s">
        <v>502</v>
      </c>
      <c r="D543" s="2" t="s">
        <v>495</v>
      </c>
      <c r="E543" s="17">
        <f>VLOOKUP(D543,Sheet1!$A$25:$B$49,2,0)</f>
        <v>22</v>
      </c>
      <c r="F543" s="3" t="s">
        <v>496</v>
      </c>
      <c r="G543" s="2" t="s">
        <v>497</v>
      </c>
      <c r="H543" s="17">
        <f>VLOOKUP(G543,Sheet1!$A$52:$B$61,2,0)</f>
        <v>9</v>
      </c>
      <c r="I543" s="2" t="s">
        <v>498</v>
      </c>
      <c r="J543" s="4">
        <f>VLOOKUP(I543,Sheet1!$A$15:$D$17,4,0)</f>
        <v>2</v>
      </c>
      <c r="K543" s="4" t="s">
        <v>28</v>
      </c>
      <c r="L543" s="4">
        <f>VLOOKUP(K543,Sheet1!$A$19:$D$22,4,0)</f>
        <v>2</v>
      </c>
      <c r="M543" s="4" t="s">
        <v>29</v>
      </c>
      <c r="N543" s="17">
        <f>VLOOKUP(M543,Sheet1!$A$64:$B$69,2,0)</f>
        <v>1</v>
      </c>
      <c r="O543" s="4" t="s">
        <v>30</v>
      </c>
      <c r="P543" s="4">
        <f>VLOOKUP(O543,Sheet1!$B$8:$D$10,3,0)</f>
        <v>3</v>
      </c>
      <c r="Q543" s="4">
        <v>3</v>
      </c>
      <c r="R543" s="4">
        <f t="shared" si="47"/>
        <v>2</v>
      </c>
      <c r="S543" s="4" t="s">
        <v>31</v>
      </c>
      <c r="T543" s="4">
        <f t="shared" si="50"/>
        <v>2</v>
      </c>
      <c r="U543" s="4" t="s">
        <v>531</v>
      </c>
      <c r="V543" s="4" t="s">
        <v>532</v>
      </c>
      <c r="W543" s="17">
        <f t="shared" si="51"/>
        <v>4</v>
      </c>
      <c r="X543" s="4">
        <v>0</v>
      </c>
      <c r="Y543" s="4">
        <v>0</v>
      </c>
      <c r="Z543" s="4">
        <v>0</v>
      </c>
      <c r="AA543" s="4">
        <v>0</v>
      </c>
    </row>
    <row r="544" spans="1:27" ht="16" x14ac:dyDescent="0.2">
      <c r="A544" s="88">
        <v>2016</v>
      </c>
      <c r="B544" s="2" t="s">
        <v>526</v>
      </c>
      <c r="C544" s="2" t="s">
        <v>502</v>
      </c>
      <c r="D544" s="2" t="s">
        <v>495</v>
      </c>
      <c r="E544" s="17">
        <f>VLOOKUP(D544,Sheet1!$A$25:$B$49,2,0)</f>
        <v>22</v>
      </c>
      <c r="F544" s="3" t="s">
        <v>496</v>
      </c>
      <c r="G544" s="2" t="s">
        <v>497</v>
      </c>
      <c r="H544" s="17">
        <f>VLOOKUP(G544,Sheet1!$A$52:$B$61,2,0)</f>
        <v>9</v>
      </c>
      <c r="I544" s="2" t="s">
        <v>498</v>
      </c>
      <c r="J544" s="4">
        <f>VLOOKUP(I544,Sheet1!$A$15:$D$17,4,0)</f>
        <v>2</v>
      </c>
      <c r="K544" s="4" t="s">
        <v>28</v>
      </c>
      <c r="L544" s="4">
        <f>VLOOKUP(K544,Sheet1!$A$19:$D$22,4,0)</f>
        <v>2</v>
      </c>
      <c r="M544" s="4" t="s">
        <v>29</v>
      </c>
      <c r="N544" s="17">
        <f>VLOOKUP(M544,Sheet1!$A$64:$B$69,2,0)</f>
        <v>1</v>
      </c>
      <c r="O544" s="4" t="s">
        <v>30</v>
      </c>
      <c r="P544" s="4">
        <f>VLOOKUP(O544,Sheet1!$B$8:$D$10,3,0)</f>
        <v>3</v>
      </c>
      <c r="Q544" s="4">
        <v>2</v>
      </c>
      <c r="R544" s="4">
        <f t="shared" si="47"/>
        <v>2</v>
      </c>
      <c r="S544" s="4" t="s">
        <v>31</v>
      </c>
      <c r="T544" s="4">
        <f t="shared" si="50"/>
        <v>2</v>
      </c>
      <c r="U544" s="4" t="s">
        <v>533</v>
      </c>
      <c r="V544" s="4" t="s">
        <v>534</v>
      </c>
      <c r="W544" s="17">
        <f t="shared" si="51"/>
        <v>4</v>
      </c>
      <c r="X544" s="4">
        <v>0</v>
      </c>
      <c r="Y544" s="4">
        <v>0</v>
      </c>
      <c r="Z544" s="4">
        <v>0</v>
      </c>
      <c r="AA544" s="4">
        <v>0</v>
      </c>
    </row>
    <row r="545" spans="1:27" ht="16" x14ac:dyDescent="0.2">
      <c r="A545" s="88">
        <v>2017</v>
      </c>
      <c r="B545" s="2" t="s">
        <v>526</v>
      </c>
      <c r="C545" s="2" t="s">
        <v>502</v>
      </c>
      <c r="D545" s="2" t="s">
        <v>495</v>
      </c>
      <c r="E545" s="17">
        <f>VLOOKUP(D545,Sheet1!$A$25:$B$49,2,0)</f>
        <v>22</v>
      </c>
      <c r="F545" s="3" t="s">
        <v>496</v>
      </c>
      <c r="G545" s="2" t="s">
        <v>497</v>
      </c>
      <c r="H545" s="17">
        <f>VLOOKUP(G545,Sheet1!$A$52:$B$61,2,0)</f>
        <v>9</v>
      </c>
      <c r="I545" s="2" t="s">
        <v>498</v>
      </c>
      <c r="J545" s="4">
        <f>VLOOKUP(I545,Sheet1!$A$15:$D$17,4,0)</f>
        <v>2</v>
      </c>
      <c r="K545" s="4" t="s">
        <v>28</v>
      </c>
      <c r="L545" s="4">
        <f>VLOOKUP(K545,Sheet1!$A$19:$D$22,4,0)</f>
        <v>2</v>
      </c>
      <c r="M545" s="4" t="s">
        <v>29</v>
      </c>
      <c r="N545" s="17">
        <f>VLOOKUP(M545,Sheet1!$A$64:$B$69,2,0)</f>
        <v>1</v>
      </c>
      <c r="O545" s="4" t="s">
        <v>30</v>
      </c>
      <c r="P545" s="4">
        <f>VLOOKUP(O545,Sheet1!$B$8:$D$10,3,0)</f>
        <v>3</v>
      </c>
      <c r="Q545" s="4">
        <v>1</v>
      </c>
      <c r="R545" s="4">
        <f t="shared" si="47"/>
        <v>2</v>
      </c>
      <c r="S545" s="4" t="s">
        <v>31</v>
      </c>
      <c r="T545" s="4">
        <f t="shared" si="50"/>
        <v>2</v>
      </c>
      <c r="U545" s="4" t="s">
        <v>535</v>
      </c>
      <c r="V545" s="4" t="s">
        <v>536</v>
      </c>
      <c r="W545" s="17">
        <f t="shared" si="51"/>
        <v>4</v>
      </c>
      <c r="X545" s="4">
        <v>0</v>
      </c>
      <c r="Y545" s="4">
        <v>0</v>
      </c>
      <c r="Z545" s="4">
        <v>0</v>
      </c>
      <c r="AA545" s="4">
        <v>0</v>
      </c>
    </row>
    <row r="546" spans="1:27" ht="16" x14ac:dyDescent="0.2">
      <c r="A546" s="88">
        <v>2018</v>
      </c>
      <c r="B546" s="2" t="s">
        <v>537</v>
      </c>
      <c r="C546" s="2" t="s">
        <v>502</v>
      </c>
      <c r="D546" s="2" t="s">
        <v>495</v>
      </c>
      <c r="E546" s="17">
        <f>VLOOKUP(D546,Sheet1!$A$25:$B$49,2,0)</f>
        <v>22</v>
      </c>
      <c r="F546" s="3" t="s">
        <v>496</v>
      </c>
      <c r="G546" s="2" t="s">
        <v>497</v>
      </c>
      <c r="H546" s="17">
        <f>VLOOKUP(G546,Sheet1!$A$52:$B$61,2,0)</f>
        <v>9</v>
      </c>
      <c r="I546" s="2" t="s">
        <v>498</v>
      </c>
      <c r="J546" s="4">
        <f>VLOOKUP(I546,Sheet1!$A$15:$D$17,4,0)</f>
        <v>2</v>
      </c>
      <c r="K546" s="4" t="s">
        <v>28</v>
      </c>
      <c r="L546" s="4">
        <f>VLOOKUP(K546,Sheet1!$A$19:$D$22,4,0)</f>
        <v>2</v>
      </c>
      <c r="M546" s="4" t="s">
        <v>29</v>
      </c>
      <c r="N546" s="17">
        <f>VLOOKUP(M546,Sheet1!$A$64:$B$69,2,0)</f>
        <v>1</v>
      </c>
      <c r="O546" s="4" t="s">
        <v>30</v>
      </c>
      <c r="P546" s="4">
        <f>VLOOKUP(O546,Sheet1!$B$8:$D$10,3,0)</f>
        <v>3</v>
      </c>
      <c r="Q546" s="4">
        <v>3</v>
      </c>
      <c r="R546" s="4">
        <f t="shared" si="47"/>
        <v>2</v>
      </c>
      <c r="S546" s="4" t="s">
        <v>31</v>
      </c>
      <c r="T546" s="4">
        <f t="shared" si="50"/>
        <v>2</v>
      </c>
      <c r="U546" s="4" t="s">
        <v>538</v>
      </c>
      <c r="V546" s="4" t="s">
        <v>539</v>
      </c>
      <c r="W546" s="17">
        <f t="shared" si="51"/>
        <v>4</v>
      </c>
      <c r="X546" s="4">
        <v>0</v>
      </c>
      <c r="Y546" s="4">
        <v>0</v>
      </c>
      <c r="Z546" s="4">
        <v>0</v>
      </c>
      <c r="AA546" s="4">
        <v>0</v>
      </c>
    </row>
    <row r="547" spans="1:27" ht="16" x14ac:dyDescent="0.2">
      <c r="A547" s="88">
        <v>2019</v>
      </c>
      <c r="B547" s="2" t="s">
        <v>537</v>
      </c>
      <c r="C547" s="2" t="s">
        <v>502</v>
      </c>
      <c r="D547" s="2" t="s">
        <v>495</v>
      </c>
      <c r="E547" s="17">
        <f>VLOOKUP(D547,Sheet1!$A$25:$B$49,2,0)</f>
        <v>22</v>
      </c>
      <c r="F547" s="3" t="s">
        <v>496</v>
      </c>
      <c r="G547" s="2" t="s">
        <v>497</v>
      </c>
      <c r="H547" s="17">
        <f>VLOOKUP(G547,Sheet1!$A$52:$B$61,2,0)</f>
        <v>9</v>
      </c>
      <c r="I547" s="2" t="s">
        <v>498</v>
      </c>
      <c r="J547" s="4">
        <f>VLOOKUP(I547,Sheet1!$A$15:$D$17,4,0)</f>
        <v>2</v>
      </c>
      <c r="K547" s="4" t="s">
        <v>28</v>
      </c>
      <c r="L547" s="4">
        <f>VLOOKUP(K547,Sheet1!$A$19:$D$22,4,0)</f>
        <v>2</v>
      </c>
      <c r="M547" s="4" t="s">
        <v>29</v>
      </c>
      <c r="N547" s="17">
        <f>VLOOKUP(M547,Sheet1!$A$64:$B$69,2,0)</f>
        <v>1</v>
      </c>
      <c r="O547" s="4" t="s">
        <v>30</v>
      </c>
      <c r="P547" s="4">
        <f>VLOOKUP(O547,Sheet1!$B$8:$D$10,3,0)</f>
        <v>3</v>
      </c>
      <c r="Q547" s="4">
        <v>2</v>
      </c>
      <c r="R547" s="4">
        <f t="shared" si="47"/>
        <v>2</v>
      </c>
      <c r="S547" s="4" t="s">
        <v>31</v>
      </c>
      <c r="T547" s="4">
        <f t="shared" si="50"/>
        <v>2</v>
      </c>
      <c r="U547" s="4" t="s">
        <v>540</v>
      </c>
      <c r="V547" s="4" t="s">
        <v>541</v>
      </c>
      <c r="W547" s="17">
        <f t="shared" si="51"/>
        <v>4</v>
      </c>
      <c r="X547" s="4">
        <v>1</v>
      </c>
      <c r="Y547" s="4">
        <v>0</v>
      </c>
      <c r="Z547" s="4">
        <v>0</v>
      </c>
      <c r="AA547" s="4">
        <v>0</v>
      </c>
    </row>
    <row r="548" spans="1:27" ht="16" x14ac:dyDescent="0.2">
      <c r="A548" s="88">
        <v>2020</v>
      </c>
      <c r="B548" s="2" t="s">
        <v>537</v>
      </c>
      <c r="C548" s="2" t="s">
        <v>502</v>
      </c>
      <c r="D548" s="2" t="s">
        <v>495</v>
      </c>
      <c r="E548" s="17">
        <f>VLOOKUP(D548,Sheet1!$A$25:$B$49,2,0)</f>
        <v>22</v>
      </c>
      <c r="F548" s="3" t="s">
        <v>496</v>
      </c>
      <c r="G548" s="2" t="s">
        <v>497</v>
      </c>
      <c r="H548" s="17">
        <f>VLOOKUP(G548,Sheet1!$A$52:$B$61,2,0)</f>
        <v>9</v>
      </c>
      <c r="I548" s="2" t="s">
        <v>498</v>
      </c>
      <c r="J548" s="4">
        <f>VLOOKUP(I548,Sheet1!$A$15:$D$17,4,0)</f>
        <v>2</v>
      </c>
      <c r="K548" s="4" t="s">
        <v>28</v>
      </c>
      <c r="L548" s="4">
        <f>VLOOKUP(K548,Sheet1!$A$19:$D$22,4,0)</f>
        <v>2</v>
      </c>
      <c r="M548" s="4" t="s">
        <v>29</v>
      </c>
      <c r="N548" s="17">
        <f>VLOOKUP(M548,Sheet1!$A$64:$B$69,2,0)</f>
        <v>1</v>
      </c>
      <c r="O548" s="4" t="s">
        <v>30</v>
      </c>
      <c r="P548" s="4">
        <f>VLOOKUP(O548,Sheet1!$B$8:$D$10,3,0)</f>
        <v>3</v>
      </c>
      <c r="Q548" s="4">
        <v>1</v>
      </c>
      <c r="R548" s="4">
        <f t="shared" si="47"/>
        <v>2</v>
      </c>
      <c r="S548" s="4" t="s">
        <v>31</v>
      </c>
      <c r="T548" s="4">
        <f t="shared" si="50"/>
        <v>2</v>
      </c>
      <c r="U548" s="4" t="s">
        <v>543</v>
      </c>
      <c r="V548" s="4" t="s">
        <v>544</v>
      </c>
      <c r="W548" s="17">
        <f t="shared" si="51"/>
        <v>4</v>
      </c>
      <c r="X548" s="4">
        <v>0</v>
      </c>
      <c r="Y548" s="4">
        <v>0</v>
      </c>
      <c r="Z548" s="4">
        <v>0</v>
      </c>
      <c r="AA548" s="4">
        <v>0</v>
      </c>
    </row>
    <row r="549" spans="1:27" ht="16" x14ac:dyDescent="0.2">
      <c r="A549" s="88">
        <v>2021</v>
      </c>
      <c r="B549" s="2" t="s">
        <v>537</v>
      </c>
      <c r="C549" s="2" t="s">
        <v>502</v>
      </c>
      <c r="D549" s="2" t="s">
        <v>495</v>
      </c>
      <c r="E549" s="17">
        <f>VLOOKUP(D549,Sheet1!$A$25:$B$49,2,0)</f>
        <v>22</v>
      </c>
      <c r="F549" s="3" t="s">
        <v>496</v>
      </c>
      <c r="G549" s="2" t="s">
        <v>497</v>
      </c>
      <c r="H549" s="17">
        <f>VLOOKUP(G549,Sheet1!$A$52:$B$61,2,0)</f>
        <v>9</v>
      </c>
      <c r="I549" s="2" t="s">
        <v>498</v>
      </c>
      <c r="J549" s="4">
        <f>VLOOKUP(I549,Sheet1!$A$15:$D$17,4,0)</f>
        <v>2</v>
      </c>
      <c r="K549" s="4" t="s">
        <v>28</v>
      </c>
      <c r="L549" s="4">
        <f>VLOOKUP(K549,Sheet1!$A$19:$D$22,4,0)</f>
        <v>2</v>
      </c>
      <c r="M549" s="4" t="s">
        <v>29</v>
      </c>
      <c r="N549" s="17">
        <f>VLOOKUP(M549,Sheet1!$A$64:$B$69,2,0)</f>
        <v>1</v>
      </c>
      <c r="O549" s="4" t="s">
        <v>30</v>
      </c>
      <c r="P549" s="4">
        <f>VLOOKUP(O549,Sheet1!$B$8:$D$10,3,0)</f>
        <v>3</v>
      </c>
      <c r="Q549" s="4">
        <v>5</v>
      </c>
      <c r="R549" s="4">
        <f t="shared" si="47"/>
        <v>2</v>
      </c>
      <c r="S549" s="4" t="s">
        <v>31</v>
      </c>
      <c r="T549" s="4">
        <f t="shared" si="50"/>
        <v>2</v>
      </c>
      <c r="U549" s="4" t="s">
        <v>545</v>
      </c>
      <c r="V549" s="4" t="s">
        <v>546</v>
      </c>
      <c r="W549" s="17">
        <f t="shared" si="51"/>
        <v>4</v>
      </c>
      <c r="X549" s="4">
        <v>1</v>
      </c>
      <c r="Y549" s="4">
        <v>0</v>
      </c>
      <c r="Z549" s="4">
        <v>0</v>
      </c>
      <c r="AA549" s="4">
        <v>0</v>
      </c>
    </row>
    <row r="550" spans="1:27" ht="16" x14ac:dyDescent="0.2">
      <c r="A550" s="88">
        <v>2022</v>
      </c>
      <c r="B550" s="2" t="s">
        <v>547</v>
      </c>
      <c r="C550" s="2" t="s">
        <v>502</v>
      </c>
      <c r="D550" s="2" t="s">
        <v>495</v>
      </c>
      <c r="E550" s="17">
        <f>VLOOKUP(D550,Sheet1!$A$25:$B$49,2,0)</f>
        <v>22</v>
      </c>
      <c r="F550" s="3" t="s">
        <v>496</v>
      </c>
      <c r="G550" s="2" t="s">
        <v>497</v>
      </c>
      <c r="H550" s="17">
        <f>VLOOKUP(G550,Sheet1!$A$52:$B$61,2,0)</f>
        <v>9</v>
      </c>
      <c r="I550" s="2" t="s">
        <v>498</v>
      </c>
      <c r="J550" s="4">
        <f>VLOOKUP(I550,Sheet1!$A$15:$D$17,4,0)</f>
        <v>2</v>
      </c>
      <c r="K550" s="4" t="s">
        <v>28</v>
      </c>
      <c r="L550" s="4">
        <f>VLOOKUP(K550,Sheet1!$A$19:$D$22,4,0)</f>
        <v>2</v>
      </c>
      <c r="M550" s="4" t="s">
        <v>29</v>
      </c>
      <c r="N550" s="17">
        <f>VLOOKUP(M550,Sheet1!$A$64:$B$69,2,0)</f>
        <v>1</v>
      </c>
      <c r="O550" s="4" t="s">
        <v>30</v>
      </c>
      <c r="P550" s="4">
        <f>VLOOKUP(O550,Sheet1!$B$8:$D$10,3,0)</f>
        <v>3</v>
      </c>
      <c r="Q550" s="4">
        <v>6</v>
      </c>
      <c r="R550" s="4">
        <f t="shared" si="47"/>
        <v>1</v>
      </c>
      <c r="S550" s="4" t="s">
        <v>44</v>
      </c>
      <c r="T550" s="4">
        <f t="shared" si="50"/>
        <v>1</v>
      </c>
      <c r="U550" s="4" t="s">
        <v>548</v>
      </c>
      <c r="V550" s="4" t="s">
        <v>549</v>
      </c>
      <c r="W550" s="17">
        <f t="shared" si="51"/>
        <v>4</v>
      </c>
      <c r="X550" s="4">
        <v>0</v>
      </c>
      <c r="Y550" s="4">
        <v>0</v>
      </c>
      <c r="Z550" s="4">
        <v>0</v>
      </c>
      <c r="AA550" s="4">
        <v>0</v>
      </c>
    </row>
    <row r="551" spans="1:27" ht="16" x14ac:dyDescent="0.2">
      <c r="A551" s="88">
        <v>2023</v>
      </c>
      <c r="B551" s="2" t="s">
        <v>547</v>
      </c>
      <c r="C551" s="2" t="s">
        <v>502</v>
      </c>
      <c r="D551" s="2" t="s">
        <v>495</v>
      </c>
      <c r="E551" s="17">
        <f>VLOOKUP(D551,Sheet1!$A$25:$B$49,2,0)</f>
        <v>22</v>
      </c>
      <c r="F551" s="3" t="s">
        <v>496</v>
      </c>
      <c r="G551" s="2" t="s">
        <v>497</v>
      </c>
      <c r="H551" s="17">
        <f>VLOOKUP(G551,Sheet1!$A$52:$B$61,2,0)</f>
        <v>9</v>
      </c>
      <c r="I551" s="2" t="s">
        <v>498</v>
      </c>
      <c r="J551" s="4">
        <f>VLOOKUP(I551,Sheet1!$A$15:$D$17,4,0)</f>
        <v>2</v>
      </c>
      <c r="K551" s="4" t="s">
        <v>28</v>
      </c>
      <c r="L551" s="4">
        <f>VLOOKUP(K551,Sheet1!$A$19:$D$22,4,0)</f>
        <v>2</v>
      </c>
      <c r="M551" s="4" t="s">
        <v>29</v>
      </c>
      <c r="N551" s="17">
        <f>VLOOKUP(M551,Sheet1!$A$64:$B$69,2,0)</f>
        <v>1</v>
      </c>
      <c r="O551" s="4" t="s">
        <v>30</v>
      </c>
      <c r="P551" s="4">
        <f>VLOOKUP(O551,Sheet1!$B$8:$D$10,3,0)</f>
        <v>3</v>
      </c>
      <c r="Q551" s="4">
        <v>5</v>
      </c>
      <c r="R551" s="4">
        <f t="shared" si="47"/>
        <v>2</v>
      </c>
      <c r="S551" s="4" t="s">
        <v>31</v>
      </c>
      <c r="T551" s="4">
        <f t="shared" si="50"/>
        <v>2</v>
      </c>
      <c r="U551" s="4" t="s">
        <v>550</v>
      </c>
      <c r="V551" s="4" t="s">
        <v>551</v>
      </c>
      <c r="W551" s="17">
        <f t="shared" si="51"/>
        <v>4</v>
      </c>
      <c r="X551" s="4">
        <v>1</v>
      </c>
      <c r="Y551" s="4">
        <v>0</v>
      </c>
      <c r="Z551" s="4">
        <v>0</v>
      </c>
      <c r="AA551" s="4">
        <v>0</v>
      </c>
    </row>
    <row r="552" spans="1:27" ht="16" x14ac:dyDescent="0.2">
      <c r="A552" s="88">
        <v>2024</v>
      </c>
      <c r="B552" s="2" t="s">
        <v>547</v>
      </c>
      <c r="C552" s="2" t="s">
        <v>502</v>
      </c>
      <c r="D552" s="2" t="s">
        <v>495</v>
      </c>
      <c r="E552" s="17">
        <f>VLOOKUP(D552,Sheet1!$A$25:$B$49,2,0)</f>
        <v>22</v>
      </c>
      <c r="F552" s="3" t="s">
        <v>496</v>
      </c>
      <c r="G552" s="2" t="s">
        <v>497</v>
      </c>
      <c r="H552" s="17">
        <f>VLOOKUP(G552,Sheet1!$A$52:$B$61,2,0)</f>
        <v>9</v>
      </c>
      <c r="I552" s="2" t="s">
        <v>498</v>
      </c>
      <c r="J552" s="4">
        <f>VLOOKUP(I552,Sheet1!$A$15:$D$17,4,0)</f>
        <v>2</v>
      </c>
      <c r="K552" s="4" t="s">
        <v>28</v>
      </c>
      <c r="L552" s="4">
        <f>VLOOKUP(K552,Sheet1!$A$19:$D$22,4,0)</f>
        <v>2</v>
      </c>
      <c r="M552" s="4" t="s">
        <v>29</v>
      </c>
      <c r="N552" s="17">
        <f>VLOOKUP(M552,Sheet1!$A$64:$B$69,2,0)</f>
        <v>1</v>
      </c>
      <c r="O552" s="4" t="s">
        <v>30</v>
      </c>
      <c r="P552" s="4">
        <f>VLOOKUP(O552,Sheet1!$B$8:$D$10,3,0)</f>
        <v>3</v>
      </c>
      <c r="Q552" s="4">
        <v>6</v>
      </c>
      <c r="R552" s="4">
        <f t="shared" si="47"/>
        <v>1</v>
      </c>
      <c r="S552" s="4" t="s">
        <v>31</v>
      </c>
      <c r="T552" s="4">
        <f t="shared" si="50"/>
        <v>2</v>
      </c>
      <c r="U552" s="4" t="s">
        <v>552</v>
      </c>
      <c r="V552" s="4" t="s">
        <v>553</v>
      </c>
      <c r="W552" s="17">
        <f t="shared" si="51"/>
        <v>4</v>
      </c>
      <c r="X552" s="4">
        <v>0</v>
      </c>
      <c r="Y552" s="4">
        <v>0</v>
      </c>
      <c r="Z552" s="4">
        <v>0</v>
      </c>
      <c r="AA552" s="4">
        <v>0</v>
      </c>
    </row>
    <row r="553" spans="1:27" ht="16" x14ac:dyDescent="0.2">
      <c r="A553" s="88">
        <v>2025</v>
      </c>
      <c r="B553" s="2" t="s">
        <v>554</v>
      </c>
      <c r="C553" s="2" t="s">
        <v>555</v>
      </c>
      <c r="D553" s="2" t="s">
        <v>495</v>
      </c>
      <c r="E553" s="17">
        <f>VLOOKUP(D553,Sheet1!$A$25:$B$49,2,0)</f>
        <v>22</v>
      </c>
      <c r="F553" s="3" t="s">
        <v>496</v>
      </c>
      <c r="G553" s="2" t="s">
        <v>497</v>
      </c>
      <c r="H553" s="17">
        <f>VLOOKUP(G553,Sheet1!$A$52:$B$61,2,0)</f>
        <v>9</v>
      </c>
      <c r="I553" s="2" t="s">
        <v>498</v>
      </c>
      <c r="J553" s="4">
        <f>VLOOKUP(I553,Sheet1!$A$15:$D$17,4,0)</f>
        <v>2</v>
      </c>
      <c r="K553" s="4" t="s">
        <v>28</v>
      </c>
      <c r="L553" s="4">
        <f>VLOOKUP(K553,Sheet1!$A$19:$D$22,4,0)</f>
        <v>2</v>
      </c>
      <c r="M553" s="4" t="s">
        <v>29</v>
      </c>
      <c r="N553" s="17">
        <f>VLOOKUP(M553,Sheet1!$A$64:$B$69,2,0)</f>
        <v>1</v>
      </c>
      <c r="O553" s="4" t="s">
        <v>30</v>
      </c>
      <c r="P553" s="4">
        <f>VLOOKUP(O553,Sheet1!$B$8:$D$10,3,0)</f>
        <v>3</v>
      </c>
      <c r="Q553" s="4">
        <v>3</v>
      </c>
      <c r="R553" s="4">
        <f t="shared" si="47"/>
        <v>2</v>
      </c>
      <c r="S553" s="4" t="s">
        <v>31</v>
      </c>
      <c r="T553" s="4">
        <f t="shared" si="50"/>
        <v>2</v>
      </c>
      <c r="U553" s="4" t="s">
        <v>556</v>
      </c>
      <c r="V553" s="4" t="s">
        <v>557</v>
      </c>
      <c r="W553" s="17">
        <f t="shared" si="51"/>
        <v>4</v>
      </c>
      <c r="X553" s="4">
        <v>0</v>
      </c>
      <c r="Y553" s="4">
        <v>0</v>
      </c>
      <c r="Z553" s="4">
        <v>0</v>
      </c>
      <c r="AA553" s="4">
        <v>0</v>
      </c>
    </row>
    <row r="554" spans="1:27" ht="16" x14ac:dyDescent="0.2">
      <c r="A554" s="88">
        <v>2026</v>
      </c>
      <c r="B554" s="2" t="s">
        <v>554</v>
      </c>
      <c r="C554" s="2" t="s">
        <v>555</v>
      </c>
      <c r="D554" s="2" t="s">
        <v>495</v>
      </c>
      <c r="E554" s="17">
        <f>VLOOKUP(D554,Sheet1!$A$25:$B$49,2,0)</f>
        <v>22</v>
      </c>
      <c r="F554" s="3" t="s">
        <v>496</v>
      </c>
      <c r="G554" s="2" t="s">
        <v>497</v>
      </c>
      <c r="H554" s="17">
        <f>VLOOKUP(G554,Sheet1!$A$52:$B$61,2,0)</f>
        <v>9</v>
      </c>
      <c r="I554" s="2" t="s">
        <v>498</v>
      </c>
      <c r="J554" s="4">
        <f>VLOOKUP(I554,Sheet1!$A$15:$D$17,4,0)</f>
        <v>2</v>
      </c>
      <c r="K554" s="4" t="s">
        <v>28</v>
      </c>
      <c r="L554" s="4">
        <f>VLOOKUP(K554,Sheet1!$A$19:$D$22,4,0)</f>
        <v>2</v>
      </c>
      <c r="M554" s="4" t="s">
        <v>29</v>
      </c>
      <c r="N554" s="17">
        <f>VLOOKUP(M554,Sheet1!$A$64:$B$69,2,0)</f>
        <v>1</v>
      </c>
      <c r="O554" s="4" t="s">
        <v>30</v>
      </c>
      <c r="P554" s="4">
        <f>VLOOKUP(O554,Sheet1!$B$8:$D$10,3,0)</f>
        <v>3</v>
      </c>
      <c r="Q554" s="4">
        <v>5</v>
      </c>
      <c r="R554" s="4">
        <f t="shared" si="47"/>
        <v>2</v>
      </c>
      <c r="S554" s="4" t="s">
        <v>31</v>
      </c>
      <c r="T554" s="4">
        <f t="shared" si="50"/>
        <v>2</v>
      </c>
      <c r="U554" s="4" t="s">
        <v>558</v>
      </c>
      <c r="V554" s="4" t="s">
        <v>559</v>
      </c>
      <c r="W554" s="17">
        <f t="shared" si="51"/>
        <v>4</v>
      </c>
      <c r="X554" s="4">
        <v>0</v>
      </c>
      <c r="Y554" s="4">
        <v>0</v>
      </c>
      <c r="Z554" s="4">
        <v>0</v>
      </c>
      <c r="AA554" s="4">
        <v>0</v>
      </c>
    </row>
    <row r="555" spans="1:27" ht="16" x14ac:dyDescent="0.2">
      <c r="A555" s="88">
        <v>2027</v>
      </c>
      <c r="B555" s="2" t="s">
        <v>560</v>
      </c>
      <c r="C555" s="2" t="s">
        <v>555</v>
      </c>
      <c r="D555" s="2" t="s">
        <v>495</v>
      </c>
      <c r="E555" s="17">
        <f>VLOOKUP(D555,Sheet1!$A$25:$B$49,2,0)</f>
        <v>22</v>
      </c>
      <c r="F555" s="3" t="s">
        <v>496</v>
      </c>
      <c r="G555" s="2" t="s">
        <v>497</v>
      </c>
      <c r="H555" s="17">
        <f>VLOOKUP(G555,Sheet1!$A$52:$B$61,2,0)</f>
        <v>9</v>
      </c>
      <c r="I555" s="2" t="s">
        <v>498</v>
      </c>
      <c r="J555" s="4">
        <f>VLOOKUP(I555,Sheet1!$A$15:$D$17,4,0)</f>
        <v>2</v>
      </c>
      <c r="K555" s="4" t="s">
        <v>28</v>
      </c>
      <c r="L555" s="4">
        <f>VLOOKUP(K555,Sheet1!$A$19:$D$22,4,0)</f>
        <v>2</v>
      </c>
      <c r="M555" s="4" t="s">
        <v>29</v>
      </c>
      <c r="N555" s="17">
        <f>VLOOKUP(M555,Sheet1!$A$64:$B$69,2,0)</f>
        <v>1</v>
      </c>
      <c r="O555" s="4" t="s">
        <v>30</v>
      </c>
      <c r="P555" s="4">
        <f>VLOOKUP(O555,Sheet1!$B$8:$D$10,3,0)</f>
        <v>3</v>
      </c>
      <c r="Q555" s="4">
        <v>4</v>
      </c>
      <c r="R555" s="4">
        <f t="shared" si="47"/>
        <v>2</v>
      </c>
      <c r="S555" s="4" t="s">
        <v>31</v>
      </c>
      <c r="T555" s="4">
        <f t="shared" si="50"/>
        <v>2</v>
      </c>
      <c r="U555" s="4" t="s">
        <v>561</v>
      </c>
      <c r="V555" s="4" t="s">
        <v>562</v>
      </c>
      <c r="W555" s="17">
        <f t="shared" si="51"/>
        <v>4</v>
      </c>
      <c r="X555" s="4">
        <v>0</v>
      </c>
      <c r="Y555" s="4">
        <v>0</v>
      </c>
      <c r="Z555" s="4">
        <v>0</v>
      </c>
      <c r="AA555" s="4">
        <v>0</v>
      </c>
    </row>
    <row r="556" spans="1:27" ht="16" x14ac:dyDescent="0.2">
      <c r="A556" s="88">
        <v>2028</v>
      </c>
      <c r="B556" s="2" t="s">
        <v>560</v>
      </c>
      <c r="C556" s="2" t="s">
        <v>555</v>
      </c>
      <c r="D556" s="2" t="s">
        <v>495</v>
      </c>
      <c r="E556" s="17">
        <f>VLOOKUP(D556,Sheet1!$A$25:$B$49,2,0)</f>
        <v>22</v>
      </c>
      <c r="F556" s="3" t="s">
        <v>496</v>
      </c>
      <c r="G556" s="2" t="s">
        <v>497</v>
      </c>
      <c r="H556" s="17">
        <f>VLOOKUP(G556,Sheet1!$A$52:$B$61,2,0)</f>
        <v>9</v>
      </c>
      <c r="I556" s="2" t="s">
        <v>498</v>
      </c>
      <c r="J556" s="4">
        <f>VLOOKUP(I556,Sheet1!$A$15:$D$17,4,0)</f>
        <v>2</v>
      </c>
      <c r="K556" s="4" t="s">
        <v>28</v>
      </c>
      <c r="L556" s="4">
        <f>VLOOKUP(K556,Sheet1!$A$19:$D$22,4,0)</f>
        <v>2</v>
      </c>
      <c r="M556" s="4" t="s">
        <v>29</v>
      </c>
      <c r="N556" s="17">
        <f>VLOOKUP(M556,Sheet1!$A$64:$B$69,2,0)</f>
        <v>1</v>
      </c>
      <c r="O556" s="4" t="s">
        <v>30</v>
      </c>
      <c r="P556" s="4">
        <f>VLOOKUP(O556,Sheet1!$B$8:$D$10,3,0)</f>
        <v>3</v>
      </c>
      <c r="Q556" s="4">
        <v>5</v>
      </c>
      <c r="R556" s="4">
        <f t="shared" si="47"/>
        <v>2</v>
      </c>
      <c r="S556" s="4" t="s">
        <v>31</v>
      </c>
      <c r="T556" s="4">
        <f t="shared" si="50"/>
        <v>2</v>
      </c>
      <c r="U556" s="4" t="s">
        <v>563</v>
      </c>
      <c r="V556" s="4" t="s">
        <v>564</v>
      </c>
      <c r="W556" s="17">
        <f t="shared" si="51"/>
        <v>4</v>
      </c>
      <c r="X556" s="4">
        <v>0</v>
      </c>
      <c r="Y556" s="4">
        <v>0</v>
      </c>
      <c r="Z556" s="4">
        <v>0</v>
      </c>
      <c r="AA556" s="4">
        <v>0</v>
      </c>
    </row>
    <row r="557" spans="1:27" ht="16" x14ac:dyDescent="0.2">
      <c r="A557" s="88">
        <v>2029</v>
      </c>
      <c r="B557" s="2" t="s">
        <v>560</v>
      </c>
      <c r="C557" s="2" t="s">
        <v>555</v>
      </c>
      <c r="D557" s="2" t="s">
        <v>495</v>
      </c>
      <c r="E557" s="17">
        <f>VLOOKUP(D557,Sheet1!$A$25:$B$49,2,0)</f>
        <v>22</v>
      </c>
      <c r="F557" s="3" t="s">
        <v>496</v>
      </c>
      <c r="G557" s="2" t="s">
        <v>497</v>
      </c>
      <c r="H557" s="17">
        <f>VLOOKUP(G557,Sheet1!$A$52:$B$61,2,0)</f>
        <v>9</v>
      </c>
      <c r="I557" s="2" t="s">
        <v>498</v>
      </c>
      <c r="J557" s="4">
        <f>VLOOKUP(I557,Sheet1!$A$15:$D$17,4,0)</f>
        <v>2</v>
      </c>
      <c r="K557" s="4" t="s">
        <v>28</v>
      </c>
      <c r="L557" s="4">
        <f>VLOOKUP(K557,Sheet1!$A$19:$D$22,4,0)</f>
        <v>2</v>
      </c>
      <c r="M557" s="4" t="s">
        <v>29</v>
      </c>
      <c r="N557" s="17">
        <f>VLOOKUP(M557,Sheet1!$A$64:$B$69,2,0)</f>
        <v>1</v>
      </c>
      <c r="O557" s="4" t="s">
        <v>30</v>
      </c>
      <c r="P557" s="4">
        <f>VLOOKUP(O557,Sheet1!$B$8:$D$10,3,0)</f>
        <v>3</v>
      </c>
      <c r="Q557" s="4">
        <v>2</v>
      </c>
      <c r="R557" s="4">
        <f t="shared" si="47"/>
        <v>2</v>
      </c>
      <c r="S557" s="4" t="s">
        <v>31</v>
      </c>
      <c r="T557" s="4">
        <f t="shared" si="50"/>
        <v>2</v>
      </c>
      <c r="U557" s="4" t="s">
        <v>565</v>
      </c>
      <c r="V557" s="4" t="s">
        <v>566</v>
      </c>
      <c r="W557" s="17">
        <f t="shared" si="51"/>
        <v>4</v>
      </c>
      <c r="X557" s="4">
        <v>0</v>
      </c>
      <c r="Y557" s="4">
        <v>0</v>
      </c>
      <c r="Z557" s="4">
        <v>0</v>
      </c>
      <c r="AA557" s="4">
        <v>0</v>
      </c>
    </row>
    <row r="558" spans="1:27" ht="16" x14ac:dyDescent="0.2">
      <c r="A558" s="88">
        <v>2030</v>
      </c>
      <c r="B558" s="2" t="s">
        <v>567</v>
      </c>
      <c r="C558" s="2" t="s">
        <v>555</v>
      </c>
      <c r="D558" s="2" t="s">
        <v>495</v>
      </c>
      <c r="E558" s="17">
        <f>VLOOKUP(D558,Sheet1!$A$25:$B$49,2,0)</f>
        <v>22</v>
      </c>
      <c r="F558" s="3" t="s">
        <v>496</v>
      </c>
      <c r="G558" s="2" t="s">
        <v>497</v>
      </c>
      <c r="H558" s="17">
        <f>VLOOKUP(G558,Sheet1!$A$52:$B$61,2,0)</f>
        <v>9</v>
      </c>
      <c r="I558" s="2" t="s">
        <v>498</v>
      </c>
      <c r="J558" s="4">
        <f>VLOOKUP(I558,Sheet1!$A$15:$D$17,4,0)</f>
        <v>2</v>
      </c>
      <c r="K558" s="4" t="s">
        <v>28</v>
      </c>
      <c r="L558" s="4">
        <f>VLOOKUP(K558,Sheet1!$A$19:$D$22,4,0)</f>
        <v>2</v>
      </c>
      <c r="M558" s="4" t="s">
        <v>29</v>
      </c>
      <c r="N558" s="17">
        <f>VLOOKUP(M558,Sheet1!$A$64:$B$69,2,0)</f>
        <v>1</v>
      </c>
      <c r="O558" s="4" t="s">
        <v>30</v>
      </c>
      <c r="P558" s="4">
        <f>VLOOKUP(O558,Sheet1!$B$8:$D$10,3,0)</f>
        <v>3</v>
      </c>
      <c r="Q558" s="4">
        <v>2</v>
      </c>
      <c r="R558" s="4">
        <f t="shared" si="47"/>
        <v>2</v>
      </c>
      <c r="S558" s="4" t="s">
        <v>31</v>
      </c>
      <c r="T558" s="4">
        <f t="shared" si="50"/>
        <v>2</v>
      </c>
      <c r="U558" s="4" t="s">
        <v>568</v>
      </c>
      <c r="V558" s="4" t="s">
        <v>569</v>
      </c>
      <c r="W558" s="17">
        <f t="shared" si="51"/>
        <v>4</v>
      </c>
      <c r="X558" s="4">
        <v>0</v>
      </c>
      <c r="Y558" s="4">
        <v>0</v>
      </c>
      <c r="Z558" s="4">
        <v>0</v>
      </c>
      <c r="AA558" s="4">
        <v>0</v>
      </c>
    </row>
    <row r="559" spans="1:27" ht="16" x14ac:dyDescent="0.2">
      <c r="A559" s="88">
        <v>2031</v>
      </c>
      <c r="B559" s="2" t="s">
        <v>567</v>
      </c>
      <c r="C559" s="2" t="s">
        <v>555</v>
      </c>
      <c r="D559" s="2" t="s">
        <v>495</v>
      </c>
      <c r="E559" s="17">
        <f>VLOOKUP(D559,Sheet1!$A$25:$B$49,2,0)</f>
        <v>22</v>
      </c>
      <c r="F559" s="3" t="s">
        <v>496</v>
      </c>
      <c r="G559" s="2" t="s">
        <v>497</v>
      </c>
      <c r="H559" s="17">
        <f>VLOOKUP(G559,Sheet1!$A$52:$B$61,2,0)</f>
        <v>9</v>
      </c>
      <c r="I559" s="2" t="s">
        <v>498</v>
      </c>
      <c r="J559" s="4">
        <f>VLOOKUP(I559,Sheet1!$A$15:$D$17,4,0)</f>
        <v>2</v>
      </c>
      <c r="K559" s="4" t="s">
        <v>28</v>
      </c>
      <c r="L559" s="4">
        <f>VLOOKUP(K559,Sheet1!$A$19:$D$22,4,0)</f>
        <v>2</v>
      </c>
      <c r="M559" s="4" t="s">
        <v>29</v>
      </c>
      <c r="N559" s="17">
        <f>VLOOKUP(M559,Sheet1!$A$64:$B$69,2,0)</f>
        <v>1</v>
      </c>
      <c r="O559" s="4" t="s">
        <v>30</v>
      </c>
      <c r="P559" s="4">
        <f>VLOOKUP(O559,Sheet1!$B$8:$D$10,3,0)</f>
        <v>3</v>
      </c>
      <c r="Q559" s="4">
        <v>7</v>
      </c>
      <c r="R559" s="4">
        <f t="shared" si="47"/>
        <v>1</v>
      </c>
      <c r="S559" s="4" t="s">
        <v>31</v>
      </c>
      <c r="T559" s="4">
        <f t="shared" si="50"/>
        <v>2</v>
      </c>
      <c r="U559" s="4" t="s">
        <v>570</v>
      </c>
      <c r="V559" s="4" t="s">
        <v>571</v>
      </c>
      <c r="W559" s="17">
        <f t="shared" si="51"/>
        <v>4</v>
      </c>
      <c r="X559" s="4">
        <v>0</v>
      </c>
      <c r="Y559" s="4">
        <v>0</v>
      </c>
      <c r="Z559" s="4">
        <v>0</v>
      </c>
      <c r="AA559" s="4">
        <v>0</v>
      </c>
    </row>
    <row r="560" spans="1:27" ht="16" x14ac:dyDescent="0.2">
      <c r="A560" s="88">
        <v>2032</v>
      </c>
      <c r="B560" s="2" t="s">
        <v>567</v>
      </c>
      <c r="C560" s="2" t="s">
        <v>555</v>
      </c>
      <c r="D560" s="2" t="s">
        <v>495</v>
      </c>
      <c r="E560" s="17">
        <f>VLOOKUP(D560,Sheet1!$A$25:$B$49,2,0)</f>
        <v>22</v>
      </c>
      <c r="F560" s="3" t="s">
        <v>496</v>
      </c>
      <c r="G560" s="2" t="s">
        <v>497</v>
      </c>
      <c r="H560" s="17">
        <f>VLOOKUP(G560,Sheet1!$A$52:$B$61,2,0)</f>
        <v>9</v>
      </c>
      <c r="I560" s="2" t="s">
        <v>498</v>
      </c>
      <c r="J560" s="4">
        <f>VLOOKUP(I560,Sheet1!$A$15:$D$17,4,0)</f>
        <v>2</v>
      </c>
      <c r="K560" s="4" t="s">
        <v>28</v>
      </c>
      <c r="L560" s="4">
        <f>VLOOKUP(K560,Sheet1!$A$19:$D$22,4,0)</f>
        <v>2</v>
      </c>
      <c r="M560" s="4" t="s">
        <v>29</v>
      </c>
      <c r="N560" s="17">
        <f>VLOOKUP(M560,Sheet1!$A$64:$B$69,2,0)</f>
        <v>1</v>
      </c>
      <c r="O560" s="4" t="s">
        <v>30</v>
      </c>
      <c r="P560" s="4">
        <f>VLOOKUP(O560,Sheet1!$B$8:$D$10,3,0)</f>
        <v>3</v>
      </c>
      <c r="Q560" s="4">
        <v>1</v>
      </c>
      <c r="R560" s="4">
        <f t="shared" si="47"/>
        <v>2</v>
      </c>
      <c r="S560" s="4" t="s">
        <v>31</v>
      </c>
      <c r="T560" s="4">
        <f t="shared" si="50"/>
        <v>2</v>
      </c>
      <c r="U560" s="4" t="s">
        <v>572</v>
      </c>
      <c r="V560" s="4" t="s">
        <v>573</v>
      </c>
      <c r="W560" s="17">
        <f t="shared" si="51"/>
        <v>4</v>
      </c>
      <c r="X560" s="4">
        <v>0</v>
      </c>
      <c r="Y560" s="4">
        <v>0</v>
      </c>
      <c r="Z560" s="4">
        <v>0</v>
      </c>
      <c r="AA560" s="4">
        <v>0</v>
      </c>
    </row>
    <row r="561" spans="1:27" ht="16" x14ac:dyDescent="0.2">
      <c r="A561" s="88">
        <v>2033</v>
      </c>
      <c r="B561" s="2" t="s">
        <v>567</v>
      </c>
      <c r="C561" s="2" t="s">
        <v>555</v>
      </c>
      <c r="D561" s="2" t="s">
        <v>495</v>
      </c>
      <c r="E561" s="17">
        <f>VLOOKUP(D561,Sheet1!$A$25:$B$49,2,0)</f>
        <v>22</v>
      </c>
      <c r="F561" s="3" t="s">
        <v>496</v>
      </c>
      <c r="G561" s="2" t="s">
        <v>497</v>
      </c>
      <c r="H561" s="17">
        <f>VLOOKUP(G561,Sheet1!$A$52:$B$61,2,0)</f>
        <v>9</v>
      </c>
      <c r="I561" s="2" t="s">
        <v>498</v>
      </c>
      <c r="J561" s="4">
        <f>VLOOKUP(I561,Sheet1!$A$15:$D$17,4,0)</f>
        <v>2</v>
      </c>
      <c r="K561" s="4" t="s">
        <v>28</v>
      </c>
      <c r="L561" s="4">
        <f>VLOOKUP(K561,Sheet1!$A$19:$D$22,4,0)</f>
        <v>2</v>
      </c>
      <c r="M561" s="4" t="s">
        <v>29</v>
      </c>
      <c r="N561" s="17">
        <f>VLOOKUP(M561,Sheet1!$A$64:$B$69,2,0)</f>
        <v>1</v>
      </c>
      <c r="O561" s="4" t="s">
        <v>30</v>
      </c>
      <c r="P561" s="4">
        <f>VLOOKUP(O561,Sheet1!$B$8:$D$10,3,0)</f>
        <v>3</v>
      </c>
      <c r="Q561" s="4">
        <v>5</v>
      </c>
      <c r="R561" s="4">
        <f t="shared" si="47"/>
        <v>2</v>
      </c>
      <c r="S561" s="4" t="s">
        <v>31</v>
      </c>
      <c r="T561" s="4">
        <f t="shared" si="50"/>
        <v>2</v>
      </c>
      <c r="U561" s="4" t="s">
        <v>574</v>
      </c>
      <c r="V561" s="4" t="s">
        <v>575</v>
      </c>
      <c r="W561" s="17">
        <f t="shared" si="51"/>
        <v>4</v>
      </c>
      <c r="X561" s="4">
        <v>0</v>
      </c>
      <c r="Y561" s="4">
        <v>0</v>
      </c>
      <c r="Z561" s="4">
        <v>0</v>
      </c>
      <c r="AA561" s="4">
        <v>1</v>
      </c>
    </row>
    <row r="562" spans="1:27" ht="16" x14ac:dyDescent="0.2">
      <c r="A562" s="88">
        <v>2034</v>
      </c>
      <c r="B562" s="2" t="s">
        <v>576</v>
      </c>
      <c r="C562" s="2" t="s">
        <v>555</v>
      </c>
      <c r="D562" s="2" t="s">
        <v>495</v>
      </c>
      <c r="E562" s="17">
        <f>VLOOKUP(D562,Sheet1!$A$25:$B$49,2,0)</f>
        <v>22</v>
      </c>
      <c r="F562" s="3" t="s">
        <v>496</v>
      </c>
      <c r="G562" s="2" t="s">
        <v>497</v>
      </c>
      <c r="H562" s="17">
        <f>VLOOKUP(G562,Sheet1!$A$52:$B$61,2,0)</f>
        <v>9</v>
      </c>
      <c r="I562" s="2" t="s">
        <v>498</v>
      </c>
      <c r="J562" s="4">
        <f>VLOOKUP(I562,Sheet1!$A$15:$D$17,4,0)</f>
        <v>2</v>
      </c>
      <c r="K562" s="4" t="s">
        <v>28</v>
      </c>
      <c r="L562" s="4">
        <f>VLOOKUP(K562,Sheet1!$A$19:$D$22,4,0)</f>
        <v>2</v>
      </c>
      <c r="M562" s="4" t="s">
        <v>29</v>
      </c>
      <c r="N562" s="17">
        <f>VLOOKUP(M562,Sheet1!$A$64:$B$69,2,0)</f>
        <v>1</v>
      </c>
      <c r="O562" s="4" t="s">
        <v>30</v>
      </c>
      <c r="P562" s="4">
        <f>VLOOKUP(O562,Sheet1!$B$8:$D$10,3,0)</f>
        <v>3</v>
      </c>
      <c r="Q562" s="4">
        <v>5</v>
      </c>
      <c r="R562" s="4">
        <f t="shared" si="47"/>
        <v>2</v>
      </c>
      <c r="S562" s="4" t="s">
        <v>31</v>
      </c>
      <c r="T562" s="4">
        <f t="shared" si="50"/>
        <v>2</v>
      </c>
      <c r="U562" s="4" t="s">
        <v>577</v>
      </c>
      <c r="V562" s="4" t="s">
        <v>578</v>
      </c>
      <c r="W562" s="17">
        <f t="shared" si="51"/>
        <v>4</v>
      </c>
      <c r="X562" s="4">
        <v>0</v>
      </c>
      <c r="Y562" s="4">
        <v>0</v>
      </c>
      <c r="Z562" s="4">
        <v>0</v>
      </c>
      <c r="AA562" s="4">
        <v>1</v>
      </c>
    </row>
    <row r="563" spans="1:27" ht="16" x14ac:dyDescent="0.2">
      <c r="A563" s="88">
        <v>2035</v>
      </c>
      <c r="B563" s="2" t="s">
        <v>579</v>
      </c>
      <c r="C563" s="2" t="s">
        <v>555</v>
      </c>
      <c r="D563" s="2" t="s">
        <v>495</v>
      </c>
      <c r="E563" s="17">
        <f>VLOOKUP(D563,Sheet1!$A$25:$B$49,2,0)</f>
        <v>22</v>
      </c>
      <c r="F563" s="3" t="s">
        <v>496</v>
      </c>
      <c r="G563" s="2" t="s">
        <v>497</v>
      </c>
      <c r="H563" s="17">
        <f>VLOOKUP(G563,Sheet1!$A$52:$B$61,2,0)</f>
        <v>9</v>
      </c>
      <c r="I563" s="2" t="s">
        <v>498</v>
      </c>
      <c r="J563" s="4">
        <f>VLOOKUP(I563,Sheet1!$A$15:$D$17,4,0)</f>
        <v>2</v>
      </c>
      <c r="K563" s="4" t="s">
        <v>28</v>
      </c>
      <c r="L563" s="4">
        <f>VLOOKUP(K563,Sheet1!$A$19:$D$22,4,0)</f>
        <v>2</v>
      </c>
      <c r="M563" s="4" t="s">
        <v>29</v>
      </c>
      <c r="N563" s="17">
        <f>VLOOKUP(M563,Sheet1!$A$64:$B$69,2,0)</f>
        <v>1</v>
      </c>
      <c r="O563" s="4" t="s">
        <v>30</v>
      </c>
      <c r="P563" s="4">
        <f>VLOOKUP(O563,Sheet1!$B$8:$D$10,3,0)</f>
        <v>3</v>
      </c>
      <c r="Q563" s="4">
        <v>3</v>
      </c>
      <c r="R563" s="4">
        <f t="shared" si="47"/>
        <v>2</v>
      </c>
      <c r="S563" s="4" t="s">
        <v>31</v>
      </c>
      <c r="T563" s="4">
        <f t="shared" si="50"/>
        <v>2</v>
      </c>
      <c r="U563" s="4" t="s">
        <v>580</v>
      </c>
      <c r="V563" s="4" t="s">
        <v>581</v>
      </c>
      <c r="W563" s="17">
        <f t="shared" si="51"/>
        <v>4</v>
      </c>
      <c r="X563" s="4">
        <v>0</v>
      </c>
      <c r="Y563" s="4">
        <v>0</v>
      </c>
      <c r="Z563" s="4">
        <v>0</v>
      </c>
      <c r="AA563" s="4">
        <v>0</v>
      </c>
    </row>
    <row r="564" spans="1:27" ht="16" x14ac:dyDescent="0.2">
      <c r="A564" s="88">
        <v>2036</v>
      </c>
      <c r="B564" s="2" t="s">
        <v>582</v>
      </c>
      <c r="C564" s="2" t="s">
        <v>555</v>
      </c>
      <c r="D564" s="2" t="s">
        <v>495</v>
      </c>
      <c r="E564" s="17">
        <f>VLOOKUP(D564,Sheet1!$A$25:$B$49,2,0)</f>
        <v>22</v>
      </c>
      <c r="F564" s="3" t="s">
        <v>496</v>
      </c>
      <c r="G564" s="2" t="s">
        <v>497</v>
      </c>
      <c r="H564" s="17">
        <f>VLOOKUP(G564,Sheet1!$A$52:$B$61,2,0)</f>
        <v>9</v>
      </c>
      <c r="I564" s="2" t="s">
        <v>498</v>
      </c>
      <c r="J564" s="4">
        <f>VLOOKUP(I564,Sheet1!$A$15:$D$17,4,0)</f>
        <v>2</v>
      </c>
      <c r="K564" s="4" t="s">
        <v>28</v>
      </c>
      <c r="L564" s="4">
        <f>VLOOKUP(K564,Sheet1!$A$19:$D$22,4,0)</f>
        <v>2</v>
      </c>
      <c r="M564" s="4" t="s">
        <v>29</v>
      </c>
      <c r="N564" s="17">
        <f>VLOOKUP(M564,Sheet1!$A$64:$B$69,2,0)</f>
        <v>1</v>
      </c>
      <c r="O564" s="4" t="s">
        <v>30</v>
      </c>
      <c r="P564" s="4">
        <f>VLOOKUP(O564,Sheet1!$B$8:$D$10,3,0)</f>
        <v>3</v>
      </c>
      <c r="Q564" s="4">
        <v>2</v>
      </c>
      <c r="R564" s="4">
        <f t="shared" si="47"/>
        <v>2</v>
      </c>
      <c r="S564" s="4" t="s">
        <v>31</v>
      </c>
      <c r="T564" s="4">
        <f t="shared" si="50"/>
        <v>2</v>
      </c>
      <c r="U564" s="4" t="s">
        <v>583</v>
      </c>
      <c r="V564" s="4" t="s">
        <v>584</v>
      </c>
      <c r="W564" s="17">
        <f t="shared" si="51"/>
        <v>4</v>
      </c>
      <c r="X564" s="4">
        <v>0</v>
      </c>
      <c r="Y564" s="4">
        <v>0</v>
      </c>
      <c r="Z564" s="4">
        <v>0</v>
      </c>
      <c r="AA564" s="4">
        <v>0</v>
      </c>
    </row>
    <row r="565" spans="1:27" ht="16" x14ac:dyDescent="0.2">
      <c r="A565" s="88">
        <v>2037</v>
      </c>
      <c r="B565" s="2" t="s">
        <v>585</v>
      </c>
      <c r="C565" s="2" t="s">
        <v>555</v>
      </c>
      <c r="D565" s="2" t="s">
        <v>495</v>
      </c>
      <c r="E565" s="17">
        <f>VLOOKUP(D565,Sheet1!$A$25:$B$49,2,0)</f>
        <v>22</v>
      </c>
      <c r="F565" s="3" t="s">
        <v>496</v>
      </c>
      <c r="G565" s="2" t="s">
        <v>497</v>
      </c>
      <c r="H565" s="17">
        <f>VLOOKUP(G565,Sheet1!$A$52:$B$61,2,0)</f>
        <v>9</v>
      </c>
      <c r="I565" s="2" t="s">
        <v>498</v>
      </c>
      <c r="J565" s="4">
        <f>VLOOKUP(I565,Sheet1!$A$15:$D$17,4,0)</f>
        <v>2</v>
      </c>
      <c r="K565" s="4" t="s">
        <v>28</v>
      </c>
      <c r="L565" s="4">
        <f>VLOOKUP(K565,Sheet1!$A$19:$D$22,4,0)</f>
        <v>2</v>
      </c>
      <c r="M565" s="4" t="s">
        <v>29</v>
      </c>
      <c r="N565" s="17">
        <f>VLOOKUP(M565,Sheet1!$A$64:$B$69,2,0)</f>
        <v>1</v>
      </c>
      <c r="O565" s="4" t="s">
        <v>30</v>
      </c>
      <c r="P565" s="4">
        <f>VLOOKUP(O565,Sheet1!$B$8:$D$10,3,0)</f>
        <v>3</v>
      </c>
      <c r="Q565" s="4">
        <v>2</v>
      </c>
      <c r="R565" s="4">
        <f t="shared" si="47"/>
        <v>2</v>
      </c>
      <c r="S565" s="4" t="s">
        <v>31</v>
      </c>
      <c r="T565" s="4">
        <f t="shared" si="50"/>
        <v>2</v>
      </c>
      <c r="U565" s="4" t="s">
        <v>586</v>
      </c>
      <c r="V565" s="4" t="s">
        <v>587</v>
      </c>
      <c r="W565" s="17">
        <f t="shared" si="51"/>
        <v>4</v>
      </c>
      <c r="X565" s="4">
        <v>0</v>
      </c>
      <c r="Y565" s="4">
        <v>0</v>
      </c>
      <c r="Z565" s="4">
        <v>0</v>
      </c>
      <c r="AA565" s="4">
        <v>0</v>
      </c>
    </row>
    <row r="566" spans="1:27" ht="16" x14ac:dyDescent="0.2">
      <c r="A566" s="88">
        <v>2038</v>
      </c>
      <c r="B566" s="2" t="s">
        <v>588</v>
      </c>
      <c r="C566" s="2" t="s">
        <v>555</v>
      </c>
      <c r="D566" s="2" t="s">
        <v>495</v>
      </c>
      <c r="E566" s="17">
        <f>VLOOKUP(D566,Sheet1!$A$25:$B$49,2,0)</f>
        <v>22</v>
      </c>
      <c r="F566" s="3" t="s">
        <v>496</v>
      </c>
      <c r="G566" s="2" t="s">
        <v>497</v>
      </c>
      <c r="H566" s="17">
        <f>VLOOKUP(G566,Sheet1!$A$52:$B$61,2,0)</f>
        <v>9</v>
      </c>
      <c r="I566" s="2" t="s">
        <v>498</v>
      </c>
      <c r="J566" s="4">
        <f>VLOOKUP(I566,Sheet1!$A$15:$D$17,4,0)</f>
        <v>2</v>
      </c>
      <c r="K566" s="4" t="s">
        <v>28</v>
      </c>
      <c r="L566" s="4">
        <f>VLOOKUP(K566,Sheet1!$A$19:$D$22,4,0)</f>
        <v>2</v>
      </c>
      <c r="M566" s="4" t="s">
        <v>29</v>
      </c>
      <c r="N566" s="17">
        <f>VLOOKUP(M566,Sheet1!$A$64:$B$69,2,0)</f>
        <v>1</v>
      </c>
      <c r="O566" s="4" t="s">
        <v>30</v>
      </c>
      <c r="P566" s="4">
        <f>VLOOKUP(O566,Sheet1!$B$8:$D$10,3,0)</f>
        <v>3</v>
      </c>
      <c r="Q566" s="4">
        <v>5</v>
      </c>
      <c r="R566" s="4">
        <f t="shared" si="47"/>
        <v>2</v>
      </c>
      <c r="S566" s="4" t="s">
        <v>31</v>
      </c>
      <c r="T566" s="4">
        <f t="shared" si="50"/>
        <v>2</v>
      </c>
      <c r="U566" s="4" t="s">
        <v>589</v>
      </c>
      <c r="V566" s="4" t="s">
        <v>590</v>
      </c>
      <c r="W566" s="17">
        <f t="shared" si="51"/>
        <v>4</v>
      </c>
      <c r="X566" s="4">
        <v>0</v>
      </c>
      <c r="Y566" s="4">
        <v>0</v>
      </c>
      <c r="Z566" s="4">
        <v>0</v>
      </c>
      <c r="AA566" s="4">
        <v>0</v>
      </c>
    </row>
    <row r="567" spans="1:27" ht="16" x14ac:dyDescent="0.2">
      <c r="A567" s="88">
        <v>2039</v>
      </c>
      <c r="B567" s="2" t="s">
        <v>588</v>
      </c>
      <c r="C567" s="2" t="s">
        <v>555</v>
      </c>
      <c r="D567" s="2" t="s">
        <v>495</v>
      </c>
      <c r="E567" s="17">
        <f>VLOOKUP(D567,Sheet1!$A$25:$B$49,2,0)</f>
        <v>22</v>
      </c>
      <c r="F567" s="3" t="s">
        <v>496</v>
      </c>
      <c r="G567" s="2" t="s">
        <v>497</v>
      </c>
      <c r="H567" s="17">
        <f>VLOOKUP(G567,Sheet1!$A$52:$B$61,2,0)</f>
        <v>9</v>
      </c>
      <c r="I567" s="2" t="s">
        <v>498</v>
      </c>
      <c r="J567" s="4">
        <f>VLOOKUP(I567,Sheet1!$A$15:$D$17,4,0)</f>
        <v>2</v>
      </c>
      <c r="K567" s="4" t="s">
        <v>28</v>
      </c>
      <c r="L567" s="4">
        <f>VLOOKUP(K567,Sheet1!$A$19:$D$22,4,0)</f>
        <v>2</v>
      </c>
      <c r="M567" s="4" t="s">
        <v>29</v>
      </c>
      <c r="N567" s="17">
        <f>VLOOKUP(M567,Sheet1!$A$64:$B$69,2,0)</f>
        <v>1</v>
      </c>
      <c r="O567" s="4" t="s">
        <v>30</v>
      </c>
      <c r="P567" s="4">
        <f>VLOOKUP(O567,Sheet1!$B$8:$D$10,3,0)</f>
        <v>3</v>
      </c>
      <c r="Q567" s="4">
        <v>1</v>
      </c>
      <c r="R567" s="4">
        <f t="shared" si="47"/>
        <v>2</v>
      </c>
      <c r="S567" s="4" t="s">
        <v>31</v>
      </c>
      <c r="T567" s="4">
        <f t="shared" si="50"/>
        <v>2</v>
      </c>
      <c r="U567" s="4" t="s">
        <v>591</v>
      </c>
      <c r="V567" s="4" t="s">
        <v>592</v>
      </c>
      <c r="W567" s="17">
        <f t="shared" si="51"/>
        <v>4</v>
      </c>
      <c r="X567" s="4">
        <v>0</v>
      </c>
      <c r="Y567" s="4">
        <v>0</v>
      </c>
      <c r="Z567" s="4">
        <v>0</v>
      </c>
      <c r="AA567" s="4">
        <v>0</v>
      </c>
    </row>
    <row r="568" spans="1:27" ht="16" x14ac:dyDescent="0.2">
      <c r="A568" s="88">
        <v>2040</v>
      </c>
      <c r="B568" s="2" t="s">
        <v>588</v>
      </c>
      <c r="C568" s="2" t="s">
        <v>555</v>
      </c>
      <c r="D568" s="2" t="s">
        <v>495</v>
      </c>
      <c r="E568" s="17">
        <f>VLOOKUP(D568,Sheet1!$A$25:$B$49,2,0)</f>
        <v>22</v>
      </c>
      <c r="F568" s="3" t="s">
        <v>496</v>
      </c>
      <c r="G568" s="2" t="s">
        <v>497</v>
      </c>
      <c r="H568" s="17">
        <f>VLOOKUP(G568,Sheet1!$A$52:$B$61,2,0)</f>
        <v>9</v>
      </c>
      <c r="I568" s="2" t="s">
        <v>498</v>
      </c>
      <c r="J568" s="4">
        <f>VLOOKUP(I568,Sheet1!$A$15:$D$17,4,0)</f>
        <v>2</v>
      </c>
      <c r="K568" s="4" t="s">
        <v>28</v>
      </c>
      <c r="L568" s="4">
        <f>VLOOKUP(K568,Sheet1!$A$19:$D$22,4,0)</f>
        <v>2</v>
      </c>
      <c r="M568" s="4" t="s">
        <v>29</v>
      </c>
      <c r="N568" s="17">
        <f>VLOOKUP(M568,Sheet1!$A$64:$B$69,2,0)</f>
        <v>1</v>
      </c>
      <c r="O568" s="4" t="s">
        <v>30</v>
      </c>
      <c r="P568" s="4">
        <f>VLOOKUP(O568,Sheet1!$B$8:$D$10,3,0)</f>
        <v>3</v>
      </c>
      <c r="Q568" s="4">
        <v>4</v>
      </c>
      <c r="R568" s="4">
        <f t="shared" si="47"/>
        <v>2</v>
      </c>
      <c r="S568" s="4" t="s">
        <v>31</v>
      </c>
      <c r="T568" s="4">
        <f t="shared" si="50"/>
        <v>2</v>
      </c>
      <c r="U568" s="4" t="s">
        <v>593</v>
      </c>
      <c r="V568" s="4" t="s">
        <v>594</v>
      </c>
      <c r="W568" s="17">
        <f t="shared" si="51"/>
        <v>4</v>
      </c>
      <c r="X568" s="4">
        <v>0</v>
      </c>
      <c r="Y568" s="4">
        <v>0</v>
      </c>
      <c r="Z568" s="4">
        <v>0</v>
      </c>
      <c r="AA568" s="4">
        <v>0</v>
      </c>
    </row>
    <row r="569" spans="1:27" ht="16" x14ac:dyDescent="0.2">
      <c r="A569" s="88">
        <v>2041</v>
      </c>
      <c r="B569" s="2" t="s">
        <v>588</v>
      </c>
      <c r="C569" s="2" t="s">
        <v>555</v>
      </c>
      <c r="D569" s="2" t="s">
        <v>495</v>
      </c>
      <c r="E569" s="17">
        <f>VLOOKUP(D569,Sheet1!$A$25:$B$49,2,0)</f>
        <v>22</v>
      </c>
      <c r="F569" s="3" t="s">
        <v>496</v>
      </c>
      <c r="G569" s="2" t="s">
        <v>497</v>
      </c>
      <c r="H569" s="17">
        <f>VLOOKUP(G569,Sheet1!$A$52:$B$61,2,0)</f>
        <v>9</v>
      </c>
      <c r="I569" s="2" t="s">
        <v>498</v>
      </c>
      <c r="J569" s="4">
        <f>VLOOKUP(I569,Sheet1!$A$15:$D$17,4,0)</f>
        <v>2</v>
      </c>
      <c r="K569" s="4" t="s">
        <v>28</v>
      </c>
      <c r="L569" s="4">
        <f>VLOOKUP(K569,Sheet1!$A$19:$D$22,4,0)</f>
        <v>2</v>
      </c>
      <c r="M569" s="4" t="s">
        <v>29</v>
      </c>
      <c r="N569" s="17">
        <f>VLOOKUP(M569,Sheet1!$A$64:$B$69,2,0)</f>
        <v>1</v>
      </c>
      <c r="O569" s="4" t="s">
        <v>30</v>
      </c>
      <c r="P569" s="4">
        <f>VLOOKUP(O569,Sheet1!$B$8:$D$10,3,0)</f>
        <v>3</v>
      </c>
      <c r="Q569" s="4">
        <v>5</v>
      </c>
      <c r="R569" s="4">
        <f t="shared" si="47"/>
        <v>2</v>
      </c>
      <c r="S569" s="4" t="s">
        <v>31</v>
      </c>
      <c r="T569" s="4">
        <f t="shared" si="50"/>
        <v>2</v>
      </c>
      <c r="U569" s="4" t="s">
        <v>595</v>
      </c>
      <c r="V569" s="4" t="s">
        <v>596</v>
      </c>
      <c r="W569" s="17">
        <f t="shared" si="51"/>
        <v>4</v>
      </c>
      <c r="X569" s="4">
        <v>0</v>
      </c>
      <c r="Y569" s="4">
        <v>0</v>
      </c>
      <c r="Z569" s="4">
        <v>0</v>
      </c>
      <c r="AA569" s="4">
        <v>0</v>
      </c>
    </row>
    <row r="570" spans="1:27" ht="16" x14ac:dyDescent="0.2">
      <c r="A570" s="88">
        <v>2042</v>
      </c>
      <c r="B570" s="2" t="s">
        <v>597</v>
      </c>
      <c r="C570" s="2" t="s">
        <v>555</v>
      </c>
      <c r="D570" s="2" t="s">
        <v>495</v>
      </c>
      <c r="E570" s="17">
        <f>VLOOKUP(D570,Sheet1!$A$25:$B$49,2,0)</f>
        <v>22</v>
      </c>
      <c r="F570" s="3" t="s">
        <v>496</v>
      </c>
      <c r="G570" s="2" t="s">
        <v>497</v>
      </c>
      <c r="H570" s="17">
        <f>VLOOKUP(G570,Sheet1!$A$52:$B$61,2,0)</f>
        <v>9</v>
      </c>
      <c r="I570" s="2" t="s">
        <v>498</v>
      </c>
      <c r="J570" s="4">
        <f>VLOOKUP(I570,Sheet1!$A$15:$D$17,4,0)</f>
        <v>2</v>
      </c>
      <c r="K570" s="4" t="s">
        <v>28</v>
      </c>
      <c r="L570" s="4">
        <f>VLOOKUP(K570,Sheet1!$A$19:$D$22,4,0)</f>
        <v>2</v>
      </c>
      <c r="M570" s="4" t="s">
        <v>29</v>
      </c>
      <c r="N570" s="17">
        <f>VLOOKUP(M570,Sheet1!$A$64:$B$69,2,0)</f>
        <v>1</v>
      </c>
      <c r="O570" s="4" t="s">
        <v>30</v>
      </c>
      <c r="P570" s="4">
        <f>VLOOKUP(O570,Sheet1!$B$8:$D$10,3,0)</f>
        <v>3</v>
      </c>
      <c r="Q570" s="4">
        <v>3</v>
      </c>
      <c r="R570" s="4">
        <f t="shared" si="47"/>
        <v>2</v>
      </c>
      <c r="S570" s="4" t="s">
        <v>31</v>
      </c>
      <c r="T570" s="4">
        <f t="shared" si="50"/>
        <v>2</v>
      </c>
      <c r="U570" s="4" t="s">
        <v>598</v>
      </c>
      <c r="V570" s="4" t="s">
        <v>599</v>
      </c>
      <c r="W570" s="17">
        <f t="shared" si="51"/>
        <v>4</v>
      </c>
      <c r="X570" s="4">
        <v>0</v>
      </c>
      <c r="Y570" s="4">
        <v>0</v>
      </c>
      <c r="Z570" s="4">
        <v>0</v>
      </c>
      <c r="AA570" s="4">
        <v>0</v>
      </c>
    </row>
    <row r="571" spans="1:27" ht="16" x14ac:dyDescent="0.2">
      <c r="A571" s="88">
        <v>2043</v>
      </c>
      <c r="B571" s="2" t="s">
        <v>600</v>
      </c>
      <c r="C571" s="2" t="s">
        <v>601</v>
      </c>
      <c r="D571" s="2" t="s">
        <v>602</v>
      </c>
      <c r="E571" s="17">
        <f>VLOOKUP(D571,Sheet1!$A$25:$B$49,2,0)</f>
        <v>23</v>
      </c>
      <c r="F571" s="3" t="s">
        <v>603</v>
      </c>
      <c r="G571" s="2" t="s">
        <v>497</v>
      </c>
      <c r="H571" s="17">
        <f>VLOOKUP(G571,Sheet1!$A$52:$B$61,2,0)</f>
        <v>9</v>
      </c>
      <c r="I571" s="2" t="s">
        <v>498</v>
      </c>
      <c r="J571" s="4">
        <f>VLOOKUP(I571,Sheet1!$A$15:$D$17,4,0)</f>
        <v>2</v>
      </c>
      <c r="K571" s="4" t="s">
        <v>28</v>
      </c>
      <c r="L571" s="4">
        <f>VLOOKUP(K571,Sheet1!$A$19:$D$22,4,0)</f>
        <v>2</v>
      </c>
      <c r="M571" s="4" t="s">
        <v>29</v>
      </c>
      <c r="N571" s="17">
        <f>VLOOKUP(M571,Sheet1!$A$64:$B$69,2,0)</f>
        <v>1</v>
      </c>
      <c r="O571" s="4" t="s">
        <v>30</v>
      </c>
      <c r="P571" s="4">
        <f>VLOOKUP(O571,Sheet1!$B$8:$D$10,3,0)</f>
        <v>3</v>
      </c>
      <c r="Q571" s="4">
        <v>2</v>
      </c>
      <c r="R571" s="4">
        <f t="shared" si="47"/>
        <v>2</v>
      </c>
      <c r="S571" s="4" t="s">
        <v>31</v>
      </c>
      <c r="T571" s="4">
        <f t="shared" si="50"/>
        <v>2</v>
      </c>
      <c r="U571" s="4" t="s">
        <v>604</v>
      </c>
      <c r="V571" s="4" t="s">
        <v>605</v>
      </c>
      <c r="W571" s="17">
        <f t="shared" si="51"/>
        <v>4</v>
      </c>
      <c r="X571" s="4">
        <v>0</v>
      </c>
      <c r="Y571" s="4">
        <v>0</v>
      </c>
      <c r="Z571" s="4">
        <v>0</v>
      </c>
      <c r="AA571" s="4">
        <v>0</v>
      </c>
    </row>
    <row r="572" spans="1:27" ht="16" x14ac:dyDescent="0.2">
      <c r="A572" s="88">
        <v>2044</v>
      </c>
      <c r="B572" s="2" t="s">
        <v>600</v>
      </c>
      <c r="C572" s="2" t="s">
        <v>601</v>
      </c>
      <c r="D572" s="2" t="s">
        <v>602</v>
      </c>
      <c r="E572" s="17">
        <f>VLOOKUP(D572,Sheet1!$A$25:$B$49,2,0)</f>
        <v>23</v>
      </c>
      <c r="F572" s="3" t="s">
        <v>603</v>
      </c>
      <c r="G572" s="2" t="s">
        <v>497</v>
      </c>
      <c r="H572" s="17">
        <f>VLOOKUP(G572,Sheet1!$A$52:$B$61,2,0)</f>
        <v>9</v>
      </c>
      <c r="I572" s="2" t="s">
        <v>498</v>
      </c>
      <c r="J572" s="4">
        <f>VLOOKUP(I572,Sheet1!$A$15:$D$17,4,0)</f>
        <v>2</v>
      </c>
      <c r="K572" s="4" t="s">
        <v>28</v>
      </c>
      <c r="L572" s="4">
        <f>VLOOKUP(K572,Sheet1!$A$19:$D$22,4,0)</f>
        <v>2</v>
      </c>
      <c r="M572" s="4" t="s">
        <v>29</v>
      </c>
      <c r="N572" s="17">
        <f>VLOOKUP(M572,Sheet1!$A$64:$B$69,2,0)</f>
        <v>1</v>
      </c>
      <c r="O572" s="4" t="s">
        <v>30</v>
      </c>
      <c r="P572" s="4">
        <f>VLOOKUP(O572,Sheet1!$B$8:$D$10,3,0)</f>
        <v>3</v>
      </c>
      <c r="Q572" s="4">
        <v>5</v>
      </c>
      <c r="R572" s="4">
        <f t="shared" si="47"/>
        <v>2</v>
      </c>
      <c r="S572" s="4" t="s">
        <v>31</v>
      </c>
      <c r="T572" s="4">
        <f t="shared" si="50"/>
        <v>2</v>
      </c>
      <c r="U572" s="4" t="s">
        <v>606</v>
      </c>
      <c r="V572" s="4" t="s">
        <v>607</v>
      </c>
      <c r="W572" s="17">
        <f t="shared" si="51"/>
        <v>4</v>
      </c>
      <c r="X572" s="4">
        <v>0</v>
      </c>
      <c r="Y572" s="4">
        <v>0</v>
      </c>
      <c r="Z572" s="4">
        <v>0</v>
      </c>
      <c r="AA572" s="4">
        <v>0</v>
      </c>
    </row>
    <row r="573" spans="1:27" ht="16" x14ac:dyDescent="0.2">
      <c r="A573" s="88">
        <v>2045</v>
      </c>
      <c r="B573" s="2" t="s">
        <v>608</v>
      </c>
      <c r="C573" s="2" t="s">
        <v>601</v>
      </c>
      <c r="D573" s="2" t="s">
        <v>602</v>
      </c>
      <c r="E573" s="17">
        <f>VLOOKUP(D573,Sheet1!$A$25:$B$49,2,0)</f>
        <v>23</v>
      </c>
      <c r="F573" s="3" t="s">
        <v>603</v>
      </c>
      <c r="G573" s="2" t="s">
        <v>497</v>
      </c>
      <c r="H573" s="17">
        <f>VLOOKUP(G573,Sheet1!$A$52:$B$61,2,0)</f>
        <v>9</v>
      </c>
      <c r="I573" s="2" t="s">
        <v>498</v>
      </c>
      <c r="J573" s="4">
        <f>VLOOKUP(I573,Sheet1!$A$15:$D$17,4,0)</f>
        <v>2</v>
      </c>
      <c r="K573" s="4" t="s">
        <v>28</v>
      </c>
      <c r="L573" s="4">
        <f>VLOOKUP(K573,Sheet1!$A$19:$D$22,4,0)</f>
        <v>2</v>
      </c>
      <c r="M573" s="4" t="s">
        <v>29</v>
      </c>
      <c r="N573" s="17">
        <f>VLOOKUP(M573,Sheet1!$A$64:$B$69,2,0)</f>
        <v>1</v>
      </c>
      <c r="O573" s="4" t="s">
        <v>30</v>
      </c>
      <c r="P573" s="4">
        <f>VLOOKUP(O573,Sheet1!$B$8:$D$10,3,0)</f>
        <v>3</v>
      </c>
      <c r="Q573" s="4">
        <v>3</v>
      </c>
      <c r="R573" s="4">
        <f t="shared" si="47"/>
        <v>2</v>
      </c>
      <c r="S573" s="4" t="s">
        <v>31</v>
      </c>
      <c r="T573" s="4">
        <f t="shared" si="50"/>
        <v>2</v>
      </c>
      <c r="U573" s="4" t="s">
        <v>609</v>
      </c>
      <c r="V573" s="4" t="s">
        <v>610</v>
      </c>
      <c r="W573" s="17">
        <f t="shared" si="51"/>
        <v>4</v>
      </c>
      <c r="X573" s="4">
        <v>0</v>
      </c>
      <c r="Y573" s="4">
        <v>0</v>
      </c>
      <c r="Z573" s="4">
        <v>0</v>
      </c>
      <c r="AA573" s="4">
        <v>0</v>
      </c>
    </row>
    <row r="574" spans="1:27" ht="16" x14ac:dyDescent="0.2">
      <c r="A574" s="88">
        <v>2046</v>
      </c>
      <c r="B574" s="2" t="s">
        <v>608</v>
      </c>
      <c r="C574" s="2" t="s">
        <v>601</v>
      </c>
      <c r="D574" s="2" t="s">
        <v>602</v>
      </c>
      <c r="E574" s="17">
        <f>VLOOKUP(D574,Sheet1!$A$25:$B$49,2,0)</f>
        <v>23</v>
      </c>
      <c r="F574" s="3" t="s">
        <v>603</v>
      </c>
      <c r="G574" s="2" t="s">
        <v>497</v>
      </c>
      <c r="H574" s="17">
        <f>VLOOKUP(G574,Sheet1!$A$52:$B$61,2,0)</f>
        <v>9</v>
      </c>
      <c r="I574" s="2" t="s">
        <v>498</v>
      </c>
      <c r="J574" s="4">
        <f>VLOOKUP(I574,Sheet1!$A$15:$D$17,4,0)</f>
        <v>2</v>
      </c>
      <c r="K574" s="4" t="s">
        <v>28</v>
      </c>
      <c r="L574" s="4">
        <f>VLOOKUP(K574,Sheet1!$A$19:$D$22,4,0)</f>
        <v>2</v>
      </c>
      <c r="M574" s="4" t="s">
        <v>29</v>
      </c>
      <c r="N574" s="17">
        <f>VLOOKUP(M574,Sheet1!$A$64:$B$69,2,0)</f>
        <v>1</v>
      </c>
      <c r="O574" s="4" t="s">
        <v>30</v>
      </c>
      <c r="P574" s="4">
        <f>VLOOKUP(O574,Sheet1!$B$8:$D$10,3,0)</f>
        <v>3</v>
      </c>
      <c r="Q574" s="4">
        <v>5</v>
      </c>
      <c r="R574" s="4">
        <f t="shared" si="47"/>
        <v>2</v>
      </c>
      <c r="S574" s="4" t="s">
        <v>31</v>
      </c>
      <c r="T574" s="4">
        <f t="shared" si="50"/>
        <v>2</v>
      </c>
      <c r="U574" s="4" t="s">
        <v>611</v>
      </c>
      <c r="V574" s="4" t="s">
        <v>612</v>
      </c>
      <c r="W574" s="17">
        <f t="shared" si="51"/>
        <v>4</v>
      </c>
      <c r="X574" s="4">
        <v>0</v>
      </c>
      <c r="Y574" s="4">
        <v>0</v>
      </c>
      <c r="Z574" s="4">
        <v>0</v>
      </c>
      <c r="AA574" s="4">
        <v>0</v>
      </c>
    </row>
    <row r="575" spans="1:27" ht="16" x14ac:dyDescent="0.2">
      <c r="A575" s="88">
        <v>2047</v>
      </c>
      <c r="B575" s="2" t="s">
        <v>608</v>
      </c>
      <c r="C575" s="2" t="s">
        <v>601</v>
      </c>
      <c r="D575" s="2" t="s">
        <v>602</v>
      </c>
      <c r="E575" s="17">
        <f>VLOOKUP(D575,Sheet1!$A$25:$B$49,2,0)</f>
        <v>23</v>
      </c>
      <c r="F575" s="3" t="s">
        <v>603</v>
      </c>
      <c r="G575" s="2" t="s">
        <v>497</v>
      </c>
      <c r="H575" s="17">
        <f>VLOOKUP(G575,Sheet1!$A$52:$B$61,2,0)</f>
        <v>9</v>
      </c>
      <c r="I575" s="2" t="s">
        <v>498</v>
      </c>
      <c r="J575" s="4">
        <f>VLOOKUP(I575,Sheet1!$A$15:$D$17,4,0)</f>
        <v>2</v>
      </c>
      <c r="K575" s="4" t="s">
        <v>28</v>
      </c>
      <c r="L575" s="4">
        <f>VLOOKUP(K575,Sheet1!$A$19:$D$22,4,0)</f>
        <v>2</v>
      </c>
      <c r="M575" s="4" t="s">
        <v>29</v>
      </c>
      <c r="N575" s="17">
        <f>VLOOKUP(M575,Sheet1!$A$64:$B$69,2,0)</f>
        <v>1</v>
      </c>
      <c r="O575" s="4" t="s">
        <v>30</v>
      </c>
      <c r="P575" s="4">
        <f>VLOOKUP(O575,Sheet1!$B$8:$D$10,3,0)</f>
        <v>3</v>
      </c>
      <c r="Q575" s="4">
        <v>3</v>
      </c>
      <c r="R575" s="4">
        <f t="shared" si="47"/>
        <v>2</v>
      </c>
      <c r="S575" s="4" t="s">
        <v>31</v>
      </c>
      <c r="T575" s="4">
        <f t="shared" si="50"/>
        <v>2</v>
      </c>
      <c r="U575" s="4" t="s">
        <v>613</v>
      </c>
      <c r="V575" s="4" t="s">
        <v>614</v>
      </c>
      <c r="W575" s="17">
        <f t="shared" si="51"/>
        <v>4</v>
      </c>
      <c r="X575" s="4">
        <v>0</v>
      </c>
      <c r="Y575" s="4">
        <v>0</v>
      </c>
      <c r="Z575" s="4">
        <v>0</v>
      </c>
      <c r="AA575" s="4">
        <v>0</v>
      </c>
    </row>
    <row r="576" spans="1:27" ht="16" x14ac:dyDescent="0.2">
      <c r="A576" s="88">
        <v>2048</v>
      </c>
      <c r="B576" s="2" t="s">
        <v>615</v>
      </c>
      <c r="C576" s="2" t="s">
        <v>601</v>
      </c>
      <c r="D576" s="2" t="s">
        <v>602</v>
      </c>
      <c r="E576" s="17">
        <f>VLOOKUP(D576,Sheet1!$A$25:$B$49,2,0)</f>
        <v>23</v>
      </c>
      <c r="F576" s="3" t="s">
        <v>603</v>
      </c>
      <c r="G576" s="2" t="s">
        <v>497</v>
      </c>
      <c r="H576" s="17">
        <f>VLOOKUP(G576,Sheet1!$A$52:$B$61,2,0)</f>
        <v>9</v>
      </c>
      <c r="I576" s="2" t="s">
        <v>498</v>
      </c>
      <c r="J576" s="4">
        <f>VLOOKUP(I576,Sheet1!$A$15:$D$17,4,0)</f>
        <v>2</v>
      </c>
      <c r="K576" s="4" t="s">
        <v>28</v>
      </c>
      <c r="L576" s="4">
        <f>VLOOKUP(K576,Sheet1!$A$19:$D$22,4,0)</f>
        <v>2</v>
      </c>
      <c r="M576" s="4" t="s">
        <v>29</v>
      </c>
      <c r="N576" s="17">
        <f>VLOOKUP(M576,Sheet1!$A$64:$B$69,2,0)</f>
        <v>1</v>
      </c>
      <c r="O576" s="4" t="s">
        <v>30</v>
      </c>
      <c r="P576" s="4">
        <f>VLOOKUP(O576,Sheet1!$B$8:$D$10,3,0)</f>
        <v>3</v>
      </c>
      <c r="Q576" s="4">
        <v>4</v>
      </c>
      <c r="R576" s="4">
        <f t="shared" si="47"/>
        <v>2</v>
      </c>
      <c r="S576" s="4" t="s">
        <v>31</v>
      </c>
      <c r="T576" s="4">
        <f t="shared" si="50"/>
        <v>2</v>
      </c>
      <c r="U576" s="4" t="s">
        <v>616</v>
      </c>
      <c r="V576" s="4" t="s">
        <v>617</v>
      </c>
      <c r="W576" s="17">
        <f t="shared" si="51"/>
        <v>4</v>
      </c>
      <c r="X576" s="4">
        <v>0</v>
      </c>
      <c r="Y576" s="4">
        <v>0</v>
      </c>
      <c r="Z576" s="4">
        <v>0</v>
      </c>
      <c r="AA576" s="4">
        <v>0</v>
      </c>
    </row>
    <row r="577" spans="1:27" ht="16" x14ac:dyDescent="0.2">
      <c r="A577" s="88">
        <v>2049</v>
      </c>
      <c r="B577" s="2" t="s">
        <v>618</v>
      </c>
      <c r="C577" s="2" t="s">
        <v>601</v>
      </c>
      <c r="D577" s="2" t="s">
        <v>602</v>
      </c>
      <c r="E577" s="17">
        <f>VLOOKUP(D577,Sheet1!$A$25:$B$49,2,0)</f>
        <v>23</v>
      </c>
      <c r="F577" s="3" t="s">
        <v>603</v>
      </c>
      <c r="G577" s="2" t="s">
        <v>497</v>
      </c>
      <c r="H577" s="17">
        <f>VLOOKUP(G577,Sheet1!$A$52:$B$61,2,0)</f>
        <v>9</v>
      </c>
      <c r="I577" s="2" t="s">
        <v>498</v>
      </c>
      <c r="J577" s="4">
        <f>VLOOKUP(I577,Sheet1!$A$15:$D$17,4,0)</f>
        <v>2</v>
      </c>
      <c r="K577" s="4" t="s">
        <v>28</v>
      </c>
      <c r="L577" s="4">
        <f>VLOOKUP(K577,Sheet1!$A$19:$D$22,4,0)</f>
        <v>2</v>
      </c>
      <c r="M577" s="4" t="s">
        <v>29</v>
      </c>
      <c r="N577" s="17">
        <f>VLOOKUP(M577,Sheet1!$A$64:$B$69,2,0)</f>
        <v>1</v>
      </c>
      <c r="O577" s="4" t="s">
        <v>30</v>
      </c>
      <c r="P577" s="4">
        <f>VLOOKUP(O577,Sheet1!$B$8:$D$10,3,0)</f>
        <v>3</v>
      </c>
      <c r="Q577" s="4">
        <v>2</v>
      </c>
      <c r="R577" s="4">
        <f t="shared" si="47"/>
        <v>2</v>
      </c>
      <c r="S577" s="4" t="s">
        <v>31</v>
      </c>
      <c r="T577" s="4">
        <f t="shared" ref="T577:T595" si="52">IF(S577="F",2,1)</f>
        <v>2</v>
      </c>
      <c r="U577" s="4" t="s">
        <v>619</v>
      </c>
      <c r="V577" s="4" t="s">
        <v>620</v>
      </c>
      <c r="W577" s="17">
        <f t="shared" si="51"/>
        <v>4</v>
      </c>
      <c r="X577" s="4">
        <v>0</v>
      </c>
      <c r="Y577" s="4">
        <v>0</v>
      </c>
      <c r="Z577" s="4">
        <v>0</v>
      </c>
      <c r="AA577" s="4">
        <v>0</v>
      </c>
    </row>
    <row r="578" spans="1:27" ht="16" x14ac:dyDescent="0.2">
      <c r="A578" s="88">
        <v>2050</v>
      </c>
      <c r="B578" s="2" t="s">
        <v>618</v>
      </c>
      <c r="C578" s="2" t="s">
        <v>601</v>
      </c>
      <c r="D578" s="2" t="s">
        <v>602</v>
      </c>
      <c r="E578" s="17">
        <f>VLOOKUP(D578,Sheet1!$A$25:$B$49,2,0)</f>
        <v>23</v>
      </c>
      <c r="F578" s="3" t="s">
        <v>603</v>
      </c>
      <c r="G578" s="2" t="s">
        <v>497</v>
      </c>
      <c r="H578" s="17">
        <f>VLOOKUP(G578,Sheet1!$A$52:$B$61,2,0)</f>
        <v>9</v>
      </c>
      <c r="I578" s="2" t="s">
        <v>498</v>
      </c>
      <c r="J578" s="4">
        <f>VLOOKUP(I578,Sheet1!$A$15:$D$17,4,0)</f>
        <v>2</v>
      </c>
      <c r="K578" s="4" t="s">
        <v>28</v>
      </c>
      <c r="L578" s="4">
        <f>VLOOKUP(K578,Sheet1!$A$19:$D$22,4,0)</f>
        <v>2</v>
      </c>
      <c r="M578" s="4" t="s">
        <v>29</v>
      </c>
      <c r="N578" s="17">
        <f>VLOOKUP(M578,Sheet1!$A$64:$B$69,2,0)</f>
        <v>1</v>
      </c>
      <c r="O578" s="4" t="s">
        <v>30</v>
      </c>
      <c r="P578" s="4">
        <f>VLOOKUP(O578,Sheet1!$B$8:$D$10,3,0)</f>
        <v>3</v>
      </c>
      <c r="Q578" s="4">
        <v>1</v>
      </c>
      <c r="R578" s="4">
        <f t="shared" si="47"/>
        <v>2</v>
      </c>
      <c r="S578" s="4" t="s">
        <v>31</v>
      </c>
      <c r="T578" s="4">
        <f t="shared" si="52"/>
        <v>2</v>
      </c>
      <c r="U578" s="4" t="s">
        <v>621</v>
      </c>
      <c r="V578" s="4" t="s">
        <v>622</v>
      </c>
      <c r="W578" s="17">
        <f t="shared" ref="W578:W595" si="53">ABS(MID(V578,1,1))</f>
        <v>4</v>
      </c>
      <c r="X578" s="4">
        <v>1</v>
      </c>
      <c r="Y578" s="4">
        <v>0</v>
      </c>
      <c r="Z578" s="4">
        <v>0</v>
      </c>
      <c r="AA578" s="4">
        <v>0</v>
      </c>
    </row>
    <row r="579" spans="1:27" ht="16" x14ac:dyDescent="0.2">
      <c r="A579" s="88">
        <v>2051</v>
      </c>
      <c r="B579" s="2" t="s">
        <v>623</v>
      </c>
      <c r="C579" s="2" t="s">
        <v>624</v>
      </c>
      <c r="D579" s="2" t="s">
        <v>602</v>
      </c>
      <c r="E579" s="17">
        <f>VLOOKUP(D579,Sheet1!$A$25:$B$49,2,0)</f>
        <v>23</v>
      </c>
      <c r="F579" s="3" t="s">
        <v>603</v>
      </c>
      <c r="G579" s="2" t="s">
        <v>497</v>
      </c>
      <c r="H579" s="17">
        <f>VLOOKUP(G579,Sheet1!$A$52:$B$61,2,0)</f>
        <v>9</v>
      </c>
      <c r="I579" s="2" t="s">
        <v>498</v>
      </c>
      <c r="J579" s="4">
        <f>VLOOKUP(I579,Sheet1!$A$15:$D$17,4,0)</f>
        <v>2</v>
      </c>
      <c r="K579" s="4" t="s">
        <v>28</v>
      </c>
      <c r="L579" s="4">
        <f>VLOOKUP(K579,Sheet1!$A$19:$D$22,4,0)</f>
        <v>2</v>
      </c>
      <c r="M579" s="4" t="s">
        <v>29</v>
      </c>
      <c r="N579" s="17">
        <f>VLOOKUP(M579,Sheet1!$A$64:$B$69,2,0)</f>
        <v>1</v>
      </c>
      <c r="O579" s="4" t="s">
        <v>30</v>
      </c>
      <c r="P579" s="4">
        <f>VLOOKUP(O579,Sheet1!$B$8:$D$10,3,0)</f>
        <v>3</v>
      </c>
      <c r="Q579" s="4">
        <v>5</v>
      </c>
      <c r="R579" s="4">
        <f t="shared" ref="R579:R642" si="54">IF(AND(OR(L579=1,L579=4),Q579&lt;3),1,IF(AND(OR(L579=1,L579=4),AND(Q579&gt;=3,Q579&lt;=6)),2,IF(AND(OR(L579=1,L579=4),Q579&gt;6),3,IF(AND(L579=3,Q579&lt;1),1,IF(AND(L579=3,AND(Q579&gt;=1,Q579&lt;=3)),2,IF(AND(L579=3,Q579&gt;3),3,IF(AND(L579=2,Q579&lt;1),3,IF(AND(L579=2,AND(Q579&gt;=1,Q579&lt;=5)),2,IF(AND(L579=2,Q579&gt;5),1)))))))))</f>
        <v>2</v>
      </c>
      <c r="S579" s="4" t="s">
        <v>31</v>
      </c>
      <c r="T579" s="4">
        <f t="shared" si="52"/>
        <v>2</v>
      </c>
      <c r="U579" s="4" t="s">
        <v>625</v>
      </c>
      <c r="V579" s="4" t="s">
        <v>626</v>
      </c>
      <c r="W579" s="17">
        <f t="shared" si="53"/>
        <v>4</v>
      </c>
      <c r="X579" s="4">
        <v>0</v>
      </c>
      <c r="Y579" s="4">
        <v>0</v>
      </c>
      <c r="Z579" s="4">
        <v>0</v>
      </c>
      <c r="AA579" s="4">
        <v>0</v>
      </c>
    </row>
    <row r="580" spans="1:27" ht="16" x14ac:dyDescent="0.2">
      <c r="A580" s="88">
        <v>2052</v>
      </c>
      <c r="B580" s="2" t="s">
        <v>627</v>
      </c>
      <c r="C580" s="2" t="s">
        <v>624</v>
      </c>
      <c r="D580" s="2" t="s">
        <v>602</v>
      </c>
      <c r="E580" s="17">
        <f>VLOOKUP(D580,Sheet1!$A$25:$B$49,2,0)</f>
        <v>23</v>
      </c>
      <c r="F580" s="3" t="s">
        <v>603</v>
      </c>
      <c r="G580" s="2" t="s">
        <v>497</v>
      </c>
      <c r="H580" s="17">
        <f>VLOOKUP(G580,Sheet1!$A$52:$B$61,2,0)</f>
        <v>9</v>
      </c>
      <c r="I580" s="2" t="s">
        <v>498</v>
      </c>
      <c r="J580" s="4">
        <f>VLOOKUP(I580,Sheet1!$A$15:$D$17,4,0)</f>
        <v>2</v>
      </c>
      <c r="K580" s="4" t="s">
        <v>28</v>
      </c>
      <c r="L580" s="4">
        <f>VLOOKUP(K580,Sheet1!$A$19:$D$22,4,0)</f>
        <v>2</v>
      </c>
      <c r="M580" s="4" t="s">
        <v>29</v>
      </c>
      <c r="N580" s="17">
        <f>VLOOKUP(M580,Sheet1!$A$64:$B$69,2,0)</f>
        <v>1</v>
      </c>
      <c r="O580" s="4" t="s">
        <v>30</v>
      </c>
      <c r="P580" s="4">
        <f>VLOOKUP(O580,Sheet1!$B$8:$D$10,3,0)</f>
        <v>3</v>
      </c>
      <c r="Q580" s="4">
        <v>6</v>
      </c>
      <c r="R580" s="4">
        <f t="shared" si="54"/>
        <v>1</v>
      </c>
      <c r="S580" s="4" t="s">
        <v>31</v>
      </c>
      <c r="T580" s="4">
        <f t="shared" si="52"/>
        <v>2</v>
      </c>
      <c r="U580" s="4" t="s">
        <v>628</v>
      </c>
      <c r="V580" s="4" t="s">
        <v>629</v>
      </c>
      <c r="W580" s="17">
        <f t="shared" si="53"/>
        <v>4</v>
      </c>
      <c r="X580" s="4">
        <v>0</v>
      </c>
      <c r="Y580" s="4">
        <v>0</v>
      </c>
      <c r="Z580" s="4">
        <v>0</v>
      </c>
      <c r="AA580" s="4">
        <v>0</v>
      </c>
    </row>
    <row r="581" spans="1:27" ht="16" x14ac:dyDescent="0.2">
      <c r="A581" s="88">
        <v>2053</v>
      </c>
      <c r="B581" s="2" t="s">
        <v>627</v>
      </c>
      <c r="C581" s="2" t="s">
        <v>624</v>
      </c>
      <c r="D581" s="2" t="s">
        <v>602</v>
      </c>
      <c r="E581" s="17">
        <f>VLOOKUP(D581,Sheet1!$A$25:$B$49,2,0)</f>
        <v>23</v>
      </c>
      <c r="F581" s="3" t="s">
        <v>603</v>
      </c>
      <c r="G581" s="2" t="s">
        <v>497</v>
      </c>
      <c r="H581" s="17">
        <f>VLOOKUP(G581,Sheet1!$A$52:$B$61,2,0)</f>
        <v>9</v>
      </c>
      <c r="I581" s="2" t="s">
        <v>498</v>
      </c>
      <c r="J581" s="4">
        <f>VLOOKUP(I581,Sheet1!$A$15:$D$17,4,0)</f>
        <v>2</v>
      </c>
      <c r="K581" s="4" t="s">
        <v>28</v>
      </c>
      <c r="L581" s="4">
        <f>VLOOKUP(K581,Sheet1!$A$19:$D$22,4,0)</f>
        <v>2</v>
      </c>
      <c r="M581" s="4" t="s">
        <v>29</v>
      </c>
      <c r="N581" s="17">
        <f>VLOOKUP(M581,Sheet1!$A$64:$B$69,2,0)</f>
        <v>1</v>
      </c>
      <c r="O581" s="4" t="s">
        <v>30</v>
      </c>
      <c r="P581" s="4">
        <f>VLOOKUP(O581,Sheet1!$B$8:$D$10,3,0)</f>
        <v>3</v>
      </c>
      <c r="Q581" s="4">
        <v>4</v>
      </c>
      <c r="R581" s="4">
        <f t="shared" si="54"/>
        <v>2</v>
      </c>
      <c r="S581" s="4" t="s">
        <v>31</v>
      </c>
      <c r="T581" s="4">
        <f t="shared" si="52"/>
        <v>2</v>
      </c>
      <c r="U581" s="4" t="s">
        <v>630</v>
      </c>
      <c r="V581" s="4" t="s">
        <v>631</v>
      </c>
      <c r="W581" s="17">
        <f t="shared" si="53"/>
        <v>4</v>
      </c>
      <c r="X581" s="4">
        <v>0</v>
      </c>
      <c r="Y581" s="4">
        <v>0</v>
      </c>
      <c r="Z581" s="4">
        <v>0</v>
      </c>
      <c r="AA581" s="4">
        <v>0</v>
      </c>
    </row>
    <row r="582" spans="1:27" ht="16" x14ac:dyDescent="0.2">
      <c r="A582" s="88">
        <v>2054</v>
      </c>
      <c r="B582" s="2" t="s">
        <v>627</v>
      </c>
      <c r="C582" s="2" t="s">
        <v>624</v>
      </c>
      <c r="D582" s="2" t="s">
        <v>602</v>
      </c>
      <c r="E582" s="17">
        <f>VLOOKUP(D582,Sheet1!$A$25:$B$49,2,0)</f>
        <v>23</v>
      </c>
      <c r="F582" s="3" t="s">
        <v>603</v>
      </c>
      <c r="G582" s="2" t="s">
        <v>497</v>
      </c>
      <c r="H582" s="17">
        <f>VLOOKUP(G582,Sheet1!$A$52:$B$61,2,0)</f>
        <v>9</v>
      </c>
      <c r="I582" s="2" t="s">
        <v>498</v>
      </c>
      <c r="J582" s="4">
        <f>VLOOKUP(I582,Sheet1!$A$15:$D$17,4,0)</f>
        <v>2</v>
      </c>
      <c r="K582" s="4" t="s">
        <v>28</v>
      </c>
      <c r="L582" s="4">
        <f>VLOOKUP(K582,Sheet1!$A$19:$D$22,4,0)</f>
        <v>2</v>
      </c>
      <c r="M582" s="4" t="s">
        <v>29</v>
      </c>
      <c r="N582" s="17">
        <f>VLOOKUP(M582,Sheet1!$A$64:$B$69,2,0)</f>
        <v>1</v>
      </c>
      <c r="O582" s="4" t="s">
        <v>30</v>
      </c>
      <c r="P582" s="4">
        <f>VLOOKUP(O582,Sheet1!$B$8:$D$10,3,0)</f>
        <v>3</v>
      </c>
      <c r="Q582" s="4">
        <v>3</v>
      </c>
      <c r="R582" s="4">
        <f t="shared" si="54"/>
        <v>2</v>
      </c>
      <c r="S582" s="4" t="s">
        <v>31</v>
      </c>
      <c r="T582" s="4">
        <f t="shared" si="52"/>
        <v>2</v>
      </c>
      <c r="U582" s="4" t="s">
        <v>632</v>
      </c>
      <c r="V582" s="4" t="s">
        <v>633</v>
      </c>
      <c r="W582" s="17">
        <f t="shared" si="53"/>
        <v>4</v>
      </c>
      <c r="X582" s="4">
        <v>0</v>
      </c>
      <c r="Y582" s="4">
        <v>0</v>
      </c>
      <c r="Z582" s="4">
        <v>0</v>
      </c>
      <c r="AA582" s="4">
        <v>0</v>
      </c>
    </row>
    <row r="583" spans="1:27" ht="16" x14ac:dyDescent="0.2">
      <c r="A583" s="88">
        <v>2055</v>
      </c>
      <c r="B583" s="2" t="s">
        <v>627</v>
      </c>
      <c r="C583" s="2" t="s">
        <v>624</v>
      </c>
      <c r="D583" s="2" t="s">
        <v>602</v>
      </c>
      <c r="E583" s="17">
        <f>VLOOKUP(D583,Sheet1!$A$25:$B$49,2,0)</f>
        <v>23</v>
      </c>
      <c r="F583" s="3" t="s">
        <v>603</v>
      </c>
      <c r="G583" s="2" t="s">
        <v>497</v>
      </c>
      <c r="H583" s="17">
        <f>VLOOKUP(G583,Sheet1!$A$52:$B$61,2,0)</f>
        <v>9</v>
      </c>
      <c r="I583" s="2" t="s">
        <v>498</v>
      </c>
      <c r="J583" s="4">
        <f>VLOOKUP(I583,Sheet1!$A$15:$D$17,4,0)</f>
        <v>2</v>
      </c>
      <c r="K583" s="4" t="s">
        <v>28</v>
      </c>
      <c r="L583" s="4">
        <f>VLOOKUP(K583,Sheet1!$A$19:$D$22,4,0)</f>
        <v>2</v>
      </c>
      <c r="M583" s="4" t="s">
        <v>29</v>
      </c>
      <c r="N583" s="17">
        <f>VLOOKUP(M583,Sheet1!$A$64:$B$69,2,0)</f>
        <v>1</v>
      </c>
      <c r="O583" s="4" t="s">
        <v>30</v>
      </c>
      <c r="P583" s="4">
        <f>VLOOKUP(O583,Sheet1!$B$8:$D$10,3,0)</f>
        <v>3</v>
      </c>
      <c r="Q583" s="4">
        <v>2</v>
      </c>
      <c r="R583" s="4">
        <f t="shared" si="54"/>
        <v>2</v>
      </c>
      <c r="S583" s="4" t="s">
        <v>31</v>
      </c>
      <c r="T583" s="4">
        <f t="shared" si="52"/>
        <v>2</v>
      </c>
      <c r="U583" s="4" t="s">
        <v>634</v>
      </c>
      <c r="V583" s="4" t="s">
        <v>635</v>
      </c>
      <c r="W583" s="17">
        <f t="shared" si="53"/>
        <v>4</v>
      </c>
      <c r="X583" s="4">
        <v>0</v>
      </c>
      <c r="Y583" s="4">
        <v>0</v>
      </c>
      <c r="Z583" s="4">
        <v>0</v>
      </c>
      <c r="AA583" s="4">
        <v>0</v>
      </c>
    </row>
    <row r="584" spans="1:27" ht="16" x14ac:dyDescent="0.2">
      <c r="A584" s="88">
        <v>2056</v>
      </c>
      <c r="B584" s="2" t="s">
        <v>627</v>
      </c>
      <c r="C584" s="2" t="s">
        <v>624</v>
      </c>
      <c r="D584" s="2" t="s">
        <v>602</v>
      </c>
      <c r="E584" s="17">
        <f>VLOOKUP(D584,Sheet1!$A$25:$B$49,2,0)</f>
        <v>23</v>
      </c>
      <c r="F584" s="3" t="s">
        <v>603</v>
      </c>
      <c r="G584" s="2" t="s">
        <v>497</v>
      </c>
      <c r="H584" s="17">
        <f>VLOOKUP(G584,Sheet1!$A$52:$B$61,2,0)</f>
        <v>9</v>
      </c>
      <c r="I584" s="2" t="s">
        <v>498</v>
      </c>
      <c r="J584" s="4">
        <f>VLOOKUP(I584,Sheet1!$A$15:$D$17,4,0)</f>
        <v>2</v>
      </c>
      <c r="K584" s="4" t="s">
        <v>28</v>
      </c>
      <c r="L584" s="4">
        <f>VLOOKUP(K584,Sheet1!$A$19:$D$22,4,0)</f>
        <v>2</v>
      </c>
      <c r="M584" s="4" t="s">
        <v>29</v>
      </c>
      <c r="N584" s="17">
        <f>VLOOKUP(M584,Sheet1!$A$64:$B$69,2,0)</f>
        <v>1</v>
      </c>
      <c r="O584" s="4" t="s">
        <v>30</v>
      </c>
      <c r="P584" s="4">
        <f>VLOOKUP(O584,Sheet1!$B$8:$D$10,3,0)</f>
        <v>3</v>
      </c>
      <c r="Q584" s="4">
        <v>5</v>
      </c>
      <c r="R584" s="4">
        <f t="shared" si="54"/>
        <v>2</v>
      </c>
      <c r="S584" s="4" t="s">
        <v>31</v>
      </c>
      <c r="T584" s="4">
        <f t="shared" si="52"/>
        <v>2</v>
      </c>
      <c r="U584" s="4" t="s">
        <v>636</v>
      </c>
      <c r="V584" s="4" t="s">
        <v>637</v>
      </c>
      <c r="W584" s="17">
        <f t="shared" si="53"/>
        <v>4</v>
      </c>
      <c r="X584" s="4">
        <v>0</v>
      </c>
      <c r="Y584" s="4">
        <v>0</v>
      </c>
      <c r="Z584" s="4">
        <v>0</v>
      </c>
      <c r="AA584" s="4">
        <v>1</v>
      </c>
    </row>
    <row r="585" spans="1:27" ht="16" x14ac:dyDescent="0.2">
      <c r="A585" s="88">
        <v>2057</v>
      </c>
      <c r="B585" s="2" t="s">
        <v>627</v>
      </c>
      <c r="C585" s="2" t="s">
        <v>624</v>
      </c>
      <c r="D585" s="2" t="s">
        <v>602</v>
      </c>
      <c r="E585" s="17">
        <f>VLOOKUP(D585,Sheet1!$A$25:$B$49,2,0)</f>
        <v>23</v>
      </c>
      <c r="F585" s="3" t="s">
        <v>603</v>
      </c>
      <c r="G585" s="2" t="s">
        <v>497</v>
      </c>
      <c r="H585" s="17">
        <f>VLOOKUP(G585,Sheet1!$A$52:$B$61,2,0)</f>
        <v>9</v>
      </c>
      <c r="I585" s="2" t="s">
        <v>498</v>
      </c>
      <c r="J585" s="4">
        <f>VLOOKUP(I585,Sheet1!$A$15:$D$17,4,0)</f>
        <v>2</v>
      </c>
      <c r="K585" s="4" t="s">
        <v>28</v>
      </c>
      <c r="L585" s="4">
        <f>VLOOKUP(K585,Sheet1!$A$19:$D$22,4,0)</f>
        <v>2</v>
      </c>
      <c r="M585" s="4" t="s">
        <v>29</v>
      </c>
      <c r="N585" s="17">
        <f>VLOOKUP(M585,Sheet1!$A$64:$B$69,2,0)</f>
        <v>1</v>
      </c>
      <c r="O585" s="4" t="s">
        <v>30</v>
      </c>
      <c r="P585" s="4">
        <f>VLOOKUP(O585,Sheet1!$B$8:$D$10,3,0)</f>
        <v>3</v>
      </c>
      <c r="Q585" s="4">
        <v>3.5</v>
      </c>
      <c r="R585" s="4">
        <f t="shared" si="54"/>
        <v>2</v>
      </c>
      <c r="S585" s="4" t="s">
        <v>31</v>
      </c>
      <c r="T585" s="4">
        <f t="shared" si="52"/>
        <v>2</v>
      </c>
      <c r="U585" s="4" t="s">
        <v>638</v>
      </c>
      <c r="V585" s="4" t="s">
        <v>639</v>
      </c>
      <c r="W585" s="17">
        <f t="shared" si="53"/>
        <v>4</v>
      </c>
      <c r="X585" s="4">
        <v>0</v>
      </c>
      <c r="Y585" s="4">
        <v>0</v>
      </c>
      <c r="Z585" s="4">
        <v>0</v>
      </c>
      <c r="AA585" s="4">
        <v>1</v>
      </c>
    </row>
    <row r="586" spans="1:27" ht="16" x14ac:dyDescent="0.2">
      <c r="A586" s="88">
        <v>2058</v>
      </c>
      <c r="B586" s="2" t="s">
        <v>640</v>
      </c>
      <c r="C586" s="2" t="s">
        <v>641</v>
      </c>
      <c r="D586" s="2" t="s">
        <v>602</v>
      </c>
      <c r="E586" s="17">
        <f>VLOOKUP(D586,Sheet1!$A$25:$B$49,2,0)</f>
        <v>23</v>
      </c>
      <c r="F586" s="3" t="s">
        <v>603</v>
      </c>
      <c r="G586" s="2" t="s">
        <v>497</v>
      </c>
      <c r="H586" s="17">
        <f>VLOOKUP(G586,Sheet1!$A$52:$B$61,2,0)</f>
        <v>9</v>
      </c>
      <c r="I586" s="2" t="s">
        <v>498</v>
      </c>
      <c r="J586" s="4">
        <f>VLOOKUP(I586,Sheet1!$A$15:$D$17,4,0)</f>
        <v>2</v>
      </c>
      <c r="K586" s="4" t="s">
        <v>28</v>
      </c>
      <c r="L586" s="4">
        <f>VLOOKUP(K586,Sheet1!$A$19:$D$22,4,0)</f>
        <v>2</v>
      </c>
      <c r="M586" s="4" t="s">
        <v>29</v>
      </c>
      <c r="N586" s="17">
        <f>VLOOKUP(M586,Sheet1!$A$64:$B$69,2,0)</f>
        <v>1</v>
      </c>
      <c r="O586" s="4" t="s">
        <v>30</v>
      </c>
      <c r="P586" s="4">
        <f>VLOOKUP(O586,Sheet1!$B$8:$D$10,3,0)</f>
        <v>3</v>
      </c>
      <c r="Q586" s="4">
        <v>5</v>
      </c>
      <c r="R586" s="4">
        <f t="shared" si="54"/>
        <v>2</v>
      </c>
      <c r="S586" s="4" t="s">
        <v>44</v>
      </c>
      <c r="T586" s="4">
        <f t="shared" si="52"/>
        <v>1</v>
      </c>
      <c r="U586" s="4" t="s">
        <v>642</v>
      </c>
      <c r="V586" s="4" t="s">
        <v>643</v>
      </c>
      <c r="W586" s="17">
        <f t="shared" si="53"/>
        <v>4</v>
      </c>
      <c r="X586" s="4">
        <v>1</v>
      </c>
      <c r="Y586" s="4">
        <v>0</v>
      </c>
      <c r="Z586" s="4">
        <v>0</v>
      </c>
      <c r="AA586" s="4">
        <v>0</v>
      </c>
    </row>
    <row r="587" spans="1:27" ht="16" x14ac:dyDescent="0.2">
      <c r="A587" s="88">
        <v>2059</v>
      </c>
      <c r="B587" s="2" t="s">
        <v>640</v>
      </c>
      <c r="C587" s="2" t="s">
        <v>641</v>
      </c>
      <c r="D587" s="2" t="s">
        <v>602</v>
      </c>
      <c r="E587" s="17">
        <f>VLOOKUP(D587,Sheet1!$A$25:$B$49,2,0)</f>
        <v>23</v>
      </c>
      <c r="F587" s="3" t="s">
        <v>603</v>
      </c>
      <c r="G587" s="2" t="s">
        <v>497</v>
      </c>
      <c r="H587" s="17">
        <f>VLOOKUP(G587,Sheet1!$A$52:$B$61,2,0)</f>
        <v>9</v>
      </c>
      <c r="I587" s="2" t="s">
        <v>498</v>
      </c>
      <c r="J587" s="4">
        <f>VLOOKUP(I587,Sheet1!$A$15:$D$17,4,0)</f>
        <v>2</v>
      </c>
      <c r="K587" s="4" t="s">
        <v>28</v>
      </c>
      <c r="L587" s="4">
        <f>VLOOKUP(K587,Sheet1!$A$19:$D$22,4,0)</f>
        <v>2</v>
      </c>
      <c r="M587" s="4" t="s">
        <v>29</v>
      </c>
      <c r="N587" s="17">
        <f>VLOOKUP(M587,Sheet1!$A$64:$B$69,2,0)</f>
        <v>1</v>
      </c>
      <c r="O587" s="4" t="s">
        <v>30</v>
      </c>
      <c r="P587" s="4">
        <f>VLOOKUP(O587,Sheet1!$B$8:$D$10,3,0)</f>
        <v>3</v>
      </c>
      <c r="Q587" s="4">
        <v>3</v>
      </c>
      <c r="R587" s="4">
        <f t="shared" si="54"/>
        <v>2</v>
      </c>
      <c r="S587" s="4" t="s">
        <v>31</v>
      </c>
      <c r="T587" s="4">
        <f t="shared" si="52"/>
        <v>2</v>
      </c>
      <c r="U587" s="4" t="s">
        <v>645</v>
      </c>
      <c r="V587" s="4" t="s">
        <v>646</v>
      </c>
      <c r="W587" s="17">
        <f t="shared" si="53"/>
        <v>4</v>
      </c>
      <c r="X587" s="4">
        <v>1</v>
      </c>
      <c r="Y587" s="4">
        <v>0</v>
      </c>
      <c r="Z587" s="4">
        <v>0</v>
      </c>
      <c r="AA587" s="4">
        <v>0</v>
      </c>
    </row>
    <row r="588" spans="1:27" ht="16" x14ac:dyDescent="0.2">
      <c r="A588" s="88">
        <v>2060</v>
      </c>
      <c r="B588" s="2" t="s">
        <v>640</v>
      </c>
      <c r="C588" s="2" t="s">
        <v>641</v>
      </c>
      <c r="D588" s="2" t="s">
        <v>602</v>
      </c>
      <c r="E588" s="17">
        <f>VLOOKUP(D588,Sheet1!$A$25:$B$49,2,0)</f>
        <v>23</v>
      </c>
      <c r="F588" s="3" t="s">
        <v>603</v>
      </c>
      <c r="G588" s="2" t="s">
        <v>497</v>
      </c>
      <c r="H588" s="17">
        <f>VLOOKUP(G588,Sheet1!$A$52:$B$61,2,0)</f>
        <v>9</v>
      </c>
      <c r="I588" s="2" t="s">
        <v>498</v>
      </c>
      <c r="J588" s="4">
        <f>VLOOKUP(I588,Sheet1!$A$15:$D$17,4,0)</f>
        <v>2</v>
      </c>
      <c r="K588" s="4" t="s">
        <v>28</v>
      </c>
      <c r="L588" s="4">
        <f>VLOOKUP(K588,Sheet1!$A$19:$D$22,4,0)</f>
        <v>2</v>
      </c>
      <c r="M588" s="4" t="s">
        <v>29</v>
      </c>
      <c r="N588" s="17">
        <f>VLOOKUP(M588,Sheet1!$A$64:$B$69,2,0)</f>
        <v>1</v>
      </c>
      <c r="O588" s="4" t="s">
        <v>30</v>
      </c>
      <c r="P588" s="4">
        <f>VLOOKUP(O588,Sheet1!$B$8:$D$10,3,0)</f>
        <v>3</v>
      </c>
      <c r="Q588" s="4">
        <v>1</v>
      </c>
      <c r="R588" s="4">
        <f t="shared" si="54"/>
        <v>2</v>
      </c>
      <c r="S588" s="4" t="s">
        <v>44</v>
      </c>
      <c r="T588" s="4">
        <f t="shared" si="52"/>
        <v>1</v>
      </c>
      <c r="U588" s="4" t="s">
        <v>647</v>
      </c>
      <c r="V588" s="4" t="s">
        <v>648</v>
      </c>
      <c r="W588" s="17">
        <f t="shared" si="53"/>
        <v>4</v>
      </c>
      <c r="X588" s="4">
        <v>1</v>
      </c>
      <c r="Y588" s="4">
        <v>0</v>
      </c>
      <c r="Z588" s="4">
        <v>0</v>
      </c>
      <c r="AA588" s="4">
        <v>0</v>
      </c>
    </row>
    <row r="589" spans="1:27" ht="16" x14ac:dyDescent="0.2">
      <c r="A589" s="88">
        <v>2061</v>
      </c>
      <c r="B589" s="2" t="s">
        <v>640</v>
      </c>
      <c r="C589" s="2" t="s">
        <v>641</v>
      </c>
      <c r="D589" s="2" t="s">
        <v>602</v>
      </c>
      <c r="E589" s="17">
        <f>VLOOKUP(D589,Sheet1!$A$25:$B$49,2,0)</f>
        <v>23</v>
      </c>
      <c r="F589" s="3" t="s">
        <v>603</v>
      </c>
      <c r="G589" s="2" t="s">
        <v>497</v>
      </c>
      <c r="H589" s="17">
        <f>VLOOKUP(G589,Sheet1!$A$52:$B$61,2,0)</f>
        <v>9</v>
      </c>
      <c r="I589" s="2" t="s">
        <v>498</v>
      </c>
      <c r="J589" s="4">
        <f>VLOOKUP(I589,Sheet1!$A$15:$D$17,4,0)</f>
        <v>2</v>
      </c>
      <c r="K589" s="4" t="s">
        <v>28</v>
      </c>
      <c r="L589" s="4">
        <f>VLOOKUP(K589,Sheet1!$A$19:$D$22,4,0)</f>
        <v>2</v>
      </c>
      <c r="M589" s="4" t="s">
        <v>29</v>
      </c>
      <c r="N589" s="17">
        <f>VLOOKUP(M589,Sheet1!$A$64:$B$69,2,0)</f>
        <v>1</v>
      </c>
      <c r="O589" s="4" t="s">
        <v>30</v>
      </c>
      <c r="P589" s="4">
        <f>VLOOKUP(O589,Sheet1!$B$8:$D$10,3,0)</f>
        <v>3</v>
      </c>
      <c r="Q589" s="4">
        <v>5</v>
      </c>
      <c r="R589" s="4">
        <f t="shared" si="54"/>
        <v>2</v>
      </c>
      <c r="S589" s="4" t="s">
        <v>31</v>
      </c>
      <c r="T589" s="4">
        <f t="shared" si="52"/>
        <v>2</v>
      </c>
      <c r="U589" s="4" t="s">
        <v>649</v>
      </c>
      <c r="V589" s="4" t="s">
        <v>650</v>
      </c>
      <c r="W589" s="17">
        <f t="shared" si="53"/>
        <v>4</v>
      </c>
      <c r="X589" s="4">
        <v>1</v>
      </c>
      <c r="Y589" s="4">
        <v>0</v>
      </c>
      <c r="Z589" s="4">
        <v>0</v>
      </c>
      <c r="AA589" s="4">
        <v>0</v>
      </c>
    </row>
    <row r="590" spans="1:27" ht="16" x14ac:dyDescent="0.2">
      <c r="A590" s="88">
        <v>2062</v>
      </c>
      <c r="B590" s="2" t="s">
        <v>640</v>
      </c>
      <c r="C590" s="2" t="s">
        <v>641</v>
      </c>
      <c r="D590" s="2" t="s">
        <v>602</v>
      </c>
      <c r="E590" s="17">
        <f>VLOOKUP(D590,Sheet1!$A$25:$B$49,2,0)</f>
        <v>23</v>
      </c>
      <c r="F590" s="3" t="s">
        <v>603</v>
      </c>
      <c r="G590" s="2" t="s">
        <v>497</v>
      </c>
      <c r="H590" s="17">
        <f>VLOOKUP(G590,Sheet1!$A$52:$B$61,2,0)</f>
        <v>9</v>
      </c>
      <c r="I590" s="2" t="s">
        <v>498</v>
      </c>
      <c r="J590" s="4">
        <f>VLOOKUP(I590,Sheet1!$A$15:$D$17,4,0)</f>
        <v>2</v>
      </c>
      <c r="K590" s="4" t="s">
        <v>28</v>
      </c>
      <c r="L590" s="4">
        <f>VLOOKUP(K590,Sheet1!$A$19:$D$22,4,0)</f>
        <v>2</v>
      </c>
      <c r="M590" s="4" t="s">
        <v>29</v>
      </c>
      <c r="N590" s="17">
        <f>VLOOKUP(M590,Sheet1!$A$64:$B$69,2,0)</f>
        <v>1</v>
      </c>
      <c r="O590" s="4" t="s">
        <v>30</v>
      </c>
      <c r="P590" s="4">
        <f>VLOOKUP(O590,Sheet1!$B$8:$D$10,3,0)</f>
        <v>3</v>
      </c>
      <c r="Q590" s="4">
        <v>3</v>
      </c>
      <c r="R590" s="4">
        <f t="shared" si="54"/>
        <v>2</v>
      </c>
      <c r="S590" s="4" t="s">
        <v>31</v>
      </c>
      <c r="T590" s="4">
        <f t="shared" si="52"/>
        <v>2</v>
      </c>
      <c r="U590" s="4" t="s">
        <v>651</v>
      </c>
      <c r="V590" s="4" t="s">
        <v>652</v>
      </c>
      <c r="W590" s="17">
        <f t="shared" si="53"/>
        <v>4</v>
      </c>
      <c r="X590" s="4">
        <v>0</v>
      </c>
      <c r="Y590" s="4">
        <v>0</v>
      </c>
      <c r="Z590" s="4">
        <v>0</v>
      </c>
      <c r="AA590" s="4">
        <v>0</v>
      </c>
    </row>
    <row r="591" spans="1:27" ht="16" x14ac:dyDescent="0.2">
      <c r="A591" s="88">
        <v>2063</v>
      </c>
      <c r="B591" s="2" t="s">
        <v>640</v>
      </c>
      <c r="C591" s="2" t="s">
        <v>641</v>
      </c>
      <c r="D591" s="2" t="s">
        <v>602</v>
      </c>
      <c r="E591" s="17">
        <f>VLOOKUP(D591,Sheet1!$A$25:$B$49,2,0)</f>
        <v>23</v>
      </c>
      <c r="F591" s="3" t="s">
        <v>603</v>
      </c>
      <c r="G591" s="2" t="s">
        <v>497</v>
      </c>
      <c r="H591" s="17">
        <f>VLOOKUP(G591,Sheet1!$A$52:$B$61,2,0)</f>
        <v>9</v>
      </c>
      <c r="I591" s="2" t="s">
        <v>498</v>
      </c>
      <c r="J591" s="4">
        <f>VLOOKUP(I591,Sheet1!$A$15:$D$17,4,0)</f>
        <v>2</v>
      </c>
      <c r="K591" s="4" t="s">
        <v>28</v>
      </c>
      <c r="L591" s="4">
        <f>VLOOKUP(K591,Sheet1!$A$19:$D$22,4,0)</f>
        <v>2</v>
      </c>
      <c r="M591" s="4" t="s">
        <v>29</v>
      </c>
      <c r="N591" s="17">
        <f>VLOOKUP(M591,Sheet1!$A$64:$B$69,2,0)</f>
        <v>1</v>
      </c>
      <c r="O591" s="4" t="s">
        <v>30</v>
      </c>
      <c r="P591" s="4">
        <f>VLOOKUP(O591,Sheet1!$B$8:$D$10,3,0)</f>
        <v>3</v>
      </c>
      <c r="Q591" s="4">
        <v>1</v>
      </c>
      <c r="R591" s="4">
        <f t="shared" si="54"/>
        <v>2</v>
      </c>
      <c r="S591" s="4" t="s">
        <v>44</v>
      </c>
      <c r="T591" s="4">
        <f t="shared" si="52"/>
        <v>1</v>
      </c>
      <c r="U591" s="4" t="s">
        <v>653</v>
      </c>
      <c r="V591" s="4" t="s">
        <v>654</v>
      </c>
      <c r="W591" s="17">
        <f t="shared" si="53"/>
        <v>4</v>
      </c>
      <c r="X591" s="4">
        <v>0</v>
      </c>
      <c r="Y591" s="4">
        <v>0</v>
      </c>
      <c r="Z591" s="4">
        <v>0</v>
      </c>
      <c r="AA591" s="4">
        <v>0</v>
      </c>
    </row>
    <row r="592" spans="1:27" ht="16" x14ac:dyDescent="0.2">
      <c r="A592" s="88">
        <v>2064</v>
      </c>
      <c r="B592" s="2" t="s">
        <v>640</v>
      </c>
      <c r="C592" s="2" t="s">
        <v>641</v>
      </c>
      <c r="D592" s="2" t="s">
        <v>602</v>
      </c>
      <c r="E592" s="17">
        <f>VLOOKUP(D592,Sheet1!$A$25:$B$49,2,0)</f>
        <v>23</v>
      </c>
      <c r="F592" s="3" t="s">
        <v>603</v>
      </c>
      <c r="G592" s="2" t="s">
        <v>497</v>
      </c>
      <c r="H592" s="17">
        <f>VLOOKUP(G592,Sheet1!$A$52:$B$61,2,0)</f>
        <v>9</v>
      </c>
      <c r="I592" s="2" t="s">
        <v>498</v>
      </c>
      <c r="J592" s="4">
        <f>VLOOKUP(I592,Sheet1!$A$15:$D$17,4,0)</f>
        <v>2</v>
      </c>
      <c r="K592" s="4" t="s">
        <v>28</v>
      </c>
      <c r="L592" s="4">
        <f>VLOOKUP(K592,Sheet1!$A$19:$D$22,4,0)</f>
        <v>2</v>
      </c>
      <c r="M592" s="4" t="s">
        <v>29</v>
      </c>
      <c r="N592" s="17">
        <f>VLOOKUP(M592,Sheet1!$A$64:$B$69,2,0)</f>
        <v>1</v>
      </c>
      <c r="O592" s="4" t="s">
        <v>30</v>
      </c>
      <c r="P592" s="4">
        <f>VLOOKUP(O592,Sheet1!$B$8:$D$10,3,0)</f>
        <v>3</v>
      </c>
      <c r="Q592" s="4">
        <v>5</v>
      </c>
      <c r="R592" s="4">
        <f t="shared" si="54"/>
        <v>2</v>
      </c>
      <c r="S592" s="4" t="s">
        <v>31</v>
      </c>
      <c r="T592" s="4">
        <f t="shared" si="52"/>
        <v>2</v>
      </c>
      <c r="U592" s="4" t="s">
        <v>655</v>
      </c>
      <c r="V592" s="4" t="s">
        <v>656</v>
      </c>
      <c r="W592" s="17">
        <f t="shared" si="53"/>
        <v>4</v>
      </c>
      <c r="X592" s="4">
        <v>0</v>
      </c>
      <c r="Y592" s="4">
        <v>0</v>
      </c>
      <c r="Z592" s="4">
        <v>0</v>
      </c>
      <c r="AA592" s="4">
        <v>0</v>
      </c>
    </row>
    <row r="593" spans="1:27" ht="16" x14ac:dyDescent="0.2">
      <c r="A593" s="88">
        <v>2065</v>
      </c>
      <c r="B593" s="2" t="s">
        <v>640</v>
      </c>
      <c r="C593" s="2" t="s">
        <v>641</v>
      </c>
      <c r="D593" s="2" t="s">
        <v>602</v>
      </c>
      <c r="E593" s="17">
        <f>VLOOKUP(D593,Sheet1!$A$25:$B$49,2,0)</f>
        <v>23</v>
      </c>
      <c r="F593" s="3" t="s">
        <v>603</v>
      </c>
      <c r="G593" s="2" t="s">
        <v>497</v>
      </c>
      <c r="H593" s="17">
        <f>VLOOKUP(G593,Sheet1!$A$52:$B$61,2,0)</f>
        <v>9</v>
      </c>
      <c r="I593" s="2" t="s">
        <v>498</v>
      </c>
      <c r="J593" s="4">
        <f>VLOOKUP(I593,Sheet1!$A$15:$D$17,4,0)</f>
        <v>2</v>
      </c>
      <c r="K593" s="4" t="s">
        <v>28</v>
      </c>
      <c r="L593" s="4">
        <f>VLOOKUP(K593,Sheet1!$A$19:$D$22,4,0)</f>
        <v>2</v>
      </c>
      <c r="M593" s="4" t="s">
        <v>29</v>
      </c>
      <c r="N593" s="17">
        <f>VLOOKUP(M593,Sheet1!$A$64:$B$69,2,0)</f>
        <v>1</v>
      </c>
      <c r="O593" s="4" t="s">
        <v>30</v>
      </c>
      <c r="P593" s="4">
        <f>VLOOKUP(O593,Sheet1!$B$8:$D$10,3,0)</f>
        <v>3</v>
      </c>
      <c r="Q593" s="4">
        <v>3</v>
      </c>
      <c r="R593" s="4">
        <f t="shared" si="54"/>
        <v>2</v>
      </c>
      <c r="S593" s="4" t="s">
        <v>31</v>
      </c>
      <c r="T593" s="4">
        <f t="shared" si="52"/>
        <v>2</v>
      </c>
      <c r="U593" s="4" t="s">
        <v>657</v>
      </c>
      <c r="V593" s="4" t="s">
        <v>658</v>
      </c>
      <c r="W593" s="17">
        <f t="shared" si="53"/>
        <v>4</v>
      </c>
      <c r="X593" s="4">
        <v>0</v>
      </c>
      <c r="Y593" s="4">
        <v>0</v>
      </c>
      <c r="Z593" s="4">
        <v>0</v>
      </c>
      <c r="AA593" s="4">
        <v>0</v>
      </c>
    </row>
    <row r="594" spans="1:27" ht="16" x14ac:dyDescent="0.2">
      <c r="A594" s="88">
        <v>2066</v>
      </c>
      <c r="B594" s="2" t="s">
        <v>659</v>
      </c>
      <c r="C594" s="2" t="s">
        <v>601</v>
      </c>
      <c r="D594" s="2" t="s">
        <v>602</v>
      </c>
      <c r="E594" s="17">
        <f>VLOOKUP(D594,Sheet1!$A$25:$B$49,2,0)</f>
        <v>23</v>
      </c>
      <c r="F594" s="3" t="s">
        <v>603</v>
      </c>
      <c r="G594" s="2" t="s">
        <v>497</v>
      </c>
      <c r="H594" s="17">
        <f>VLOOKUP(G594,Sheet1!$A$52:$B$61,2,0)</f>
        <v>9</v>
      </c>
      <c r="I594" s="2" t="s">
        <v>498</v>
      </c>
      <c r="J594" s="4">
        <f>VLOOKUP(I594,Sheet1!$A$15:$D$17,4,0)</f>
        <v>2</v>
      </c>
      <c r="K594" s="4" t="s">
        <v>28</v>
      </c>
      <c r="L594" s="4">
        <f>VLOOKUP(K594,Sheet1!$A$19:$D$22,4,0)</f>
        <v>2</v>
      </c>
      <c r="M594" s="4" t="s">
        <v>29</v>
      </c>
      <c r="N594" s="17">
        <f>VLOOKUP(M594,Sheet1!$A$64:$B$69,2,0)</f>
        <v>1</v>
      </c>
      <c r="O594" s="4" t="s">
        <v>30</v>
      </c>
      <c r="P594" s="4">
        <f>VLOOKUP(O594,Sheet1!$B$8:$D$10,3,0)</f>
        <v>3</v>
      </c>
      <c r="Q594" s="4">
        <v>2</v>
      </c>
      <c r="R594" s="4">
        <f t="shared" si="54"/>
        <v>2</v>
      </c>
      <c r="S594" s="4" t="s">
        <v>31</v>
      </c>
      <c r="T594" s="4">
        <f t="shared" si="52"/>
        <v>2</v>
      </c>
      <c r="U594" s="4" t="s">
        <v>660</v>
      </c>
      <c r="V594" s="4" t="s">
        <v>661</v>
      </c>
      <c r="W594" s="17">
        <f t="shared" si="53"/>
        <v>4</v>
      </c>
      <c r="X594" s="4">
        <v>0</v>
      </c>
      <c r="Y594" s="4">
        <v>0</v>
      </c>
      <c r="Z594" s="4">
        <v>0</v>
      </c>
      <c r="AA594" s="4">
        <v>0</v>
      </c>
    </row>
    <row r="595" spans="1:27" ht="16" x14ac:dyDescent="0.2">
      <c r="A595" s="88">
        <v>2067</v>
      </c>
      <c r="B595" s="2" t="s">
        <v>662</v>
      </c>
      <c r="C595" s="2" t="s">
        <v>601</v>
      </c>
      <c r="D595" s="2" t="s">
        <v>602</v>
      </c>
      <c r="E595" s="17">
        <f>VLOOKUP(D595,Sheet1!$A$25:$B$49,2,0)</f>
        <v>23</v>
      </c>
      <c r="F595" s="3" t="s">
        <v>603</v>
      </c>
      <c r="G595" s="2" t="s">
        <v>497</v>
      </c>
      <c r="H595" s="17">
        <f>VLOOKUP(G595,Sheet1!$A$52:$B$61,2,0)</f>
        <v>9</v>
      </c>
      <c r="I595" s="2" t="s">
        <v>498</v>
      </c>
      <c r="J595" s="4">
        <f>VLOOKUP(I595,Sheet1!$A$15:$D$17,4,0)</f>
        <v>2</v>
      </c>
      <c r="K595" s="4" t="s">
        <v>28</v>
      </c>
      <c r="L595" s="4">
        <f>VLOOKUP(K595,Sheet1!$A$19:$D$22,4,0)</f>
        <v>2</v>
      </c>
      <c r="M595" s="4" t="s">
        <v>29</v>
      </c>
      <c r="N595" s="17">
        <f>VLOOKUP(M595,Sheet1!$A$64:$B$69,2,0)</f>
        <v>1</v>
      </c>
      <c r="O595" s="4" t="s">
        <v>30</v>
      </c>
      <c r="P595" s="4">
        <f>VLOOKUP(O595,Sheet1!$B$8:$D$10,3,0)</f>
        <v>3</v>
      </c>
      <c r="Q595" s="4">
        <v>3</v>
      </c>
      <c r="R595" s="4">
        <f t="shared" si="54"/>
        <v>2</v>
      </c>
      <c r="S595" s="4" t="s">
        <v>44</v>
      </c>
      <c r="T595" s="4">
        <f t="shared" si="52"/>
        <v>1</v>
      </c>
      <c r="U595" s="4" t="s">
        <v>663</v>
      </c>
      <c r="V595" s="4" t="s">
        <v>664</v>
      </c>
      <c r="W595" s="17">
        <f t="shared" si="53"/>
        <v>4</v>
      </c>
      <c r="X595" s="4">
        <v>0</v>
      </c>
      <c r="Y595" s="4">
        <v>0</v>
      </c>
      <c r="Z595" s="4">
        <v>0</v>
      </c>
      <c r="AA595" s="4">
        <v>0</v>
      </c>
    </row>
    <row r="596" spans="1:27" ht="16" x14ac:dyDescent="0.2">
      <c r="A596" s="88">
        <v>2201</v>
      </c>
      <c r="B596" s="2" t="s">
        <v>962</v>
      </c>
      <c r="C596" s="2" t="s">
        <v>963</v>
      </c>
      <c r="D596" s="2" t="s">
        <v>964</v>
      </c>
      <c r="E596" s="17">
        <f>VLOOKUP(D596,Sheet1!$A$25:$B$49,2,0)</f>
        <v>24</v>
      </c>
      <c r="F596" s="3" t="s">
        <v>965</v>
      </c>
      <c r="G596" s="2" t="s">
        <v>966</v>
      </c>
      <c r="H596" s="17">
        <f>VLOOKUP(G596,Sheet1!$A$52:$B$61,2,0)</f>
        <v>10</v>
      </c>
      <c r="I596" s="2" t="s">
        <v>967</v>
      </c>
      <c r="J596" s="4">
        <f>VLOOKUP(I596,Sheet1!$A$15:$D$17,4,0)</f>
        <v>3</v>
      </c>
      <c r="K596" s="4" t="s">
        <v>28</v>
      </c>
      <c r="L596" s="4">
        <f>VLOOKUP(K596,Sheet1!$A$19:$D$22,4,0)</f>
        <v>2</v>
      </c>
      <c r="M596" s="4" t="s">
        <v>29</v>
      </c>
      <c r="N596" s="17">
        <f>VLOOKUP(M596,Sheet1!$A$64:$B$69,2,0)</f>
        <v>1</v>
      </c>
      <c r="O596" s="4" t="s">
        <v>30</v>
      </c>
      <c r="P596" s="4">
        <f>VLOOKUP(O596,Sheet1!$B$8:$D$10,3,0)</f>
        <v>3</v>
      </c>
      <c r="Q596" s="4">
        <v>3</v>
      </c>
      <c r="R596" s="4">
        <f t="shared" si="54"/>
        <v>2</v>
      </c>
      <c r="S596" s="4" t="s">
        <v>31</v>
      </c>
      <c r="T596" s="4">
        <f t="shared" ref="T596:T635" si="55">IF(S596="F",2,1)</f>
        <v>2</v>
      </c>
      <c r="U596" s="4" t="s">
        <v>968</v>
      </c>
      <c r="V596" s="4" t="s">
        <v>969</v>
      </c>
      <c r="W596" s="17">
        <f t="shared" ref="W596:W636" si="56">ABS(MID(V596,1,1))</f>
        <v>4</v>
      </c>
      <c r="X596" s="4">
        <v>1</v>
      </c>
      <c r="Y596" s="4">
        <v>0</v>
      </c>
      <c r="Z596" s="4">
        <v>0</v>
      </c>
      <c r="AA596" s="4">
        <v>0</v>
      </c>
    </row>
    <row r="597" spans="1:27" ht="16" x14ac:dyDescent="0.2">
      <c r="A597" s="88">
        <v>2202</v>
      </c>
      <c r="B597" s="2" t="s">
        <v>962</v>
      </c>
      <c r="C597" s="2" t="s">
        <v>963</v>
      </c>
      <c r="D597" s="2" t="s">
        <v>964</v>
      </c>
      <c r="E597" s="17">
        <f>VLOOKUP(D597,Sheet1!$A$25:$B$49,2,0)</f>
        <v>24</v>
      </c>
      <c r="F597" s="3" t="s">
        <v>965</v>
      </c>
      <c r="G597" s="2" t="s">
        <v>966</v>
      </c>
      <c r="H597" s="17">
        <f>VLOOKUP(G597,Sheet1!$A$52:$B$61,2,0)</f>
        <v>10</v>
      </c>
      <c r="I597" s="2" t="s">
        <v>967</v>
      </c>
      <c r="J597" s="4">
        <f>VLOOKUP(I597,Sheet1!$A$15:$D$17,4,0)</f>
        <v>3</v>
      </c>
      <c r="K597" s="4" t="s">
        <v>28</v>
      </c>
      <c r="L597" s="4">
        <f>VLOOKUP(K597,Sheet1!$A$19:$D$22,4,0)</f>
        <v>2</v>
      </c>
      <c r="M597" s="4" t="s">
        <v>29</v>
      </c>
      <c r="N597" s="17">
        <f>VLOOKUP(M597,Sheet1!$A$64:$B$69,2,0)</f>
        <v>1</v>
      </c>
      <c r="O597" s="4" t="s">
        <v>30</v>
      </c>
      <c r="P597" s="4">
        <f>VLOOKUP(O597,Sheet1!$B$8:$D$10,3,0)</f>
        <v>3</v>
      </c>
      <c r="Q597" s="4">
        <v>1</v>
      </c>
      <c r="R597" s="4">
        <f t="shared" si="54"/>
        <v>2</v>
      </c>
      <c r="S597" s="4" t="s">
        <v>971</v>
      </c>
      <c r="T597" s="4">
        <f t="shared" si="55"/>
        <v>1</v>
      </c>
      <c r="U597" s="4" t="s">
        <v>972</v>
      </c>
      <c r="V597" s="4" t="s">
        <v>973</v>
      </c>
      <c r="W597" s="17">
        <f t="shared" si="56"/>
        <v>4</v>
      </c>
      <c r="X597" s="4">
        <v>0</v>
      </c>
      <c r="Y597" s="4">
        <v>0</v>
      </c>
      <c r="Z597" s="4">
        <v>0</v>
      </c>
      <c r="AA597" s="4">
        <v>0</v>
      </c>
    </row>
    <row r="598" spans="1:27" ht="16" x14ac:dyDescent="0.2">
      <c r="A598" s="88">
        <v>2203</v>
      </c>
      <c r="B598" s="2" t="s">
        <v>974</v>
      </c>
      <c r="C598" s="2" t="s">
        <v>963</v>
      </c>
      <c r="D598" s="2" t="s">
        <v>964</v>
      </c>
      <c r="E598" s="17">
        <f>VLOOKUP(D598,Sheet1!$A$25:$B$49,2,0)</f>
        <v>24</v>
      </c>
      <c r="F598" s="3" t="s">
        <v>965</v>
      </c>
      <c r="G598" s="2" t="s">
        <v>966</v>
      </c>
      <c r="H598" s="17">
        <f>VLOOKUP(G598,Sheet1!$A$52:$B$61,2,0)</f>
        <v>10</v>
      </c>
      <c r="I598" s="2" t="s">
        <v>967</v>
      </c>
      <c r="J598" s="4">
        <f>VLOOKUP(I598,Sheet1!$A$15:$D$17,4,0)</f>
        <v>3</v>
      </c>
      <c r="K598" s="4" t="s">
        <v>28</v>
      </c>
      <c r="L598" s="4">
        <f>VLOOKUP(K598,Sheet1!$A$19:$D$22,4,0)</f>
        <v>2</v>
      </c>
      <c r="M598" s="4" t="s">
        <v>29</v>
      </c>
      <c r="N598" s="17">
        <f>VLOOKUP(M598,Sheet1!$A$64:$B$69,2,0)</f>
        <v>1</v>
      </c>
      <c r="O598" s="4" t="s">
        <v>30</v>
      </c>
      <c r="P598" s="4">
        <f>VLOOKUP(O598,Sheet1!$B$8:$D$10,3,0)</f>
        <v>3</v>
      </c>
      <c r="Q598" s="4">
        <v>3</v>
      </c>
      <c r="R598" s="4">
        <f t="shared" si="54"/>
        <v>2</v>
      </c>
      <c r="S598" s="4" t="s">
        <v>44</v>
      </c>
      <c r="T598" s="4">
        <f t="shared" si="55"/>
        <v>1</v>
      </c>
      <c r="U598" s="4" t="s">
        <v>975</v>
      </c>
      <c r="V598" s="4" t="s">
        <v>976</v>
      </c>
      <c r="W598" s="17">
        <f t="shared" si="56"/>
        <v>4</v>
      </c>
      <c r="X598" s="4">
        <v>0</v>
      </c>
      <c r="Y598" s="4">
        <v>0</v>
      </c>
      <c r="Z598" s="4">
        <v>0</v>
      </c>
      <c r="AA598" s="4">
        <v>1</v>
      </c>
    </row>
    <row r="599" spans="1:27" ht="16" x14ac:dyDescent="0.2">
      <c r="A599" s="88">
        <v>2204</v>
      </c>
      <c r="B599" s="2" t="s">
        <v>974</v>
      </c>
      <c r="C599" s="2" t="s">
        <v>963</v>
      </c>
      <c r="D599" s="2" t="s">
        <v>964</v>
      </c>
      <c r="E599" s="17">
        <f>VLOOKUP(D599,Sheet1!$A$25:$B$49,2,0)</f>
        <v>24</v>
      </c>
      <c r="F599" s="3" t="s">
        <v>965</v>
      </c>
      <c r="G599" s="2" t="s">
        <v>966</v>
      </c>
      <c r="H599" s="17">
        <f>VLOOKUP(G599,Sheet1!$A$52:$B$61,2,0)</f>
        <v>10</v>
      </c>
      <c r="I599" s="2" t="s">
        <v>967</v>
      </c>
      <c r="J599" s="4">
        <f>VLOOKUP(I599,Sheet1!$A$15:$D$17,4,0)</f>
        <v>3</v>
      </c>
      <c r="K599" s="4" t="s">
        <v>28</v>
      </c>
      <c r="L599" s="4">
        <f>VLOOKUP(K599,Sheet1!$A$19:$D$22,4,0)</f>
        <v>2</v>
      </c>
      <c r="M599" s="4" t="s">
        <v>29</v>
      </c>
      <c r="N599" s="17">
        <f>VLOOKUP(M599,Sheet1!$A$64:$B$69,2,0)</f>
        <v>1</v>
      </c>
      <c r="O599" s="4" t="s">
        <v>30</v>
      </c>
      <c r="P599" s="4">
        <f>VLOOKUP(O599,Sheet1!$B$8:$D$10,3,0)</f>
        <v>3</v>
      </c>
      <c r="Q599" s="4">
        <v>3</v>
      </c>
      <c r="R599" s="4">
        <f t="shared" si="54"/>
        <v>2</v>
      </c>
      <c r="S599" s="4" t="s">
        <v>31</v>
      </c>
      <c r="T599" s="4">
        <f t="shared" si="55"/>
        <v>2</v>
      </c>
      <c r="U599" s="4" t="s">
        <v>977</v>
      </c>
      <c r="V599" s="4" t="s">
        <v>978</v>
      </c>
      <c r="W599" s="17">
        <f t="shared" si="56"/>
        <v>4</v>
      </c>
      <c r="X599" s="4">
        <v>0</v>
      </c>
      <c r="Y599" s="4">
        <v>0</v>
      </c>
      <c r="Z599" s="4">
        <v>0</v>
      </c>
      <c r="AA599" s="4">
        <v>1</v>
      </c>
    </row>
    <row r="600" spans="1:27" ht="16" x14ac:dyDescent="0.2">
      <c r="A600" s="88">
        <v>2205</v>
      </c>
      <c r="B600" s="2" t="s">
        <v>974</v>
      </c>
      <c r="C600" s="2" t="s">
        <v>963</v>
      </c>
      <c r="D600" s="2" t="s">
        <v>964</v>
      </c>
      <c r="E600" s="17">
        <f>VLOOKUP(D600,Sheet1!$A$25:$B$49,2,0)</f>
        <v>24</v>
      </c>
      <c r="F600" s="3" t="s">
        <v>965</v>
      </c>
      <c r="G600" s="2" t="s">
        <v>966</v>
      </c>
      <c r="H600" s="17">
        <f>VLOOKUP(G600,Sheet1!$A$52:$B$61,2,0)</f>
        <v>10</v>
      </c>
      <c r="I600" s="2" t="s">
        <v>967</v>
      </c>
      <c r="J600" s="4">
        <f>VLOOKUP(I600,Sheet1!$A$15:$D$17,4,0)</f>
        <v>3</v>
      </c>
      <c r="K600" s="4" t="s">
        <v>28</v>
      </c>
      <c r="L600" s="4">
        <f>VLOOKUP(K600,Sheet1!$A$19:$D$22,4,0)</f>
        <v>2</v>
      </c>
      <c r="M600" s="4" t="s">
        <v>29</v>
      </c>
      <c r="N600" s="17">
        <f>VLOOKUP(M600,Sheet1!$A$64:$B$69,2,0)</f>
        <v>1</v>
      </c>
      <c r="O600" s="4" t="s">
        <v>30</v>
      </c>
      <c r="P600" s="4">
        <f>VLOOKUP(O600,Sheet1!$B$8:$D$10,3,0)</f>
        <v>3</v>
      </c>
      <c r="Q600" s="4">
        <v>5</v>
      </c>
      <c r="R600" s="4">
        <f t="shared" si="54"/>
        <v>2</v>
      </c>
      <c r="S600" s="4" t="s">
        <v>44</v>
      </c>
      <c r="T600" s="4">
        <f t="shared" si="55"/>
        <v>1</v>
      </c>
      <c r="U600" s="4" t="s">
        <v>979</v>
      </c>
      <c r="V600" s="4" t="s">
        <v>980</v>
      </c>
      <c r="W600" s="17">
        <f t="shared" si="56"/>
        <v>4</v>
      </c>
      <c r="X600" s="4">
        <v>0</v>
      </c>
      <c r="Y600" s="4">
        <v>0</v>
      </c>
      <c r="Z600" s="4">
        <v>0</v>
      </c>
      <c r="AA600" s="4">
        <v>0</v>
      </c>
    </row>
    <row r="601" spans="1:27" ht="16" x14ac:dyDescent="0.2">
      <c r="A601" s="88">
        <v>2206</v>
      </c>
      <c r="B601" s="2" t="s">
        <v>974</v>
      </c>
      <c r="C601" s="2" t="s">
        <v>963</v>
      </c>
      <c r="D601" s="2" t="s">
        <v>964</v>
      </c>
      <c r="E601" s="17">
        <f>VLOOKUP(D601,Sheet1!$A$25:$B$49,2,0)</f>
        <v>24</v>
      </c>
      <c r="F601" s="3" t="s">
        <v>965</v>
      </c>
      <c r="G601" s="2" t="s">
        <v>966</v>
      </c>
      <c r="H601" s="17">
        <f>VLOOKUP(G601,Sheet1!$A$52:$B$61,2,0)</f>
        <v>10</v>
      </c>
      <c r="I601" s="2" t="s">
        <v>967</v>
      </c>
      <c r="J601" s="4">
        <f>VLOOKUP(I601,Sheet1!$A$15:$D$17,4,0)</f>
        <v>3</v>
      </c>
      <c r="K601" s="4" t="s">
        <v>28</v>
      </c>
      <c r="L601" s="4">
        <f>VLOOKUP(K601,Sheet1!$A$19:$D$22,4,0)</f>
        <v>2</v>
      </c>
      <c r="M601" s="4" t="s">
        <v>29</v>
      </c>
      <c r="N601" s="17">
        <f>VLOOKUP(M601,Sheet1!$A$64:$B$69,2,0)</f>
        <v>1</v>
      </c>
      <c r="O601" s="4" t="s">
        <v>30</v>
      </c>
      <c r="P601" s="4">
        <f>VLOOKUP(O601,Sheet1!$B$8:$D$10,3,0)</f>
        <v>3</v>
      </c>
      <c r="Q601" s="4">
        <v>3</v>
      </c>
      <c r="R601" s="4">
        <f t="shared" si="54"/>
        <v>2</v>
      </c>
      <c r="S601" s="4" t="s">
        <v>31</v>
      </c>
      <c r="T601" s="4">
        <f t="shared" si="55"/>
        <v>2</v>
      </c>
      <c r="U601" s="4" t="s">
        <v>981</v>
      </c>
      <c r="V601" s="4" t="s">
        <v>982</v>
      </c>
      <c r="W601" s="17">
        <f t="shared" si="56"/>
        <v>4</v>
      </c>
      <c r="X601" s="4">
        <v>0</v>
      </c>
      <c r="Y601" s="4">
        <v>0</v>
      </c>
      <c r="Z601" s="4">
        <v>0</v>
      </c>
      <c r="AA601" s="4">
        <v>0</v>
      </c>
    </row>
    <row r="602" spans="1:27" ht="16" x14ac:dyDescent="0.2">
      <c r="A602" s="88">
        <v>2207</v>
      </c>
      <c r="B602" s="2" t="s">
        <v>974</v>
      </c>
      <c r="C602" s="2" t="s">
        <v>963</v>
      </c>
      <c r="D602" s="2" t="s">
        <v>964</v>
      </c>
      <c r="E602" s="17">
        <f>VLOOKUP(D602,Sheet1!$A$25:$B$49,2,0)</f>
        <v>24</v>
      </c>
      <c r="F602" s="3" t="s">
        <v>965</v>
      </c>
      <c r="G602" s="2" t="s">
        <v>966</v>
      </c>
      <c r="H602" s="17">
        <f>VLOOKUP(G602,Sheet1!$A$52:$B$61,2,0)</f>
        <v>10</v>
      </c>
      <c r="I602" s="2" t="s">
        <v>967</v>
      </c>
      <c r="J602" s="4">
        <f>VLOOKUP(I602,Sheet1!$A$15:$D$17,4,0)</f>
        <v>3</v>
      </c>
      <c r="K602" s="4" t="s">
        <v>28</v>
      </c>
      <c r="L602" s="4">
        <f>VLOOKUP(K602,Sheet1!$A$19:$D$22,4,0)</f>
        <v>2</v>
      </c>
      <c r="M602" s="4" t="s">
        <v>29</v>
      </c>
      <c r="N602" s="17">
        <f>VLOOKUP(M602,Sheet1!$A$64:$B$69,2,0)</f>
        <v>1</v>
      </c>
      <c r="O602" s="4" t="s">
        <v>30</v>
      </c>
      <c r="P602" s="4">
        <f>VLOOKUP(O602,Sheet1!$B$8:$D$10,3,0)</f>
        <v>3</v>
      </c>
      <c r="Q602" s="4">
        <v>3</v>
      </c>
      <c r="R602" s="4">
        <f t="shared" si="54"/>
        <v>2</v>
      </c>
      <c r="S602" s="4" t="s">
        <v>31</v>
      </c>
      <c r="T602" s="4">
        <f t="shared" si="55"/>
        <v>2</v>
      </c>
      <c r="U602" s="4" t="s">
        <v>983</v>
      </c>
      <c r="V602" s="4" t="s">
        <v>984</v>
      </c>
      <c r="W602" s="17">
        <f t="shared" si="56"/>
        <v>4</v>
      </c>
      <c r="X602" s="4">
        <v>0</v>
      </c>
      <c r="Y602" s="4">
        <v>0</v>
      </c>
      <c r="Z602" s="4">
        <v>0</v>
      </c>
      <c r="AA602" s="4">
        <v>0</v>
      </c>
    </row>
    <row r="603" spans="1:27" ht="16" x14ac:dyDescent="0.2">
      <c r="A603" s="88">
        <v>2208</v>
      </c>
      <c r="B603" s="2" t="s">
        <v>974</v>
      </c>
      <c r="C603" s="2" t="s">
        <v>963</v>
      </c>
      <c r="D603" s="2" t="s">
        <v>964</v>
      </c>
      <c r="E603" s="17">
        <f>VLOOKUP(D603,Sheet1!$A$25:$B$49,2,0)</f>
        <v>24</v>
      </c>
      <c r="F603" s="3" t="s">
        <v>965</v>
      </c>
      <c r="G603" s="2" t="s">
        <v>966</v>
      </c>
      <c r="H603" s="17">
        <f>VLOOKUP(G603,Sheet1!$A$52:$B$61,2,0)</f>
        <v>10</v>
      </c>
      <c r="I603" s="2" t="s">
        <v>967</v>
      </c>
      <c r="J603" s="4">
        <f>VLOOKUP(I603,Sheet1!$A$15:$D$17,4,0)</f>
        <v>3</v>
      </c>
      <c r="K603" s="4" t="s">
        <v>28</v>
      </c>
      <c r="L603" s="4">
        <f>VLOOKUP(K603,Sheet1!$A$19:$D$22,4,0)</f>
        <v>2</v>
      </c>
      <c r="M603" s="4" t="s">
        <v>29</v>
      </c>
      <c r="N603" s="17">
        <f>VLOOKUP(M603,Sheet1!$A$64:$B$69,2,0)</f>
        <v>1</v>
      </c>
      <c r="O603" s="4" t="s">
        <v>30</v>
      </c>
      <c r="P603" s="4">
        <f>VLOOKUP(O603,Sheet1!$B$8:$D$10,3,0)</f>
        <v>3</v>
      </c>
      <c r="Q603" s="4">
        <v>3.5</v>
      </c>
      <c r="R603" s="4">
        <f t="shared" si="54"/>
        <v>2</v>
      </c>
      <c r="S603" s="4" t="s">
        <v>31</v>
      </c>
      <c r="T603" s="4">
        <f t="shared" si="55"/>
        <v>2</v>
      </c>
      <c r="U603" s="4" t="s">
        <v>985</v>
      </c>
      <c r="V603" s="4" t="s">
        <v>986</v>
      </c>
      <c r="W603" s="17">
        <f t="shared" si="56"/>
        <v>4</v>
      </c>
      <c r="X603" s="4">
        <v>0</v>
      </c>
      <c r="Y603" s="4">
        <v>0</v>
      </c>
      <c r="Z603" s="4">
        <v>0</v>
      </c>
      <c r="AA603" s="4">
        <v>0</v>
      </c>
    </row>
    <row r="604" spans="1:27" ht="16" x14ac:dyDescent="0.2">
      <c r="A604" s="88">
        <v>2209</v>
      </c>
      <c r="B604" s="2" t="s">
        <v>987</v>
      </c>
      <c r="C604" s="2" t="s">
        <v>963</v>
      </c>
      <c r="D604" s="2" t="s">
        <v>964</v>
      </c>
      <c r="E604" s="17">
        <f>VLOOKUP(D604,Sheet1!$A$25:$B$49,2,0)</f>
        <v>24</v>
      </c>
      <c r="F604" s="3" t="s">
        <v>965</v>
      </c>
      <c r="G604" s="2" t="s">
        <v>966</v>
      </c>
      <c r="H604" s="17">
        <f>VLOOKUP(G604,Sheet1!$A$52:$B$61,2,0)</f>
        <v>10</v>
      </c>
      <c r="I604" s="2" t="s">
        <v>967</v>
      </c>
      <c r="J604" s="4">
        <f>VLOOKUP(I604,Sheet1!$A$15:$D$17,4,0)</f>
        <v>3</v>
      </c>
      <c r="K604" s="4" t="s">
        <v>28</v>
      </c>
      <c r="L604" s="4">
        <f>VLOOKUP(K604,Sheet1!$A$19:$D$22,4,0)</f>
        <v>2</v>
      </c>
      <c r="M604" s="4" t="s">
        <v>29</v>
      </c>
      <c r="N604" s="17">
        <f>VLOOKUP(M604,Sheet1!$A$64:$B$69,2,0)</f>
        <v>1</v>
      </c>
      <c r="O604" s="4" t="s">
        <v>30</v>
      </c>
      <c r="P604" s="4">
        <f>VLOOKUP(O604,Sheet1!$B$8:$D$10,3,0)</f>
        <v>3</v>
      </c>
      <c r="Q604" s="4">
        <v>4</v>
      </c>
      <c r="R604" s="4">
        <f t="shared" si="54"/>
        <v>2</v>
      </c>
      <c r="S604" s="4" t="s">
        <v>44</v>
      </c>
      <c r="T604" s="4">
        <f t="shared" si="55"/>
        <v>1</v>
      </c>
      <c r="U604" s="4" t="s">
        <v>988</v>
      </c>
      <c r="V604" s="4" t="s">
        <v>989</v>
      </c>
      <c r="W604" s="17">
        <f t="shared" si="56"/>
        <v>4</v>
      </c>
      <c r="X604" s="4">
        <v>0</v>
      </c>
      <c r="Y604" s="4">
        <v>0</v>
      </c>
      <c r="Z604" s="4">
        <v>0</v>
      </c>
      <c r="AA604" s="4">
        <v>0</v>
      </c>
    </row>
    <row r="605" spans="1:27" ht="16" x14ac:dyDescent="0.2">
      <c r="A605" s="88">
        <v>2210</v>
      </c>
      <c r="B605" s="2" t="s">
        <v>987</v>
      </c>
      <c r="C605" s="2" t="s">
        <v>963</v>
      </c>
      <c r="D605" s="2" t="s">
        <v>964</v>
      </c>
      <c r="E605" s="17">
        <f>VLOOKUP(D605,Sheet1!$A$25:$B$49,2,0)</f>
        <v>24</v>
      </c>
      <c r="F605" s="3" t="s">
        <v>965</v>
      </c>
      <c r="G605" s="2" t="s">
        <v>966</v>
      </c>
      <c r="H605" s="17">
        <f>VLOOKUP(G605,Sheet1!$A$52:$B$61,2,0)</f>
        <v>10</v>
      </c>
      <c r="I605" s="2" t="s">
        <v>967</v>
      </c>
      <c r="J605" s="4">
        <f>VLOOKUP(I605,Sheet1!$A$15:$D$17,4,0)</f>
        <v>3</v>
      </c>
      <c r="K605" s="4" t="s">
        <v>28</v>
      </c>
      <c r="L605" s="4">
        <f>VLOOKUP(K605,Sheet1!$A$19:$D$22,4,0)</f>
        <v>2</v>
      </c>
      <c r="M605" s="4" t="s">
        <v>29</v>
      </c>
      <c r="N605" s="17">
        <f>VLOOKUP(M605,Sheet1!$A$64:$B$69,2,0)</f>
        <v>1</v>
      </c>
      <c r="O605" s="4" t="s">
        <v>30</v>
      </c>
      <c r="P605" s="4">
        <f>VLOOKUP(O605,Sheet1!$B$8:$D$10,3,0)</f>
        <v>3</v>
      </c>
      <c r="Q605" s="4">
        <v>4</v>
      </c>
      <c r="R605" s="4">
        <f t="shared" si="54"/>
        <v>2</v>
      </c>
      <c r="S605" s="4" t="s">
        <v>44</v>
      </c>
      <c r="T605" s="4">
        <f t="shared" si="55"/>
        <v>1</v>
      </c>
      <c r="U605" s="4" t="s">
        <v>990</v>
      </c>
      <c r="V605" s="4" t="s">
        <v>991</v>
      </c>
      <c r="W605" s="17">
        <f t="shared" si="56"/>
        <v>4</v>
      </c>
      <c r="X605" s="4">
        <v>1</v>
      </c>
      <c r="Y605" s="4">
        <v>0</v>
      </c>
      <c r="Z605" s="4">
        <v>0</v>
      </c>
      <c r="AA605" s="4">
        <v>0</v>
      </c>
    </row>
    <row r="606" spans="1:27" ht="16" x14ac:dyDescent="0.2">
      <c r="A606" s="88">
        <v>2211</v>
      </c>
      <c r="B606" s="2" t="s">
        <v>993</v>
      </c>
      <c r="C606" s="2" t="s">
        <v>963</v>
      </c>
      <c r="D606" s="2" t="s">
        <v>964</v>
      </c>
      <c r="E606" s="17">
        <f>VLOOKUP(D606,Sheet1!$A$25:$B$49,2,0)</f>
        <v>24</v>
      </c>
      <c r="F606" s="3" t="s">
        <v>965</v>
      </c>
      <c r="G606" s="2" t="s">
        <v>966</v>
      </c>
      <c r="H606" s="17">
        <f>VLOOKUP(G606,Sheet1!$A$52:$B$61,2,0)</f>
        <v>10</v>
      </c>
      <c r="I606" s="2" t="s">
        <v>967</v>
      </c>
      <c r="J606" s="4">
        <f>VLOOKUP(I606,Sheet1!$A$15:$D$17,4,0)</f>
        <v>3</v>
      </c>
      <c r="K606" s="4" t="s">
        <v>28</v>
      </c>
      <c r="L606" s="4">
        <f>VLOOKUP(K606,Sheet1!$A$19:$D$22,4,0)</f>
        <v>2</v>
      </c>
      <c r="M606" s="4" t="s">
        <v>29</v>
      </c>
      <c r="N606" s="17">
        <f>VLOOKUP(M606,Sheet1!$A$64:$B$69,2,0)</f>
        <v>1</v>
      </c>
      <c r="O606" s="4" t="s">
        <v>30</v>
      </c>
      <c r="P606" s="4">
        <f>VLOOKUP(O606,Sheet1!$B$8:$D$10,3,0)</f>
        <v>3</v>
      </c>
      <c r="Q606" s="4">
        <v>8</v>
      </c>
      <c r="R606" s="4">
        <f t="shared" si="54"/>
        <v>1</v>
      </c>
      <c r="S606" s="4" t="s">
        <v>31</v>
      </c>
      <c r="T606" s="4">
        <f t="shared" si="55"/>
        <v>2</v>
      </c>
      <c r="U606" s="4" t="s">
        <v>994</v>
      </c>
      <c r="V606" s="4" t="s">
        <v>995</v>
      </c>
      <c r="W606" s="17">
        <f t="shared" si="56"/>
        <v>4</v>
      </c>
      <c r="X606" s="4">
        <v>0</v>
      </c>
      <c r="Y606" s="4">
        <v>0</v>
      </c>
      <c r="Z606" s="4">
        <v>1</v>
      </c>
      <c r="AA606" s="4">
        <v>0</v>
      </c>
    </row>
    <row r="607" spans="1:27" ht="16" x14ac:dyDescent="0.2">
      <c r="A607" s="88">
        <v>2212</v>
      </c>
      <c r="B607" s="2" t="s">
        <v>997</v>
      </c>
      <c r="C607" s="2" t="s">
        <v>963</v>
      </c>
      <c r="D607" s="2" t="s">
        <v>964</v>
      </c>
      <c r="E607" s="17">
        <f>VLOOKUP(D607,Sheet1!$A$25:$B$49,2,0)</f>
        <v>24</v>
      </c>
      <c r="F607" s="3" t="s">
        <v>965</v>
      </c>
      <c r="G607" s="2" t="s">
        <v>966</v>
      </c>
      <c r="H607" s="17">
        <f>VLOOKUP(G607,Sheet1!$A$52:$B$61,2,0)</f>
        <v>10</v>
      </c>
      <c r="I607" s="2" t="s">
        <v>967</v>
      </c>
      <c r="J607" s="4">
        <f>VLOOKUP(I607,Sheet1!$A$15:$D$17,4,0)</f>
        <v>3</v>
      </c>
      <c r="K607" s="4" t="s">
        <v>28</v>
      </c>
      <c r="L607" s="4">
        <f>VLOOKUP(K607,Sheet1!$A$19:$D$22,4,0)</f>
        <v>2</v>
      </c>
      <c r="M607" s="4" t="s">
        <v>29</v>
      </c>
      <c r="N607" s="17">
        <f>VLOOKUP(M607,Sheet1!$A$64:$B$69,2,0)</f>
        <v>1</v>
      </c>
      <c r="O607" s="4" t="s">
        <v>30</v>
      </c>
      <c r="P607" s="4">
        <f>VLOOKUP(O607,Sheet1!$B$8:$D$10,3,0)</f>
        <v>3</v>
      </c>
      <c r="Q607" s="4">
        <v>3</v>
      </c>
      <c r="R607" s="4">
        <f t="shared" si="54"/>
        <v>2</v>
      </c>
      <c r="S607" s="4" t="s">
        <v>44</v>
      </c>
      <c r="T607" s="4">
        <f t="shared" si="55"/>
        <v>1</v>
      </c>
      <c r="U607" s="4" t="s">
        <v>998</v>
      </c>
      <c r="V607" s="4" t="s">
        <v>999</v>
      </c>
      <c r="W607" s="17">
        <f t="shared" si="56"/>
        <v>4</v>
      </c>
      <c r="X607" s="4">
        <v>0</v>
      </c>
      <c r="Y607" s="4">
        <v>0</v>
      </c>
      <c r="Z607" s="4">
        <v>0</v>
      </c>
      <c r="AA607" s="4">
        <v>0</v>
      </c>
    </row>
    <row r="608" spans="1:27" ht="16" x14ac:dyDescent="0.2">
      <c r="A608" s="88">
        <v>2213</v>
      </c>
      <c r="B608" s="2" t="s">
        <v>997</v>
      </c>
      <c r="C608" s="2" t="s">
        <v>963</v>
      </c>
      <c r="D608" s="2" t="s">
        <v>964</v>
      </c>
      <c r="E608" s="17">
        <f>VLOOKUP(D608,Sheet1!$A$25:$B$49,2,0)</f>
        <v>24</v>
      </c>
      <c r="F608" s="3" t="s">
        <v>965</v>
      </c>
      <c r="G608" s="2" t="s">
        <v>966</v>
      </c>
      <c r="H608" s="17">
        <f>VLOOKUP(G608,Sheet1!$A$52:$B$61,2,0)</f>
        <v>10</v>
      </c>
      <c r="I608" s="2" t="s">
        <v>967</v>
      </c>
      <c r="J608" s="4">
        <f>VLOOKUP(I608,Sheet1!$A$15:$D$17,4,0)</f>
        <v>3</v>
      </c>
      <c r="K608" s="4" t="s">
        <v>28</v>
      </c>
      <c r="L608" s="4">
        <f>VLOOKUP(K608,Sheet1!$A$19:$D$22,4,0)</f>
        <v>2</v>
      </c>
      <c r="M608" s="4" t="s">
        <v>29</v>
      </c>
      <c r="N608" s="17">
        <f>VLOOKUP(M608,Sheet1!$A$64:$B$69,2,0)</f>
        <v>1</v>
      </c>
      <c r="O608" s="4" t="s">
        <v>30</v>
      </c>
      <c r="P608" s="4">
        <f>VLOOKUP(O608,Sheet1!$B$8:$D$10,3,0)</f>
        <v>3</v>
      </c>
      <c r="Q608" s="4">
        <v>1.5</v>
      </c>
      <c r="R608" s="4">
        <f t="shared" si="54"/>
        <v>2</v>
      </c>
      <c r="S608" s="4" t="s">
        <v>44</v>
      </c>
      <c r="T608" s="4">
        <f t="shared" si="55"/>
        <v>1</v>
      </c>
      <c r="U608" s="4" t="s">
        <v>1000</v>
      </c>
      <c r="V608" s="4" t="s">
        <v>1001</v>
      </c>
      <c r="W608" s="17">
        <f t="shared" si="56"/>
        <v>4</v>
      </c>
      <c r="X608" s="4">
        <v>0</v>
      </c>
      <c r="Y608" s="4">
        <v>0</v>
      </c>
      <c r="Z608" s="4">
        <v>0</v>
      </c>
      <c r="AA608" s="4">
        <v>0</v>
      </c>
    </row>
    <row r="609" spans="1:27" ht="16" x14ac:dyDescent="0.2">
      <c r="A609" s="88">
        <v>2214</v>
      </c>
      <c r="B609" s="2" t="s">
        <v>1002</v>
      </c>
      <c r="C609" s="2" t="s">
        <v>963</v>
      </c>
      <c r="D609" s="2" t="s">
        <v>964</v>
      </c>
      <c r="E609" s="17">
        <f>VLOOKUP(D609,Sheet1!$A$25:$B$49,2,0)</f>
        <v>24</v>
      </c>
      <c r="F609" s="3" t="s">
        <v>965</v>
      </c>
      <c r="G609" s="2" t="s">
        <v>966</v>
      </c>
      <c r="H609" s="17">
        <f>VLOOKUP(G609,Sheet1!$A$52:$B$61,2,0)</f>
        <v>10</v>
      </c>
      <c r="I609" s="2" t="s">
        <v>967</v>
      </c>
      <c r="J609" s="4">
        <f>VLOOKUP(I609,Sheet1!$A$15:$D$17,4,0)</f>
        <v>3</v>
      </c>
      <c r="K609" s="4" t="s">
        <v>28</v>
      </c>
      <c r="L609" s="4">
        <f>VLOOKUP(K609,Sheet1!$A$19:$D$22,4,0)</f>
        <v>2</v>
      </c>
      <c r="M609" s="4" t="s">
        <v>29</v>
      </c>
      <c r="N609" s="17">
        <f>VLOOKUP(M609,Sheet1!$A$64:$B$69,2,0)</f>
        <v>1</v>
      </c>
      <c r="O609" s="4" t="s">
        <v>30</v>
      </c>
      <c r="P609" s="4">
        <f>VLOOKUP(O609,Sheet1!$B$8:$D$10,3,0)</f>
        <v>3</v>
      </c>
      <c r="Q609" s="4">
        <v>6</v>
      </c>
      <c r="R609" s="4">
        <f t="shared" si="54"/>
        <v>1</v>
      </c>
      <c r="S609" s="4" t="s">
        <v>44</v>
      </c>
      <c r="T609" s="4">
        <f t="shared" si="55"/>
        <v>1</v>
      </c>
      <c r="U609" s="4" t="s">
        <v>1003</v>
      </c>
      <c r="V609" s="4" t="s">
        <v>1004</v>
      </c>
      <c r="W609" s="17">
        <f t="shared" si="56"/>
        <v>4</v>
      </c>
      <c r="X609" s="4">
        <v>0</v>
      </c>
      <c r="Y609" s="4">
        <v>0</v>
      </c>
      <c r="Z609" s="4">
        <v>1</v>
      </c>
      <c r="AA609" s="4">
        <v>0</v>
      </c>
    </row>
    <row r="610" spans="1:27" ht="16" x14ac:dyDescent="0.2">
      <c r="A610" s="88">
        <v>2215</v>
      </c>
      <c r="B610" s="2" t="s">
        <v>1002</v>
      </c>
      <c r="C610" s="2" t="s">
        <v>963</v>
      </c>
      <c r="D610" s="2" t="s">
        <v>964</v>
      </c>
      <c r="E610" s="17">
        <f>VLOOKUP(D610,Sheet1!$A$25:$B$49,2,0)</f>
        <v>24</v>
      </c>
      <c r="F610" s="3" t="s">
        <v>965</v>
      </c>
      <c r="G610" s="2" t="s">
        <v>966</v>
      </c>
      <c r="H610" s="17">
        <f>VLOOKUP(G610,Sheet1!$A$52:$B$61,2,0)</f>
        <v>10</v>
      </c>
      <c r="I610" s="2" t="s">
        <v>967</v>
      </c>
      <c r="J610" s="4">
        <f>VLOOKUP(I610,Sheet1!$A$15:$D$17,4,0)</f>
        <v>3</v>
      </c>
      <c r="K610" s="4" t="s">
        <v>28</v>
      </c>
      <c r="L610" s="4">
        <f>VLOOKUP(K610,Sheet1!$A$19:$D$22,4,0)</f>
        <v>2</v>
      </c>
      <c r="M610" s="4" t="s">
        <v>29</v>
      </c>
      <c r="N610" s="17">
        <f>VLOOKUP(M610,Sheet1!$A$64:$B$69,2,0)</f>
        <v>1</v>
      </c>
      <c r="O610" s="4" t="s">
        <v>30</v>
      </c>
      <c r="P610" s="4">
        <f>VLOOKUP(O610,Sheet1!$B$8:$D$10,3,0)</f>
        <v>3</v>
      </c>
      <c r="Q610" s="4">
        <v>5</v>
      </c>
      <c r="R610" s="4">
        <f t="shared" si="54"/>
        <v>2</v>
      </c>
      <c r="S610" s="4" t="s">
        <v>44</v>
      </c>
      <c r="T610" s="4">
        <f t="shared" si="55"/>
        <v>1</v>
      </c>
      <c r="U610" s="4" t="s">
        <v>1006</v>
      </c>
      <c r="V610" s="4" t="s">
        <v>1007</v>
      </c>
      <c r="W610" s="17">
        <f t="shared" si="56"/>
        <v>4</v>
      </c>
      <c r="X610" s="4">
        <v>0</v>
      </c>
      <c r="Y610" s="4">
        <v>0</v>
      </c>
      <c r="Z610" s="4">
        <v>0</v>
      </c>
      <c r="AA610" s="4">
        <v>0</v>
      </c>
    </row>
    <row r="611" spans="1:27" ht="16" x14ac:dyDescent="0.2">
      <c r="A611" s="88">
        <v>2216</v>
      </c>
      <c r="B611" s="2" t="s">
        <v>1008</v>
      </c>
      <c r="C611" s="2" t="s">
        <v>963</v>
      </c>
      <c r="D611" s="2" t="s">
        <v>964</v>
      </c>
      <c r="E611" s="17">
        <f>VLOOKUP(D611,Sheet1!$A$25:$B$49,2,0)</f>
        <v>24</v>
      </c>
      <c r="F611" s="3" t="s">
        <v>965</v>
      </c>
      <c r="G611" s="2" t="s">
        <v>966</v>
      </c>
      <c r="H611" s="17">
        <f>VLOOKUP(G611,Sheet1!$A$52:$B$61,2,0)</f>
        <v>10</v>
      </c>
      <c r="I611" s="2" t="s">
        <v>967</v>
      </c>
      <c r="J611" s="4">
        <f>VLOOKUP(I611,Sheet1!$A$15:$D$17,4,0)</f>
        <v>3</v>
      </c>
      <c r="K611" s="4" t="s">
        <v>28</v>
      </c>
      <c r="L611" s="4">
        <f>VLOOKUP(K611,Sheet1!$A$19:$D$22,4,0)</f>
        <v>2</v>
      </c>
      <c r="M611" s="4" t="s">
        <v>29</v>
      </c>
      <c r="N611" s="17">
        <f>VLOOKUP(M611,Sheet1!$A$64:$B$69,2,0)</f>
        <v>1</v>
      </c>
      <c r="O611" s="4" t="s">
        <v>30</v>
      </c>
      <c r="P611" s="4">
        <f>VLOOKUP(O611,Sheet1!$B$8:$D$10,3,0)</f>
        <v>3</v>
      </c>
      <c r="Q611" s="4">
        <v>3</v>
      </c>
      <c r="R611" s="4">
        <f t="shared" si="54"/>
        <v>2</v>
      </c>
      <c r="S611" s="4" t="s">
        <v>44</v>
      </c>
      <c r="T611" s="4">
        <f t="shared" si="55"/>
        <v>1</v>
      </c>
      <c r="U611" s="4" t="s">
        <v>1009</v>
      </c>
      <c r="V611" s="4" t="s">
        <v>1010</v>
      </c>
      <c r="W611" s="17">
        <f t="shared" si="56"/>
        <v>4</v>
      </c>
      <c r="X611" s="4">
        <v>0</v>
      </c>
      <c r="Y611" s="4">
        <v>0</v>
      </c>
      <c r="Z611" s="4">
        <v>0</v>
      </c>
      <c r="AA611" s="4">
        <v>0</v>
      </c>
    </row>
    <row r="612" spans="1:27" ht="16" x14ac:dyDescent="0.2">
      <c r="A612" s="88">
        <v>2217</v>
      </c>
      <c r="B612" s="2" t="s">
        <v>1008</v>
      </c>
      <c r="C612" s="2" t="s">
        <v>963</v>
      </c>
      <c r="D612" s="2" t="s">
        <v>964</v>
      </c>
      <c r="E612" s="17">
        <f>VLOOKUP(D612,Sheet1!$A$25:$B$49,2,0)</f>
        <v>24</v>
      </c>
      <c r="F612" s="3" t="s">
        <v>965</v>
      </c>
      <c r="G612" s="2" t="s">
        <v>966</v>
      </c>
      <c r="H612" s="17">
        <f>VLOOKUP(G612,Sheet1!$A$52:$B$61,2,0)</f>
        <v>10</v>
      </c>
      <c r="I612" s="2" t="s">
        <v>967</v>
      </c>
      <c r="J612" s="4">
        <f>VLOOKUP(I612,Sheet1!$A$15:$D$17,4,0)</f>
        <v>3</v>
      </c>
      <c r="K612" s="4" t="s">
        <v>28</v>
      </c>
      <c r="L612" s="4">
        <f>VLOOKUP(K612,Sheet1!$A$19:$D$22,4,0)</f>
        <v>2</v>
      </c>
      <c r="M612" s="4" t="s">
        <v>29</v>
      </c>
      <c r="N612" s="17">
        <f>VLOOKUP(M612,Sheet1!$A$64:$B$69,2,0)</f>
        <v>1</v>
      </c>
      <c r="O612" s="4" t="s">
        <v>30</v>
      </c>
      <c r="P612" s="4">
        <f>VLOOKUP(O612,Sheet1!$B$8:$D$10,3,0)</f>
        <v>3</v>
      </c>
      <c r="Q612" s="4">
        <v>1.4</v>
      </c>
      <c r="R612" s="4">
        <f t="shared" si="54"/>
        <v>2</v>
      </c>
      <c r="S612" s="4" t="s">
        <v>31</v>
      </c>
      <c r="T612" s="4">
        <f t="shared" si="55"/>
        <v>2</v>
      </c>
      <c r="U612" s="4" t="s">
        <v>1011</v>
      </c>
      <c r="V612" s="4" t="s">
        <v>1012</v>
      </c>
      <c r="W612" s="17">
        <f t="shared" si="56"/>
        <v>4</v>
      </c>
      <c r="X612" s="4">
        <v>0</v>
      </c>
      <c r="Y612" s="4">
        <v>0</v>
      </c>
      <c r="Z612" s="4">
        <v>0</v>
      </c>
      <c r="AA612" s="4">
        <v>0</v>
      </c>
    </row>
    <row r="613" spans="1:27" ht="16" x14ac:dyDescent="0.2">
      <c r="A613" s="88">
        <v>2218</v>
      </c>
      <c r="B613" s="2" t="s">
        <v>1008</v>
      </c>
      <c r="C613" s="2" t="s">
        <v>963</v>
      </c>
      <c r="D613" s="2" t="s">
        <v>964</v>
      </c>
      <c r="E613" s="17">
        <f>VLOOKUP(D613,Sheet1!$A$25:$B$49,2,0)</f>
        <v>24</v>
      </c>
      <c r="F613" s="3" t="s">
        <v>965</v>
      </c>
      <c r="G613" s="2" t="s">
        <v>966</v>
      </c>
      <c r="H613" s="17">
        <f>VLOOKUP(G613,Sheet1!$A$52:$B$61,2,0)</f>
        <v>10</v>
      </c>
      <c r="I613" s="2" t="s">
        <v>967</v>
      </c>
      <c r="J613" s="4">
        <f>VLOOKUP(I613,Sheet1!$A$15:$D$17,4,0)</f>
        <v>3</v>
      </c>
      <c r="K613" s="4" t="s">
        <v>28</v>
      </c>
      <c r="L613" s="4">
        <f>VLOOKUP(K613,Sheet1!$A$19:$D$22,4,0)</f>
        <v>2</v>
      </c>
      <c r="M613" s="4" t="s">
        <v>29</v>
      </c>
      <c r="N613" s="17">
        <f>VLOOKUP(M613,Sheet1!$A$64:$B$69,2,0)</f>
        <v>1</v>
      </c>
      <c r="O613" s="4" t="s">
        <v>30</v>
      </c>
      <c r="P613" s="4">
        <f>VLOOKUP(O613,Sheet1!$B$8:$D$10,3,0)</f>
        <v>3</v>
      </c>
      <c r="Q613" s="4">
        <v>1</v>
      </c>
      <c r="R613" s="4">
        <f t="shared" si="54"/>
        <v>2</v>
      </c>
      <c r="S613" s="4" t="s">
        <v>44</v>
      </c>
      <c r="T613" s="4">
        <f t="shared" si="55"/>
        <v>1</v>
      </c>
      <c r="U613" s="4" t="s">
        <v>1013</v>
      </c>
      <c r="V613" s="4" t="s">
        <v>1014</v>
      </c>
      <c r="W613" s="17">
        <f t="shared" si="56"/>
        <v>4</v>
      </c>
      <c r="X613" s="4">
        <v>0</v>
      </c>
      <c r="Y613" s="4">
        <v>0</v>
      </c>
      <c r="Z613" s="4">
        <v>0</v>
      </c>
      <c r="AA613" s="4">
        <v>0</v>
      </c>
    </row>
    <row r="614" spans="1:27" ht="16" x14ac:dyDescent="0.2">
      <c r="A614" s="88">
        <v>2219</v>
      </c>
      <c r="B614" s="2" t="s">
        <v>1015</v>
      </c>
      <c r="C614" s="2" t="s">
        <v>963</v>
      </c>
      <c r="D614" s="2" t="s">
        <v>964</v>
      </c>
      <c r="E614" s="17">
        <f>VLOOKUP(D614,Sheet1!$A$25:$B$49,2,0)</f>
        <v>24</v>
      </c>
      <c r="F614" s="3" t="s">
        <v>965</v>
      </c>
      <c r="G614" s="2" t="s">
        <v>966</v>
      </c>
      <c r="H614" s="17">
        <f>VLOOKUP(G614,Sheet1!$A$52:$B$61,2,0)</f>
        <v>10</v>
      </c>
      <c r="I614" s="2" t="s">
        <v>967</v>
      </c>
      <c r="J614" s="4">
        <f>VLOOKUP(I614,Sheet1!$A$15:$D$17,4,0)</f>
        <v>3</v>
      </c>
      <c r="K614" s="4" t="s">
        <v>28</v>
      </c>
      <c r="L614" s="4">
        <f>VLOOKUP(K614,Sheet1!$A$19:$D$22,4,0)</f>
        <v>2</v>
      </c>
      <c r="M614" s="4" t="s">
        <v>29</v>
      </c>
      <c r="N614" s="17">
        <f>VLOOKUP(M614,Sheet1!$A$64:$B$69,2,0)</f>
        <v>1</v>
      </c>
      <c r="O614" s="4" t="s">
        <v>30</v>
      </c>
      <c r="P614" s="4">
        <f>VLOOKUP(O614,Sheet1!$B$8:$D$10,3,0)</f>
        <v>3</v>
      </c>
      <c r="Q614" s="4">
        <v>6</v>
      </c>
      <c r="R614" s="4">
        <f t="shared" si="54"/>
        <v>1</v>
      </c>
      <c r="S614" s="4" t="s">
        <v>44</v>
      </c>
      <c r="T614" s="4">
        <f t="shared" si="55"/>
        <v>1</v>
      </c>
      <c r="U614" s="4" t="s">
        <v>1016</v>
      </c>
      <c r="V614" s="4" t="s">
        <v>1017</v>
      </c>
      <c r="W614" s="17">
        <f t="shared" si="56"/>
        <v>4</v>
      </c>
      <c r="X614" s="4">
        <v>1</v>
      </c>
      <c r="Y614" s="4">
        <v>0</v>
      </c>
      <c r="Z614" s="4">
        <v>0</v>
      </c>
      <c r="AA614" s="4">
        <v>0</v>
      </c>
    </row>
    <row r="615" spans="1:27" ht="16" x14ac:dyDescent="0.2">
      <c r="A615" s="88">
        <v>2220</v>
      </c>
      <c r="B615" s="2" t="s">
        <v>1015</v>
      </c>
      <c r="C615" s="2" t="s">
        <v>963</v>
      </c>
      <c r="D615" s="2" t="s">
        <v>964</v>
      </c>
      <c r="E615" s="17">
        <f>VLOOKUP(D615,Sheet1!$A$25:$B$49,2,0)</f>
        <v>24</v>
      </c>
      <c r="F615" s="3" t="s">
        <v>965</v>
      </c>
      <c r="G615" s="2" t="s">
        <v>966</v>
      </c>
      <c r="H615" s="17">
        <f>VLOOKUP(G615,Sheet1!$A$52:$B$61,2,0)</f>
        <v>10</v>
      </c>
      <c r="I615" s="2" t="s">
        <v>967</v>
      </c>
      <c r="J615" s="4">
        <f>VLOOKUP(I615,Sheet1!$A$15:$D$17,4,0)</f>
        <v>3</v>
      </c>
      <c r="K615" s="4" t="s">
        <v>28</v>
      </c>
      <c r="L615" s="4">
        <f>VLOOKUP(K615,Sheet1!$A$19:$D$22,4,0)</f>
        <v>2</v>
      </c>
      <c r="M615" s="4" t="s">
        <v>29</v>
      </c>
      <c r="N615" s="17">
        <f>VLOOKUP(M615,Sheet1!$A$64:$B$69,2,0)</f>
        <v>1</v>
      </c>
      <c r="O615" s="4" t="s">
        <v>30</v>
      </c>
      <c r="P615" s="4">
        <f>VLOOKUP(O615,Sheet1!$B$8:$D$10,3,0)</f>
        <v>3</v>
      </c>
      <c r="Q615" s="4">
        <v>6</v>
      </c>
      <c r="R615" s="4">
        <f t="shared" si="54"/>
        <v>1</v>
      </c>
      <c r="S615" s="4" t="s">
        <v>44</v>
      </c>
      <c r="T615" s="4">
        <f t="shared" si="55"/>
        <v>1</v>
      </c>
      <c r="U615" s="4" t="s">
        <v>1019</v>
      </c>
      <c r="V615" s="4" t="s">
        <v>1020</v>
      </c>
      <c r="W615" s="17">
        <f t="shared" si="56"/>
        <v>4</v>
      </c>
      <c r="X615" s="4">
        <v>0</v>
      </c>
      <c r="Y615" s="4">
        <v>0</v>
      </c>
      <c r="Z615" s="4">
        <v>1</v>
      </c>
      <c r="AA615" s="4">
        <v>0</v>
      </c>
    </row>
    <row r="616" spans="1:27" ht="16" x14ac:dyDescent="0.2">
      <c r="A616" s="88">
        <v>2221</v>
      </c>
      <c r="B616" s="2" t="s">
        <v>1021</v>
      </c>
      <c r="C616" s="2" t="s">
        <v>963</v>
      </c>
      <c r="D616" s="2" t="s">
        <v>964</v>
      </c>
      <c r="E616" s="17">
        <f>VLOOKUP(D616,Sheet1!$A$25:$B$49,2,0)</f>
        <v>24</v>
      </c>
      <c r="F616" s="3" t="s">
        <v>965</v>
      </c>
      <c r="G616" s="2" t="s">
        <v>966</v>
      </c>
      <c r="H616" s="17">
        <f>VLOOKUP(G616,Sheet1!$A$52:$B$61,2,0)</f>
        <v>10</v>
      </c>
      <c r="I616" s="2" t="s">
        <v>967</v>
      </c>
      <c r="J616" s="4">
        <f>VLOOKUP(I616,Sheet1!$A$15:$D$17,4,0)</f>
        <v>3</v>
      </c>
      <c r="K616" s="4" t="s">
        <v>28</v>
      </c>
      <c r="L616" s="4">
        <f>VLOOKUP(K616,Sheet1!$A$19:$D$22,4,0)</f>
        <v>2</v>
      </c>
      <c r="M616" s="4" t="s">
        <v>29</v>
      </c>
      <c r="N616" s="17">
        <f>VLOOKUP(M616,Sheet1!$A$64:$B$69,2,0)</f>
        <v>1</v>
      </c>
      <c r="O616" s="4" t="s">
        <v>30</v>
      </c>
      <c r="P616" s="4">
        <f>VLOOKUP(O616,Sheet1!$B$8:$D$10,3,0)</f>
        <v>3</v>
      </c>
      <c r="Q616" s="4">
        <v>5</v>
      </c>
      <c r="R616" s="4">
        <f t="shared" si="54"/>
        <v>2</v>
      </c>
      <c r="S616" s="4" t="s">
        <v>44</v>
      </c>
      <c r="T616" s="4">
        <f t="shared" si="55"/>
        <v>1</v>
      </c>
      <c r="U616" s="4" t="s">
        <v>1022</v>
      </c>
      <c r="V616" s="4" t="s">
        <v>1023</v>
      </c>
      <c r="W616" s="17">
        <f t="shared" si="56"/>
        <v>4</v>
      </c>
      <c r="X616" s="4">
        <v>0</v>
      </c>
      <c r="Y616" s="4">
        <v>0</v>
      </c>
      <c r="Z616" s="4">
        <v>0</v>
      </c>
      <c r="AA616" s="4">
        <v>0</v>
      </c>
    </row>
    <row r="617" spans="1:27" ht="16" x14ac:dyDescent="0.2">
      <c r="A617" s="88">
        <v>2222</v>
      </c>
      <c r="B617" s="2" t="s">
        <v>1024</v>
      </c>
      <c r="C617" s="2" t="s">
        <v>963</v>
      </c>
      <c r="D617" s="2" t="s">
        <v>964</v>
      </c>
      <c r="E617" s="17">
        <f>VLOOKUP(D617,Sheet1!$A$25:$B$49,2,0)</f>
        <v>24</v>
      </c>
      <c r="F617" s="3" t="s">
        <v>965</v>
      </c>
      <c r="G617" s="2" t="s">
        <v>966</v>
      </c>
      <c r="H617" s="17">
        <f>VLOOKUP(G617,Sheet1!$A$52:$B$61,2,0)</f>
        <v>10</v>
      </c>
      <c r="I617" s="2" t="s">
        <v>967</v>
      </c>
      <c r="J617" s="4">
        <f>VLOOKUP(I617,Sheet1!$A$15:$D$17,4,0)</f>
        <v>3</v>
      </c>
      <c r="K617" s="4" t="s">
        <v>28</v>
      </c>
      <c r="L617" s="4">
        <f>VLOOKUP(K617,Sheet1!$A$19:$D$22,4,0)</f>
        <v>2</v>
      </c>
      <c r="M617" s="4" t="s">
        <v>29</v>
      </c>
      <c r="N617" s="17">
        <f>VLOOKUP(M617,Sheet1!$A$64:$B$69,2,0)</f>
        <v>1</v>
      </c>
      <c r="O617" s="4" t="s">
        <v>30</v>
      </c>
      <c r="P617" s="4">
        <f>VLOOKUP(O617,Sheet1!$B$8:$D$10,3,0)</f>
        <v>3</v>
      </c>
      <c r="Q617" s="4">
        <v>4</v>
      </c>
      <c r="R617" s="4">
        <f t="shared" si="54"/>
        <v>2</v>
      </c>
      <c r="S617" s="4" t="s">
        <v>44</v>
      </c>
      <c r="T617" s="4">
        <f t="shared" si="55"/>
        <v>1</v>
      </c>
      <c r="U617" s="4" t="s">
        <v>1025</v>
      </c>
      <c r="V617" s="4" t="s">
        <v>1026</v>
      </c>
      <c r="W617" s="17">
        <f t="shared" si="56"/>
        <v>4</v>
      </c>
      <c r="X617" s="4">
        <v>0</v>
      </c>
      <c r="Y617" s="4">
        <v>0</v>
      </c>
      <c r="Z617" s="4">
        <v>0</v>
      </c>
      <c r="AA617" s="4">
        <v>0</v>
      </c>
    </row>
    <row r="618" spans="1:27" ht="16" x14ac:dyDescent="0.2">
      <c r="A618" s="88">
        <v>2223</v>
      </c>
      <c r="B618" s="2" t="s">
        <v>1027</v>
      </c>
      <c r="C618" s="2" t="s">
        <v>963</v>
      </c>
      <c r="D618" s="2" t="s">
        <v>964</v>
      </c>
      <c r="E618" s="17">
        <f>VLOOKUP(D618,Sheet1!$A$25:$B$49,2,0)</f>
        <v>24</v>
      </c>
      <c r="F618" s="3" t="s">
        <v>965</v>
      </c>
      <c r="G618" s="2" t="s">
        <v>966</v>
      </c>
      <c r="H618" s="17">
        <f>VLOOKUP(G618,Sheet1!$A$52:$B$61,2,0)</f>
        <v>10</v>
      </c>
      <c r="I618" s="2" t="s">
        <v>967</v>
      </c>
      <c r="J618" s="4">
        <f>VLOOKUP(I618,Sheet1!$A$15:$D$17,4,0)</f>
        <v>3</v>
      </c>
      <c r="K618" s="4" t="s">
        <v>28</v>
      </c>
      <c r="L618" s="4">
        <f>VLOOKUP(K618,Sheet1!$A$19:$D$22,4,0)</f>
        <v>2</v>
      </c>
      <c r="M618" s="4" t="s">
        <v>29</v>
      </c>
      <c r="N618" s="17">
        <f>VLOOKUP(M618,Sheet1!$A$64:$B$69,2,0)</f>
        <v>1</v>
      </c>
      <c r="O618" s="4" t="s">
        <v>30</v>
      </c>
      <c r="P618" s="4">
        <f>VLOOKUP(O618,Sheet1!$B$8:$D$10,3,0)</f>
        <v>3</v>
      </c>
      <c r="Q618" s="4">
        <v>2</v>
      </c>
      <c r="R618" s="4">
        <f t="shared" si="54"/>
        <v>2</v>
      </c>
      <c r="S618" s="4" t="s">
        <v>31</v>
      </c>
      <c r="T618" s="4">
        <f t="shared" si="55"/>
        <v>2</v>
      </c>
      <c r="U618" s="4" t="s">
        <v>649</v>
      </c>
      <c r="V618" s="4" t="s">
        <v>1028</v>
      </c>
      <c r="W618" s="17">
        <f t="shared" si="56"/>
        <v>4</v>
      </c>
      <c r="X618" s="4">
        <v>0</v>
      </c>
      <c r="Y618" s="4">
        <v>0</v>
      </c>
      <c r="Z618" s="4">
        <v>0</v>
      </c>
      <c r="AA618" s="4">
        <v>0</v>
      </c>
    </row>
    <row r="619" spans="1:27" ht="16" x14ac:dyDescent="0.2">
      <c r="A619" s="88">
        <v>2224</v>
      </c>
      <c r="B619" s="2" t="s">
        <v>1027</v>
      </c>
      <c r="C619" s="2" t="s">
        <v>963</v>
      </c>
      <c r="D619" s="2" t="s">
        <v>964</v>
      </c>
      <c r="E619" s="17">
        <f>VLOOKUP(D619,Sheet1!$A$25:$B$49,2,0)</f>
        <v>24</v>
      </c>
      <c r="F619" s="3" t="s">
        <v>965</v>
      </c>
      <c r="G619" s="2" t="s">
        <v>966</v>
      </c>
      <c r="H619" s="17">
        <f>VLOOKUP(G619,Sheet1!$A$52:$B$61,2,0)</f>
        <v>10</v>
      </c>
      <c r="I619" s="2" t="s">
        <v>967</v>
      </c>
      <c r="J619" s="4">
        <f>VLOOKUP(I619,Sheet1!$A$15:$D$17,4,0)</f>
        <v>3</v>
      </c>
      <c r="K619" s="4" t="s">
        <v>28</v>
      </c>
      <c r="L619" s="4">
        <f>VLOOKUP(K619,Sheet1!$A$19:$D$22,4,0)</f>
        <v>2</v>
      </c>
      <c r="M619" s="4" t="s">
        <v>29</v>
      </c>
      <c r="N619" s="17">
        <f>VLOOKUP(M619,Sheet1!$A$64:$B$69,2,0)</f>
        <v>1</v>
      </c>
      <c r="O619" s="4" t="s">
        <v>30</v>
      </c>
      <c r="P619" s="4">
        <f>VLOOKUP(O619,Sheet1!$B$8:$D$10,3,0)</f>
        <v>3</v>
      </c>
      <c r="Q619" s="4">
        <v>4</v>
      </c>
      <c r="R619" s="4">
        <f t="shared" si="54"/>
        <v>2</v>
      </c>
      <c r="S619" s="4" t="s">
        <v>31</v>
      </c>
      <c r="T619" s="4">
        <f t="shared" si="55"/>
        <v>2</v>
      </c>
      <c r="U619" s="4" t="s">
        <v>651</v>
      </c>
      <c r="V619" s="4" t="s">
        <v>1029</v>
      </c>
      <c r="W619" s="17">
        <f t="shared" si="56"/>
        <v>4</v>
      </c>
      <c r="X619" s="4">
        <v>1</v>
      </c>
      <c r="Y619" s="4">
        <v>0</v>
      </c>
      <c r="Z619" s="4">
        <v>0</v>
      </c>
      <c r="AA619" s="4">
        <v>0</v>
      </c>
    </row>
    <row r="620" spans="1:27" ht="16" x14ac:dyDescent="0.2">
      <c r="A620" s="88">
        <v>2225</v>
      </c>
      <c r="B620" s="2" t="s">
        <v>1027</v>
      </c>
      <c r="C620" s="2" t="s">
        <v>963</v>
      </c>
      <c r="D620" s="2" t="s">
        <v>964</v>
      </c>
      <c r="E620" s="17">
        <f>VLOOKUP(D620,Sheet1!$A$25:$B$49,2,0)</f>
        <v>24</v>
      </c>
      <c r="F620" s="3" t="s">
        <v>965</v>
      </c>
      <c r="G620" s="2" t="s">
        <v>966</v>
      </c>
      <c r="H620" s="17">
        <f>VLOOKUP(G620,Sheet1!$A$52:$B$61,2,0)</f>
        <v>10</v>
      </c>
      <c r="I620" s="2" t="s">
        <v>967</v>
      </c>
      <c r="J620" s="4">
        <f>VLOOKUP(I620,Sheet1!$A$15:$D$17,4,0)</f>
        <v>3</v>
      </c>
      <c r="K620" s="4" t="s">
        <v>28</v>
      </c>
      <c r="L620" s="4">
        <f>VLOOKUP(K620,Sheet1!$A$19:$D$22,4,0)</f>
        <v>2</v>
      </c>
      <c r="M620" s="4" t="s">
        <v>29</v>
      </c>
      <c r="N620" s="17">
        <f>VLOOKUP(M620,Sheet1!$A$64:$B$69,2,0)</f>
        <v>1</v>
      </c>
      <c r="O620" s="4" t="s">
        <v>30</v>
      </c>
      <c r="P620" s="4">
        <f>VLOOKUP(O620,Sheet1!$B$8:$D$10,3,0)</f>
        <v>3</v>
      </c>
      <c r="Q620" s="4">
        <v>3</v>
      </c>
      <c r="R620" s="4">
        <f t="shared" si="54"/>
        <v>2</v>
      </c>
      <c r="S620" s="4" t="s">
        <v>31</v>
      </c>
      <c r="T620" s="4">
        <f t="shared" si="55"/>
        <v>2</v>
      </c>
      <c r="U620" s="4" t="s">
        <v>653</v>
      </c>
      <c r="V620" s="4" t="s">
        <v>1031</v>
      </c>
      <c r="W620" s="17">
        <f t="shared" si="56"/>
        <v>4</v>
      </c>
      <c r="X620" s="4">
        <v>0</v>
      </c>
      <c r="Y620" s="4">
        <v>0</v>
      </c>
      <c r="Z620" s="4">
        <v>0</v>
      </c>
      <c r="AA620" s="4">
        <v>0</v>
      </c>
    </row>
    <row r="621" spans="1:27" ht="16" x14ac:dyDescent="0.2">
      <c r="A621" s="88">
        <v>2226</v>
      </c>
      <c r="B621" s="2" t="s">
        <v>1032</v>
      </c>
      <c r="C621" s="2" t="s">
        <v>963</v>
      </c>
      <c r="D621" s="2" t="s">
        <v>964</v>
      </c>
      <c r="E621" s="17">
        <f>VLOOKUP(D621,Sheet1!$A$25:$B$49,2,0)</f>
        <v>24</v>
      </c>
      <c r="F621" s="3" t="s">
        <v>965</v>
      </c>
      <c r="G621" s="2" t="s">
        <v>966</v>
      </c>
      <c r="H621" s="17">
        <f>VLOOKUP(G621,Sheet1!$A$52:$B$61,2,0)</f>
        <v>10</v>
      </c>
      <c r="I621" s="2" t="s">
        <v>967</v>
      </c>
      <c r="J621" s="4">
        <f>VLOOKUP(I621,Sheet1!$A$15:$D$17,4,0)</f>
        <v>3</v>
      </c>
      <c r="K621" s="4" t="s">
        <v>28</v>
      </c>
      <c r="L621" s="4">
        <f>VLOOKUP(K621,Sheet1!$A$19:$D$22,4,0)</f>
        <v>2</v>
      </c>
      <c r="M621" s="4" t="s">
        <v>29</v>
      </c>
      <c r="N621" s="17">
        <f>VLOOKUP(M621,Sheet1!$A$64:$B$69,2,0)</f>
        <v>1</v>
      </c>
      <c r="O621" s="4" t="s">
        <v>30</v>
      </c>
      <c r="P621" s="4">
        <f>VLOOKUP(O621,Sheet1!$B$8:$D$10,3,0)</f>
        <v>3</v>
      </c>
      <c r="Q621" s="4">
        <v>5</v>
      </c>
      <c r="R621" s="4">
        <f t="shared" si="54"/>
        <v>2</v>
      </c>
      <c r="S621" s="4" t="s">
        <v>31</v>
      </c>
      <c r="T621" s="4">
        <f t="shared" si="55"/>
        <v>2</v>
      </c>
      <c r="U621" s="4" t="s">
        <v>1033</v>
      </c>
      <c r="V621" s="4" t="s">
        <v>1034</v>
      </c>
      <c r="W621" s="17">
        <f t="shared" si="56"/>
        <v>4</v>
      </c>
      <c r="X621" s="4">
        <v>0</v>
      </c>
      <c r="Y621" s="4">
        <v>0</v>
      </c>
      <c r="Z621" s="4">
        <v>0</v>
      </c>
      <c r="AA621" s="4">
        <v>0</v>
      </c>
    </row>
    <row r="622" spans="1:27" ht="16" x14ac:dyDescent="0.2">
      <c r="A622" s="88">
        <v>2227</v>
      </c>
      <c r="B622" s="2" t="s">
        <v>1032</v>
      </c>
      <c r="C622" s="2" t="s">
        <v>963</v>
      </c>
      <c r="D622" s="2" t="s">
        <v>964</v>
      </c>
      <c r="E622" s="17">
        <f>VLOOKUP(D622,Sheet1!$A$25:$B$49,2,0)</f>
        <v>24</v>
      </c>
      <c r="F622" s="3" t="s">
        <v>965</v>
      </c>
      <c r="G622" s="2" t="s">
        <v>966</v>
      </c>
      <c r="H622" s="17">
        <f>VLOOKUP(G622,Sheet1!$A$52:$B$61,2,0)</f>
        <v>10</v>
      </c>
      <c r="I622" s="2" t="s">
        <v>967</v>
      </c>
      <c r="J622" s="4">
        <f>VLOOKUP(I622,Sheet1!$A$15:$D$17,4,0)</f>
        <v>3</v>
      </c>
      <c r="K622" s="4" t="s">
        <v>28</v>
      </c>
      <c r="L622" s="4">
        <f>VLOOKUP(K622,Sheet1!$A$19:$D$22,4,0)</f>
        <v>2</v>
      </c>
      <c r="M622" s="4" t="s">
        <v>29</v>
      </c>
      <c r="N622" s="17">
        <f>VLOOKUP(M622,Sheet1!$A$64:$B$69,2,0)</f>
        <v>1</v>
      </c>
      <c r="O622" s="4" t="s">
        <v>30</v>
      </c>
      <c r="P622" s="4">
        <f>VLOOKUP(O622,Sheet1!$B$8:$D$10,3,0)</f>
        <v>3</v>
      </c>
      <c r="Q622" s="4">
        <v>1</v>
      </c>
      <c r="R622" s="4">
        <f t="shared" si="54"/>
        <v>2</v>
      </c>
      <c r="S622" s="4" t="s">
        <v>31</v>
      </c>
      <c r="T622" s="4">
        <f t="shared" si="55"/>
        <v>2</v>
      </c>
      <c r="U622" s="4" t="s">
        <v>1035</v>
      </c>
      <c r="V622" s="4" t="s">
        <v>1036</v>
      </c>
      <c r="W622" s="17">
        <f t="shared" si="56"/>
        <v>4</v>
      </c>
      <c r="X622" s="4">
        <v>0</v>
      </c>
      <c r="Y622" s="4">
        <v>0</v>
      </c>
      <c r="Z622" s="4">
        <v>0</v>
      </c>
      <c r="AA622" s="4">
        <v>0</v>
      </c>
    </row>
    <row r="623" spans="1:27" ht="16" x14ac:dyDescent="0.2">
      <c r="A623" s="88">
        <v>2228</v>
      </c>
      <c r="B623" s="2" t="s">
        <v>1037</v>
      </c>
      <c r="C623" s="2" t="s">
        <v>963</v>
      </c>
      <c r="D623" s="2" t="s">
        <v>964</v>
      </c>
      <c r="E623" s="17">
        <f>VLOOKUP(D623,Sheet1!$A$25:$B$49,2,0)</f>
        <v>24</v>
      </c>
      <c r="F623" s="3" t="s">
        <v>965</v>
      </c>
      <c r="G623" s="2" t="s">
        <v>966</v>
      </c>
      <c r="H623" s="17">
        <f>VLOOKUP(G623,Sheet1!$A$52:$B$61,2,0)</f>
        <v>10</v>
      </c>
      <c r="I623" s="2" t="s">
        <v>967</v>
      </c>
      <c r="J623" s="4">
        <f>VLOOKUP(I623,Sheet1!$A$15:$D$17,4,0)</f>
        <v>3</v>
      </c>
      <c r="K623" s="4" t="s">
        <v>28</v>
      </c>
      <c r="L623" s="4">
        <f>VLOOKUP(K623,Sheet1!$A$19:$D$22,4,0)</f>
        <v>2</v>
      </c>
      <c r="M623" s="4" t="s">
        <v>29</v>
      </c>
      <c r="N623" s="17">
        <f>VLOOKUP(M623,Sheet1!$A$64:$B$69,2,0)</f>
        <v>1</v>
      </c>
      <c r="O623" s="4" t="s">
        <v>30</v>
      </c>
      <c r="P623" s="4">
        <f>VLOOKUP(O623,Sheet1!$B$8:$D$10,3,0)</f>
        <v>3</v>
      </c>
      <c r="Q623" s="4">
        <v>4</v>
      </c>
      <c r="R623" s="4">
        <f t="shared" si="54"/>
        <v>2</v>
      </c>
      <c r="S623" s="4" t="s">
        <v>44</v>
      </c>
      <c r="T623" s="4">
        <f t="shared" si="55"/>
        <v>1</v>
      </c>
      <c r="U623" s="4" t="s">
        <v>1038</v>
      </c>
      <c r="V623" s="4" t="s">
        <v>1039</v>
      </c>
      <c r="W623" s="17">
        <f t="shared" si="56"/>
        <v>4</v>
      </c>
      <c r="X623" s="4">
        <v>1</v>
      </c>
      <c r="Y623" s="4">
        <v>0</v>
      </c>
      <c r="Z623" s="4">
        <v>0</v>
      </c>
      <c r="AA623" s="4">
        <v>0</v>
      </c>
    </row>
    <row r="624" spans="1:27" ht="16" x14ac:dyDescent="0.2">
      <c r="A624" s="88">
        <v>2229</v>
      </c>
      <c r="B624" s="2" t="s">
        <v>1041</v>
      </c>
      <c r="C624" s="2" t="s">
        <v>1042</v>
      </c>
      <c r="D624" s="2" t="s">
        <v>1043</v>
      </c>
      <c r="E624" s="17">
        <f>VLOOKUP(D624,Sheet1!$A$25:$B$49,2,0)</f>
        <v>25</v>
      </c>
      <c r="F624" s="13" t="s">
        <v>1044</v>
      </c>
      <c r="G624" s="2" t="s">
        <v>966</v>
      </c>
      <c r="H624" s="17">
        <f>VLOOKUP(G624,Sheet1!$A$52:$B$61,2,0)</f>
        <v>10</v>
      </c>
      <c r="I624" s="2" t="s">
        <v>967</v>
      </c>
      <c r="J624" s="4">
        <f>VLOOKUP(I624,Sheet1!$A$15:$D$17,4,0)</f>
        <v>3</v>
      </c>
      <c r="K624" s="4" t="s">
        <v>28</v>
      </c>
      <c r="L624" s="4">
        <f>VLOOKUP(K624,Sheet1!$A$19:$D$22,4,0)</f>
        <v>2</v>
      </c>
      <c r="M624" s="4" t="s">
        <v>29</v>
      </c>
      <c r="N624" s="17">
        <f>VLOOKUP(M624,Sheet1!$A$64:$B$69,2,0)</f>
        <v>1</v>
      </c>
      <c r="O624" s="4" t="s">
        <v>30</v>
      </c>
      <c r="P624" s="4">
        <f>VLOOKUP(O624,Sheet1!$B$8:$D$10,3,0)</f>
        <v>3</v>
      </c>
      <c r="Q624" s="4">
        <v>5</v>
      </c>
      <c r="R624" s="4">
        <f t="shared" si="54"/>
        <v>2</v>
      </c>
      <c r="S624" s="4" t="s">
        <v>44</v>
      </c>
      <c r="T624" s="4">
        <f t="shared" si="55"/>
        <v>1</v>
      </c>
      <c r="U624" s="4" t="s">
        <v>123</v>
      </c>
      <c r="V624" s="4" t="s">
        <v>1045</v>
      </c>
      <c r="W624" s="17">
        <f t="shared" si="56"/>
        <v>4</v>
      </c>
      <c r="X624" s="4">
        <v>0</v>
      </c>
      <c r="Y624" s="4">
        <v>0</v>
      </c>
      <c r="Z624" s="4">
        <v>0</v>
      </c>
      <c r="AA624" s="4">
        <v>0</v>
      </c>
    </row>
    <row r="625" spans="1:27" ht="16" x14ac:dyDescent="0.2">
      <c r="A625" s="88">
        <v>2230</v>
      </c>
      <c r="B625" s="2" t="s">
        <v>1041</v>
      </c>
      <c r="C625" s="2" t="s">
        <v>1042</v>
      </c>
      <c r="D625" s="2" t="s">
        <v>1043</v>
      </c>
      <c r="E625" s="17">
        <f>VLOOKUP(D625,Sheet1!$A$25:$B$49,2,0)</f>
        <v>25</v>
      </c>
      <c r="F625" s="13" t="s">
        <v>1044</v>
      </c>
      <c r="G625" s="2" t="s">
        <v>966</v>
      </c>
      <c r="H625" s="17">
        <f>VLOOKUP(G625,Sheet1!$A$52:$B$61,2,0)</f>
        <v>10</v>
      </c>
      <c r="I625" s="2" t="s">
        <v>967</v>
      </c>
      <c r="J625" s="4">
        <f>VLOOKUP(I625,Sheet1!$A$15:$D$17,4,0)</f>
        <v>3</v>
      </c>
      <c r="K625" s="4" t="s">
        <v>28</v>
      </c>
      <c r="L625" s="4">
        <f>VLOOKUP(K625,Sheet1!$A$19:$D$22,4,0)</f>
        <v>2</v>
      </c>
      <c r="M625" s="4" t="s">
        <v>29</v>
      </c>
      <c r="N625" s="17">
        <f>VLOOKUP(M625,Sheet1!$A$64:$B$69,2,0)</f>
        <v>1</v>
      </c>
      <c r="O625" s="4" t="s">
        <v>30</v>
      </c>
      <c r="P625" s="4">
        <f>VLOOKUP(O625,Sheet1!$B$8:$D$10,3,0)</f>
        <v>3</v>
      </c>
      <c r="Q625" s="4">
        <v>4</v>
      </c>
      <c r="R625" s="4">
        <f t="shared" si="54"/>
        <v>2</v>
      </c>
      <c r="S625" s="4" t="s">
        <v>44</v>
      </c>
      <c r="T625" s="4">
        <f t="shared" si="55"/>
        <v>1</v>
      </c>
      <c r="U625" s="4" t="s">
        <v>1046</v>
      </c>
      <c r="V625" s="4" t="s">
        <v>1047</v>
      </c>
      <c r="W625" s="17">
        <f t="shared" si="56"/>
        <v>4</v>
      </c>
      <c r="X625" s="4">
        <v>0</v>
      </c>
      <c r="Y625" s="4">
        <v>1</v>
      </c>
      <c r="Z625" s="4">
        <v>0</v>
      </c>
      <c r="AA625" s="4">
        <v>0</v>
      </c>
    </row>
    <row r="626" spans="1:27" ht="16" x14ac:dyDescent="0.2">
      <c r="A626" s="88">
        <v>2231</v>
      </c>
      <c r="B626" s="2" t="s">
        <v>1041</v>
      </c>
      <c r="C626" s="2" t="s">
        <v>1042</v>
      </c>
      <c r="D626" s="2" t="s">
        <v>1043</v>
      </c>
      <c r="E626" s="17">
        <f>VLOOKUP(D626,Sheet1!$A$25:$B$49,2,0)</f>
        <v>25</v>
      </c>
      <c r="F626" s="13" t="s">
        <v>1044</v>
      </c>
      <c r="G626" s="2" t="s">
        <v>966</v>
      </c>
      <c r="H626" s="17">
        <f>VLOOKUP(G626,Sheet1!$A$52:$B$61,2,0)</f>
        <v>10</v>
      </c>
      <c r="I626" s="2" t="s">
        <v>967</v>
      </c>
      <c r="J626" s="4">
        <f>VLOOKUP(I626,Sheet1!$A$15:$D$17,4,0)</f>
        <v>3</v>
      </c>
      <c r="K626" s="4" t="s">
        <v>28</v>
      </c>
      <c r="L626" s="4">
        <f>VLOOKUP(K626,Sheet1!$A$19:$D$22,4,0)</f>
        <v>2</v>
      </c>
      <c r="M626" s="4" t="s">
        <v>29</v>
      </c>
      <c r="N626" s="17">
        <f>VLOOKUP(M626,Sheet1!$A$64:$B$69,2,0)</f>
        <v>1</v>
      </c>
      <c r="O626" s="4" t="s">
        <v>30</v>
      </c>
      <c r="P626" s="4">
        <f>VLOOKUP(O626,Sheet1!$B$8:$D$10,3,0)</f>
        <v>3</v>
      </c>
      <c r="Q626" s="4">
        <v>2</v>
      </c>
      <c r="R626" s="4">
        <f t="shared" si="54"/>
        <v>2</v>
      </c>
      <c r="S626" s="4" t="s">
        <v>31</v>
      </c>
      <c r="T626" s="4">
        <f t="shared" si="55"/>
        <v>2</v>
      </c>
      <c r="U626" s="4" t="s">
        <v>1049</v>
      </c>
      <c r="V626" s="4" t="s">
        <v>1050</v>
      </c>
      <c r="W626" s="17">
        <f t="shared" si="56"/>
        <v>4</v>
      </c>
      <c r="X626" s="4">
        <v>0</v>
      </c>
      <c r="Y626" s="4">
        <v>0</v>
      </c>
      <c r="Z626" s="4">
        <v>0</v>
      </c>
      <c r="AA626" s="4">
        <v>0</v>
      </c>
    </row>
    <row r="627" spans="1:27" ht="16" x14ac:dyDescent="0.2">
      <c r="A627" s="88">
        <v>2232</v>
      </c>
      <c r="B627" s="2" t="s">
        <v>1041</v>
      </c>
      <c r="C627" s="2" t="s">
        <v>1042</v>
      </c>
      <c r="D627" s="2" t="s">
        <v>1043</v>
      </c>
      <c r="E627" s="17">
        <f>VLOOKUP(D627,Sheet1!$A$25:$B$49,2,0)</f>
        <v>25</v>
      </c>
      <c r="F627" s="13" t="s">
        <v>1044</v>
      </c>
      <c r="G627" s="2" t="s">
        <v>966</v>
      </c>
      <c r="H627" s="17">
        <f>VLOOKUP(G627,Sheet1!$A$52:$B$61,2,0)</f>
        <v>10</v>
      </c>
      <c r="I627" s="2" t="s">
        <v>967</v>
      </c>
      <c r="J627" s="4">
        <f>VLOOKUP(I627,Sheet1!$A$15:$D$17,4,0)</f>
        <v>3</v>
      </c>
      <c r="K627" s="4" t="s">
        <v>28</v>
      </c>
      <c r="L627" s="4">
        <f>VLOOKUP(K627,Sheet1!$A$19:$D$22,4,0)</f>
        <v>2</v>
      </c>
      <c r="M627" s="4" t="s">
        <v>29</v>
      </c>
      <c r="N627" s="17">
        <f>VLOOKUP(M627,Sheet1!$A$64:$B$69,2,0)</f>
        <v>1</v>
      </c>
      <c r="O627" s="4" t="s">
        <v>30</v>
      </c>
      <c r="P627" s="4">
        <f>VLOOKUP(O627,Sheet1!$B$8:$D$10,3,0)</f>
        <v>3</v>
      </c>
      <c r="Q627" s="4">
        <v>4</v>
      </c>
      <c r="R627" s="4">
        <f t="shared" si="54"/>
        <v>2</v>
      </c>
      <c r="S627" s="4" t="s">
        <v>44</v>
      </c>
      <c r="T627" s="4">
        <f t="shared" si="55"/>
        <v>1</v>
      </c>
      <c r="U627" s="4" t="s">
        <v>1051</v>
      </c>
      <c r="V627" s="4" t="s">
        <v>1052</v>
      </c>
      <c r="W627" s="17">
        <f t="shared" si="56"/>
        <v>4</v>
      </c>
      <c r="X627" s="4">
        <v>0</v>
      </c>
      <c r="Y627" s="4">
        <v>0</v>
      </c>
      <c r="Z627" s="4">
        <v>0</v>
      </c>
      <c r="AA627" s="4">
        <v>0</v>
      </c>
    </row>
    <row r="628" spans="1:27" ht="16" x14ac:dyDescent="0.2">
      <c r="A628" s="88">
        <v>2233</v>
      </c>
      <c r="B628" s="2" t="s">
        <v>1041</v>
      </c>
      <c r="C628" s="2" t="s">
        <v>1042</v>
      </c>
      <c r="D628" s="2" t="s">
        <v>1043</v>
      </c>
      <c r="E628" s="17">
        <f>VLOOKUP(D628,Sheet1!$A$25:$B$49,2,0)</f>
        <v>25</v>
      </c>
      <c r="F628" s="13" t="s">
        <v>1044</v>
      </c>
      <c r="G628" s="2" t="s">
        <v>966</v>
      </c>
      <c r="H628" s="17">
        <f>VLOOKUP(G628,Sheet1!$A$52:$B$61,2,0)</f>
        <v>10</v>
      </c>
      <c r="I628" s="2" t="s">
        <v>967</v>
      </c>
      <c r="J628" s="4">
        <f>VLOOKUP(I628,Sheet1!$A$15:$D$17,4,0)</f>
        <v>3</v>
      </c>
      <c r="K628" s="4" t="s">
        <v>28</v>
      </c>
      <c r="L628" s="4">
        <f>VLOOKUP(K628,Sheet1!$A$19:$D$22,4,0)</f>
        <v>2</v>
      </c>
      <c r="M628" s="4" t="s">
        <v>29</v>
      </c>
      <c r="N628" s="17">
        <f>VLOOKUP(M628,Sheet1!$A$64:$B$69,2,0)</f>
        <v>1</v>
      </c>
      <c r="O628" s="4" t="s">
        <v>30</v>
      </c>
      <c r="P628" s="4">
        <f>VLOOKUP(O628,Sheet1!$B$8:$D$10,3,0)</f>
        <v>3</v>
      </c>
      <c r="Q628" s="4">
        <v>6</v>
      </c>
      <c r="R628" s="4">
        <f t="shared" si="54"/>
        <v>1</v>
      </c>
      <c r="S628" s="4" t="s">
        <v>44</v>
      </c>
      <c r="T628" s="4">
        <f t="shared" si="55"/>
        <v>1</v>
      </c>
      <c r="U628" s="4" t="s">
        <v>1053</v>
      </c>
      <c r="V628" s="4" t="s">
        <v>1054</v>
      </c>
      <c r="W628" s="17">
        <f t="shared" si="56"/>
        <v>4</v>
      </c>
      <c r="X628" s="4">
        <v>1</v>
      </c>
      <c r="Y628" s="4">
        <v>0</v>
      </c>
      <c r="Z628" s="4">
        <v>1</v>
      </c>
      <c r="AA628" s="4">
        <v>0</v>
      </c>
    </row>
    <row r="629" spans="1:27" ht="16" x14ac:dyDescent="0.2">
      <c r="A629" s="88">
        <v>2234</v>
      </c>
      <c r="B629" s="2" t="s">
        <v>1041</v>
      </c>
      <c r="C629" s="2" t="s">
        <v>1042</v>
      </c>
      <c r="D629" s="2" t="s">
        <v>1043</v>
      </c>
      <c r="E629" s="17">
        <f>VLOOKUP(D629,Sheet1!$A$25:$B$49,2,0)</f>
        <v>25</v>
      </c>
      <c r="F629" s="13" t="s">
        <v>1044</v>
      </c>
      <c r="G629" s="2" t="s">
        <v>966</v>
      </c>
      <c r="H629" s="17">
        <f>VLOOKUP(G629,Sheet1!$A$52:$B$61,2,0)</f>
        <v>10</v>
      </c>
      <c r="I629" s="2" t="s">
        <v>967</v>
      </c>
      <c r="J629" s="4">
        <f>VLOOKUP(I629,Sheet1!$A$15:$D$17,4,0)</f>
        <v>3</v>
      </c>
      <c r="K629" s="4" t="s">
        <v>28</v>
      </c>
      <c r="L629" s="4">
        <f>VLOOKUP(K629,Sheet1!$A$19:$D$22,4,0)</f>
        <v>2</v>
      </c>
      <c r="M629" s="4" t="s">
        <v>29</v>
      </c>
      <c r="N629" s="17">
        <f>VLOOKUP(M629,Sheet1!$A$64:$B$69,2,0)</f>
        <v>1</v>
      </c>
      <c r="O629" s="4" t="s">
        <v>30</v>
      </c>
      <c r="P629" s="4">
        <f>VLOOKUP(O629,Sheet1!$B$8:$D$10,3,0)</f>
        <v>3</v>
      </c>
      <c r="Q629" s="4">
        <v>3</v>
      </c>
      <c r="R629" s="4">
        <f t="shared" si="54"/>
        <v>2</v>
      </c>
      <c r="S629" s="4" t="s">
        <v>44</v>
      </c>
      <c r="T629" s="4">
        <f t="shared" si="55"/>
        <v>1</v>
      </c>
      <c r="U629" s="4" t="s">
        <v>1056</v>
      </c>
      <c r="V629" s="4" t="s">
        <v>1057</v>
      </c>
      <c r="W629" s="17">
        <f t="shared" si="56"/>
        <v>4</v>
      </c>
      <c r="X629" s="4">
        <v>1</v>
      </c>
      <c r="Y629" s="4">
        <v>0</v>
      </c>
      <c r="Z629" s="4">
        <v>1</v>
      </c>
      <c r="AA629" s="4">
        <v>0</v>
      </c>
    </row>
    <row r="630" spans="1:27" ht="16" x14ac:dyDescent="0.2">
      <c r="A630" s="88">
        <v>2235</v>
      </c>
      <c r="B630" s="2" t="s">
        <v>1041</v>
      </c>
      <c r="C630" s="2" t="s">
        <v>1042</v>
      </c>
      <c r="D630" s="2" t="s">
        <v>1043</v>
      </c>
      <c r="E630" s="17">
        <f>VLOOKUP(D630,Sheet1!$A$25:$B$49,2,0)</f>
        <v>25</v>
      </c>
      <c r="F630" s="13" t="s">
        <v>1044</v>
      </c>
      <c r="G630" s="2" t="s">
        <v>966</v>
      </c>
      <c r="H630" s="17">
        <f>VLOOKUP(G630,Sheet1!$A$52:$B$61,2,0)</f>
        <v>10</v>
      </c>
      <c r="I630" s="2" t="s">
        <v>967</v>
      </c>
      <c r="J630" s="4">
        <f>VLOOKUP(I630,Sheet1!$A$15:$D$17,4,0)</f>
        <v>3</v>
      </c>
      <c r="K630" s="4" t="s">
        <v>28</v>
      </c>
      <c r="L630" s="4">
        <f>VLOOKUP(K630,Sheet1!$A$19:$D$22,4,0)</f>
        <v>2</v>
      </c>
      <c r="M630" s="4" t="s">
        <v>29</v>
      </c>
      <c r="N630" s="17">
        <f>VLOOKUP(M630,Sheet1!$A$64:$B$69,2,0)</f>
        <v>1</v>
      </c>
      <c r="O630" s="4" t="s">
        <v>30</v>
      </c>
      <c r="P630" s="4">
        <f>VLOOKUP(O630,Sheet1!$B$8:$D$10,3,0)</f>
        <v>3</v>
      </c>
      <c r="Q630" s="4">
        <v>4</v>
      </c>
      <c r="R630" s="4">
        <f t="shared" si="54"/>
        <v>2</v>
      </c>
      <c r="S630" s="4" t="s">
        <v>44</v>
      </c>
      <c r="T630" s="4">
        <f t="shared" si="55"/>
        <v>1</v>
      </c>
      <c r="U630" s="4" t="s">
        <v>134</v>
      </c>
      <c r="V630" s="4" t="s">
        <v>1058</v>
      </c>
      <c r="W630" s="17">
        <f t="shared" si="56"/>
        <v>4</v>
      </c>
      <c r="X630" s="4">
        <v>1</v>
      </c>
      <c r="Y630" s="4">
        <v>0</v>
      </c>
      <c r="Z630" s="4">
        <v>1</v>
      </c>
      <c r="AA630" s="4">
        <v>0</v>
      </c>
    </row>
    <row r="631" spans="1:27" ht="16" x14ac:dyDescent="0.2">
      <c r="A631" s="88">
        <v>2236</v>
      </c>
      <c r="B631" s="2" t="s">
        <v>1059</v>
      </c>
      <c r="C631" s="2" t="s">
        <v>1042</v>
      </c>
      <c r="D631" s="2" t="s">
        <v>1043</v>
      </c>
      <c r="E631" s="17">
        <f>VLOOKUP(D631,Sheet1!$A$25:$B$49,2,0)</f>
        <v>25</v>
      </c>
      <c r="F631" s="13" t="s">
        <v>1044</v>
      </c>
      <c r="G631" s="2" t="s">
        <v>966</v>
      </c>
      <c r="H631" s="17">
        <f>VLOOKUP(G631,Sheet1!$A$52:$B$61,2,0)</f>
        <v>10</v>
      </c>
      <c r="I631" s="2" t="s">
        <v>967</v>
      </c>
      <c r="J631" s="4">
        <f>VLOOKUP(I631,Sheet1!$A$15:$D$17,4,0)</f>
        <v>3</v>
      </c>
      <c r="K631" s="4" t="s">
        <v>28</v>
      </c>
      <c r="L631" s="4">
        <f>VLOOKUP(K631,Sheet1!$A$19:$D$22,4,0)</f>
        <v>2</v>
      </c>
      <c r="M631" s="4" t="s">
        <v>29</v>
      </c>
      <c r="N631" s="17">
        <f>VLOOKUP(M631,Sheet1!$A$64:$B$69,2,0)</f>
        <v>1</v>
      </c>
      <c r="O631" s="4" t="s">
        <v>30</v>
      </c>
      <c r="P631" s="4">
        <f>VLOOKUP(O631,Sheet1!$B$8:$D$10,3,0)</f>
        <v>3</v>
      </c>
      <c r="Q631" s="4">
        <v>2</v>
      </c>
      <c r="R631" s="4">
        <f t="shared" si="54"/>
        <v>2</v>
      </c>
      <c r="S631" s="4" t="s">
        <v>31</v>
      </c>
      <c r="T631" s="4">
        <f t="shared" si="55"/>
        <v>2</v>
      </c>
      <c r="U631" s="4" t="s">
        <v>1060</v>
      </c>
      <c r="V631" s="4" t="s">
        <v>1061</v>
      </c>
      <c r="W631" s="17">
        <f t="shared" si="56"/>
        <v>4</v>
      </c>
      <c r="X631" s="4">
        <v>0</v>
      </c>
      <c r="Y631" s="4">
        <v>0</v>
      </c>
      <c r="Z631" s="4">
        <v>0</v>
      </c>
      <c r="AA631" s="4">
        <v>0</v>
      </c>
    </row>
    <row r="632" spans="1:27" ht="16" x14ac:dyDescent="0.2">
      <c r="A632" s="88">
        <v>2237</v>
      </c>
      <c r="B632" s="2" t="s">
        <v>1062</v>
      </c>
      <c r="C632" s="2" t="s">
        <v>1042</v>
      </c>
      <c r="D632" s="2" t="s">
        <v>1043</v>
      </c>
      <c r="E632" s="17">
        <f>VLOOKUP(D632,Sheet1!$A$25:$B$49,2,0)</f>
        <v>25</v>
      </c>
      <c r="F632" s="13" t="s">
        <v>1044</v>
      </c>
      <c r="G632" s="2" t="s">
        <v>966</v>
      </c>
      <c r="H632" s="17">
        <f>VLOOKUP(G632,Sheet1!$A$52:$B$61,2,0)</f>
        <v>10</v>
      </c>
      <c r="I632" s="2" t="s">
        <v>967</v>
      </c>
      <c r="J632" s="4">
        <f>VLOOKUP(I632,Sheet1!$A$15:$D$17,4,0)</f>
        <v>3</v>
      </c>
      <c r="K632" s="4" t="s">
        <v>28</v>
      </c>
      <c r="L632" s="4">
        <f>VLOOKUP(K632,Sheet1!$A$19:$D$22,4,0)</f>
        <v>2</v>
      </c>
      <c r="M632" s="4" t="s">
        <v>29</v>
      </c>
      <c r="N632" s="17">
        <f>VLOOKUP(M632,Sheet1!$A$64:$B$69,2,0)</f>
        <v>1</v>
      </c>
      <c r="O632" s="4" t="s">
        <v>30</v>
      </c>
      <c r="P632" s="4">
        <f>VLOOKUP(O632,Sheet1!$B$8:$D$10,3,0)</f>
        <v>3</v>
      </c>
      <c r="Q632" s="4">
        <v>5</v>
      </c>
      <c r="R632" s="4">
        <f t="shared" si="54"/>
        <v>2</v>
      </c>
      <c r="S632" s="4" t="s">
        <v>31</v>
      </c>
      <c r="T632" s="4">
        <f t="shared" si="55"/>
        <v>2</v>
      </c>
      <c r="U632" s="4" t="s">
        <v>1063</v>
      </c>
      <c r="V632" s="4" t="s">
        <v>1064</v>
      </c>
      <c r="W632" s="17">
        <f t="shared" si="56"/>
        <v>4</v>
      </c>
      <c r="X632" s="4">
        <v>0</v>
      </c>
      <c r="Y632" s="4">
        <v>0</v>
      </c>
      <c r="Z632" s="4">
        <v>0</v>
      </c>
      <c r="AA632" s="4">
        <v>0</v>
      </c>
    </row>
    <row r="633" spans="1:27" ht="16" x14ac:dyDescent="0.2">
      <c r="A633" s="88">
        <v>2238</v>
      </c>
      <c r="B633" s="2" t="s">
        <v>1065</v>
      </c>
      <c r="C633" s="2" t="s">
        <v>1066</v>
      </c>
      <c r="D633" s="2" t="s">
        <v>1043</v>
      </c>
      <c r="E633" s="17">
        <f>VLOOKUP(D633,Sheet1!$A$25:$B$49,2,0)</f>
        <v>25</v>
      </c>
      <c r="F633" s="13" t="s">
        <v>1044</v>
      </c>
      <c r="G633" s="2" t="s">
        <v>966</v>
      </c>
      <c r="H633" s="17">
        <f>VLOOKUP(G633,Sheet1!$A$52:$B$61,2,0)</f>
        <v>10</v>
      </c>
      <c r="I633" s="2" t="s">
        <v>967</v>
      </c>
      <c r="J633" s="4">
        <f>VLOOKUP(I633,Sheet1!$A$15:$D$17,4,0)</f>
        <v>3</v>
      </c>
      <c r="K633" s="4" t="s">
        <v>28</v>
      </c>
      <c r="L633" s="4">
        <f>VLOOKUP(K633,Sheet1!$A$19:$D$22,4,0)</f>
        <v>2</v>
      </c>
      <c r="M633" s="4" t="s">
        <v>29</v>
      </c>
      <c r="N633" s="17">
        <f>VLOOKUP(M633,Sheet1!$A$64:$B$69,2,0)</f>
        <v>1</v>
      </c>
      <c r="O633" s="4" t="s">
        <v>30</v>
      </c>
      <c r="P633" s="4">
        <f>VLOOKUP(O633,Sheet1!$B$8:$D$10,3,0)</f>
        <v>3</v>
      </c>
      <c r="Q633" s="4">
        <v>4</v>
      </c>
      <c r="R633" s="4">
        <f t="shared" si="54"/>
        <v>2</v>
      </c>
      <c r="S633" s="4" t="s">
        <v>31</v>
      </c>
      <c r="T633" s="4">
        <f t="shared" si="55"/>
        <v>2</v>
      </c>
      <c r="U633" s="4" t="s">
        <v>149</v>
      </c>
      <c r="V633" s="4" t="s">
        <v>1067</v>
      </c>
      <c r="W633" s="17">
        <f t="shared" si="56"/>
        <v>4</v>
      </c>
      <c r="X633" s="4">
        <v>0</v>
      </c>
      <c r="Y633" s="4">
        <v>0</v>
      </c>
      <c r="Z633" s="4">
        <v>0</v>
      </c>
      <c r="AA633" s="4">
        <v>0</v>
      </c>
    </row>
    <row r="634" spans="1:27" ht="16" x14ac:dyDescent="0.2">
      <c r="A634" s="88">
        <v>2239</v>
      </c>
      <c r="B634" s="2" t="s">
        <v>1065</v>
      </c>
      <c r="C634" s="2" t="s">
        <v>1066</v>
      </c>
      <c r="D634" s="2" t="s">
        <v>1043</v>
      </c>
      <c r="E634" s="17">
        <f>VLOOKUP(D634,Sheet1!$A$25:$B$49,2,0)</f>
        <v>25</v>
      </c>
      <c r="F634" s="13" t="s">
        <v>1044</v>
      </c>
      <c r="G634" s="2" t="s">
        <v>966</v>
      </c>
      <c r="H634" s="17">
        <f>VLOOKUP(G634,Sheet1!$A$52:$B$61,2,0)</f>
        <v>10</v>
      </c>
      <c r="I634" s="2" t="s">
        <v>967</v>
      </c>
      <c r="J634" s="4">
        <f>VLOOKUP(I634,Sheet1!$A$15:$D$17,4,0)</f>
        <v>3</v>
      </c>
      <c r="K634" s="4" t="s">
        <v>28</v>
      </c>
      <c r="L634" s="4">
        <f>VLOOKUP(K634,Sheet1!$A$19:$D$22,4,0)</f>
        <v>2</v>
      </c>
      <c r="M634" s="4" t="s">
        <v>29</v>
      </c>
      <c r="N634" s="17">
        <f>VLOOKUP(M634,Sheet1!$A$64:$B$69,2,0)</f>
        <v>1</v>
      </c>
      <c r="O634" s="4" t="s">
        <v>30</v>
      </c>
      <c r="P634" s="4">
        <f>VLOOKUP(O634,Sheet1!$B$8:$D$10,3,0)</f>
        <v>3</v>
      </c>
      <c r="Q634" s="4">
        <v>3</v>
      </c>
      <c r="R634" s="4">
        <f t="shared" si="54"/>
        <v>2</v>
      </c>
      <c r="S634" s="4" t="s">
        <v>31</v>
      </c>
      <c r="T634" s="4">
        <f t="shared" si="55"/>
        <v>2</v>
      </c>
      <c r="U634" s="4" t="s">
        <v>151</v>
      </c>
      <c r="V634" s="4" t="s">
        <v>1068</v>
      </c>
      <c r="W634" s="17">
        <f t="shared" si="56"/>
        <v>4</v>
      </c>
      <c r="X634" s="4">
        <v>0</v>
      </c>
      <c r="Y634" s="4">
        <v>0</v>
      </c>
      <c r="Z634" s="4">
        <v>0</v>
      </c>
      <c r="AA634" s="4">
        <v>0</v>
      </c>
    </row>
    <row r="635" spans="1:27" ht="16" x14ac:dyDescent="0.2">
      <c r="A635" s="88">
        <v>2240</v>
      </c>
      <c r="B635" s="2" t="s">
        <v>1065</v>
      </c>
      <c r="C635" s="2" t="s">
        <v>1066</v>
      </c>
      <c r="D635" s="2" t="s">
        <v>1043</v>
      </c>
      <c r="E635" s="17">
        <f>VLOOKUP(D635,Sheet1!$A$25:$B$49,2,0)</f>
        <v>25</v>
      </c>
      <c r="F635" s="13" t="s">
        <v>1044</v>
      </c>
      <c r="G635" s="2" t="s">
        <v>966</v>
      </c>
      <c r="H635" s="17">
        <f>VLOOKUP(G635,Sheet1!$A$52:$B$61,2,0)</f>
        <v>10</v>
      </c>
      <c r="I635" s="2" t="s">
        <v>967</v>
      </c>
      <c r="J635" s="4">
        <f>VLOOKUP(I635,Sheet1!$A$15:$D$17,4,0)</f>
        <v>3</v>
      </c>
      <c r="K635" s="4" t="s">
        <v>28</v>
      </c>
      <c r="L635" s="4">
        <f>VLOOKUP(K635,Sheet1!$A$19:$D$22,4,0)</f>
        <v>2</v>
      </c>
      <c r="M635" s="4" t="s">
        <v>29</v>
      </c>
      <c r="N635" s="17">
        <f>VLOOKUP(M635,Sheet1!$A$64:$B$69,2,0)</f>
        <v>1</v>
      </c>
      <c r="O635" s="4" t="s">
        <v>30</v>
      </c>
      <c r="P635" s="4">
        <f>VLOOKUP(O635,Sheet1!$B$8:$D$10,3,0)</f>
        <v>3</v>
      </c>
      <c r="Q635" s="4">
        <v>2</v>
      </c>
      <c r="R635" s="4">
        <f t="shared" si="54"/>
        <v>2</v>
      </c>
      <c r="S635" s="4" t="s">
        <v>31</v>
      </c>
      <c r="T635" s="4">
        <f t="shared" si="55"/>
        <v>2</v>
      </c>
      <c r="U635" s="4" t="s">
        <v>1069</v>
      </c>
      <c r="V635" s="4" t="s">
        <v>1070</v>
      </c>
      <c r="W635" s="17">
        <f t="shared" si="56"/>
        <v>4</v>
      </c>
      <c r="X635" s="4">
        <v>0</v>
      </c>
      <c r="Y635" s="4">
        <v>0</v>
      </c>
      <c r="Z635" s="4">
        <v>0</v>
      </c>
      <c r="AA635" s="4">
        <v>0</v>
      </c>
    </row>
    <row r="636" spans="1:27" ht="16" x14ac:dyDescent="0.2">
      <c r="A636" s="88">
        <v>2241</v>
      </c>
      <c r="B636" s="2" t="s">
        <v>1071</v>
      </c>
      <c r="C636" s="2" t="s">
        <v>1072</v>
      </c>
      <c r="D636" s="2" t="s">
        <v>1043</v>
      </c>
      <c r="E636" s="17">
        <f>VLOOKUP(D636,Sheet1!$A$25:$B$49,2,0)</f>
        <v>25</v>
      </c>
      <c r="F636" s="13" t="s">
        <v>1044</v>
      </c>
      <c r="G636" s="2" t="s">
        <v>966</v>
      </c>
      <c r="H636" s="17">
        <f>VLOOKUP(G636,Sheet1!$A$52:$B$61,2,0)</f>
        <v>10</v>
      </c>
      <c r="I636" s="2" t="s">
        <v>967</v>
      </c>
      <c r="J636" s="4">
        <f>VLOOKUP(I636,Sheet1!$A$15:$D$17,4,0)</f>
        <v>3</v>
      </c>
      <c r="K636" s="4" t="s">
        <v>28</v>
      </c>
      <c r="L636" s="4">
        <f>VLOOKUP(K636,Sheet1!$A$19:$D$22,4,0)</f>
        <v>2</v>
      </c>
      <c r="M636" s="4" t="s">
        <v>29</v>
      </c>
      <c r="N636" s="17">
        <f>VLOOKUP(M636,Sheet1!$A$64:$B$69,2,0)</f>
        <v>1</v>
      </c>
      <c r="O636" s="4" t="s">
        <v>30</v>
      </c>
      <c r="P636" s="4">
        <f>VLOOKUP(O636,Sheet1!$B$8:$D$10,3,0)</f>
        <v>3</v>
      </c>
      <c r="Q636" s="4">
        <v>4</v>
      </c>
      <c r="R636" s="4">
        <f t="shared" si="54"/>
        <v>2</v>
      </c>
      <c r="S636" s="4" t="s">
        <v>31</v>
      </c>
      <c r="T636" s="4">
        <f t="shared" ref="T636:T652" si="57">IF(S636="F",2,1)</f>
        <v>2</v>
      </c>
      <c r="U636" s="4" t="s">
        <v>1073</v>
      </c>
      <c r="V636" s="4" t="s">
        <v>1074</v>
      </c>
      <c r="W636" s="17">
        <f t="shared" si="56"/>
        <v>4</v>
      </c>
      <c r="X636" s="4">
        <v>0</v>
      </c>
      <c r="Y636" s="4">
        <v>0</v>
      </c>
      <c r="Z636" s="4">
        <v>0</v>
      </c>
      <c r="AA636" s="4">
        <v>0</v>
      </c>
    </row>
    <row r="637" spans="1:27" ht="16" x14ac:dyDescent="0.2">
      <c r="A637" s="88">
        <v>2242</v>
      </c>
      <c r="B637" s="2" t="s">
        <v>1075</v>
      </c>
      <c r="C637" s="2" t="s">
        <v>1072</v>
      </c>
      <c r="D637" s="2" t="s">
        <v>1043</v>
      </c>
      <c r="E637" s="17">
        <f>VLOOKUP(D637,Sheet1!$A$25:$B$49,2,0)</f>
        <v>25</v>
      </c>
      <c r="F637" s="13" t="s">
        <v>1044</v>
      </c>
      <c r="G637" s="2" t="s">
        <v>966</v>
      </c>
      <c r="H637" s="17">
        <f>VLOOKUP(G637,Sheet1!$A$52:$B$61,2,0)</f>
        <v>10</v>
      </c>
      <c r="I637" s="2" t="s">
        <v>967</v>
      </c>
      <c r="J637" s="4">
        <f>VLOOKUP(I637,Sheet1!$A$15:$D$17,4,0)</f>
        <v>3</v>
      </c>
      <c r="K637" s="4" t="s">
        <v>28</v>
      </c>
      <c r="L637" s="4">
        <f>VLOOKUP(K637,Sheet1!$A$19:$D$22,4,0)</f>
        <v>2</v>
      </c>
      <c r="M637" s="4" t="s">
        <v>29</v>
      </c>
      <c r="N637" s="17">
        <f>VLOOKUP(M637,Sheet1!$A$64:$B$69,2,0)</f>
        <v>1</v>
      </c>
      <c r="O637" s="4" t="s">
        <v>30</v>
      </c>
      <c r="P637" s="4">
        <f>VLOOKUP(O637,Sheet1!$B$8:$D$10,3,0)</f>
        <v>3</v>
      </c>
      <c r="Q637" s="4">
        <v>6</v>
      </c>
      <c r="R637" s="4">
        <f t="shared" si="54"/>
        <v>1</v>
      </c>
      <c r="S637" s="4" t="s">
        <v>31</v>
      </c>
      <c r="T637" s="4">
        <f t="shared" si="57"/>
        <v>2</v>
      </c>
      <c r="U637" s="4" t="s">
        <v>1076</v>
      </c>
      <c r="V637" s="4" t="s">
        <v>1077</v>
      </c>
      <c r="W637" s="17">
        <f t="shared" ref="W637:W652" si="58">ABS(MID(V637,1,1))</f>
        <v>4</v>
      </c>
      <c r="X637" s="4">
        <v>0</v>
      </c>
      <c r="Y637" s="4">
        <v>0</v>
      </c>
      <c r="Z637" s="4">
        <v>0</v>
      </c>
      <c r="AA637" s="4">
        <v>0</v>
      </c>
    </row>
    <row r="638" spans="1:27" ht="16" x14ac:dyDescent="0.2">
      <c r="A638" s="88">
        <v>2243</v>
      </c>
      <c r="B638" s="2" t="s">
        <v>1075</v>
      </c>
      <c r="C638" s="2" t="s">
        <v>1072</v>
      </c>
      <c r="D638" s="2" t="s">
        <v>1043</v>
      </c>
      <c r="E638" s="17">
        <f>VLOOKUP(D638,Sheet1!$A$25:$B$49,2,0)</f>
        <v>25</v>
      </c>
      <c r="F638" s="13" t="s">
        <v>1044</v>
      </c>
      <c r="G638" s="2" t="s">
        <v>966</v>
      </c>
      <c r="H638" s="17">
        <f>VLOOKUP(G638,Sheet1!$A$52:$B$61,2,0)</f>
        <v>10</v>
      </c>
      <c r="I638" s="2" t="s">
        <v>967</v>
      </c>
      <c r="J638" s="4">
        <f>VLOOKUP(I638,Sheet1!$A$15:$D$17,4,0)</f>
        <v>3</v>
      </c>
      <c r="K638" s="4" t="s">
        <v>28</v>
      </c>
      <c r="L638" s="4">
        <f>VLOOKUP(K638,Sheet1!$A$19:$D$22,4,0)</f>
        <v>2</v>
      </c>
      <c r="M638" s="4" t="s">
        <v>29</v>
      </c>
      <c r="N638" s="17">
        <f>VLOOKUP(M638,Sheet1!$A$64:$B$69,2,0)</f>
        <v>1</v>
      </c>
      <c r="O638" s="4" t="s">
        <v>30</v>
      </c>
      <c r="P638" s="4">
        <f>VLOOKUP(O638,Sheet1!$B$8:$D$10,3,0)</f>
        <v>3</v>
      </c>
      <c r="Q638" s="4">
        <v>4</v>
      </c>
      <c r="R638" s="4">
        <f t="shared" si="54"/>
        <v>2</v>
      </c>
      <c r="S638" s="4" t="s">
        <v>31</v>
      </c>
      <c r="T638" s="4">
        <f t="shared" si="57"/>
        <v>2</v>
      </c>
      <c r="U638" s="4" t="s">
        <v>177</v>
      </c>
      <c r="V638" s="4" t="s">
        <v>1078</v>
      </c>
      <c r="W638" s="17">
        <f t="shared" si="58"/>
        <v>4</v>
      </c>
      <c r="X638" s="4">
        <v>0</v>
      </c>
      <c r="Y638" s="4">
        <v>0</v>
      </c>
      <c r="Z638" s="4">
        <v>0</v>
      </c>
      <c r="AA638" s="4">
        <v>0</v>
      </c>
    </row>
    <row r="639" spans="1:27" ht="16" x14ac:dyDescent="0.2">
      <c r="A639" s="88">
        <v>2244</v>
      </c>
      <c r="B639" s="2" t="s">
        <v>1075</v>
      </c>
      <c r="C639" s="2" t="s">
        <v>1072</v>
      </c>
      <c r="D639" s="2" t="s">
        <v>1043</v>
      </c>
      <c r="E639" s="17">
        <f>VLOOKUP(D639,Sheet1!$A$25:$B$49,2,0)</f>
        <v>25</v>
      </c>
      <c r="F639" s="13" t="s">
        <v>1044</v>
      </c>
      <c r="G639" s="2" t="s">
        <v>966</v>
      </c>
      <c r="H639" s="17">
        <f>VLOOKUP(G639,Sheet1!$A$52:$B$61,2,0)</f>
        <v>10</v>
      </c>
      <c r="I639" s="2" t="s">
        <v>967</v>
      </c>
      <c r="J639" s="4">
        <f>VLOOKUP(I639,Sheet1!$A$15:$D$17,4,0)</f>
        <v>3</v>
      </c>
      <c r="K639" s="4" t="s">
        <v>28</v>
      </c>
      <c r="L639" s="4">
        <f>VLOOKUP(K639,Sheet1!$A$19:$D$22,4,0)</f>
        <v>2</v>
      </c>
      <c r="M639" s="4" t="s">
        <v>29</v>
      </c>
      <c r="N639" s="17">
        <f>VLOOKUP(M639,Sheet1!$A$64:$B$69,2,0)</f>
        <v>1</v>
      </c>
      <c r="O639" s="4" t="s">
        <v>30</v>
      </c>
      <c r="P639" s="4">
        <f>VLOOKUP(O639,Sheet1!$B$8:$D$10,3,0)</f>
        <v>3</v>
      </c>
      <c r="Q639" s="4">
        <v>5</v>
      </c>
      <c r="R639" s="4">
        <f t="shared" si="54"/>
        <v>2</v>
      </c>
      <c r="S639" s="4" t="s">
        <v>31</v>
      </c>
      <c r="T639" s="4">
        <f t="shared" si="57"/>
        <v>2</v>
      </c>
      <c r="U639" s="4" t="s">
        <v>179</v>
      </c>
      <c r="V639" s="4" t="s">
        <v>1079</v>
      </c>
      <c r="W639" s="17">
        <f t="shared" si="58"/>
        <v>4</v>
      </c>
      <c r="X639" s="4">
        <v>0</v>
      </c>
      <c r="Y639" s="4">
        <v>0</v>
      </c>
      <c r="Z639" s="4">
        <v>0</v>
      </c>
      <c r="AA639" s="4">
        <v>0</v>
      </c>
    </row>
    <row r="640" spans="1:27" ht="16" x14ac:dyDescent="0.2">
      <c r="A640" s="88">
        <v>2245</v>
      </c>
      <c r="B640" s="2" t="s">
        <v>1075</v>
      </c>
      <c r="C640" s="2" t="s">
        <v>1072</v>
      </c>
      <c r="D640" s="2" t="s">
        <v>1043</v>
      </c>
      <c r="E640" s="17">
        <f>VLOOKUP(D640,Sheet1!$A$25:$B$49,2,0)</f>
        <v>25</v>
      </c>
      <c r="F640" s="13" t="s">
        <v>1044</v>
      </c>
      <c r="G640" s="2" t="s">
        <v>966</v>
      </c>
      <c r="H640" s="17">
        <f>VLOOKUP(G640,Sheet1!$A$52:$B$61,2,0)</f>
        <v>10</v>
      </c>
      <c r="I640" s="2" t="s">
        <v>967</v>
      </c>
      <c r="J640" s="4">
        <f>VLOOKUP(I640,Sheet1!$A$15:$D$17,4,0)</f>
        <v>3</v>
      </c>
      <c r="K640" s="4" t="s">
        <v>28</v>
      </c>
      <c r="L640" s="4">
        <f>VLOOKUP(K640,Sheet1!$A$19:$D$22,4,0)</f>
        <v>2</v>
      </c>
      <c r="M640" s="4" t="s">
        <v>29</v>
      </c>
      <c r="N640" s="17">
        <f>VLOOKUP(M640,Sheet1!$A$64:$B$69,2,0)</f>
        <v>1</v>
      </c>
      <c r="O640" s="4" t="s">
        <v>30</v>
      </c>
      <c r="P640" s="4">
        <f>VLOOKUP(O640,Sheet1!$B$8:$D$10,3,0)</f>
        <v>3</v>
      </c>
      <c r="Q640" s="4">
        <v>1.5</v>
      </c>
      <c r="R640" s="4">
        <f t="shared" si="54"/>
        <v>2</v>
      </c>
      <c r="S640" s="4" t="s">
        <v>31</v>
      </c>
      <c r="T640" s="4">
        <f t="shared" si="57"/>
        <v>2</v>
      </c>
      <c r="U640" s="4" t="s">
        <v>1080</v>
      </c>
      <c r="V640" s="4" t="s">
        <v>1081</v>
      </c>
      <c r="W640" s="17">
        <f t="shared" si="58"/>
        <v>4</v>
      </c>
      <c r="X640" s="4">
        <v>0</v>
      </c>
      <c r="Y640" s="4">
        <v>0</v>
      </c>
      <c r="Z640" s="4">
        <v>0</v>
      </c>
      <c r="AA640" s="4">
        <v>0</v>
      </c>
    </row>
    <row r="641" spans="1:27" ht="16" x14ac:dyDescent="0.2">
      <c r="A641" s="88">
        <v>2246</v>
      </c>
      <c r="B641" s="2" t="s">
        <v>1075</v>
      </c>
      <c r="C641" s="2" t="s">
        <v>1072</v>
      </c>
      <c r="D641" s="2" t="s">
        <v>1043</v>
      </c>
      <c r="E641" s="17">
        <f>VLOOKUP(D641,Sheet1!$A$25:$B$49,2,0)</f>
        <v>25</v>
      </c>
      <c r="F641" s="13" t="s">
        <v>1044</v>
      </c>
      <c r="G641" s="2" t="s">
        <v>966</v>
      </c>
      <c r="H641" s="17">
        <f>VLOOKUP(G641,Sheet1!$A$52:$B$61,2,0)</f>
        <v>10</v>
      </c>
      <c r="I641" s="2" t="s">
        <v>967</v>
      </c>
      <c r="J641" s="4">
        <f>VLOOKUP(I641,Sheet1!$A$15:$D$17,4,0)</f>
        <v>3</v>
      </c>
      <c r="K641" s="4" t="s">
        <v>28</v>
      </c>
      <c r="L641" s="4">
        <f>VLOOKUP(K641,Sheet1!$A$19:$D$22,4,0)</f>
        <v>2</v>
      </c>
      <c r="M641" s="4" t="s">
        <v>29</v>
      </c>
      <c r="N641" s="17">
        <f>VLOOKUP(M641,Sheet1!$A$64:$B$69,2,0)</f>
        <v>1</v>
      </c>
      <c r="O641" s="4" t="s">
        <v>30</v>
      </c>
      <c r="P641" s="4">
        <f>VLOOKUP(O641,Sheet1!$B$8:$D$10,3,0)</f>
        <v>3</v>
      </c>
      <c r="Q641" s="4">
        <v>3</v>
      </c>
      <c r="R641" s="4">
        <f t="shared" si="54"/>
        <v>2</v>
      </c>
      <c r="S641" s="4" t="s">
        <v>31</v>
      </c>
      <c r="T641" s="4">
        <f t="shared" si="57"/>
        <v>2</v>
      </c>
      <c r="U641" s="4" t="s">
        <v>1082</v>
      </c>
      <c r="V641" s="4" t="s">
        <v>1083</v>
      </c>
      <c r="W641" s="17">
        <f t="shared" si="58"/>
        <v>4</v>
      </c>
      <c r="X641" s="4">
        <v>0</v>
      </c>
      <c r="Y641" s="4">
        <v>0</v>
      </c>
      <c r="Z641" s="4">
        <v>0</v>
      </c>
      <c r="AA641" s="4">
        <v>0</v>
      </c>
    </row>
    <row r="642" spans="1:27" ht="16" x14ac:dyDescent="0.2">
      <c r="A642" s="88">
        <v>2247</v>
      </c>
      <c r="B642" s="2" t="s">
        <v>1075</v>
      </c>
      <c r="C642" s="2" t="s">
        <v>1072</v>
      </c>
      <c r="D642" s="2" t="s">
        <v>1043</v>
      </c>
      <c r="E642" s="17">
        <f>VLOOKUP(D642,Sheet1!$A$25:$B$49,2,0)</f>
        <v>25</v>
      </c>
      <c r="F642" s="13" t="s">
        <v>1044</v>
      </c>
      <c r="G642" s="2" t="s">
        <v>966</v>
      </c>
      <c r="H642" s="17">
        <f>VLOOKUP(G642,Sheet1!$A$52:$B$61,2,0)</f>
        <v>10</v>
      </c>
      <c r="I642" s="2" t="s">
        <v>967</v>
      </c>
      <c r="J642" s="4">
        <f>VLOOKUP(I642,Sheet1!$A$15:$D$17,4,0)</f>
        <v>3</v>
      </c>
      <c r="K642" s="4" t="s">
        <v>28</v>
      </c>
      <c r="L642" s="4">
        <f>VLOOKUP(K642,Sheet1!$A$19:$D$22,4,0)</f>
        <v>2</v>
      </c>
      <c r="M642" s="4" t="s">
        <v>29</v>
      </c>
      <c r="N642" s="17">
        <f>VLOOKUP(M642,Sheet1!$A$64:$B$69,2,0)</f>
        <v>1</v>
      </c>
      <c r="O642" s="4" t="s">
        <v>30</v>
      </c>
      <c r="P642" s="4">
        <f>VLOOKUP(O642,Sheet1!$B$8:$D$10,3,0)</f>
        <v>3</v>
      </c>
      <c r="Q642" s="4">
        <v>4</v>
      </c>
      <c r="R642" s="4">
        <f t="shared" si="54"/>
        <v>2</v>
      </c>
      <c r="S642" s="4" t="s">
        <v>31</v>
      </c>
      <c r="T642" s="4">
        <f t="shared" si="57"/>
        <v>2</v>
      </c>
      <c r="U642" s="4" t="s">
        <v>1084</v>
      </c>
      <c r="V642" s="4" t="s">
        <v>1085</v>
      </c>
      <c r="W642" s="17">
        <f t="shared" si="58"/>
        <v>4</v>
      </c>
      <c r="X642" s="4">
        <v>0</v>
      </c>
      <c r="Y642" s="4">
        <v>0</v>
      </c>
      <c r="Z642" s="4">
        <v>0</v>
      </c>
      <c r="AA642" s="4">
        <v>0</v>
      </c>
    </row>
    <row r="643" spans="1:27" ht="16" x14ac:dyDescent="0.2">
      <c r="A643" s="88">
        <v>2248</v>
      </c>
      <c r="B643" s="2" t="s">
        <v>1075</v>
      </c>
      <c r="C643" s="2" t="s">
        <v>1072</v>
      </c>
      <c r="D643" s="2" t="s">
        <v>1043</v>
      </c>
      <c r="E643" s="17">
        <f>VLOOKUP(D643,Sheet1!$A$25:$B$49,2,0)</f>
        <v>25</v>
      </c>
      <c r="F643" s="13" t="s">
        <v>1044</v>
      </c>
      <c r="G643" s="2" t="s">
        <v>966</v>
      </c>
      <c r="H643" s="17">
        <f>VLOOKUP(G643,Sheet1!$A$52:$B$61,2,0)</f>
        <v>10</v>
      </c>
      <c r="I643" s="2" t="s">
        <v>967</v>
      </c>
      <c r="J643" s="4">
        <f>VLOOKUP(I643,Sheet1!$A$15:$D$17,4,0)</f>
        <v>3</v>
      </c>
      <c r="K643" s="4" t="s">
        <v>28</v>
      </c>
      <c r="L643" s="4">
        <f>VLOOKUP(K643,Sheet1!$A$19:$D$22,4,0)</f>
        <v>2</v>
      </c>
      <c r="M643" s="4" t="s">
        <v>29</v>
      </c>
      <c r="N643" s="17">
        <f>VLOOKUP(M643,Sheet1!$A$64:$B$69,2,0)</f>
        <v>1</v>
      </c>
      <c r="O643" s="4" t="s">
        <v>30</v>
      </c>
      <c r="P643" s="4">
        <f>VLOOKUP(O643,Sheet1!$B$8:$D$10,3,0)</f>
        <v>3</v>
      </c>
      <c r="Q643" s="4">
        <v>3</v>
      </c>
      <c r="R643" s="4">
        <f t="shared" ref="R643:R652" si="59">IF(AND(OR(L643=1,L643=4),Q643&lt;3),1,IF(AND(OR(L643=1,L643=4),AND(Q643&gt;=3,Q643&lt;=6)),2,IF(AND(OR(L643=1,L643=4),Q643&gt;6),3,IF(AND(L643=3,Q643&lt;1),1,IF(AND(L643=3,AND(Q643&gt;=1,Q643&lt;=3)),2,IF(AND(L643=3,Q643&gt;3),3,IF(AND(L643=2,Q643&lt;1),3,IF(AND(L643=2,AND(Q643&gt;=1,Q643&lt;=5)),2,IF(AND(L643=2,Q643&gt;5),1)))))))))</f>
        <v>2</v>
      </c>
      <c r="S643" s="4" t="s">
        <v>31</v>
      </c>
      <c r="T643" s="4">
        <f t="shared" si="57"/>
        <v>2</v>
      </c>
      <c r="U643" s="4" t="s">
        <v>1086</v>
      </c>
      <c r="V643" s="4" t="s">
        <v>1087</v>
      </c>
      <c r="W643" s="17">
        <f t="shared" si="58"/>
        <v>4</v>
      </c>
      <c r="X643" s="4">
        <v>0</v>
      </c>
      <c r="Y643" s="4">
        <v>0</v>
      </c>
      <c r="Z643" s="4">
        <v>0</v>
      </c>
      <c r="AA643" s="4">
        <v>0</v>
      </c>
    </row>
    <row r="644" spans="1:27" ht="16" x14ac:dyDescent="0.2">
      <c r="A644" s="88">
        <v>2249</v>
      </c>
      <c r="B644" s="2" t="s">
        <v>1075</v>
      </c>
      <c r="C644" s="2" t="s">
        <v>1072</v>
      </c>
      <c r="D644" s="2" t="s">
        <v>1043</v>
      </c>
      <c r="E644" s="17">
        <f>VLOOKUP(D644,Sheet1!$A$25:$B$49,2,0)</f>
        <v>25</v>
      </c>
      <c r="F644" s="13" t="s">
        <v>1044</v>
      </c>
      <c r="G644" s="2" t="s">
        <v>966</v>
      </c>
      <c r="H644" s="17">
        <f>VLOOKUP(G644,Sheet1!$A$52:$B$61,2,0)</f>
        <v>10</v>
      </c>
      <c r="I644" s="2" t="s">
        <v>967</v>
      </c>
      <c r="J644" s="4">
        <f>VLOOKUP(I644,Sheet1!$A$15:$D$17,4,0)</f>
        <v>3</v>
      </c>
      <c r="K644" s="4" t="s">
        <v>28</v>
      </c>
      <c r="L644" s="4">
        <f>VLOOKUP(K644,Sheet1!$A$19:$D$22,4,0)</f>
        <v>2</v>
      </c>
      <c r="M644" s="4" t="s">
        <v>29</v>
      </c>
      <c r="N644" s="17">
        <f>VLOOKUP(M644,Sheet1!$A$64:$B$69,2,0)</f>
        <v>1</v>
      </c>
      <c r="O644" s="4" t="s">
        <v>30</v>
      </c>
      <c r="P644" s="4">
        <f>VLOOKUP(O644,Sheet1!$B$8:$D$10,3,0)</f>
        <v>3</v>
      </c>
      <c r="Q644" s="4">
        <v>2</v>
      </c>
      <c r="R644" s="4">
        <f t="shared" si="59"/>
        <v>2</v>
      </c>
      <c r="S644" s="4" t="s">
        <v>31</v>
      </c>
      <c r="T644" s="4">
        <f t="shared" si="57"/>
        <v>2</v>
      </c>
      <c r="U644" s="4" t="s">
        <v>181</v>
      </c>
      <c r="V644" s="4" t="s">
        <v>1088</v>
      </c>
      <c r="W644" s="17">
        <f t="shared" si="58"/>
        <v>4</v>
      </c>
      <c r="X644" s="4">
        <v>0</v>
      </c>
      <c r="Y644" s="4">
        <v>0</v>
      </c>
      <c r="Z644" s="4">
        <v>0</v>
      </c>
      <c r="AA644" s="4">
        <v>0</v>
      </c>
    </row>
    <row r="645" spans="1:27" ht="16" x14ac:dyDescent="0.2">
      <c r="A645" s="88">
        <v>2250</v>
      </c>
      <c r="B645" s="2" t="s">
        <v>1089</v>
      </c>
      <c r="C645" s="2" t="s">
        <v>1072</v>
      </c>
      <c r="D645" s="2" t="s">
        <v>1043</v>
      </c>
      <c r="E645" s="17">
        <f>VLOOKUP(D645,Sheet1!$A$25:$B$49,2,0)</f>
        <v>25</v>
      </c>
      <c r="F645" s="13" t="s">
        <v>1044</v>
      </c>
      <c r="G645" s="2" t="s">
        <v>966</v>
      </c>
      <c r="H645" s="17">
        <f>VLOOKUP(G645,Sheet1!$A$52:$B$61,2,0)</f>
        <v>10</v>
      </c>
      <c r="I645" s="2" t="s">
        <v>967</v>
      </c>
      <c r="J645" s="4">
        <f>VLOOKUP(I645,Sheet1!$A$15:$D$17,4,0)</f>
        <v>3</v>
      </c>
      <c r="K645" s="4" t="s">
        <v>28</v>
      </c>
      <c r="L645" s="4">
        <f>VLOOKUP(K645,Sheet1!$A$19:$D$22,4,0)</f>
        <v>2</v>
      </c>
      <c r="M645" s="4" t="s">
        <v>29</v>
      </c>
      <c r="N645" s="17">
        <f>VLOOKUP(M645,Sheet1!$A$64:$B$69,2,0)</f>
        <v>1</v>
      </c>
      <c r="O645" s="4" t="s">
        <v>30</v>
      </c>
      <c r="P645" s="4">
        <f>VLOOKUP(O645,Sheet1!$B$8:$D$10,3,0)</f>
        <v>3</v>
      </c>
      <c r="Q645" s="4">
        <v>4</v>
      </c>
      <c r="R645" s="4">
        <f t="shared" si="59"/>
        <v>2</v>
      </c>
      <c r="S645" s="4" t="s">
        <v>31</v>
      </c>
      <c r="T645" s="4">
        <f t="shared" si="57"/>
        <v>2</v>
      </c>
      <c r="U645" s="4" t="s">
        <v>1090</v>
      </c>
      <c r="V645" s="4" t="s">
        <v>1091</v>
      </c>
      <c r="W645" s="17">
        <f t="shared" si="58"/>
        <v>4</v>
      </c>
      <c r="X645" s="4">
        <v>0</v>
      </c>
      <c r="Y645" s="4">
        <v>0</v>
      </c>
      <c r="Z645" s="4">
        <v>0</v>
      </c>
      <c r="AA645" s="4">
        <v>0</v>
      </c>
    </row>
    <row r="646" spans="1:27" ht="16" x14ac:dyDescent="0.2">
      <c r="A646" s="88">
        <v>2251</v>
      </c>
      <c r="B646" s="2" t="s">
        <v>1089</v>
      </c>
      <c r="C646" s="2" t="s">
        <v>1072</v>
      </c>
      <c r="D646" s="2" t="s">
        <v>1043</v>
      </c>
      <c r="E646" s="17">
        <f>VLOOKUP(D646,Sheet1!$A$25:$B$49,2,0)</f>
        <v>25</v>
      </c>
      <c r="F646" s="13" t="s">
        <v>1044</v>
      </c>
      <c r="G646" s="2" t="s">
        <v>966</v>
      </c>
      <c r="H646" s="17">
        <f>VLOOKUP(G646,Sheet1!$A$52:$B$61,2,0)</f>
        <v>10</v>
      </c>
      <c r="I646" s="2" t="s">
        <v>967</v>
      </c>
      <c r="J646" s="4">
        <f>VLOOKUP(I646,Sheet1!$A$15:$D$17,4,0)</f>
        <v>3</v>
      </c>
      <c r="K646" s="4" t="s">
        <v>28</v>
      </c>
      <c r="L646" s="4">
        <f>VLOOKUP(K646,Sheet1!$A$19:$D$22,4,0)</f>
        <v>2</v>
      </c>
      <c r="M646" s="4" t="s">
        <v>29</v>
      </c>
      <c r="N646" s="17">
        <f>VLOOKUP(M646,Sheet1!$A$64:$B$69,2,0)</f>
        <v>1</v>
      </c>
      <c r="O646" s="4" t="s">
        <v>30</v>
      </c>
      <c r="P646" s="4">
        <f>VLOOKUP(O646,Sheet1!$B$8:$D$10,3,0)</f>
        <v>3</v>
      </c>
      <c r="Q646" s="4">
        <v>6</v>
      </c>
      <c r="R646" s="4">
        <f t="shared" si="59"/>
        <v>1</v>
      </c>
      <c r="S646" s="4" t="s">
        <v>31</v>
      </c>
      <c r="T646" s="4">
        <f t="shared" si="57"/>
        <v>2</v>
      </c>
      <c r="U646" s="4" t="s">
        <v>1092</v>
      </c>
      <c r="V646" s="4" t="s">
        <v>1093</v>
      </c>
      <c r="W646" s="17">
        <f t="shared" si="58"/>
        <v>4</v>
      </c>
      <c r="X646" s="4">
        <v>0</v>
      </c>
      <c r="Y646" s="4">
        <v>0</v>
      </c>
      <c r="Z646" s="4">
        <v>0</v>
      </c>
      <c r="AA646" s="4">
        <v>0</v>
      </c>
    </row>
    <row r="647" spans="1:27" ht="16" x14ac:dyDescent="0.2">
      <c r="A647" s="88">
        <v>2252</v>
      </c>
      <c r="B647" s="2" t="s">
        <v>1089</v>
      </c>
      <c r="C647" s="2" t="s">
        <v>1072</v>
      </c>
      <c r="D647" s="2" t="s">
        <v>1043</v>
      </c>
      <c r="E647" s="17">
        <f>VLOOKUP(D647,Sheet1!$A$25:$B$49,2,0)</f>
        <v>25</v>
      </c>
      <c r="F647" s="13" t="s">
        <v>1044</v>
      </c>
      <c r="G647" s="2" t="s">
        <v>966</v>
      </c>
      <c r="H647" s="17">
        <f>VLOOKUP(G647,Sheet1!$A$52:$B$61,2,0)</f>
        <v>10</v>
      </c>
      <c r="I647" s="2" t="s">
        <v>967</v>
      </c>
      <c r="J647" s="4">
        <f>VLOOKUP(I647,Sheet1!$A$15:$D$17,4,0)</f>
        <v>3</v>
      </c>
      <c r="K647" s="4" t="s">
        <v>28</v>
      </c>
      <c r="L647" s="4">
        <f>VLOOKUP(K647,Sheet1!$A$19:$D$22,4,0)</f>
        <v>2</v>
      </c>
      <c r="M647" s="4" t="s">
        <v>29</v>
      </c>
      <c r="N647" s="17">
        <f>VLOOKUP(M647,Sheet1!$A$64:$B$69,2,0)</f>
        <v>1</v>
      </c>
      <c r="O647" s="4" t="s">
        <v>30</v>
      </c>
      <c r="P647" s="4">
        <f>VLOOKUP(O647,Sheet1!$B$8:$D$10,3,0)</f>
        <v>3</v>
      </c>
      <c r="Q647" s="4">
        <v>3</v>
      </c>
      <c r="R647" s="4">
        <f t="shared" si="59"/>
        <v>2</v>
      </c>
      <c r="S647" s="4" t="s">
        <v>44</v>
      </c>
      <c r="T647" s="4">
        <f t="shared" si="57"/>
        <v>1</v>
      </c>
      <c r="U647" s="4" t="s">
        <v>1094</v>
      </c>
      <c r="V647" s="4" t="s">
        <v>1095</v>
      </c>
      <c r="W647" s="17">
        <f t="shared" si="58"/>
        <v>4</v>
      </c>
      <c r="X647" s="4">
        <v>0</v>
      </c>
      <c r="Y647" s="4">
        <v>0</v>
      </c>
      <c r="Z647" s="4">
        <v>0</v>
      </c>
      <c r="AA647" s="4">
        <v>0</v>
      </c>
    </row>
    <row r="648" spans="1:27" ht="16" x14ac:dyDescent="0.2">
      <c r="A648" s="88">
        <v>2253</v>
      </c>
      <c r="B648" s="2" t="s">
        <v>1089</v>
      </c>
      <c r="C648" s="2" t="s">
        <v>1072</v>
      </c>
      <c r="D648" s="2" t="s">
        <v>1043</v>
      </c>
      <c r="E648" s="17">
        <f>VLOOKUP(D648,Sheet1!$A$25:$B$49,2,0)</f>
        <v>25</v>
      </c>
      <c r="F648" s="13" t="s">
        <v>1044</v>
      </c>
      <c r="G648" s="2" t="s">
        <v>966</v>
      </c>
      <c r="H648" s="17">
        <f>VLOOKUP(G648,Sheet1!$A$52:$B$61,2,0)</f>
        <v>10</v>
      </c>
      <c r="I648" s="2" t="s">
        <v>967</v>
      </c>
      <c r="J648" s="4">
        <f>VLOOKUP(I648,Sheet1!$A$15:$D$17,4,0)</f>
        <v>3</v>
      </c>
      <c r="K648" s="4" t="s">
        <v>28</v>
      </c>
      <c r="L648" s="4">
        <f>VLOOKUP(K648,Sheet1!$A$19:$D$22,4,0)</f>
        <v>2</v>
      </c>
      <c r="M648" s="4" t="s">
        <v>29</v>
      </c>
      <c r="N648" s="17">
        <f>VLOOKUP(M648,Sheet1!$A$64:$B$69,2,0)</f>
        <v>1</v>
      </c>
      <c r="O648" s="4" t="s">
        <v>30</v>
      </c>
      <c r="P648" s="4">
        <f>VLOOKUP(O648,Sheet1!$B$8:$D$10,3,0)</f>
        <v>3</v>
      </c>
      <c r="Q648" s="4">
        <v>5</v>
      </c>
      <c r="R648" s="4">
        <f t="shared" si="59"/>
        <v>2</v>
      </c>
      <c r="S648" s="4" t="s">
        <v>44</v>
      </c>
      <c r="T648" s="4">
        <f t="shared" si="57"/>
        <v>1</v>
      </c>
      <c r="U648" s="4" t="s">
        <v>1096</v>
      </c>
      <c r="V648" s="4" t="s">
        <v>1097</v>
      </c>
      <c r="W648" s="17">
        <f t="shared" si="58"/>
        <v>4</v>
      </c>
      <c r="X648" s="4">
        <v>0</v>
      </c>
      <c r="Y648" s="4">
        <v>0</v>
      </c>
      <c r="Z648" s="4">
        <v>0</v>
      </c>
      <c r="AA648" s="4">
        <v>0</v>
      </c>
    </row>
    <row r="649" spans="1:27" ht="16" x14ac:dyDescent="0.2">
      <c r="A649" s="88">
        <v>2254</v>
      </c>
      <c r="B649" s="2" t="s">
        <v>1089</v>
      </c>
      <c r="C649" s="2" t="s">
        <v>1072</v>
      </c>
      <c r="D649" s="2" t="s">
        <v>1043</v>
      </c>
      <c r="E649" s="17">
        <f>VLOOKUP(D649,Sheet1!$A$25:$B$49,2,0)</f>
        <v>25</v>
      </c>
      <c r="F649" s="13" t="s">
        <v>1044</v>
      </c>
      <c r="G649" s="2" t="s">
        <v>966</v>
      </c>
      <c r="H649" s="17">
        <f>VLOOKUP(G649,Sheet1!$A$52:$B$61,2,0)</f>
        <v>10</v>
      </c>
      <c r="I649" s="2" t="s">
        <v>967</v>
      </c>
      <c r="J649" s="4">
        <f>VLOOKUP(I649,Sheet1!$A$15:$D$17,4,0)</f>
        <v>3</v>
      </c>
      <c r="K649" s="4" t="s">
        <v>28</v>
      </c>
      <c r="L649" s="4">
        <f>VLOOKUP(K649,Sheet1!$A$19:$D$22,4,0)</f>
        <v>2</v>
      </c>
      <c r="M649" s="4" t="s">
        <v>29</v>
      </c>
      <c r="N649" s="17">
        <f>VLOOKUP(M649,Sheet1!$A$64:$B$69,2,0)</f>
        <v>1</v>
      </c>
      <c r="O649" s="4" t="s">
        <v>30</v>
      </c>
      <c r="P649" s="4">
        <f>VLOOKUP(O649,Sheet1!$B$8:$D$10,3,0)</f>
        <v>3</v>
      </c>
      <c r="Q649" s="4">
        <v>6</v>
      </c>
      <c r="R649" s="4">
        <f t="shared" si="59"/>
        <v>1</v>
      </c>
      <c r="S649" s="4" t="s">
        <v>31</v>
      </c>
      <c r="T649" s="4">
        <f t="shared" si="57"/>
        <v>2</v>
      </c>
      <c r="U649" s="4" t="s">
        <v>184</v>
      </c>
      <c r="V649" s="4" t="s">
        <v>1098</v>
      </c>
      <c r="W649" s="17">
        <f t="shared" si="58"/>
        <v>4</v>
      </c>
      <c r="X649" s="4">
        <v>0</v>
      </c>
      <c r="Y649" s="4">
        <v>0</v>
      </c>
      <c r="Z649" s="4">
        <v>0</v>
      </c>
      <c r="AA649" s="4">
        <v>0</v>
      </c>
    </row>
    <row r="650" spans="1:27" ht="16" x14ac:dyDescent="0.2">
      <c r="A650" s="88">
        <v>2255</v>
      </c>
      <c r="B650" s="2" t="s">
        <v>1089</v>
      </c>
      <c r="C650" s="2" t="s">
        <v>1072</v>
      </c>
      <c r="D650" s="2" t="s">
        <v>1043</v>
      </c>
      <c r="E650" s="17">
        <f>VLOOKUP(D650,Sheet1!$A$25:$B$49,2,0)</f>
        <v>25</v>
      </c>
      <c r="F650" s="13" t="s">
        <v>1044</v>
      </c>
      <c r="G650" s="2" t="s">
        <v>966</v>
      </c>
      <c r="H650" s="17">
        <f>VLOOKUP(G650,Sheet1!$A$52:$B$61,2,0)</f>
        <v>10</v>
      </c>
      <c r="I650" s="2" t="s">
        <v>967</v>
      </c>
      <c r="J650" s="4">
        <f>VLOOKUP(I650,Sheet1!$A$15:$D$17,4,0)</f>
        <v>3</v>
      </c>
      <c r="K650" s="4" t="s">
        <v>28</v>
      </c>
      <c r="L650" s="4">
        <f>VLOOKUP(K650,Sheet1!$A$19:$D$22,4,0)</f>
        <v>2</v>
      </c>
      <c r="M650" s="4" t="s">
        <v>29</v>
      </c>
      <c r="N650" s="17">
        <f>VLOOKUP(M650,Sheet1!$A$64:$B$69,2,0)</f>
        <v>1</v>
      </c>
      <c r="O650" s="4" t="s">
        <v>30</v>
      </c>
      <c r="P650" s="4">
        <f>VLOOKUP(O650,Sheet1!$B$8:$D$10,3,0)</f>
        <v>3</v>
      </c>
      <c r="Q650" s="4">
        <v>2</v>
      </c>
      <c r="R650" s="4">
        <f t="shared" si="59"/>
        <v>2</v>
      </c>
      <c r="S650" s="4" t="s">
        <v>31</v>
      </c>
      <c r="T650" s="4">
        <f t="shared" si="57"/>
        <v>2</v>
      </c>
      <c r="U650" s="4" t="s">
        <v>1099</v>
      </c>
      <c r="V650" s="4" t="s">
        <v>1100</v>
      </c>
      <c r="W650" s="17">
        <f t="shared" si="58"/>
        <v>4</v>
      </c>
      <c r="X650" s="4">
        <v>0</v>
      </c>
      <c r="Y650" s="4">
        <v>0</v>
      </c>
      <c r="Z650" s="4">
        <v>0</v>
      </c>
      <c r="AA650" s="4">
        <v>0</v>
      </c>
    </row>
    <row r="651" spans="1:27" ht="16" x14ac:dyDescent="0.2">
      <c r="A651" s="88">
        <v>2256</v>
      </c>
      <c r="B651" s="2" t="s">
        <v>1089</v>
      </c>
      <c r="C651" s="2" t="s">
        <v>1072</v>
      </c>
      <c r="D651" s="2" t="s">
        <v>1043</v>
      </c>
      <c r="E651" s="17">
        <f>VLOOKUP(D651,Sheet1!$A$25:$B$49,2,0)</f>
        <v>25</v>
      </c>
      <c r="F651" s="13" t="s">
        <v>1044</v>
      </c>
      <c r="G651" s="2" t="s">
        <v>966</v>
      </c>
      <c r="H651" s="17">
        <f>VLOOKUP(G651,Sheet1!$A$52:$B$61,2,0)</f>
        <v>10</v>
      </c>
      <c r="I651" s="2" t="s">
        <v>967</v>
      </c>
      <c r="J651" s="4">
        <f>VLOOKUP(I651,Sheet1!$A$15:$D$17,4,0)</f>
        <v>3</v>
      </c>
      <c r="K651" s="4" t="s">
        <v>28</v>
      </c>
      <c r="L651" s="4">
        <f>VLOOKUP(K651,Sheet1!$A$19:$D$22,4,0)</f>
        <v>2</v>
      </c>
      <c r="M651" s="4" t="s">
        <v>29</v>
      </c>
      <c r="N651" s="17">
        <f>VLOOKUP(M651,Sheet1!$A$64:$B$69,2,0)</f>
        <v>1</v>
      </c>
      <c r="O651" s="4" t="s">
        <v>30</v>
      </c>
      <c r="P651" s="4">
        <f>VLOOKUP(O651,Sheet1!$B$8:$D$10,3,0)</f>
        <v>3</v>
      </c>
      <c r="Q651" s="4">
        <v>3</v>
      </c>
      <c r="R651" s="4">
        <f t="shared" si="59"/>
        <v>2</v>
      </c>
      <c r="S651" s="4" t="s">
        <v>31</v>
      </c>
      <c r="T651" s="4">
        <f t="shared" si="57"/>
        <v>2</v>
      </c>
      <c r="U651" s="4" t="s">
        <v>1101</v>
      </c>
      <c r="V651" s="4" t="s">
        <v>1102</v>
      </c>
      <c r="W651" s="17">
        <f t="shared" si="58"/>
        <v>4</v>
      </c>
      <c r="X651" s="4">
        <v>0</v>
      </c>
      <c r="Y651" s="4">
        <v>0</v>
      </c>
      <c r="Z651" s="4">
        <v>0</v>
      </c>
      <c r="AA651" s="4">
        <v>0</v>
      </c>
    </row>
    <row r="652" spans="1:27" ht="16" x14ac:dyDescent="0.2">
      <c r="A652" s="88">
        <v>2257</v>
      </c>
      <c r="B652" s="2" t="s">
        <v>1103</v>
      </c>
      <c r="C652" s="2" t="s">
        <v>963</v>
      </c>
      <c r="D652" s="2" t="s">
        <v>964</v>
      </c>
      <c r="E652" s="17">
        <f>VLOOKUP(D652,Sheet1!$A$25:$B$49,2,0)</f>
        <v>24</v>
      </c>
      <c r="F652" s="3" t="s">
        <v>965</v>
      </c>
      <c r="G652" s="2" t="s">
        <v>966</v>
      </c>
      <c r="H652" s="17">
        <f>VLOOKUP(G652,Sheet1!$A$52:$B$61,2,0)</f>
        <v>10</v>
      </c>
      <c r="I652" s="2" t="s">
        <v>967</v>
      </c>
      <c r="J652" s="4">
        <f>VLOOKUP(I652,Sheet1!$A$15:$D$17,4,0)</f>
        <v>3</v>
      </c>
      <c r="K652" s="4" t="s">
        <v>28</v>
      </c>
      <c r="L652" s="4">
        <f>VLOOKUP(K652,Sheet1!$A$19:$D$22,4,0)</f>
        <v>2</v>
      </c>
      <c r="M652" s="4" t="s">
        <v>29</v>
      </c>
      <c r="N652" s="17">
        <f>VLOOKUP(M652,Sheet1!$A$64:$B$69,2,0)</f>
        <v>1</v>
      </c>
      <c r="O652" s="4" t="s">
        <v>30</v>
      </c>
      <c r="P652" s="4">
        <f>VLOOKUP(O652,Sheet1!$B$8:$D$10,3,0)</f>
        <v>3</v>
      </c>
      <c r="Q652" s="4">
        <v>2</v>
      </c>
      <c r="R652" s="4">
        <f t="shared" si="59"/>
        <v>2</v>
      </c>
      <c r="S652" s="4" t="s">
        <v>31</v>
      </c>
      <c r="T652" s="4">
        <f t="shared" si="57"/>
        <v>2</v>
      </c>
      <c r="U652" s="4" t="s">
        <v>1104</v>
      </c>
      <c r="V652" s="4" t="s">
        <v>1105</v>
      </c>
      <c r="W652" s="17">
        <f t="shared" si="58"/>
        <v>4</v>
      </c>
      <c r="X652" s="4">
        <v>0</v>
      </c>
      <c r="Y652" s="4">
        <v>0</v>
      </c>
      <c r="Z652" s="4">
        <v>0</v>
      </c>
      <c r="AA652" s="4">
        <v>0</v>
      </c>
    </row>
  </sheetData>
  <autoFilter ref="A1:AA652" xr:uid="{00000000-0009-0000-0000-000006000000}"/>
  <hyperlinks>
    <hyperlink ref="F34" r:id="rId1" display="https://tools.wmflabs.org/geohack/geohack.php?language=vi&amp;pagename=Nguy%C3%AAn_Kh%C3%AA&amp;params=21.1783_N_105.8367_E_region:VN_type:adm3rd" xr:uid="{00000000-0004-0000-0600-000000000000}"/>
    <hyperlink ref="F3:F9" r:id="rId2" display="https://tools.wmflabs.org/geohack/geohack.php?language=vi&amp;pagename=Nguy%C3%AAn_Kh%C3%AA&amp;params=21.1783_N_105.8367_E_region:VN_type:adm3rd" xr:uid="{00000000-0004-0000-0600-000001000000}"/>
    <hyperlink ref="F31:F60" r:id="rId3" display="https://tools.wmflabs.org/geohack/geohack.php?language=vi&amp;pagename=Nguy%C3%AAn_Kh%C3%AA&amp;params=21.1783_N_105.8367_E_region:VN_type:adm3rd" xr:uid="{00000000-0004-0000-0600-000002000000}"/>
    <hyperlink ref="F2" r:id="rId4" display="https://tools.wmflabs.org/geohack/geohack.php?language=vi&amp;pagename=B%E1%BA%AFc_H%E1%BB%93ng_(x%C3%A3)&amp;params=21_10_39_N_105_48_11_E_region:VN_type:adm3rd" xr:uid="{00000000-0004-0000-0600-000003000000}"/>
    <hyperlink ref="F11:F30" r:id="rId5" display="https://tools.wmflabs.org/geohack/geohack.php?language=vi&amp;pagename=B%E1%BA%AFc_H%E1%BB%93ng_(x%C3%A3)&amp;params=21_10_39_N_105_48_11_E_region:VN_type:adm3rd" xr:uid="{00000000-0004-0000-0600-000004000000}"/>
    <hyperlink ref="F62:F106" r:id="rId6" display="https://tools.wmflabs.org/geohack/geohack.php?language=vi&amp;pagename=B%E1%BA%AFc_H%E1%BB%93ng_(x%C3%A3)&amp;params=21_10_39_N_105_48_11_E_region:VN_type:adm3rd" xr:uid="{00000000-0004-0000-0600-000005000000}"/>
    <hyperlink ref="F63" r:id="rId7" display="https://tools.wmflabs.org/geohack/geohack.php?language=vi&amp;pagename=B%E1%BA%AFc_H%E1%BB%93ng_(x%C3%A3)&amp;params=21_10_39_N_105_48_11_E_region:VN_type:adm3rd" xr:uid="{00000000-0004-0000-0600-000006000000}"/>
    <hyperlink ref="F190" r:id="rId8" display="https://tools.wmflabs.org/geohack/geohack.php?language=vi&amp;pagename=%C4%90%E1%BB%93ng_Th%E1%BB%8Bnh,_%C4%90%E1%BB%8Bnh_H%C3%B3a&amp;params=21.8763_N_105.5967_E_region:VN_type:adm3rd" xr:uid="{00000000-0004-0000-0600-000007000000}"/>
    <hyperlink ref="F191:F214" r:id="rId9" display="https://tools.wmflabs.org/geohack/geohack.php?language=vi&amp;pagename=%C4%90%E1%BB%93ng_Th%E1%BB%8Bnh,_%C4%90%E1%BB%8Bnh_H%C3%B3a&amp;params=21.8763_N_105.5967_E_region:VN_type:adm3rd" xr:uid="{00000000-0004-0000-0600-000008000000}"/>
    <hyperlink ref="F215:F239" r:id="rId10" display="https://tools.wmflabs.org/geohack/geohack.php?language=vi&amp;pagename=Linh_Th%C3%B4ng&amp;params=22_1_7_N_105_40_0_E_region:VN_type:adm3rd" xr:uid="{00000000-0004-0000-0600-000009000000}"/>
    <hyperlink ref="F240" r:id="rId11" display="https://tools.wmflabs.org/geohack/geohack.php?language=vi&amp;pagename=Ba_V%C3%AC&amp;params=21_04_0_N_105_20_5_E_region:VN_type:adm2nd" xr:uid="{00000000-0004-0000-0600-00000A000000}"/>
    <hyperlink ref="F241:F264" r:id="rId12" display="https://tools.wmflabs.org/geohack/geohack.php?language=vi&amp;pagename=Ba_V%C3%AC&amp;params=21_04_0_N_105_20_5_E_region:VN_type:adm2nd" xr:uid="{00000000-0004-0000-0600-00000B000000}"/>
    <hyperlink ref="F290" r:id="rId13" display="https://tools.wmflabs.org/geohack/geohack.php?language=vi&amp;pagename=T%E1%BA%A3n_L%C4%A9nh&amp;params=21_7_14_N_105_23_56_E_region:VN_type:adm3rd" xr:uid="{00000000-0004-0000-0600-00000C000000}"/>
    <hyperlink ref="F291:F314" r:id="rId14" display="https://tools.wmflabs.org/geohack/geohack.php?language=vi&amp;pagename=T%E1%BA%A3n_L%C4%A9nh&amp;params=21_7_14_N_105_23_56_E_region:VN_type:adm3rd" xr:uid="{00000000-0004-0000-0600-00000D000000}"/>
    <hyperlink ref="F165:F189" r:id="rId15" display="https://tools.wmflabs.org/geohack/geohack.php?language=vi&amp;pagename=Chi%E1%BB%81ng_Khoong&amp;params=21_00_43_N_103_48_07_E_region:VN_type:adm3rd" xr:uid="{00000000-0004-0000-0600-00000E000000}"/>
    <hyperlink ref="F265:F289" r:id="rId16" display="https://tools.wmflabs.org/geohack/geohack.php?language=vi&amp;pagename=M%C6%B0%E1%BB%9Dng_Hung&amp;params=20_55_11_N_103_50_51_E_region:VN_type:adm3rd" xr:uid="{00000000-0004-0000-0600-00000F000000}"/>
    <hyperlink ref="F465" r:id="rId17" display="https://tools.wmflabs.org/geohack/geohack.php?language=vi&amp;pagename=Xu%C3%A2n_N%E1%BB%99n&amp;params=21.1811_N_105.865_E_region:VN_type:adm3rd" xr:uid="{00000000-0004-0000-0600-000010000000}"/>
    <hyperlink ref="F466:F528" r:id="rId18" display="https://tools.wmflabs.org/geohack/geohack.php?language=vi&amp;pagename=Xu%C3%A2n_N%E1%BB%99n&amp;params=21.1811_N_105.865_E_region:VN_type:adm3rd" xr:uid="{00000000-0004-0000-0600-000011000000}"/>
    <hyperlink ref="F596" r:id="rId19" display="https://tools.wmflabs.org/geohack/geohack.php?language=vi&amp;pagename=B%C3%ACnh_Long,_V%C3%B5_Nhai&amp;params=21.6521_N_106.1778_E_region:VN_type:adm3rd" xr:uid="{00000000-0004-0000-0600-000012000000}"/>
    <hyperlink ref="F530:F595" r:id="rId20" display="https://tools.wmflabs.org/geohack/geohack.php?language=vi&amp;pagename=B%C3%ACnh_Long,_V%C3%B5_Nhai&amp;params=21.6521_N_106.1778_E_region:VN_type:adm3rd" xr:uid="{00000000-0004-0000-0600-000013000000}"/>
    <hyperlink ref="F597:F652" r:id="rId21" display="https://tools.wmflabs.org/geohack/geohack.php?language=vi&amp;pagename=V%C3%A2n_H%E1%BB%93&amp;params=20_47_9_N_104_44_13_E_region:VN_type:adm2nd" xr:uid="{00000000-0004-0000-0600-000014000000}"/>
    <hyperlink ref="F571" r:id="rId22" display="https://tools.wmflabs.org/geohack/geohack.php?language=vi&amp;pagename=Li%C3%AAn_H%C3%B2a,_V%C3%A2n_H%E1%BB%93&amp;params=20_59_2_N_104_52_31_E_region:VN_type:adm3rd" xr:uid="{00000000-0004-0000-0600-000015000000}"/>
  </hyperlinks>
  <pageMargins left="0.7" right="0.7" top="0.75" bottom="0.75" header="0.3" footer="0.3"/>
  <pageSetup paperSize="9" orientation="portrait" r:id="rId2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Z599"/>
  <sheetViews>
    <sheetView workbookViewId="0">
      <pane xSplit="1" ySplit="1" topLeftCell="E218" activePane="bottomRight" state="frozen"/>
      <selection pane="topRight" activeCell="B1" sqref="B1"/>
      <selection pane="bottomLeft" activeCell="A2" sqref="A2"/>
      <selection pane="bottomRight" activeCell="Q254" sqref="Q254"/>
    </sheetView>
  </sheetViews>
  <sheetFormatPr baseColWidth="10" defaultColWidth="10.83203125" defaultRowHeight="15" x14ac:dyDescent="0.2"/>
  <cols>
    <col min="2" max="4" width="0" hidden="1" customWidth="1"/>
    <col min="6" max="7" width="0" hidden="1" customWidth="1"/>
    <col min="9" max="9" width="13.1640625" hidden="1" customWidth="1"/>
    <col min="10" max="10" width="10.83203125" style="84"/>
    <col min="11" max="11" width="0" style="84" hidden="1" customWidth="1"/>
    <col min="12" max="12" width="10.33203125" hidden="1" customWidth="1"/>
    <col min="13" max="13" width="16" style="84" hidden="1" customWidth="1"/>
    <col min="14" max="14" width="0" style="84" hidden="1" customWidth="1"/>
    <col min="15" max="15" width="12.5" style="84" customWidth="1"/>
    <col min="16" max="16" width="10.83203125" style="84" customWidth="1"/>
    <col min="17" max="17" width="10.83203125" style="84"/>
    <col min="18" max="18" width="0" style="84" hidden="1" customWidth="1"/>
    <col min="19" max="19" width="10.83203125" style="84"/>
    <col min="20" max="21" width="0" style="84" hidden="1" customWidth="1"/>
    <col min="22" max="26" width="10.83203125" style="84"/>
  </cols>
  <sheetData>
    <row r="1" spans="1:26" ht="34" x14ac:dyDescent="0.2">
      <c r="A1" s="87" t="s">
        <v>5967</v>
      </c>
      <c r="B1" s="87"/>
      <c r="C1" s="87"/>
      <c r="D1" s="1" t="s">
        <v>3</v>
      </c>
      <c r="E1" s="1" t="s">
        <v>3328</v>
      </c>
      <c r="F1" s="1" t="s">
        <v>4</v>
      </c>
      <c r="G1" s="1" t="s">
        <v>5</v>
      </c>
      <c r="H1" s="1" t="s">
        <v>3330</v>
      </c>
      <c r="I1" s="1" t="s">
        <v>5408</v>
      </c>
      <c r="J1" s="1" t="s">
        <v>3331</v>
      </c>
      <c r="K1" s="1" t="s">
        <v>7</v>
      </c>
      <c r="L1" s="1" t="s">
        <v>5411</v>
      </c>
      <c r="M1" s="1" t="s">
        <v>8</v>
      </c>
      <c r="N1" s="1" t="s">
        <v>9</v>
      </c>
      <c r="O1" s="1" t="s">
        <v>5412</v>
      </c>
      <c r="P1" s="1" t="s">
        <v>10</v>
      </c>
      <c r="Q1" s="1" t="s">
        <v>5409</v>
      </c>
      <c r="R1" s="1" t="s">
        <v>11</v>
      </c>
      <c r="S1" s="1" t="s">
        <v>5410</v>
      </c>
      <c r="T1" s="1" t="s">
        <v>12</v>
      </c>
      <c r="U1" s="14" t="s">
        <v>13</v>
      </c>
      <c r="V1" s="14" t="s">
        <v>5966</v>
      </c>
      <c r="W1" s="83" t="s">
        <v>14</v>
      </c>
      <c r="X1" s="83" t="s">
        <v>15</v>
      </c>
      <c r="Y1" s="83" t="s">
        <v>16</v>
      </c>
      <c r="Z1" s="83" t="s">
        <v>2805</v>
      </c>
    </row>
    <row r="2" spans="1:26" ht="16" hidden="1" x14ac:dyDescent="0.2">
      <c r="A2" s="88">
        <v>60</v>
      </c>
      <c r="B2" s="15" t="s">
        <v>1418</v>
      </c>
      <c r="C2" s="15" t="s">
        <v>1559</v>
      </c>
      <c r="D2" s="15" t="s">
        <v>1403</v>
      </c>
      <c r="E2" s="17">
        <f>VLOOKUP(D2,Sheet1!$A$25:$B$49,2,0)</f>
        <v>1</v>
      </c>
      <c r="F2" s="16" t="s">
        <v>1404</v>
      </c>
      <c r="G2" s="15" t="s">
        <v>26</v>
      </c>
      <c r="H2" s="17">
        <f>VLOOKUP(G2,Sheet1!$A$52:$B$61,2,0)</f>
        <v>1</v>
      </c>
      <c r="I2" s="15" t="s">
        <v>27</v>
      </c>
      <c r="J2" s="4">
        <f>VLOOKUP(I2,Sheet1!$A$15:$D$17,4,0)</f>
        <v>1</v>
      </c>
      <c r="K2" s="17" t="s">
        <v>196</v>
      </c>
      <c r="L2" s="4">
        <f>VLOOKUP(K2,Sheet1!$A$19:$D$22,4,0)</f>
        <v>3</v>
      </c>
      <c r="M2" s="17" t="s">
        <v>197</v>
      </c>
      <c r="N2" s="17" t="s">
        <v>68</v>
      </c>
      <c r="O2" s="4">
        <f>VLOOKUP(N2,Sheet1!$B$8:$D$10,3,0)</f>
        <v>2</v>
      </c>
      <c r="P2" s="17">
        <v>1</v>
      </c>
      <c r="Q2" s="4">
        <f t="shared" ref="Q2:Q6" si="0">IF(AND(OR(L2=1,L2=4),P2&lt;3),1,IF(AND(OR(L2=1,L2=4),AND(P2&gt;=3,P2&lt;=6)),2,IF(AND(OR(L2=1,L2=4),P2&gt;6),3,IF(AND(L2=3,P2&lt;1),1,IF(AND(L2=3,AND(P2&gt;=1,P2&lt;=3)),2,IF(AND(L2=3,P2&gt;3),3,IF(AND(L2=2,P2&lt;2),1,IF(AND(L2=2,AND(P2&gt;=2,P2&lt;=5)),2,IF(AND(L2=2,P2&gt;5),3)))))))))</f>
        <v>2</v>
      </c>
      <c r="R2" s="17" t="s">
        <v>31</v>
      </c>
      <c r="S2" s="4">
        <f t="shared" ref="S2:S6" si="1">IF(R2="F",2,1)</f>
        <v>2</v>
      </c>
      <c r="T2" s="17" t="s">
        <v>1560</v>
      </c>
      <c r="U2" s="17" t="s">
        <v>1561</v>
      </c>
      <c r="V2" s="17">
        <f t="shared" ref="V2:V7" si="2">ABS(MID(U2,1,1))</f>
        <v>1</v>
      </c>
      <c r="W2" s="17">
        <v>0</v>
      </c>
      <c r="X2" s="17">
        <v>0</v>
      </c>
      <c r="Y2" s="17">
        <v>0</v>
      </c>
      <c r="Z2" s="17">
        <v>0</v>
      </c>
    </row>
    <row r="3" spans="1:26" ht="16" hidden="1" x14ac:dyDescent="0.2">
      <c r="A3" s="88">
        <v>61</v>
      </c>
      <c r="B3" s="15" t="s">
        <v>1418</v>
      </c>
      <c r="C3" s="15" t="s">
        <v>1559</v>
      </c>
      <c r="D3" s="15" t="s">
        <v>1403</v>
      </c>
      <c r="E3" s="17">
        <f>VLOOKUP(D3,Sheet1!$A$25:$B$49,2,0)</f>
        <v>1</v>
      </c>
      <c r="F3" s="16" t="s">
        <v>1404</v>
      </c>
      <c r="G3" s="15" t="s">
        <v>26</v>
      </c>
      <c r="H3" s="17">
        <f>VLOOKUP(G3,Sheet1!$A$52:$B$61,2,0)</f>
        <v>1</v>
      </c>
      <c r="I3" s="15" t="s">
        <v>27</v>
      </c>
      <c r="J3" s="4">
        <f>VLOOKUP(I3,Sheet1!$A$15:$D$17,4,0)</f>
        <v>1</v>
      </c>
      <c r="K3" s="17" t="s">
        <v>196</v>
      </c>
      <c r="L3" s="4">
        <f>VLOOKUP(K3,Sheet1!$A$19:$D$22,4,0)</f>
        <v>3</v>
      </c>
      <c r="M3" s="17" t="s">
        <v>197</v>
      </c>
      <c r="N3" s="17" t="s">
        <v>68</v>
      </c>
      <c r="O3" s="4">
        <f>VLOOKUP(N3,Sheet1!$B$8:$D$10,3,0)</f>
        <v>2</v>
      </c>
      <c r="P3" s="17">
        <v>1</v>
      </c>
      <c r="Q3" s="4">
        <f t="shared" si="0"/>
        <v>2</v>
      </c>
      <c r="R3" s="17" t="s">
        <v>31</v>
      </c>
      <c r="S3" s="4">
        <f t="shared" si="1"/>
        <v>2</v>
      </c>
      <c r="T3" s="17" t="s">
        <v>1562</v>
      </c>
      <c r="U3" s="17" t="s">
        <v>1563</v>
      </c>
      <c r="V3" s="17">
        <f t="shared" si="2"/>
        <v>1</v>
      </c>
      <c r="W3" s="17">
        <v>0</v>
      </c>
      <c r="X3" s="17">
        <v>0</v>
      </c>
      <c r="Y3" s="17">
        <v>0</v>
      </c>
      <c r="Z3" s="17">
        <v>0</v>
      </c>
    </row>
    <row r="4" spans="1:26" ht="16" hidden="1" x14ac:dyDescent="0.2">
      <c r="A4" s="88">
        <v>62</v>
      </c>
      <c r="B4" s="15" t="s">
        <v>1418</v>
      </c>
      <c r="C4" s="15" t="s">
        <v>1559</v>
      </c>
      <c r="D4" s="15" t="s">
        <v>1403</v>
      </c>
      <c r="E4" s="17">
        <f>VLOOKUP(D4,Sheet1!$A$25:$B$49,2,0)</f>
        <v>1</v>
      </c>
      <c r="F4" s="16" t="s">
        <v>1404</v>
      </c>
      <c r="G4" s="15" t="s">
        <v>26</v>
      </c>
      <c r="H4" s="17">
        <f>VLOOKUP(G4,Sheet1!$A$52:$B$61,2,0)</f>
        <v>1</v>
      </c>
      <c r="I4" s="15" t="s">
        <v>27</v>
      </c>
      <c r="J4" s="4">
        <f>VLOOKUP(I4,Sheet1!$A$15:$D$17,4,0)</f>
        <v>1</v>
      </c>
      <c r="K4" s="17" t="s">
        <v>196</v>
      </c>
      <c r="L4" s="4">
        <f>VLOOKUP(K4,Sheet1!$A$19:$D$22,4,0)</f>
        <v>3</v>
      </c>
      <c r="M4" s="17" t="s">
        <v>197</v>
      </c>
      <c r="N4" s="17" t="s">
        <v>68</v>
      </c>
      <c r="O4" s="4">
        <f>VLOOKUP(N4,Sheet1!$B$8:$D$10,3,0)</f>
        <v>2</v>
      </c>
      <c r="P4" s="17">
        <v>0.5</v>
      </c>
      <c r="Q4" s="4">
        <f t="shared" si="0"/>
        <v>1</v>
      </c>
      <c r="R4" s="17" t="s">
        <v>31</v>
      </c>
      <c r="S4" s="4">
        <f t="shared" si="1"/>
        <v>2</v>
      </c>
      <c r="T4" s="17" t="s">
        <v>1564</v>
      </c>
      <c r="U4" s="17" t="s">
        <v>1565</v>
      </c>
      <c r="V4" s="17">
        <f t="shared" si="2"/>
        <v>1</v>
      </c>
      <c r="W4" s="17">
        <v>0</v>
      </c>
      <c r="X4" s="17">
        <v>0</v>
      </c>
      <c r="Y4" s="17">
        <v>0</v>
      </c>
      <c r="Z4" s="17">
        <v>0</v>
      </c>
    </row>
    <row r="5" spans="1:26" ht="16" hidden="1" x14ac:dyDescent="0.2">
      <c r="A5" s="88">
        <v>63</v>
      </c>
      <c r="B5" s="15" t="s">
        <v>1418</v>
      </c>
      <c r="C5" s="15" t="s">
        <v>1559</v>
      </c>
      <c r="D5" s="15" t="s">
        <v>1403</v>
      </c>
      <c r="E5" s="17">
        <f>VLOOKUP(D5,Sheet1!$A$25:$B$49,2,0)</f>
        <v>1</v>
      </c>
      <c r="F5" s="16" t="s">
        <v>1404</v>
      </c>
      <c r="G5" s="15" t="s">
        <v>26</v>
      </c>
      <c r="H5" s="17">
        <f>VLOOKUP(G5,Sheet1!$A$52:$B$61,2,0)</f>
        <v>1</v>
      </c>
      <c r="I5" s="15" t="s">
        <v>27</v>
      </c>
      <c r="J5" s="4">
        <f>VLOOKUP(I5,Sheet1!$A$15:$D$17,4,0)</f>
        <v>1</v>
      </c>
      <c r="K5" s="17" t="s">
        <v>196</v>
      </c>
      <c r="L5" s="4">
        <f>VLOOKUP(K5,Sheet1!$A$19:$D$22,4,0)</f>
        <v>3</v>
      </c>
      <c r="M5" s="17" t="s">
        <v>197</v>
      </c>
      <c r="N5" s="17" t="s">
        <v>68</v>
      </c>
      <c r="O5" s="4">
        <f>VLOOKUP(N5,Sheet1!$B$8:$D$10,3,0)</f>
        <v>2</v>
      </c>
      <c r="P5" s="17">
        <v>0.6</v>
      </c>
      <c r="Q5" s="4">
        <f t="shared" si="0"/>
        <v>1</v>
      </c>
      <c r="R5" s="17" t="s">
        <v>31</v>
      </c>
      <c r="S5" s="4">
        <f t="shared" si="1"/>
        <v>2</v>
      </c>
      <c r="T5" s="17" t="s">
        <v>1566</v>
      </c>
      <c r="U5" s="17" t="s">
        <v>1567</v>
      </c>
      <c r="V5" s="17">
        <f t="shared" si="2"/>
        <v>1</v>
      </c>
      <c r="W5" s="17">
        <v>0</v>
      </c>
      <c r="X5" s="17">
        <v>0</v>
      </c>
      <c r="Y5" s="17">
        <v>0</v>
      </c>
      <c r="Z5" s="17">
        <v>0</v>
      </c>
    </row>
    <row r="6" spans="1:26" ht="16" hidden="1" x14ac:dyDescent="0.2">
      <c r="A6" s="88">
        <v>64</v>
      </c>
      <c r="B6" s="15" t="s">
        <v>1418</v>
      </c>
      <c r="C6" s="15" t="s">
        <v>1559</v>
      </c>
      <c r="D6" s="15" t="s">
        <v>1403</v>
      </c>
      <c r="E6" s="17">
        <f>VLOOKUP(D6,Sheet1!$A$25:$B$49,2,0)</f>
        <v>1</v>
      </c>
      <c r="F6" s="16" t="s">
        <v>1404</v>
      </c>
      <c r="G6" s="15" t="s">
        <v>26</v>
      </c>
      <c r="H6" s="17">
        <f>VLOOKUP(G6,Sheet1!$A$52:$B$61,2,0)</f>
        <v>1</v>
      </c>
      <c r="I6" s="15" t="s">
        <v>27</v>
      </c>
      <c r="J6" s="4">
        <f>VLOOKUP(I6,Sheet1!$A$15:$D$17,4,0)</f>
        <v>1</v>
      </c>
      <c r="K6" s="17" t="s">
        <v>196</v>
      </c>
      <c r="L6" s="4">
        <f>VLOOKUP(K6,Sheet1!$A$19:$D$22,4,0)</f>
        <v>3</v>
      </c>
      <c r="M6" s="17" t="s">
        <v>197</v>
      </c>
      <c r="N6" s="17" t="s">
        <v>68</v>
      </c>
      <c r="O6" s="4">
        <f>VLOOKUP(N6,Sheet1!$B$8:$D$10,3,0)</f>
        <v>2</v>
      </c>
      <c r="P6" s="17">
        <v>0.7</v>
      </c>
      <c r="Q6" s="4">
        <f t="shared" si="0"/>
        <v>1</v>
      </c>
      <c r="R6" s="17" t="s">
        <v>31</v>
      </c>
      <c r="S6" s="4">
        <f t="shared" si="1"/>
        <v>2</v>
      </c>
      <c r="T6" s="17" t="s">
        <v>1568</v>
      </c>
      <c r="U6" s="17" t="s">
        <v>1569</v>
      </c>
      <c r="V6" s="17">
        <f t="shared" si="2"/>
        <v>1</v>
      </c>
      <c r="W6" s="17">
        <v>0</v>
      </c>
      <c r="X6" s="17">
        <v>0</v>
      </c>
      <c r="Y6" s="17">
        <v>0</v>
      </c>
      <c r="Z6" s="17">
        <v>0</v>
      </c>
    </row>
    <row r="7" spans="1:26" ht="16" x14ac:dyDescent="0.2">
      <c r="A7" s="88">
        <v>65</v>
      </c>
      <c r="B7" s="15" t="s">
        <v>1418</v>
      </c>
      <c r="C7" s="15" t="s">
        <v>1559</v>
      </c>
      <c r="D7" s="15" t="s">
        <v>1403</v>
      </c>
      <c r="E7" s="17">
        <f>VLOOKUP(D7,Sheet1!$A$25:$B$49,2,0)</f>
        <v>1</v>
      </c>
      <c r="F7" s="16" t="s">
        <v>1404</v>
      </c>
      <c r="G7" s="15" t="s">
        <v>26</v>
      </c>
      <c r="H7" s="17">
        <f>VLOOKUP(G7,Sheet1!$A$52:$B$61,2,0)</f>
        <v>1</v>
      </c>
      <c r="I7" s="15" t="s">
        <v>27</v>
      </c>
      <c r="J7" s="4">
        <f>VLOOKUP(I7,Sheet1!$A$15:$D$17,4,0)</f>
        <v>1</v>
      </c>
      <c r="K7" s="17" t="s">
        <v>196</v>
      </c>
      <c r="L7" s="4">
        <f>VLOOKUP(K7,Sheet1!$A$19:$D$22,4,0)</f>
        <v>3</v>
      </c>
      <c r="M7" s="17" t="s">
        <v>197</v>
      </c>
      <c r="N7" s="17" t="s">
        <v>68</v>
      </c>
      <c r="O7" s="4">
        <f>VLOOKUP(N7,Sheet1!$B$8:$D$10,3,0)</f>
        <v>2</v>
      </c>
      <c r="P7" s="17">
        <v>0.5</v>
      </c>
      <c r="Q7" s="4">
        <f t="shared" ref="Q7:Q47" si="3">IF(AND(OR(L7=1,L7=4),P7&lt;3),1,IF(AND(OR(L7=1,L7=4),AND(P7&gt;=3,P7&lt;=6)),2,IF(AND(OR(L7=1,L7=4),P7&gt;6),3,IF(AND(L7=3,P7&lt;1),1,IF(AND(L7=3,AND(P7&gt;=1,P7&lt;=3)),2,IF(AND(L7=3,P7&gt;3),3,IF(AND(L7=2,P7&lt;2),1,IF(AND(L7=2,AND(P7&gt;=2,P7&lt;=5)),2,IF(AND(L7=2,P7&gt;5),3)))))))))</f>
        <v>1</v>
      </c>
      <c r="R7" s="17" t="s">
        <v>31</v>
      </c>
      <c r="S7" s="4">
        <f t="shared" ref="S7:S47" si="4">IF(R7="F",2,1)</f>
        <v>2</v>
      </c>
      <c r="T7" s="17" t="s">
        <v>1570</v>
      </c>
      <c r="U7" s="17" t="s">
        <v>1571</v>
      </c>
      <c r="V7" s="17">
        <f t="shared" si="2"/>
        <v>1</v>
      </c>
      <c r="W7" s="17">
        <v>0</v>
      </c>
      <c r="X7" s="17">
        <v>0</v>
      </c>
      <c r="Y7" s="17">
        <v>1</v>
      </c>
      <c r="Z7" s="17">
        <v>0</v>
      </c>
    </row>
    <row r="8" spans="1:26" ht="16" hidden="1" x14ac:dyDescent="0.2">
      <c r="A8" s="88">
        <v>66</v>
      </c>
      <c r="B8" s="15" t="s">
        <v>1575</v>
      </c>
      <c r="C8" s="15" t="s">
        <v>1559</v>
      </c>
      <c r="D8" s="15" t="s">
        <v>1403</v>
      </c>
      <c r="E8" s="17">
        <f>VLOOKUP(D8,Sheet1!$A$25:$B$49,2,0)</f>
        <v>1</v>
      </c>
      <c r="F8" s="16" t="s">
        <v>1404</v>
      </c>
      <c r="G8" s="15" t="s">
        <v>26</v>
      </c>
      <c r="H8" s="17">
        <f>VLOOKUP(G8,Sheet1!$A$52:$B$61,2,0)</f>
        <v>1</v>
      </c>
      <c r="I8" s="15" t="s">
        <v>27</v>
      </c>
      <c r="J8" s="4">
        <f>VLOOKUP(I8,Sheet1!$A$15:$D$17,4,0)</f>
        <v>1</v>
      </c>
      <c r="K8" s="17" t="s">
        <v>196</v>
      </c>
      <c r="L8" s="4">
        <f>VLOOKUP(K8,Sheet1!$A$19:$D$22,4,0)</f>
        <v>3</v>
      </c>
      <c r="M8" s="17" t="s">
        <v>197</v>
      </c>
      <c r="N8" s="17" t="s">
        <v>68</v>
      </c>
      <c r="O8" s="4">
        <f>VLOOKUP(N8,Sheet1!$B$8:$D$10,3,0)</f>
        <v>2</v>
      </c>
      <c r="P8" s="17">
        <v>1.5</v>
      </c>
      <c r="Q8" s="4">
        <f t="shared" si="3"/>
        <v>2</v>
      </c>
      <c r="R8" s="17" t="s">
        <v>31</v>
      </c>
      <c r="S8" s="4">
        <f t="shared" si="4"/>
        <v>2</v>
      </c>
      <c r="T8" s="17" t="s">
        <v>1573</v>
      </c>
      <c r="U8" s="17" t="s">
        <v>1574</v>
      </c>
      <c r="V8" s="17">
        <f t="shared" ref="V8:V47" si="5">ABS(MID(U8,1,1))</f>
        <v>1</v>
      </c>
      <c r="W8" s="17">
        <v>0</v>
      </c>
      <c r="X8" s="17">
        <v>0</v>
      </c>
      <c r="Y8" s="17">
        <v>0</v>
      </c>
      <c r="Z8" s="17">
        <v>0</v>
      </c>
    </row>
    <row r="9" spans="1:26" ht="16" hidden="1" x14ac:dyDescent="0.2">
      <c r="A9" s="88">
        <v>67</v>
      </c>
      <c r="B9" s="15" t="s">
        <v>1575</v>
      </c>
      <c r="C9" s="15" t="s">
        <v>1559</v>
      </c>
      <c r="D9" s="15" t="s">
        <v>1403</v>
      </c>
      <c r="E9" s="17">
        <f>VLOOKUP(D9,Sheet1!$A$25:$B$49,2,0)</f>
        <v>1</v>
      </c>
      <c r="F9" s="16" t="s">
        <v>1404</v>
      </c>
      <c r="G9" s="15" t="s">
        <v>26</v>
      </c>
      <c r="H9" s="17">
        <f>VLOOKUP(G9,Sheet1!$A$52:$B$61,2,0)</f>
        <v>1</v>
      </c>
      <c r="I9" s="15" t="s">
        <v>27</v>
      </c>
      <c r="J9" s="4">
        <f>VLOOKUP(I9,Sheet1!$A$15:$D$17,4,0)</f>
        <v>1</v>
      </c>
      <c r="K9" s="17" t="s">
        <v>196</v>
      </c>
      <c r="L9" s="4">
        <f>VLOOKUP(K9,Sheet1!$A$19:$D$22,4,0)</f>
        <v>3</v>
      </c>
      <c r="M9" s="17" t="s">
        <v>197</v>
      </c>
      <c r="N9" s="17" t="s">
        <v>68</v>
      </c>
      <c r="O9" s="4">
        <f>VLOOKUP(N9,Sheet1!$B$8:$D$10,3,0)</f>
        <v>2</v>
      </c>
      <c r="P9" s="17">
        <v>1</v>
      </c>
      <c r="Q9" s="4">
        <f t="shared" si="3"/>
        <v>2</v>
      </c>
      <c r="R9" s="17" t="s">
        <v>31</v>
      </c>
      <c r="S9" s="4">
        <f t="shared" si="4"/>
        <v>2</v>
      </c>
      <c r="T9" s="17" t="s">
        <v>1576</v>
      </c>
      <c r="U9" s="17" t="s">
        <v>1577</v>
      </c>
      <c r="V9" s="17">
        <f t="shared" si="5"/>
        <v>1</v>
      </c>
      <c r="W9" s="17">
        <v>0</v>
      </c>
      <c r="X9" s="17">
        <v>0</v>
      </c>
      <c r="Y9" s="17">
        <v>0</v>
      </c>
      <c r="Z9" s="17">
        <v>0</v>
      </c>
    </row>
    <row r="10" spans="1:26" ht="16" hidden="1" x14ac:dyDescent="0.2">
      <c r="A10" s="88">
        <v>68</v>
      </c>
      <c r="B10" s="15" t="s">
        <v>1575</v>
      </c>
      <c r="C10" s="15" t="s">
        <v>1559</v>
      </c>
      <c r="D10" s="15" t="s">
        <v>1403</v>
      </c>
      <c r="E10" s="17">
        <f>VLOOKUP(D10,Sheet1!$A$25:$B$49,2,0)</f>
        <v>1</v>
      </c>
      <c r="F10" s="16" t="s">
        <v>1404</v>
      </c>
      <c r="G10" s="15" t="s">
        <v>26</v>
      </c>
      <c r="H10" s="17">
        <f>VLOOKUP(G10,Sheet1!$A$52:$B$61,2,0)</f>
        <v>1</v>
      </c>
      <c r="I10" s="15" t="s">
        <v>27</v>
      </c>
      <c r="J10" s="4">
        <f>VLOOKUP(I10,Sheet1!$A$15:$D$17,4,0)</f>
        <v>1</v>
      </c>
      <c r="K10" s="17" t="s">
        <v>196</v>
      </c>
      <c r="L10" s="4">
        <f>VLOOKUP(K10,Sheet1!$A$19:$D$22,4,0)</f>
        <v>3</v>
      </c>
      <c r="M10" s="17" t="s">
        <v>197</v>
      </c>
      <c r="N10" s="17" t="s">
        <v>68</v>
      </c>
      <c r="O10" s="4">
        <f>VLOOKUP(N10,Sheet1!$B$8:$D$10,3,0)</f>
        <v>2</v>
      </c>
      <c r="P10" s="17">
        <v>1</v>
      </c>
      <c r="Q10" s="4">
        <f t="shared" si="3"/>
        <v>2</v>
      </c>
      <c r="R10" s="17" t="s">
        <v>31</v>
      </c>
      <c r="S10" s="4">
        <f t="shared" si="4"/>
        <v>2</v>
      </c>
      <c r="T10" s="17" t="s">
        <v>1578</v>
      </c>
      <c r="U10" s="17" t="s">
        <v>1579</v>
      </c>
      <c r="V10" s="17">
        <f t="shared" si="5"/>
        <v>1</v>
      </c>
      <c r="W10" s="17">
        <v>0</v>
      </c>
      <c r="X10" s="17">
        <v>0</v>
      </c>
      <c r="Y10" s="17">
        <v>0</v>
      </c>
      <c r="Z10" s="17">
        <v>0</v>
      </c>
    </row>
    <row r="11" spans="1:26" ht="16" hidden="1" x14ac:dyDescent="0.2">
      <c r="A11" s="88">
        <v>69</v>
      </c>
      <c r="B11" s="15" t="s">
        <v>1575</v>
      </c>
      <c r="C11" s="15" t="s">
        <v>1559</v>
      </c>
      <c r="D11" s="15" t="s">
        <v>1403</v>
      </c>
      <c r="E11" s="17">
        <f>VLOOKUP(D11,Sheet1!$A$25:$B$49,2,0)</f>
        <v>1</v>
      </c>
      <c r="F11" s="16" t="s">
        <v>1404</v>
      </c>
      <c r="G11" s="15" t="s">
        <v>26</v>
      </c>
      <c r="H11" s="17">
        <f>VLOOKUP(G11,Sheet1!$A$52:$B$61,2,0)</f>
        <v>1</v>
      </c>
      <c r="I11" s="15" t="s">
        <v>27</v>
      </c>
      <c r="J11" s="4">
        <f>VLOOKUP(I11,Sheet1!$A$15:$D$17,4,0)</f>
        <v>1</v>
      </c>
      <c r="K11" s="17" t="s">
        <v>196</v>
      </c>
      <c r="L11" s="4">
        <f>VLOOKUP(K11,Sheet1!$A$19:$D$22,4,0)</f>
        <v>3</v>
      </c>
      <c r="M11" s="17" t="s">
        <v>197</v>
      </c>
      <c r="N11" s="17" t="s">
        <v>68</v>
      </c>
      <c r="O11" s="4">
        <f>VLOOKUP(N11,Sheet1!$B$8:$D$10,3,0)</f>
        <v>2</v>
      </c>
      <c r="P11" s="17">
        <v>1</v>
      </c>
      <c r="Q11" s="4">
        <f t="shared" si="3"/>
        <v>2</v>
      </c>
      <c r="R11" s="17" t="s">
        <v>31</v>
      </c>
      <c r="S11" s="4">
        <f t="shared" si="4"/>
        <v>2</v>
      </c>
      <c r="T11" s="17" t="s">
        <v>1580</v>
      </c>
      <c r="U11" s="17" t="s">
        <v>1581</v>
      </c>
      <c r="V11" s="17">
        <f t="shared" si="5"/>
        <v>1</v>
      </c>
      <c r="W11" s="17">
        <v>0</v>
      </c>
      <c r="X11" s="17">
        <v>0</v>
      </c>
      <c r="Y11" s="17">
        <v>0</v>
      </c>
      <c r="Z11" s="17">
        <v>0</v>
      </c>
    </row>
    <row r="12" spans="1:26" ht="16" hidden="1" x14ac:dyDescent="0.2">
      <c r="A12" s="88">
        <v>70</v>
      </c>
      <c r="B12" s="15" t="s">
        <v>1575</v>
      </c>
      <c r="C12" s="15" t="s">
        <v>1559</v>
      </c>
      <c r="D12" s="15" t="s">
        <v>1403</v>
      </c>
      <c r="E12" s="17">
        <f>VLOOKUP(D12,Sheet1!$A$25:$B$49,2,0)</f>
        <v>1</v>
      </c>
      <c r="F12" s="16" t="s">
        <v>1404</v>
      </c>
      <c r="G12" s="15" t="s">
        <v>26</v>
      </c>
      <c r="H12" s="17">
        <f>VLOOKUP(G12,Sheet1!$A$52:$B$61,2,0)</f>
        <v>1</v>
      </c>
      <c r="I12" s="15" t="s">
        <v>27</v>
      </c>
      <c r="J12" s="4">
        <f>VLOOKUP(I12,Sheet1!$A$15:$D$17,4,0)</f>
        <v>1</v>
      </c>
      <c r="K12" s="17" t="s">
        <v>196</v>
      </c>
      <c r="L12" s="4">
        <f>VLOOKUP(K12,Sheet1!$A$19:$D$22,4,0)</f>
        <v>3</v>
      </c>
      <c r="M12" s="17" t="s">
        <v>197</v>
      </c>
      <c r="N12" s="17" t="s">
        <v>68</v>
      </c>
      <c r="O12" s="4">
        <f>VLOOKUP(N12,Sheet1!$B$8:$D$10,3,0)</f>
        <v>2</v>
      </c>
      <c r="P12" s="17">
        <v>1</v>
      </c>
      <c r="Q12" s="4">
        <f t="shared" si="3"/>
        <v>2</v>
      </c>
      <c r="R12" s="17" t="s">
        <v>31</v>
      </c>
      <c r="S12" s="4">
        <f t="shared" si="4"/>
        <v>2</v>
      </c>
      <c r="T12" s="17" t="s">
        <v>1582</v>
      </c>
      <c r="U12" s="17" t="s">
        <v>1583</v>
      </c>
      <c r="V12" s="17">
        <f t="shared" si="5"/>
        <v>1</v>
      </c>
      <c r="W12" s="17">
        <v>0</v>
      </c>
      <c r="X12" s="17">
        <v>0</v>
      </c>
      <c r="Y12" s="17">
        <v>0</v>
      </c>
      <c r="Z12" s="17">
        <v>0</v>
      </c>
    </row>
    <row r="13" spans="1:26" ht="16" hidden="1" x14ac:dyDescent="0.2">
      <c r="A13" s="88">
        <v>71</v>
      </c>
      <c r="B13" s="15" t="s">
        <v>1575</v>
      </c>
      <c r="C13" s="15" t="s">
        <v>1559</v>
      </c>
      <c r="D13" s="15" t="s">
        <v>1403</v>
      </c>
      <c r="E13" s="17">
        <f>VLOOKUP(D13,Sheet1!$A$25:$B$49,2,0)</f>
        <v>1</v>
      </c>
      <c r="F13" s="16" t="s">
        <v>1404</v>
      </c>
      <c r="G13" s="15" t="s">
        <v>26</v>
      </c>
      <c r="H13" s="17">
        <f>VLOOKUP(G13,Sheet1!$A$52:$B$61,2,0)</f>
        <v>1</v>
      </c>
      <c r="I13" s="15" t="s">
        <v>27</v>
      </c>
      <c r="J13" s="4">
        <f>VLOOKUP(I13,Sheet1!$A$15:$D$17,4,0)</f>
        <v>1</v>
      </c>
      <c r="K13" s="17" t="s">
        <v>196</v>
      </c>
      <c r="L13" s="4">
        <f>VLOOKUP(K13,Sheet1!$A$19:$D$22,4,0)</f>
        <v>3</v>
      </c>
      <c r="M13" s="17" t="s">
        <v>197</v>
      </c>
      <c r="N13" s="17" t="s">
        <v>68</v>
      </c>
      <c r="O13" s="4">
        <f>VLOOKUP(N13,Sheet1!$B$8:$D$10,3,0)</f>
        <v>2</v>
      </c>
      <c r="P13" s="17">
        <v>3</v>
      </c>
      <c r="Q13" s="4">
        <f t="shared" si="3"/>
        <v>2</v>
      </c>
      <c r="R13" s="17" t="s">
        <v>31</v>
      </c>
      <c r="S13" s="4">
        <f t="shared" si="4"/>
        <v>2</v>
      </c>
      <c r="T13" s="17" t="s">
        <v>1584</v>
      </c>
      <c r="U13" s="17" t="s">
        <v>1585</v>
      </c>
      <c r="V13" s="17">
        <f t="shared" si="5"/>
        <v>1</v>
      </c>
      <c r="W13" s="17">
        <v>0</v>
      </c>
      <c r="X13" s="17">
        <v>0</v>
      </c>
      <c r="Y13" s="17">
        <v>0</v>
      </c>
      <c r="Z13" s="17">
        <v>0</v>
      </c>
    </row>
    <row r="14" spans="1:26" ht="16" hidden="1" x14ac:dyDescent="0.2">
      <c r="A14" s="88">
        <v>72</v>
      </c>
      <c r="B14" s="15" t="s">
        <v>1575</v>
      </c>
      <c r="C14" s="15" t="s">
        <v>1559</v>
      </c>
      <c r="D14" s="15" t="s">
        <v>1403</v>
      </c>
      <c r="E14" s="17">
        <f>VLOOKUP(D14,Sheet1!$A$25:$B$49,2,0)</f>
        <v>1</v>
      </c>
      <c r="F14" s="16" t="s">
        <v>1404</v>
      </c>
      <c r="G14" s="15" t="s">
        <v>26</v>
      </c>
      <c r="H14" s="17">
        <f>VLOOKUP(G14,Sheet1!$A$52:$B$61,2,0)</f>
        <v>1</v>
      </c>
      <c r="I14" s="15" t="s">
        <v>27</v>
      </c>
      <c r="J14" s="4">
        <f>VLOOKUP(I14,Sheet1!$A$15:$D$17,4,0)</f>
        <v>1</v>
      </c>
      <c r="K14" s="17" t="s">
        <v>196</v>
      </c>
      <c r="L14" s="4">
        <f>VLOOKUP(K14,Sheet1!$A$19:$D$22,4,0)</f>
        <v>3</v>
      </c>
      <c r="M14" s="17" t="s">
        <v>197</v>
      </c>
      <c r="N14" s="17" t="s">
        <v>68</v>
      </c>
      <c r="O14" s="4">
        <f>VLOOKUP(N14,Sheet1!$B$8:$D$10,3,0)</f>
        <v>2</v>
      </c>
      <c r="P14" s="17">
        <v>3</v>
      </c>
      <c r="Q14" s="4">
        <f t="shared" si="3"/>
        <v>2</v>
      </c>
      <c r="R14" s="17" t="s">
        <v>31</v>
      </c>
      <c r="S14" s="4">
        <f t="shared" si="4"/>
        <v>2</v>
      </c>
      <c r="T14" s="17" t="s">
        <v>1586</v>
      </c>
      <c r="U14" s="17" t="s">
        <v>1587</v>
      </c>
      <c r="V14" s="17">
        <f t="shared" si="5"/>
        <v>1</v>
      </c>
      <c r="W14" s="17">
        <v>0</v>
      </c>
      <c r="X14" s="17">
        <v>0</v>
      </c>
      <c r="Y14" s="17">
        <v>0</v>
      </c>
      <c r="Z14" s="17">
        <v>0</v>
      </c>
    </row>
    <row r="15" spans="1:26" ht="16" hidden="1" x14ac:dyDescent="0.2">
      <c r="A15" s="88">
        <v>73</v>
      </c>
      <c r="B15" s="15" t="s">
        <v>1575</v>
      </c>
      <c r="C15" s="15" t="s">
        <v>1559</v>
      </c>
      <c r="D15" s="15" t="s">
        <v>1403</v>
      </c>
      <c r="E15" s="17">
        <f>VLOOKUP(D15,Sheet1!$A$25:$B$49,2,0)</f>
        <v>1</v>
      </c>
      <c r="F15" s="16" t="s">
        <v>1404</v>
      </c>
      <c r="G15" s="15" t="s">
        <v>26</v>
      </c>
      <c r="H15" s="17">
        <f>VLOOKUP(G15,Sheet1!$A$52:$B$61,2,0)</f>
        <v>1</v>
      </c>
      <c r="I15" s="15" t="s">
        <v>27</v>
      </c>
      <c r="J15" s="4">
        <f>VLOOKUP(I15,Sheet1!$A$15:$D$17,4,0)</f>
        <v>1</v>
      </c>
      <c r="K15" s="17" t="s">
        <v>196</v>
      </c>
      <c r="L15" s="4">
        <f>VLOOKUP(K15,Sheet1!$A$19:$D$22,4,0)</f>
        <v>3</v>
      </c>
      <c r="M15" s="17" t="s">
        <v>197</v>
      </c>
      <c r="N15" s="17" t="s">
        <v>68</v>
      </c>
      <c r="O15" s="4">
        <f>VLOOKUP(N15,Sheet1!$B$8:$D$10,3,0)</f>
        <v>2</v>
      </c>
      <c r="P15" s="17">
        <v>3</v>
      </c>
      <c r="Q15" s="4">
        <f t="shared" si="3"/>
        <v>2</v>
      </c>
      <c r="R15" s="17" t="s">
        <v>31</v>
      </c>
      <c r="S15" s="4">
        <f t="shared" si="4"/>
        <v>2</v>
      </c>
      <c r="T15" s="17" t="s">
        <v>1588</v>
      </c>
      <c r="U15" s="17" t="s">
        <v>1589</v>
      </c>
      <c r="V15" s="17">
        <f t="shared" si="5"/>
        <v>1</v>
      </c>
      <c r="W15" s="17">
        <v>0</v>
      </c>
      <c r="X15" s="17">
        <v>0</v>
      </c>
      <c r="Y15" s="17">
        <v>0</v>
      </c>
      <c r="Z15" s="17">
        <v>0</v>
      </c>
    </row>
    <row r="16" spans="1:26" ht="16" hidden="1" x14ac:dyDescent="0.2">
      <c r="A16" s="88">
        <v>74</v>
      </c>
      <c r="B16" s="15" t="s">
        <v>1575</v>
      </c>
      <c r="C16" s="15" t="s">
        <v>1559</v>
      </c>
      <c r="D16" s="15" t="s">
        <v>1403</v>
      </c>
      <c r="E16" s="17">
        <f>VLOOKUP(D16,Sheet1!$A$25:$B$49,2,0)</f>
        <v>1</v>
      </c>
      <c r="F16" s="16" t="s">
        <v>1404</v>
      </c>
      <c r="G16" s="15" t="s">
        <v>26</v>
      </c>
      <c r="H16" s="17">
        <f>VLOOKUP(G16,Sheet1!$A$52:$B$61,2,0)</f>
        <v>1</v>
      </c>
      <c r="I16" s="15" t="s">
        <v>27</v>
      </c>
      <c r="J16" s="4">
        <f>VLOOKUP(I16,Sheet1!$A$15:$D$17,4,0)</f>
        <v>1</v>
      </c>
      <c r="K16" s="17" t="s">
        <v>196</v>
      </c>
      <c r="L16" s="4">
        <f>VLOOKUP(K16,Sheet1!$A$19:$D$22,4,0)</f>
        <v>3</v>
      </c>
      <c r="M16" s="17" t="s">
        <v>197</v>
      </c>
      <c r="N16" s="17" t="s">
        <v>68</v>
      </c>
      <c r="O16" s="4">
        <f>VLOOKUP(N16,Sheet1!$B$8:$D$10,3,0)</f>
        <v>2</v>
      </c>
      <c r="P16" s="17">
        <v>3</v>
      </c>
      <c r="Q16" s="4">
        <f t="shared" si="3"/>
        <v>2</v>
      </c>
      <c r="R16" s="17" t="s">
        <v>31</v>
      </c>
      <c r="S16" s="4">
        <f t="shared" si="4"/>
        <v>2</v>
      </c>
      <c r="T16" s="17" t="s">
        <v>1590</v>
      </c>
      <c r="U16" s="17" t="s">
        <v>1591</v>
      </c>
      <c r="V16" s="17">
        <f t="shared" si="5"/>
        <v>1</v>
      </c>
      <c r="W16" s="17">
        <v>0</v>
      </c>
      <c r="X16" s="17">
        <v>0</v>
      </c>
      <c r="Y16" s="17">
        <v>0</v>
      </c>
      <c r="Z16" s="17">
        <v>0</v>
      </c>
    </row>
    <row r="17" spans="1:26" ht="16" hidden="1" x14ac:dyDescent="0.2">
      <c r="A17" s="88">
        <v>75</v>
      </c>
      <c r="B17" s="15" t="s">
        <v>1575</v>
      </c>
      <c r="C17" s="15" t="s">
        <v>1559</v>
      </c>
      <c r="D17" s="15" t="s">
        <v>1403</v>
      </c>
      <c r="E17" s="17">
        <f>VLOOKUP(D17,Sheet1!$A$25:$B$49,2,0)</f>
        <v>1</v>
      </c>
      <c r="F17" s="16" t="s">
        <v>1404</v>
      </c>
      <c r="G17" s="15" t="s">
        <v>26</v>
      </c>
      <c r="H17" s="17">
        <f>VLOOKUP(G17,Sheet1!$A$52:$B$61,2,0)</f>
        <v>1</v>
      </c>
      <c r="I17" s="15" t="s">
        <v>27</v>
      </c>
      <c r="J17" s="4">
        <f>VLOOKUP(I17,Sheet1!$A$15:$D$17,4,0)</f>
        <v>1</v>
      </c>
      <c r="K17" s="17" t="s">
        <v>196</v>
      </c>
      <c r="L17" s="4">
        <f>VLOOKUP(K17,Sheet1!$A$19:$D$22,4,0)</f>
        <v>3</v>
      </c>
      <c r="M17" s="17" t="s">
        <v>197</v>
      </c>
      <c r="N17" s="17" t="s">
        <v>68</v>
      </c>
      <c r="O17" s="4">
        <f>VLOOKUP(N17,Sheet1!$B$8:$D$10,3,0)</f>
        <v>2</v>
      </c>
      <c r="P17" s="17">
        <v>3</v>
      </c>
      <c r="Q17" s="4">
        <f t="shared" si="3"/>
        <v>2</v>
      </c>
      <c r="R17" s="17" t="s">
        <v>31</v>
      </c>
      <c r="S17" s="4">
        <f t="shared" si="4"/>
        <v>2</v>
      </c>
      <c r="T17" s="17" t="s">
        <v>1592</v>
      </c>
      <c r="U17" s="17" t="s">
        <v>1593</v>
      </c>
      <c r="V17" s="17">
        <f t="shared" si="5"/>
        <v>1</v>
      </c>
      <c r="W17" s="17">
        <v>1</v>
      </c>
      <c r="X17" s="17">
        <v>0</v>
      </c>
      <c r="Y17" s="17">
        <v>0</v>
      </c>
      <c r="Z17" s="17">
        <v>0</v>
      </c>
    </row>
    <row r="18" spans="1:26" ht="16" hidden="1" x14ac:dyDescent="0.2">
      <c r="A18" s="88">
        <v>76</v>
      </c>
      <c r="B18" s="15" t="s">
        <v>1575</v>
      </c>
      <c r="C18" s="15" t="s">
        <v>1559</v>
      </c>
      <c r="D18" s="15" t="s">
        <v>1403</v>
      </c>
      <c r="E18" s="17">
        <f>VLOOKUP(D18,Sheet1!$A$25:$B$49,2,0)</f>
        <v>1</v>
      </c>
      <c r="F18" s="16" t="s">
        <v>1404</v>
      </c>
      <c r="G18" s="15" t="s">
        <v>26</v>
      </c>
      <c r="H18" s="17">
        <f>VLOOKUP(G18,Sheet1!$A$52:$B$61,2,0)</f>
        <v>1</v>
      </c>
      <c r="I18" s="15" t="s">
        <v>27</v>
      </c>
      <c r="J18" s="4">
        <f>VLOOKUP(I18,Sheet1!$A$15:$D$17,4,0)</f>
        <v>1</v>
      </c>
      <c r="K18" s="17" t="s">
        <v>196</v>
      </c>
      <c r="L18" s="4">
        <f>VLOOKUP(K18,Sheet1!$A$19:$D$22,4,0)</f>
        <v>3</v>
      </c>
      <c r="M18" s="17" t="s">
        <v>197</v>
      </c>
      <c r="N18" s="17" t="s">
        <v>68</v>
      </c>
      <c r="O18" s="4">
        <f>VLOOKUP(N18,Sheet1!$B$8:$D$10,3,0)</f>
        <v>2</v>
      </c>
      <c r="P18" s="17">
        <v>2</v>
      </c>
      <c r="Q18" s="4">
        <f t="shared" si="3"/>
        <v>2</v>
      </c>
      <c r="R18" s="17" t="s">
        <v>31</v>
      </c>
      <c r="S18" s="4">
        <f t="shared" si="4"/>
        <v>2</v>
      </c>
      <c r="T18" s="17" t="s">
        <v>1595</v>
      </c>
      <c r="U18" s="17" t="s">
        <v>1596</v>
      </c>
      <c r="V18" s="17">
        <f t="shared" si="5"/>
        <v>1</v>
      </c>
      <c r="W18" s="17">
        <v>1</v>
      </c>
      <c r="X18" s="17">
        <v>0</v>
      </c>
      <c r="Y18" s="17">
        <v>0</v>
      </c>
      <c r="Z18" s="17">
        <v>0</v>
      </c>
    </row>
    <row r="19" spans="1:26" ht="16" hidden="1" x14ac:dyDescent="0.2">
      <c r="A19" s="88">
        <v>77</v>
      </c>
      <c r="B19" s="15" t="s">
        <v>1575</v>
      </c>
      <c r="C19" s="15" t="s">
        <v>1559</v>
      </c>
      <c r="D19" s="15" t="s">
        <v>1403</v>
      </c>
      <c r="E19" s="17">
        <f>VLOOKUP(D19,Sheet1!$A$25:$B$49,2,0)</f>
        <v>1</v>
      </c>
      <c r="F19" s="16" t="s">
        <v>1404</v>
      </c>
      <c r="G19" s="15" t="s">
        <v>26</v>
      </c>
      <c r="H19" s="17">
        <f>VLOOKUP(G19,Sheet1!$A$52:$B$61,2,0)</f>
        <v>1</v>
      </c>
      <c r="I19" s="15" t="s">
        <v>27</v>
      </c>
      <c r="J19" s="4">
        <f>VLOOKUP(I19,Sheet1!$A$15:$D$17,4,0)</f>
        <v>1</v>
      </c>
      <c r="K19" s="17" t="s">
        <v>196</v>
      </c>
      <c r="L19" s="4">
        <f>VLOOKUP(K19,Sheet1!$A$19:$D$22,4,0)</f>
        <v>3</v>
      </c>
      <c r="M19" s="17" t="s">
        <v>197</v>
      </c>
      <c r="N19" s="17" t="s">
        <v>68</v>
      </c>
      <c r="O19" s="4">
        <f>VLOOKUP(N19,Sheet1!$B$8:$D$10,3,0)</f>
        <v>2</v>
      </c>
      <c r="P19" s="17">
        <v>2</v>
      </c>
      <c r="Q19" s="4">
        <f t="shared" si="3"/>
        <v>2</v>
      </c>
      <c r="R19" s="17" t="s">
        <v>31</v>
      </c>
      <c r="S19" s="4">
        <f t="shared" si="4"/>
        <v>2</v>
      </c>
      <c r="T19" s="17" t="s">
        <v>1597</v>
      </c>
      <c r="U19" s="17" t="s">
        <v>1598</v>
      </c>
      <c r="V19" s="17">
        <f t="shared" si="5"/>
        <v>1</v>
      </c>
      <c r="W19" s="17">
        <v>1</v>
      </c>
      <c r="X19" s="17">
        <v>0</v>
      </c>
      <c r="Y19" s="17">
        <v>0</v>
      </c>
      <c r="Z19" s="17">
        <v>0</v>
      </c>
    </row>
    <row r="20" spans="1:26" ht="16" hidden="1" x14ac:dyDescent="0.2">
      <c r="A20" s="88">
        <v>78</v>
      </c>
      <c r="B20" s="15" t="s">
        <v>1575</v>
      </c>
      <c r="C20" s="15" t="s">
        <v>1559</v>
      </c>
      <c r="D20" s="15" t="s">
        <v>1403</v>
      </c>
      <c r="E20" s="17">
        <f>VLOOKUP(D20,Sheet1!$A$25:$B$49,2,0)</f>
        <v>1</v>
      </c>
      <c r="F20" s="16" t="s">
        <v>1404</v>
      </c>
      <c r="G20" s="15" t="s">
        <v>26</v>
      </c>
      <c r="H20" s="17">
        <f>VLOOKUP(G20,Sheet1!$A$52:$B$61,2,0)</f>
        <v>1</v>
      </c>
      <c r="I20" s="15" t="s">
        <v>27</v>
      </c>
      <c r="J20" s="4">
        <f>VLOOKUP(I20,Sheet1!$A$15:$D$17,4,0)</f>
        <v>1</v>
      </c>
      <c r="K20" s="17" t="s">
        <v>196</v>
      </c>
      <c r="L20" s="4">
        <f>VLOOKUP(K20,Sheet1!$A$19:$D$22,4,0)</f>
        <v>3</v>
      </c>
      <c r="M20" s="17" t="s">
        <v>197</v>
      </c>
      <c r="N20" s="17" t="s">
        <v>68</v>
      </c>
      <c r="O20" s="4">
        <f>VLOOKUP(N20,Sheet1!$B$8:$D$10,3,0)</f>
        <v>2</v>
      </c>
      <c r="P20" s="17">
        <v>2</v>
      </c>
      <c r="Q20" s="4">
        <f t="shared" si="3"/>
        <v>2</v>
      </c>
      <c r="R20" s="17" t="s">
        <v>31</v>
      </c>
      <c r="S20" s="4">
        <f t="shared" si="4"/>
        <v>2</v>
      </c>
      <c r="T20" s="17" t="s">
        <v>1599</v>
      </c>
      <c r="U20" s="17" t="s">
        <v>1600</v>
      </c>
      <c r="V20" s="17">
        <f t="shared" si="5"/>
        <v>1</v>
      </c>
      <c r="W20" s="17">
        <v>0</v>
      </c>
      <c r="X20" s="17">
        <v>0</v>
      </c>
      <c r="Y20" s="17">
        <v>0</v>
      </c>
      <c r="Z20" s="17">
        <v>0</v>
      </c>
    </row>
    <row r="21" spans="1:26" ht="16" hidden="1" x14ac:dyDescent="0.2">
      <c r="A21" s="88">
        <v>79</v>
      </c>
      <c r="B21" s="15" t="s">
        <v>1575</v>
      </c>
      <c r="C21" s="15" t="s">
        <v>1559</v>
      </c>
      <c r="D21" s="15" t="s">
        <v>1403</v>
      </c>
      <c r="E21" s="17">
        <f>VLOOKUP(D21,Sheet1!$A$25:$B$49,2,0)</f>
        <v>1</v>
      </c>
      <c r="F21" s="16" t="s">
        <v>1404</v>
      </c>
      <c r="G21" s="15" t="s">
        <v>26</v>
      </c>
      <c r="H21" s="17">
        <f>VLOOKUP(G21,Sheet1!$A$52:$B$61,2,0)</f>
        <v>1</v>
      </c>
      <c r="I21" s="15" t="s">
        <v>27</v>
      </c>
      <c r="J21" s="4">
        <f>VLOOKUP(I21,Sheet1!$A$15:$D$17,4,0)</f>
        <v>1</v>
      </c>
      <c r="K21" s="17" t="s">
        <v>196</v>
      </c>
      <c r="L21" s="4">
        <f>VLOOKUP(K21,Sheet1!$A$19:$D$22,4,0)</f>
        <v>3</v>
      </c>
      <c r="M21" s="17" t="s">
        <v>197</v>
      </c>
      <c r="N21" s="17" t="s">
        <v>68</v>
      </c>
      <c r="O21" s="4">
        <f>VLOOKUP(N21,Sheet1!$B$8:$D$10,3,0)</f>
        <v>2</v>
      </c>
      <c r="P21" s="17">
        <v>2</v>
      </c>
      <c r="Q21" s="4">
        <f t="shared" si="3"/>
        <v>2</v>
      </c>
      <c r="R21" s="17" t="s">
        <v>31</v>
      </c>
      <c r="S21" s="4">
        <f t="shared" si="4"/>
        <v>2</v>
      </c>
      <c r="T21" s="17" t="s">
        <v>1601</v>
      </c>
      <c r="U21" s="17" t="s">
        <v>1602</v>
      </c>
      <c r="V21" s="17">
        <f t="shared" si="5"/>
        <v>1</v>
      </c>
      <c r="W21" s="17">
        <v>0</v>
      </c>
      <c r="X21" s="17">
        <v>0</v>
      </c>
      <c r="Y21" s="17">
        <v>0</v>
      </c>
      <c r="Z21" s="17">
        <v>0</v>
      </c>
    </row>
    <row r="22" spans="1:26" ht="16" hidden="1" x14ac:dyDescent="0.2">
      <c r="A22" s="88">
        <v>80</v>
      </c>
      <c r="B22" s="15" t="s">
        <v>1575</v>
      </c>
      <c r="C22" s="15" t="s">
        <v>1559</v>
      </c>
      <c r="D22" s="15" t="s">
        <v>1403</v>
      </c>
      <c r="E22" s="17">
        <f>VLOOKUP(D22,Sheet1!$A$25:$B$49,2,0)</f>
        <v>1</v>
      </c>
      <c r="F22" s="16" t="s">
        <v>1404</v>
      </c>
      <c r="G22" s="15" t="s">
        <v>26</v>
      </c>
      <c r="H22" s="17">
        <f>VLOOKUP(G22,Sheet1!$A$52:$B$61,2,0)</f>
        <v>1</v>
      </c>
      <c r="I22" s="15" t="s">
        <v>27</v>
      </c>
      <c r="J22" s="4">
        <f>VLOOKUP(I22,Sheet1!$A$15:$D$17,4,0)</f>
        <v>1</v>
      </c>
      <c r="K22" s="17" t="s">
        <v>196</v>
      </c>
      <c r="L22" s="4">
        <f>VLOOKUP(K22,Sheet1!$A$19:$D$22,4,0)</f>
        <v>3</v>
      </c>
      <c r="M22" s="17" t="s">
        <v>197</v>
      </c>
      <c r="N22" s="17" t="s">
        <v>68</v>
      </c>
      <c r="O22" s="4">
        <f>VLOOKUP(N22,Sheet1!$B$8:$D$10,3,0)</f>
        <v>2</v>
      </c>
      <c r="P22" s="17">
        <v>2</v>
      </c>
      <c r="Q22" s="4">
        <f t="shared" si="3"/>
        <v>2</v>
      </c>
      <c r="R22" s="17" t="s">
        <v>31</v>
      </c>
      <c r="S22" s="4">
        <f t="shared" si="4"/>
        <v>2</v>
      </c>
      <c r="T22" s="17" t="s">
        <v>1603</v>
      </c>
      <c r="U22" s="17" t="s">
        <v>1604</v>
      </c>
      <c r="V22" s="17">
        <f t="shared" si="5"/>
        <v>1</v>
      </c>
      <c r="W22" s="17">
        <v>0</v>
      </c>
      <c r="X22" s="17">
        <v>0</v>
      </c>
      <c r="Y22" s="17">
        <v>0</v>
      </c>
      <c r="Z22" s="17">
        <v>0</v>
      </c>
    </row>
    <row r="23" spans="1:26" ht="16" hidden="1" x14ac:dyDescent="0.2">
      <c r="A23" s="88">
        <v>81</v>
      </c>
      <c r="B23" s="15" t="s">
        <v>1440</v>
      </c>
      <c r="C23" s="15" t="s">
        <v>1607</v>
      </c>
      <c r="D23" s="15" t="s">
        <v>1403</v>
      </c>
      <c r="E23" s="17">
        <f>VLOOKUP(D23,Sheet1!$A$25:$B$49,2,0)</f>
        <v>1</v>
      </c>
      <c r="F23" s="16" t="s">
        <v>1404</v>
      </c>
      <c r="G23" s="15" t="s">
        <v>26</v>
      </c>
      <c r="H23" s="17">
        <f>VLOOKUP(G23,Sheet1!$A$52:$B$61,2,0)</f>
        <v>1</v>
      </c>
      <c r="I23" s="15" t="s">
        <v>27</v>
      </c>
      <c r="J23" s="4">
        <f>VLOOKUP(I23,Sheet1!$A$15:$D$17,4,0)</f>
        <v>1</v>
      </c>
      <c r="K23" s="17" t="s">
        <v>196</v>
      </c>
      <c r="L23" s="4">
        <f>VLOOKUP(K23,Sheet1!$A$19:$D$22,4,0)</f>
        <v>3</v>
      </c>
      <c r="M23" s="17" t="s">
        <v>197</v>
      </c>
      <c r="N23" s="17" t="s">
        <v>68</v>
      </c>
      <c r="O23" s="4">
        <f>VLOOKUP(N23,Sheet1!$B$8:$D$10,3,0)</f>
        <v>2</v>
      </c>
      <c r="P23" s="17">
        <v>2</v>
      </c>
      <c r="Q23" s="4">
        <f t="shared" si="3"/>
        <v>2</v>
      </c>
      <c r="R23" s="17" t="s">
        <v>31</v>
      </c>
      <c r="S23" s="4">
        <f t="shared" si="4"/>
        <v>2</v>
      </c>
      <c r="T23" s="17" t="s">
        <v>1605</v>
      </c>
      <c r="U23" s="17" t="s">
        <v>1606</v>
      </c>
      <c r="V23" s="17">
        <f t="shared" si="5"/>
        <v>1</v>
      </c>
      <c r="W23" s="17">
        <v>0</v>
      </c>
      <c r="X23" s="17">
        <v>0</v>
      </c>
      <c r="Y23" s="17">
        <v>0</v>
      </c>
      <c r="Z23" s="17">
        <v>0</v>
      </c>
    </row>
    <row r="24" spans="1:26" ht="16" hidden="1" x14ac:dyDescent="0.2">
      <c r="A24" s="88">
        <v>82</v>
      </c>
      <c r="B24" s="15" t="s">
        <v>1440</v>
      </c>
      <c r="C24" s="15" t="s">
        <v>1607</v>
      </c>
      <c r="D24" s="15" t="s">
        <v>1403</v>
      </c>
      <c r="E24" s="17">
        <f>VLOOKUP(D24,Sheet1!$A$25:$B$49,2,0)</f>
        <v>1</v>
      </c>
      <c r="F24" s="16" t="s">
        <v>1404</v>
      </c>
      <c r="G24" s="15" t="s">
        <v>26</v>
      </c>
      <c r="H24" s="17">
        <f>VLOOKUP(G24,Sheet1!$A$52:$B$61,2,0)</f>
        <v>1</v>
      </c>
      <c r="I24" s="15" t="s">
        <v>27</v>
      </c>
      <c r="J24" s="4">
        <f>VLOOKUP(I24,Sheet1!$A$15:$D$17,4,0)</f>
        <v>1</v>
      </c>
      <c r="K24" s="17" t="s">
        <v>196</v>
      </c>
      <c r="L24" s="4">
        <f>VLOOKUP(K24,Sheet1!$A$19:$D$22,4,0)</f>
        <v>3</v>
      </c>
      <c r="M24" s="17" t="s">
        <v>197</v>
      </c>
      <c r="N24" s="17" t="s">
        <v>68</v>
      </c>
      <c r="O24" s="4">
        <f>VLOOKUP(N24,Sheet1!$B$8:$D$10,3,0)</f>
        <v>2</v>
      </c>
      <c r="P24" s="17">
        <v>1</v>
      </c>
      <c r="Q24" s="4">
        <f t="shared" si="3"/>
        <v>2</v>
      </c>
      <c r="R24" s="17" t="s">
        <v>31</v>
      </c>
      <c r="S24" s="4">
        <f t="shared" si="4"/>
        <v>2</v>
      </c>
      <c r="T24" s="17" t="s">
        <v>1608</v>
      </c>
      <c r="U24" s="17" t="s">
        <v>1609</v>
      </c>
      <c r="V24" s="17">
        <f t="shared" si="5"/>
        <v>1</v>
      </c>
      <c r="W24" s="17">
        <v>0</v>
      </c>
      <c r="X24" s="17">
        <v>0</v>
      </c>
      <c r="Y24" s="17">
        <v>0</v>
      </c>
      <c r="Z24" s="17">
        <v>0</v>
      </c>
    </row>
    <row r="25" spans="1:26" ht="16" hidden="1" x14ac:dyDescent="0.2">
      <c r="A25" s="88">
        <v>83</v>
      </c>
      <c r="B25" s="15" t="s">
        <v>1440</v>
      </c>
      <c r="C25" s="15" t="s">
        <v>1607</v>
      </c>
      <c r="D25" s="15" t="s">
        <v>1403</v>
      </c>
      <c r="E25" s="17">
        <f>VLOOKUP(D25,Sheet1!$A$25:$B$49,2,0)</f>
        <v>1</v>
      </c>
      <c r="F25" s="16" t="s">
        <v>1404</v>
      </c>
      <c r="G25" s="15" t="s">
        <v>26</v>
      </c>
      <c r="H25" s="17">
        <f>VLOOKUP(G25,Sheet1!$A$52:$B$61,2,0)</f>
        <v>1</v>
      </c>
      <c r="I25" s="15" t="s">
        <v>27</v>
      </c>
      <c r="J25" s="4">
        <f>VLOOKUP(I25,Sheet1!$A$15:$D$17,4,0)</f>
        <v>1</v>
      </c>
      <c r="K25" s="17" t="s">
        <v>196</v>
      </c>
      <c r="L25" s="4">
        <f>VLOOKUP(K25,Sheet1!$A$19:$D$22,4,0)</f>
        <v>3</v>
      </c>
      <c r="M25" s="17" t="s">
        <v>197</v>
      </c>
      <c r="N25" s="17" t="s">
        <v>68</v>
      </c>
      <c r="O25" s="4">
        <f>VLOOKUP(N25,Sheet1!$B$8:$D$10,3,0)</f>
        <v>2</v>
      </c>
      <c r="P25" s="17">
        <v>1</v>
      </c>
      <c r="Q25" s="4">
        <f t="shared" si="3"/>
        <v>2</v>
      </c>
      <c r="R25" s="17" t="s">
        <v>31</v>
      </c>
      <c r="S25" s="4">
        <f t="shared" si="4"/>
        <v>2</v>
      </c>
      <c r="T25" s="17" t="s">
        <v>1610</v>
      </c>
      <c r="U25" s="17" t="s">
        <v>1611</v>
      </c>
      <c r="V25" s="17">
        <f t="shared" si="5"/>
        <v>1</v>
      </c>
      <c r="W25" s="17">
        <v>0</v>
      </c>
      <c r="X25" s="17">
        <v>0</v>
      </c>
      <c r="Y25" s="17">
        <v>0</v>
      </c>
      <c r="Z25" s="17">
        <v>0</v>
      </c>
    </row>
    <row r="26" spans="1:26" ht="16" hidden="1" x14ac:dyDescent="0.2">
      <c r="A26" s="88">
        <v>84</v>
      </c>
      <c r="B26" s="15" t="s">
        <v>1614</v>
      </c>
      <c r="C26" s="19" t="s">
        <v>1488</v>
      </c>
      <c r="D26" s="15" t="s">
        <v>1403</v>
      </c>
      <c r="E26" s="17">
        <f>VLOOKUP(D26,Sheet1!$A$25:$B$49,2,0)</f>
        <v>1</v>
      </c>
      <c r="F26" s="16" t="s">
        <v>1404</v>
      </c>
      <c r="G26" s="15" t="s">
        <v>26</v>
      </c>
      <c r="H26" s="17">
        <f>VLOOKUP(G26,Sheet1!$A$52:$B$61,2,0)</f>
        <v>1</v>
      </c>
      <c r="I26" s="15" t="s">
        <v>27</v>
      </c>
      <c r="J26" s="4">
        <f>VLOOKUP(I26,Sheet1!$A$15:$D$17,4,0)</f>
        <v>1</v>
      </c>
      <c r="K26" s="17" t="s">
        <v>196</v>
      </c>
      <c r="L26" s="4">
        <f>VLOOKUP(K26,Sheet1!$A$19:$D$22,4,0)</f>
        <v>3</v>
      </c>
      <c r="M26" s="17" t="s">
        <v>197</v>
      </c>
      <c r="N26" s="17" t="s">
        <v>68</v>
      </c>
      <c r="O26" s="4">
        <f>VLOOKUP(N26,Sheet1!$B$8:$D$10,3,0)</f>
        <v>2</v>
      </c>
      <c r="P26" s="17">
        <v>1</v>
      </c>
      <c r="Q26" s="4">
        <f t="shared" si="3"/>
        <v>2</v>
      </c>
      <c r="R26" s="17" t="s">
        <v>31</v>
      </c>
      <c r="S26" s="4">
        <f t="shared" si="4"/>
        <v>2</v>
      </c>
      <c r="T26" s="17" t="s">
        <v>1612</v>
      </c>
      <c r="U26" s="17" t="s">
        <v>1613</v>
      </c>
      <c r="V26" s="17">
        <f t="shared" si="5"/>
        <v>1</v>
      </c>
      <c r="W26" s="17">
        <v>0</v>
      </c>
      <c r="X26" s="17">
        <v>0</v>
      </c>
      <c r="Y26" s="17">
        <v>0</v>
      </c>
      <c r="Z26" s="17">
        <v>0</v>
      </c>
    </row>
    <row r="27" spans="1:26" ht="16" hidden="1" x14ac:dyDescent="0.2">
      <c r="A27" s="88">
        <v>85</v>
      </c>
      <c r="B27" s="15" t="s">
        <v>1614</v>
      </c>
      <c r="C27" s="19" t="s">
        <v>1488</v>
      </c>
      <c r="D27" s="15" t="s">
        <v>1480</v>
      </c>
      <c r="E27" s="17">
        <f>VLOOKUP(D27,Sheet1!$A$25:$B$49,2,0)</f>
        <v>2</v>
      </c>
      <c r="F27" s="16" t="s">
        <v>1481</v>
      </c>
      <c r="G27" s="15" t="s">
        <v>26</v>
      </c>
      <c r="H27" s="17">
        <f>VLOOKUP(G27,Sheet1!$A$52:$B$61,2,0)</f>
        <v>1</v>
      </c>
      <c r="I27" s="15" t="s">
        <v>27</v>
      </c>
      <c r="J27" s="4">
        <f>VLOOKUP(I27,Sheet1!$A$15:$D$17,4,0)</f>
        <v>1</v>
      </c>
      <c r="K27" s="17" t="s">
        <v>196</v>
      </c>
      <c r="L27" s="4">
        <f>VLOOKUP(K27,Sheet1!$A$19:$D$22,4,0)</f>
        <v>3</v>
      </c>
      <c r="M27" s="17" t="s">
        <v>197</v>
      </c>
      <c r="N27" s="17" t="s">
        <v>68</v>
      </c>
      <c r="O27" s="4">
        <f>VLOOKUP(N27,Sheet1!$B$8:$D$10,3,0)</f>
        <v>2</v>
      </c>
      <c r="P27" s="17">
        <v>1</v>
      </c>
      <c r="Q27" s="4">
        <f t="shared" si="3"/>
        <v>2</v>
      </c>
      <c r="R27" s="17" t="s">
        <v>44</v>
      </c>
      <c r="S27" s="4">
        <f t="shared" si="4"/>
        <v>1</v>
      </c>
      <c r="T27" s="17" t="s">
        <v>1615</v>
      </c>
      <c r="U27" s="17" t="s">
        <v>1616</v>
      </c>
      <c r="V27" s="17">
        <f t="shared" si="5"/>
        <v>1</v>
      </c>
      <c r="W27" s="17">
        <v>1</v>
      </c>
      <c r="X27" s="17">
        <v>0</v>
      </c>
      <c r="Y27" s="17">
        <v>0</v>
      </c>
      <c r="Z27" s="17">
        <v>0</v>
      </c>
    </row>
    <row r="28" spans="1:26" ht="16" hidden="1" x14ac:dyDescent="0.2">
      <c r="A28" s="88">
        <v>86</v>
      </c>
      <c r="B28" s="15" t="s">
        <v>1620</v>
      </c>
      <c r="C28" s="19" t="s">
        <v>1488</v>
      </c>
      <c r="D28" s="15" t="s">
        <v>1480</v>
      </c>
      <c r="E28" s="17">
        <f>VLOOKUP(D28,Sheet1!$A$25:$B$49,2,0)</f>
        <v>2</v>
      </c>
      <c r="F28" s="16" t="s">
        <v>1481</v>
      </c>
      <c r="G28" s="15" t="s">
        <v>26</v>
      </c>
      <c r="H28" s="17">
        <f>VLOOKUP(G28,Sheet1!$A$52:$B$61,2,0)</f>
        <v>1</v>
      </c>
      <c r="I28" s="15" t="s">
        <v>27</v>
      </c>
      <c r="J28" s="4">
        <f>VLOOKUP(I28,Sheet1!$A$15:$D$17,4,0)</f>
        <v>1</v>
      </c>
      <c r="K28" s="17" t="s">
        <v>196</v>
      </c>
      <c r="L28" s="4">
        <f>VLOOKUP(K28,Sheet1!$A$19:$D$22,4,0)</f>
        <v>3</v>
      </c>
      <c r="M28" s="17" t="s">
        <v>197</v>
      </c>
      <c r="N28" s="17" t="s">
        <v>68</v>
      </c>
      <c r="O28" s="4">
        <f>VLOOKUP(N28,Sheet1!$B$8:$D$10,3,0)</f>
        <v>2</v>
      </c>
      <c r="P28" s="17">
        <v>2</v>
      </c>
      <c r="Q28" s="4">
        <f t="shared" si="3"/>
        <v>2</v>
      </c>
      <c r="R28" s="17" t="s">
        <v>44</v>
      </c>
      <c r="S28" s="4">
        <f t="shared" si="4"/>
        <v>1</v>
      </c>
      <c r="T28" s="17" t="s">
        <v>1618</v>
      </c>
      <c r="U28" s="17" t="s">
        <v>1619</v>
      </c>
      <c r="V28" s="17">
        <f t="shared" si="5"/>
        <v>1</v>
      </c>
      <c r="W28" s="17">
        <v>1</v>
      </c>
      <c r="X28" s="17">
        <v>0</v>
      </c>
      <c r="Y28" s="17">
        <v>0</v>
      </c>
      <c r="Z28" s="17">
        <v>0</v>
      </c>
    </row>
    <row r="29" spans="1:26" ht="16" hidden="1" x14ac:dyDescent="0.2">
      <c r="A29" s="88">
        <v>87</v>
      </c>
      <c r="B29" s="15" t="s">
        <v>1620</v>
      </c>
      <c r="C29" s="19" t="s">
        <v>1488</v>
      </c>
      <c r="D29" s="15" t="s">
        <v>1480</v>
      </c>
      <c r="E29" s="17">
        <f>VLOOKUP(D29,Sheet1!$A$25:$B$49,2,0)</f>
        <v>2</v>
      </c>
      <c r="F29" s="16" t="s">
        <v>1481</v>
      </c>
      <c r="G29" s="15" t="s">
        <v>26</v>
      </c>
      <c r="H29" s="17">
        <f>VLOOKUP(G29,Sheet1!$A$52:$B$61,2,0)</f>
        <v>1</v>
      </c>
      <c r="I29" s="15" t="s">
        <v>27</v>
      </c>
      <c r="J29" s="4">
        <f>VLOOKUP(I29,Sheet1!$A$15:$D$17,4,0)</f>
        <v>1</v>
      </c>
      <c r="K29" s="17" t="s">
        <v>196</v>
      </c>
      <c r="L29" s="4">
        <f>VLOOKUP(K29,Sheet1!$A$19:$D$22,4,0)</f>
        <v>3</v>
      </c>
      <c r="M29" s="17" t="s">
        <v>197</v>
      </c>
      <c r="N29" s="17" t="s">
        <v>68</v>
      </c>
      <c r="O29" s="4">
        <f>VLOOKUP(N29,Sheet1!$B$8:$D$10,3,0)</f>
        <v>2</v>
      </c>
      <c r="P29" s="17">
        <v>1.5</v>
      </c>
      <c r="Q29" s="4">
        <f t="shared" si="3"/>
        <v>2</v>
      </c>
      <c r="R29" s="17" t="s">
        <v>44</v>
      </c>
      <c r="S29" s="4">
        <f t="shared" si="4"/>
        <v>1</v>
      </c>
      <c r="T29" s="17" t="s">
        <v>1621</v>
      </c>
      <c r="U29" s="17" t="s">
        <v>1622</v>
      </c>
      <c r="V29" s="17">
        <f t="shared" si="5"/>
        <v>1</v>
      </c>
      <c r="W29" s="17">
        <v>0</v>
      </c>
      <c r="X29" s="17">
        <v>0</v>
      </c>
      <c r="Y29" s="17">
        <v>0</v>
      </c>
      <c r="Z29" s="17">
        <v>0</v>
      </c>
    </row>
    <row r="30" spans="1:26" ht="16" hidden="1" x14ac:dyDescent="0.2">
      <c r="A30" s="88">
        <v>88</v>
      </c>
      <c r="B30" s="15" t="s">
        <v>1620</v>
      </c>
      <c r="C30" s="19" t="s">
        <v>1488</v>
      </c>
      <c r="D30" s="15" t="s">
        <v>1480</v>
      </c>
      <c r="E30" s="17">
        <f>VLOOKUP(D30,Sheet1!$A$25:$B$49,2,0)</f>
        <v>2</v>
      </c>
      <c r="F30" s="16" t="s">
        <v>1481</v>
      </c>
      <c r="G30" s="15" t="s">
        <v>26</v>
      </c>
      <c r="H30" s="17">
        <f>VLOOKUP(G30,Sheet1!$A$52:$B$61,2,0)</f>
        <v>1</v>
      </c>
      <c r="I30" s="15" t="s">
        <v>27</v>
      </c>
      <c r="J30" s="4">
        <f>VLOOKUP(I30,Sheet1!$A$15:$D$17,4,0)</f>
        <v>1</v>
      </c>
      <c r="K30" s="17" t="s">
        <v>196</v>
      </c>
      <c r="L30" s="4">
        <f>VLOOKUP(K30,Sheet1!$A$19:$D$22,4,0)</f>
        <v>3</v>
      </c>
      <c r="M30" s="17" t="s">
        <v>197</v>
      </c>
      <c r="N30" s="17" t="s">
        <v>68</v>
      </c>
      <c r="O30" s="4">
        <f>VLOOKUP(N30,Sheet1!$B$8:$D$10,3,0)</f>
        <v>2</v>
      </c>
      <c r="P30" s="17">
        <v>1</v>
      </c>
      <c r="Q30" s="4">
        <f t="shared" si="3"/>
        <v>2</v>
      </c>
      <c r="R30" s="17" t="s">
        <v>44</v>
      </c>
      <c r="S30" s="4">
        <f t="shared" si="4"/>
        <v>1</v>
      </c>
      <c r="T30" s="17" t="s">
        <v>1623</v>
      </c>
      <c r="U30" s="17" t="s">
        <v>1624</v>
      </c>
      <c r="V30" s="17">
        <f t="shared" si="5"/>
        <v>1</v>
      </c>
      <c r="W30" s="17">
        <v>0</v>
      </c>
      <c r="X30" s="17">
        <v>0</v>
      </c>
      <c r="Y30" s="17">
        <v>0</v>
      </c>
      <c r="Z30" s="17">
        <v>0</v>
      </c>
    </row>
    <row r="31" spans="1:26" ht="16" hidden="1" x14ac:dyDescent="0.2">
      <c r="A31" s="88">
        <v>89</v>
      </c>
      <c r="B31" s="15" t="s">
        <v>1620</v>
      </c>
      <c r="C31" s="19" t="s">
        <v>1488</v>
      </c>
      <c r="D31" s="15" t="s">
        <v>1480</v>
      </c>
      <c r="E31" s="17">
        <f>VLOOKUP(D31,Sheet1!$A$25:$B$49,2,0)</f>
        <v>2</v>
      </c>
      <c r="F31" s="16" t="s">
        <v>1481</v>
      </c>
      <c r="G31" s="15" t="s">
        <v>26</v>
      </c>
      <c r="H31" s="17">
        <f>VLOOKUP(G31,Sheet1!$A$52:$B$61,2,0)</f>
        <v>1</v>
      </c>
      <c r="I31" s="15" t="s">
        <v>27</v>
      </c>
      <c r="J31" s="4">
        <f>VLOOKUP(I31,Sheet1!$A$15:$D$17,4,0)</f>
        <v>1</v>
      </c>
      <c r="K31" s="17" t="s">
        <v>196</v>
      </c>
      <c r="L31" s="4">
        <f>VLOOKUP(K31,Sheet1!$A$19:$D$22,4,0)</f>
        <v>3</v>
      </c>
      <c r="M31" s="17" t="s">
        <v>197</v>
      </c>
      <c r="N31" s="17" t="s">
        <v>68</v>
      </c>
      <c r="O31" s="4">
        <f>VLOOKUP(N31,Sheet1!$B$8:$D$10,3,0)</f>
        <v>2</v>
      </c>
      <c r="P31" s="17">
        <v>1</v>
      </c>
      <c r="Q31" s="4">
        <f t="shared" si="3"/>
        <v>2</v>
      </c>
      <c r="R31" s="17" t="s">
        <v>31</v>
      </c>
      <c r="S31" s="4">
        <f t="shared" si="4"/>
        <v>2</v>
      </c>
      <c r="T31" s="17" t="s">
        <v>1625</v>
      </c>
      <c r="U31" s="17" t="s">
        <v>1626</v>
      </c>
      <c r="V31" s="17">
        <f t="shared" si="5"/>
        <v>1</v>
      </c>
      <c r="W31" s="17">
        <v>0</v>
      </c>
      <c r="X31" s="17">
        <v>0</v>
      </c>
      <c r="Y31" s="17">
        <v>0</v>
      </c>
      <c r="Z31" s="17">
        <v>1</v>
      </c>
    </row>
    <row r="32" spans="1:26" ht="16" hidden="1" x14ac:dyDescent="0.2">
      <c r="A32" s="88">
        <v>90</v>
      </c>
      <c r="B32" s="15" t="s">
        <v>1630</v>
      </c>
      <c r="C32" s="19" t="s">
        <v>1488</v>
      </c>
      <c r="D32" s="15" t="s">
        <v>1480</v>
      </c>
      <c r="E32" s="17">
        <f>VLOOKUP(D32,Sheet1!$A$25:$B$49,2,0)</f>
        <v>2</v>
      </c>
      <c r="F32" s="16" t="s">
        <v>1481</v>
      </c>
      <c r="G32" s="15" t="s">
        <v>26</v>
      </c>
      <c r="H32" s="17">
        <f>VLOOKUP(G32,Sheet1!$A$52:$B$61,2,0)</f>
        <v>1</v>
      </c>
      <c r="I32" s="15" t="s">
        <v>27</v>
      </c>
      <c r="J32" s="4">
        <f>VLOOKUP(I32,Sheet1!$A$15:$D$17,4,0)</f>
        <v>1</v>
      </c>
      <c r="K32" s="17" t="s">
        <v>196</v>
      </c>
      <c r="L32" s="4">
        <f>VLOOKUP(K32,Sheet1!$A$19:$D$22,4,0)</f>
        <v>3</v>
      </c>
      <c r="M32" s="17" t="s">
        <v>197</v>
      </c>
      <c r="N32" s="17" t="s">
        <v>68</v>
      </c>
      <c r="O32" s="4">
        <f>VLOOKUP(N32,Sheet1!$B$8:$D$10,3,0)</f>
        <v>2</v>
      </c>
      <c r="P32" s="17">
        <v>1</v>
      </c>
      <c r="Q32" s="4">
        <f t="shared" si="3"/>
        <v>2</v>
      </c>
      <c r="R32" s="17" t="s">
        <v>31</v>
      </c>
      <c r="S32" s="4">
        <f t="shared" si="4"/>
        <v>2</v>
      </c>
      <c r="T32" s="17" t="s">
        <v>1628</v>
      </c>
      <c r="U32" s="17" t="s">
        <v>1629</v>
      </c>
      <c r="V32" s="17">
        <f t="shared" si="5"/>
        <v>1</v>
      </c>
      <c r="W32" s="17">
        <v>0</v>
      </c>
      <c r="X32" s="17">
        <v>0</v>
      </c>
      <c r="Y32" s="17">
        <v>0</v>
      </c>
      <c r="Z32" s="17">
        <v>0</v>
      </c>
    </row>
    <row r="33" spans="1:26" ht="16" hidden="1" x14ac:dyDescent="0.2">
      <c r="A33" s="88">
        <v>91</v>
      </c>
      <c r="B33" s="15" t="s">
        <v>1522</v>
      </c>
      <c r="C33" s="19" t="s">
        <v>1501</v>
      </c>
      <c r="D33" s="15" t="s">
        <v>1480</v>
      </c>
      <c r="E33" s="17">
        <f>VLOOKUP(D33,Sheet1!$A$25:$B$49,2,0)</f>
        <v>2</v>
      </c>
      <c r="F33" s="16" t="s">
        <v>1481</v>
      </c>
      <c r="G33" s="15" t="s">
        <v>26</v>
      </c>
      <c r="H33" s="17">
        <f>VLOOKUP(G33,Sheet1!$A$52:$B$61,2,0)</f>
        <v>1</v>
      </c>
      <c r="I33" s="15" t="s">
        <v>27</v>
      </c>
      <c r="J33" s="4">
        <f>VLOOKUP(I33,Sheet1!$A$15:$D$17,4,0)</f>
        <v>1</v>
      </c>
      <c r="K33" s="17" t="s">
        <v>196</v>
      </c>
      <c r="L33" s="4">
        <f>VLOOKUP(K33,Sheet1!$A$19:$D$22,4,0)</f>
        <v>3</v>
      </c>
      <c r="M33" s="17" t="s">
        <v>197</v>
      </c>
      <c r="N33" s="17" t="s">
        <v>68</v>
      </c>
      <c r="O33" s="4">
        <f>VLOOKUP(N33,Sheet1!$B$8:$D$10,3,0)</f>
        <v>2</v>
      </c>
      <c r="P33" s="17">
        <v>1</v>
      </c>
      <c r="Q33" s="4">
        <f t="shared" si="3"/>
        <v>2</v>
      </c>
      <c r="R33" s="17" t="s">
        <v>31</v>
      </c>
      <c r="S33" s="4">
        <f t="shared" si="4"/>
        <v>2</v>
      </c>
      <c r="T33" s="17" t="s">
        <v>1631</v>
      </c>
      <c r="U33" s="17" t="s">
        <v>1632</v>
      </c>
      <c r="V33" s="17">
        <f t="shared" si="5"/>
        <v>1</v>
      </c>
      <c r="W33" s="17">
        <v>0</v>
      </c>
      <c r="X33" s="17">
        <v>0</v>
      </c>
      <c r="Y33" s="17">
        <v>0</v>
      </c>
      <c r="Z33" s="17">
        <v>0</v>
      </c>
    </row>
    <row r="34" spans="1:26" ht="16" hidden="1" x14ac:dyDescent="0.2">
      <c r="A34" s="88">
        <v>92</v>
      </c>
      <c r="B34" s="15" t="s">
        <v>1522</v>
      </c>
      <c r="C34" s="19" t="s">
        <v>1501</v>
      </c>
      <c r="D34" s="15" t="s">
        <v>1480</v>
      </c>
      <c r="E34" s="17">
        <f>VLOOKUP(D34,Sheet1!$A$25:$B$49,2,0)</f>
        <v>2</v>
      </c>
      <c r="F34" s="16" t="s">
        <v>1481</v>
      </c>
      <c r="G34" s="15" t="s">
        <v>26</v>
      </c>
      <c r="H34" s="17">
        <f>VLOOKUP(G34,Sheet1!$A$52:$B$61,2,0)</f>
        <v>1</v>
      </c>
      <c r="I34" s="15" t="s">
        <v>27</v>
      </c>
      <c r="J34" s="4">
        <f>VLOOKUP(I34,Sheet1!$A$15:$D$17,4,0)</f>
        <v>1</v>
      </c>
      <c r="K34" s="17" t="s">
        <v>196</v>
      </c>
      <c r="L34" s="4">
        <f>VLOOKUP(K34,Sheet1!$A$19:$D$22,4,0)</f>
        <v>3</v>
      </c>
      <c r="M34" s="17" t="s">
        <v>197</v>
      </c>
      <c r="N34" s="17" t="s">
        <v>68</v>
      </c>
      <c r="O34" s="4">
        <f>VLOOKUP(N34,Sheet1!$B$8:$D$10,3,0)</f>
        <v>2</v>
      </c>
      <c r="P34" s="17">
        <v>2</v>
      </c>
      <c r="Q34" s="4">
        <f t="shared" si="3"/>
        <v>2</v>
      </c>
      <c r="R34" s="17" t="s">
        <v>31</v>
      </c>
      <c r="S34" s="4">
        <f t="shared" si="4"/>
        <v>2</v>
      </c>
      <c r="T34" s="17" t="s">
        <v>1633</v>
      </c>
      <c r="U34" s="17" t="s">
        <v>1634</v>
      </c>
      <c r="V34" s="17">
        <f t="shared" si="5"/>
        <v>1</v>
      </c>
      <c r="W34" s="17">
        <v>0</v>
      </c>
      <c r="X34" s="17">
        <v>0</v>
      </c>
      <c r="Y34" s="17">
        <v>0</v>
      </c>
      <c r="Z34" s="17">
        <v>0</v>
      </c>
    </row>
    <row r="35" spans="1:26" ht="16" hidden="1" x14ac:dyDescent="0.2">
      <c r="A35" s="88">
        <v>93</v>
      </c>
      <c r="B35" s="15" t="s">
        <v>1522</v>
      </c>
      <c r="C35" s="19" t="s">
        <v>1501</v>
      </c>
      <c r="D35" s="15" t="s">
        <v>1480</v>
      </c>
      <c r="E35" s="17">
        <f>VLOOKUP(D35,Sheet1!$A$25:$B$49,2,0)</f>
        <v>2</v>
      </c>
      <c r="F35" s="16" t="s">
        <v>1481</v>
      </c>
      <c r="G35" s="15" t="s">
        <v>26</v>
      </c>
      <c r="H35" s="17">
        <f>VLOOKUP(G35,Sheet1!$A$52:$B$61,2,0)</f>
        <v>1</v>
      </c>
      <c r="I35" s="15" t="s">
        <v>27</v>
      </c>
      <c r="J35" s="4">
        <f>VLOOKUP(I35,Sheet1!$A$15:$D$17,4,0)</f>
        <v>1</v>
      </c>
      <c r="K35" s="17" t="s">
        <v>196</v>
      </c>
      <c r="L35" s="4">
        <f>VLOOKUP(K35,Sheet1!$A$19:$D$22,4,0)</f>
        <v>3</v>
      </c>
      <c r="M35" s="17" t="s">
        <v>197</v>
      </c>
      <c r="N35" s="17" t="s">
        <v>68</v>
      </c>
      <c r="O35" s="4">
        <f>VLOOKUP(N35,Sheet1!$B$8:$D$10,3,0)</f>
        <v>2</v>
      </c>
      <c r="P35" s="17">
        <v>2</v>
      </c>
      <c r="Q35" s="4">
        <f t="shared" si="3"/>
        <v>2</v>
      </c>
      <c r="R35" s="17" t="s">
        <v>31</v>
      </c>
      <c r="S35" s="4">
        <f t="shared" si="4"/>
        <v>2</v>
      </c>
      <c r="T35" s="17" t="s">
        <v>1635</v>
      </c>
      <c r="U35" s="17" t="s">
        <v>1636</v>
      </c>
      <c r="V35" s="17">
        <f t="shared" si="5"/>
        <v>1</v>
      </c>
      <c r="W35" s="17">
        <v>0</v>
      </c>
      <c r="X35" s="17">
        <v>0</v>
      </c>
      <c r="Y35" s="17">
        <v>0</v>
      </c>
      <c r="Z35" s="17">
        <v>0</v>
      </c>
    </row>
    <row r="36" spans="1:26" ht="16" hidden="1" x14ac:dyDescent="0.2">
      <c r="A36" s="88">
        <v>94</v>
      </c>
      <c r="B36" s="15" t="s">
        <v>1522</v>
      </c>
      <c r="C36" s="19" t="s">
        <v>1501</v>
      </c>
      <c r="D36" s="15" t="s">
        <v>1480</v>
      </c>
      <c r="E36" s="17">
        <f>VLOOKUP(D36,Sheet1!$A$25:$B$49,2,0)</f>
        <v>2</v>
      </c>
      <c r="F36" s="16" t="s">
        <v>1481</v>
      </c>
      <c r="G36" s="15" t="s">
        <v>26</v>
      </c>
      <c r="H36" s="17">
        <f>VLOOKUP(G36,Sheet1!$A$52:$B$61,2,0)</f>
        <v>1</v>
      </c>
      <c r="I36" s="15" t="s">
        <v>27</v>
      </c>
      <c r="J36" s="4">
        <f>VLOOKUP(I36,Sheet1!$A$15:$D$17,4,0)</f>
        <v>1</v>
      </c>
      <c r="K36" s="17" t="s">
        <v>196</v>
      </c>
      <c r="L36" s="4">
        <f>VLOOKUP(K36,Sheet1!$A$19:$D$22,4,0)</f>
        <v>3</v>
      </c>
      <c r="M36" s="17" t="s">
        <v>197</v>
      </c>
      <c r="N36" s="17" t="s">
        <v>68</v>
      </c>
      <c r="O36" s="4">
        <f>VLOOKUP(N36,Sheet1!$B$8:$D$10,3,0)</f>
        <v>2</v>
      </c>
      <c r="P36" s="17">
        <v>2</v>
      </c>
      <c r="Q36" s="4">
        <f t="shared" si="3"/>
        <v>2</v>
      </c>
      <c r="R36" s="17" t="s">
        <v>31</v>
      </c>
      <c r="S36" s="4">
        <f t="shared" si="4"/>
        <v>2</v>
      </c>
      <c r="T36" s="17" t="s">
        <v>1637</v>
      </c>
      <c r="U36" s="17" t="s">
        <v>1638</v>
      </c>
      <c r="V36" s="17">
        <f t="shared" si="5"/>
        <v>1</v>
      </c>
      <c r="W36" s="17">
        <v>0</v>
      </c>
      <c r="X36" s="17">
        <v>0</v>
      </c>
      <c r="Y36" s="17">
        <v>0</v>
      </c>
      <c r="Z36" s="17">
        <v>0</v>
      </c>
    </row>
    <row r="37" spans="1:26" ht="16" hidden="1" x14ac:dyDescent="0.2">
      <c r="A37" s="88">
        <v>95</v>
      </c>
      <c r="B37" s="15" t="s">
        <v>1522</v>
      </c>
      <c r="C37" s="19" t="s">
        <v>1501</v>
      </c>
      <c r="D37" s="15" t="s">
        <v>1480</v>
      </c>
      <c r="E37" s="17">
        <f>VLOOKUP(D37,Sheet1!$A$25:$B$49,2,0)</f>
        <v>2</v>
      </c>
      <c r="F37" s="16" t="s">
        <v>1481</v>
      </c>
      <c r="G37" s="15" t="s">
        <v>26</v>
      </c>
      <c r="H37" s="17">
        <f>VLOOKUP(G37,Sheet1!$A$52:$B$61,2,0)</f>
        <v>1</v>
      </c>
      <c r="I37" s="15" t="s">
        <v>27</v>
      </c>
      <c r="J37" s="4">
        <f>VLOOKUP(I37,Sheet1!$A$15:$D$17,4,0)</f>
        <v>1</v>
      </c>
      <c r="K37" s="17" t="s">
        <v>196</v>
      </c>
      <c r="L37" s="4">
        <f>VLOOKUP(K37,Sheet1!$A$19:$D$22,4,0)</f>
        <v>3</v>
      </c>
      <c r="M37" s="17" t="s">
        <v>197</v>
      </c>
      <c r="N37" s="17" t="s">
        <v>68</v>
      </c>
      <c r="O37" s="4">
        <f>VLOOKUP(N37,Sheet1!$B$8:$D$10,3,0)</f>
        <v>2</v>
      </c>
      <c r="P37" s="17">
        <v>2</v>
      </c>
      <c r="Q37" s="4">
        <f t="shared" si="3"/>
        <v>2</v>
      </c>
      <c r="R37" s="17" t="s">
        <v>31</v>
      </c>
      <c r="S37" s="4">
        <f t="shared" si="4"/>
        <v>2</v>
      </c>
      <c r="T37" s="17" t="s">
        <v>1639</v>
      </c>
      <c r="U37" s="17" t="s">
        <v>1640</v>
      </c>
      <c r="V37" s="17">
        <f t="shared" si="5"/>
        <v>1</v>
      </c>
      <c r="W37" s="17">
        <v>0</v>
      </c>
      <c r="X37" s="17">
        <v>0</v>
      </c>
      <c r="Y37" s="17">
        <v>0</v>
      </c>
      <c r="Z37" s="17">
        <v>0</v>
      </c>
    </row>
    <row r="38" spans="1:26" ht="16" hidden="1" x14ac:dyDescent="0.2">
      <c r="A38" s="88">
        <v>96</v>
      </c>
      <c r="B38" s="15" t="s">
        <v>1643</v>
      </c>
      <c r="C38" s="15" t="s">
        <v>1479</v>
      </c>
      <c r="D38" s="15" t="s">
        <v>1480</v>
      </c>
      <c r="E38" s="17">
        <f>VLOOKUP(D38,Sheet1!$A$25:$B$49,2,0)</f>
        <v>2</v>
      </c>
      <c r="F38" s="16" t="s">
        <v>1481</v>
      </c>
      <c r="G38" s="15" t="s">
        <v>26</v>
      </c>
      <c r="H38" s="17">
        <f>VLOOKUP(G38,Sheet1!$A$52:$B$61,2,0)</f>
        <v>1</v>
      </c>
      <c r="I38" s="15" t="s">
        <v>27</v>
      </c>
      <c r="J38" s="4">
        <f>VLOOKUP(I38,Sheet1!$A$15:$D$17,4,0)</f>
        <v>1</v>
      </c>
      <c r="K38" s="17" t="s">
        <v>196</v>
      </c>
      <c r="L38" s="4">
        <f>VLOOKUP(K38,Sheet1!$A$19:$D$22,4,0)</f>
        <v>3</v>
      </c>
      <c r="M38" s="17" t="s">
        <v>197</v>
      </c>
      <c r="N38" s="17" t="s">
        <v>68</v>
      </c>
      <c r="O38" s="4">
        <f>VLOOKUP(N38,Sheet1!$B$8:$D$10,3,0)</f>
        <v>2</v>
      </c>
      <c r="P38" s="17">
        <v>2</v>
      </c>
      <c r="Q38" s="4">
        <f t="shared" si="3"/>
        <v>2</v>
      </c>
      <c r="R38" s="17" t="s">
        <v>31</v>
      </c>
      <c r="S38" s="4">
        <f t="shared" si="4"/>
        <v>2</v>
      </c>
      <c r="T38" s="17" t="s">
        <v>1641</v>
      </c>
      <c r="U38" s="17" t="s">
        <v>1642</v>
      </c>
      <c r="V38" s="17">
        <f t="shared" si="5"/>
        <v>1</v>
      </c>
      <c r="W38" s="17">
        <v>0</v>
      </c>
      <c r="X38" s="17">
        <v>0</v>
      </c>
      <c r="Y38" s="17">
        <v>0</v>
      </c>
      <c r="Z38" s="17">
        <v>0</v>
      </c>
    </row>
    <row r="39" spans="1:26" ht="16" hidden="1" x14ac:dyDescent="0.2">
      <c r="A39" s="88">
        <v>97</v>
      </c>
      <c r="B39" s="15" t="s">
        <v>1643</v>
      </c>
      <c r="C39" s="15" t="s">
        <v>1479</v>
      </c>
      <c r="D39" s="15" t="s">
        <v>1480</v>
      </c>
      <c r="E39" s="17">
        <f>VLOOKUP(D39,Sheet1!$A$25:$B$49,2,0)</f>
        <v>2</v>
      </c>
      <c r="F39" s="16" t="s">
        <v>1481</v>
      </c>
      <c r="G39" s="15" t="s">
        <v>26</v>
      </c>
      <c r="H39" s="17">
        <f>VLOOKUP(G39,Sheet1!$A$52:$B$61,2,0)</f>
        <v>1</v>
      </c>
      <c r="I39" s="15" t="s">
        <v>27</v>
      </c>
      <c r="J39" s="4">
        <f>VLOOKUP(I39,Sheet1!$A$15:$D$17,4,0)</f>
        <v>1</v>
      </c>
      <c r="K39" s="17" t="s">
        <v>196</v>
      </c>
      <c r="L39" s="4">
        <f>VLOOKUP(K39,Sheet1!$A$19:$D$22,4,0)</f>
        <v>3</v>
      </c>
      <c r="M39" s="17" t="s">
        <v>197</v>
      </c>
      <c r="N39" s="17" t="s">
        <v>68</v>
      </c>
      <c r="O39" s="4">
        <f>VLOOKUP(N39,Sheet1!$B$8:$D$10,3,0)</f>
        <v>2</v>
      </c>
      <c r="P39" s="17">
        <v>1</v>
      </c>
      <c r="Q39" s="4">
        <f t="shared" si="3"/>
        <v>2</v>
      </c>
      <c r="R39" s="17" t="s">
        <v>31</v>
      </c>
      <c r="S39" s="4">
        <f t="shared" si="4"/>
        <v>2</v>
      </c>
      <c r="T39" s="17" t="s">
        <v>1644</v>
      </c>
      <c r="U39" s="17" t="s">
        <v>1645</v>
      </c>
      <c r="V39" s="17">
        <f t="shared" si="5"/>
        <v>1</v>
      </c>
      <c r="W39" s="17">
        <v>0</v>
      </c>
      <c r="X39" s="17">
        <v>0</v>
      </c>
      <c r="Y39" s="17">
        <v>0</v>
      </c>
      <c r="Z39" s="17">
        <v>0</v>
      </c>
    </row>
    <row r="40" spans="1:26" ht="16" hidden="1" x14ac:dyDescent="0.2">
      <c r="A40" s="88">
        <v>98</v>
      </c>
      <c r="B40" s="15" t="s">
        <v>1643</v>
      </c>
      <c r="C40" s="15" t="s">
        <v>1479</v>
      </c>
      <c r="D40" s="15" t="s">
        <v>1480</v>
      </c>
      <c r="E40" s="17">
        <f>VLOOKUP(D40,Sheet1!$A$25:$B$49,2,0)</f>
        <v>2</v>
      </c>
      <c r="F40" s="16" t="s">
        <v>1481</v>
      </c>
      <c r="G40" s="15" t="s">
        <v>26</v>
      </c>
      <c r="H40" s="17">
        <f>VLOOKUP(G40,Sheet1!$A$52:$B$61,2,0)</f>
        <v>1</v>
      </c>
      <c r="I40" s="15" t="s">
        <v>27</v>
      </c>
      <c r="J40" s="4">
        <f>VLOOKUP(I40,Sheet1!$A$15:$D$17,4,0)</f>
        <v>1</v>
      </c>
      <c r="K40" s="17" t="s">
        <v>196</v>
      </c>
      <c r="L40" s="4">
        <f>VLOOKUP(K40,Sheet1!$A$19:$D$22,4,0)</f>
        <v>3</v>
      </c>
      <c r="M40" s="17" t="s">
        <v>197</v>
      </c>
      <c r="N40" s="17" t="s">
        <v>68</v>
      </c>
      <c r="O40" s="4">
        <f>VLOOKUP(N40,Sheet1!$B$8:$D$10,3,0)</f>
        <v>2</v>
      </c>
      <c r="P40" s="17">
        <v>1</v>
      </c>
      <c r="Q40" s="4">
        <f t="shared" si="3"/>
        <v>2</v>
      </c>
      <c r="R40" s="17" t="s">
        <v>31</v>
      </c>
      <c r="S40" s="4">
        <f t="shared" si="4"/>
        <v>2</v>
      </c>
      <c r="T40" s="17" t="s">
        <v>1646</v>
      </c>
      <c r="U40" s="17" t="s">
        <v>1647</v>
      </c>
      <c r="V40" s="17">
        <f t="shared" si="5"/>
        <v>1</v>
      </c>
      <c r="W40" s="17">
        <v>0</v>
      </c>
      <c r="X40" s="17">
        <v>0</v>
      </c>
      <c r="Y40" s="17">
        <v>0</v>
      </c>
      <c r="Z40" s="17">
        <v>0</v>
      </c>
    </row>
    <row r="41" spans="1:26" ht="16" hidden="1" x14ac:dyDescent="0.2">
      <c r="A41" s="88">
        <v>99</v>
      </c>
      <c r="B41" s="15" t="s">
        <v>1643</v>
      </c>
      <c r="C41" s="15" t="s">
        <v>1479</v>
      </c>
      <c r="D41" s="15" t="s">
        <v>1480</v>
      </c>
      <c r="E41" s="17">
        <f>VLOOKUP(D41,Sheet1!$A$25:$B$49,2,0)</f>
        <v>2</v>
      </c>
      <c r="F41" s="16" t="s">
        <v>1481</v>
      </c>
      <c r="G41" s="15" t="s">
        <v>26</v>
      </c>
      <c r="H41" s="17">
        <f>VLOOKUP(G41,Sheet1!$A$52:$B$61,2,0)</f>
        <v>1</v>
      </c>
      <c r="I41" s="15" t="s">
        <v>27</v>
      </c>
      <c r="J41" s="4">
        <f>VLOOKUP(I41,Sheet1!$A$15:$D$17,4,0)</f>
        <v>1</v>
      </c>
      <c r="K41" s="17" t="s">
        <v>196</v>
      </c>
      <c r="L41" s="4">
        <f>VLOOKUP(K41,Sheet1!$A$19:$D$22,4,0)</f>
        <v>3</v>
      </c>
      <c r="M41" s="17" t="s">
        <v>197</v>
      </c>
      <c r="N41" s="17" t="s">
        <v>68</v>
      </c>
      <c r="O41" s="4">
        <f>VLOOKUP(N41,Sheet1!$B$8:$D$10,3,0)</f>
        <v>2</v>
      </c>
      <c r="P41" s="17">
        <v>1</v>
      </c>
      <c r="Q41" s="4">
        <f t="shared" si="3"/>
        <v>2</v>
      </c>
      <c r="R41" s="17" t="s">
        <v>31</v>
      </c>
      <c r="S41" s="4">
        <f t="shared" si="4"/>
        <v>2</v>
      </c>
      <c r="T41" s="17" t="s">
        <v>1648</v>
      </c>
      <c r="U41" s="17" t="s">
        <v>1649</v>
      </c>
      <c r="V41" s="17">
        <f t="shared" si="5"/>
        <v>1</v>
      </c>
      <c r="W41" s="17">
        <v>0</v>
      </c>
      <c r="X41" s="17">
        <v>0</v>
      </c>
      <c r="Y41" s="17">
        <v>0</v>
      </c>
      <c r="Z41" s="17">
        <v>0</v>
      </c>
    </row>
    <row r="42" spans="1:26" ht="16" x14ac:dyDescent="0.2">
      <c r="A42" s="88">
        <v>100</v>
      </c>
      <c r="B42" s="15" t="s">
        <v>1643</v>
      </c>
      <c r="C42" s="15" t="s">
        <v>1479</v>
      </c>
      <c r="D42" s="15" t="s">
        <v>1480</v>
      </c>
      <c r="E42" s="17">
        <f>VLOOKUP(D42,Sheet1!$A$25:$B$49,2,0)</f>
        <v>2</v>
      </c>
      <c r="F42" s="16" t="s">
        <v>1481</v>
      </c>
      <c r="G42" s="15" t="s">
        <v>26</v>
      </c>
      <c r="H42" s="17">
        <f>VLOOKUP(G42,Sheet1!$A$52:$B$61,2,0)</f>
        <v>1</v>
      </c>
      <c r="I42" s="15" t="s">
        <v>27</v>
      </c>
      <c r="J42" s="4">
        <f>VLOOKUP(I42,Sheet1!$A$15:$D$17,4,0)</f>
        <v>1</v>
      </c>
      <c r="K42" s="17" t="s">
        <v>196</v>
      </c>
      <c r="L42" s="4">
        <f>VLOOKUP(K42,Sheet1!$A$19:$D$22,4,0)</f>
        <v>3</v>
      </c>
      <c r="M42" s="17" t="s">
        <v>197</v>
      </c>
      <c r="N42" s="17" t="s">
        <v>68</v>
      </c>
      <c r="O42" s="4">
        <f>VLOOKUP(N42,Sheet1!$B$8:$D$10,3,0)</f>
        <v>2</v>
      </c>
      <c r="P42" s="17">
        <v>2</v>
      </c>
      <c r="Q42" s="4">
        <f t="shared" si="3"/>
        <v>2</v>
      </c>
      <c r="R42" s="17" t="s">
        <v>31</v>
      </c>
      <c r="S42" s="4">
        <f t="shared" si="4"/>
        <v>2</v>
      </c>
      <c r="T42" s="17" t="s">
        <v>1650</v>
      </c>
      <c r="U42" s="17" t="s">
        <v>1651</v>
      </c>
      <c r="V42" s="17">
        <f t="shared" si="5"/>
        <v>1</v>
      </c>
      <c r="W42" s="17">
        <v>0</v>
      </c>
      <c r="X42" s="17">
        <v>0</v>
      </c>
      <c r="Y42" s="17">
        <v>1</v>
      </c>
      <c r="Z42" s="17">
        <v>0</v>
      </c>
    </row>
    <row r="43" spans="1:26" ht="16" hidden="1" x14ac:dyDescent="0.2">
      <c r="A43" s="88">
        <v>101</v>
      </c>
      <c r="B43" s="15" t="s">
        <v>1643</v>
      </c>
      <c r="C43" s="15" t="s">
        <v>1479</v>
      </c>
      <c r="D43" s="15" t="s">
        <v>1480</v>
      </c>
      <c r="E43" s="17">
        <f>VLOOKUP(D43,Sheet1!$A$25:$B$49,2,0)</f>
        <v>2</v>
      </c>
      <c r="F43" s="16" t="s">
        <v>1481</v>
      </c>
      <c r="G43" s="15" t="s">
        <v>26</v>
      </c>
      <c r="H43" s="17">
        <f>VLOOKUP(G43,Sheet1!$A$52:$B$61,2,0)</f>
        <v>1</v>
      </c>
      <c r="I43" s="15" t="s">
        <v>27</v>
      </c>
      <c r="J43" s="4">
        <f>VLOOKUP(I43,Sheet1!$A$15:$D$17,4,0)</f>
        <v>1</v>
      </c>
      <c r="K43" s="17" t="s">
        <v>196</v>
      </c>
      <c r="L43" s="4">
        <f>VLOOKUP(K43,Sheet1!$A$19:$D$22,4,0)</f>
        <v>3</v>
      </c>
      <c r="M43" s="17" t="s">
        <v>197</v>
      </c>
      <c r="N43" s="17" t="s">
        <v>68</v>
      </c>
      <c r="O43" s="4">
        <f>VLOOKUP(N43,Sheet1!$B$8:$D$10,3,0)</f>
        <v>2</v>
      </c>
      <c r="P43" s="17">
        <v>2</v>
      </c>
      <c r="Q43" s="4">
        <f t="shared" si="3"/>
        <v>2</v>
      </c>
      <c r="R43" s="17" t="s">
        <v>31</v>
      </c>
      <c r="S43" s="4">
        <f t="shared" si="4"/>
        <v>2</v>
      </c>
      <c r="T43" s="17" t="s">
        <v>1653</v>
      </c>
      <c r="U43" s="17" t="s">
        <v>1654</v>
      </c>
      <c r="V43" s="17">
        <f t="shared" si="5"/>
        <v>1</v>
      </c>
      <c r="W43" s="17">
        <v>0</v>
      </c>
      <c r="X43" s="17">
        <v>0</v>
      </c>
      <c r="Y43" s="17">
        <v>0</v>
      </c>
      <c r="Z43" s="17">
        <v>0</v>
      </c>
    </row>
    <row r="44" spans="1:26" ht="16" hidden="1" x14ac:dyDescent="0.2">
      <c r="A44" s="88">
        <v>102</v>
      </c>
      <c r="B44" s="15" t="s">
        <v>1643</v>
      </c>
      <c r="C44" s="15" t="s">
        <v>1479</v>
      </c>
      <c r="D44" s="15" t="s">
        <v>1480</v>
      </c>
      <c r="E44" s="17">
        <f>VLOOKUP(D44,Sheet1!$A$25:$B$49,2,0)</f>
        <v>2</v>
      </c>
      <c r="F44" s="16" t="s">
        <v>1481</v>
      </c>
      <c r="G44" s="15" t="s">
        <v>26</v>
      </c>
      <c r="H44" s="17">
        <f>VLOOKUP(G44,Sheet1!$A$52:$B$61,2,0)</f>
        <v>1</v>
      </c>
      <c r="I44" s="15" t="s">
        <v>27</v>
      </c>
      <c r="J44" s="4">
        <f>VLOOKUP(I44,Sheet1!$A$15:$D$17,4,0)</f>
        <v>1</v>
      </c>
      <c r="K44" s="17" t="s">
        <v>196</v>
      </c>
      <c r="L44" s="4">
        <f>VLOOKUP(K44,Sheet1!$A$19:$D$22,4,0)</f>
        <v>3</v>
      </c>
      <c r="M44" s="17" t="s">
        <v>197</v>
      </c>
      <c r="N44" s="17" t="s">
        <v>68</v>
      </c>
      <c r="O44" s="4">
        <f>VLOOKUP(N44,Sheet1!$B$8:$D$10,3,0)</f>
        <v>2</v>
      </c>
      <c r="P44" s="17">
        <v>2</v>
      </c>
      <c r="Q44" s="4">
        <f t="shared" si="3"/>
        <v>2</v>
      </c>
      <c r="R44" s="17" t="s">
        <v>31</v>
      </c>
      <c r="S44" s="4">
        <f t="shared" si="4"/>
        <v>2</v>
      </c>
      <c r="T44" s="17" t="s">
        <v>1655</v>
      </c>
      <c r="U44" s="17" t="s">
        <v>1656</v>
      </c>
      <c r="V44" s="17">
        <f t="shared" si="5"/>
        <v>1</v>
      </c>
      <c r="W44" s="17">
        <v>0</v>
      </c>
      <c r="X44" s="17">
        <v>0</v>
      </c>
      <c r="Y44" s="17">
        <v>0</v>
      </c>
      <c r="Z44" s="17">
        <v>0</v>
      </c>
    </row>
    <row r="45" spans="1:26" ht="16" hidden="1" x14ac:dyDescent="0.2">
      <c r="A45" s="88">
        <v>103</v>
      </c>
      <c r="B45" s="15" t="s">
        <v>1643</v>
      </c>
      <c r="C45" s="15" t="s">
        <v>1479</v>
      </c>
      <c r="D45" s="15" t="s">
        <v>1480</v>
      </c>
      <c r="E45" s="17">
        <f>VLOOKUP(D45,Sheet1!$A$25:$B$49,2,0)</f>
        <v>2</v>
      </c>
      <c r="F45" s="16" t="s">
        <v>1481</v>
      </c>
      <c r="G45" s="15" t="s">
        <v>26</v>
      </c>
      <c r="H45" s="17">
        <f>VLOOKUP(G45,Sheet1!$A$52:$B$61,2,0)</f>
        <v>1</v>
      </c>
      <c r="I45" s="15" t="s">
        <v>27</v>
      </c>
      <c r="J45" s="4">
        <f>VLOOKUP(I45,Sheet1!$A$15:$D$17,4,0)</f>
        <v>1</v>
      </c>
      <c r="K45" s="17" t="s">
        <v>196</v>
      </c>
      <c r="L45" s="4">
        <f>VLOOKUP(K45,Sheet1!$A$19:$D$22,4,0)</f>
        <v>3</v>
      </c>
      <c r="M45" s="17" t="s">
        <v>197</v>
      </c>
      <c r="N45" s="17" t="s">
        <v>68</v>
      </c>
      <c r="O45" s="4">
        <f>VLOOKUP(N45,Sheet1!$B$8:$D$10,3,0)</f>
        <v>2</v>
      </c>
      <c r="P45" s="17">
        <v>1.5</v>
      </c>
      <c r="Q45" s="4">
        <f t="shared" si="3"/>
        <v>2</v>
      </c>
      <c r="R45" s="17" t="s">
        <v>31</v>
      </c>
      <c r="S45" s="4">
        <f t="shared" si="4"/>
        <v>2</v>
      </c>
      <c r="T45" s="17" t="s">
        <v>1657</v>
      </c>
      <c r="U45" s="17" t="s">
        <v>1658</v>
      </c>
      <c r="V45" s="17">
        <f t="shared" si="5"/>
        <v>1</v>
      </c>
      <c r="W45" s="17">
        <v>0</v>
      </c>
      <c r="X45" s="17">
        <v>0</v>
      </c>
      <c r="Y45" s="17">
        <v>0</v>
      </c>
      <c r="Z45" s="17">
        <v>0</v>
      </c>
    </row>
    <row r="46" spans="1:26" ht="16" hidden="1" x14ac:dyDescent="0.2">
      <c r="A46" s="88">
        <v>104</v>
      </c>
      <c r="B46" s="15" t="s">
        <v>1643</v>
      </c>
      <c r="C46" s="15" t="s">
        <v>1479</v>
      </c>
      <c r="D46" s="15" t="s">
        <v>1480</v>
      </c>
      <c r="E46" s="17">
        <f>VLOOKUP(D46,Sheet1!$A$25:$B$49,2,0)</f>
        <v>2</v>
      </c>
      <c r="F46" s="16" t="s">
        <v>1481</v>
      </c>
      <c r="G46" s="15" t="s">
        <v>26</v>
      </c>
      <c r="H46" s="17">
        <f>VLOOKUP(G46,Sheet1!$A$52:$B$61,2,0)</f>
        <v>1</v>
      </c>
      <c r="I46" s="15" t="s">
        <v>27</v>
      </c>
      <c r="J46" s="4">
        <f>VLOOKUP(I46,Sheet1!$A$15:$D$17,4,0)</f>
        <v>1</v>
      </c>
      <c r="K46" s="17" t="s">
        <v>196</v>
      </c>
      <c r="L46" s="4">
        <f>VLOOKUP(K46,Sheet1!$A$19:$D$22,4,0)</f>
        <v>3</v>
      </c>
      <c r="M46" s="17" t="s">
        <v>197</v>
      </c>
      <c r="N46" s="17" t="s">
        <v>68</v>
      </c>
      <c r="O46" s="4">
        <f>VLOOKUP(N46,Sheet1!$B$8:$D$10,3,0)</f>
        <v>2</v>
      </c>
      <c r="P46" s="17">
        <v>1.5</v>
      </c>
      <c r="Q46" s="4">
        <f t="shared" si="3"/>
        <v>2</v>
      </c>
      <c r="R46" s="17" t="s">
        <v>31</v>
      </c>
      <c r="S46" s="4">
        <f t="shared" si="4"/>
        <v>2</v>
      </c>
      <c r="T46" s="17" t="s">
        <v>1659</v>
      </c>
      <c r="U46" s="17" t="s">
        <v>1660</v>
      </c>
      <c r="V46" s="17">
        <f t="shared" si="5"/>
        <v>1</v>
      </c>
      <c r="W46" s="17">
        <v>0</v>
      </c>
      <c r="X46" s="17">
        <v>0</v>
      </c>
      <c r="Y46" s="17">
        <v>0</v>
      </c>
      <c r="Z46" s="17">
        <v>0</v>
      </c>
    </row>
    <row r="47" spans="1:26" ht="16" hidden="1" x14ac:dyDescent="0.2">
      <c r="A47" s="88">
        <v>105</v>
      </c>
      <c r="B47" s="2" t="s">
        <v>1883</v>
      </c>
      <c r="C47" s="2" t="s">
        <v>1884</v>
      </c>
      <c r="D47" s="15" t="s">
        <v>1480</v>
      </c>
      <c r="E47" s="17">
        <f>VLOOKUP(D47,Sheet1!$A$25:$B$49,2,0)</f>
        <v>2</v>
      </c>
      <c r="F47" s="16" t="s">
        <v>1481</v>
      </c>
      <c r="G47" s="15" t="s">
        <v>26</v>
      </c>
      <c r="H47" s="17">
        <f>VLOOKUP(G47,Sheet1!$A$52:$B$61,2,0)</f>
        <v>1</v>
      </c>
      <c r="I47" s="15" t="s">
        <v>27</v>
      </c>
      <c r="J47" s="4">
        <f>VLOOKUP(I47,Sheet1!$A$15:$D$17,4,0)</f>
        <v>1</v>
      </c>
      <c r="K47" s="17" t="s">
        <v>196</v>
      </c>
      <c r="L47" s="4">
        <f>VLOOKUP(K47,Sheet1!$A$19:$D$22,4,0)</f>
        <v>3</v>
      </c>
      <c r="M47" s="17" t="s">
        <v>197</v>
      </c>
      <c r="N47" s="17" t="s">
        <v>68</v>
      </c>
      <c r="O47" s="4">
        <f>VLOOKUP(N47,Sheet1!$B$8:$D$10,3,0)</f>
        <v>2</v>
      </c>
      <c r="P47" s="17">
        <v>1</v>
      </c>
      <c r="Q47" s="4">
        <f t="shared" si="3"/>
        <v>2</v>
      </c>
      <c r="R47" s="17" t="s">
        <v>31</v>
      </c>
      <c r="S47" s="4">
        <f t="shared" si="4"/>
        <v>2</v>
      </c>
      <c r="T47" s="17" t="s">
        <v>1661</v>
      </c>
      <c r="U47" s="17" t="s">
        <v>1662</v>
      </c>
      <c r="V47" s="17">
        <f t="shared" si="5"/>
        <v>1</v>
      </c>
      <c r="W47" s="17">
        <v>0</v>
      </c>
      <c r="X47" s="17">
        <v>0</v>
      </c>
      <c r="Y47" s="17">
        <v>0</v>
      </c>
      <c r="Z47" s="17">
        <v>0</v>
      </c>
    </row>
    <row r="48" spans="1:26" ht="16" hidden="1" x14ac:dyDescent="0.2">
      <c r="A48" s="88">
        <v>247</v>
      </c>
      <c r="B48" s="2" t="s">
        <v>1883</v>
      </c>
      <c r="C48" s="2" t="s">
        <v>1884</v>
      </c>
      <c r="D48" s="2" t="s">
        <v>1877</v>
      </c>
      <c r="E48" s="17">
        <f>VLOOKUP(D48,Sheet1!$A$25:$B$49,2,0)</f>
        <v>3</v>
      </c>
      <c r="F48" s="20" t="s">
        <v>1404</v>
      </c>
      <c r="G48" s="2" t="s">
        <v>1878</v>
      </c>
      <c r="H48" s="17">
        <f>VLOOKUP(G48,Sheet1!$A$52:$B$61,2,0)</f>
        <v>2</v>
      </c>
      <c r="I48" s="2" t="s">
        <v>967</v>
      </c>
      <c r="J48" s="4">
        <f>VLOOKUP(I48,Sheet1!$A$15:$D$17,4,0)</f>
        <v>3</v>
      </c>
      <c r="K48" s="4" t="s">
        <v>196</v>
      </c>
      <c r="L48" s="4">
        <f>VLOOKUP(K48,Sheet1!$A$19:$D$22,4,0)</f>
        <v>3</v>
      </c>
      <c r="M48" s="4" t="s">
        <v>197</v>
      </c>
      <c r="N48" s="4" t="s">
        <v>30</v>
      </c>
      <c r="O48" s="4">
        <f>VLOOKUP(N48,Sheet1!$B$8:$D$10,3,0)</f>
        <v>3</v>
      </c>
      <c r="P48" s="4">
        <v>3</v>
      </c>
      <c r="Q48" s="4">
        <f t="shared" ref="Q48:Q57" si="6">IF(AND(OR(L48=1,L48=4),P48&lt;3),1,IF(AND(OR(L48=1,L48=4),AND(P48&gt;=3,P48&lt;=6)),2,IF(AND(OR(L48=1,L48=4),P48&gt;6),3,IF(AND(L48=3,P48&lt;1),1,IF(AND(L48=3,AND(P48&gt;=1,P48&lt;=3)),2,IF(AND(L48=3,P48&gt;3),3,IF(AND(L48=2,P48&lt;2),1,IF(AND(L48=2,AND(P48&gt;=2,P48&lt;=5)),2,IF(AND(L48=2,P48&gt;5),3)))))))))</f>
        <v>2</v>
      </c>
      <c r="R48" s="4" t="s">
        <v>31</v>
      </c>
      <c r="S48" s="4">
        <f t="shared" ref="S48:S57" si="7">IF(R48="F",2,1)</f>
        <v>2</v>
      </c>
      <c r="T48" s="4" t="s">
        <v>1980</v>
      </c>
      <c r="U48" s="4" t="s">
        <v>1981</v>
      </c>
      <c r="V48" s="17">
        <f t="shared" ref="V48:V58" si="8">ABS(MID(U48,1,1))</f>
        <v>1</v>
      </c>
      <c r="W48" s="17">
        <v>0</v>
      </c>
      <c r="X48" s="17">
        <v>0</v>
      </c>
      <c r="Y48" s="17">
        <v>0</v>
      </c>
      <c r="Z48" s="17">
        <v>0</v>
      </c>
    </row>
    <row r="49" spans="1:26" ht="16" hidden="1" x14ac:dyDescent="0.2">
      <c r="A49" s="88">
        <v>248</v>
      </c>
      <c r="B49" s="2" t="s">
        <v>1883</v>
      </c>
      <c r="C49" s="2" t="s">
        <v>1884</v>
      </c>
      <c r="D49" s="2" t="s">
        <v>1877</v>
      </c>
      <c r="E49" s="17">
        <f>VLOOKUP(D49,Sheet1!$A$25:$B$49,2,0)</f>
        <v>3</v>
      </c>
      <c r="F49" s="20" t="s">
        <v>1404</v>
      </c>
      <c r="G49" s="2" t="s">
        <v>1878</v>
      </c>
      <c r="H49" s="17">
        <f>VLOOKUP(G49,Sheet1!$A$52:$B$61,2,0)</f>
        <v>2</v>
      </c>
      <c r="I49" s="2" t="s">
        <v>967</v>
      </c>
      <c r="J49" s="4">
        <f>VLOOKUP(I49,Sheet1!$A$15:$D$17,4,0)</f>
        <v>3</v>
      </c>
      <c r="K49" s="4" t="s">
        <v>196</v>
      </c>
      <c r="L49" s="4">
        <f>VLOOKUP(K49,Sheet1!$A$19:$D$22,4,0)</f>
        <v>3</v>
      </c>
      <c r="M49" s="4" t="s">
        <v>197</v>
      </c>
      <c r="N49" s="4" t="s">
        <v>30</v>
      </c>
      <c r="O49" s="4">
        <f>VLOOKUP(N49,Sheet1!$B$8:$D$10,3,0)</f>
        <v>3</v>
      </c>
      <c r="P49" s="4">
        <v>1</v>
      </c>
      <c r="Q49" s="4">
        <f t="shared" si="6"/>
        <v>2</v>
      </c>
      <c r="R49" s="4" t="s">
        <v>31</v>
      </c>
      <c r="S49" s="4">
        <f t="shared" si="7"/>
        <v>2</v>
      </c>
      <c r="T49" s="4" t="s">
        <v>1982</v>
      </c>
      <c r="U49" s="4" t="s">
        <v>1983</v>
      </c>
      <c r="V49" s="17">
        <f t="shared" si="8"/>
        <v>1</v>
      </c>
      <c r="W49" s="17">
        <v>0</v>
      </c>
      <c r="X49" s="17">
        <v>0</v>
      </c>
      <c r="Y49" s="17">
        <v>0</v>
      </c>
      <c r="Z49" s="17">
        <v>0</v>
      </c>
    </row>
    <row r="50" spans="1:26" ht="16" hidden="1" x14ac:dyDescent="0.2">
      <c r="A50" s="88">
        <v>249</v>
      </c>
      <c r="B50" s="2" t="s">
        <v>1883</v>
      </c>
      <c r="C50" s="2" t="s">
        <v>1884</v>
      </c>
      <c r="D50" s="2" t="s">
        <v>1877</v>
      </c>
      <c r="E50" s="17">
        <f>VLOOKUP(D50,Sheet1!$A$25:$B$49,2,0)</f>
        <v>3</v>
      </c>
      <c r="F50" s="20" t="s">
        <v>1404</v>
      </c>
      <c r="G50" s="2" t="s">
        <v>1878</v>
      </c>
      <c r="H50" s="17">
        <f>VLOOKUP(G50,Sheet1!$A$52:$B$61,2,0)</f>
        <v>2</v>
      </c>
      <c r="I50" s="2" t="s">
        <v>967</v>
      </c>
      <c r="J50" s="4">
        <f>VLOOKUP(I50,Sheet1!$A$15:$D$17,4,0)</f>
        <v>3</v>
      </c>
      <c r="K50" s="4" t="s">
        <v>196</v>
      </c>
      <c r="L50" s="4">
        <f>VLOOKUP(K50,Sheet1!$A$19:$D$22,4,0)</f>
        <v>3</v>
      </c>
      <c r="M50" s="4" t="s">
        <v>197</v>
      </c>
      <c r="N50" s="4" t="s">
        <v>30</v>
      </c>
      <c r="O50" s="4">
        <f>VLOOKUP(N50,Sheet1!$B$8:$D$10,3,0)</f>
        <v>3</v>
      </c>
      <c r="P50" s="4">
        <v>2</v>
      </c>
      <c r="Q50" s="4">
        <f t="shared" si="6"/>
        <v>2</v>
      </c>
      <c r="R50" s="4" t="s">
        <v>31</v>
      </c>
      <c r="S50" s="4">
        <f t="shared" si="7"/>
        <v>2</v>
      </c>
      <c r="T50" s="4" t="s">
        <v>1984</v>
      </c>
      <c r="U50" s="4" t="s">
        <v>1985</v>
      </c>
      <c r="V50" s="17">
        <f t="shared" si="8"/>
        <v>1</v>
      </c>
      <c r="W50" s="17">
        <v>0</v>
      </c>
      <c r="X50" s="17">
        <v>0</v>
      </c>
      <c r="Y50" s="17">
        <v>0</v>
      </c>
      <c r="Z50" s="17">
        <v>0</v>
      </c>
    </row>
    <row r="51" spans="1:26" ht="16" hidden="1" x14ac:dyDescent="0.2">
      <c r="A51" s="88">
        <v>250</v>
      </c>
      <c r="B51" s="2" t="s">
        <v>1883</v>
      </c>
      <c r="C51" s="2" t="s">
        <v>1884</v>
      </c>
      <c r="D51" s="2" t="s">
        <v>1877</v>
      </c>
      <c r="E51" s="17">
        <f>VLOOKUP(D51,Sheet1!$A$25:$B$49,2,0)</f>
        <v>3</v>
      </c>
      <c r="F51" s="20" t="s">
        <v>1404</v>
      </c>
      <c r="G51" s="2" t="s">
        <v>1878</v>
      </c>
      <c r="H51" s="17">
        <f>VLOOKUP(G51,Sheet1!$A$52:$B$61,2,0)</f>
        <v>2</v>
      </c>
      <c r="I51" s="2" t="s">
        <v>967</v>
      </c>
      <c r="J51" s="4">
        <f>VLOOKUP(I51,Sheet1!$A$15:$D$17,4,0)</f>
        <v>3</v>
      </c>
      <c r="K51" s="4" t="s">
        <v>196</v>
      </c>
      <c r="L51" s="4">
        <f>VLOOKUP(K51,Sheet1!$A$19:$D$22,4,0)</f>
        <v>3</v>
      </c>
      <c r="M51" s="4" t="s">
        <v>197</v>
      </c>
      <c r="N51" s="4" t="s">
        <v>30</v>
      </c>
      <c r="O51" s="4">
        <f>VLOOKUP(N51,Sheet1!$B$8:$D$10,3,0)</f>
        <v>3</v>
      </c>
      <c r="P51" s="4">
        <v>2</v>
      </c>
      <c r="Q51" s="4">
        <f t="shared" si="6"/>
        <v>2</v>
      </c>
      <c r="R51" s="4" t="s">
        <v>31</v>
      </c>
      <c r="S51" s="4">
        <f t="shared" si="7"/>
        <v>2</v>
      </c>
      <c r="T51" s="4" t="s">
        <v>1986</v>
      </c>
      <c r="U51" s="4" t="s">
        <v>1987</v>
      </c>
      <c r="V51" s="17">
        <f t="shared" si="8"/>
        <v>1</v>
      </c>
      <c r="W51" s="17">
        <v>0</v>
      </c>
      <c r="X51" s="17">
        <v>0</v>
      </c>
      <c r="Y51" s="17">
        <v>0</v>
      </c>
      <c r="Z51" s="17">
        <v>0</v>
      </c>
    </row>
    <row r="52" spans="1:26" ht="16" hidden="1" x14ac:dyDescent="0.2">
      <c r="A52" s="88">
        <v>251</v>
      </c>
      <c r="B52" s="2" t="s">
        <v>1883</v>
      </c>
      <c r="C52" s="2" t="s">
        <v>1884</v>
      </c>
      <c r="D52" s="2" t="s">
        <v>1877</v>
      </c>
      <c r="E52" s="17">
        <f>VLOOKUP(D52,Sheet1!$A$25:$B$49,2,0)</f>
        <v>3</v>
      </c>
      <c r="F52" s="20" t="s">
        <v>1404</v>
      </c>
      <c r="G52" s="2" t="s">
        <v>1878</v>
      </c>
      <c r="H52" s="17">
        <f>VLOOKUP(G52,Sheet1!$A$52:$B$61,2,0)</f>
        <v>2</v>
      </c>
      <c r="I52" s="2" t="s">
        <v>967</v>
      </c>
      <c r="J52" s="4">
        <f>VLOOKUP(I52,Sheet1!$A$15:$D$17,4,0)</f>
        <v>3</v>
      </c>
      <c r="K52" s="4" t="s">
        <v>196</v>
      </c>
      <c r="L52" s="4">
        <f>VLOOKUP(K52,Sheet1!$A$19:$D$22,4,0)</f>
        <v>3</v>
      </c>
      <c r="M52" s="4" t="s">
        <v>197</v>
      </c>
      <c r="N52" s="4" t="s">
        <v>30</v>
      </c>
      <c r="O52" s="4">
        <f>VLOOKUP(N52,Sheet1!$B$8:$D$10,3,0)</f>
        <v>3</v>
      </c>
      <c r="P52" s="4">
        <v>2</v>
      </c>
      <c r="Q52" s="4">
        <f t="shared" si="6"/>
        <v>2</v>
      </c>
      <c r="R52" s="4" t="s">
        <v>31</v>
      </c>
      <c r="S52" s="4">
        <f t="shared" si="7"/>
        <v>2</v>
      </c>
      <c r="T52" s="4" t="s">
        <v>1988</v>
      </c>
      <c r="U52" s="4" t="s">
        <v>1989</v>
      </c>
      <c r="V52" s="17">
        <f t="shared" si="8"/>
        <v>1</v>
      </c>
      <c r="W52" s="17">
        <v>0</v>
      </c>
      <c r="X52" s="17">
        <v>0</v>
      </c>
      <c r="Y52" s="17">
        <v>0</v>
      </c>
      <c r="Z52" s="17">
        <v>0</v>
      </c>
    </row>
    <row r="53" spans="1:26" ht="16" hidden="1" x14ac:dyDescent="0.2">
      <c r="A53" s="88">
        <v>252</v>
      </c>
      <c r="B53" s="2" t="s">
        <v>1883</v>
      </c>
      <c r="C53" s="2" t="s">
        <v>1884</v>
      </c>
      <c r="D53" s="2" t="s">
        <v>1877</v>
      </c>
      <c r="E53" s="17">
        <f>VLOOKUP(D53,Sheet1!$A$25:$B$49,2,0)</f>
        <v>3</v>
      </c>
      <c r="F53" s="20" t="s">
        <v>1404</v>
      </c>
      <c r="G53" s="2" t="s">
        <v>1878</v>
      </c>
      <c r="H53" s="17">
        <f>VLOOKUP(G53,Sheet1!$A$52:$B$61,2,0)</f>
        <v>2</v>
      </c>
      <c r="I53" s="2" t="s">
        <v>967</v>
      </c>
      <c r="J53" s="4">
        <f>VLOOKUP(I53,Sheet1!$A$15:$D$17,4,0)</f>
        <v>3</v>
      </c>
      <c r="K53" s="4" t="s">
        <v>196</v>
      </c>
      <c r="L53" s="4">
        <f>VLOOKUP(K53,Sheet1!$A$19:$D$22,4,0)</f>
        <v>3</v>
      </c>
      <c r="M53" s="4" t="s">
        <v>197</v>
      </c>
      <c r="N53" s="4" t="s">
        <v>30</v>
      </c>
      <c r="O53" s="4">
        <f>VLOOKUP(N53,Sheet1!$B$8:$D$10,3,0)</f>
        <v>3</v>
      </c>
      <c r="P53" s="4">
        <v>1.5</v>
      </c>
      <c r="Q53" s="4">
        <f t="shared" si="6"/>
        <v>2</v>
      </c>
      <c r="R53" s="4" t="s">
        <v>44</v>
      </c>
      <c r="S53" s="4">
        <f t="shared" si="7"/>
        <v>1</v>
      </c>
      <c r="T53" s="4" t="s">
        <v>1990</v>
      </c>
      <c r="U53" s="4" t="s">
        <v>1991</v>
      </c>
      <c r="V53" s="17">
        <f t="shared" si="8"/>
        <v>1</v>
      </c>
      <c r="W53" s="17">
        <v>0</v>
      </c>
      <c r="X53" s="17">
        <v>0</v>
      </c>
      <c r="Y53" s="17">
        <v>0</v>
      </c>
      <c r="Z53" s="17">
        <v>0</v>
      </c>
    </row>
    <row r="54" spans="1:26" ht="16" x14ac:dyDescent="0.2">
      <c r="A54" s="88">
        <v>253</v>
      </c>
      <c r="B54" s="2" t="s">
        <v>1883</v>
      </c>
      <c r="C54" s="2" t="s">
        <v>1884</v>
      </c>
      <c r="D54" s="2" t="s">
        <v>1877</v>
      </c>
      <c r="E54" s="17">
        <f>VLOOKUP(D54,Sheet1!$A$25:$B$49,2,0)</f>
        <v>3</v>
      </c>
      <c r="F54" s="20" t="s">
        <v>1404</v>
      </c>
      <c r="G54" s="2" t="s">
        <v>1878</v>
      </c>
      <c r="H54" s="17">
        <f>VLOOKUP(G54,Sheet1!$A$52:$B$61,2,0)</f>
        <v>2</v>
      </c>
      <c r="I54" s="2" t="s">
        <v>967</v>
      </c>
      <c r="J54" s="4">
        <f>VLOOKUP(I54,Sheet1!$A$15:$D$17,4,0)</f>
        <v>3</v>
      </c>
      <c r="K54" s="4" t="s">
        <v>196</v>
      </c>
      <c r="L54" s="4">
        <f>VLOOKUP(K54,Sheet1!$A$19:$D$22,4,0)</f>
        <v>3</v>
      </c>
      <c r="M54" s="4" t="s">
        <v>197</v>
      </c>
      <c r="N54" s="4" t="s">
        <v>30</v>
      </c>
      <c r="O54" s="4">
        <f>VLOOKUP(N54,Sheet1!$B$8:$D$10,3,0)</f>
        <v>3</v>
      </c>
      <c r="P54" s="4">
        <v>1</v>
      </c>
      <c r="Q54" s="4">
        <f t="shared" si="6"/>
        <v>2</v>
      </c>
      <c r="R54" s="4" t="s">
        <v>31</v>
      </c>
      <c r="S54" s="4">
        <f t="shared" si="7"/>
        <v>2</v>
      </c>
      <c r="T54" s="4" t="s">
        <v>1992</v>
      </c>
      <c r="U54" s="4" t="s">
        <v>1993</v>
      </c>
      <c r="V54" s="17">
        <f t="shared" si="8"/>
        <v>1</v>
      </c>
      <c r="W54" s="17">
        <v>0</v>
      </c>
      <c r="X54" s="17">
        <v>0</v>
      </c>
      <c r="Y54" s="17">
        <v>1</v>
      </c>
      <c r="Z54" s="17">
        <v>0</v>
      </c>
    </row>
    <row r="55" spans="1:26" ht="16" x14ac:dyDescent="0.2">
      <c r="A55" s="88">
        <v>254</v>
      </c>
      <c r="B55" s="2" t="s">
        <v>1883</v>
      </c>
      <c r="C55" s="2" t="s">
        <v>1884</v>
      </c>
      <c r="D55" s="2" t="s">
        <v>1877</v>
      </c>
      <c r="E55" s="17">
        <f>VLOOKUP(D55,Sheet1!$A$25:$B$49,2,0)</f>
        <v>3</v>
      </c>
      <c r="F55" s="20" t="s">
        <v>1404</v>
      </c>
      <c r="G55" s="2" t="s">
        <v>1878</v>
      </c>
      <c r="H55" s="17">
        <f>VLOOKUP(G55,Sheet1!$A$52:$B$61,2,0)</f>
        <v>2</v>
      </c>
      <c r="I55" s="2" t="s">
        <v>967</v>
      </c>
      <c r="J55" s="4">
        <f>VLOOKUP(I55,Sheet1!$A$15:$D$17,4,0)</f>
        <v>3</v>
      </c>
      <c r="K55" s="4" t="s">
        <v>196</v>
      </c>
      <c r="L55" s="4">
        <f>VLOOKUP(K55,Sheet1!$A$19:$D$22,4,0)</f>
        <v>3</v>
      </c>
      <c r="M55" s="4" t="s">
        <v>197</v>
      </c>
      <c r="N55" s="4" t="s">
        <v>30</v>
      </c>
      <c r="O55" s="4">
        <f>VLOOKUP(N55,Sheet1!$B$8:$D$10,3,0)</f>
        <v>3</v>
      </c>
      <c r="P55" s="4">
        <v>1</v>
      </c>
      <c r="Q55" s="4">
        <f t="shared" si="6"/>
        <v>2</v>
      </c>
      <c r="R55" s="4" t="s">
        <v>31</v>
      </c>
      <c r="S55" s="4">
        <f t="shared" si="7"/>
        <v>2</v>
      </c>
      <c r="T55" s="4" t="s">
        <v>1995</v>
      </c>
      <c r="U55" s="4" t="s">
        <v>1996</v>
      </c>
      <c r="V55" s="17">
        <f t="shared" si="8"/>
        <v>1</v>
      </c>
      <c r="W55" s="17">
        <v>0</v>
      </c>
      <c r="X55" s="17">
        <v>0</v>
      </c>
      <c r="Y55" s="17">
        <v>1</v>
      </c>
      <c r="Z55" s="17">
        <v>0</v>
      </c>
    </row>
    <row r="56" spans="1:26" ht="16" x14ac:dyDescent="0.2">
      <c r="A56" s="88">
        <v>255</v>
      </c>
      <c r="B56" s="2" t="s">
        <v>1883</v>
      </c>
      <c r="C56" s="2" t="s">
        <v>1884</v>
      </c>
      <c r="D56" s="2" t="s">
        <v>1877</v>
      </c>
      <c r="E56" s="17">
        <f>VLOOKUP(D56,Sheet1!$A$25:$B$49,2,0)</f>
        <v>3</v>
      </c>
      <c r="F56" s="20" t="s">
        <v>1404</v>
      </c>
      <c r="G56" s="2" t="s">
        <v>1878</v>
      </c>
      <c r="H56" s="17">
        <f>VLOOKUP(G56,Sheet1!$A$52:$B$61,2,0)</f>
        <v>2</v>
      </c>
      <c r="I56" s="2" t="s">
        <v>967</v>
      </c>
      <c r="J56" s="4">
        <f>VLOOKUP(I56,Sheet1!$A$15:$D$17,4,0)</f>
        <v>3</v>
      </c>
      <c r="K56" s="4" t="s">
        <v>196</v>
      </c>
      <c r="L56" s="4">
        <f>VLOOKUP(K56,Sheet1!$A$19:$D$22,4,0)</f>
        <v>3</v>
      </c>
      <c r="M56" s="4" t="s">
        <v>197</v>
      </c>
      <c r="N56" s="4" t="s">
        <v>30</v>
      </c>
      <c r="O56" s="4">
        <f>VLOOKUP(N56,Sheet1!$B$8:$D$10,3,0)</f>
        <v>3</v>
      </c>
      <c r="P56" s="4">
        <v>1.5</v>
      </c>
      <c r="Q56" s="4">
        <f t="shared" si="6"/>
        <v>2</v>
      </c>
      <c r="R56" s="4" t="s">
        <v>31</v>
      </c>
      <c r="S56" s="4">
        <f t="shared" si="7"/>
        <v>2</v>
      </c>
      <c r="T56" s="4" t="s">
        <v>1997</v>
      </c>
      <c r="U56" s="4" t="s">
        <v>1998</v>
      </c>
      <c r="V56" s="17">
        <f t="shared" si="8"/>
        <v>1</v>
      </c>
      <c r="W56" s="17">
        <v>0</v>
      </c>
      <c r="X56" s="17">
        <v>0</v>
      </c>
      <c r="Y56" s="17">
        <v>1</v>
      </c>
      <c r="Z56" s="17">
        <v>0</v>
      </c>
    </row>
    <row r="57" spans="1:26" ht="16" x14ac:dyDescent="0.2">
      <c r="A57" s="88">
        <v>256</v>
      </c>
      <c r="B57" s="2" t="s">
        <v>1883</v>
      </c>
      <c r="C57" s="2" t="s">
        <v>1884</v>
      </c>
      <c r="D57" s="2" t="s">
        <v>1877</v>
      </c>
      <c r="E57" s="17">
        <f>VLOOKUP(D57,Sheet1!$A$25:$B$49,2,0)</f>
        <v>3</v>
      </c>
      <c r="F57" s="20" t="s">
        <v>1404</v>
      </c>
      <c r="G57" s="2" t="s">
        <v>1878</v>
      </c>
      <c r="H57" s="17">
        <f>VLOOKUP(G57,Sheet1!$A$52:$B$61,2,0)</f>
        <v>2</v>
      </c>
      <c r="I57" s="2" t="s">
        <v>967</v>
      </c>
      <c r="J57" s="4">
        <f>VLOOKUP(I57,Sheet1!$A$15:$D$17,4,0)</f>
        <v>3</v>
      </c>
      <c r="K57" s="4" t="s">
        <v>196</v>
      </c>
      <c r="L57" s="4">
        <f>VLOOKUP(K57,Sheet1!$A$19:$D$22,4,0)</f>
        <v>3</v>
      </c>
      <c r="M57" s="4" t="s">
        <v>197</v>
      </c>
      <c r="N57" s="4" t="s">
        <v>30</v>
      </c>
      <c r="O57" s="4">
        <f>VLOOKUP(N57,Sheet1!$B$8:$D$10,3,0)</f>
        <v>3</v>
      </c>
      <c r="P57" s="4">
        <v>2</v>
      </c>
      <c r="Q57" s="4">
        <f t="shared" si="6"/>
        <v>2</v>
      </c>
      <c r="R57" s="4" t="s">
        <v>31</v>
      </c>
      <c r="S57" s="4">
        <f t="shared" si="7"/>
        <v>2</v>
      </c>
      <c r="T57" s="4" t="s">
        <v>1999</v>
      </c>
      <c r="U57" s="4" t="s">
        <v>2000</v>
      </c>
      <c r="V57" s="17">
        <f t="shared" si="8"/>
        <v>1</v>
      </c>
      <c r="W57" s="17">
        <v>0</v>
      </c>
      <c r="X57" s="17">
        <v>0</v>
      </c>
      <c r="Y57" s="17">
        <v>1</v>
      </c>
      <c r="Z57" s="17">
        <v>0</v>
      </c>
    </row>
    <row r="58" spans="1:26" ht="16" hidden="1" x14ac:dyDescent="0.2">
      <c r="A58" s="88">
        <v>257</v>
      </c>
      <c r="B58" s="2" t="s">
        <v>1883</v>
      </c>
      <c r="C58" s="2" t="s">
        <v>1884</v>
      </c>
      <c r="D58" s="2" t="s">
        <v>1877</v>
      </c>
      <c r="E58" s="17">
        <f>VLOOKUP(D58,Sheet1!$A$25:$B$49,2,0)</f>
        <v>3</v>
      </c>
      <c r="F58" s="20" t="s">
        <v>1404</v>
      </c>
      <c r="G58" s="2" t="s">
        <v>1878</v>
      </c>
      <c r="H58" s="17">
        <f>VLOOKUP(G58,Sheet1!$A$52:$B$61,2,0)</f>
        <v>2</v>
      </c>
      <c r="I58" s="2" t="s">
        <v>967</v>
      </c>
      <c r="J58" s="4">
        <f>VLOOKUP(I58,Sheet1!$A$15:$D$17,4,0)</f>
        <v>3</v>
      </c>
      <c r="K58" s="4" t="s">
        <v>196</v>
      </c>
      <c r="L58" s="4">
        <f>VLOOKUP(K58,Sheet1!$A$19:$D$22,4,0)</f>
        <v>3</v>
      </c>
      <c r="M58" s="4" t="s">
        <v>197</v>
      </c>
      <c r="N58" s="4" t="s">
        <v>30</v>
      </c>
      <c r="O58" s="4">
        <f>VLOOKUP(N58,Sheet1!$B$8:$D$10,3,0)</f>
        <v>3</v>
      </c>
      <c r="P58" s="4">
        <v>4</v>
      </c>
      <c r="Q58" s="4">
        <f t="shared" ref="Q58:Q97" si="9">IF(AND(OR(L58=1,L58=4),P58&lt;3),1,IF(AND(OR(L58=1,L58=4),AND(P58&gt;=3,P58&lt;=6)),2,IF(AND(OR(L58=1,L58=4),P58&gt;6),3,IF(AND(L58=3,P58&lt;1),1,IF(AND(L58=3,AND(P58&gt;=1,P58&lt;=3)),2,IF(AND(L58=3,P58&gt;3),3,IF(AND(L58=2,P58&lt;2),1,IF(AND(L58=2,AND(P58&gt;=2,P58&lt;=5)),2,IF(AND(L58=2,P58&gt;5),3)))))))))</f>
        <v>3</v>
      </c>
      <c r="R58" s="4" t="s">
        <v>31</v>
      </c>
      <c r="S58" s="4">
        <f t="shared" ref="S58:S97" si="10">IF(R58="F",2,1)</f>
        <v>2</v>
      </c>
      <c r="T58" s="4" t="s">
        <v>2001</v>
      </c>
      <c r="U58" s="4" t="s">
        <v>2002</v>
      </c>
      <c r="V58" s="17">
        <f t="shared" si="8"/>
        <v>1</v>
      </c>
      <c r="W58" s="17">
        <v>0</v>
      </c>
      <c r="X58" s="17">
        <v>0</v>
      </c>
      <c r="Y58" s="17">
        <v>0</v>
      </c>
      <c r="Z58" s="17">
        <v>0</v>
      </c>
    </row>
    <row r="59" spans="1:26" ht="16" hidden="1" x14ac:dyDescent="0.2">
      <c r="A59" s="88">
        <v>258</v>
      </c>
      <c r="B59" s="2" t="s">
        <v>1883</v>
      </c>
      <c r="C59" s="2" t="s">
        <v>1884</v>
      </c>
      <c r="D59" s="2" t="s">
        <v>1877</v>
      </c>
      <c r="E59" s="17">
        <f>VLOOKUP(D59,Sheet1!$A$25:$B$49,2,0)</f>
        <v>3</v>
      </c>
      <c r="F59" s="20" t="s">
        <v>1404</v>
      </c>
      <c r="G59" s="2" t="s">
        <v>1878</v>
      </c>
      <c r="H59" s="17">
        <f>VLOOKUP(G59,Sheet1!$A$52:$B$61,2,0)</f>
        <v>2</v>
      </c>
      <c r="I59" s="2" t="s">
        <v>967</v>
      </c>
      <c r="J59" s="4">
        <f>VLOOKUP(I59,Sheet1!$A$15:$D$17,4,0)</f>
        <v>3</v>
      </c>
      <c r="K59" s="4" t="s">
        <v>196</v>
      </c>
      <c r="L59" s="4">
        <f>VLOOKUP(K59,Sheet1!$A$19:$D$22,4,0)</f>
        <v>3</v>
      </c>
      <c r="M59" s="4" t="s">
        <v>197</v>
      </c>
      <c r="N59" s="4" t="s">
        <v>30</v>
      </c>
      <c r="O59" s="4">
        <f>VLOOKUP(N59,Sheet1!$B$8:$D$10,3,0)</f>
        <v>3</v>
      </c>
      <c r="P59" s="4">
        <v>2</v>
      </c>
      <c r="Q59" s="4">
        <f t="shared" si="9"/>
        <v>2</v>
      </c>
      <c r="R59" s="4" t="s">
        <v>31</v>
      </c>
      <c r="S59" s="4">
        <f t="shared" si="10"/>
        <v>2</v>
      </c>
      <c r="T59" s="4" t="s">
        <v>2003</v>
      </c>
      <c r="U59" s="4" t="s">
        <v>2004</v>
      </c>
      <c r="V59" s="17">
        <f t="shared" ref="V59:V97" si="11">ABS(MID(U59,1,1))</f>
        <v>1</v>
      </c>
      <c r="W59" s="17">
        <v>0</v>
      </c>
      <c r="X59" s="17">
        <v>0</v>
      </c>
      <c r="Y59" s="17">
        <v>0</v>
      </c>
      <c r="Z59" s="17">
        <v>0</v>
      </c>
    </row>
    <row r="60" spans="1:26" ht="16" hidden="1" x14ac:dyDescent="0.2">
      <c r="A60" s="88">
        <v>259</v>
      </c>
      <c r="B60" s="2" t="s">
        <v>1883</v>
      </c>
      <c r="C60" s="2" t="s">
        <v>1884</v>
      </c>
      <c r="D60" s="2" t="s">
        <v>1877</v>
      </c>
      <c r="E60" s="17">
        <f>VLOOKUP(D60,Sheet1!$A$25:$B$49,2,0)</f>
        <v>3</v>
      </c>
      <c r="F60" s="20" t="s">
        <v>1404</v>
      </c>
      <c r="G60" s="2" t="s">
        <v>1878</v>
      </c>
      <c r="H60" s="17">
        <f>VLOOKUP(G60,Sheet1!$A$52:$B$61,2,0)</f>
        <v>2</v>
      </c>
      <c r="I60" s="2" t="s">
        <v>967</v>
      </c>
      <c r="J60" s="4">
        <f>VLOOKUP(I60,Sheet1!$A$15:$D$17,4,0)</f>
        <v>3</v>
      </c>
      <c r="K60" s="4" t="s">
        <v>196</v>
      </c>
      <c r="L60" s="4">
        <f>VLOOKUP(K60,Sheet1!$A$19:$D$22,4,0)</f>
        <v>3</v>
      </c>
      <c r="M60" s="4" t="s">
        <v>197</v>
      </c>
      <c r="N60" s="4" t="s">
        <v>30</v>
      </c>
      <c r="O60" s="4">
        <f>VLOOKUP(N60,Sheet1!$B$8:$D$10,3,0)</f>
        <v>3</v>
      </c>
      <c r="P60" s="4">
        <v>2</v>
      </c>
      <c r="Q60" s="4">
        <f t="shared" si="9"/>
        <v>2</v>
      </c>
      <c r="R60" s="4" t="s">
        <v>31</v>
      </c>
      <c r="S60" s="4">
        <f t="shared" si="10"/>
        <v>2</v>
      </c>
      <c r="T60" s="4" t="s">
        <v>2005</v>
      </c>
      <c r="U60" s="4" t="s">
        <v>2006</v>
      </c>
      <c r="V60" s="17">
        <f t="shared" si="11"/>
        <v>1</v>
      </c>
      <c r="W60" s="17">
        <v>0</v>
      </c>
      <c r="X60" s="17">
        <v>0</v>
      </c>
      <c r="Y60" s="17">
        <v>0</v>
      </c>
      <c r="Z60" s="17">
        <v>0</v>
      </c>
    </row>
    <row r="61" spans="1:26" ht="16" hidden="1" x14ac:dyDescent="0.2">
      <c r="A61" s="88">
        <v>260</v>
      </c>
      <c r="B61" s="2" t="s">
        <v>1883</v>
      </c>
      <c r="C61" s="2" t="s">
        <v>1884</v>
      </c>
      <c r="D61" s="2" t="s">
        <v>1877</v>
      </c>
      <c r="E61" s="17">
        <f>VLOOKUP(D61,Sheet1!$A$25:$B$49,2,0)</f>
        <v>3</v>
      </c>
      <c r="F61" s="20" t="s">
        <v>1404</v>
      </c>
      <c r="G61" s="2" t="s">
        <v>1878</v>
      </c>
      <c r="H61" s="17">
        <f>VLOOKUP(G61,Sheet1!$A$52:$B$61,2,0)</f>
        <v>2</v>
      </c>
      <c r="I61" s="2" t="s">
        <v>967</v>
      </c>
      <c r="J61" s="4">
        <f>VLOOKUP(I61,Sheet1!$A$15:$D$17,4,0)</f>
        <v>3</v>
      </c>
      <c r="K61" s="4" t="s">
        <v>196</v>
      </c>
      <c r="L61" s="4">
        <f>VLOOKUP(K61,Sheet1!$A$19:$D$22,4,0)</f>
        <v>3</v>
      </c>
      <c r="M61" s="4" t="s">
        <v>197</v>
      </c>
      <c r="N61" s="4" t="s">
        <v>30</v>
      </c>
      <c r="O61" s="4">
        <f>VLOOKUP(N61,Sheet1!$B$8:$D$10,3,0)</f>
        <v>3</v>
      </c>
      <c r="P61" s="4">
        <v>2</v>
      </c>
      <c r="Q61" s="4">
        <f t="shared" si="9"/>
        <v>2</v>
      </c>
      <c r="R61" s="4" t="s">
        <v>31</v>
      </c>
      <c r="S61" s="4">
        <f t="shared" si="10"/>
        <v>2</v>
      </c>
      <c r="T61" s="4" t="s">
        <v>2007</v>
      </c>
      <c r="U61" s="4" t="s">
        <v>2008</v>
      </c>
      <c r="V61" s="17">
        <f t="shared" si="11"/>
        <v>1</v>
      </c>
      <c r="W61" s="17">
        <v>0</v>
      </c>
      <c r="X61" s="17">
        <v>0</v>
      </c>
      <c r="Y61" s="17">
        <v>0</v>
      </c>
      <c r="Z61" s="17">
        <v>0</v>
      </c>
    </row>
    <row r="62" spans="1:26" ht="16" hidden="1" x14ac:dyDescent="0.2">
      <c r="A62" s="88">
        <v>261</v>
      </c>
      <c r="B62" s="2" t="s">
        <v>1883</v>
      </c>
      <c r="C62" s="2" t="s">
        <v>1884</v>
      </c>
      <c r="D62" s="2" t="s">
        <v>1877</v>
      </c>
      <c r="E62" s="17">
        <f>VLOOKUP(D62,Sheet1!$A$25:$B$49,2,0)</f>
        <v>3</v>
      </c>
      <c r="F62" s="20" t="s">
        <v>1404</v>
      </c>
      <c r="G62" s="2" t="s">
        <v>1878</v>
      </c>
      <c r="H62" s="17">
        <f>VLOOKUP(G62,Sheet1!$A$52:$B$61,2,0)</f>
        <v>2</v>
      </c>
      <c r="I62" s="2" t="s">
        <v>967</v>
      </c>
      <c r="J62" s="4">
        <f>VLOOKUP(I62,Sheet1!$A$15:$D$17,4,0)</f>
        <v>3</v>
      </c>
      <c r="K62" s="4" t="s">
        <v>196</v>
      </c>
      <c r="L62" s="4">
        <f>VLOOKUP(K62,Sheet1!$A$19:$D$22,4,0)</f>
        <v>3</v>
      </c>
      <c r="M62" s="4" t="s">
        <v>197</v>
      </c>
      <c r="N62" s="4" t="s">
        <v>30</v>
      </c>
      <c r="O62" s="4">
        <f>VLOOKUP(N62,Sheet1!$B$8:$D$10,3,0)</f>
        <v>3</v>
      </c>
      <c r="P62" s="4">
        <v>2</v>
      </c>
      <c r="Q62" s="4">
        <f t="shared" si="9"/>
        <v>2</v>
      </c>
      <c r="R62" s="4" t="s">
        <v>31</v>
      </c>
      <c r="S62" s="4">
        <f t="shared" si="10"/>
        <v>2</v>
      </c>
      <c r="T62" s="4" t="s">
        <v>2009</v>
      </c>
      <c r="U62" s="4" t="s">
        <v>2010</v>
      </c>
      <c r="V62" s="17">
        <f t="shared" si="11"/>
        <v>1</v>
      </c>
      <c r="W62" s="17">
        <v>0</v>
      </c>
      <c r="X62" s="17">
        <v>0</v>
      </c>
      <c r="Y62" s="17">
        <v>0</v>
      </c>
      <c r="Z62" s="17">
        <v>0</v>
      </c>
    </row>
    <row r="63" spans="1:26" ht="16" hidden="1" x14ac:dyDescent="0.2">
      <c r="A63" s="88">
        <v>262</v>
      </c>
      <c r="B63" s="2" t="s">
        <v>1883</v>
      </c>
      <c r="C63" s="2" t="s">
        <v>1884</v>
      </c>
      <c r="D63" s="2" t="s">
        <v>1877</v>
      </c>
      <c r="E63" s="17">
        <f>VLOOKUP(D63,Sheet1!$A$25:$B$49,2,0)</f>
        <v>3</v>
      </c>
      <c r="F63" s="20" t="s">
        <v>1404</v>
      </c>
      <c r="G63" s="2" t="s">
        <v>1878</v>
      </c>
      <c r="H63" s="17">
        <f>VLOOKUP(G63,Sheet1!$A$52:$B$61,2,0)</f>
        <v>2</v>
      </c>
      <c r="I63" s="2" t="s">
        <v>967</v>
      </c>
      <c r="J63" s="4">
        <f>VLOOKUP(I63,Sheet1!$A$15:$D$17,4,0)</f>
        <v>3</v>
      </c>
      <c r="K63" s="4" t="s">
        <v>196</v>
      </c>
      <c r="L63" s="4">
        <f>VLOOKUP(K63,Sheet1!$A$19:$D$22,4,0)</f>
        <v>3</v>
      </c>
      <c r="M63" s="4" t="s">
        <v>197</v>
      </c>
      <c r="N63" s="4" t="s">
        <v>30</v>
      </c>
      <c r="O63" s="4">
        <f>VLOOKUP(N63,Sheet1!$B$8:$D$10,3,0)</f>
        <v>3</v>
      </c>
      <c r="P63" s="4">
        <v>2</v>
      </c>
      <c r="Q63" s="4">
        <f t="shared" si="9"/>
        <v>2</v>
      </c>
      <c r="R63" s="4" t="s">
        <v>31</v>
      </c>
      <c r="S63" s="4">
        <f t="shared" si="10"/>
        <v>2</v>
      </c>
      <c r="T63" s="4" t="s">
        <v>2011</v>
      </c>
      <c r="U63" s="4" t="s">
        <v>2012</v>
      </c>
      <c r="V63" s="17">
        <f t="shared" si="11"/>
        <v>1</v>
      </c>
      <c r="W63" s="17">
        <v>0</v>
      </c>
      <c r="X63" s="17">
        <v>0</v>
      </c>
      <c r="Y63" s="17">
        <v>0</v>
      </c>
      <c r="Z63" s="17">
        <v>0</v>
      </c>
    </row>
    <row r="64" spans="1:26" ht="16" hidden="1" x14ac:dyDescent="0.2">
      <c r="A64" s="88">
        <v>263</v>
      </c>
      <c r="B64" s="2" t="s">
        <v>1883</v>
      </c>
      <c r="C64" s="2" t="s">
        <v>1884</v>
      </c>
      <c r="D64" s="2" t="s">
        <v>1877</v>
      </c>
      <c r="E64" s="17">
        <f>VLOOKUP(D64,Sheet1!$A$25:$B$49,2,0)</f>
        <v>3</v>
      </c>
      <c r="F64" s="20" t="s">
        <v>1404</v>
      </c>
      <c r="G64" s="2" t="s">
        <v>1878</v>
      </c>
      <c r="H64" s="17">
        <f>VLOOKUP(G64,Sheet1!$A$52:$B$61,2,0)</f>
        <v>2</v>
      </c>
      <c r="I64" s="2" t="s">
        <v>967</v>
      </c>
      <c r="J64" s="4">
        <f>VLOOKUP(I64,Sheet1!$A$15:$D$17,4,0)</f>
        <v>3</v>
      </c>
      <c r="K64" s="4" t="s">
        <v>196</v>
      </c>
      <c r="L64" s="4">
        <f>VLOOKUP(K64,Sheet1!$A$19:$D$22,4,0)</f>
        <v>3</v>
      </c>
      <c r="M64" s="4" t="s">
        <v>197</v>
      </c>
      <c r="N64" s="4" t="s">
        <v>30</v>
      </c>
      <c r="O64" s="4">
        <f>VLOOKUP(N64,Sheet1!$B$8:$D$10,3,0)</f>
        <v>3</v>
      </c>
      <c r="P64" s="4">
        <v>2</v>
      </c>
      <c r="Q64" s="4">
        <f t="shared" si="9"/>
        <v>2</v>
      </c>
      <c r="R64" s="4" t="s">
        <v>31</v>
      </c>
      <c r="S64" s="4">
        <f t="shared" si="10"/>
        <v>2</v>
      </c>
      <c r="T64" s="4" t="s">
        <v>2013</v>
      </c>
      <c r="U64" s="4" t="s">
        <v>2014</v>
      </c>
      <c r="V64" s="17">
        <f t="shared" si="11"/>
        <v>1</v>
      </c>
      <c r="W64" s="17">
        <v>0</v>
      </c>
      <c r="X64" s="17">
        <v>0</v>
      </c>
      <c r="Y64" s="17">
        <v>0</v>
      </c>
      <c r="Z64" s="17">
        <v>0</v>
      </c>
    </row>
    <row r="65" spans="1:26" ht="16" hidden="1" x14ac:dyDescent="0.2">
      <c r="A65" s="88">
        <v>264</v>
      </c>
      <c r="B65" s="2" t="s">
        <v>1883</v>
      </c>
      <c r="C65" s="2" t="s">
        <v>1884</v>
      </c>
      <c r="D65" s="2" t="s">
        <v>1877</v>
      </c>
      <c r="E65" s="17">
        <f>VLOOKUP(D65,Sheet1!$A$25:$B$49,2,0)</f>
        <v>3</v>
      </c>
      <c r="F65" s="20" t="s">
        <v>1404</v>
      </c>
      <c r="G65" s="2" t="s">
        <v>1878</v>
      </c>
      <c r="H65" s="17">
        <f>VLOOKUP(G65,Sheet1!$A$52:$B$61,2,0)</f>
        <v>2</v>
      </c>
      <c r="I65" s="2" t="s">
        <v>967</v>
      </c>
      <c r="J65" s="4">
        <f>VLOOKUP(I65,Sheet1!$A$15:$D$17,4,0)</f>
        <v>3</v>
      </c>
      <c r="K65" s="4" t="s">
        <v>196</v>
      </c>
      <c r="L65" s="4">
        <f>VLOOKUP(K65,Sheet1!$A$19:$D$22,4,0)</f>
        <v>3</v>
      </c>
      <c r="M65" s="4" t="s">
        <v>197</v>
      </c>
      <c r="N65" s="4" t="s">
        <v>30</v>
      </c>
      <c r="O65" s="4">
        <f>VLOOKUP(N65,Sheet1!$B$8:$D$10,3,0)</f>
        <v>3</v>
      </c>
      <c r="P65" s="4">
        <v>0.5</v>
      </c>
      <c r="Q65" s="4">
        <f t="shared" si="9"/>
        <v>1</v>
      </c>
      <c r="R65" s="4" t="s">
        <v>31</v>
      </c>
      <c r="S65" s="4">
        <f t="shared" si="10"/>
        <v>2</v>
      </c>
      <c r="T65" s="4" t="s">
        <v>2015</v>
      </c>
      <c r="U65" s="4" t="s">
        <v>2016</v>
      </c>
      <c r="V65" s="17">
        <f t="shared" si="11"/>
        <v>1</v>
      </c>
      <c r="W65" s="17">
        <v>0</v>
      </c>
      <c r="X65" s="17">
        <v>0</v>
      </c>
      <c r="Y65" s="17">
        <v>0</v>
      </c>
      <c r="Z65" s="17">
        <v>0</v>
      </c>
    </row>
    <row r="66" spans="1:26" ht="16" hidden="1" x14ac:dyDescent="0.2">
      <c r="A66" s="88">
        <v>265</v>
      </c>
      <c r="B66" s="2" t="s">
        <v>1883</v>
      </c>
      <c r="C66" s="2" t="s">
        <v>1884</v>
      </c>
      <c r="D66" s="2" t="s">
        <v>1877</v>
      </c>
      <c r="E66" s="17">
        <f>VLOOKUP(D66,Sheet1!$A$25:$B$49,2,0)</f>
        <v>3</v>
      </c>
      <c r="F66" s="20" t="s">
        <v>1404</v>
      </c>
      <c r="G66" s="2" t="s">
        <v>1878</v>
      </c>
      <c r="H66" s="17">
        <f>VLOOKUP(G66,Sheet1!$A$52:$B$61,2,0)</f>
        <v>2</v>
      </c>
      <c r="I66" s="2" t="s">
        <v>967</v>
      </c>
      <c r="J66" s="4">
        <f>VLOOKUP(I66,Sheet1!$A$15:$D$17,4,0)</f>
        <v>3</v>
      </c>
      <c r="K66" s="4" t="s">
        <v>196</v>
      </c>
      <c r="L66" s="4">
        <f>VLOOKUP(K66,Sheet1!$A$19:$D$22,4,0)</f>
        <v>3</v>
      </c>
      <c r="M66" s="4" t="s">
        <v>197</v>
      </c>
      <c r="N66" s="4" t="s">
        <v>30</v>
      </c>
      <c r="O66" s="4">
        <f>VLOOKUP(N66,Sheet1!$B$8:$D$10,3,0)</f>
        <v>3</v>
      </c>
      <c r="P66" s="4">
        <v>0.5</v>
      </c>
      <c r="Q66" s="4">
        <f t="shared" si="9"/>
        <v>1</v>
      </c>
      <c r="R66" s="4" t="s">
        <v>31</v>
      </c>
      <c r="S66" s="4">
        <f t="shared" si="10"/>
        <v>2</v>
      </c>
      <c r="T66" s="4" t="s">
        <v>2017</v>
      </c>
      <c r="U66" s="4" t="s">
        <v>2018</v>
      </c>
      <c r="V66" s="17">
        <f t="shared" si="11"/>
        <v>1</v>
      </c>
      <c r="W66" s="17">
        <v>0</v>
      </c>
      <c r="X66" s="17">
        <v>0</v>
      </c>
      <c r="Y66" s="17">
        <v>0</v>
      </c>
      <c r="Z66" s="17">
        <v>0</v>
      </c>
    </row>
    <row r="67" spans="1:26" ht="16" x14ac:dyDescent="0.2">
      <c r="A67" s="88">
        <v>266</v>
      </c>
      <c r="B67" s="2" t="s">
        <v>1883</v>
      </c>
      <c r="C67" s="2" t="s">
        <v>1884</v>
      </c>
      <c r="D67" s="2" t="s">
        <v>1877</v>
      </c>
      <c r="E67" s="17">
        <f>VLOOKUP(D67,Sheet1!$A$25:$B$49,2,0)</f>
        <v>3</v>
      </c>
      <c r="F67" s="20" t="s">
        <v>1404</v>
      </c>
      <c r="G67" s="2" t="s">
        <v>1878</v>
      </c>
      <c r="H67" s="17">
        <f>VLOOKUP(G67,Sheet1!$A$52:$B$61,2,0)</f>
        <v>2</v>
      </c>
      <c r="I67" s="2" t="s">
        <v>967</v>
      </c>
      <c r="J67" s="4">
        <f>VLOOKUP(I67,Sheet1!$A$15:$D$17,4,0)</f>
        <v>3</v>
      </c>
      <c r="K67" s="4" t="s">
        <v>196</v>
      </c>
      <c r="L67" s="4">
        <f>VLOOKUP(K67,Sheet1!$A$19:$D$22,4,0)</f>
        <v>3</v>
      </c>
      <c r="M67" s="4" t="s">
        <v>197</v>
      </c>
      <c r="N67" s="4" t="s">
        <v>30</v>
      </c>
      <c r="O67" s="4">
        <f>VLOOKUP(N67,Sheet1!$B$8:$D$10,3,0)</f>
        <v>3</v>
      </c>
      <c r="P67" s="4">
        <v>0.6</v>
      </c>
      <c r="Q67" s="4">
        <f t="shared" si="9"/>
        <v>1</v>
      </c>
      <c r="R67" s="4" t="s">
        <v>31</v>
      </c>
      <c r="S67" s="4">
        <f t="shared" si="10"/>
        <v>2</v>
      </c>
      <c r="T67" s="4" t="s">
        <v>2019</v>
      </c>
      <c r="U67" s="4" t="s">
        <v>2020</v>
      </c>
      <c r="V67" s="17">
        <f t="shared" si="11"/>
        <v>1</v>
      </c>
      <c r="W67" s="17">
        <v>0</v>
      </c>
      <c r="X67" s="17">
        <v>0</v>
      </c>
      <c r="Y67" s="17">
        <v>1</v>
      </c>
      <c r="Z67" s="17">
        <v>0</v>
      </c>
    </row>
    <row r="68" spans="1:26" ht="16" x14ac:dyDescent="0.2">
      <c r="A68" s="88">
        <v>267</v>
      </c>
      <c r="B68" s="2" t="s">
        <v>1883</v>
      </c>
      <c r="C68" s="2" t="s">
        <v>1884</v>
      </c>
      <c r="D68" s="2" t="s">
        <v>1877</v>
      </c>
      <c r="E68" s="17">
        <f>VLOOKUP(D68,Sheet1!$A$25:$B$49,2,0)</f>
        <v>3</v>
      </c>
      <c r="F68" s="20" t="s">
        <v>1404</v>
      </c>
      <c r="G68" s="2" t="s">
        <v>1878</v>
      </c>
      <c r="H68" s="17">
        <f>VLOOKUP(G68,Sheet1!$A$52:$B$61,2,0)</f>
        <v>2</v>
      </c>
      <c r="I68" s="2" t="s">
        <v>967</v>
      </c>
      <c r="J68" s="4">
        <f>VLOOKUP(I68,Sheet1!$A$15:$D$17,4,0)</f>
        <v>3</v>
      </c>
      <c r="K68" s="4" t="s">
        <v>196</v>
      </c>
      <c r="L68" s="4">
        <f>VLOOKUP(K68,Sheet1!$A$19:$D$22,4,0)</f>
        <v>3</v>
      </c>
      <c r="M68" s="4" t="s">
        <v>197</v>
      </c>
      <c r="N68" s="4" t="s">
        <v>30</v>
      </c>
      <c r="O68" s="4">
        <f>VLOOKUP(N68,Sheet1!$B$8:$D$10,3,0)</f>
        <v>3</v>
      </c>
      <c r="P68" s="4">
        <v>0.4</v>
      </c>
      <c r="Q68" s="4">
        <f t="shared" si="9"/>
        <v>1</v>
      </c>
      <c r="R68" s="4" t="s">
        <v>31</v>
      </c>
      <c r="S68" s="4">
        <f t="shared" si="10"/>
        <v>2</v>
      </c>
      <c r="T68" s="4" t="s">
        <v>2021</v>
      </c>
      <c r="U68" s="4" t="s">
        <v>2022</v>
      </c>
      <c r="V68" s="17">
        <f t="shared" si="11"/>
        <v>1</v>
      </c>
      <c r="W68" s="17">
        <v>0</v>
      </c>
      <c r="X68" s="17">
        <v>0</v>
      </c>
      <c r="Y68" s="17">
        <v>1</v>
      </c>
      <c r="Z68" s="17">
        <v>0</v>
      </c>
    </row>
    <row r="69" spans="1:26" ht="16" x14ac:dyDescent="0.2">
      <c r="A69" s="88">
        <v>268</v>
      </c>
      <c r="B69" s="2" t="s">
        <v>1883</v>
      </c>
      <c r="C69" s="2" t="s">
        <v>1884</v>
      </c>
      <c r="D69" s="2" t="s">
        <v>1877</v>
      </c>
      <c r="E69" s="17">
        <f>VLOOKUP(D69,Sheet1!$A$25:$B$49,2,0)</f>
        <v>3</v>
      </c>
      <c r="F69" s="20" t="s">
        <v>1404</v>
      </c>
      <c r="G69" s="2" t="s">
        <v>1878</v>
      </c>
      <c r="H69" s="17">
        <f>VLOOKUP(G69,Sheet1!$A$52:$B$61,2,0)</f>
        <v>2</v>
      </c>
      <c r="I69" s="2" t="s">
        <v>967</v>
      </c>
      <c r="J69" s="4">
        <f>VLOOKUP(I69,Sheet1!$A$15:$D$17,4,0)</f>
        <v>3</v>
      </c>
      <c r="K69" s="4" t="s">
        <v>196</v>
      </c>
      <c r="L69" s="4">
        <f>VLOOKUP(K69,Sheet1!$A$19:$D$22,4,0)</f>
        <v>3</v>
      </c>
      <c r="M69" s="4" t="s">
        <v>197</v>
      </c>
      <c r="N69" s="4" t="s">
        <v>30</v>
      </c>
      <c r="O69" s="4">
        <f>VLOOKUP(N69,Sheet1!$B$8:$D$10,3,0)</f>
        <v>3</v>
      </c>
      <c r="P69" s="4">
        <v>0.4</v>
      </c>
      <c r="Q69" s="4">
        <f t="shared" si="9"/>
        <v>1</v>
      </c>
      <c r="R69" s="4" t="s">
        <v>31</v>
      </c>
      <c r="S69" s="4">
        <f t="shared" si="10"/>
        <v>2</v>
      </c>
      <c r="T69" s="4" t="s">
        <v>2023</v>
      </c>
      <c r="U69" s="4" t="s">
        <v>2024</v>
      </c>
      <c r="V69" s="17">
        <f t="shared" si="11"/>
        <v>1</v>
      </c>
      <c r="W69" s="17">
        <v>0</v>
      </c>
      <c r="X69" s="17">
        <v>0</v>
      </c>
      <c r="Y69" s="17">
        <v>1</v>
      </c>
      <c r="Z69" s="17">
        <v>0</v>
      </c>
    </row>
    <row r="70" spans="1:26" ht="16" hidden="1" x14ac:dyDescent="0.2">
      <c r="A70" s="88">
        <v>269</v>
      </c>
      <c r="B70" s="2" t="s">
        <v>1883</v>
      </c>
      <c r="C70" s="2" t="s">
        <v>1884</v>
      </c>
      <c r="D70" s="2" t="s">
        <v>1877</v>
      </c>
      <c r="E70" s="17">
        <f>VLOOKUP(D70,Sheet1!$A$25:$B$49,2,0)</f>
        <v>3</v>
      </c>
      <c r="F70" s="20" t="s">
        <v>1404</v>
      </c>
      <c r="G70" s="2" t="s">
        <v>1878</v>
      </c>
      <c r="H70" s="17">
        <f>VLOOKUP(G70,Sheet1!$A$52:$B$61,2,0)</f>
        <v>2</v>
      </c>
      <c r="I70" s="2" t="s">
        <v>967</v>
      </c>
      <c r="J70" s="4">
        <f>VLOOKUP(I70,Sheet1!$A$15:$D$17,4,0)</f>
        <v>3</v>
      </c>
      <c r="K70" s="4" t="s">
        <v>196</v>
      </c>
      <c r="L70" s="4">
        <f>VLOOKUP(K70,Sheet1!$A$19:$D$22,4,0)</f>
        <v>3</v>
      </c>
      <c r="M70" s="4" t="s">
        <v>197</v>
      </c>
      <c r="N70" s="4" t="s">
        <v>30</v>
      </c>
      <c r="O70" s="4">
        <f>VLOOKUP(N70,Sheet1!$B$8:$D$10,3,0)</f>
        <v>3</v>
      </c>
      <c r="P70" s="4">
        <v>2</v>
      </c>
      <c r="Q70" s="4">
        <f t="shared" si="9"/>
        <v>2</v>
      </c>
      <c r="R70" s="4" t="s">
        <v>31</v>
      </c>
      <c r="S70" s="4">
        <f t="shared" si="10"/>
        <v>2</v>
      </c>
      <c r="T70" s="4" t="s">
        <v>2025</v>
      </c>
      <c r="U70" s="4" t="s">
        <v>2026</v>
      </c>
      <c r="V70" s="17">
        <f t="shared" si="11"/>
        <v>1</v>
      </c>
      <c r="W70" s="17">
        <v>0</v>
      </c>
      <c r="X70" s="17">
        <v>0</v>
      </c>
      <c r="Y70" s="17">
        <v>0</v>
      </c>
      <c r="Z70" s="17">
        <v>0</v>
      </c>
    </row>
    <row r="71" spans="1:26" ht="16" hidden="1" x14ac:dyDescent="0.2">
      <c r="A71" s="88">
        <v>270</v>
      </c>
      <c r="B71" s="2" t="s">
        <v>1883</v>
      </c>
      <c r="C71" s="2" t="s">
        <v>1884</v>
      </c>
      <c r="D71" s="2" t="s">
        <v>1877</v>
      </c>
      <c r="E71" s="17">
        <f>VLOOKUP(D71,Sheet1!$A$25:$B$49,2,0)</f>
        <v>3</v>
      </c>
      <c r="F71" s="20" t="s">
        <v>1404</v>
      </c>
      <c r="G71" s="2" t="s">
        <v>1878</v>
      </c>
      <c r="H71" s="17">
        <f>VLOOKUP(G71,Sheet1!$A$52:$B$61,2,0)</f>
        <v>2</v>
      </c>
      <c r="I71" s="2" t="s">
        <v>967</v>
      </c>
      <c r="J71" s="4">
        <f>VLOOKUP(I71,Sheet1!$A$15:$D$17,4,0)</f>
        <v>3</v>
      </c>
      <c r="K71" s="4" t="s">
        <v>196</v>
      </c>
      <c r="L71" s="4">
        <f>VLOOKUP(K71,Sheet1!$A$19:$D$22,4,0)</f>
        <v>3</v>
      </c>
      <c r="M71" s="4" t="s">
        <v>197</v>
      </c>
      <c r="N71" s="4" t="s">
        <v>30</v>
      </c>
      <c r="O71" s="4">
        <f>VLOOKUP(N71,Sheet1!$B$8:$D$10,3,0)</f>
        <v>3</v>
      </c>
      <c r="P71" s="4">
        <v>2</v>
      </c>
      <c r="Q71" s="4">
        <f t="shared" si="9"/>
        <v>2</v>
      </c>
      <c r="R71" s="4" t="s">
        <v>31</v>
      </c>
      <c r="S71" s="4">
        <f t="shared" si="10"/>
        <v>2</v>
      </c>
      <c r="T71" s="4" t="s">
        <v>2027</v>
      </c>
      <c r="U71" s="4" t="s">
        <v>2028</v>
      </c>
      <c r="V71" s="17">
        <f t="shared" si="11"/>
        <v>1</v>
      </c>
      <c r="W71" s="17">
        <v>0</v>
      </c>
      <c r="X71" s="17">
        <v>0</v>
      </c>
      <c r="Y71" s="17">
        <v>0</v>
      </c>
      <c r="Z71" s="17">
        <v>0</v>
      </c>
    </row>
    <row r="72" spans="1:26" ht="16" hidden="1" x14ac:dyDescent="0.2">
      <c r="A72" s="88">
        <v>271</v>
      </c>
      <c r="B72" s="2" t="s">
        <v>2031</v>
      </c>
      <c r="C72" s="2" t="s">
        <v>2032</v>
      </c>
      <c r="D72" s="2" t="s">
        <v>1877</v>
      </c>
      <c r="E72" s="17">
        <f>VLOOKUP(D72,Sheet1!$A$25:$B$49,2,0)</f>
        <v>3</v>
      </c>
      <c r="F72" s="20" t="s">
        <v>1404</v>
      </c>
      <c r="G72" s="2" t="s">
        <v>1878</v>
      </c>
      <c r="H72" s="17">
        <f>VLOOKUP(G72,Sheet1!$A$52:$B$61,2,0)</f>
        <v>2</v>
      </c>
      <c r="I72" s="2" t="s">
        <v>967</v>
      </c>
      <c r="J72" s="4">
        <f>VLOOKUP(I72,Sheet1!$A$15:$D$17,4,0)</f>
        <v>3</v>
      </c>
      <c r="K72" s="4" t="s">
        <v>196</v>
      </c>
      <c r="L72" s="4">
        <f>VLOOKUP(K72,Sheet1!$A$19:$D$22,4,0)</f>
        <v>3</v>
      </c>
      <c r="M72" s="4" t="s">
        <v>197</v>
      </c>
      <c r="N72" s="4" t="s">
        <v>30</v>
      </c>
      <c r="O72" s="4">
        <f>VLOOKUP(N72,Sheet1!$B$8:$D$10,3,0)</f>
        <v>3</v>
      </c>
      <c r="P72" s="4">
        <v>2</v>
      </c>
      <c r="Q72" s="4">
        <f t="shared" si="9"/>
        <v>2</v>
      </c>
      <c r="R72" s="4" t="s">
        <v>44</v>
      </c>
      <c r="S72" s="4">
        <f t="shared" si="10"/>
        <v>1</v>
      </c>
      <c r="T72" s="4" t="s">
        <v>2029</v>
      </c>
      <c r="U72" s="4" t="s">
        <v>2030</v>
      </c>
      <c r="V72" s="17">
        <f t="shared" si="11"/>
        <v>1</v>
      </c>
      <c r="W72" s="17">
        <v>0</v>
      </c>
      <c r="X72" s="17">
        <v>0</v>
      </c>
      <c r="Y72" s="17">
        <v>0</v>
      </c>
      <c r="Z72" s="17">
        <v>0</v>
      </c>
    </row>
    <row r="73" spans="1:26" ht="16" hidden="1" x14ac:dyDescent="0.2">
      <c r="A73" s="88">
        <v>272</v>
      </c>
      <c r="B73" s="2" t="s">
        <v>2031</v>
      </c>
      <c r="C73" s="2" t="s">
        <v>2032</v>
      </c>
      <c r="D73" s="2" t="s">
        <v>1930</v>
      </c>
      <c r="E73" s="17">
        <f>VLOOKUP(D73,Sheet1!$A$25:$B$49,2,0)</f>
        <v>4</v>
      </c>
      <c r="F73" s="20" t="s">
        <v>1931</v>
      </c>
      <c r="G73" s="2" t="s">
        <v>1878</v>
      </c>
      <c r="H73" s="17">
        <f>VLOOKUP(G73,Sheet1!$A$52:$B$61,2,0)</f>
        <v>2</v>
      </c>
      <c r="I73" s="2" t="s">
        <v>967</v>
      </c>
      <c r="J73" s="4">
        <f>VLOOKUP(I73,Sheet1!$A$15:$D$17,4,0)</f>
        <v>3</v>
      </c>
      <c r="K73" s="4" t="s">
        <v>196</v>
      </c>
      <c r="L73" s="4">
        <f>VLOOKUP(K73,Sheet1!$A$19:$D$22,4,0)</f>
        <v>3</v>
      </c>
      <c r="M73" s="4" t="s">
        <v>197</v>
      </c>
      <c r="N73" s="4" t="s">
        <v>30</v>
      </c>
      <c r="O73" s="4">
        <f>VLOOKUP(N73,Sheet1!$B$8:$D$10,3,0)</f>
        <v>3</v>
      </c>
      <c r="P73" s="4">
        <v>1</v>
      </c>
      <c r="Q73" s="4">
        <f t="shared" si="9"/>
        <v>2</v>
      </c>
      <c r="R73" s="4" t="s">
        <v>31</v>
      </c>
      <c r="S73" s="4">
        <f t="shared" si="10"/>
        <v>2</v>
      </c>
      <c r="T73" s="4" t="s">
        <v>2033</v>
      </c>
      <c r="U73" s="4" t="s">
        <v>2034</v>
      </c>
      <c r="V73" s="17">
        <f t="shared" si="11"/>
        <v>1</v>
      </c>
      <c r="W73" s="17">
        <v>0</v>
      </c>
      <c r="X73" s="17">
        <v>0</v>
      </c>
      <c r="Y73" s="17">
        <v>0</v>
      </c>
      <c r="Z73" s="17">
        <v>0</v>
      </c>
    </row>
    <row r="74" spans="1:26" ht="16" hidden="1" x14ac:dyDescent="0.2">
      <c r="A74" s="88">
        <v>273</v>
      </c>
      <c r="B74" s="2" t="s">
        <v>2031</v>
      </c>
      <c r="C74" s="2" t="s">
        <v>2032</v>
      </c>
      <c r="D74" s="2" t="s">
        <v>1930</v>
      </c>
      <c r="E74" s="17">
        <f>VLOOKUP(D74,Sheet1!$A$25:$B$49,2,0)</f>
        <v>4</v>
      </c>
      <c r="F74" s="20" t="s">
        <v>1931</v>
      </c>
      <c r="G74" s="2" t="s">
        <v>1878</v>
      </c>
      <c r="H74" s="17">
        <f>VLOOKUP(G74,Sheet1!$A$52:$B$61,2,0)</f>
        <v>2</v>
      </c>
      <c r="I74" s="2" t="s">
        <v>967</v>
      </c>
      <c r="J74" s="4">
        <f>VLOOKUP(I74,Sheet1!$A$15:$D$17,4,0)</f>
        <v>3</v>
      </c>
      <c r="K74" s="4" t="s">
        <v>196</v>
      </c>
      <c r="L74" s="4">
        <f>VLOOKUP(K74,Sheet1!$A$19:$D$22,4,0)</f>
        <v>3</v>
      </c>
      <c r="M74" s="4" t="s">
        <v>197</v>
      </c>
      <c r="N74" s="4" t="s">
        <v>30</v>
      </c>
      <c r="O74" s="4">
        <f>VLOOKUP(N74,Sheet1!$B$8:$D$10,3,0)</f>
        <v>3</v>
      </c>
      <c r="P74" s="4">
        <v>1</v>
      </c>
      <c r="Q74" s="4">
        <f t="shared" si="9"/>
        <v>2</v>
      </c>
      <c r="R74" s="4" t="s">
        <v>31</v>
      </c>
      <c r="S74" s="4">
        <f t="shared" si="10"/>
        <v>2</v>
      </c>
      <c r="T74" s="4" t="s">
        <v>2035</v>
      </c>
      <c r="U74" s="4" t="s">
        <v>2036</v>
      </c>
      <c r="V74" s="17">
        <f t="shared" si="11"/>
        <v>1</v>
      </c>
      <c r="W74" s="17">
        <v>0</v>
      </c>
      <c r="X74" s="17">
        <v>0</v>
      </c>
      <c r="Y74" s="17">
        <v>0</v>
      </c>
      <c r="Z74" s="17">
        <v>0</v>
      </c>
    </row>
    <row r="75" spans="1:26" ht="16" hidden="1" x14ac:dyDescent="0.2">
      <c r="A75" s="88">
        <v>274</v>
      </c>
      <c r="B75" s="2" t="s">
        <v>2031</v>
      </c>
      <c r="C75" s="2" t="s">
        <v>2032</v>
      </c>
      <c r="D75" s="2" t="s">
        <v>1930</v>
      </c>
      <c r="E75" s="17">
        <f>VLOOKUP(D75,Sheet1!$A$25:$B$49,2,0)</f>
        <v>4</v>
      </c>
      <c r="F75" s="20" t="s">
        <v>1931</v>
      </c>
      <c r="G75" s="2" t="s">
        <v>1878</v>
      </c>
      <c r="H75" s="17">
        <f>VLOOKUP(G75,Sheet1!$A$52:$B$61,2,0)</f>
        <v>2</v>
      </c>
      <c r="I75" s="2" t="s">
        <v>967</v>
      </c>
      <c r="J75" s="4">
        <f>VLOOKUP(I75,Sheet1!$A$15:$D$17,4,0)</f>
        <v>3</v>
      </c>
      <c r="K75" s="4" t="s">
        <v>196</v>
      </c>
      <c r="L75" s="4">
        <f>VLOOKUP(K75,Sheet1!$A$19:$D$22,4,0)</f>
        <v>3</v>
      </c>
      <c r="M75" s="4" t="s">
        <v>197</v>
      </c>
      <c r="N75" s="4" t="s">
        <v>30</v>
      </c>
      <c r="O75" s="4">
        <f>VLOOKUP(N75,Sheet1!$B$8:$D$10,3,0)</f>
        <v>3</v>
      </c>
      <c r="P75" s="4">
        <v>1</v>
      </c>
      <c r="Q75" s="4">
        <f t="shared" si="9"/>
        <v>2</v>
      </c>
      <c r="R75" s="4" t="s">
        <v>31</v>
      </c>
      <c r="S75" s="4">
        <f t="shared" si="10"/>
        <v>2</v>
      </c>
      <c r="T75" s="4" t="s">
        <v>2037</v>
      </c>
      <c r="U75" s="4" t="s">
        <v>2038</v>
      </c>
      <c r="V75" s="17">
        <f t="shared" si="11"/>
        <v>1</v>
      </c>
      <c r="W75" s="17">
        <v>0</v>
      </c>
      <c r="X75" s="17">
        <v>0</v>
      </c>
      <c r="Y75" s="17">
        <v>0</v>
      </c>
      <c r="Z75" s="17">
        <v>0</v>
      </c>
    </row>
    <row r="76" spans="1:26" ht="16" hidden="1" x14ac:dyDescent="0.2">
      <c r="A76" s="88">
        <v>275</v>
      </c>
      <c r="B76" s="2" t="s">
        <v>2031</v>
      </c>
      <c r="C76" s="2" t="s">
        <v>2032</v>
      </c>
      <c r="D76" s="2" t="s">
        <v>1930</v>
      </c>
      <c r="E76" s="17">
        <f>VLOOKUP(D76,Sheet1!$A$25:$B$49,2,0)</f>
        <v>4</v>
      </c>
      <c r="F76" s="20" t="s">
        <v>1931</v>
      </c>
      <c r="G76" s="2" t="s">
        <v>1878</v>
      </c>
      <c r="H76" s="17">
        <f>VLOOKUP(G76,Sheet1!$A$52:$B$61,2,0)</f>
        <v>2</v>
      </c>
      <c r="I76" s="2" t="s">
        <v>967</v>
      </c>
      <c r="J76" s="4">
        <f>VLOOKUP(I76,Sheet1!$A$15:$D$17,4,0)</f>
        <v>3</v>
      </c>
      <c r="K76" s="4" t="s">
        <v>196</v>
      </c>
      <c r="L76" s="4">
        <f>VLOOKUP(K76,Sheet1!$A$19:$D$22,4,0)</f>
        <v>3</v>
      </c>
      <c r="M76" s="4" t="s">
        <v>197</v>
      </c>
      <c r="N76" s="4" t="s">
        <v>30</v>
      </c>
      <c r="O76" s="4">
        <f>VLOOKUP(N76,Sheet1!$B$8:$D$10,3,0)</f>
        <v>3</v>
      </c>
      <c r="P76" s="4">
        <v>1</v>
      </c>
      <c r="Q76" s="4">
        <f t="shared" si="9"/>
        <v>2</v>
      </c>
      <c r="R76" s="4" t="s">
        <v>31</v>
      </c>
      <c r="S76" s="4">
        <f t="shared" si="10"/>
        <v>2</v>
      </c>
      <c r="T76" s="4" t="s">
        <v>2039</v>
      </c>
      <c r="U76" s="4" t="s">
        <v>2040</v>
      </c>
      <c r="V76" s="17">
        <f t="shared" si="11"/>
        <v>1</v>
      </c>
      <c r="W76" s="17">
        <v>0</v>
      </c>
      <c r="X76" s="17">
        <v>0</v>
      </c>
      <c r="Y76" s="17">
        <v>0</v>
      </c>
      <c r="Z76" s="17">
        <v>0</v>
      </c>
    </row>
    <row r="77" spans="1:26" ht="16" hidden="1" x14ac:dyDescent="0.2">
      <c r="A77" s="88">
        <v>276</v>
      </c>
      <c r="B77" s="2" t="s">
        <v>2031</v>
      </c>
      <c r="C77" s="2" t="s">
        <v>2032</v>
      </c>
      <c r="D77" s="2" t="s">
        <v>1930</v>
      </c>
      <c r="E77" s="17">
        <f>VLOOKUP(D77,Sheet1!$A$25:$B$49,2,0)</f>
        <v>4</v>
      </c>
      <c r="F77" s="20" t="s">
        <v>1931</v>
      </c>
      <c r="G77" s="2" t="s">
        <v>1878</v>
      </c>
      <c r="H77" s="17">
        <f>VLOOKUP(G77,Sheet1!$A$52:$B$61,2,0)</f>
        <v>2</v>
      </c>
      <c r="I77" s="2" t="s">
        <v>967</v>
      </c>
      <c r="J77" s="4">
        <f>VLOOKUP(I77,Sheet1!$A$15:$D$17,4,0)</f>
        <v>3</v>
      </c>
      <c r="K77" s="4" t="s">
        <v>196</v>
      </c>
      <c r="L77" s="4">
        <f>VLOOKUP(K77,Sheet1!$A$19:$D$22,4,0)</f>
        <v>3</v>
      </c>
      <c r="M77" s="4" t="s">
        <v>197</v>
      </c>
      <c r="N77" s="4" t="s">
        <v>30</v>
      </c>
      <c r="O77" s="4">
        <f>VLOOKUP(N77,Sheet1!$B$8:$D$10,3,0)</f>
        <v>3</v>
      </c>
      <c r="P77" s="4">
        <v>1</v>
      </c>
      <c r="Q77" s="4">
        <f t="shared" si="9"/>
        <v>2</v>
      </c>
      <c r="R77" s="4" t="s">
        <v>31</v>
      </c>
      <c r="S77" s="4">
        <f t="shared" si="10"/>
        <v>2</v>
      </c>
      <c r="T77" s="4" t="s">
        <v>2041</v>
      </c>
      <c r="U77" s="4" t="s">
        <v>2042</v>
      </c>
      <c r="V77" s="17">
        <f t="shared" si="11"/>
        <v>1</v>
      </c>
      <c r="W77" s="17">
        <v>0</v>
      </c>
      <c r="X77" s="17">
        <v>0</v>
      </c>
      <c r="Y77" s="17">
        <v>0</v>
      </c>
      <c r="Z77" s="17">
        <v>0</v>
      </c>
    </row>
    <row r="78" spans="1:26" ht="16" hidden="1" x14ac:dyDescent="0.2">
      <c r="A78" s="88">
        <v>277</v>
      </c>
      <c r="B78" s="2" t="s">
        <v>2031</v>
      </c>
      <c r="C78" s="2" t="s">
        <v>2032</v>
      </c>
      <c r="D78" s="2" t="s">
        <v>1930</v>
      </c>
      <c r="E78" s="17">
        <f>VLOOKUP(D78,Sheet1!$A$25:$B$49,2,0)</f>
        <v>4</v>
      </c>
      <c r="F78" s="20" t="s">
        <v>1931</v>
      </c>
      <c r="G78" s="2" t="s">
        <v>1878</v>
      </c>
      <c r="H78" s="17">
        <f>VLOOKUP(G78,Sheet1!$A$52:$B$61,2,0)</f>
        <v>2</v>
      </c>
      <c r="I78" s="2" t="s">
        <v>967</v>
      </c>
      <c r="J78" s="4">
        <f>VLOOKUP(I78,Sheet1!$A$15:$D$17,4,0)</f>
        <v>3</v>
      </c>
      <c r="K78" s="4" t="s">
        <v>196</v>
      </c>
      <c r="L78" s="4">
        <f>VLOOKUP(K78,Sheet1!$A$19:$D$22,4,0)</f>
        <v>3</v>
      </c>
      <c r="M78" s="4" t="s">
        <v>197</v>
      </c>
      <c r="N78" s="4" t="s">
        <v>30</v>
      </c>
      <c r="O78" s="4">
        <f>VLOOKUP(N78,Sheet1!$B$8:$D$10,3,0)</f>
        <v>3</v>
      </c>
      <c r="P78" s="4">
        <v>1</v>
      </c>
      <c r="Q78" s="4">
        <f t="shared" si="9"/>
        <v>2</v>
      </c>
      <c r="R78" s="4" t="s">
        <v>31</v>
      </c>
      <c r="S78" s="4">
        <f t="shared" si="10"/>
        <v>2</v>
      </c>
      <c r="T78" s="4" t="s">
        <v>2043</v>
      </c>
      <c r="U78" s="4" t="s">
        <v>2044</v>
      </c>
      <c r="V78" s="17">
        <f t="shared" si="11"/>
        <v>1</v>
      </c>
      <c r="W78" s="17">
        <v>0</v>
      </c>
      <c r="X78" s="17">
        <v>0</v>
      </c>
      <c r="Y78" s="17">
        <v>0</v>
      </c>
      <c r="Z78" s="17">
        <v>0</v>
      </c>
    </row>
    <row r="79" spans="1:26" ht="16" hidden="1" x14ac:dyDescent="0.2">
      <c r="A79" s="88">
        <v>278</v>
      </c>
      <c r="B79" s="2" t="s">
        <v>2031</v>
      </c>
      <c r="C79" s="2" t="s">
        <v>2032</v>
      </c>
      <c r="D79" s="2" t="s">
        <v>1930</v>
      </c>
      <c r="E79" s="17">
        <f>VLOOKUP(D79,Sheet1!$A$25:$B$49,2,0)</f>
        <v>4</v>
      </c>
      <c r="F79" s="20" t="s">
        <v>1931</v>
      </c>
      <c r="G79" s="2" t="s">
        <v>1878</v>
      </c>
      <c r="H79" s="17">
        <f>VLOOKUP(G79,Sheet1!$A$52:$B$61,2,0)</f>
        <v>2</v>
      </c>
      <c r="I79" s="2" t="s">
        <v>967</v>
      </c>
      <c r="J79" s="4">
        <f>VLOOKUP(I79,Sheet1!$A$15:$D$17,4,0)</f>
        <v>3</v>
      </c>
      <c r="K79" s="4" t="s">
        <v>196</v>
      </c>
      <c r="L79" s="4">
        <f>VLOOKUP(K79,Sheet1!$A$19:$D$22,4,0)</f>
        <v>3</v>
      </c>
      <c r="M79" s="4" t="s">
        <v>197</v>
      </c>
      <c r="N79" s="4" t="s">
        <v>30</v>
      </c>
      <c r="O79" s="4">
        <f>VLOOKUP(N79,Sheet1!$B$8:$D$10,3,0)</f>
        <v>3</v>
      </c>
      <c r="P79" s="4">
        <v>1.5</v>
      </c>
      <c r="Q79" s="4">
        <f t="shared" si="9"/>
        <v>2</v>
      </c>
      <c r="R79" s="4" t="s">
        <v>31</v>
      </c>
      <c r="S79" s="4">
        <f t="shared" si="10"/>
        <v>2</v>
      </c>
      <c r="T79" s="4" t="s">
        <v>2045</v>
      </c>
      <c r="U79" s="4" t="s">
        <v>2046</v>
      </c>
      <c r="V79" s="17">
        <f t="shared" si="11"/>
        <v>1</v>
      </c>
      <c r="W79" s="17">
        <v>0</v>
      </c>
      <c r="X79" s="17">
        <v>0</v>
      </c>
      <c r="Y79" s="17">
        <v>0</v>
      </c>
      <c r="Z79" s="17">
        <v>0</v>
      </c>
    </row>
    <row r="80" spans="1:26" ht="16" hidden="1" x14ac:dyDescent="0.2">
      <c r="A80" s="88">
        <v>279</v>
      </c>
      <c r="B80" s="2" t="s">
        <v>2031</v>
      </c>
      <c r="C80" s="2" t="s">
        <v>2032</v>
      </c>
      <c r="D80" s="2" t="s">
        <v>1930</v>
      </c>
      <c r="E80" s="17">
        <f>VLOOKUP(D80,Sheet1!$A$25:$B$49,2,0)</f>
        <v>4</v>
      </c>
      <c r="F80" s="20" t="s">
        <v>1931</v>
      </c>
      <c r="G80" s="2" t="s">
        <v>1878</v>
      </c>
      <c r="H80" s="17">
        <f>VLOOKUP(G80,Sheet1!$A$52:$B$61,2,0)</f>
        <v>2</v>
      </c>
      <c r="I80" s="2" t="s">
        <v>967</v>
      </c>
      <c r="J80" s="4">
        <f>VLOOKUP(I80,Sheet1!$A$15:$D$17,4,0)</f>
        <v>3</v>
      </c>
      <c r="K80" s="4" t="s">
        <v>196</v>
      </c>
      <c r="L80" s="4">
        <f>VLOOKUP(K80,Sheet1!$A$19:$D$22,4,0)</f>
        <v>3</v>
      </c>
      <c r="M80" s="4" t="s">
        <v>197</v>
      </c>
      <c r="N80" s="4" t="s">
        <v>30</v>
      </c>
      <c r="O80" s="4">
        <f>VLOOKUP(N80,Sheet1!$B$8:$D$10,3,0)</f>
        <v>3</v>
      </c>
      <c r="P80" s="4">
        <v>1.5</v>
      </c>
      <c r="Q80" s="4">
        <f t="shared" si="9"/>
        <v>2</v>
      </c>
      <c r="R80" s="4" t="s">
        <v>44</v>
      </c>
      <c r="S80" s="4">
        <f t="shared" si="10"/>
        <v>1</v>
      </c>
      <c r="T80" s="4" t="s">
        <v>2047</v>
      </c>
      <c r="U80" s="4" t="s">
        <v>2048</v>
      </c>
      <c r="V80" s="17">
        <f t="shared" si="11"/>
        <v>1</v>
      </c>
      <c r="W80" s="17">
        <v>0</v>
      </c>
      <c r="X80" s="17">
        <v>0</v>
      </c>
      <c r="Y80" s="17">
        <v>0</v>
      </c>
      <c r="Z80" s="17">
        <v>0</v>
      </c>
    </row>
    <row r="81" spans="1:26" ht="16" hidden="1" x14ac:dyDescent="0.2">
      <c r="A81" s="88">
        <v>280</v>
      </c>
      <c r="B81" s="2" t="s">
        <v>2031</v>
      </c>
      <c r="C81" s="2" t="s">
        <v>2032</v>
      </c>
      <c r="D81" s="2" t="s">
        <v>1930</v>
      </c>
      <c r="E81" s="17">
        <f>VLOOKUP(D81,Sheet1!$A$25:$B$49,2,0)</f>
        <v>4</v>
      </c>
      <c r="F81" s="20" t="s">
        <v>1931</v>
      </c>
      <c r="G81" s="2" t="s">
        <v>1878</v>
      </c>
      <c r="H81" s="17">
        <f>VLOOKUP(G81,Sheet1!$A$52:$B$61,2,0)</f>
        <v>2</v>
      </c>
      <c r="I81" s="2" t="s">
        <v>967</v>
      </c>
      <c r="J81" s="4">
        <f>VLOOKUP(I81,Sheet1!$A$15:$D$17,4,0)</f>
        <v>3</v>
      </c>
      <c r="K81" s="4" t="s">
        <v>196</v>
      </c>
      <c r="L81" s="4">
        <f>VLOOKUP(K81,Sheet1!$A$19:$D$22,4,0)</f>
        <v>3</v>
      </c>
      <c r="M81" s="4" t="s">
        <v>197</v>
      </c>
      <c r="N81" s="4" t="s">
        <v>30</v>
      </c>
      <c r="O81" s="4">
        <f>VLOOKUP(N81,Sheet1!$B$8:$D$10,3,0)</f>
        <v>3</v>
      </c>
      <c r="P81" s="4">
        <v>0.5</v>
      </c>
      <c r="Q81" s="4">
        <f t="shared" si="9"/>
        <v>1</v>
      </c>
      <c r="R81" s="4" t="s">
        <v>31</v>
      </c>
      <c r="S81" s="4">
        <f t="shared" si="10"/>
        <v>2</v>
      </c>
      <c r="T81" s="4" t="s">
        <v>2049</v>
      </c>
      <c r="U81" s="4" t="s">
        <v>2050</v>
      </c>
      <c r="V81" s="17">
        <f t="shared" si="11"/>
        <v>1</v>
      </c>
      <c r="W81" s="17">
        <v>0</v>
      </c>
      <c r="X81" s="17">
        <v>0</v>
      </c>
      <c r="Y81" s="17">
        <v>0</v>
      </c>
      <c r="Z81" s="17">
        <v>1</v>
      </c>
    </row>
    <row r="82" spans="1:26" ht="16" hidden="1" x14ac:dyDescent="0.2">
      <c r="A82" s="88">
        <v>281</v>
      </c>
      <c r="B82" s="2" t="s">
        <v>2031</v>
      </c>
      <c r="C82" s="2" t="s">
        <v>2032</v>
      </c>
      <c r="D82" s="2" t="s">
        <v>1930</v>
      </c>
      <c r="E82" s="17">
        <f>VLOOKUP(D82,Sheet1!$A$25:$B$49,2,0)</f>
        <v>4</v>
      </c>
      <c r="F82" s="20" t="s">
        <v>1931</v>
      </c>
      <c r="G82" s="2" t="s">
        <v>1878</v>
      </c>
      <c r="H82" s="17">
        <f>VLOOKUP(G82,Sheet1!$A$52:$B$61,2,0)</f>
        <v>2</v>
      </c>
      <c r="I82" s="2" t="s">
        <v>967</v>
      </c>
      <c r="J82" s="4">
        <f>VLOOKUP(I82,Sheet1!$A$15:$D$17,4,0)</f>
        <v>3</v>
      </c>
      <c r="K82" s="4" t="s">
        <v>196</v>
      </c>
      <c r="L82" s="4">
        <f>VLOOKUP(K82,Sheet1!$A$19:$D$22,4,0)</f>
        <v>3</v>
      </c>
      <c r="M82" s="4" t="s">
        <v>197</v>
      </c>
      <c r="N82" s="4" t="s">
        <v>30</v>
      </c>
      <c r="O82" s="4">
        <f>VLOOKUP(N82,Sheet1!$B$8:$D$10,3,0)</f>
        <v>3</v>
      </c>
      <c r="P82" s="4">
        <v>0.5</v>
      </c>
      <c r="Q82" s="4">
        <f t="shared" si="9"/>
        <v>1</v>
      </c>
      <c r="R82" s="4" t="s">
        <v>31</v>
      </c>
      <c r="S82" s="4">
        <f t="shared" si="10"/>
        <v>2</v>
      </c>
      <c r="T82" s="4" t="s">
        <v>2051</v>
      </c>
      <c r="U82" s="4" t="s">
        <v>2052</v>
      </c>
      <c r="V82" s="17">
        <f t="shared" si="11"/>
        <v>1</v>
      </c>
      <c r="W82" s="17">
        <v>0</v>
      </c>
      <c r="X82" s="17">
        <v>0</v>
      </c>
      <c r="Y82" s="17">
        <v>0</v>
      </c>
      <c r="Z82" s="17">
        <v>0</v>
      </c>
    </row>
    <row r="83" spans="1:26" ht="16" hidden="1" x14ac:dyDescent="0.2">
      <c r="A83" s="88">
        <v>282</v>
      </c>
      <c r="B83" s="2" t="s">
        <v>2031</v>
      </c>
      <c r="C83" s="2" t="s">
        <v>2032</v>
      </c>
      <c r="D83" s="2" t="s">
        <v>1930</v>
      </c>
      <c r="E83" s="17">
        <f>VLOOKUP(D83,Sheet1!$A$25:$B$49,2,0)</f>
        <v>4</v>
      </c>
      <c r="F83" s="20" t="s">
        <v>1931</v>
      </c>
      <c r="G83" s="2" t="s">
        <v>1878</v>
      </c>
      <c r="H83" s="17">
        <f>VLOOKUP(G83,Sheet1!$A$52:$B$61,2,0)</f>
        <v>2</v>
      </c>
      <c r="I83" s="2" t="s">
        <v>967</v>
      </c>
      <c r="J83" s="4">
        <f>VLOOKUP(I83,Sheet1!$A$15:$D$17,4,0)</f>
        <v>3</v>
      </c>
      <c r="K83" s="4" t="s">
        <v>196</v>
      </c>
      <c r="L83" s="4">
        <f>VLOOKUP(K83,Sheet1!$A$19:$D$22,4,0)</f>
        <v>3</v>
      </c>
      <c r="M83" s="4" t="s">
        <v>197</v>
      </c>
      <c r="N83" s="4" t="s">
        <v>30</v>
      </c>
      <c r="O83" s="4">
        <f>VLOOKUP(N83,Sheet1!$B$8:$D$10,3,0)</f>
        <v>3</v>
      </c>
      <c r="P83" s="4">
        <v>0.5</v>
      </c>
      <c r="Q83" s="4">
        <f t="shared" si="9"/>
        <v>1</v>
      </c>
      <c r="R83" s="4" t="s">
        <v>31</v>
      </c>
      <c r="S83" s="4">
        <f t="shared" si="10"/>
        <v>2</v>
      </c>
      <c r="T83" s="4" t="s">
        <v>2053</v>
      </c>
      <c r="U83" s="4" t="s">
        <v>2054</v>
      </c>
      <c r="V83" s="17">
        <f t="shared" si="11"/>
        <v>1</v>
      </c>
      <c r="W83" s="17">
        <v>0</v>
      </c>
      <c r="X83" s="17">
        <v>0</v>
      </c>
      <c r="Y83" s="17">
        <v>0</v>
      </c>
      <c r="Z83" s="17">
        <v>0</v>
      </c>
    </row>
    <row r="84" spans="1:26" ht="16" hidden="1" x14ac:dyDescent="0.2">
      <c r="A84" s="88">
        <v>283</v>
      </c>
      <c r="B84" s="2" t="s">
        <v>2031</v>
      </c>
      <c r="C84" s="2" t="s">
        <v>2032</v>
      </c>
      <c r="D84" s="2" t="s">
        <v>1930</v>
      </c>
      <c r="E84" s="17">
        <f>VLOOKUP(D84,Sheet1!$A$25:$B$49,2,0)</f>
        <v>4</v>
      </c>
      <c r="F84" s="20" t="s">
        <v>1931</v>
      </c>
      <c r="G84" s="2" t="s">
        <v>1878</v>
      </c>
      <c r="H84" s="17">
        <f>VLOOKUP(G84,Sheet1!$A$52:$B$61,2,0)</f>
        <v>2</v>
      </c>
      <c r="I84" s="2" t="s">
        <v>967</v>
      </c>
      <c r="J84" s="4">
        <f>VLOOKUP(I84,Sheet1!$A$15:$D$17,4,0)</f>
        <v>3</v>
      </c>
      <c r="K84" s="4" t="s">
        <v>196</v>
      </c>
      <c r="L84" s="4">
        <f>VLOOKUP(K84,Sheet1!$A$19:$D$22,4,0)</f>
        <v>3</v>
      </c>
      <c r="M84" s="4" t="s">
        <v>197</v>
      </c>
      <c r="N84" s="4" t="s">
        <v>30</v>
      </c>
      <c r="O84" s="4">
        <f>VLOOKUP(N84,Sheet1!$B$8:$D$10,3,0)</f>
        <v>3</v>
      </c>
      <c r="P84" s="4">
        <v>0.5</v>
      </c>
      <c r="Q84" s="4">
        <f t="shared" si="9"/>
        <v>1</v>
      </c>
      <c r="R84" s="4" t="s">
        <v>31</v>
      </c>
      <c r="S84" s="4">
        <f t="shared" si="10"/>
        <v>2</v>
      </c>
      <c r="T84" s="4" t="s">
        <v>2055</v>
      </c>
      <c r="U84" s="4" t="s">
        <v>2056</v>
      </c>
      <c r="V84" s="17">
        <f t="shared" si="11"/>
        <v>1</v>
      </c>
      <c r="W84" s="17">
        <v>0</v>
      </c>
      <c r="X84" s="17">
        <v>0</v>
      </c>
      <c r="Y84" s="17">
        <v>0</v>
      </c>
      <c r="Z84" s="17">
        <v>0</v>
      </c>
    </row>
    <row r="85" spans="1:26" ht="16" hidden="1" x14ac:dyDescent="0.2">
      <c r="A85" s="88">
        <v>284</v>
      </c>
      <c r="B85" s="2" t="s">
        <v>2031</v>
      </c>
      <c r="C85" s="2" t="s">
        <v>2032</v>
      </c>
      <c r="D85" s="2" t="s">
        <v>1930</v>
      </c>
      <c r="E85" s="17">
        <f>VLOOKUP(D85,Sheet1!$A$25:$B$49,2,0)</f>
        <v>4</v>
      </c>
      <c r="F85" s="20" t="s">
        <v>1931</v>
      </c>
      <c r="G85" s="2" t="s">
        <v>1878</v>
      </c>
      <c r="H85" s="17">
        <f>VLOOKUP(G85,Sheet1!$A$52:$B$61,2,0)</f>
        <v>2</v>
      </c>
      <c r="I85" s="2" t="s">
        <v>967</v>
      </c>
      <c r="J85" s="4">
        <f>VLOOKUP(I85,Sheet1!$A$15:$D$17,4,0)</f>
        <v>3</v>
      </c>
      <c r="K85" s="4" t="s">
        <v>196</v>
      </c>
      <c r="L85" s="4">
        <f>VLOOKUP(K85,Sheet1!$A$19:$D$22,4,0)</f>
        <v>3</v>
      </c>
      <c r="M85" s="4" t="s">
        <v>197</v>
      </c>
      <c r="N85" s="4" t="s">
        <v>30</v>
      </c>
      <c r="O85" s="4">
        <f>VLOOKUP(N85,Sheet1!$B$8:$D$10,3,0)</f>
        <v>3</v>
      </c>
      <c r="P85" s="4">
        <v>0.5</v>
      </c>
      <c r="Q85" s="4">
        <f t="shared" si="9"/>
        <v>1</v>
      </c>
      <c r="R85" s="4" t="s">
        <v>44</v>
      </c>
      <c r="S85" s="4">
        <f t="shared" si="10"/>
        <v>1</v>
      </c>
      <c r="T85" s="4" t="s">
        <v>2057</v>
      </c>
      <c r="U85" s="4" t="s">
        <v>2058</v>
      </c>
      <c r="V85" s="17">
        <f t="shared" si="11"/>
        <v>1</v>
      </c>
      <c r="W85" s="17">
        <v>0</v>
      </c>
      <c r="X85" s="17">
        <v>0</v>
      </c>
      <c r="Y85" s="17">
        <v>0</v>
      </c>
      <c r="Z85" s="17">
        <v>0</v>
      </c>
    </row>
    <row r="86" spans="1:26" ht="16" hidden="1" x14ac:dyDescent="0.2">
      <c r="A86" s="88">
        <v>285</v>
      </c>
      <c r="B86" s="2" t="s">
        <v>2031</v>
      </c>
      <c r="C86" s="2" t="s">
        <v>2032</v>
      </c>
      <c r="D86" s="2" t="s">
        <v>1930</v>
      </c>
      <c r="E86" s="17">
        <f>VLOOKUP(D86,Sheet1!$A$25:$B$49,2,0)</f>
        <v>4</v>
      </c>
      <c r="F86" s="20" t="s">
        <v>1931</v>
      </c>
      <c r="G86" s="2" t="s">
        <v>1878</v>
      </c>
      <c r="H86" s="17">
        <f>VLOOKUP(G86,Sheet1!$A$52:$B$61,2,0)</f>
        <v>2</v>
      </c>
      <c r="I86" s="2" t="s">
        <v>967</v>
      </c>
      <c r="J86" s="4">
        <f>VLOOKUP(I86,Sheet1!$A$15:$D$17,4,0)</f>
        <v>3</v>
      </c>
      <c r="K86" s="4" t="s">
        <v>196</v>
      </c>
      <c r="L86" s="4">
        <f>VLOOKUP(K86,Sheet1!$A$19:$D$22,4,0)</f>
        <v>3</v>
      </c>
      <c r="M86" s="4" t="s">
        <v>197</v>
      </c>
      <c r="N86" s="4" t="s">
        <v>30</v>
      </c>
      <c r="O86" s="4">
        <f>VLOOKUP(N86,Sheet1!$B$8:$D$10,3,0)</f>
        <v>3</v>
      </c>
      <c r="P86" s="4">
        <v>1.5</v>
      </c>
      <c r="Q86" s="4">
        <f t="shared" si="9"/>
        <v>2</v>
      </c>
      <c r="R86" s="4" t="s">
        <v>31</v>
      </c>
      <c r="S86" s="4">
        <f t="shared" si="10"/>
        <v>2</v>
      </c>
      <c r="T86" s="4" t="s">
        <v>2059</v>
      </c>
      <c r="U86" s="4" t="s">
        <v>2060</v>
      </c>
      <c r="V86" s="17">
        <f t="shared" si="11"/>
        <v>1</v>
      </c>
      <c r="W86" s="17">
        <v>0</v>
      </c>
      <c r="X86" s="17">
        <v>0</v>
      </c>
      <c r="Y86" s="17">
        <v>0</v>
      </c>
      <c r="Z86" s="17">
        <v>0</v>
      </c>
    </row>
    <row r="87" spans="1:26" ht="16" hidden="1" x14ac:dyDescent="0.2">
      <c r="A87" s="88">
        <v>286</v>
      </c>
      <c r="B87" s="2" t="s">
        <v>2063</v>
      </c>
      <c r="C87" s="2" t="s">
        <v>1929</v>
      </c>
      <c r="D87" s="2" t="s">
        <v>1930</v>
      </c>
      <c r="E87" s="17">
        <f>VLOOKUP(D87,Sheet1!$A$25:$B$49,2,0)</f>
        <v>4</v>
      </c>
      <c r="F87" s="20" t="s">
        <v>1931</v>
      </c>
      <c r="G87" s="2" t="s">
        <v>1878</v>
      </c>
      <c r="H87" s="17">
        <f>VLOOKUP(G87,Sheet1!$A$52:$B$61,2,0)</f>
        <v>2</v>
      </c>
      <c r="I87" s="2" t="s">
        <v>967</v>
      </c>
      <c r="J87" s="4">
        <f>VLOOKUP(I87,Sheet1!$A$15:$D$17,4,0)</f>
        <v>3</v>
      </c>
      <c r="K87" s="4" t="s">
        <v>196</v>
      </c>
      <c r="L87" s="4">
        <f>VLOOKUP(K87,Sheet1!$A$19:$D$22,4,0)</f>
        <v>3</v>
      </c>
      <c r="M87" s="4" t="s">
        <v>197</v>
      </c>
      <c r="N87" s="4" t="s">
        <v>30</v>
      </c>
      <c r="O87" s="4">
        <f>VLOOKUP(N87,Sheet1!$B$8:$D$10,3,0)</f>
        <v>3</v>
      </c>
      <c r="P87" s="4">
        <v>2</v>
      </c>
      <c r="Q87" s="4">
        <f t="shared" si="9"/>
        <v>2</v>
      </c>
      <c r="R87" s="4" t="s">
        <v>44</v>
      </c>
      <c r="S87" s="4">
        <f t="shared" si="10"/>
        <v>1</v>
      </c>
      <c r="T87" s="4" t="s">
        <v>2061</v>
      </c>
      <c r="U87" s="4" t="s">
        <v>2062</v>
      </c>
      <c r="V87" s="17">
        <f t="shared" si="11"/>
        <v>1</v>
      </c>
      <c r="W87" s="17">
        <v>0</v>
      </c>
      <c r="X87" s="17">
        <v>0</v>
      </c>
      <c r="Y87" s="17">
        <v>0</v>
      </c>
      <c r="Z87" s="17">
        <v>0</v>
      </c>
    </row>
    <row r="88" spans="1:26" ht="16" hidden="1" x14ac:dyDescent="0.2">
      <c r="A88" s="88">
        <v>287</v>
      </c>
      <c r="B88" s="2" t="s">
        <v>2063</v>
      </c>
      <c r="C88" s="2" t="s">
        <v>1929</v>
      </c>
      <c r="D88" s="2" t="s">
        <v>1930</v>
      </c>
      <c r="E88" s="17">
        <f>VLOOKUP(D88,Sheet1!$A$25:$B$49,2,0)</f>
        <v>4</v>
      </c>
      <c r="F88" s="20" t="s">
        <v>1931</v>
      </c>
      <c r="G88" s="2" t="s">
        <v>1878</v>
      </c>
      <c r="H88" s="17">
        <f>VLOOKUP(G88,Sheet1!$A$52:$B$61,2,0)</f>
        <v>2</v>
      </c>
      <c r="I88" s="2" t="s">
        <v>967</v>
      </c>
      <c r="J88" s="4">
        <f>VLOOKUP(I88,Sheet1!$A$15:$D$17,4,0)</f>
        <v>3</v>
      </c>
      <c r="K88" s="4" t="s">
        <v>196</v>
      </c>
      <c r="L88" s="4">
        <f>VLOOKUP(K88,Sheet1!$A$19:$D$22,4,0)</f>
        <v>3</v>
      </c>
      <c r="M88" s="4" t="s">
        <v>197</v>
      </c>
      <c r="N88" s="4" t="s">
        <v>30</v>
      </c>
      <c r="O88" s="4">
        <f>VLOOKUP(N88,Sheet1!$B$8:$D$10,3,0)</f>
        <v>3</v>
      </c>
      <c r="P88" s="4">
        <v>2</v>
      </c>
      <c r="Q88" s="4">
        <f t="shared" si="9"/>
        <v>2</v>
      </c>
      <c r="R88" s="4" t="s">
        <v>31</v>
      </c>
      <c r="S88" s="4">
        <f t="shared" si="10"/>
        <v>2</v>
      </c>
      <c r="T88" s="4" t="s">
        <v>2064</v>
      </c>
      <c r="U88" s="4" t="s">
        <v>2065</v>
      </c>
      <c r="V88" s="17">
        <f t="shared" si="11"/>
        <v>1</v>
      </c>
      <c r="W88" s="17">
        <v>0</v>
      </c>
      <c r="X88" s="17">
        <v>0</v>
      </c>
      <c r="Y88" s="17">
        <v>0</v>
      </c>
      <c r="Z88" s="17">
        <v>0</v>
      </c>
    </row>
    <row r="89" spans="1:26" ht="16" hidden="1" x14ac:dyDescent="0.2">
      <c r="A89" s="88">
        <v>288</v>
      </c>
      <c r="B89" s="2" t="s">
        <v>2068</v>
      </c>
      <c r="C89" s="2" t="s">
        <v>1929</v>
      </c>
      <c r="D89" s="2" t="s">
        <v>1930</v>
      </c>
      <c r="E89" s="17">
        <f>VLOOKUP(D89,Sheet1!$A$25:$B$49,2,0)</f>
        <v>4</v>
      </c>
      <c r="F89" s="20" t="s">
        <v>1931</v>
      </c>
      <c r="G89" s="2" t="s">
        <v>1878</v>
      </c>
      <c r="H89" s="17">
        <f>VLOOKUP(G89,Sheet1!$A$52:$B$61,2,0)</f>
        <v>2</v>
      </c>
      <c r="I89" s="2" t="s">
        <v>967</v>
      </c>
      <c r="J89" s="4">
        <f>VLOOKUP(I89,Sheet1!$A$15:$D$17,4,0)</f>
        <v>3</v>
      </c>
      <c r="K89" s="4" t="s">
        <v>196</v>
      </c>
      <c r="L89" s="4">
        <f>VLOOKUP(K89,Sheet1!$A$19:$D$22,4,0)</f>
        <v>3</v>
      </c>
      <c r="M89" s="4" t="s">
        <v>197</v>
      </c>
      <c r="N89" s="4" t="s">
        <v>30</v>
      </c>
      <c r="O89" s="4">
        <f>VLOOKUP(N89,Sheet1!$B$8:$D$10,3,0)</f>
        <v>3</v>
      </c>
      <c r="P89" s="4">
        <v>2</v>
      </c>
      <c r="Q89" s="4">
        <f t="shared" si="9"/>
        <v>2</v>
      </c>
      <c r="R89" s="4" t="s">
        <v>31</v>
      </c>
      <c r="S89" s="4">
        <f t="shared" si="10"/>
        <v>2</v>
      </c>
      <c r="T89" s="4" t="s">
        <v>2066</v>
      </c>
      <c r="U89" s="4" t="s">
        <v>2067</v>
      </c>
      <c r="V89" s="17">
        <f t="shared" si="11"/>
        <v>1</v>
      </c>
      <c r="W89" s="17">
        <v>0</v>
      </c>
      <c r="X89" s="17">
        <v>0</v>
      </c>
      <c r="Y89" s="17">
        <v>0</v>
      </c>
      <c r="Z89" s="17">
        <v>0</v>
      </c>
    </row>
    <row r="90" spans="1:26" ht="16" hidden="1" x14ac:dyDescent="0.2">
      <c r="A90" s="88">
        <v>289</v>
      </c>
      <c r="B90" s="2" t="s">
        <v>2068</v>
      </c>
      <c r="C90" s="2" t="s">
        <v>2070</v>
      </c>
      <c r="D90" s="2" t="s">
        <v>1930</v>
      </c>
      <c r="E90" s="17">
        <f>VLOOKUP(D90,Sheet1!$A$25:$B$49,2,0)</f>
        <v>4</v>
      </c>
      <c r="F90" s="20" t="s">
        <v>1931</v>
      </c>
      <c r="G90" s="2" t="s">
        <v>1878</v>
      </c>
      <c r="H90" s="17">
        <f>VLOOKUP(G90,Sheet1!$A$52:$B$61,2,0)</f>
        <v>2</v>
      </c>
      <c r="I90" s="2" t="s">
        <v>967</v>
      </c>
      <c r="J90" s="4">
        <f>VLOOKUP(I90,Sheet1!$A$15:$D$17,4,0)</f>
        <v>3</v>
      </c>
      <c r="K90" s="4" t="s">
        <v>196</v>
      </c>
      <c r="L90" s="4">
        <f>VLOOKUP(K90,Sheet1!$A$19:$D$22,4,0)</f>
        <v>3</v>
      </c>
      <c r="M90" s="4" t="s">
        <v>197</v>
      </c>
      <c r="N90" s="4" t="s">
        <v>30</v>
      </c>
      <c r="O90" s="4">
        <f>VLOOKUP(N90,Sheet1!$B$8:$D$10,3,0)</f>
        <v>3</v>
      </c>
      <c r="P90" s="4">
        <v>1</v>
      </c>
      <c r="Q90" s="4">
        <f t="shared" si="9"/>
        <v>2</v>
      </c>
      <c r="R90" s="4" t="s">
        <v>31</v>
      </c>
      <c r="S90" s="4">
        <f t="shared" si="10"/>
        <v>2</v>
      </c>
      <c r="T90" s="4" t="s">
        <v>274</v>
      </c>
      <c r="U90" s="4" t="s">
        <v>2069</v>
      </c>
      <c r="V90" s="17">
        <f t="shared" si="11"/>
        <v>1</v>
      </c>
      <c r="W90" s="17">
        <v>0</v>
      </c>
      <c r="X90" s="17">
        <v>0</v>
      </c>
      <c r="Y90" s="17">
        <v>0</v>
      </c>
      <c r="Z90" s="17">
        <v>0</v>
      </c>
    </row>
    <row r="91" spans="1:26" ht="16" hidden="1" x14ac:dyDescent="0.2">
      <c r="A91" s="88">
        <v>290</v>
      </c>
      <c r="B91" s="2" t="s">
        <v>2068</v>
      </c>
      <c r="C91" s="2" t="s">
        <v>2070</v>
      </c>
      <c r="D91" s="2" t="s">
        <v>1930</v>
      </c>
      <c r="E91" s="17">
        <f>VLOOKUP(D91,Sheet1!$A$25:$B$49,2,0)</f>
        <v>4</v>
      </c>
      <c r="F91" s="20" t="s">
        <v>1931</v>
      </c>
      <c r="G91" s="2" t="s">
        <v>1878</v>
      </c>
      <c r="H91" s="17">
        <f>VLOOKUP(G91,Sheet1!$A$52:$B$61,2,0)</f>
        <v>2</v>
      </c>
      <c r="I91" s="2" t="s">
        <v>967</v>
      </c>
      <c r="J91" s="4">
        <f>VLOOKUP(I91,Sheet1!$A$15:$D$17,4,0)</f>
        <v>3</v>
      </c>
      <c r="K91" s="4" t="s">
        <v>196</v>
      </c>
      <c r="L91" s="4">
        <f>VLOOKUP(K91,Sheet1!$A$19:$D$22,4,0)</f>
        <v>3</v>
      </c>
      <c r="M91" s="4" t="s">
        <v>197</v>
      </c>
      <c r="N91" s="4" t="s">
        <v>30</v>
      </c>
      <c r="O91" s="4">
        <f>VLOOKUP(N91,Sheet1!$B$8:$D$10,3,0)</f>
        <v>3</v>
      </c>
      <c r="P91" s="4">
        <v>1</v>
      </c>
      <c r="Q91" s="4">
        <f t="shared" si="9"/>
        <v>2</v>
      </c>
      <c r="R91" s="4" t="s">
        <v>31</v>
      </c>
      <c r="S91" s="4">
        <f t="shared" si="10"/>
        <v>2</v>
      </c>
      <c r="T91" s="4" t="s">
        <v>2071</v>
      </c>
      <c r="U91" s="4" t="s">
        <v>2072</v>
      </c>
      <c r="V91" s="17">
        <f t="shared" si="11"/>
        <v>1</v>
      </c>
      <c r="W91" s="17">
        <v>0</v>
      </c>
      <c r="X91" s="17">
        <v>0</v>
      </c>
      <c r="Y91" s="17">
        <v>0</v>
      </c>
      <c r="Z91" s="17">
        <v>0</v>
      </c>
    </row>
    <row r="92" spans="1:26" ht="16" hidden="1" x14ac:dyDescent="0.2">
      <c r="A92" s="88">
        <v>291</v>
      </c>
      <c r="B92" s="2" t="s">
        <v>2068</v>
      </c>
      <c r="C92" s="2" t="s">
        <v>2070</v>
      </c>
      <c r="D92" s="2" t="s">
        <v>1930</v>
      </c>
      <c r="E92" s="17">
        <f>VLOOKUP(D92,Sheet1!$A$25:$B$49,2,0)</f>
        <v>4</v>
      </c>
      <c r="F92" s="20" t="s">
        <v>1931</v>
      </c>
      <c r="G92" s="2" t="s">
        <v>1878</v>
      </c>
      <c r="H92" s="17">
        <f>VLOOKUP(G92,Sheet1!$A$52:$B$61,2,0)</f>
        <v>2</v>
      </c>
      <c r="I92" s="2" t="s">
        <v>967</v>
      </c>
      <c r="J92" s="4">
        <f>VLOOKUP(I92,Sheet1!$A$15:$D$17,4,0)</f>
        <v>3</v>
      </c>
      <c r="K92" s="4" t="s">
        <v>196</v>
      </c>
      <c r="L92" s="4">
        <f>VLOOKUP(K92,Sheet1!$A$19:$D$22,4,0)</f>
        <v>3</v>
      </c>
      <c r="M92" s="4" t="s">
        <v>197</v>
      </c>
      <c r="N92" s="4" t="s">
        <v>30</v>
      </c>
      <c r="O92" s="4">
        <f>VLOOKUP(N92,Sheet1!$B$8:$D$10,3,0)</f>
        <v>3</v>
      </c>
      <c r="P92" s="4">
        <v>1</v>
      </c>
      <c r="Q92" s="4">
        <f t="shared" si="9"/>
        <v>2</v>
      </c>
      <c r="R92" s="4" t="s">
        <v>31</v>
      </c>
      <c r="S92" s="4">
        <f t="shared" si="10"/>
        <v>2</v>
      </c>
      <c r="T92" s="4" t="s">
        <v>276</v>
      </c>
      <c r="U92" s="4" t="s">
        <v>2073</v>
      </c>
      <c r="V92" s="17">
        <f t="shared" si="11"/>
        <v>1</v>
      </c>
      <c r="W92" s="17">
        <v>0</v>
      </c>
      <c r="X92" s="17">
        <v>0</v>
      </c>
      <c r="Y92" s="17">
        <v>0</v>
      </c>
      <c r="Z92" s="17">
        <v>0</v>
      </c>
    </row>
    <row r="93" spans="1:26" ht="16" hidden="1" x14ac:dyDescent="0.2">
      <c r="A93" s="88">
        <v>292</v>
      </c>
      <c r="B93" s="2" t="s">
        <v>2068</v>
      </c>
      <c r="C93" s="2" t="s">
        <v>2070</v>
      </c>
      <c r="D93" s="2" t="s">
        <v>1930</v>
      </c>
      <c r="E93" s="17">
        <f>VLOOKUP(D93,Sheet1!$A$25:$B$49,2,0)</f>
        <v>4</v>
      </c>
      <c r="F93" s="20" t="s">
        <v>1931</v>
      </c>
      <c r="G93" s="2" t="s">
        <v>1878</v>
      </c>
      <c r="H93" s="17">
        <f>VLOOKUP(G93,Sheet1!$A$52:$B$61,2,0)</f>
        <v>2</v>
      </c>
      <c r="I93" s="2" t="s">
        <v>967</v>
      </c>
      <c r="J93" s="4">
        <f>VLOOKUP(I93,Sheet1!$A$15:$D$17,4,0)</f>
        <v>3</v>
      </c>
      <c r="K93" s="4" t="s">
        <v>196</v>
      </c>
      <c r="L93" s="4">
        <f>VLOOKUP(K93,Sheet1!$A$19:$D$22,4,0)</f>
        <v>3</v>
      </c>
      <c r="M93" s="4" t="s">
        <v>197</v>
      </c>
      <c r="N93" s="4" t="s">
        <v>30</v>
      </c>
      <c r="O93" s="4">
        <f>VLOOKUP(N93,Sheet1!$B$8:$D$10,3,0)</f>
        <v>3</v>
      </c>
      <c r="P93" s="4">
        <v>1</v>
      </c>
      <c r="Q93" s="4">
        <f t="shared" si="9"/>
        <v>2</v>
      </c>
      <c r="R93" s="4" t="s">
        <v>31</v>
      </c>
      <c r="S93" s="4">
        <f t="shared" si="10"/>
        <v>2</v>
      </c>
      <c r="T93" s="4" t="s">
        <v>1173</v>
      </c>
      <c r="U93" s="4" t="s">
        <v>2074</v>
      </c>
      <c r="V93" s="17">
        <f t="shared" si="11"/>
        <v>1</v>
      </c>
      <c r="W93" s="17">
        <v>0</v>
      </c>
      <c r="X93" s="17">
        <v>0</v>
      </c>
      <c r="Y93" s="17">
        <v>0</v>
      </c>
      <c r="Z93" s="17">
        <v>0</v>
      </c>
    </row>
    <row r="94" spans="1:26" ht="16" hidden="1" x14ac:dyDescent="0.2">
      <c r="A94" s="88">
        <v>293</v>
      </c>
      <c r="B94" s="2" t="s">
        <v>2068</v>
      </c>
      <c r="C94" s="2" t="s">
        <v>2070</v>
      </c>
      <c r="D94" s="2" t="s">
        <v>1930</v>
      </c>
      <c r="E94" s="17">
        <f>VLOOKUP(D94,Sheet1!$A$25:$B$49,2,0)</f>
        <v>4</v>
      </c>
      <c r="F94" s="20" t="s">
        <v>1931</v>
      </c>
      <c r="G94" s="2" t="s">
        <v>1878</v>
      </c>
      <c r="H94" s="17">
        <f>VLOOKUP(G94,Sheet1!$A$52:$B$61,2,0)</f>
        <v>2</v>
      </c>
      <c r="I94" s="2" t="s">
        <v>967</v>
      </c>
      <c r="J94" s="4">
        <f>VLOOKUP(I94,Sheet1!$A$15:$D$17,4,0)</f>
        <v>3</v>
      </c>
      <c r="K94" s="4" t="s">
        <v>196</v>
      </c>
      <c r="L94" s="4">
        <f>VLOOKUP(K94,Sheet1!$A$19:$D$22,4,0)</f>
        <v>3</v>
      </c>
      <c r="M94" s="4" t="s">
        <v>197</v>
      </c>
      <c r="N94" s="4" t="s">
        <v>30</v>
      </c>
      <c r="O94" s="4">
        <f>VLOOKUP(N94,Sheet1!$B$8:$D$10,3,0)</f>
        <v>3</v>
      </c>
      <c r="P94" s="4">
        <v>0.5</v>
      </c>
      <c r="Q94" s="4">
        <f t="shared" si="9"/>
        <v>1</v>
      </c>
      <c r="R94" s="4" t="s">
        <v>31</v>
      </c>
      <c r="S94" s="4">
        <f t="shared" si="10"/>
        <v>2</v>
      </c>
      <c r="T94" s="4" t="s">
        <v>1175</v>
      </c>
      <c r="U94" s="4" t="s">
        <v>2075</v>
      </c>
      <c r="V94" s="17">
        <f t="shared" si="11"/>
        <v>1</v>
      </c>
      <c r="W94" s="17">
        <v>0</v>
      </c>
      <c r="X94" s="17">
        <v>0</v>
      </c>
      <c r="Y94" s="17">
        <v>0</v>
      </c>
      <c r="Z94" s="17">
        <v>0</v>
      </c>
    </row>
    <row r="95" spans="1:26" ht="16" hidden="1" x14ac:dyDescent="0.2">
      <c r="A95" s="88">
        <v>294</v>
      </c>
      <c r="B95" s="2" t="s">
        <v>2077</v>
      </c>
      <c r="C95" s="2" t="s">
        <v>1929</v>
      </c>
      <c r="D95" s="2" t="s">
        <v>1930</v>
      </c>
      <c r="E95" s="17">
        <f>VLOOKUP(D95,Sheet1!$A$25:$B$49,2,0)</f>
        <v>4</v>
      </c>
      <c r="F95" s="20" t="s">
        <v>1931</v>
      </c>
      <c r="G95" s="2" t="s">
        <v>1878</v>
      </c>
      <c r="H95" s="17">
        <f>VLOOKUP(G95,Sheet1!$A$52:$B$61,2,0)</f>
        <v>2</v>
      </c>
      <c r="I95" s="2" t="s">
        <v>967</v>
      </c>
      <c r="J95" s="4">
        <f>VLOOKUP(I95,Sheet1!$A$15:$D$17,4,0)</f>
        <v>3</v>
      </c>
      <c r="K95" s="4" t="s">
        <v>196</v>
      </c>
      <c r="L95" s="4">
        <f>VLOOKUP(K95,Sheet1!$A$19:$D$22,4,0)</f>
        <v>3</v>
      </c>
      <c r="M95" s="4" t="s">
        <v>197</v>
      </c>
      <c r="N95" s="4" t="s">
        <v>30</v>
      </c>
      <c r="O95" s="4">
        <f>VLOOKUP(N95,Sheet1!$B$8:$D$10,3,0)</f>
        <v>3</v>
      </c>
      <c r="P95" s="4">
        <v>0.5</v>
      </c>
      <c r="Q95" s="4">
        <f t="shared" si="9"/>
        <v>1</v>
      </c>
      <c r="R95" s="4" t="s">
        <v>31</v>
      </c>
      <c r="S95" s="4">
        <f t="shared" si="10"/>
        <v>2</v>
      </c>
      <c r="T95" s="4" t="s">
        <v>1177</v>
      </c>
      <c r="U95" s="4" t="s">
        <v>2076</v>
      </c>
      <c r="V95" s="17">
        <f t="shared" si="11"/>
        <v>1</v>
      </c>
      <c r="W95" s="17">
        <v>0</v>
      </c>
      <c r="X95" s="17">
        <v>0</v>
      </c>
      <c r="Y95" s="17">
        <v>0</v>
      </c>
      <c r="Z95" s="17">
        <v>0</v>
      </c>
    </row>
    <row r="96" spans="1:26" ht="16" hidden="1" x14ac:dyDescent="0.2">
      <c r="A96" s="88">
        <v>295</v>
      </c>
      <c r="B96" s="2" t="s">
        <v>2077</v>
      </c>
      <c r="C96" s="2" t="s">
        <v>1929</v>
      </c>
      <c r="D96" s="2" t="s">
        <v>1930</v>
      </c>
      <c r="E96" s="17">
        <f>VLOOKUP(D96,Sheet1!$A$25:$B$49,2,0)</f>
        <v>4</v>
      </c>
      <c r="F96" s="20" t="s">
        <v>1931</v>
      </c>
      <c r="G96" s="2" t="s">
        <v>1878</v>
      </c>
      <c r="H96" s="17">
        <f>VLOOKUP(G96,Sheet1!$A$52:$B$61,2,0)</f>
        <v>2</v>
      </c>
      <c r="I96" s="2" t="s">
        <v>967</v>
      </c>
      <c r="J96" s="4">
        <f>VLOOKUP(I96,Sheet1!$A$15:$D$17,4,0)</f>
        <v>3</v>
      </c>
      <c r="K96" s="4" t="s">
        <v>196</v>
      </c>
      <c r="L96" s="4">
        <f>VLOOKUP(K96,Sheet1!$A$19:$D$22,4,0)</f>
        <v>3</v>
      </c>
      <c r="M96" s="4" t="s">
        <v>197</v>
      </c>
      <c r="N96" s="4" t="s">
        <v>30</v>
      </c>
      <c r="O96" s="4">
        <f>VLOOKUP(N96,Sheet1!$B$8:$D$10,3,0)</f>
        <v>3</v>
      </c>
      <c r="P96" s="4">
        <v>1</v>
      </c>
      <c r="Q96" s="4">
        <f t="shared" si="9"/>
        <v>2</v>
      </c>
      <c r="R96" s="4" t="s">
        <v>31</v>
      </c>
      <c r="S96" s="4">
        <f t="shared" si="10"/>
        <v>2</v>
      </c>
      <c r="T96" s="4" t="s">
        <v>2078</v>
      </c>
      <c r="U96" s="4" t="s">
        <v>2079</v>
      </c>
      <c r="V96" s="17">
        <f t="shared" si="11"/>
        <v>1</v>
      </c>
      <c r="W96" s="17">
        <v>0</v>
      </c>
      <c r="X96" s="17">
        <v>0</v>
      </c>
      <c r="Y96" s="17">
        <v>0</v>
      </c>
      <c r="Z96" s="17">
        <v>0</v>
      </c>
    </row>
    <row r="97" spans="1:26" ht="16" hidden="1" x14ac:dyDescent="0.2">
      <c r="A97" s="88">
        <v>296</v>
      </c>
      <c r="B97" s="15" t="s">
        <v>2443</v>
      </c>
      <c r="C97" s="15" t="s">
        <v>2300</v>
      </c>
      <c r="D97" s="2" t="s">
        <v>1930</v>
      </c>
      <c r="E97" s="17">
        <f>VLOOKUP(D97,Sheet1!$A$25:$B$49,2,0)</f>
        <v>4</v>
      </c>
      <c r="F97" s="20" t="s">
        <v>1931</v>
      </c>
      <c r="G97" s="2" t="s">
        <v>1878</v>
      </c>
      <c r="H97" s="17">
        <f>VLOOKUP(G97,Sheet1!$A$52:$B$61,2,0)</f>
        <v>2</v>
      </c>
      <c r="I97" s="2" t="s">
        <v>967</v>
      </c>
      <c r="J97" s="4">
        <f>VLOOKUP(I97,Sheet1!$A$15:$D$17,4,0)</f>
        <v>3</v>
      </c>
      <c r="K97" s="4" t="s">
        <v>196</v>
      </c>
      <c r="L97" s="4">
        <f>VLOOKUP(K97,Sheet1!$A$19:$D$22,4,0)</f>
        <v>3</v>
      </c>
      <c r="M97" s="4" t="s">
        <v>197</v>
      </c>
      <c r="N97" s="4" t="s">
        <v>30</v>
      </c>
      <c r="O97" s="4">
        <f>VLOOKUP(N97,Sheet1!$B$8:$D$10,3,0)</f>
        <v>3</v>
      </c>
      <c r="P97" s="4">
        <v>1</v>
      </c>
      <c r="Q97" s="4">
        <f t="shared" si="9"/>
        <v>2</v>
      </c>
      <c r="R97" s="4" t="s">
        <v>31</v>
      </c>
      <c r="S97" s="4">
        <f t="shared" si="10"/>
        <v>2</v>
      </c>
      <c r="T97" s="4" t="s">
        <v>2080</v>
      </c>
      <c r="U97" s="4" t="s">
        <v>2081</v>
      </c>
      <c r="V97" s="17">
        <f t="shared" si="11"/>
        <v>1</v>
      </c>
      <c r="W97" s="17">
        <v>0</v>
      </c>
      <c r="X97" s="17">
        <v>0</v>
      </c>
      <c r="Y97" s="17">
        <v>0</v>
      </c>
      <c r="Z97" s="17">
        <v>0</v>
      </c>
    </row>
    <row r="98" spans="1:26" ht="16" hidden="1" x14ac:dyDescent="0.2">
      <c r="A98" s="88">
        <v>459</v>
      </c>
      <c r="B98" s="15" t="s">
        <v>2447</v>
      </c>
      <c r="C98" s="15" t="s">
        <v>2300</v>
      </c>
      <c r="D98" s="15" t="s">
        <v>2301</v>
      </c>
      <c r="E98" s="17">
        <f>VLOOKUP(D98,Sheet1!$A$25:$B$49,2,0)</f>
        <v>5</v>
      </c>
      <c r="F98" s="21" t="s">
        <v>2302</v>
      </c>
      <c r="G98" s="15" t="s">
        <v>2303</v>
      </c>
      <c r="H98" s="17">
        <f>VLOOKUP(G98,Sheet1!$A$52:$B$61,2,0)</f>
        <v>3</v>
      </c>
      <c r="I98" s="15" t="s">
        <v>498</v>
      </c>
      <c r="J98" s="4">
        <f>VLOOKUP(I98,Sheet1!$A$15:$D$17,4,0)</f>
        <v>2</v>
      </c>
      <c r="K98" s="17" t="s">
        <v>196</v>
      </c>
      <c r="L98" s="4">
        <f>VLOOKUP(K98,Sheet1!$A$19:$D$22,4,0)</f>
        <v>3</v>
      </c>
      <c r="M98" s="17" t="s">
        <v>2444</v>
      </c>
      <c r="N98" s="17" t="s">
        <v>30</v>
      </c>
      <c r="O98" s="4">
        <f>VLOOKUP(N98,Sheet1!$B$8:$D$10,3,0)</f>
        <v>3</v>
      </c>
      <c r="P98" s="17">
        <v>4</v>
      </c>
      <c r="Q98" s="4">
        <f t="shared" ref="Q98:Q151" si="12">IF(AND(OR(L98=1,L98=4),P98&lt;3),1,IF(AND(OR(L98=1,L98=4),AND(P98&gt;=3,P98&lt;=6)),2,IF(AND(OR(L98=1,L98=4),P98&gt;6),3,IF(AND(L98=3,P98&lt;1),1,IF(AND(L98=3,AND(P98&gt;=1,P98&lt;=3)),2,IF(AND(L98=3,P98&gt;3),3,IF(AND(L98=2,P98&lt;2),1,IF(AND(L98=2,AND(P98&gt;=2,P98&lt;=5)),2,IF(AND(L98=2,P98&gt;5),3)))))))))</f>
        <v>3</v>
      </c>
      <c r="R98" s="17" t="s">
        <v>31</v>
      </c>
      <c r="S98" s="4">
        <f t="shared" ref="S98:S151" si="13">IF(R98="F",2,1)</f>
        <v>2</v>
      </c>
      <c r="T98" s="4" t="s">
        <v>2445</v>
      </c>
      <c r="U98" s="17" t="s">
        <v>2446</v>
      </c>
      <c r="V98" s="17">
        <f t="shared" ref="V98:V152" si="14">ABS(MID(U98,1,1))</f>
        <v>1</v>
      </c>
      <c r="W98" s="17">
        <v>0</v>
      </c>
      <c r="X98" s="17">
        <v>0</v>
      </c>
      <c r="Y98" s="17">
        <v>0</v>
      </c>
      <c r="Z98" s="17">
        <v>0</v>
      </c>
    </row>
    <row r="99" spans="1:26" ht="16" hidden="1" x14ac:dyDescent="0.2">
      <c r="A99" s="88">
        <v>460</v>
      </c>
      <c r="B99" s="15" t="s">
        <v>2450</v>
      </c>
      <c r="C99" s="15" t="s">
        <v>2300</v>
      </c>
      <c r="D99" s="15" t="s">
        <v>2301</v>
      </c>
      <c r="E99" s="17">
        <f>VLOOKUP(D99,Sheet1!$A$25:$B$49,2,0)</f>
        <v>5</v>
      </c>
      <c r="F99" s="21" t="s">
        <v>2302</v>
      </c>
      <c r="G99" s="15" t="s">
        <v>2303</v>
      </c>
      <c r="H99" s="17">
        <f>VLOOKUP(G99,Sheet1!$A$52:$B$61,2,0)</f>
        <v>3</v>
      </c>
      <c r="I99" s="15" t="s">
        <v>498</v>
      </c>
      <c r="J99" s="4">
        <f>VLOOKUP(I99,Sheet1!$A$15:$D$17,4,0)</f>
        <v>2</v>
      </c>
      <c r="K99" s="17" t="s">
        <v>196</v>
      </c>
      <c r="L99" s="4">
        <f>VLOOKUP(K99,Sheet1!$A$19:$D$22,4,0)</f>
        <v>3</v>
      </c>
      <c r="M99" s="17" t="s">
        <v>2444</v>
      </c>
      <c r="N99" s="17" t="s">
        <v>30</v>
      </c>
      <c r="O99" s="4">
        <f>VLOOKUP(N99,Sheet1!$B$8:$D$10,3,0)</f>
        <v>3</v>
      </c>
      <c r="P99" s="17">
        <v>1</v>
      </c>
      <c r="Q99" s="4">
        <f t="shared" si="12"/>
        <v>2</v>
      </c>
      <c r="R99" s="17" t="s">
        <v>31</v>
      </c>
      <c r="S99" s="4">
        <f t="shared" si="13"/>
        <v>2</v>
      </c>
      <c r="T99" s="4" t="s">
        <v>2448</v>
      </c>
      <c r="U99" s="17" t="s">
        <v>2449</v>
      </c>
      <c r="V99" s="17">
        <f t="shared" si="14"/>
        <v>1</v>
      </c>
      <c r="W99" s="17">
        <v>0</v>
      </c>
      <c r="X99" s="17">
        <v>0</v>
      </c>
      <c r="Y99" s="17">
        <v>0</v>
      </c>
      <c r="Z99" s="17">
        <v>0</v>
      </c>
    </row>
    <row r="100" spans="1:26" ht="16" hidden="1" x14ac:dyDescent="0.2">
      <c r="A100" s="88">
        <v>461</v>
      </c>
      <c r="B100" s="15" t="s">
        <v>2450</v>
      </c>
      <c r="C100" s="15" t="s">
        <v>2300</v>
      </c>
      <c r="D100" s="15" t="s">
        <v>2301</v>
      </c>
      <c r="E100" s="17">
        <f>VLOOKUP(D100,Sheet1!$A$25:$B$49,2,0)</f>
        <v>5</v>
      </c>
      <c r="F100" s="21" t="s">
        <v>2302</v>
      </c>
      <c r="G100" s="15" t="s">
        <v>2303</v>
      </c>
      <c r="H100" s="17">
        <f>VLOOKUP(G100,Sheet1!$A$52:$B$61,2,0)</f>
        <v>3</v>
      </c>
      <c r="I100" s="15" t="s">
        <v>498</v>
      </c>
      <c r="J100" s="4">
        <f>VLOOKUP(I100,Sheet1!$A$15:$D$17,4,0)</f>
        <v>2</v>
      </c>
      <c r="K100" s="17" t="s">
        <v>196</v>
      </c>
      <c r="L100" s="4">
        <f>VLOOKUP(K100,Sheet1!$A$19:$D$22,4,0)</f>
        <v>3</v>
      </c>
      <c r="M100" s="17" t="s">
        <v>2444</v>
      </c>
      <c r="N100" s="17" t="s">
        <v>30</v>
      </c>
      <c r="O100" s="4">
        <f>VLOOKUP(N100,Sheet1!$B$8:$D$10,3,0)</f>
        <v>3</v>
      </c>
      <c r="P100" s="17">
        <v>2</v>
      </c>
      <c r="Q100" s="4">
        <f t="shared" si="12"/>
        <v>2</v>
      </c>
      <c r="R100" s="17" t="s">
        <v>44</v>
      </c>
      <c r="S100" s="4">
        <f t="shared" si="13"/>
        <v>1</v>
      </c>
      <c r="T100" s="4" t="s">
        <v>2451</v>
      </c>
      <c r="U100" s="17" t="s">
        <v>2452</v>
      </c>
      <c r="V100" s="17">
        <f t="shared" si="14"/>
        <v>1</v>
      </c>
      <c r="W100" s="17">
        <v>0</v>
      </c>
      <c r="X100" s="17">
        <v>0</v>
      </c>
      <c r="Y100" s="17">
        <v>0</v>
      </c>
      <c r="Z100" s="17">
        <v>0</v>
      </c>
    </row>
    <row r="101" spans="1:26" ht="16" hidden="1" x14ac:dyDescent="0.2">
      <c r="A101" s="88">
        <v>462</v>
      </c>
      <c r="B101" s="15" t="s">
        <v>2450</v>
      </c>
      <c r="C101" s="15" t="s">
        <v>2300</v>
      </c>
      <c r="D101" s="15" t="s">
        <v>2301</v>
      </c>
      <c r="E101" s="17">
        <f>VLOOKUP(D101,Sheet1!$A$25:$B$49,2,0)</f>
        <v>5</v>
      </c>
      <c r="F101" s="21" t="s">
        <v>2302</v>
      </c>
      <c r="G101" s="15" t="s">
        <v>2303</v>
      </c>
      <c r="H101" s="17">
        <f>VLOOKUP(G101,Sheet1!$A$52:$B$61,2,0)</f>
        <v>3</v>
      </c>
      <c r="I101" s="15" t="s">
        <v>498</v>
      </c>
      <c r="J101" s="4">
        <f>VLOOKUP(I101,Sheet1!$A$15:$D$17,4,0)</f>
        <v>2</v>
      </c>
      <c r="K101" s="17" t="s">
        <v>196</v>
      </c>
      <c r="L101" s="4">
        <f>VLOOKUP(K101,Sheet1!$A$19:$D$22,4,0)</f>
        <v>3</v>
      </c>
      <c r="M101" s="17" t="s">
        <v>2444</v>
      </c>
      <c r="N101" s="17" t="s">
        <v>30</v>
      </c>
      <c r="O101" s="4">
        <f>VLOOKUP(N101,Sheet1!$B$8:$D$10,3,0)</f>
        <v>3</v>
      </c>
      <c r="P101" s="17">
        <v>2</v>
      </c>
      <c r="Q101" s="4">
        <f t="shared" si="12"/>
        <v>2</v>
      </c>
      <c r="R101" s="17" t="s">
        <v>31</v>
      </c>
      <c r="S101" s="4">
        <f t="shared" si="13"/>
        <v>2</v>
      </c>
      <c r="T101" s="4" t="s">
        <v>2453</v>
      </c>
      <c r="U101" s="17" t="s">
        <v>2454</v>
      </c>
      <c r="V101" s="17">
        <f t="shared" si="14"/>
        <v>1</v>
      </c>
      <c r="W101" s="17">
        <v>0</v>
      </c>
      <c r="X101" s="17">
        <v>0</v>
      </c>
      <c r="Y101" s="17">
        <v>0</v>
      </c>
      <c r="Z101" s="17">
        <v>1</v>
      </c>
    </row>
    <row r="102" spans="1:26" ht="16" hidden="1" x14ac:dyDescent="0.2">
      <c r="A102" s="88">
        <v>463</v>
      </c>
      <c r="B102" s="15" t="s">
        <v>2450</v>
      </c>
      <c r="C102" s="15" t="s">
        <v>2300</v>
      </c>
      <c r="D102" s="15" t="s">
        <v>2301</v>
      </c>
      <c r="E102" s="17">
        <f>VLOOKUP(D102,Sheet1!$A$25:$B$49,2,0)</f>
        <v>5</v>
      </c>
      <c r="F102" s="21" t="s">
        <v>2302</v>
      </c>
      <c r="G102" s="15" t="s">
        <v>2303</v>
      </c>
      <c r="H102" s="17">
        <f>VLOOKUP(G102,Sheet1!$A$52:$B$61,2,0)</f>
        <v>3</v>
      </c>
      <c r="I102" s="15" t="s">
        <v>498</v>
      </c>
      <c r="J102" s="4">
        <f>VLOOKUP(I102,Sheet1!$A$15:$D$17,4,0)</f>
        <v>2</v>
      </c>
      <c r="K102" s="17" t="s">
        <v>196</v>
      </c>
      <c r="L102" s="4">
        <f>VLOOKUP(K102,Sheet1!$A$19:$D$22,4,0)</f>
        <v>3</v>
      </c>
      <c r="M102" s="17" t="s">
        <v>2444</v>
      </c>
      <c r="N102" s="17" t="s">
        <v>30</v>
      </c>
      <c r="O102" s="4">
        <f>VLOOKUP(N102,Sheet1!$B$8:$D$10,3,0)</f>
        <v>3</v>
      </c>
      <c r="P102" s="17">
        <v>2</v>
      </c>
      <c r="Q102" s="4">
        <f t="shared" si="12"/>
        <v>2</v>
      </c>
      <c r="R102" s="17" t="s">
        <v>31</v>
      </c>
      <c r="S102" s="4">
        <f t="shared" si="13"/>
        <v>2</v>
      </c>
      <c r="T102" s="4" t="s">
        <v>2455</v>
      </c>
      <c r="U102" s="17" t="s">
        <v>2456</v>
      </c>
      <c r="V102" s="17">
        <f t="shared" si="14"/>
        <v>1</v>
      </c>
      <c r="W102" s="17">
        <v>0</v>
      </c>
      <c r="X102" s="17">
        <v>0</v>
      </c>
      <c r="Y102" s="17">
        <v>0</v>
      </c>
      <c r="Z102" s="17">
        <v>0</v>
      </c>
    </row>
    <row r="103" spans="1:26" ht="16" hidden="1" x14ac:dyDescent="0.2">
      <c r="A103" s="88">
        <v>464</v>
      </c>
      <c r="B103" s="15" t="s">
        <v>2459</v>
      </c>
      <c r="C103" s="15" t="s">
        <v>2300</v>
      </c>
      <c r="D103" s="15" t="s">
        <v>2301</v>
      </c>
      <c r="E103" s="17">
        <f>VLOOKUP(D103,Sheet1!$A$25:$B$49,2,0)</f>
        <v>5</v>
      </c>
      <c r="F103" s="21" t="s">
        <v>2302</v>
      </c>
      <c r="G103" s="15" t="s">
        <v>2303</v>
      </c>
      <c r="H103" s="17">
        <f>VLOOKUP(G103,Sheet1!$A$52:$B$61,2,0)</f>
        <v>3</v>
      </c>
      <c r="I103" s="15" t="s">
        <v>498</v>
      </c>
      <c r="J103" s="4">
        <f>VLOOKUP(I103,Sheet1!$A$15:$D$17,4,0)</f>
        <v>2</v>
      </c>
      <c r="K103" s="17" t="s">
        <v>196</v>
      </c>
      <c r="L103" s="4">
        <f>VLOOKUP(K103,Sheet1!$A$19:$D$22,4,0)</f>
        <v>3</v>
      </c>
      <c r="M103" s="17" t="s">
        <v>2444</v>
      </c>
      <c r="N103" s="17" t="s">
        <v>30</v>
      </c>
      <c r="O103" s="4">
        <f>VLOOKUP(N103,Sheet1!$B$8:$D$10,3,0)</f>
        <v>3</v>
      </c>
      <c r="P103" s="17">
        <v>2</v>
      </c>
      <c r="Q103" s="4">
        <f t="shared" si="12"/>
        <v>2</v>
      </c>
      <c r="R103" s="17" t="s">
        <v>31</v>
      </c>
      <c r="S103" s="4">
        <f t="shared" si="13"/>
        <v>2</v>
      </c>
      <c r="T103" s="4" t="s">
        <v>2457</v>
      </c>
      <c r="U103" s="17" t="s">
        <v>2458</v>
      </c>
      <c r="V103" s="17">
        <f t="shared" si="14"/>
        <v>1</v>
      </c>
      <c r="W103" s="17">
        <v>0</v>
      </c>
      <c r="X103" s="17">
        <v>0</v>
      </c>
      <c r="Y103" s="17">
        <v>0</v>
      </c>
      <c r="Z103" s="17">
        <v>0</v>
      </c>
    </row>
    <row r="104" spans="1:26" ht="16" hidden="1" x14ac:dyDescent="0.2">
      <c r="A104" s="88">
        <v>465</v>
      </c>
      <c r="B104" s="15" t="s">
        <v>2443</v>
      </c>
      <c r="C104" s="15" t="s">
        <v>2300</v>
      </c>
      <c r="D104" s="15" t="s">
        <v>2301</v>
      </c>
      <c r="E104" s="17">
        <f>VLOOKUP(D104,Sheet1!$A$25:$B$49,2,0)</f>
        <v>5</v>
      </c>
      <c r="F104" s="21" t="s">
        <v>2302</v>
      </c>
      <c r="G104" s="15" t="s">
        <v>2303</v>
      </c>
      <c r="H104" s="17">
        <f>VLOOKUP(G104,Sheet1!$A$52:$B$61,2,0)</f>
        <v>3</v>
      </c>
      <c r="I104" s="15" t="s">
        <v>498</v>
      </c>
      <c r="J104" s="4">
        <f>VLOOKUP(I104,Sheet1!$A$15:$D$17,4,0)</f>
        <v>2</v>
      </c>
      <c r="K104" s="17" t="s">
        <v>196</v>
      </c>
      <c r="L104" s="4">
        <f>VLOOKUP(K104,Sheet1!$A$19:$D$22,4,0)</f>
        <v>3</v>
      </c>
      <c r="M104" s="17" t="s">
        <v>2444</v>
      </c>
      <c r="N104" s="17" t="s">
        <v>30</v>
      </c>
      <c r="O104" s="4">
        <f>VLOOKUP(N104,Sheet1!$B$8:$D$10,3,0)</f>
        <v>3</v>
      </c>
      <c r="P104" s="17">
        <v>1.5</v>
      </c>
      <c r="Q104" s="4">
        <f t="shared" si="12"/>
        <v>2</v>
      </c>
      <c r="R104" s="17" t="s">
        <v>31</v>
      </c>
      <c r="S104" s="4">
        <f t="shared" si="13"/>
        <v>2</v>
      </c>
      <c r="T104" s="4" t="s">
        <v>2460</v>
      </c>
      <c r="U104" s="17" t="s">
        <v>2461</v>
      </c>
      <c r="V104" s="17">
        <f t="shared" si="14"/>
        <v>1</v>
      </c>
      <c r="W104" s="17">
        <v>0</v>
      </c>
      <c r="X104" s="17">
        <v>0</v>
      </c>
      <c r="Y104" s="17">
        <v>0</v>
      </c>
      <c r="Z104" s="17">
        <v>0</v>
      </c>
    </row>
    <row r="105" spans="1:26" ht="16" hidden="1" x14ac:dyDescent="0.2">
      <c r="A105" s="88">
        <v>466</v>
      </c>
      <c r="B105" s="15" t="s">
        <v>2459</v>
      </c>
      <c r="C105" s="15" t="s">
        <v>2300</v>
      </c>
      <c r="D105" s="15" t="s">
        <v>2301</v>
      </c>
      <c r="E105" s="17">
        <f>VLOOKUP(D105,Sheet1!$A$25:$B$49,2,0)</f>
        <v>5</v>
      </c>
      <c r="F105" s="21" t="s">
        <v>2302</v>
      </c>
      <c r="G105" s="15" t="s">
        <v>2303</v>
      </c>
      <c r="H105" s="17">
        <f>VLOOKUP(G105,Sheet1!$A$52:$B$61,2,0)</f>
        <v>3</v>
      </c>
      <c r="I105" s="15" t="s">
        <v>498</v>
      </c>
      <c r="J105" s="4">
        <f>VLOOKUP(I105,Sheet1!$A$15:$D$17,4,0)</f>
        <v>2</v>
      </c>
      <c r="K105" s="17" t="s">
        <v>196</v>
      </c>
      <c r="L105" s="4">
        <f>VLOOKUP(K105,Sheet1!$A$19:$D$22,4,0)</f>
        <v>3</v>
      </c>
      <c r="M105" s="17" t="s">
        <v>2444</v>
      </c>
      <c r="N105" s="17" t="s">
        <v>30</v>
      </c>
      <c r="O105" s="4">
        <f>VLOOKUP(N105,Sheet1!$B$8:$D$10,3,0)</f>
        <v>3</v>
      </c>
      <c r="P105" s="17">
        <v>2</v>
      </c>
      <c r="Q105" s="4">
        <f t="shared" si="12"/>
        <v>2</v>
      </c>
      <c r="R105" s="17" t="s">
        <v>31</v>
      </c>
      <c r="S105" s="4">
        <f t="shared" si="13"/>
        <v>2</v>
      </c>
      <c r="T105" s="4" t="s">
        <v>2462</v>
      </c>
      <c r="U105" s="17" t="s">
        <v>2463</v>
      </c>
      <c r="V105" s="17">
        <f t="shared" si="14"/>
        <v>1</v>
      </c>
      <c r="W105" s="17">
        <v>0</v>
      </c>
      <c r="X105" s="17">
        <v>0</v>
      </c>
      <c r="Y105" s="17">
        <v>0</v>
      </c>
      <c r="Z105" s="17">
        <v>0</v>
      </c>
    </row>
    <row r="106" spans="1:26" ht="16" hidden="1" x14ac:dyDescent="0.2">
      <c r="A106" s="88">
        <v>467</v>
      </c>
      <c r="B106" s="15" t="s">
        <v>2459</v>
      </c>
      <c r="C106" s="15" t="s">
        <v>2300</v>
      </c>
      <c r="D106" s="15" t="s">
        <v>2301</v>
      </c>
      <c r="E106" s="17">
        <f>VLOOKUP(D106,Sheet1!$A$25:$B$49,2,0)</f>
        <v>5</v>
      </c>
      <c r="F106" s="21" t="s">
        <v>2302</v>
      </c>
      <c r="G106" s="15" t="s">
        <v>2303</v>
      </c>
      <c r="H106" s="17">
        <f>VLOOKUP(G106,Sheet1!$A$52:$B$61,2,0)</f>
        <v>3</v>
      </c>
      <c r="I106" s="15" t="s">
        <v>498</v>
      </c>
      <c r="J106" s="4">
        <f>VLOOKUP(I106,Sheet1!$A$15:$D$17,4,0)</f>
        <v>2</v>
      </c>
      <c r="K106" s="17" t="s">
        <v>196</v>
      </c>
      <c r="L106" s="4">
        <f>VLOOKUP(K106,Sheet1!$A$19:$D$22,4,0)</f>
        <v>3</v>
      </c>
      <c r="M106" s="17" t="s">
        <v>2444</v>
      </c>
      <c r="N106" s="17" t="s">
        <v>30</v>
      </c>
      <c r="O106" s="4">
        <f>VLOOKUP(N106,Sheet1!$B$8:$D$10,3,0)</f>
        <v>3</v>
      </c>
      <c r="P106" s="17">
        <v>1.5</v>
      </c>
      <c r="Q106" s="4">
        <f t="shared" si="12"/>
        <v>2</v>
      </c>
      <c r="R106" s="17" t="s">
        <v>44</v>
      </c>
      <c r="S106" s="4">
        <f t="shared" si="13"/>
        <v>1</v>
      </c>
      <c r="T106" s="4" t="s">
        <v>2464</v>
      </c>
      <c r="U106" s="17" t="s">
        <v>2465</v>
      </c>
      <c r="V106" s="17">
        <f t="shared" si="14"/>
        <v>1</v>
      </c>
      <c r="W106" s="17">
        <v>0</v>
      </c>
      <c r="X106" s="17">
        <v>0</v>
      </c>
      <c r="Y106" s="17">
        <v>0</v>
      </c>
      <c r="Z106" s="17">
        <v>0</v>
      </c>
    </row>
    <row r="107" spans="1:26" ht="16" hidden="1" x14ac:dyDescent="0.2">
      <c r="A107" s="88">
        <v>468</v>
      </c>
      <c r="B107" s="15" t="s">
        <v>2459</v>
      </c>
      <c r="C107" s="15" t="s">
        <v>2300</v>
      </c>
      <c r="D107" s="15" t="s">
        <v>2301</v>
      </c>
      <c r="E107" s="17">
        <f>VLOOKUP(D107,Sheet1!$A$25:$B$49,2,0)</f>
        <v>5</v>
      </c>
      <c r="F107" s="21" t="s">
        <v>2302</v>
      </c>
      <c r="G107" s="15" t="s">
        <v>2303</v>
      </c>
      <c r="H107" s="17">
        <f>VLOOKUP(G107,Sheet1!$A$52:$B$61,2,0)</f>
        <v>3</v>
      </c>
      <c r="I107" s="15" t="s">
        <v>498</v>
      </c>
      <c r="J107" s="4">
        <f>VLOOKUP(I107,Sheet1!$A$15:$D$17,4,0)</f>
        <v>2</v>
      </c>
      <c r="K107" s="17" t="s">
        <v>196</v>
      </c>
      <c r="L107" s="4">
        <f>VLOOKUP(K107,Sheet1!$A$19:$D$22,4,0)</f>
        <v>3</v>
      </c>
      <c r="M107" s="17" t="s">
        <v>2444</v>
      </c>
      <c r="N107" s="17" t="s">
        <v>30</v>
      </c>
      <c r="O107" s="4">
        <f>VLOOKUP(N107,Sheet1!$B$8:$D$10,3,0)</f>
        <v>3</v>
      </c>
      <c r="P107" s="17">
        <v>0.5</v>
      </c>
      <c r="Q107" s="4">
        <f t="shared" si="12"/>
        <v>1</v>
      </c>
      <c r="R107" s="17" t="s">
        <v>44</v>
      </c>
      <c r="S107" s="4">
        <f t="shared" si="13"/>
        <v>1</v>
      </c>
      <c r="T107" s="4" t="s">
        <v>2466</v>
      </c>
      <c r="U107" s="17" t="s">
        <v>2467</v>
      </c>
      <c r="V107" s="17">
        <f t="shared" si="14"/>
        <v>1</v>
      </c>
      <c r="W107" s="17">
        <v>0</v>
      </c>
      <c r="X107" s="17">
        <v>0</v>
      </c>
      <c r="Y107" s="17">
        <v>0</v>
      </c>
      <c r="Z107" s="17">
        <v>0</v>
      </c>
    </row>
    <row r="108" spans="1:26" ht="16" hidden="1" x14ac:dyDescent="0.2">
      <c r="A108" s="88">
        <v>469</v>
      </c>
      <c r="B108" s="15" t="s">
        <v>2470</v>
      </c>
      <c r="C108" s="15" t="s">
        <v>2300</v>
      </c>
      <c r="D108" s="15" t="s">
        <v>2301</v>
      </c>
      <c r="E108" s="17">
        <f>VLOOKUP(D108,Sheet1!$A$25:$B$49,2,0)</f>
        <v>5</v>
      </c>
      <c r="F108" s="21" t="s">
        <v>2302</v>
      </c>
      <c r="G108" s="15" t="s">
        <v>2303</v>
      </c>
      <c r="H108" s="17">
        <f>VLOOKUP(G108,Sheet1!$A$52:$B$61,2,0)</f>
        <v>3</v>
      </c>
      <c r="I108" s="15" t="s">
        <v>498</v>
      </c>
      <c r="J108" s="4">
        <f>VLOOKUP(I108,Sheet1!$A$15:$D$17,4,0)</f>
        <v>2</v>
      </c>
      <c r="K108" s="17" t="s">
        <v>196</v>
      </c>
      <c r="L108" s="4">
        <f>VLOOKUP(K108,Sheet1!$A$19:$D$22,4,0)</f>
        <v>3</v>
      </c>
      <c r="M108" s="17" t="s">
        <v>2444</v>
      </c>
      <c r="N108" s="17" t="s">
        <v>30</v>
      </c>
      <c r="O108" s="4">
        <f>VLOOKUP(N108,Sheet1!$B$8:$D$10,3,0)</f>
        <v>3</v>
      </c>
      <c r="P108" s="17">
        <v>3</v>
      </c>
      <c r="Q108" s="4">
        <f t="shared" si="12"/>
        <v>2</v>
      </c>
      <c r="R108" s="17" t="s">
        <v>31</v>
      </c>
      <c r="S108" s="4">
        <f t="shared" si="13"/>
        <v>2</v>
      </c>
      <c r="T108" s="4" t="s">
        <v>2468</v>
      </c>
      <c r="U108" s="17" t="s">
        <v>2469</v>
      </c>
      <c r="V108" s="17">
        <f t="shared" si="14"/>
        <v>1</v>
      </c>
      <c r="W108" s="17">
        <v>0</v>
      </c>
      <c r="X108" s="17">
        <v>0</v>
      </c>
      <c r="Y108" s="17">
        <v>0</v>
      </c>
      <c r="Z108" s="17">
        <v>0</v>
      </c>
    </row>
    <row r="109" spans="1:26" ht="16" hidden="1" x14ac:dyDescent="0.2">
      <c r="A109" s="88">
        <v>470</v>
      </c>
      <c r="B109" s="15" t="s">
        <v>2470</v>
      </c>
      <c r="C109" s="15" t="s">
        <v>2300</v>
      </c>
      <c r="D109" s="15" t="s">
        <v>2301</v>
      </c>
      <c r="E109" s="17">
        <f>VLOOKUP(D109,Sheet1!$A$25:$B$49,2,0)</f>
        <v>5</v>
      </c>
      <c r="F109" s="21" t="s">
        <v>2302</v>
      </c>
      <c r="G109" s="15" t="s">
        <v>2303</v>
      </c>
      <c r="H109" s="17">
        <f>VLOOKUP(G109,Sheet1!$A$52:$B$61,2,0)</f>
        <v>3</v>
      </c>
      <c r="I109" s="15" t="s">
        <v>498</v>
      </c>
      <c r="J109" s="4">
        <f>VLOOKUP(I109,Sheet1!$A$15:$D$17,4,0)</f>
        <v>2</v>
      </c>
      <c r="K109" s="17" t="s">
        <v>196</v>
      </c>
      <c r="L109" s="4">
        <f>VLOOKUP(K109,Sheet1!$A$19:$D$22,4,0)</f>
        <v>3</v>
      </c>
      <c r="M109" s="17" t="s">
        <v>2444</v>
      </c>
      <c r="N109" s="17" t="s">
        <v>30</v>
      </c>
      <c r="O109" s="4">
        <f>VLOOKUP(N109,Sheet1!$B$8:$D$10,3,0)</f>
        <v>3</v>
      </c>
      <c r="P109" s="17">
        <v>1</v>
      </c>
      <c r="Q109" s="4">
        <f t="shared" si="12"/>
        <v>2</v>
      </c>
      <c r="R109" s="17" t="s">
        <v>44</v>
      </c>
      <c r="S109" s="4">
        <f t="shared" si="13"/>
        <v>1</v>
      </c>
      <c r="T109" s="4" t="s">
        <v>2471</v>
      </c>
      <c r="U109" s="17" t="s">
        <v>2472</v>
      </c>
      <c r="V109" s="17">
        <f t="shared" si="14"/>
        <v>1</v>
      </c>
      <c r="W109" s="17">
        <v>0</v>
      </c>
      <c r="X109" s="17">
        <v>0</v>
      </c>
      <c r="Y109" s="17">
        <v>0</v>
      </c>
      <c r="Z109" s="17">
        <v>0</v>
      </c>
    </row>
    <row r="110" spans="1:26" ht="16" hidden="1" x14ac:dyDescent="0.2">
      <c r="A110" s="88">
        <v>471</v>
      </c>
      <c r="B110" s="15" t="s">
        <v>2470</v>
      </c>
      <c r="C110" s="15" t="s">
        <v>2300</v>
      </c>
      <c r="D110" s="15" t="s">
        <v>2301</v>
      </c>
      <c r="E110" s="17">
        <f>VLOOKUP(D110,Sheet1!$A$25:$B$49,2,0)</f>
        <v>5</v>
      </c>
      <c r="F110" s="21" t="s">
        <v>2302</v>
      </c>
      <c r="G110" s="15" t="s">
        <v>2303</v>
      </c>
      <c r="H110" s="17">
        <f>VLOOKUP(G110,Sheet1!$A$52:$B$61,2,0)</f>
        <v>3</v>
      </c>
      <c r="I110" s="15" t="s">
        <v>498</v>
      </c>
      <c r="J110" s="4">
        <f>VLOOKUP(I110,Sheet1!$A$15:$D$17,4,0)</f>
        <v>2</v>
      </c>
      <c r="K110" s="17" t="s">
        <v>196</v>
      </c>
      <c r="L110" s="4">
        <f>VLOOKUP(K110,Sheet1!$A$19:$D$22,4,0)</f>
        <v>3</v>
      </c>
      <c r="M110" s="17" t="s">
        <v>2444</v>
      </c>
      <c r="N110" s="17" t="s">
        <v>30</v>
      </c>
      <c r="O110" s="4">
        <f>VLOOKUP(N110,Sheet1!$B$8:$D$10,3,0)</f>
        <v>3</v>
      </c>
      <c r="P110" s="17">
        <v>2.5</v>
      </c>
      <c r="Q110" s="4">
        <f t="shared" si="12"/>
        <v>2</v>
      </c>
      <c r="R110" s="17" t="s">
        <v>31</v>
      </c>
      <c r="S110" s="4">
        <f t="shared" si="13"/>
        <v>2</v>
      </c>
      <c r="T110" s="4" t="s">
        <v>2473</v>
      </c>
      <c r="U110" s="17" t="s">
        <v>2474</v>
      </c>
      <c r="V110" s="17">
        <f t="shared" si="14"/>
        <v>1</v>
      </c>
      <c r="W110" s="17">
        <v>0</v>
      </c>
      <c r="X110" s="17">
        <v>0</v>
      </c>
      <c r="Y110" s="17">
        <v>0</v>
      </c>
      <c r="Z110" s="17">
        <v>0</v>
      </c>
    </row>
    <row r="111" spans="1:26" ht="16" hidden="1" x14ac:dyDescent="0.2">
      <c r="A111" s="88">
        <v>472</v>
      </c>
      <c r="B111" s="15" t="s">
        <v>2470</v>
      </c>
      <c r="C111" s="15" t="s">
        <v>2300</v>
      </c>
      <c r="D111" s="15" t="s">
        <v>2301</v>
      </c>
      <c r="E111" s="17">
        <f>VLOOKUP(D111,Sheet1!$A$25:$B$49,2,0)</f>
        <v>5</v>
      </c>
      <c r="F111" s="21" t="s">
        <v>2302</v>
      </c>
      <c r="G111" s="15" t="s">
        <v>2303</v>
      </c>
      <c r="H111" s="17">
        <f>VLOOKUP(G111,Sheet1!$A$52:$B$61,2,0)</f>
        <v>3</v>
      </c>
      <c r="I111" s="15" t="s">
        <v>498</v>
      </c>
      <c r="J111" s="4">
        <f>VLOOKUP(I111,Sheet1!$A$15:$D$17,4,0)</f>
        <v>2</v>
      </c>
      <c r="K111" s="17" t="s">
        <v>196</v>
      </c>
      <c r="L111" s="4">
        <f>VLOOKUP(K111,Sheet1!$A$19:$D$22,4,0)</f>
        <v>3</v>
      </c>
      <c r="M111" s="17" t="s">
        <v>2444</v>
      </c>
      <c r="N111" s="17" t="s">
        <v>30</v>
      </c>
      <c r="O111" s="4">
        <f>VLOOKUP(N111,Sheet1!$B$8:$D$10,3,0)</f>
        <v>3</v>
      </c>
      <c r="P111" s="17">
        <v>2</v>
      </c>
      <c r="Q111" s="4">
        <f t="shared" si="12"/>
        <v>2</v>
      </c>
      <c r="R111" s="17" t="s">
        <v>44</v>
      </c>
      <c r="S111" s="4">
        <f t="shared" si="13"/>
        <v>1</v>
      </c>
      <c r="T111" s="4" t="s">
        <v>2475</v>
      </c>
      <c r="U111" s="17" t="s">
        <v>2476</v>
      </c>
      <c r="V111" s="17">
        <f t="shared" si="14"/>
        <v>1</v>
      </c>
      <c r="W111" s="17">
        <v>0</v>
      </c>
      <c r="X111" s="17">
        <v>0</v>
      </c>
      <c r="Y111" s="17">
        <v>0</v>
      </c>
      <c r="Z111" s="17">
        <v>0</v>
      </c>
    </row>
    <row r="112" spans="1:26" ht="16" hidden="1" x14ac:dyDescent="0.2">
      <c r="A112" s="88">
        <v>473</v>
      </c>
      <c r="B112" s="15" t="s">
        <v>2479</v>
      </c>
      <c r="C112" s="15" t="s">
        <v>2300</v>
      </c>
      <c r="D112" s="15" t="s">
        <v>2301</v>
      </c>
      <c r="E112" s="17">
        <f>VLOOKUP(D112,Sheet1!$A$25:$B$49,2,0)</f>
        <v>5</v>
      </c>
      <c r="F112" s="21" t="s">
        <v>2302</v>
      </c>
      <c r="G112" s="15" t="s">
        <v>2303</v>
      </c>
      <c r="H112" s="17">
        <f>VLOOKUP(G112,Sheet1!$A$52:$B$61,2,0)</f>
        <v>3</v>
      </c>
      <c r="I112" s="15" t="s">
        <v>498</v>
      </c>
      <c r="J112" s="4">
        <f>VLOOKUP(I112,Sheet1!$A$15:$D$17,4,0)</f>
        <v>2</v>
      </c>
      <c r="K112" s="17" t="s">
        <v>196</v>
      </c>
      <c r="L112" s="4">
        <f>VLOOKUP(K112,Sheet1!$A$19:$D$22,4,0)</f>
        <v>3</v>
      </c>
      <c r="M112" s="17" t="s">
        <v>2444</v>
      </c>
      <c r="N112" s="17" t="s">
        <v>30</v>
      </c>
      <c r="O112" s="4">
        <f>VLOOKUP(N112,Sheet1!$B$8:$D$10,3,0)</f>
        <v>3</v>
      </c>
      <c r="P112" s="17">
        <v>1.5</v>
      </c>
      <c r="Q112" s="4">
        <f t="shared" si="12"/>
        <v>2</v>
      </c>
      <c r="R112" s="17" t="s">
        <v>31</v>
      </c>
      <c r="S112" s="4">
        <f t="shared" si="13"/>
        <v>2</v>
      </c>
      <c r="T112" s="4" t="s">
        <v>2477</v>
      </c>
      <c r="U112" s="17" t="s">
        <v>2478</v>
      </c>
      <c r="V112" s="17">
        <f t="shared" si="14"/>
        <v>1</v>
      </c>
      <c r="W112" s="17">
        <v>0</v>
      </c>
      <c r="X112" s="17">
        <v>0</v>
      </c>
      <c r="Y112" s="17">
        <v>0</v>
      </c>
      <c r="Z112" s="17">
        <v>1</v>
      </c>
    </row>
    <row r="113" spans="1:26" ht="16" hidden="1" x14ac:dyDescent="0.2">
      <c r="A113" s="88">
        <v>474</v>
      </c>
      <c r="B113" s="15" t="s">
        <v>2482</v>
      </c>
      <c r="C113" s="15" t="s">
        <v>2300</v>
      </c>
      <c r="D113" s="15" t="s">
        <v>2301</v>
      </c>
      <c r="E113" s="17">
        <f>VLOOKUP(D113,Sheet1!$A$25:$B$49,2,0)</f>
        <v>5</v>
      </c>
      <c r="F113" s="21" t="s">
        <v>2302</v>
      </c>
      <c r="G113" s="15" t="s">
        <v>2303</v>
      </c>
      <c r="H113" s="17">
        <f>VLOOKUP(G113,Sheet1!$A$52:$B$61,2,0)</f>
        <v>3</v>
      </c>
      <c r="I113" s="15" t="s">
        <v>498</v>
      </c>
      <c r="J113" s="4">
        <f>VLOOKUP(I113,Sheet1!$A$15:$D$17,4,0)</f>
        <v>2</v>
      </c>
      <c r="K113" s="17" t="s">
        <v>196</v>
      </c>
      <c r="L113" s="4">
        <f>VLOOKUP(K113,Sheet1!$A$19:$D$22,4,0)</f>
        <v>3</v>
      </c>
      <c r="M113" s="17" t="s">
        <v>2444</v>
      </c>
      <c r="N113" s="17" t="s">
        <v>30</v>
      </c>
      <c r="O113" s="4">
        <f>VLOOKUP(N113,Sheet1!$B$8:$D$10,3,0)</f>
        <v>3</v>
      </c>
      <c r="P113" s="17">
        <v>2</v>
      </c>
      <c r="Q113" s="4">
        <f t="shared" si="12"/>
        <v>2</v>
      </c>
      <c r="R113" s="17" t="s">
        <v>31</v>
      </c>
      <c r="S113" s="4">
        <f t="shared" si="13"/>
        <v>2</v>
      </c>
      <c r="T113" s="4" t="s">
        <v>2480</v>
      </c>
      <c r="U113" s="17" t="s">
        <v>2481</v>
      </c>
      <c r="V113" s="17">
        <f t="shared" si="14"/>
        <v>1</v>
      </c>
      <c r="W113" s="17">
        <v>0</v>
      </c>
      <c r="X113" s="17">
        <v>0</v>
      </c>
      <c r="Y113" s="17">
        <v>0</v>
      </c>
      <c r="Z113" s="17">
        <v>0</v>
      </c>
    </row>
    <row r="114" spans="1:26" ht="16" x14ac:dyDescent="0.2">
      <c r="A114" s="88">
        <v>475</v>
      </c>
      <c r="B114" s="15" t="s">
        <v>2486</v>
      </c>
      <c r="C114" s="15" t="s">
        <v>2301</v>
      </c>
      <c r="D114" s="15" t="s">
        <v>2301</v>
      </c>
      <c r="E114" s="17">
        <f>VLOOKUP(D114,Sheet1!$A$25:$B$49,2,0)</f>
        <v>5</v>
      </c>
      <c r="F114" s="21" t="s">
        <v>2302</v>
      </c>
      <c r="G114" s="15" t="s">
        <v>2303</v>
      </c>
      <c r="H114" s="17">
        <f>VLOOKUP(G114,Sheet1!$A$52:$B$61,2,0)</f>
        <v>3</v>
      </c>
      <c r="I114" s="15" t="s">
        <v>498</v>
      </c>
      <c r="J114" s="4">
        <f>VLOOKUP(I114,Sheet1!$A$15:$D$17,4,0)</f>
        <v>2</v>
      </c>
      <c r="K114" s="17" t="s">
        <v>196</v>
      </c>
      <c r="L114" s="4">
        <f>VLOOKUP(K114,Sheet1!$A$19:$D$22,4,0)</f>
        <v>3</v>
      </c>
      <c r="M114" s="17" t="s">
        <v>2444</v>
      </c>
      <c r="N114" s="17" t="s">
        <v>30</v>
      </c>
      <c r="O114" s="4">
        <f>VLOOKUP(N114,Sheet1!$B$8:$D$10,3,0)</f>
        <v>3</v>
      </c>
      <c r="P114" s="17">
        <v>2</v>
      </c>
      <c r="Q114" s="4">
        <f t="shared" si="12"/>
        <v>2</v>
      </c>
      <c r="R114" s="17" t="s">
        <v>31</v>
      </c>
      <c r="S114" s="4">
        <f t="shared" si="13"/>
        <v>2</v>
      </c>
      <c r="T114" s="4" t="s">
        <v>2483</v>
      </c>
      <c r="U114" s="17" t="s">
        <v>2484</v>
      </c>
      <c r="V114" s="17">
        <f t="shared" si="14"/>
        <v>1</v>
      </c>
      <c r="W114" s="17">
        <v>0</v>
      </c>
      <c r="X114" s="17">
        <v>0</v>
      </c>
      <c r="Y114" s="17">
        <v>1</v>
      </c>
      <c r="Z114" s="17">
        <v>0</v>
      </c>
    </row>
    <row r="115" spans="1:26" ht="16" hidden="1" x14ac:dyDescent="0.2">
      <c r="A115" s="88">
        <v>476</v>
      </c>
      <c r="B115" s="15" t="s">
        <v>2486</v>
      </c>
      <c r="C115" s="15" t="s">
        <v>2301</v>
      </c>
      <c r="D115" s="15" t="s">
        <v>2301</v>
      </c>
      <c r="E115" s="17">
        <f>VLOOKUP(D115,Sheet1!$A$25:$B$49,2,0)</f>
        <v>5</v>
      </c>
      <c r="F115" s="21" t="s">
        <v>2302</v>
      </c>
      <c r="G115" s="15" t="s">
        <v>2303</v>
      </c>
      <c r="H115" s="17">
        <f>VLOOKUP(G115,Sheet1!$A$52:$B$61,2,0)</f>
        <v>3</v>
      </c>
      <c r="I115" s="15" t="s">
        <v>498</v>
      </c>
      <c r="J115" s="4">
        <f>VLOOKUP(I115,Sheet1!$A$15:$D$17,4,0)</f>
        <v>2</v>
      </c>
      <c r="K115" s="17" t="s">
        <v>196</v>
      </c>
      <c r="L115" s="4">
        <f>VLOOKUP(K115,Sheet1!$A$19:$D$22,4,0)</f>
        <v>3</v>
      </c>
      <c r="M115" s="17" t="s">
        <v>2444</v>
      </c>
      <c r="N115" s="17" t="s">
        <v>30</v>
      </c>
      <c r="O115" s="4">
        <f>VLOOKUP(N115,Sheet1!$B$8:$D$10,3,0)</f>
        <v>3</v>
      </c>
      <c r="P115" s="17">
        <v>1</v>
      </c>
      <c r="Q115" s="4">
        <f t="shared" si="12"/>
        <v>2</v>
      </c>
      <c r="R115" s="17" t="s">
        <v>31</v>
      </c>
      <c r="S115" s="4">
        <f t="shared" si="13"/>
        <v>2</v>
      </c>
      <c r="T115" s="4" t="s">
        <v>2487</v>
      </c>
      <c r="U115" s="17" t="s">
        <v>2488</v>
      </c>
      <c r="V115" s="17">
        <f t="shared" si="14"/>
        <v>1</v>
      </c>
      <c r="W115" s="17">
        <v>0</v>
      </c>
      <c r="X115" s="17">
        <v>0</v>
      </c>
      <c r="Y115" s="17">
        <v>0</v>
      </c>
      <c r="Z115" s="17">
        <v>0</v>
      </c>
    </row>
    <row r="116" spans="1:26" ht="16" hidden="1" x14ac:dyDescent="0.2">
      <c r="A116" s="88">
        <v>477</v>
      </c>
      <c r="B116" s="15" t="s">
        <v>2486</v>
      </c>
      <c r="C116" s="15" t="s">
        <v>2301</v>
      </c>
      <c r="D116" s="15" t="s">
        <v>2301</v>
      </c>
      <c r="E116" s="17">
        <f>VLOOKUP(D116,Sheet1!$A$25:$B$49,2,0)</f>
        <v>5</v>
      </c>
      <c r="F116" s="21" t="s">
        <v>2302</v>
      </c>
      <c r="G116" s="15" t="s">
        <v>2303</v>
      </c>
      <c r="H116" s="17">
        <f>VLOOKUP(G116,Sheet1!$A$52:$B$61,2,0)</f>
        <v>3</v>
      </c>
      <c r="I116" s="15" t="s">
        <v>498</v>
      </c>
      <c r="J116" s="4">
        <f>VLOOKUP(I116,Sheet1!$A$15:$D$17,4,0)</f>
        <v>2</v>
      </c>
      <c r="K116" s="17" t="s">
        <v>196</v>
      </c>
      <c r="L116" s="4">
        <f>VLOOKUP(K116,Sheet1!$A$19:$D$22,4,0)</f>
        <v>3</v>
      </c>
      <c r="M116" s="17" t="s">
        <v>2444</v>
      </c>
      <c r="N116" s="17" t="s">
        <v>30</v>
      </c>
      <c r="O116" s="4">
        <f>VLOOKUP(N116,Sheet1!$B$8:$D$10,3,0)</f>
        <v>3</v>
      </c>
      <c r="P116" s="17">
        <v>1</v>
      </c>
      <c r="Q116" s="4">
        <f t="shared" si="12"/>
        <v>2</v>
      </c>
      <c r="R116" s="17" t="s">
        <v>31</v>
      </c>
      <c r="S116" s="4">
        <f t="shared" si="13"/>
        <v>2</v>
      </c>
      <c r="T116" s="4" t="s">
        <v>2489</v>
      </c>
      <c r="U116" s="17" t="s">
        <v>2490</v>
      </c>
      <c r="V116" s="17">
        <f t="shared" si="14"/>
        <v>1</v>
      </c>
      <c r="W116" s="17">
        <v>0</v>
      </c>
      <c r="X116" s="17">
        <v>0</v>
      </c>
      <c r="Y116" s="17">
        <v>0</v>
      </c>
      <c r="Z116" s="17">
        <v>0</v>
      </c>
    </row>
    <row r="117" spans="1:26" ht="16" hidden="1" x14ac:dyDescent="0.2">
      <c r="A117" s="88">
        <v>478</v>
      </c>
      <c r="B117" s="15" t="s">
        <v>2486</v>
      </c>
      <c r="C117" s="15" t="s">
        <v>2301</v>
      </c>
      <c r="D117" s="15" t="s">
        <v>2301</v>
      </c>
      <c r="E117" s="17">
        <f>VLOOKUP(D117,Sheet1!$A$25:$B$49,2,0)</f>
        <v>5</v>
      </c>
      <c r="F117" s="21" t="s">
        <v>2302</v>
      </c>
      <c r="G117" s="15" t="s">
        <v>2303</v>
      </c>
      <c r="H117" s="17">
        <f>VLOOKUP(G117,Sheet1!$A$52:$B$61,2,0)</f>
        <v>3</v>
      </c>
      <c r="I117" s="15" t="s">
        <v>498</v>
      </c>
      <c r="J117" s="4">
        <f>VLOOKUP(I117,Sheet1!$A$15:$D$17,4,0)</f>
        <v>2</v>
      </c>
      <c r="K117" s="17" t="s">
        <v>196</v>
      </c>
      <c r="L117" s="4">
        <f>VLOOKUP(K117,Sheet1!$A$19:$D$22,4,0)</f>
        <v>3</v>
      </c>
      <c r="M117" s="17" t="s">
        <v>2444</v>
      </c>
      <c r="N117" s="17" t="s">
        <v>30</v>
      </c>
      <c r="O117" s="4">
        <f>VLOOKUP(N117,Sheet1!$B$8:$D$10,3,0)</f>
        <v>3</v>
      </c>
      <c r="P117" s="17">
        <v>2.5</v>
      </c>
      <c r="Q117" s="4">
        <f t="shared" si="12"/>
        <v>2</v>
      </c>
      <c r="R117" s="17" t="s">
        <v>31</v>
      </c>
      <c r="S117" s="4">
        <f t="shared" si="13"/>
        <v>2</v>
      </c>
      <c r="T117" s="4" t="s">
        <v>2491</v>
      </c>
      <c r="U117" s="17" t="s">
        <v>2492</v>
      </c>
      <c r="V117" s="17">
        <f t="shared" si="14"/>
        <v>1</v>
      </c>
      <c r="W117" s="17">
        <v>0</v>
      </c>
      <c r="X117" s="17">
        <v>0</v>
      </c>
      <c r="Y117" s="17">
        <v>0</v>
      </c>
      <c r="Z117" s="17">
        <v>1</v>
      </c>
    </row>
    <row r="118" spans="1:26" ht="16" hidden="1" x14ac:dyDescent="0.2">
      <c r="A118" s="88">
        <v>479</v>
      </c>
      <c r="B118" s="15" t="s">
        <v>2299</v>
      </c>
      <c r="C118" s="15" t="s">
        <v>2300</v>
      </c>
      <c r="D118" s="15" t="s">
        <v>2301</v>
      </c>
      <c r="E118" s="17">
        <f>VLOOKUP(D118,Sheet1!$A$25:$B$49,2,0)</f>
        <v>5</v>
      </c>
      <c r="F118" s="21" t="s">
        <v>2302</v>
      </c>
      <c r="G118" s="15" t="s">
        <v>2303</v>
      </c>
      <c r="H118" s="17">
        <f>VLOOKUP(G118,Sheet1!$A$52:$B$61,2,0)</f>
        <v>3</v>
      </c>
      <c r="I118" s="15" t="s">
        <v>498</v>
      </c>
      <c r="J118" s="4">
        <f>VLOOKUP(I118,Sheet1!$A$15:$D$17,4,0)</f>
        <v>2</v>
      </c>
      <c r="K118" s="17" t="s">
        <v>196</v>
      </c>
      <c r="L118" s="4">
        <f>VLOOKUP(K118,Sheet1!$A$19:$D$22,4,0)</f>
        <v>3</v>
      </c>
      <c r="M118" s="17" t="s">
        <v>2444</v>
      </c>
      <c r="N118" s="17" t="s">
        <v>30</v>
      </c>
      <c r="O118" s="4">
        <f>VLOOKUP(N118,Sheet1!$B$8:$D$10,3,0)</f>
        <v>3</v>
      </c>
      <c r="P118" s="17">
        <v>0.5</v>
      </c>
      <c r="Q118" s="4">
        <f t="shared" si="12"/>
        <v>1</v>
      </c>
      <c r="R118" s="17" t="s">
        <v>31</v>
      </c>
      <c r="S118" s="4">
        <f t="shared" si="13"/>
        <v>2</v>
      </c>
      <c r="T118" s="4" t="s">
        <v>2493</v>
      </c>
      <c r="U118" s="17" t="s">
        <v>2494</v>
      </c>
      <c r="V118" s="17">
        <f t="shared" si="14"/>
        <v>1</v>
      </c>
      <c r="W118" s="17">
        <v>0</v>
      </c>
      <c r="X118" s="17">
        <v>0</v>
      </c>
      <c r="Y118" s="17">
        <v>0</v>
      </c>
      <c r="Z118" s="17">
        <v>0</v>
      </c>
    </row>
    <row r="119" spans="1:26" ht="16" hidden="1" x14ac:dyDescent="0.2">
      <c r="A119" s="88">
        <v>480</v>
      </c>
      <c r="B119" s="15" t="s">
        <v>2299</v>
      </c>
      <c r="C119" s="15" t="s">
        <v>2300</v>
      </c>
      <c r="D119" s="15" t="s">
        <v>2301</v>
      </c>
      <c r="E119" s="17">
        <f>VLOOKUP(D119,Sheet1!$A$25:$B$49,2,0)</f>
        <v>5</v>
      </c>
      <c r="F119" s="21" t="s">
        <v>2302</v>
      </c>
      <c r="G119" s="15" t="s">
        <v>2303</v>
      </c>
      <c r="H119" s="17">
        <f>VLOOKUP(G119,Sheet1!$A$52:$B$61,2,0)</f>
        <v>3</v>
      </c>
      <c r="I119" s="15" t="s">
        <v>498</v>
      </c>
      <c r="J119" s="4">
        <f>VLOOKUP(I119,Sheet1!$A$15:$D$17,4,0)</f>
        <v>2</v>
      </c>
      <c r="K119" s="17" t="s">
        <v>196</v>
      </c>
      <c r="L119" s="4">
        <f>VLOOKUP(K119,Sheet1!$A$19:$D$22,4,0)</f>
        <v>3</v>
      </c>
      <c r="M119" s="17" t="s">
        <v>2444</v>
      </c>
      <c r="N119" s="17" t="s">
        <v>30</v>
      </c>
      <c r="O119" s="4">
        <f>VLOOKUP(N119,Sheet1!$B$8:$D$10,3,0)</f>
        <v>3</v>
      </c>
      <c r="P119" s="17">
        <v>2.5</v>
      </c>
      <c r="Q119" s="4">
        <f t="shared" si="12"/>
        <v>2</v>
      </c>
      <c r="R119" s="17" t="s">
        <v>31</v>
      </c>
      <c r="S119" s="4">
        <f t="shared" si="13"/>
        <v>2</v>
      </c>
      <c r="T119" s="4" t="s">
        <v>2495</v>
      </c>
      <c r="U119" s="17" t="s">
        <v>2496</v>
      </c>
      <c r="V119" s="17">
        <f t="shared" si="14"/>
        <v>1</v>
      </c>
      <c r="W119" s="17">
        <v>0</v>
      </c>
      <c r="X119" s="17">
        <v>0</v>
      </c>
      <c r="Y119" s="17">
        <v>0</v>
      </c>
      <c r="Z119" s="17">
        <v>0</v>
      </c>
    </row>
    <row r="120" spans="1:26" ht="16" hidden="1" x14ac:dyDescent="0.2">
      <c r="A120" s="88">
        <v>481</v>
      </c>
      <c r="B120" s="15" t="s">
        <v>2412</v>
      </c>
      <c r="C120" s="15" t="s">
        <v>2413</v>
      </c>
      <c r="D120" s="15" t="s">
        <v>2301</v>
      </c>
      <c r="E120" s="17">
        <f>VLOOKUP(D120,Sheet1!$A$25:$B$49,2,0)</f>
        <v>5</v>
      </c>
      <c r="F120" s="21" t="s">
        <v>2302</v>
      </c>
      <c r="G120" s="15" t="s">
        <v>2303</v>
      </c>
      <c r="H120" s="17">
        <f>VLOOKUP(G120,Sheet1!$A$52:$B$61,2,0)</f>
        <v>3</v>
      </c>
      <c r="I120" s="15" t="s">
        <v>498</v>
      </c>
      <c r="J120" s="4">
        <f>VLOOKUP(I120,Sheet1!$A$15:$D$17,4,0)</f>
        <v>2</v>
      </c>
      <c r="K120" s="17" t="s">
        <v>196</v>
      </c>
      <c r="L120" s="4">
        <f>VLOOKUP(K120,Sheet1!$A$19:$D$22,4,0)</f>
        <v>3</v>
      </c>
      <c r="M120" s="17" t="s">
        <v>2444</v>
      </c>
      <c r="N120" s="17" t="s">
        <v>30</v>
      </c>
      <c r="O120" s="4">
        <f>VLOOKUP(N120,Sheet1!$B$8:$D$10,3,0)</f>
        <v>3</v>
      </c>
      <c r="P120" s="17">
        <v>3</v>
      </c>
      <c r="Q120" s="4">
        <f t="shared" si="12"/>
        <v>2</v>
      </c>
      <c r="R120" s="17" t="s">
        <v>44</v>
      </c>
      <c r="S120" s="4">
        <f t="shared" si="13"/>
        <v>1</v>
      </c>
      <c r="T120" s="4" t="s">
        <v>2497</v>
      </c>
      <c r="U120" s="17" t="s">
        <v>2498</v>
      </c>
      <c r="V120" s="17">
        <f t="shared" si="14"/>
        <v>1</v>
      </c>
      <c r="W120" s="17">
        <v>0</v>
      </c>
      <c r="X120" s="17">
        <v>0</v>
      </c>
      <c r="Y120" s="17">
        <v>0</v>
      </c>
      <c r="Z120" s="17">
        <v>0</v>
      </c>
    </row>
    <row r="121" spans="1:26" ht="16" hidden="1" x14ac:dyDescent="0.2">
      <c r="A121" s="88">
        <v>482</v>
      </c>
      <c r="B121" s="15" t="s">
        <v>2412</v>
      </c>
      <c r="C121" s="15" t="s">
        <v>2413</v>
      </c>
      <c r="D121" s="15" t="s">
        <v>2414</v>
      </c>
      <c r="E121" s="17">
        <f>VLOOKUP(D121,Sheet1!$A$25:$B$49,2,0)</f>
        <v>6</v>
      </c>
      <c r="F121" s="16" t="s">
        <v>2415</v>
      </c>
      <c r="G121" s="15" t="s">
        <v>2303</v>
      </c>
      <c r="H121" s="17">
        <f>VLOOKUP(G121,Sheet1!$A$52:$B$61,2,0)</f>
        <v>3</v>
      </c>
      <c r="I121" s="15" t="s">
        <v>498</v>
      </c>
      <c r="J121" s="4">
        <f>VLOOKUP(I121,Sheet1!$A$15:$D$17,4,0)</f>
        <v>2</v>
      </c>
      <c r="K121" s="17" t="s">
        <v>196</v>
      </c>
      <c r="L121" s="4">
        <f>VLOOKUP(K121,Sheet1!$A$19:$D$22,4,0)</f>
        <v>3</v>
      </c>
      <c r="M121" s="17" t="s">
        <v>2444</v>
      </c>
      <c r="N121" s="17" t="s">
        <v>30</v>
      </c>
      <c r="O121" s="4">
        <f>VLOOKUP(N121,Sheet1!$B$8:$D$10,3,0)</f>
        <v>3</v>
      </c>
      <c r="P121" s="17">
        <v>5</v>
      </c>
      <c r="Q121" s="4">
        <f t="shared" si="12"/>
        <v>3</v>
      </c>
      <c r="R121" s="17" t="s">
        <v>31</v>
      </c>
      <c r="S121" s="4">
        <f t="shared" si="13"/>
        <v>2</v>
      </c>
      <c r="T121" s="4" t="s">
        <v>2499</v>
      </c>
      <c r="U121" s="17" t="s">
        <v>2500</v>
      </c>
      <c r="V121" s="17">
        <f t="shared" si="14"/>
        <v>1</v>
      </c>
      <c r="W121" s="17">
        <v>0</v>
      </c>
      <c r="X121" s="17">
        <v>0</v>
      </c>
      <c r="Y121" s="17">
        <v>0</v>
      </c>
      <c r="Z121" s="17">
        <v>0</v>
      </c>
    </row>
    <row r="122" spans="1:26" ht="16" hidden="1" x14ac:dyDescent="0.2">
      <c r="A122" s="88">
        <v>483</v>
      </c>
      <c r="B122" s="15" t="s">
        <v>2412</v>
      </c>
      <c r="C122" s="15" t="s">
        <v>2413</v>
      </c>
      <c r="D122" s="15" t="s">
        <v>2414</v>
      </c>
      <c r="E122" s="17">
        <f>VLOOKUP(D122,Sheet1!$A$25:$B$49,2,0)</f>
        <v>6</v>
      </c>
      <c r="F122" s="16" t="s">
        <v>2415</v>
      </c>
      <c r="G122" s="15" t="s">
        <v>2303</v>
      </c>
      <c r="H122" s="17">
        <f>VLOOKUP(G122,Sheet1!$A$52:$B$61,2,0)</f>
        <v>3</v>
      </c>
      <c r="I122" s="15" t="s">
        <v>498</v>
      </c>
      <c r="J122" s="4">
        <f>VLOOKUP(I122,Sheet1!$A$15:$D$17,4,0)</f>
        <v>2</v>
      </c>
      <c r="K122" s="17" t="s">
        <v>196</v>
      </c>
      <c r="L122" s="4">
        <f>VLOOKUP(K122,Sheet1!$A$19:$D$22,4,0)</f>
        <v>3</v>
      </c>
      <c r="M122" s="17" t="s">
        <v>2444</v>
      </c>
      <c r="N122" s="17" t="s">
        <v>30</v>
      </c>
      <c r="O122" s="4">
        <f>VLOOKUP(N122,Sheet1!$B$8:$D$10,3,0)</f>
        <v>3</v>
      </c>
      <c r="P122" s="17">
        <v>2.5</v>
      </c>
      <c r="Q122" s="4">
        <f t="shared" si="12"/>
        <v>2</v>
      </c>
      <c r="R122" s="17" t="s">
        <v>44</v>
      </c>
      <c r="S122" s="4">
        <f t="shared" si="13"/>
        <v>1</v>
      </c>
      <c r="T122" s="4" t="s">
        <v>2501</v>
      </c>
      <c r="U122" s="17" t="s">
        <v>2502</v>
      </c>
      <c r="V122" s="17">
        <f t="shared" si="14"/>
        <v>1</v>
      </c>
      <c r="W122" s="17">
        <v>0</v>
      </c>
      <c r="X122" s="17">
        <v>0</v>
      </c>
      <c r="Y122" s="17">
        <v>0</v>
      </c>
      <c r="Z122" s="17">
        <v>0</v>
      </c>
    </row>
    <row r="123" spans="1:26" ht="16" hidden="1" x14ac:dyDescent="0.2">
      <c r="A123" s="88">
        <v>484</v>
      </c>
      <c r="B123" s="15" t="s">
        <v>2412</v>
      </c>
      <c r="C123" s="15" t="s">
        <v>2413</v>
      </c>
      <c r="D123" s="15" t="s">
        <v>2414</v>
      </c>
      <c r="E123" s="17">
        <f>VLOOKUP(D123,Sheet1!$A$25:$B$49,2,0)</f>
        <v>6</v>
      </c>
      <c r="F123" s="16" t="s">
        <v>2415</v>
      </c>
      <c r="G123" s="15" t="s">
        <v>2303</v>
      </c>
      <c r="H123" s="17">
        <f>VLOOKUP(G123,Sheet1!$A$52:$B$61,2,0)</f>
        <v>3</v>
      </c>
      <c r="I123" s="15" t="s">
        <v>498</v>
      </c>
      <c r="J123" s="4">
        <f>VLOOKUP(I123,Sheet1!$A$15:$D$17,4,0)</f>
        <v>2</v>
      </c>
      <c r="K123" s="17" t="s">
        <v>196</v>
      </c>
      <c r="L123" s="4">
        <f>VLOOKUP(K123,Sheet1!$A$19:$D$22,4,0)</f>
        <v>3</v>
      </c>
      <c r="M123" s="17" t="s">
        <v>2444</v>
      </c>
      <c r="N123" s="17" t="s">
        <v>30</v>
      </c>
      <c r="O123" s="4">
        <f>VLOOKUP(N123,Sheet1!$B$8:$D$10,3,0)</f>
        <v>3</v>
      </c>
      <c r="P123" s="17">
        <v>1</v>
      </c>
      <c r="Q123" s="4">
        <f t="shared" si="12"/>
        <v>2</v>
      </c>
      <c r="R123" s="17" t="s">
        <v>31</v>
      </c>
      <c r="S123" s="4">
        <f t="shared" si="13"/>
        <v>2</v>
      </c>
      <c r="T123" s="4" t="s">
        <v>2503</v>
      </c>
      <c r="U123" s="17" t="s">
        <v>2504</v>
      </c>
      <c r="V123" s="17">
        <f t="shared" si="14"/>
        <v>1</v>
      </c>
      <c r="W123" s="17">
        <v>0</v>
      </c>
      <c r="X123" s="17">
        <v>0</v>
      </c>
      <c r="Y123" s="17">
        <v>0</v>
      </c>
      <c r="Z123" s="17">
        <v>0</v>
      </c>
    </row>
    <row r="124" spans="1:26" ht="16" hidden="1" x14ac:dyDescent="0.2">
      <c r="A124" s="88">
        <v>485</v>
      </c>
      <c r="B124" s="15" t="s">
        <v>2438</v>
      </c>
      <c r="C124" s="15" t="s">
        <v>2413</v>
      </c>
      <c r="D124" s="15" t="s">
        <v>2414</v>
      </c>
      <c r="E124" s="17">
        <f>VLOOKUP(D124,Sheet1!$A$25:$B$49,2,0)</f>
        <v>6</v>
      </c>
      <c r="F124" s="16" t="s">
        <v>2415</v>
      </c>
      <c r="G124" s="15" t="s">
        <v>2303</v>
      </c>
      <c r="H124" s="17">
        <f>VLOOKUP(G124,Sheet1!$A$52:$B$61,2,0)</f>
        <v>3</v>
      </c>
      <c r="I124" s="15" t="s">
        <v>498</v>
      </c>
      <c r="J124" s="4">
        <f>VLOOKUP(I124,Sheet1!$A$15:$D$17,4,0)</f>
        <v>2</v>
      </c>
      <c r="K124" s="17" t="s">
        <v>196</v>
      </c>
      <c r="L124" s="4">
        <f>VLOOKUP(K124,Sheet1!$A$19:$D$22,4,0)</f>
        <v>3</v>
      </c>
      <c r="M124" s="17" t="s">
        <v>2444</v>
      </c>
      <c r="N124" s="17" t="s">
        <v>30</v>
      </c>
      <c r="O124" s="4">
        <f>VLOOKUP(N124,Sheet1!$B$8:$D$10,3,0)</f>
        <v>3</v>
      </c>
      <c r="P124" s="17">
        <v>1</v>
      </c>
      <c r="Q124" s="4">
        <f t="shared" si="12"/>
        <v>2</v>
      </c>
      <c r="R124" s="17" t="s">
        <v>31</v>
      </c>
      <c r="S124" s="4">
        <f t="shared" si="13"/>
        <v>2</v>
      </c>
      <c r="T124" s="4" t="s">
        <v>666</v>
      </c>
      <c r="U124" s="17" t="s">
        <v>2505</v>
      </c>
      <c r="V124" s="17">
        <f t="shared" si="14"/>
        <v>1</v>
      </c>
      <c r="W124" s="17">
        <v>0</v>
      </c>
      <c r="X124" s="17">
        <v>0</v>
      </c>
      <c r="Y124" s="17">
        <v>0</v>
      </c>
      <c r="Z124" s="17">
        <v>0</v>
      </c>
    </row>
    <row r="125" spans="1:26" ht="16" hidden="1" x14ac:dyDescent="0.2">
      <c r="A125" s="88">
        <v>486</v>
      </c>
      <c r="B125" s="15" t="s">
        <v>2438</v>
      </c>
      <c r="C125" s="15" t="s">
        <v>2508</v>
      </c>
      <c r="D125" s="15" t="s">
        <v>2414</v>
      </c>
      <c r="E125" s="17">
        <f>VLOOKUP(D125,Sheet1!$A$25:$B$49,2,0)</f>
        <v>6</v>
      </c>
      <c r="F125" s="16" t="s">
        <v>2415</v>
      </c>
      <c r="G125" s="15" t="s">
        <v>2303</v>
      </c>
      <c r="H125" s="17">
        <f>VLOOKUP(G125,Sheet1!$A$52:$B$61,2,0)</f>
        <v>3</v>
      </c>
      <c r="I125" s="15" t="s">
        <v>498</v>
      </c>
      <c r="J125" s="4">
        <f>VLOOKUP(I125,Sheet1!$A$15:$D$17,4,0)</f>
        <v>2</v>
      </c>
      <c r="K125" s="17" t="s">
        <v>196</v>
      </c>
      <c r="L125" s="4">
        <f>VLOOKUP(K125,Sheet1!$A$19:$D$22,4,0)</f>
        <v>3</v>
      </c>
      <c r="M125" s="17" t="s">
        <v>2444</v>
      </c>
      <c r="N125" s="17" t="s">
        <v>30</v>
      </c>
      <c r="O125" s="4">
        <f>VLOOKUP(N125,Sheet1!$B$8:$D$10,3,0)</f>
        <v>3</v>
      </c>
      <c r="P125" s="17">
        <v>2</v>
      </c>
      <c r="Q125" s="4">
        <f t="shared" si="12"/>
        <v>2</v>
      </c>
      <c r="R125" s="17" t="s">
        <v>31</v>
      </c>
      <c r="S125" s="4">
        <f t="shared" si="13"/>
        <v>2</v>
      </c>
      <c r="T125" s="4" t="s">
        <v>2506</v>
      </c>
      <c r="U125" s="17" t="s">
        <v>2507</v>
      </c>
      <c r="V125" s="17">
        <f t="shared" si="14"/>
        <v>1</v>
      </c>
      <c r="W125" s="17">
        <v>0</v>
      </c>
      <c r="X125" s="17">
        <v>0</v>
      </c>
      <c r="Y125" s="17">
        <v>0</v>
      </c>
      <c r="Z125" s="17">
        <v>0</v>
      </c>
    </row>
    <row r="126" spans="1:26" ht="16" x14ac:dyDescent="0.2">
      <c r="A126" s="88">
        <v>487</v>
      </c>
      <c r="B126" s="15" t="s">
        <v>2438</v>
      </c>
      <c r="C126" s="15" t="s">
        <v>2508</v>
      </c>
      <c r="D126" s="15" t="s">
        <v>2414</v>
      </c>
      <c r="E126" s="17">
        <f>VLOOKUP(D126,Sheet1!$A$25:$B$49,2,0)</f>
        <v>6</v>
      </c>
      <c r="F126" s="16" t="s">
        <v>2415</v>
      </c>
      <c r="G126" s="15" t="s">
        <v>2303</v>
      </c>
      <c r="H126" s="17">
        <f>VLOOKUP(G126,Sheet1!$A$52:$B$61,2,0)</f>
        <v>3</v>
      </c>
      <c r="I126" s="15" t="s">
        <v>498</v>
      </c>
      <c r="J126" s="4">
        <f>VLOOKUP(I126,Sheet1!$A$15:$D$17,4,0)</f>
        <v>2</v>
      </c>
      <c r="K126" s="17" t="s">
        <v>196</v>
      </c>
      <c r="L126" s="4">
        <f>VLOOKUP(K126,Sheet1!$A$19:$D$22,4,0)</f>
        <v>3</v>
      </c>
      <c r="M126" s="17" t="s">
        <v>2444</v>
      </c>
      <c r="N126" s="17" t="s">
        <v>30</v>
      </c>
      <c r="O126" s="4">
        <f>VLOOKUP(N126,Sheet1!$B$8:$D$10,3,0)</f>
        <v>3</v>
      </c>
      <c r="P126" s="17">
        <v>1</v>
      </c>
      <c r="Q126" s="4">
        <f t="shared" si="12"/>
        <v>2</v>
      </c>
      <c r="R126" s="17" t="s">
        <v>31</v>
      </c>
      <c r="S126" s="4">
        <f t="shared" si="13"/>
        <v>2</v>
      </c>
      <c r="T126" s="4" t="s">
        <v>716</v>
      </c>
      <c r="U126" s="17" t="s">
        <v>2509</v>
      </c>
      <c r="V126" s="17">
        <f t="shared" si="14"/>
        <v>1</v>
      </c>
      <c r="W126" s="17">
        <v>0</v>
      </c>
      <c r="X126" s="17">
        <v>0</v>
      </c>
      <c r="Y126" s="17">
        <v>1</v>
      </c>
      <c r="Z126" s="17">
        <v>0</v>
      </c>
    </row>
    <row r="127" spans="1:26" ht="16" hidden="1" x14ac:dyDescent="0.2">
      <c r="A127" s="88">
        <v>488</v>
      </c>
      <c r="B127" s="15" t="s">
        <v>2438</v>
      </c>
      <c r="C127" s="15" t="s">
        <v>2508</v>
      </c>
      <c r="D127" s="15" t="s">
        <v>2414</v>
      </c>
      <c r="E127" s="17">
        <f>VLOOKUP(D127,Sheet1!$A$25:$B$49,2,0)</f>
        <v>6</v>
      </c>
      <c r="F127" s="16" t="s">
        <v>2415</v>
      </c>
      <c r="G127" s="15" t="s">
        <v>2303</v>
      </c>
      <c r="H127" s="17">
        <f>VLOOKUP(G127,Sheet1!$A$52:$B$61,2,0)</f>
        <v>3</v>
      </c>
      <c r="I127" s="15" t="s">
        <v>498</v>
      </c>
      <c r="J127" s="4">
        <f>VLOOKUP(I127,Sheet1!$A$15:$D$17,4,0)</f>
        <v>2</v>
      </c>
      <c r="K127" s="17" t="s">
        <v>196</v>
      </c>
      <c r="L127" s="4">
        <f>VLOOKUP(K127,Sheet1!$A$19:$D$22,4,0)</f>
        <v>3</v>
      </c>
      <c r="M127" s="17" t="s">
        <v>2444</v>
      </c>
      <c r="N127" s="17" t="s">
        <v>30</v>
      </c>
      <c r="O127" s="4">
        <f>VLOOKUP(N127,Sheet1!$B$8:$D$10,3,0)</f>
        <v>3</v>
      </c>
      <c r="P127" s="17">
        <v>1</v>
      </c>
      <c r="Q127" s="4">
        <f t="shared" si="12"/>
        <v>2</v>
      </c>
      <c r="R127" s="17" t="s">
        <v>44</v>
      </c>
      <c r="S127" s="4">
        <f t="shared" si="13"/>
        <v>1</v>
      </c>
      <c r="T127" s="4" t="s">
        <v>2510</v>
      </c>
      <c r="U127" s="17" t="s">
        <v>2511</v>
      </c>
      <c r="V127" s="17">
        <f t="shared" si="14"/>
        <v>1</v>
      </c>
      <c r="W127" s="17">
        <v>0</v>
      </c>
      <c r="X127" s="17">
        <v>0</v>
      </c>
      <c r="Y127" s="17">
        <v>0</v>
      </c>
      <c r="Z127" s="17">
        <v>0</v>
      </c>
    </row>
    <row r="128" spans="1:26" ht="16" x14ac:dyDescent="0.2">
      <c r="A128" s="88">
        <v>489</v>
      </c>
      <c r="B128" s="15" t="s">
        <v>2438</v>
      </c>
      <c r="C128" s="15" t="s">
        <v>2508</v>
      </c>
      <c r="D128" s="15" t="s">
        <v>2414</v>
      </c>
      <c r="E128" s="17">
        <f>VLOOKUP(D128,Sheet1!$A$25:$B$49,2,0)</f>
        <v>6</v>
      </c>
      <c r="F128" s="16" t="s">
        <v>2415</v>
      </c>
      <c r="G128" s="15" t="s">
        <v>2303</v>
      </c>
      <c r="H128" s="17">
        <f>VLOOKUP(G128,Sheet1!$A$52:$B$61,2,0)</f>
        <v>3</v>
      </c>
      <c r="I128" s="15" t="s">
        <v>498</v>
      </c>
      <c r="J128" s="4">
        <f>VLOOKUP(I128,Sheet1!$A$15:$D$17,4,0)</f>
        <v>2</v>
      </c>
      <c r="K128" s="17" t="s">
        <v>196</v>
      </c>
      <c r="L128" s="4">
        <f>VLOOKUP(K128,Sheet1!$A$19:$D$22,4,0)</f>
        <v>3</v>
      </c>
      <c r="M128" s="17" t="s">
        <v>2444</v>
      </c>
      <c r="N128" s="17" t="s">
        <v>30</v>
      </c>
      <c r="O128" s="4">
        <f>VLOOKUP(N128,Sheet1!$B$8:$D$10,3,0)</f>
        <v>3</v>
      </c>
      <c r="P128" s="17">
        <v>1</v>
      </c>
      <c r="Q128" s="4">
        <f t="shared" si="12"/>
        <v>2</v>
      </c>
      <c r="R128" s="17" t="s">
        <v>31</v>
      </c>
      <c r="S128" s="4">
        <f t="shared" si="13"/>
        <v>2</v>
      </c>
      <c r="T128" s="4" t="s">
        <v>2512</v>
      </c>
      <c r="U128" s="17" t="s">
        <v>2513</v>
      </c>
      <c r="V128" s="17">
        <f t="shared" si="14"/>
        <v>1</v>
      </c>
      <c r="W128" s="17">
        <v>0</v>
      </c>
      <c r="X128" s="17">
        <v>0</v>
      </c>
      <c r="Y128" s="17">
        <v>1</v>
      </c>
      <c r="Z128" s="17">
        <v>0</v>
      </c>
    </row>
    <row r="129" spans="1:26" ht="16" x14ac:dyDescent="0.2">
      <c r="A129" s="88">
        <v>490</v>
      </c>
      <c r="B129" s="15" t="s">
        <v>2438</v>
      </c>
      <c r="C129" s="15" t="s">
        <v>2413</v>
      </c>
      <c r="D129" s="15" t="s">
        <v>2414</v>
      </c>
      <c r="E129" s="17">
        <f>VLOOKUP(D129,Sheet1!$A$25:$B$49,2,0)</f>
        <v>6</v>
      </c>
      <c r="F129" s="16" t="s">
        <v>2415</v>
      </c>
      <c r="G129" s="15" t="s">
        <v>2303</v>
      </c>
      <c r="H129" s="17">
        <f>VLOOKUP(G129,Sheet1!$A$52:$B$61,2,0)</f>
        <v>3</v>
      </c>
      <c r="I129" s="15" t="s">
        <v>498</v>
      </c>
      <c r="J129" s="4">
        <f>VLOOKUP(I129,Sheet1!$A$15:$D$17,4,0)</f>
        <v>2</v>
      </c>
      <c r="K129" s="17" t="s">
        <v>196</v>
      </c>
      <c r="L129" s="4">
        <f>VLOOKUP(K129,Sheet1!$A$19:$D$22,4,0)</f>
        <v>3</v>
      </c>
      <c r="M129" s="17" t="s">
        <v>2444</v>
      </c>
      <c r="N129" s="17" t="s">
        <v>30</v>
      </c>
      <c r="O129" s="4">
        <f>VLOOKUP(N129,Sheet1!$B$8:$D$10,3,0)</f>
        <v>3</v>
      </c>
      <c r="P129" s="17">
        <v>0.5</v>
      </c>
      <c r="Q129" s="4">
        <f t="shared" si="12"/>
        <v>1</v>
      </c>
      <c r="R129" s="17" t="s">
        <v>31</v>
      </c>
      <c r="S129" s="4">
        <f t="shared" si="13"/>
        <v>2</v>
      </c>
      <c r="T129" s="4" t="s">
        <v>2514</v>
      </c>
      <c r="U129" s="17" t="s">
        <v>2515</v>
      </c>
      <c r="V129" s="17">
        <f t="shared" si="14"/>
        <v>1</v>
      </c>
      <c r="W129" s="17">
        <v>0</v>
      </c>
      <c r="X129" s="17">
        <v>0</v>
      </c>
      <c r="Y129" s="17">
        <v>1</v>
      </c>
      <c r="Z129" s="17">
        <v>0</v>
      </c>
    </row>
    <row r="130" spans="1:26" ht="16" hidden="1" x14ac:dyDescent="0.2">
      <c r="A130" s="88">
        <v>491</v>
      </c>
      <c r="B130" s="15" t="s">
        <v>2519</v>
      </c>
      <c r="C130" s="15" t="s">
        <v>2413</v>
      </c>
      <c r="D130" s="15" t="s">
        <v>2414</v>
      </c>
      <c r="E130" s="17">
        <f>VLOOKUP(D130,Sheet1!$A$25:$B$49,2,0)</f>
        <v>6</v>
      </c>
      <c r="F130" s="16" t="s">
        <v>2415</v>
      </c>
      <c r="G130" s="15" t="s">
        <v>2303</v>
      </c>
      <c r="H130" s="17">
        <f>VLOOKUP(G130,Sheet1!$A$52:$B$61,2,0)</f>
        <v>3</v>
      </c>
      <c r="I130" s="15" t="s">
        <v>498</v>
      </c>
      <c r="J130" s="4">
        <f>VLOOKUP(I130,Sheet1!$A$15:$D$17,4,0)</f>
        <v>2</v>
      </c>
      <c r="K130" s="17" t="s">
        <v>196</v>
      </c>
      <c r="L130" s="4">
        <f>VLOOKUP(K130,Sheet1!$A$19:$D$22,4,0)</f>
        <v>3</v>
      </c>
      <c r="M130" s="17" t="s">
        <v>2444</v>
      </c>
      <c r="N130" s="17" t="s">
        <v>30</v>
      </c>
      <c r="O130" s="4">
        <f>VLOOKUP(N130,Sheet1!$B$8:$D$10,3,0)</f>
        <v>3</v>
      </c>
      <c r="P130" s="17">
        <v>0.5</v>
      </c>
      <c r="Q130" s="4">
        <f t="shared" si="12"/>
        <v>1</v>
      </c>
      <c r="R130" s="17" t="s">
        <v>31</v>
      </c>
      <c r="S130" s="4">
        <f t="shared" si="13"/>
        <v>2</v>
      </c>
      <c r="T130" s="4" t="s">
        <v>2516</v>
      </c>
      <c r="U130" s="17" t="s">
        <v>2517</v>
      </c>
      <c r="V130" s="17">
        <f t="shared" si="14"/>
        <v>1</v>
      </c>
      <c r="W130" s="17">
        <v>1</v>
      </c>
      <c r="X130" s="17">
        <v>0</v>
      </c>
      <c r="Y130" s="17">
        <v>0</v>
      </c>
      <c r="Z130" s="17">
        <v>0</v>
      </c>
    </row>
    <row r="131" spans="1:26" ht="16" hidden="1" x14ac:dyDescent="0.2">
      <c r="A131" s="88">
        <v>492</v>
      </c>
      <c r="B131" s="15" t="s">
        <v>2519</v>
      </c>
      <c r="C131" s="15" t="s">
        <v>2413</v>
      </c>
      <c r="D131" s="15" t="s">
        <v>2414</v>
      </c>
      <c r="E131" s="17">
        <f>VLOOKUP(D131,Sheet1!$A$25:$B$49,2,0)</f>
        <v>6</v>
      </c>
      <c r="F131" s="16" t="s">
        <v>2415</v>
      </c>
      <c r="G131" s="15" t="s">
        <v>2303</v>
      </c>
      <c r="H131" s="17">
        <f>VLOOKUP(G131,Sheet1!$A$52:$B$61,2,0)</f>
        <v>3</v>
      </c>
      <c r="I131" s="15" t="s">
        <v>498</v>
      </c>
      <c r="J131" s="4">
        <f>VLOOKUP(I131,Sheet1!$A$15:$D$17,4,0)</f>
        <v>2</v>
      </c>
      <c r="K131" s="17" t="s">
        <v>196</v>
      </c>
      <c r="L131" s="4">
        <f>VLOOKUP(K131,Sheet1!$A$19:$D$22,4,0)</f>
        <v>3</v>
      </c>
      <c r="M131" s="17" t="s">
        <v>2444</v>
      </c>
      <c r="N131" s="17" t="s">
        <v>30</v>
      </c>
      <c r="O131" s="4">
        <f>VLOOKUP(N131,Sheet1!$B$8:$D$10,3,0)</f>
        <v>3</v>
      </c>
      <c r="P131" s="17">
        <v>0.5</v>
      </c>
      <c r="Q131" s="4">
        <f t="shared" si="12"/>
        <v>1</v>
      </c>
      <c r="R131" s="17" t="s">
        <v>31</v>
      </c>
      <c r="S131" s="4">
        <f t="shared" si="13"/>
        <v>2</v>
      </c>
      <c r="T131" s="4" t="s">
        <v>2520</v>
      </c>
      <c r="U131" s="17" t="s">
        <v>2521</v>
      </c>
      <c r="V131" s="17">
        <f t="shared" si="14"/>
        <v>1</v>
      </c>
      <c r="W131" s="17">
        <v>0</v>
      </c>
      <c r="X131" s="17">
        <v>0</v>
      </c>
      <c r="Y131" s="17">
        <v>0</v>
      </c>
      <c r="Z131" s="17">
        <v>0</v>
      </c>
    </row>
    <row r="132" spans="1:26" ht="16" hidden="1" x14ac:dyDescent="0.2">
      <c r="A132" s="88">
        <v>493</v>
      </c>
      <c r="B132" s="15" t="s">
        <v>2519</v>
      </c>
      <c r="C132" s="15" t="s">
        <v>2413</v>
      </c>
      <c r="D132" s="15" t="s">
        <v>2414</v>
      </c>
      <c r="E132" s="17">
        <f>VLOOKUP(D132,Sheet1!$A$25:$B$49,2,0)</f>
        <v>6</v>
      </c>
      <c r="F132" s="16" t="s">
        <v>2415</v>
      </c>
      <c r="G132" s="15" t="s">
        <v>2303</v>
      </c>
      <c r="H132" s="17">
        <f>VLOOKUP(G132,Sheet1!$A$52:$B$61,2,0)</f>
        <v>3</v>
      </c>
      <c r="I132" s="15" t="s">
        <v>498</v>
      </c>
      <c r="J132" s="4">
        <f>VLOOKUP(I132,Sheet1!$A$15:$D$17,4,0)</f>
        <v>2</v>
      </c>
      <c r="K132" s="17" t="s">
        <v>196</v>
      </c>
      <c r="L132" s="4">
        <f>VLOOKUP(K132,Sheet1!$A$19:$D$22,4,0)</f>
        <v>3</v>
      </c>
      <c r="M132" s="17" t="s">
        <v>2444</v>
      </c>
      <c r="N132" s="17" t="s">
        <v>30</v>
      </c>
      <c r="O132" s="4">
        <f>VLOOKUP(N132,Sheet1!$B$8:$D$10,3,0)</f>
        <v>3</v>
      </c>
      <c r="P132" s="17">
        <v>0.5</v>
      </c>
      <c r="Q132" s="4">
        <f t="shared" si="12"/>
        <v>1</v>
      </c>
      <c r="R132" s="17" t="s">
        <v>31</v>
      </c>
      <c r="S132" s="4">
        <f t="shared" si="13"/>
        <v>2</v>
      </c>
      <c r="T132" s="4" t="s">
        <v>2522</v>
      </c>
      <c r="U132" s="17" t="s">
        <v>2523</v>
      </c>
      <c r="V132" s="17">
        <f t="shared" si="14"/>
        <v>1</v>
      </c>
      <c r="W132" s="17">
        <v>1</v>
      </c>
      <c r="X132" s="17">
        <v>0</v>
      </c>
      <c r="Y132" s="17">
        <v>0</v>
      </c>
      <c r="Z132" s="17">
        <v>0</v>
      </c>
    </row>
    <row r="133" spans="1:26" ht="16" hidden="1" x14ac:dyDescent="0.2">
      <c r="A133" s="88">
        <v>494</v>
      </c>
      <c r="B133" s="15" t="s">
        <v>2519</v>
      </c>
      <c r="C133" s="15" t="s">
        <v>2413</v>
      </c>
      <c r="D133" s="15" t="s">
        <v>2414</v>
      </c>
      <c r="E133" s="17">
        <f>VLOOKUP(D133,Sheet1!$A$25:$B$49,2,0)</f>
        <v>6</v>
      </c>
      <c r="F133" s="16" t="s">
        <v>2415</v>
      </c>
      <c r="G133" s="15" t="s">
        <v>2303</v>
      </c>
      <c r="H133" s="17">
        <f>VLOOKUP(G133,Sheet1!$A$52:$B$61,2,0)</f>
        <v>3</v>
      </c>
      <c r="I133" s="15" t="s">
        <v>498</v>
      </c>
      <c r="J133" s="4">
        <f>VLOOKUP(I133,Sheet1!$A$15:$D$17,4,0)</f>
        <v>2</v>
      </c>
      <c r="K133" s="17" t="s">
        <v>196</v>
      </c>
      <c r="L133" s="4">
        <f>VLOOKUP(K133,Sheet1!$A$19:$D$22,4,0)</f>
        <v>3</v>
      </c>
      <c r="M133" s="17" t="s">
        <v>2444</v>
      </c>
      <c r="N133" s="17" t="s">
        <v>30</v>
      </c>
      <c r="O133" s="4">
        <f>VLOOKUP(N133,Sheet1!$B$8:$D$10,3,0)</f>
        <v>3</v>
      </c>
      <c r="P133" s="17">
        <v>0.5</v>
      </c>
      <c r="Q133" s="4">
        <f t="shared" si="12"/>
        <v>1</v>
      </c>
      <c r="R133" s="17" t="s">
        <v>31</v>
      </c>
      <c r="S133" s="4">
        <f t="shared" si="13"/>
        <v>2</v>
      </c>
      <c r="T133" s="4" t="s">
        <v>2525</v>
      </c>
      <c r="U133" s="17" t="s">
        <v>2526</v>
      </c>
      <c r="V133" s="17">
        <f t="shared" si="14"/>
        <v>1</v>
      </c>
      <c r="W133" s="17">
        <v>1</v>
      </c>
      <c r="X133" s="17">
        <v>0</v>
      </c>
      <c r="Y133" s="17">
        <v>0</v>
      </c>
      <c r="Z133" s="17">
        <v>0</v>
      </c>
    </row>
    <row r="134" spans="1:26" ht="16" hidden="1" x14ac:dyDescent="0.2">
      <c r="A134" s="88">
        <v>495</v>
      </c>
      <c r="B134" s="15" t="s">
        <v>2519</v>
      </c>
      <c r="C134" s="15" t="s">
        <v>2413</v>
      </c>
      <c r="D134" s="15" t="s">
        <v>2414</v>
      </c>
      <c r="E134" s="17">
        <f>VLOOKUP(D134,Sheet1!$A$25:$B$49,2,0)</f>
        <v>6</v>
      </c>
      <c r="F134" s="16" t="s">
        <v>2415</v>
      </c>
      <c r="G134" s="15" t="s">
        <v>2303</v>
      </c>
      <c r="H134" s="17">
        <f>VLOOKUP(G134,Sheet1!$A$52:$B$61,2,0)</f>
        <v>3</v>
      </c>
      <c r="I134" s="15" t="s">
        <v>498</v>
      </c>
      <c r="J134" s="4">
        <f>VLOOKUP(I134,Sheet1!$A$15:$D$17,4,0)</f>
        <v>2</v>
      </c>
      <c r="K134" s="17" t="s">
        <v>196</v>
      </c>
      <c r="L134" s="4">
        <f>VLOOKUP(K134,Sheet1!$A$19:$D$22,4,0)</f>
        <v>3</v>
      </c>
      <c r="M134" s="17" t="s">
        <v>2444</v>
      </c>
      <c r="N134" s="17" t="s">
        <v>30</v>
      </c>
      <c r="O134" s="4">
        <f>VLOOKUP(N134,Sheet1!$B$8:$D$10,3,0)</f>
        <v>3</v>
      </c>
      <c r="P134" s="17">
        <v>0.5</v>
      </c>
      <c r="Q134" s="4">
        <f t="shared" si="12"/>
        <v>1</v>
      </c>
      <c r="R134" s="17" t="s">
        <v>31</v>
      </c>
      <c r="S134" s="4">
        <f t="shared" si="13"/>
        <v>2</v>
      </c>
      <c r="T134" s="4" t="s">
        <v>2527</v>
      </c>
      <c r="U134" s="17" t="s">
        <v>2528</v>
      </c>
      <c r="V134" s="17">
        <f t="shared" si="14"/>
        <v>1</v>
      </c>
      <c r="W134" s="17">
        <v>0</v>
      </c>
      <c r="X134" s="17">
        <v>0</v>
      </c>
      <c r="Y134" s="17">
        <v>0</v>
      </c>
      <c r="Z134" s="17">
        <v>0</v>
      </c>
    </row>
    <row r="135" spans="1:26" ht="16" hidden="1" x14ac:dyDescent="0.2">
      <c r="A135" s="88">
        <v>496</v>
      </c>
      <c r="B135" s="15" t="s">
        <v>2519</v>
      </c>
      <c r="C135" s="15" t="s">
        <v>2413</v>
      </c>
      <c r="D135" s="15" t="s">
        <v>2414</v>
      </c>
      <c r="E135" s="17">
        <f>VLOOKUP(D135,Sheet1!$A$25:$B$49,2,0)</f>
        <v>6</v>
      </c>
      <c r="F135" s="16" t="s">
        <v>2415</v>
      </c>
      <c r="G135" s="15" t="s">
        <v>2303</v>
      </c>
      <c r="H135" s="17">
        <f>VLOOKUP(G135,Sheet1!$A$52:$B$61,2,0)</f>
        <v>3</v>
      </c>
      <c r="I135" s="15" t="s">
        <v>498</v>
      </c>
      <c r="J135" s="4">
        <f>VLOOKUP(I135,Sheet1!$A$15:$D$17,4,0)</f>
        <v>2</v>
      </c>
      <c r="K135" s="17" t="s">
        <v>196</v>
      </c>
      <c r="L135" s="4">
        <f>VLOOKUP(K135,Sheet1!$A$19:$D$22,4,0)</f>
        <v>3</v>
      </c>
      <c r="M135" s="17" t="s">
        <v>2444</v>
      </c>
      <c r="N135" s="17" t="s">
        <v>30</v>
      </c>
      <c r="O135" s="4">
        <f>VLOOKUP(N135,Sheet1!$B$8:$D$10,3,0)</f>
        <v>3</v>
      </c>
      <c r="P135" s="17">
        <v>0.5</v>
      </c>
      <c r="Q135" s="4">
        <f t="shared" si="12"/>
        <v>1</v>
      </c>
      <c r="R135" s="17" t="s">
        <v>31</v>
      </c>
      <c r="S135" s="4">
        <f t="shared" si="13"/>
        <v>2</v>
      </c>
      <c r="T135" s="4" t="s">
        <v>2529</v>
      </c>
      <c r="U135" s="17" t="s">
        <v>2530</v>
      </c>
      <c r="V135" s="17">
        <f t="shared" si="14"/>
        <v>1</v>
      </c>
      <c r="W135" s="17">
        <v>0</v>
      </c>
      <c r="X135" s="17">
        <v>0</v>
      </c>
      <c r="Y135" s="17">
        <v>0</v>
      </c>
      <c r="Z135" s="17">
        <v>0</v>
      </c>
    </row>
    <row r="136" spans="1:26" ht="16" hidden="1" x14ac:dyDescent="0.2">
      <c r="A136" s="88">
        <v>497</v>
      </c>
      <c r="B136" s="15" t="s">
        <v>2519</v>
      </c>
      <c r="C136" s="15" t="s">
        <v>2413</v>
      </c>
      <c r="D136" s="15" t="s">
        <v>2414</v>
      </c>
      <c r="E136" s="17">
        <f>VLOOKUP(D136,Sheet1!$A$25:$B$49,2,0)</f>
        <v>6</v>
      </c>
      <c r="F136" s="16" t="s">
        <v>2415</v>
      </c>
      <c r="G136" s="15" t="s">
        <v>2303</v>
      </c>
      <c r="H136" s="17">
        <f>VLOOKUP(G136,Sheet1!$A$52:$B$61,2,0)</f>
        <v>3</v>
      </c>
      <c r="I136" s="15" t="s">
        <v>498</v>
      </c>
      <c r="J136" s="4">
        <f>VLOOKUP(I136,Sheet1!$A$15:$D$17,4,0)</f>
        <v>2</v>
      </c>
      <c r="K136" s="17" t="s">
        <v>196</v>
      </c>
      <c r="L136" s="4">
        <f>VLOOKUP(K136,Sheet1!$A$19:$D$22,4,0)</f>
        <v>3</v>
      </c>
      <c r="M136" s="17" t="s">
        <v>2444</v>
      </c>
      <c r="N136" s="17" t="s">
        <v>30</v>
      </c>
      <c r="O136" s="4">
        <f>VLOOKUP(N136,Sheet1!$B$8:$D$10,3,0)</f>
        <v>3</v>
      </c>
      <c r="P136" s="17">
        <v>0.5</v>
      </c>
      <c r="Q136" s="4">
        <f t="shared" si="12"/>
        <v>1</v>
      </c>
      <c r="R136" s="17" t="s">
        <v>31</v>
      </c>
      <c r="S136" s="4">
        <f t="shared" si="13"/>
        <v>2</v>
      </c>
      <c r="T136" s="4" t="s">
        <v>2531</v>
      </c>
      <c r="U136" s="17" t="s">
        <v>2532</v>
      </c>
      <c r="V136" s="17">
        <f t="shared" si="14"/>
        <v>1</v>
      </c>
      <c r="W136" s="17">
        <v>0</v>
      </c>
      <c r="X136" s="17">
        <v>0</v>
      </c>
      <c r="Y136" s="17">
        <v>0</v>
      </c>
      <c r="Z136" s="17">
        <v>0</v>
      </c>
    </row>
    <row r="137" spans="1:26" ht="16" hidden="1" x14ac:dyDescent="0.2">
      <c r="A137" s="88">
        <v>498</v>
      </c>
      <c r="B137" s="15" t="s">
        <v>2519</v>
      </c>
      <c r="C137" s="15" t="s">
        <v>2413</v>
      </c>
      <c r="D137" s="15" t="s">
        <v>2414</v>
      </c>
      <c r="E137" s="17">
        <f>VLOOKUP(D137,Sheet1!$A$25:$B$49,2,0)</f>
        <v>6</v>
      </c>
      <c r="F137" s="16" t="s">
        <v>2415</v>
      </c>
      <c r="G137" s="15" t="s">
        <v>2303</v>
      </c>
      <c r="H137" s="17">
        <f>VLOOKUP(G137,Sheet1!$A$52:$B$61,2,0)</f>
        <v>3</v>
      </c>
      <c r="I137" s="15" t="s">
        <v>498</v>
      </c>
      <c r="J137" s="4">
        <f>VLOOKUP(I137,Sheet1!$A$15:$D$17,4,0)</f>
        <v>2</v>
      </c>
      <c r="K137" s="17" t="s">
        <v>196</v>
      </c>
      <c r="L137" s="4">
        <f>VLOOKUP(K137,Sheet1!$A$19:$D$22,4,0)</f>
        <v>3</v>
      </c>
      <c r="M137" s="17" t="s">
        <v>2444</v>
      </c>
      <c r="N137" s="17" t="s">
        <v>30</v>
      </c>
      <c r="O137" s="4">
        <f>VLOOKUP(N137,Sheet1!$B$8:$D$10,3,0)</f>
        <v>3</v>
      </c>
      <c r="P137" s="17">
        <v>1</v>
      </c>
      <c r="Q137" s="4">
        <f t="shared" si="12"/>
        <v>2</v>
      </c>
      <c r="R137" s="17" t="s">
        <v>31</v>
      </c>
      <c r="S137" s="4">
        <f t="shared" si="13"/>
        <v>2</v>
      </c>
      <c r="T137" s="4" t="s">
        <v>2533</v>
      </c>
      <c r="U137" s="17" t="s">
        <v>2534</v>
      </c>
      <c r="V137" s="17">
        <f t="shared" si="14"/>
        <v>1</v>
      </c>
      <c r="W137" s="17">
        <v>0</v>
      </c>
      <c r="X137" s="17">
        <v>0</v>
      </c>
      <c r="Y137" s="17">
        <v>0</v>
      </c>
      <c r="Z137" s="17">
        <v>0</v>
      </c>
    </row>
    <row r="138" spans="1:26" ht="16" hidden="1" x14ac:dyDescent="0.2">
      <c r="A138" s="88">
        <v>499</v>
      </c>
      <c r="B138" s="15" t="s">
        <v>2519</v>
      </c>
      <c r="C138" s="15" t="s">
        <v>2413</v>
      </c>
      <c r="D138" s="15" t="s">
        <v>2414</v>
      </c>
      <c r="E138" s="17">
        <f>VLOOKUP(D138,Sheet1!$A$25:$B$49,2,0)</f>
        <v>6</v>
      </c>
      <c r="F138" s="16" t="s">
        <v>2415</v>
      </c>
      <c r="G138" s="15" t="s">
        <v>2303</v>
      </c>
      <c r="H138" s="17">
        <f>VLOOKUP(G138,Sheet1!$A$52:$B$61,2,0)</f>
        <v>3</v>
      </c>
      <c r="I138" s="15" t="s">
        <v>498</v>
      </c>
      <c r="J138" s="4">
        <f>VLOOKUP(I138,Sheet1!$A$15:$D$17,4,0)</f>
        <v>2</v>
      </c>
      <c r="K138" s="17" t="s">
        <v>196</v>
      </c>
      <c r="L138" s="4">
        <f>VLOOKUP(K138,Sheet1!$A$19:$D$22,4,0)</f>
        <v>3</v>
      </c>
      <c r="M138" s="17" t="s">
        <v>2444</v>
      </c>
      <c r="N138" s="17" t="s">
        <v>30</v>
      </c>
      <c r="O138" s="4">
        <f>VLOOKUP(N138,Sheet1!$B$8:$D$10,3,0)</f>
        <v>3</v>
      </c>
      <c r="P138" s="17">
        <v>1</v>
      </c>
      <c r="Q138" s="4">
        <f t="shared" si="12"/>
        <v>2</v>
      </c>
      <c r="R138" s="17" t="s">
        <v>31</v>
      </c>
      <c r="S138" s="4">
        <f t="shared" si="13"/>
        <v>2</v>
      </c>
      <c r="T138" s="4" t="s">
        <v>2535</v>
      </c>
      <c r="U138" s="17" t="s">
        <v>2536</v>
      </c>
      <c r="V138" s="17">
        <f t="shared" si="14"/>
        <v>1</v>
      </c>
      <c r="W138" s="17">
        <v>0</v>
      </c>
      <c r="X138" s="17">
        <v>0</v>
      </c>
      <c r="Y138" s="17">
        <v>0</v>
      </c>
      <c r="Z138" s="17">
        <v>0</v>
      </c>
    </row>
    <row r="139" spans="1:26" ht="16" hidden="1" x14ac:dyDescent="0.2">
      <c r="A139" s="88">
        <v>500</v>
      </c>
      <c r="B139" s="15" t="s">
        <v>2519</v>
      </c>
      <c r="C139" s="15" t="s">
        <v>2413</v>
      </c>
      <c r="D139" s="15" t="s">
        <v>2414</v>
      </c>
      <c r="E139" s="17">
        <f>VLOOKUP(D139,Sheet1!$A$25:$B$49,2,0)</f>
        <v>6</v>
      </c>
      <c r="F139" s="16" t="s">
        <v>2415</v>
      </c>
      <c r="G139" s="15" t="s">
        <v>2303</v>
      </c>
      <c r="H139" s="17">
        <f>VLOOKUP(G139,Sheet1!$A$52:$B$61,2,0)</f>
        <v>3</v>
      </c>
      <c r="I139" s="15" t="s">
        <v>498</v>
      </c>
      <c r="J139" s="4">
        <f>VLOOKUP(I139,Sheet1!$A$15:$D$17,4,0)</f>
        <v>2</v>
      </c>
      <c r="K139" s="17" t="s">
        <v>196</v>
      </c>
      <c r="L139" s="4">
        <f>VLOOKUP(K139,Sheet1!$A$19:$D$22,4,0)</f>
        <v>3</v>
      </c>
      <c r="M139" s="17" t="s">
        <v>2444</v>
      </c>
      <c r="N139" s="17" t="s">
        <v>30</v>
      </c>
      <c r="O139" s="4">
        <f>VLOOKUP(N139,Sheet1!$B$8:$D$10,3,0)</f>
        <v>3</v>
      </c>
      <c r="P139" s="17">
        <v>1</v>
      </c>
      <c r="Q139" s="4">
        <f t="shared" si="12"/>
        <v>2</v>
      </c>
      <c r="R139" s="17" t="s">
        <v>31</v>
      </c>
      <c r="S139" s="4">
        <f t="shared" si="13"/>
        <v>2</v>
      </c>
      <c r="T139" s="4" t="s">
        <v>2537</v>
      </c>
      <c r="U139" s="17" t="s">
        <v>2538</v>
      </c>
      <c r="V139" s="17">
        <f t="shared" si="14"/>
        <v>1</v>
      </c>
      <c r="W139" s="17">
        <v>0</v>
      </c>
      <c r="X139" s="17">
        <v>0</v>
      </c>
      <c r="Y139" s="17">
        <v>0</v>
      </c>
      <c r="Z139" s="17">
        <v>0</v>
      </c>
    </row>
    <row r="140" spans="1:26" ht="16" hidden="1" x14ac:dyDescent="0.2">
      <c r="A140" s="88">
        <v>501</v>
      </c>
      <c r="B140" s="15" t="s">
        <v>2519</v>
      </c>
      <c r="C140" s="15" t="s">
        <v>2413</v>
      </c>
      <c r="D140" s="15" t="s">
        <v>2414</v>
      </c>
      <c r="E140" s="17">
        <f>VLOOKUP(D140,Sheet1!$A$25:$B$49,2,0)</f>
        <v>6</v>
      </c>
      <c r="F140" s="16" t="s">
        <v>2415</v>
      </c>
      <c r="G140" s="15" t="s">
        <v>2303</v>
      </c>
      <c r="H140" s="17">
        <f>VLOOKUP(G140,Sheet1!$A$52:$B$61,2,0)</f>
        <v>3</v>
      </c>
      <c r="I140" s="15" t="s">
        <v>498</v>
      </c>
      <c r="J140" s="4">
        <f>VLOOKUP(I140,Sheet1!$A$15:$D$17,4,0)</f>
        <v>2</v>
      </c>
      <c r="K140" s="17" t="s">
        <v>196</v>
      </c>
      <c r="L140" s="4">
        <f>VLOOKUP(K140,Sheet1!$A$19:$D$22,4,0)</f>
        <v>3</v>
      </c>
      <c r="M140" s="17" t="s">
        <v>2444</v>
      </c>
      <c r="N140" s="17" t="s">
        <v>30</v>
      </c>
      <c r="O140" s="4">
        <f>VLOOKUP(N140,Sheet1!$B$8:$D$10,3,0)</f>
        <v>3</v>
      </c>
      <c r="P140" s="17">
        <v>1</v>
      </c>
      <c r="Q140" s="4">
        <f t="shared" si="12"/>
        <v>2</v>
      </c>
      <c r="R140" s="17" t="s">
        <v>31</v>
      </c>
      <c r="S140" s="4">
        <f t="shared" si="13"/>
        <v>2</v>
      </c>
      <c r="T140" s="4" t="s">
        <v>2539</v>
      </c>
      <c r="U140" s="17" t="s">
        <v>2540</v>
      </c>
      <c r="V140" s="17">
        <f t="shared" si="14"/>
        <v>1</v>
      </c>
      <c r="W140" s="17">
        <v>0</v>
      </c>
      <c r="X140" s="17">
        <v>0</v>
      </c>
      <c r="Y140" s="17">
        <v>0</v>
      </c>
      <c r="Z140" s="17">
        <v>0</v>
      </c>
    </row>
    <row r="141" spans="1:26" ht="16" hidden="1" x14ac:dyDescent="0.2">
      <c r="A141" s="88">
        <v>502</v>
      </c>
      <c r="B141" s="15" t="s">
        <v>2519</v>
      </c>
      <c r="C141" s="15" t="s">
        <v>2413</v>
      </c>
      <c r="D141" s="15" t="s">
        <v>2414</v>
      </c>
      <c r="E141" s="17">
        <f>VLOOKUP(D141,Sheet1!$A$25:$B$49,2,0)</f>
        <v>6</v>
      </c>
      <c r="F141" s="16" t="s">
        <v>2415</v>
      </c>
      <c r="G141" s="15" t="s">
        <v>2303</v>
      </c>
      <c r="H141" s="17">
        <f>VLOOKUP(G141,Sheet1!$A$52:$B$61,2,0)</f>
        <v>3</v>
      </c>
      <c r="I141" s="15" t="s">
        <v>498</v>
      </c>
      <c r="J141" s="4">
        <f>VLOOKUP(I141,Sheet1!$A$15:$D$17,4,0)</f>
        <v>2</v>
      </c>
      <c r="K141" s="17" t="s">
        <v>196</v>
      </c>
      <c r="L141" s="4">
        <f>VLOOKUP(K141,Sheet1!$A$19:$D$22,4,0)</f>
        <v>3</v>
      </c>
      <c r="M141" s="17" t="s">
        <v>2444</v>
      </c>
      <c r="N141" s="17" t="s">
        <v>30</v>
      </c>
      <c r="O141" s="4">
        <f>VLOOKUP(N141,Sheet1!$B$8:$D$10,3,0)</f>
        <v>3</v>
      </c>
      <c r="P141" s="17">
        <v>2</v>
      </c>
      <c r="Q141" s="4">
        <f t="shared" si="12"/>
        <v>2</v>
      </c>
      <c r="R141" s="17" t="s">
        <v>31</v>
      </c>
      <c r="S141" s="4">
        <f t="shared" si="13"/>
        <v>2</v>
      </c>
      <c r="T141" s="4" t="s">
        <v>2541</v>
      </c>
      <c r="U141" s="17" t="s">
        <v>2542</v>
      </c>
      <c r="V141" s="17">
        <f t="shared" si="14"/>
        <v>1</v>
      </c>
      <c r="W141" s="17">
        <v>0</v>
      </c>
      <c r="X141" s="17">
        <v>0</v>
      </c>
      <c r="Y141" s="17">
        <v>0</v>
      </c>
      <c r="Z141" s="17">
        <v>0</v>
      </c>
    </row>
    <row r="142" spans="1:26" ht="16" hidden="1" x14ac:dyDescent="0.2">
      <c r="A142" s="88">
        <v>503</v>
      </c>
      <c r="B142" s="15" t="s">
        <v>2519</v>
      </c>
      <c r="C142" s="15" t="s">
        <v>2413</v>
      </c>
      <c r="D142" s="15" t="s">
        <v>2414</v>
      </c>
      <c r="E142" s="17">
        <f>VLOOKUP(D142,Sheet1!$A$25:$B$49,2,0)</f>
        <v>6</v>
      </c>
      <c r="F142" s="16" t="s">
        <v>2415</v>
      </c>
      <c r="G142" s="15" t="s">
        <v>2303</v>
      </c>
      <c r="H142" s="17">
        <f>VLOOKUP(G142,Sheet1!$A$52:$B$61,2,0)</f>
        <v>3</v>
      </c>
      <c r="I142" s="15" t="s">
        <v>498</v>
      </c>
      <c r="J142" s="4">
        <f>VLOOKUP(I142,Sheet1!$A$15:$D$17,4,0)</f>
        <v>2</v>
      </c>
      <c r="K142" s="17" t="s">
        <v>196</v>
      </c>
      <c r="L142" s="4">
        <f>VLOOKUP(K142,Sheet1!$A$19:$D$22,4,0)</f>
        <v>3</v>
      </c>
      <c r="M142" s="17" t="s">
        <v>2444</v>
      </c>
      <c r="N142" s="17" t="s">
        <v>30</v>
      </c>
      <c r="O142" s="4">
        <f>VLOOKUP(N142,Sheet1!$B$8:$D$10,3,0)</f>
        <v>3</v>
      </c>
      <c r="P142" s="17">
        <v>2</v>
      </c>
      <c r="Q142" s="4">
        <f t="shared" si="12"/>
        <v>2</v>
      </c>
      <c r="R142" s="17" t="s">
        <v>31</v>
      </c>
      <c r="S142" s="4">
        <f t="shared" si="13"/>
        <v>2</v>
      </c>
      <c r="T142" s="4" t="s">
        <v>2543</v>
      </c>
      <c r="U142" s="17" t="s">
        <v>2544</v>
      </c>
      <c r="V142" s="17">
        <f t="shared" si="14"/>
        <v>1</v>
      </c>
      <c r="W142" s="17">
        <v>0</v>
      </c>
      <c r="X142" s="17">
        <v>0</v>
      </c>
      <c r="Y142" s="17">
        <v>0</v>
      </c>
      <c r="Z142" s="17">
        <v>0</v>
      </c>
    </row>
    <row r="143" spans="1:26" ht="16" hidden="1" x14ac:dyDescent="0.2">
      <c r="A143" s="88">
        <v>504</v>
      </c>
      <c r="B143" s="15" t="s">
        <v>2519</v>
      </c>
      <c r="C143" s="15" t="s">
        <v>2413</v>
      </c>
      <c r="D143" s="15" t="s">
        <v>2414</v>
      </c>
      <c r="E143" s="17">
        <f>VLOOKUP(D143,Sheet1!$A$25:$B$49,2,0)</f>
        <v>6</v>
      </c>
      <c r="F143" s="16" t="s">
        <v>2415</v>
      </c>
      <c r="G143" s="15" t="s">
        <v>2303</v>
      </c>
      <c r="H143" s="17">
        <f>VLOOKUP(G143,Sheet1!$A$52:$B$61,2,0)</f>
        <v>3</v>
      </c>
      <c r="I143" s="15" t="s">
        <v>498</v>
      </c>
      <c r="J143" s="4">
        <f>VLOOKUP(I143,Sheet1!$A$15:$D$17,4,0)</f>
        <v>2</v>
      </c>
      <c r="K143" s="17" t="s">
        <v>196</v>
      </c>
      <c r="L143" s="4">
        <f>VLOOKUP(K143,Sheet1!$A$19:$D$22,4,0)</f>
        <v>3</v>
      </c>
      <c r="M143" s="17" t="s">
        <v>2444</v>
      </c>
      <c r="N143" s="17" t="s">
        <v>30</v>
      </c>
      <c r="O143" s="4">
        <f>VLOOKUP(N143,Sheet1!$B$8:$D$10,3,0)</f>
        <v>3</v>
      </c>
      <c r="P143" s="17">
        <v>2</v>
      </c>
      <c r="Q143" s="4">
        <f t="shared" si="12"/>
        <v>2</v>
      </c>
      <c r="R143" s="17" t="s">
        <v>31</v>
      </c>
      <c r="S143" s="4">
        <f t="shared" si="13"/>
        <v>2</v>
      </c>
      <c r="T143" s="4" t="s">
        <v>2545</v>
      </c>
      <c r="U143" s="17" t="s">
        <v>2546</v>
      </c>
      <c r="V143" s="17">
        <f t="shared" si="14"/>
        <v>1</v>
      </c>
      <c r="W143" s="17">
        <v>0</v>
      </c>
      <c r="X143" s="17">
        <v>0</v>
      </c>
      <c r="Y143" s="17">
        <v>0</v>
      </c>
      <c r="Z143" s="17">
        <v>0</v>
      </c>
    </row>
    <row r="144" spans="1:26" ht="16" hidden="1" x14ac:dyDescent="0.2">
      <c r="A144" s="88">
        <v>505</v>
      </c>
      <c r="B144" s="15" t="s">
        <v>2519</v>
      </c>
      <c r="C144" s="15" t="s">
        <v>2413</v>
      </c>
      <c r="D144" s="15" t="s">
        <v>2414</v>
      </c>
      <c r="E144" s="17">
        <f>VLOOKUP(D144,Sheet1!$A$25:$B$49,2,0)</f>
        <v>6</v>
      </c>
      <c r="F144" s="16" t="s">
        <v>2415</v>
      </c>
      <c r="G144" s="15" t="s">
        <v>2303</v>
      </c>
      <c r="H144" s="17">
        <f>VLOOKUP(G144,Sheet1!$A$52:$B$61,2,0)</f>
        <v>3</v>
      </c>
      <c r="I144" s="15" t="s">
        <v>498</v>
      </c>
      <c r="J144" s="4">
        <f>VLOOKUP(I144,Sheet1!$A$15:$D$17,4,0)</f>
        <v>2</v>
      </c>
      <c r="K144" s="17" t="s">
        <v>196</v>
      </c>
      <c r="L144" s="4">
        <f>VLOOKUP(K144,Sheet1!$A$19:$D$22,4,0)</f>
        <v>3</v>
      </c>
      <c r="M144" s="17" t="s">
        <v>2444</v>
      </c>
      <c r="N144" s="17" t="s">
        <v>30</v>
      </c>
      <c r="O144" s="4">
        <f>VLOOKUP(N144,Sheet1!$B$8:$D$10,3,0)</f>
        <v>3</v>
      </c>
      <c r="P144" s="17">
        <v>2</v>
      </c>
      <c r="Q144" s="4">
        <f t="shared" si="12"/>
        <v>2</v>
      </c>
      <c r="R144" s="17" t="s">
        <v>31</v>
      </c>
      <c r="S144" s="4">
        <f t="shared" si="13"/>
        <v>2</v>
      </c>
      <c r="T144" s="4" t="s">
        <v>2547</v>
      </c>
      <c r="U144" s="17" t="s">
        <v>2548</v>
      </c>
      <c r="V144" s="17">
        <f t="shared" si="14"/>
        <v>1</v>
      </c>
      <c r="W144" s="17">
        <v>0</v>
      </c>
      <c r="X144" s="17">
        <v>0</v>
      </c>
      <c r="Y144" s="17">
        <v>0</v>
      </c>
      <c r="Z144" s="17">
        <v>0</v>
      </c>
    </row>
    <row r="145" spans="1:26" ht="16" hidden="1" x14ac:dyDescent="0.2">
      <c r="A145" s="88">
        <v>506</v>
      </c>
      <c r="B145" s="15" t="s">
        <v>2519</v>
      </c>
      <c r="C145" s="15" t="s">
        <v>2508</v>
      </c>
      <c r="D145" s="15" t="s">
        <v>2414</v>
      </c>
      <c r="E145" s="17">
        <f>VLOOKUP(D145,Sheet1!$A$25:$B$49,2,0)</f>
        <v>6</v>
      </c>
      <c r="F145" s="16" t="s">
        <v>2415</v>
      </c>
      <c r="G145" s="15" t="s">
        <v>2303</v>
      </c>
      <c r="H145" s="17">
        <f>VLOOKUP(G145,Sheet1!$A$52:$B$61,2,0)</f>
        <v>3</v>
      </c>
      <c r="I145" s="15" t="s">
        <v>498</v>
      </c>
      <c r="J145" s="4">
        <f>VLOOKUP(I145,Sheet1!$A$15:$D$17,4,0)</f>
        <v>2</v>
      </c>
      <c r="K145" s="17" t="s">
        <v>196</v>
      </c>
      <c r="L145" s="4">
        <f>VLOOKUP(K145,Sheet1!$A$19:$D$22,4,0)</f>
        <v>3</v>
      </c>
      <c r="M145" s="17" t="s">
        <v>2444</v>
      </c>
      <c r="N145" s="17" t="s">
        <v>30</v>
      </c>
      <c r="O145" s="4">
        <f>VLOOKUP(N145,Sheet1!$B$8:$D$10,3,0)</f>
        <v>3</v>
      </c>
      <c r="P145" s="17">
        <v>2.5</v>
      </c>
      <c r="Q145" s="4">
        <f t="shared" si="12"/>
        <v>2</v>
      </c>
      <c r="R145" s="17" t="s">
        <v>44</v>
      </c>
      <c r="S145" s="4">
        <f t="shared" si="13"/>
        <v>1</v>
      </c>
      <c r="T145" s="4" t="s">
        <v>2549</v>
      </c>
      <c r="U145" s="17" t="s">
        <v>2550</v>
      </c>
      <c r="V145" s="17">
        <f t="shared" si="14"/>
        <v>1</v>
      </c>
      <c r="W145" s="17">
        <v>0</v>
      </c>
      <c r="X145" s="17">
        <v>0</v>
      </c>
      <c r="Y145" s="17">
        <v>0</v>
      </c>
      <c r="Z145" s="17">
        <v>0</v>
      </c>
    </row>
    <row r="146" spans="1:26" ht="16" hidden="1" x14ac:dyDescent="0.2">
      <c r="A146" s="88">
        <v>507</v>
      </c>
      <c r="B146" s="15" t="s">
        <v>2519</v>
      </c>
      <c r="C146" s="15" t="s">
        <v>2508</v>
      </c>
      <c r="D146" s="15" t="s">
        <v>2414</v>
      </c>
      <c r="E146" s="17">
        <f>VLOOKUP(D146,Sheet1!$A$25:$B$49,2,0)</f>
        <v>6</v>
      </c>
      <c r="F146" s="16" t="s">
        <v>2415</v>
      </c>
      <c r="G146" s="15" t="s">
        <v>2303</v>
      </c>
      <c r="H146" s="17">
        <f>VLOOKUP(G146,Sheet1!$A$52:$B$61,2,0)</f>
        <v>3</v>
      </c>
      <c r="I146" s="15" t="s">
        <v>498</v>
      </c>
      <c r="J146" s="4">
        <f>VLOOKUP(I146,Sheet1!$A$15:$D$17,4,0)</f>
        <v>2</v>
      </c>
      <c r="K146" s="17" t="s">
        <v>196</v>
      </c>
      <c r="L146" s="4">
        <f>VLOOKUP(K146,Sheet1!$A$19:$D$22,4,0)</f>
        <v>3</v>
      </c>
      <c r="M146" s="17" t="s">
        <v>2444</v>
      </c>
      <c r="N146" s="17" t="s">
        <v>30</v>
      </c>
      <c r="O146" s="4">
        <f>VLOOKUP(N146,Sheet1!$B$8:$D$10,3,0)</f>
        <v>3</v>
      </c>
      <c r="P146" s="17">
        <v>2</v>
      </c>
      <c r="Q146" s="4">
        <f t="shared" si="12"/>
        <v>2</v>
      </c>
      <c r="R146" s="17" t="s">
        <v>31</v>
      </c>
      <c r="S146" s="4">
        <f t="shared" si="13"/>
        <v>2</v>
      </c>
      <c r="T146" s="4" t="s">
        <v>2551</v>
      </c>
      <c r="U146" s="17" t="s">
        <v>2552</v>
      </c>
      <c r="V146" s="17">
        <f t="shared" si="14"/>
        <v>1</v>
      </c>
      <c r="W146" s="17">
        <v>1</v>
      </c>
      <c r="X146" s="17">
        <v>0</v>
      </c>
      <c r="Y146" s="17">
        <v>0</v>
      </c>
      <c r="Z146" s="17">
        <v>0</v>
      </c>
    </row>
    <row r="147" spans="1:26" ht="16" hidden="1" x14ac:dyDescent="0.2">
      <c r="A147" s="88">
        <v>508</v>
      </c>
      <c r="B147" s="15" t="s">
        <v>2519</v>
      </c>
      <c r="C147" s="15" t="s">
        <v>2508</v>
      </c>
      <c r="D147" s="15" t="s">
        <v>2414</v>
      </c>
      <c r="E147" s="17">
        <f>VLOOKUP(D147,Sheet1!$A$25:$B$49,2,0)</f>
        <v>6</v>
      </c>
      <c r="F147" s="16" t="s">
        <v>2415</v>
      </c>
      <c r="G147" s="15" t="s">
        <v>2303</v>
      </c>
      <c r="H147" s="17">
        <f>VLOOKUP(G147,Sheet1!$A$52:$B$61,2,0)</f>
        <v>3</v>
      </c>
      <c r="I147" s="15" t="s">
        <v>498</v>
      </c>
      <c r="J147" s="4">
        <f>VLOOKUP(I147,Sheet1!$A$15:$D$17,4,0)</f>
        <v>2</v>
      </c>
      <c r="K147" s="17" t="s">
        <v>196</v>
      </c>
      <c r="L147" s="4">
        <f>VLOOKUP(K147,Sheet1!$A$19:$D$22,4,0)</f>
        <v>3</v>
      </c>
      <c r="M147" s="17" t="s">
        <v>2444</v>
      </c>
      <c r="N147" s="17" t="s">
        <v>30</v>
      </c>
      <c r="O147" s="4">
        <f>VLOOKUP(N147,Sheet1!$B$8:$D$10,3,0)</f>
        <v>3</v>
      </c>
      <c r="P147" s="17">
        <v>2</v>
      </c>
      <c r="Q147" s="4">
        <f t="shared" si="12"/>
        <v>2</v>
      </c>
      <c r="R147" s="17" t="s">
        <v>44</v>
      </c>
      <c r="S147" s="4">
        <f t="shared" si="13"/>
        <v>1</v>
      </c>
      <c r="T147" s="4" t="s">
        <v>2554</v>
      </c>
      <c r="U147" s="17" t="s">
        <v>2555</v>
      </c>
      <c r="V147" s="17">
        <f t="shared" si="14"/>
        <v>1</v>
      </c>
      <c r="W147" s="17">
        <v>1</v>
      </c>
      <c r="X147" s="17">
        <v>0</v>
      </c>
      <c r="Y147" s="17">
        <v>0</v>
      </c>
      <c r="Z147" s="17">
        <v>0</v>
      </c>
    </row>
    <row r="148" spans="1:26" ht="16" hidden="1" x14ac:dyDescent="0.2">
      <c r="A148" s="88">
        <v>509</v>
      </c>
      <c r="B148" s="15" t="s">
        <v>2519</v>
      </c>
      <c r="C148" s="15" t="s">
        <v>2508</v>
      </c>
      <c r="D148" s="15" t="s">
        <v>2414</v>
      </c>
      <c r="E148" s="17">
        <f>VLOOKUP(D148,Sheet1!$A$25:$B$49,2,0)</f>
        <v>6</v>
      </c>
      <c r="F148" s="16" t="s">
        <v>2415</v>
      </c>
      <c r="G148" s="15" t="s">
        <v>2303</v>
      </c>
      <c r="H148" s="17">
        <f>VLOOKUP(G148,Sheet1!$A$52:$B$61,2,0)</f>
        <v>3</v>
      </c>
      <c r="I148" s="15" t="s">
        <v>498</v>
      </c>
      <c r="J148" s="4">
        <f>VLOOKUP(I148,Sheet1!$A$15:$D$17,4,0)</f>
        <v>2</v>
      </c>
      <c r="K148" s="17" t="s">
        <v>196</v>
      </c>
      <c r="L148" s="4">
        <f>VLOOKUP(K148,Sheet1!$A$19:$D$22,4,0)</f>
        <v>3</v>
      </c>
      <c r="M148" s="17" t="s">
        <v>2444</v>
      </c>
      <c r="N148" s="17" t="s">
        <v>30</v>
      </c>
      <c r="O148" s="4">
        <f>VLOOKUP(N148,Sheet1!$B$8:$D$10,3,0)</f>
        <v>3</v>
      </c>
      <c r="P148" s="17">
        <v>2</v>
      </c>
      <c r="Q148" s="4">
        <f t="shared" si="12"/>
        <v>2</v>
      </c>
      <c r="R148" s="17" t="s">
        <v>44</v>
      </c>
      <c r="S148" s="4">
        <f t="shared" si="13"/>
        <v>1</v>
      </c>
      <c r="T148" s="4" t="s">
        <v>2556</v>
      </c>
      <c r="U148" s="17" t="s">
        <v>2557</v>
      </c>
      <c r="V148" s="17">
        <f t="shared" si="14"/>
        <v>1</v>
      </c>
      <c r="W148" s="17">
        <v>0</v>
      </c>
      <c r="X148" s="17">
        <v>0</v>
      </c>
      <c r="Y148" s="17">
        <v>0</v>
      </c>
      <c r="Z148" s="17">
        <v>0</v>
      </c>
    </row>
    <row r="149" spans="1:26" ht="16" hidden="1" x14ac:dyDescent="0.2">
      <c r="A149" s="88">
        <v>510</v>
      </c>
      <c r="B149" s="15" t="s">
        <v>2519</v>
      </c>
      <c r="C149" s="15" t="s">
        <v>2508</v>
      </c>
      <c r="D149" s="15" t="s">
        <v>2414</v>
      </c>
      <c r="E149" s="17">
        <f>VLOOKUP(D149,Sheet1!$A$25:$B$49,2,0)</f>
        <v>6</v>
      </c>
      <c r="F149" s="16" t="s">
        <v>2415</v>
      </c>
      <c r="G149" s="15" t="s">
        <v>2303</v>
      </c>
      <c r="H149" s="17">
        <f>VLOOKUP(G149,Sheet1!$A$52:$B$61,2,0)</f>
        <v>3</v>
      </c>
      <c r="I149" s="15" t="s">
        <v>498</v>
      </c>
      <c r="J149" s="4">
        <f>VLOOKUP(I149,Sheet1!$A$15:$D$17,4,0)</f>
        <v>2</v>
      </c>
      <c r="K149" s="17" t="s">
        <v>196</v>
      </c>
      <c r="L149" s="4">
        <f>VLOOKUP(K149,Sheet1!$A$19:$D$22,4,0)</f>
        <v>3</v>
      </c>
      <c r="M149" s="17" t="s">
        <v>2444</v>
      </c>
      <c r="N149" s="17" t="s">
        <v>30</v>
      </c>
      <c r="O149" s="4">
        <f>VLOOKUP(N149,Sheet1!$B$8:$D$10,3,0)</f>
        <v>3</v>
      </c>
      <c r="P149" s="17">
        <v>3</v>
      </c>
      <c r="Q149" s="4">
        <f t="shared" si="12"/>
        <v>2</v>
      </c>
      <c r="R149" s="17" t="s">
        <v>44</v>
      </c>
      <c r="S149" s="4">
        <f t="shared" si="13"/>
        <v>1</v>
      </c>
      <c r="T149" s="4" t="s">
        <v>2558</v>
      </c>
      <c r="U149" s="17" t="s">
        <v>2559</v>
      </c>
      <c r="V149" s="17">
        <f t="shared" si="14"/>
        <v>1</v>
      </c>
      <c r="W149" s="17">
        <v>1</v>
      </c>
      <c r="X149" s="17">
        <v>0</v>
      </c>
      <c r="Y149" s="17">
        <v>0</v>
      </c>
      <c r="Z149" s="17">
        <v>0</v>
      </c>
    </row>
    <row r="150" spans="1:26" ht="16" hidden="1" x14ac:dyDescent="0.2">
      <c r="A150" s="88">
        <v>511</v>
      </c>
      <c r="B150" s="15" t="s">
        <v>2519</v>
      </c>
      <c r="C150" s="15" t="s">
        <v>2508</v>
      </c>
      <c r="D150" s="15" t="s">
        <v>2414</v>
      </c>
      <c r="E150" s="17">
        <f>VLOOKUP(D150,Sheet1!$A$25:$B$49,2,0)</f>
        <v>6</v>
      </c>
      <c r="F150" s="16" t="s">
        <v>2415</v>
      </c>
      <c r="G150" s="15" t="s">
        <v>2303</v>
      </c>
      <c r="H150" s="17">
        <f>VLOOKUP(G150,Sheet1!$A$52:$B$61,2,0)</f>
        <v>3</v>
      </c>
      <c r="I150" s="15" t="s">
        <v>498</v>
      </c>
      <c r="J150" s="4">
        <f>VLOOKUP(I150,Sheet1!$A$15:$D$17,4,0)</f>
        <v>2</v>
      </c>
      <c r="K150" s="17" t="s">
        <v>196</v>
      </c>
      <c r="L150" s="4">
        <f>VLOOKUP(K150,Sheet1!$A$19:$D$22,4,0)</f>
        <v>3</v>
      </c>
      <c r="M150" s="17" t="s">
        <v>2444</v>
      </c>
      <c r="N150" s="17" t="s">
        <v>30</v>
      </c>
      <c r="O150" s="4">
        <f>VLOOKUP(N150,Sheet1!$B$8:$D$10,3,0)</f>
        <v>3</v>
      </c>
      <c r="P150" s="17">
        <v>3</v>
      </c>
      <c r="Q150" s="4">
        <f t="shared" si="12"/>
        <v>2</v>
      </c>
      <c r="R150" s="17" t="s">
        <v>31</v>
      </c>
      <c r="S150" s="4">
        <f t="shared" si="13"/>
        <v>2</v>
      </c>
      <c r="T150" s="4" t="s">
        <v>2560</v>
      </c>
      <c r="U150" s="17" t="s">
        <v>2561</v>
      </c>
      <c r="V150" s="17">
        <f t="shared" si="14"/>
        <v>1</v>
      </c>
      <c r="W150" s="17">
        <v>0</v>
      </c>
      <c r="X150" s="17">
        <v>0</v>
      </c>
      <c r="Y150" s="17">
        <v>0</v>
      </c>
      <c r="Z150" s="17">
        <v>0</v>
      </c>
    </row>
    <row r="151" spans="1:26" ht="16" hidden="1" x14ac:dyDescent="0.2">
      <c r="A151" s="88">
        <v>512</v>
      </c>
      <c r="B151" s="15" t="s">
        <v>2519</v>
      </c>
      <c r="C151" s="15" t="s">
        <v>2508</v>
      </c>
      <c r="D151" s="15" t="s">
        <v>2414</v>
      </c>
      <c r="E151" s="17">
        <f>VLOOKUP(D151,Sheet1!$A$25:$B$49,2,0)</f>
        <v>6</v>
      </c>
      <c r="F151" s="16" t="s">
        <v>2415</v>
      </c>
      <c r="G151" s="15" t="s">
        <v>2303</v>
      </c>
      <c r="H151" s="17">
        <f>VLOOKUP(G151,Sheet1!$A$52:$B$61,2,0)</f>
        <v>3</v>
      </c>
      <c r="I151" s="15" t="s">
        <v>498</v>
      </c>
      <c r="J151" s="4">
        <f>VLOOKUP(I151,Sheet1!$A$15:$D$17,4,0)</f>
        <v>2</v>
      </c>
      <c r="K151" s="17" t="s">
        <v>196</v>
      </c>
      <c r="L151" s="4">
        <f>VLOOKUP(K151,Sheet1!$A$19:$D$22,4,0)</f>
        <v>3</v>
      </c>
      <c r="M151" s="17" t="s">
        <v>2444</v>
      </c>
      <c r="N151" s="17" t="s">
        <v>30</v>
      </c>
      <c r="O151" s="4">
        <f>VLOOKUP(N151,Sheet1!$B$8:$D$10,3,0)</f>
        <v>3</v>
      </c>
      <c r="P151" s="17">
        <v>3</v>
      </c>
      <c r="Q151" s="4">
        <f t="shared" si="12"/>
        <v>2</v>
      </c>
      <c r="R151" s="17" t="s">
        <v>44</v>
      </c>
      <c r="S151" s="4">
        <f t="shared" si="13"/>
        <v>1</v>
      </c>
      <c r="T151" s="4" t="s">
        <v>2562</v>
      </c>
      <c r="U151" s="17" t="s">
        <v>2563</v>
      </c>
      <c r="V151" s="17">
        <f t="shared" si="14"/>
        <v>1</v>
      </c>
      <c r="W151" s="17">
        <v>0</v>
      </c>
      <c r="X151" s="17">
        <v>0</v>
      </c>
      <c r="Y151" s="17">
        <v>0</v>
      </c>
      <c r="Z151" s="17">
        <v>0</v>
      </c>
    </row>
    <row r="152" spans="1:26" ht="16" hidden="1" x14ac:dyDescent="0.2">
      <c r="A152" s="88">
        <v>513</v>
      </c>
      <c r="B152" s="15" t="s">
        <v>2435</v>
      </c>
      <c r="C152" s="15" t="s">
        <v>2413</v>
      </c>
      <c r="D152" s="15" t="s">
        <v>2414</v>
      </c>
      <c r="E152" s="17">
        <f>VLOOKUP(D152,Sheet1!$A$25:$B$49,2,0)</f>
        <v>6</v>
      </c>
      <c r="F152" s="16" t="s">
        <v>2415</v>
      </c>
      <c r="G152" s="15" t="s">
        <v>2303</v>
      </c>
      <c r="H152" s="17">
        <f>VLOOKUP(G152,Sheet1!$A$52:$B$61,2,0)</f>
        <v>3</v>
      </c>
      <c r="I152" s="15" t="s">
        <v>498</v>
      </c>
      <c r="J152" s="4">
        <f>VLOOKUP(I152,Sheet1!$A$15:$D$17,4,0)</f>
        <v>2</v>
      </c>
      <c r="K152" s="17" t="s">
        <v>196</v>
      </c>
      <c r="L152" s="4">
        <f>VLOOKUP(K152,Sheet1!$A$19:$D$22,4,0)</f>
        <v>3</v>
      </c>
      <c r="M152" s="17" t="s">
        <v>2444</v>
      </c>
      <c r="N152" s="17" t="s">
        <v>30</v>
      </c>
      <c r="O152" s="4">
        <f>VLOOKUP(N152,Sheet1!$B$8:$D$10,3,0)</f>
        <v>3</v>
      </c>
      <c r="P152" s="17">
        <v>2</v>
      </c>
      <c r="Q152" s="4">
        <f t="shared" ref="Q152:Q157" si="15">IF(AND(OR(L152=1,L152=4),P152&lt;3),1,IF(AND(OR(L152=1,L152=4),AND(P152&gt;=3,P152&lt;=6)),2,IF(AND(OR(L152=1,L152=4),P152&gt;6),3,IF(AND(L152=3,P152&lt;1),1,IF(AND(L152=3,AND(P152&gt;=1,P152&lt;=3)),2,IF(AND(L152=3,P152&gt;3),3,IF(AND(L152=2,P152&lt;2),1,IF(AND(L152=2,AND(P152&gt;=2,P152&lt;=5)),2,IF(AND(L152=2,P152&gt;5),3)))))))))</f>
        <v>2</v>
      </c>
      <c r="R152" s="17" t="s">
        <v>31</v>
      </c>
      <c r="S152" s="4">
        <f t="shared" ref="S152:S157" si="16">IF(R152="F",2,1)</f>
        <v>2</v>
      </c>
      <c r="T152" s="4" t="s">
        <v>2564</v>
      </c>
      <c r="U152" s="17" t="s">
        <v>2565</v>
      </c>
      <c r="V152" s="17">
        <f t="shared" si="14"/>
        <v>1</v>
      </c>
      <c r="W152" s="17">
        <v>0</v>
      </c>
      <c r="X152" s="17">
        <v>0</v>
      </c>
      <c r="Y152" s="17">
        <v>0</v>
      </c>
      <c r="Z152" s="17">
        <v>0</v>
      </c>
    </row>
    <row r="153" spans="1:26" ht="16" x14ac:dyDescent="0.2">
      <c r="A153" s="88">
        <v>514</v>
      </c>
      <c r="B153" s="15" t="s">
        <v>2435</v>
      </c>
      <c r="C153" s="15" t="s">
        <v>2413</v>
      </c>
      <c r="D153" s="15" t="s">
        <v>2414</v>
      </c>
      <c r="E153" s="17">
        <f>VLOOKUP(D153,Sheet1!$A$25:$B$49,2,0)</f>
        <v>6</v>
      </c>
      <c r="F153" s="16" t="s">
        <v>2415</v>
      </c>
      <c r="G153" s="15" t="s">
        <v>2303</v>
      </c>
      <c r="H153" s="17">
        <f>VLOOKUP(G153,Sheet1!$A$52:$B$61,2,0)</f>
        <v>3</v>
      </c>
      <c r="I153" s="15" t="s">
        <v>498</v>
      </c>
      <c r="J153" s="4">
        <f>VLOOKUP(I153,Sheet1!$A$15:$D$17,4,0)</f>
        <v>2</v>
      </c>
      <c r="K153" s="17" t="s">
        <v>196</v>
      </c>
      <c r="L153" s="4">
        <f>VLOOKUP(K153,Sheet1!$A$19:$D$22,4,0)</f>
        <v>3</v>
      </c>
      <c r="M153" s="17" t="s">
        <v>2444</v>
      </c>
      <c r="N153" s="17" t="s">
        <v>30</v>
      </c>
      <c r="O153" s="4">
        <f>VLOOKUP(N153,Sheet1!$B$8:$D$10,3,0)</f>
        <v>3</v>
      </c>
      <c r="P153" s="17">
        <v>2</v>
      </c>
      <c r="Q153" s="4">
        <f t="shared" si="15"/>
        <v>2</v>
      </c>
      <c r="R153" s="17" t="s">
        <v>31</v>
      </c>
      <c r="S153" s="4">
        <f t="shared" si="16"/>
        <v>2</v>
      </c>
      <c r="T153" s="4" t="s">
        <v>2566</v>
      </c>
      <c r="U153" s="17" t="s">
        <v>2567</v>
      </c>
      <c r="V153" s="17">
        <f t="shared" ref="V153:V157" si="17">ABS(MID(U153,1,1))</f>
        <v>1</v>
      </c>
      <c r="W153" s="17">
        <v>0</v>
      </c>
      <c r="X153" s="17">
        <v>0</v>
      </c>
      <c r="Y153" s="17">
        <v>1</v>
      </c>
      <c r="Z153" s="17">
        <v>0</v>
      </c>
    </row>
    <row r="154" spans="1:26" ht="16" x14ac:dyDescent="0.2">
      <c r="A154" s="88">
        <v>515</v>
      </c>
      <c r="B154" s="15" t="s">
        <v>2435</v>
      </c>
      <c r="C154" s="15" t="s">
        <v>2413</v>
      </c>
      <c r="D154" s="15" t="s">
        <v>2414</v>
      </c>
      <c r="E154" s="17">
        <f>VLOOKUP(D154,Sheet1!$A$25:$B$49,2,0)</f>
        <v>6</v>
      </c>
      <c r="F154" s="16" t="s">
        <v>2415</v>
      </c>
      <c r="G154" s="15" t="s">
        <v>2303</v>
      </c>
      <c r="H154" s="17">
        <f>VLOOKUP(G154,Sheet1!$A$52:$B$61,2,0)</f>
        <v>3</v>
      </c>
      <c r="I154" s="15" t="s">
        <v>498</v>
      </c>
      <c r="J154" s="4">
        <f>VLOOKUP(I154,Sheet1!$A$15:$D$17,4,0)</f>
        <v>2</v>
      </c>
      <c r="K154" s="17" t="s">
        <v>196</v>
      </c>
      <c r="L154" s="4">
        <f>VLOOKUP(K154,Sheet1!$A$19:$D$22,4,0)</f>
        <v>3</v>
      </c>
      <c r="M154" s="17" t="s">
        <v>2444</v>
      </c>
      <c r="N154" s="17" t="s">
        <v>30</v>
      </c>
      <c r="O154" s="4">
        <f>VLOOKUP(N154,Sheet1!$B$8:$D$10,3,0)</f>
        <v>3</v>
      </c>
      <c r="P154" s="17">
        <v>0.3</v>
      </c>
      <c r="Q154" s="4">
        <f t="shared" si="15"/>
        <v>1</v>
      </c>
      <c r="R154" s="17" t="s">
        <v>44</v>
      </c>
      <c r="S154" s="4">
        <f t="shared" si="16"/>
        <v>1</v>
      </c>
      <c r="T154" s="4" t="s">
        <v>2568</v>
      </c>
      <c r="U154" s="17" t="s">
        <v>2569</v>
      </c>
      <c r="V154" s="17">
        <f t="shared" si="17"/>
        <v>1</v>
      </c>
      <c r="W154" s="17">
        <v>0</v>
      </c>
      <c r="X154" s="17">
        <v>0</v>
      </c>
      <c r="Y154" s="17">
        <v>1</v>
      </c>
      <c r="Z154" s="17">
        <v>0</v>
      </c>
    </row>
    <row r="155" spans="1:26" ht="16" x14ac:dyDescent="0.2">
      <c r="A155" s="88">
        <v>516</v>
      </c>
      <c r="B155" s="15" t="s">
        <v>2435</v>
      </c>
      <c r="C155" s="15" t="s">
        <v>2413</v>
      </c>
      <c r="D155" s="15" t="s">
        <v>2414</v>
      </c>
      <c r="E155" s="17">
        <f>VLOOKUP(D155,Sheet1!$A$25:$B$49,2,0)</f>
        <v>6</v>
      </c>
      <c r="F155" s="16" t="s">
        <v>2415</v>
      </c>
      <c r="G155" s="15" t="s">
        <v>2303</v>
      </c>
      <c r="H155" s="17">
        <f>VLOOKUP(G155,Sheet1!$A$52:$B$61,2,0)</f>
        <v>3</v>
      </c>
      <c r="I155" s="15" t="s">
        <v>498</v>
      </c>
      <c r="J155" s="4">
        <f>VLOOKUP(I155,Sheet1!$A$15:$D$17,4,0)</f>
        <v>2</v>
      </c>
      <c r="K155" s="17" t="s">
        <v>196</v>
      </c>
      <c r="L155" s="4">
        <f>VLOOKUP(K155,Sheet1!$A$19:$D$22,4,0)</f>
        <v>3</v>
      </c>
      <c r="M155" s="17" t="s">
        <v>2444</v>
      </c>
      <c r="N155" s="17" t="s">
        <v>30</v>
      </c>
      <c r="O155" s="4">
        <f>VLOOKUP(N155,Sheet1!$B$8:$D$10,3,0)</f>
        <v>3</v>
      </c>
      <c r="P155" s="17">
        <v>4</v>
      </c>
      <c r="Q155" s="4">
        <f t="shared" si="15"/>
        <v>3</v>
      </c>
      <c r="R155" s="17" t="s">
        <v>31</v>
      </c>
      <c r="S155" s="4">
        <f t="shared" si="16"/>
        <v>2</v>
      </c>
      <c r="T155" s="4" t="s">
        <v>2570</v>
      </c>
      <c r="U155" s="17" t="s">
        <v>2571</v>
      </c>
      <c r="V155" s="17">
        <f t="shared" si="17"/>
        <v>1</v>
      </c>
      <c r="W155" s="17">
        <v>0</v>
      </c>
      <c r="X155" s="17">
        <v>0</v>
      </c>
      <c r="Y155" s="17">
        <v>1</v>
      </c>
      <c r="Z155" s="17">
        <v>0</v>
      </c>
    </row>
    <row r="156" spans="1:26" ht="16" hidden="1" x14ac:dyDescent="0.2">
      <c r="A156" s="88">
        <v>517</v>
      </c>
      <c r="B156" s="15" t="s">
        <v>2435</v>
      </c>
      <c r="C156" s="15" t="s">
        <v>2413</v>
      </c>
      <c r="D156" s="15" t="s">
        <v>2414</v>
      </c>
      <c r="E156" s="17">
        <f>VLOOKUP(D156,Sheet1!$A$25:$B$49,2,0)</f>
        <v>6</v>
      </c>
      <c r="F156" s="16" t="s">
        <v>2415</v>
      </c>
      <c r="G156" s="15" t="s">
        <v>2303</v>
      </c>
      <c r="H156" s="17">
        <f>VLOOKUP(G156,Sheet1!$A$52:$B$61,2,0)</f>
        <v>3</v>
      </c>
      <c r="I156" s="15" t="s">
        <v>498</v>
      </c>
      <c r="J156" s="4">
        <f>VLOOKUP(I156,Sheet1!$A$15:$D$17,4,0)</f>
        <v>2</v>
      </c>
      <c r="K156" s="17" t="s">
        <v>196</v>
      </c>
      <c r="L156" s="4">
        <f>VLOOKUP(K156,Sheet1!$A$19:$D$22,4,0)</f>
        <v>3</v>
      </c>
      <c r="M156" s="17" t="s">
        <v>2444</v>
      </c>
      <c r="N156" s="17" t="s">
        <v>30</v>
      </c>
      <c r="O156" s="4">
        <f>VLOOKUP(N156,Sheet1!$B$8:$D$10,3,0)</f>
        <v>3</v>
      </c>
      <c r="P156" s="17">
        <v>2</v>
      </c>
      <c r="Q156" s="4">
        <f t="shared" si="15"/>
        <v>2</v>
      </c>
      <c r="R156" s="17" t="s">
        <v>31</v>
      </c>
      <c r="S156" s="4">
        <f t="shared" si="16"/>
        <v>2</v>
      </c>
      <c r="T156" s="4" t="s">
        <v>2572</v>
      </c>
      <c r="U156" s="17" t="s">
        <v>2573</v>
      </c>
      <c r="V156" s="17">
        <f t="shared" si="17"/>
        <v>1</v>
      </c>
      <c r="W156" s="17">
        <v>0</v>
      </c>
      <c r="X156" s="17">
        <v>0</v>
      </c>
      <c r="Y156" s="17">
        <v>0</v>
      </c>
      <c r="Z156" s="17">
        <v>0</v>
      </c>
    </row>
    <row r="157" spans="1:26" ht="16" hidden="1" x14ac:dyDescent="0.2">
      <c r="A157" s="88">
        <v>518</v>
      </c>
      <c r="B157" s="51" t="s">
        <v>4301</v>
      </c>
      <c r="C157" s="51" t="s">
        <v>4302</v>
      </c>
      <c r="D157" s="15" t="s">
        <v>2414</v>
      </c>
      <c r="E157" s="17">
        <f>VLOOKUP(D157,Sheet1!$A$25:$B$49,2,0)</f>
        <v>6</v>
      </c>
      <c r="F157" s="16" t="s">
        <v>2415</v>
      </c>
      <c r="G157" s="15" t="s">
        <v>2303</v>
      </c>
      <c r="H157" s="17">
        <f>VLOOKUP(G157,Sheet1!$A$52:$B$61,2,0)</f>
        <v>3</v>
      </c>
      <c r="I157" s="15" t="s">
        <v>498</v>
      </c>
      <c r="J157" s="4">
        <f>VLOOKUP(I157,Sheet1!$A$15:$D$17,4,0)</f>
        <v>2</v>
      </c>
      <c r="K157" s="17" t="s">
        <v>196</v>
      </c>
      <c r="L157" s="4">
        <f>VLOOKUP(K157,Sheet1!$A$19:$D$22,4,0)</f>
        <v>3</v>
      </c>
      <c r="M157" s="17" t="s">
        <v>2444</v>
      </c>
      <c r="N157" s="17" t="s">
        <v>30</v>
      </c>
      <c r="O157" s="4">
        <f>VLOOKUP(N157,Sheet1!$B$8:$D$10,3,0)</f>
        <v>3</v>
      </c>
      <c r="P157" s="17">
        <v>1</v>
      </c>
      <c r="Q157" s="4">
        <f t="shared" si="15"/>
        <v>2</v>
      </c>
      <c r="R157" s="17" t="s">
        <v>31</v>
      </c>
      <c r="S157" s="4">
        <f t="shared" si="16"/>
        <v>2</v>
      </c>
      <c r="T157" s="4" t="s">
        <v>2574</v>
      </c>
      <c r="U157" s="17" t="s">
        <v>2575</v>
      </c>
      <c r="V157" s="17">
        <f t="shared" si="17"/>
        <v>1</v>
      </c>
      <c r="W157" s="17">
        <v>0</v>
      </c>
      <c r="X157" s="17">
        <v>0</v>
      </c>
      <c r="Y157" s="17">
        <v>0</v>
      </c>
      <c r="Z157" s="17">
        <v>0</v>
      </c>
    </row>
    <row r="158" spans="1:26" ht="16" hidden="1" x14ac:dyDescent="0.2">
      <c r="A158" s="88">
        <v>601</v>
      </c>
      <c r="B158" s="51" t="s">
        <v>4327</v>
      </c>
      <c r="C158" s="51" t="s">
        <v>4302</v>
      </c>
      <c r="D158" s="51" t="s">
        <v>4303</v>
      </c>
      <c r="E158" s="17">
        <f>VLOOKUP(D158,Sheet1!$A$25:$B$49,2,0)</f>
        <v>7</v>
      </c>
      <c r="F158" s="52" t="s">
        <v>4304</v>
      </c>
      <c r="G158" s="51" t="s">
        <v>2303</v>
      </c>
      <c r="H158" s="17">
        <f>VLOOKUP(G158,Sheet1!$A$52:$B$61,2,0)</f>
        <v>3</v>
      </c>
      <c r="I158" s="51" t="s">
        <v>498</v>
      </c>
      <c r="J158" s="4">
        <f>VLOOKUP(I158,Sheet1!$A$15:$D$17,4,0)</f>
        <v>2</v>
      </c>
      <c r="K158" s="53" t="s">
        <v>196</v>
      </c>
      <c r="L158" s="53">
        <f>VLOOKUP(K158,Sheet1!$A$19:$D$22,4,0)</f>
        <v>3</v>
      </c>
      <c r="M158" s="53" t="s">
        <v>2444</v>
      </c>
      <c r="N158" s="53" t="s">
        <v>30</v>
      </c>
      <c r="O158" s="53">
        <f>VLOOKUP(N158,Sheet1!$B$8:$D$10,3,0)</f>
        <v>3</v>
      </c>
      <c r="P158" s="53">
        <v>0.5</v>
      </c>
      <c r="Q158" s="53">
        <f t="shared" ref="Q158:Q168" si="18">IF(AND(OR(L158=1,L158=4),P158&lt;3),1,IF(AND(OR(L158=1,L158=4),AND(P158&gt;=3,P158&lt;=6)),2,IF(AND(OR(L158=1,L158=4),P158&gt;6),3,IF(AND(L158=3,P158&lt;1),1,IF(AND(L158=3,AND(P158&gt;=1,P158&lt;=3)),2,IF(AND(L158=3,P158&gt;3),3,IF(AND(L158=2,P158&lt;2),1,IF(AND(L158=2,AND(P158&gt;=2,P158&lt;=5)),2,IF(AND(L158=2,P158&gt;5),3)))))))))</f>
        <v>1</v>
      </c>
      <c r="R158" s="53" t="s">
        <v>31</v>
      </c>
      <c r="S158" s="53">
        <f t="shared" ref="S158:S168" si="19">IF(R158="F",2,1)</f>
        <v>2</v>
      </c>
      <c r="T158" s="53" t="s">
        <v>4306</v>
      </c>
      <c r="U158" s="53" t="s">
        <v>4307</v>
      </c>
      <c r="V158" s="17">
        <f t="shared" ref="V158:V168" si="20">ABS(MID(U158,1,1))</f>
        <v>2</v>
      </c>
      <c r="W158" s="54">
        <v>1</v>
      </c>
      <c r="X158" s="54">
        <v>0</v>
      </c>
      <c r="Y158" s="54">
        <v>0</v>
      </c>
      <c r="Z158" s="54">
        <v>1</v>
      </c>
    </row>
    <row r="159" spans="1:26" ht="16" hidden="1" x14ac:dyDescent="0.2">
      <c r="A159" s="88">
        <v>615</v>
      </c>
      <c r="B159" s="51" t="s">
        <v>4356</v>
      </c>
      <c r="C159" s="51" t="s">
        <v>4302</v>
      </c>
      <c r="D159" s="51" t="s">
        <v>4303</v>
      </c>
      <c r="E159" s="17">
        <f>VLOOKUP(D159,Sheet1!$A$25:$B$49,2,0)</f>
        <v>7</v>
      </c>
      <c r="F159" s="52" t="s">
        <v>4304</v>
      </c>
      <c r="G159" s="51" t="s">
        <v>2303</v>
      </c>
      <c r="H159" s="17">
        <f>VLOOKUP(G159,Sheet1!$A$52:$B$61,2,0)</f>
        <v>3</v>
      </c>
      <c r="I159" s="51" t="s">
        <v>498</v>
      </c>
      <c r="J159" s="4">
        <f>VLOOKUP(I159,Sheet1!$A$15:$D$17,4,0)</f>
        <v>2</v>
      </c>
      <c r="K159" s="53" t="s">
        <v>196</v>
      </c>
      <c r="L159" s="53">
        <f>VLOOKUP(K159,Sheet1!$A$19:$D$22,4,0)</f>
        <v>3</v>
      </c>
      <c r="M159" s="53" t="s">
        <v>2444</v>
      </c>
      <c r="N159" s="53" t="s">
        <v>30</v>
      </c>
      <c r="O159" s="53">
        <f>VLOOKUP(N159,Sheet1!$B$8:$D$10,3,0)</f>
        <v>3</v>
      </c>
      <c r="P159" s="53">
        <v>1.5</v>
      </c>
      <c r="Q159" s="53">
        <f t="shared" si="18"/>
        <v>2</v>
      </c>
      <c r="R159" s="53" t="s">
        <v>31</v>
      </c>
      <c r="S159" s="53">
        <f t="shared" si="19"/>
        <v>2</v>
      </c>
      <c r="T159" s="53" t="s">
        <v>4346</v>
      </c>
      <c r="U159" s="53" t="s">
        <v>4347</v>
      </c>
      <c r="V159" s="17">
        <f t="shared" si="20"/>
        <v>2</v>
      </c>
      <c r="W159" s="54">
        <v>0</v>
      </c>
      <c r="X159" s="54">
        <v>0</v>
      </c>
      <c r="Y159" s="54">
        <v>0</v>
      </c>
      <c r="Z159" s="54">
        <v>0</v>
      </c>
    </row>
    <row r="160" spans="1:26" ht="16" hidden="1" x14ac:dyDescent="0.2">
      <c r="A160" s="88">
        <v>620</v>
      </c>
      <c r="B160" s="56" t="s">
        <v>4337</v>
      </c>
      <c r="C160" s="51" t="s">
        <v>4302</v>
      </c>
      <c r="D160" s="51" t="s">
        <v>4303</v>
      </c>
      <c r="E160" s="17">
        <f>VLOOKUP(D160,Sheet1!$A$25:$B$49,2,0)</f>
        <v>7</v>
      </c>
      <c r="F160" s="52" t="s">
        <v>4304</v>
      </c>
      <c r="G160" s="51" t="s">
        <v>2303</v>
      </c>
      <c r="H160" s="17">
        <f>VLOOKUP(G160,Sheet1!$A$52:$B$61,2,0)</f>
        <v>3</v>
      </c>
      <c r="I160" s="51" t="s">
        <v>498</v>
      </c>
      <c r="J160" s="4">
        <f>VLOOKUP(I160,Sheet1!$A$15:$D$17,4,0)</f>
        <v>2</v>
      </c>
      <c r="K160" s="53" t="s">
        <v>196</v>
      </c>
      <c r="L160" s="53">
        <f>VLOOKUP(K160,Sheet1!$A$19:$D$22,4,0)</f>
        <v>3</v>
      </c>
      <c r="M160" s="53" t="s">
        <v>2444</v>
      </c>
      <c r="N160" s="53" t="s">
        <v>30</v>
      </c>
      <c r="O160" s="53">
        <f>VLOOKUP(N160,Sheet1!$B$8:$D$10,3,0)</f>
        <v>3</v>
      </c>
      <c r="P160" s="53">
        <v>2</v>
      </c>
      <c r="Q160" s="53">
        <f t="shared" si="18"/>
        <v>2</v>
      </c>
      <c r="R160" s="53" t="s">
        <v>31</v>
      </c>
      <c r="S160" s="53">
        <f t="shared" si="19"/>
        <v>2</v>
      </c>
      <c r="T160" s="53" t="s">
        <v>4357</v>
      </c>
      <c r="U160" s="53" t="s">
        <v>4358</v>
      </c>
      <c r="V160" s="17">
        <f t="shared" si="20"/>
        <v>2</v>
      </c>
      <c r="W160" s="54">
        <v>1</v>
      </c>
      <c r="X160" s="54">
        <v>0</v>
      </c>
      <c r="Y160" s="54">
        <v>0</v>
      </c>
      <c r="Z160" s="54">
        <v>0</v>
      </c>
    </row>
    <row r="161" spans="1:26" ht="16" hidden="1" x14ac:dyDescent="0.2">
      <c r="A161" s="88">
        <v>623</v>
      </c>
      <c r="B161" s="56" t="s">
        <v>4337</v>
      </c>
      <c r="C161" s="51" t="s">
        <v>4302</v>
      </c>
      <c r="D161" s="51" t="s">
        <v>4303</v>
      </c>
      <c r="E161" s="17">
        <f>VLOOKUP(D161,Sheet1!$A$25:$B$49,2,0)</f>
        <v>7</v>
      </c>
      <c r="F161" s="52" t="s">
        <v>4304</v>
      </c>
      <c r="G161" s="51" t="s">
        <v>2303</v>
      </c>
      <c r="H161" s="17">
        <f>VLOOKUP(G161,Sheet1!$A$52:$B$61,2,0)</f>
        <v>3</v>
      </c>
      <c r="I161" s="51" t="s">
        <v>498</v>
      </c>
      <c r="J161" s="4">
        <f>VLOOKUP(I161,Sheet1!$A$15:$D$17,4,0)</f>
        <v>2</v>
      </c>
      <c r="K161" s="53" t="s">
        <v>196</v>
      </c>
      <c r="L161" s="53">
        <f>VLOOKUP(K161,Sheet1!$A$19:$D$22,4,0)</f>
        <v>3</v>
      </c>
      <c r="M161" s="53" t="s">
        <v>2444</v>
      </c>
      <c r="N161" s="53" t="s">
        <v>30</v>
      </c>
      <c r="O161" s="53">
        <f>VLOOKUP(N161,Sheet1!$B$8:$D$10,3,0)</f>
        <v>3</v>
      </c>
      <c r="P161" s="54">
        <v>4</v>
      </c>
      <c r="Q161" s="54">
        <f t="shared" si="18"/>
        <v>3</v>
      </c>
      <c r="R161" s="54" t="s">
        <v>31</v>
      </c>
      <c r="S161" s="54">
        <f t="shared" si="19"/>
        <v>2</v>
      </c>
      <c r="T161" s="53" t="s">
        <v>4366</v>
      </c>
      <c r="U161" s="53" t="s">
        <v>4367</v>
      </c>
      <c r="V161" s="17">
        <f t="shared" si="20"/>
        <v>2</v>
      </c>
      <c r="W161" s="54">
        <v>1</v>
      </c>
      <c r="X161" s="54">
        <v>0</v>
      </c>
      <c r="Y161" s="54">
        <v>0</v>
      </c>
      <c r="Z161" s="54">
        <v>1</v>
      </c>
    </row>
    <row r="162" spans="1:26" ht="16" hidden="1" x14ac:dyDescent="0.2">
      <c r="A162" s="88">
        <v>624</v>
      </c>
      <c r="B162" s="56" t="s">
        <v>4337</v>
      </c>
      <c r="C162" s="51" t="s">
        <v>4302</v>
      </c>
      <c r="D162" s="51" t="s">
        <v>4303</v>
      </c>
      <c r="E162" s="17">
        <f>VLOOKUP(D162,Sheet1!$A$25:$B$49,2,0)</f>
        <v>7</v>
      </c>
      <c r="F162" s="52" t="s">
        <v>4304</v>
      </c>
      <c r="G162" s="51" t="s">
        <v>2303</v>
      </c>
      <c r="H162" s="17">
        <f>VLOOKUP(G162,Sheet1!$A$52:$B$61,2,0)</f>
        <v>3</v>
      </c>
      <c r="I162" s="51" t="s">
        <v>498</v>
      </c>
      <c r="J162" s="4">
        <f>VLOOKUP(I162,Sheet1!$A$15:$D$17,4,0)</f>
        <v>2</v>
      </c>
      <c r="K162" s="53" t="s">
        <v>196</v>
      </c>
      <c r="L162" s="53">
        <f>VLOOKUP(K162,Sheet1!$A$19:$D$22,4,0)</f>
        <v>3</v>
      </c>
      <c r="M162" s="53" t="s">
        <v>2444</v>
      </c>
      <c r="N162" s="53" t="s">
        <v>30</v>
      </c>
      <c r="O162" s="53">
        <f>VLOOKUP(N162,Sheet1!$B$8:$D$10,3,0)</f>
        <v>3</v>
      </c>
      <c r="P162" s="54">
        <v>0.7</v>
      </c>
      <c r="Q162" s="54">
        <f t="shared" si="18"/>
        <v>1</v>
      </c>
      <c r="R162" s="54" t="s">
        <v>31</v>
      </c>
      <c r="S162" s="54">
        <f t="shared" si="19"/>
        <v>2</v>
      </c>
      <c r="T162" s="53" t="s">
        <v>4368</v>
      </c>
      <c r="U162" s="53" t="s">
        <v>4369</v>
      </c>
      <c r="V162" s="17">
        <f t="shared" si="20"/>
        <v>2</v>
      </c>
      <c r="W162" s="54">
        <v>0</v>
      </c>
      <c r="X162" s="54">
        <v>0</v>
      </c>
      <c r="Y162" s="54">
        <v>0</v>
      </c>
      <c r="Z162" s="54">
        <v>0</v>
      </c>
    </row>
    <row r="163" spans="1:26" ht="16" hidden="1" x14ac:dyDescent="0.2">
      <c r="A163" s="88">
        <v>626</v>
      </c>
      <c r="B163" s="56" t="s">
        <v>4327</v>
      </c>
      <c r="C163" s="51" t="s">
        <v>4302</v>
      </c>
      <c r="D163" s="51" t="s">
        <v>4303</v>
      </c>
      <c r="E163" s="17">
        <f>VLOOKUP(D163,Sheet1!$A$25:$B$49,2,0)</f>
        <v>7</v>
      </c>
      <c r="F163" s="52" t="s">
        <v>4304</v>
      </c>
      <c r="G163" s="51" t="s">
        <v>2303</v>
      </c>
      <c r="H163" s="17">
        <f>VLOOKUP(G163,Sheet1!$A$52:$B$61,2,0)</f>
        <v>3</v>
      </c>
      <c r="I163" s="51" t="s">
        <v>498</v>
      </c>
      <c r="J163" s="4">
        <f>VLOOKUP(I163,Sheet1!$A$15:$D$17,4,0)</f>
        <v>2</v>
      </c>
      <c r="K163" s="53" t="s">
        <v>196</v>
      </c>
      <c r="L163" s="53">
        <f>VLOOKUP(K163,Sheet1!$A$19:$D$22,4,0)</f>
        <v>3</v>
      </c>
      <c r="M163" s="53" t="s">
        <v>2444</v>
      </c>
      <c r="N163" s="53" t="s">
        <v>30</v>
      </c>
      <c r="O163" s="53">
        <f>VLOOKUP(N163,Sheet1!$B$8:$D$10,3,0)</f>
        <v>3</v>
      </c>
      <c r="P163" s="53">
        <v>1</v>
      </c>
      <c r="Q163" s="53">
        <f t="shared" si="18"/>
        <v>2</v>
      </c>
      <c r="R163" s="53" t="s">
        <v>31</v>
      </c>
      <c r="S163" s="53">
        <f t="shared" si="19"/>
        <v>2</v>
      </c>
      <c r="T163" s="53" t="s">
        <v>4372</v>
      </c>
      <c r="U163" s="53" t="s">
        <v>4373</v>
      </c>
      <c r="V163" s="17">
        <f t="shared" si="20"/>
        <v>2</v>
      </c>
      <c r="W163" s="54">
        <v>0</v>
      </c>
      <c r="X163" s="54">
        <v>0</v>
      </c>
      <c r="Y163" s="54">
        <v>0</v>
      </c>
      <c r="Z163" s="54">
        <v>1</v>
      </c>
    </row>
    <row r="164" spans="1:26" ht="16" hidden="1" x14ac:dyDescent="0.2">
      <c r="A164" s="88">
        <v>629</v>
      </c>
      <c r="B164" s="56" t="s">
        <v>4391</v>
      </c>
      <c r="C164" s="51" t="s">
        <v>4302</v>
      </c>
      <c r="D164" s="51" t="s">
        <v>4303</v>
      </c>
      <c r="E164" s="17">
        <f>VLOOKUP(D164,Sheet1!$A$25:$B$49,2,0)</f>
        <v>7</v>
      </c>
      <c r="F164" s="52" t="s">
        <v>4304</v>
      </c>
      <c r="G164" s="51" t="s">
        <v>2303</v>
      </c>
      <c r="H164" s="17">
        <f>VLOOKUP(G164,Sheet1!$A$52:$B$61,2,0)</f>
        <v>3</v>
      </c>
      <c r="I164" s="51" t="s">
        <v>498</v>
      </c>
      <c r="J164" s="4">
        <f>VLOOKUP(I164,Sheet1!$A$15:$D$17,4,0)</f>
        <v>2</v>
      </c>
      <c r="K164" s="54" t="s">
        <v>196</v>
      </c>
      <c r="L164" s="54">
        <f>VLOOKUP(K164,Sheet1!$A$19:$D$22,4,0)</f>
        <v>3</v>
      </c>
      <c r="M164" s="54" t="s">
        <v>2444</v>
      </c>
      <c r="N164" s="54" t="s">
        <v>30</v>
      </c>
      <c r="O164" s="54">
        <f>VLOOKUP(N164,Sheet1!$B$8:$D$10,3,0)</f>
        <v>3</v>
      </c>
      <c r="P164" s="54">
        <v>5</v>
      </c>
      <c r="Q164" s="54">
        <f t="shared" si="18"/>
        <v>3</v>
      </c>
      <c r="R164" s="54" t="s">
        <v>31</v>
      </c>
      <c r="S164" s="54">
        <f t="shared" si="19"/>
        <v>2</v>
      </c>
      <c r="T164" s="53" t="s">
        <v>4379</v>
      </c>
      <c r="U164" s="53" t="s">
        <v>4380</v>
      </c>
      <c r="V164" s="17">
        <f t="shared" si="20"/>
        <v>2</v>
      </c>
      <c r="W164" s="54">
        <v>0</v>
      </c>
      <c r="X164" s="54">
        <v>0</v>
      </c>
      <c r="Y164" s="54">
        <v>0</v>
      </c>
      <c r="Z164" s="54">
        <v>0</v>
      </c>
    </row>
    <row r="165" spans="1:26" ht="16" hidden="1" x14ac:dyDescent="0.2">
      <c r="A165" s="88">
        <v>634</v>
      </c>
      <c r="B165" s="56" t="s">
        <v>4391</v>
      </c>
      <c r="C165" s="51" t="s">
        <v>4302</v>
      </c>
      <c r="D165" s="51" t="s">
        <v>4303</v>
      </c>
      <c r="E165" s="17">
        <f>VLOOKUP(D165,Sheet1!$A$25:$B$49,2,0)</f>
        <v>7</v>
      </c>
      <c r="F165" s="52" t="s">
        <v>4304</v>
      </c>
      <c r="G165" s="51" t="s">
        <v>2303</v>
      </c>
      <c r="H165" s="17">
        <f>VLOOKUP(G165,Sheet1!$A$52:$B$61,2,0)</f>
        <v>3</v>
      </c>
      <c r="I165" s="51" t="s">
        <v>498</v>
      </c>
      <c r="J165" s="4">
        <f>VLOOKUP(I165,Sheet1!$A$15:$D$17,4,0)</f>
        <v>2</v>
      </c>
      <c r="K165" s="54" t="s">
        <v>196</v>
      </c>
      <c r="L165" s="54">
        <f>VLOOKUP(K165,Sheet1!$A$19:$D$22,4,0)</f>
        <v>3</v>
      </c>
      <c r="M165" s="54" t="s">
        <v>2444</v>
      </c>
      <c r="N165" s="54" t="s">
        <v>30</v>
      </c>
      <c r="O165" s="54">
        <f>VLOOKUP(N165,Sheet1!$B$8:$D$10,3,0)</f>
        <v>3</v>
      </c>
      <c r="P165" s="54">
        <v>0.7</v>
      </c>
      <c r="Q165" s="54">
        <f t="shared" si="18"/>
        <v>1</v>
      </c>
      <c r="R165" s="54" t="s">
        <v>44</v>
      </c>
      <c r="S165" s="54">
        <f t="shared" si="19"/>
        <v>1</v>
      </c>
      <c r="T165" s="53" t="s">
        <v>4392</v>
      </c>
      <c r="U165" s="53" t="s">
        <v>4393</v>
      </c>
      <c r="V165" s="17">
        <f t="shared" si="20"/>
        <v>2</v>
      </c>
      <c r="W165" s="54">
        <v>0</v>
      </c>
      <c r="X165" s="54">
        <v>0</v>
      </c>
      <c r="Y165" s="54">
        <v>0</v>
      </c>
      <c r="Z165" s="54">
        <v>0</v>
      </c>
    </row>
    <row r="166" spans="1:26" ht="16" hidden="1" x14ac:dyDescent="0.2">
      <c r="A166" s="88">
        <v>635</v>
      </c>
      <c r="B166" s="56" t="s">
        <v>4356</v>
      </c>
      <c r="C166" s="51" t="s">
        <v>4302</v>
      </c>
      <c r="D166" s="51" t="s">
        <v>4303</v>
      </c>
      <c r="E166" s="17">
        <f>VLOOKUP(D166,Sheet1!$A$25:$B$49,2,0)</f>
        <v>7</v>
      </c>
      <c r="F166" s="52" t="s">
        <v>4304</v>
      </c>
      <c r="G166" s="51" t="s">
        <v>2303</v>
      </c>
      <c r="H166" s="17">
        <f>VLOOKUP(G166,Sheet1!$A$52:$B$61,2,0)</f>
        <v>3</v>
      </c>
      <c r="I166" s="51" t="s">
        <v>498</v>
      </c>
      <c r="J166" s="4">
        <f>VLOOKUP(I166,Sheet1!$A$15:$D$17,4,0)</f>
        <v>2</v>
      </c>
      <c r="K166" s="54" t="s">
        <v>196</v>
      </c>
      <c r="L166" s="54">
        <f>VLOOKUP(K166,Sheet1!$A$19:$D$22,4,0)</f>
        <v>3</v>
      </c>
      <c r="M166" s="54" t="s">
        <v>2444</v>
      </c>
      <c r="N166" s="54" t="s">
        <v>30</v>
      </c>
      <c r="O166" s="54">
        <f>VLOOKUP(N166,Sheet1!$B$8:$D$10,3,0)</f>
        <v>3</v>
      </c>
      <c r="P166" s="54">
        <v>1</v>
      </c>
      <c r="Q166" s="54">
        <f t="shared" si="18"/>
        <v>2</v>
      </c>
      <c r="R166" s="54" t="s">
        <v>31</v>
      </c>
      <c r="S166" s="54">
        <f t="shared" si="19"/>
        <v>2</v>
      </c>
      <c r="T166" s="53" t="s">
        <v>4394</v>
      </c>
      <c r="U166" s="53" t="s">
        <v>4395</v>
      </c>
      <c r="V166" s="17">
        <f t="shared" si="20"/>
        <v>2</v>
      </c>
      <c r="W166" s="54">
        <v>0</v>
      </c>
      <c r="X166" s="54">
        <v>0</v>
      </c>
      <c r="Y166" s="54">
        <v>0</v>
      </c>
      <c r="Z166" s="54">
        <v>0</v>
      </c>
    </row>
    <row r="167" spans="1:26" ht="16" hidden="1" x14ac:dyDescent="0.2">
      <c r="A167" s="88">
        <v>637</v>
      </c>
      <c r="B167" s="56" t="s">
        <v>4356</v>
      </c>
      <c r="C167" s="51" t="s">
        <v>4302</v>
      </c>
      <c r="D167" s="51" t="s">
        <v>4303</v>
      </c>
      <c r="E167" s="17">
        <f>VLOOKUP(D167,Sheet1!$A$25:$B$49,2,0)</f>
        <v>7</v>
      </c>
      <c r="F167" s="52" t="s">
        <v>4304</v>
      </c>
      <c r="G167" s="51" t="s">
        <v>2303</v>
      </c>
      <c r="H167" s="17">
        <f>VLOOKUP(G167,Sheet1!$A$52:$B$61,2,0)</f>
        <v>3</v>
      </c>
      <c r="I167" s="51" t="s">
        <v>498</v>
      </c>
      <c r="J167" s="4">
        <f>VLOOKUP(I167,Sheet1!$A$15:$D$17,4,0)</f>
        <v>2</v>
      </c>
      <c r="K167" s="54" t="s">
        <v>196</v>
      </c>
      <c r="L167" s="54">
        <f>VLOOKUP(K167,Sheet1!$A$19:$D$22,4,0)</f>
        <v>3</v>
      </c>
      <c r="M167" s="54" t="s">
        <v>2444</v>
      </c>
      <c r="N167" s="54" t="s">
        <v>30</v>
      </c>
      <c r="O167" s="54">
        <f>VLOOKUP(N167,Sheet1!$B$8:$D$10,3,0)</f>
        <v>3</v>
      </c>
      <c r="P167" s="54">
        <v>1</v>
      </c>
      <c r="Q167" s="54">
        <f t="shared" si="18"/>
        <v>2</v>
      </c>
      <c r="R167" s="54" t="s">
        <v>31</v>
      </c>
      <c r="S167" s="54">
        <f t="shared" si="19"/>
        <v>2</v>
      </c>
      <c r="T167" s="53" t="s">
        <v>4398</v>
      </c>
      <c r="U167" s="53" t="s">
        <v>4399</v>
      </c>
      <c r="V167" s="17">
        <f t="shared" si="20"/>
        <v>2</v>
      </c>
      <c r="W167" s="54">
        <v>0</v>
      </c>
      <c r="X167" s="54">
        <v>0</v>
      </c>
      <c r="Y167" s="54">
        <v>0</v>
      </c>
      <c r="Z167" s="54">
        <v>0</v>
      </c>
    </row>
    <row r="168" spans="1:26" ht="16" hidden="1" x14ac:dyDescent="0.2">
      <c r="A168" s="88">
        <v>638</v>
      </c>
      <c r="B168" s="51" t="s">
        <v>4415</v>
      </c>
      <c r="C168" s="51" t="s">
        <v>4302</v>
      </c>
      <c r="D168" s="51" t="s">
        <v>4303</v>
      </c>
      <c r="E168" s="17">
        <f>VLOOKUP(D168,Sheet1!$A$25:$B$49,2,0)</f>
        <v>7</v>
      </c>
      <c r="F168" s="52" t="s">
        <v>4304</v>
      </c>
      <c r="G168" s="51" t="s">
        <v>2303</v>
      </c>
      <c r="H168" s="17">
        <f>VLOOKUP(G168,Sheet1!$A$52:$B$61,2,0)</f>
        <v>3</v>
      </c>
      <c r="I168" s="51" t="s">
        <v>498</v>
      </c>
      <c r="J168" s="4">
        <f>VLOOKUP(I168,Sheet1!$A$15:$D$17,4,0)</f>
        <v>2</v>
      </c>
      <c r="K168" s="54" t="s">
        <v>196</v>
      </c>
      <c r="L168" s="54">
        <f>VLOOKUP(K168,Sheet1!$A$19:$D$22,4,0)</f>
        <v>3</v>
      </c>
      <c r="M168" s="54" t="s">
        <v>2444</v>
      </c>
      <c r="N168" s="54" t="s">
        <v>30</v>
      </c>
      <c r="O168" s="54">
        <f>VLOOKUP(N168,Sheet1!$B$8:$D$10,3,0)</f>
        <v>3</v>
      </c>
      <c r="P168" s="54">
        <v>3</v>
      </c>
      <c r="Q168" s="54">
        <f t="shared" si="18"/>
        <v>2</v>
      </c>
      <c r="R168" s="54" t="s">
        <v>31</v>
      </c>
      <c r="S168" s="54">
        <f t="shared" si="19"/>
        <v>2</v>
      </c>
      <c r="T168" s="53" t="s">
        <v>4400</v>
      </c>
      <c r="U168" s="53" t="s">
        <v>4401</v>
      </c>
      <c r="V168" s="17">
        <f t="shared" si="20"/>
        <v>2</v>
      </c>
      <c r="W168" s="54">
        <v>0</v>
      </c>
      <c r="X168" s="54">
        <v>0</v>
      </c>
      <c r="Y168" s="54">
        <v>0</v>
      </c>
      <c r="Z168" s="54">
        <v>1</v>
      </c>
    </row>
    <row r="169" spans="1:26" ht="16" hidden="1" x14ac:dyDescent="0.2">
      <c r="A169" s="88">
        <v>644</v>
      </c>
      <c r="B169" s="51" t="s">
        <v>4415</v>
      </c>
      <c r="C169" s="51" t="s">
        <v>4302</v>
      </c>
      <c r="D169" s="51" t="s">
        <v>4303</v>
      </c>
      <c r="E169" s="17">
        <f>VLOOKUP(D169,Sheet1!$A$25:$B$49,2,0)</f>
        <v>7</v>
      </c>
      <c r="F169" s="52" t="s">
        <v>4304</v>
      </c>
      <c r="G169" s="51" t="s">
        <v>2303</v>
      </c>
      <c r="H169" s="17">
        <f>VLOOKUP(G169,Sheet1!$A$52:$B$61,2,0)</f>
        <v>3</v>
      </c>
      <c r="I169" s="51" t="s">
        <v>498</v>
      </c>
      <c r="J169" s="4">
        <f>VLOOKUP(I169,Sheet1!$A$15:$D$17,4,0)</f>
        <v>2</v>
      </c>
      <c r="K169" s="53" t="s">
        <v>196</v>
      </c>
      <c r="L169" s="53">
        <f>VLOOKUP(K169,Sheet1!$A$19:$D$22,4,0)</f>
        <v>3</v>
      </c>
      <c r="M169" s="53" t="s">
        <v>2444</v>
      </c>
      <c r="N169" s="53" t="s">
        <v>30</v>
      </c>
      <c r="O169" s="53">
        <f>VLOOKUP(N169,Sheet1!$B$8:$D$10,3,0)</f>
        <v>3</v>
      </c>
      <c r="P169" s="53">
        <v>3</v>
      </c>
      <c r="Q169" s="53">
        <f t="shared" ref="Q169:Q182" si="21">IF(AND(OR(L169=1,L169=4),P169&lt;3),1,IF(AND(OR(L169=1,L169=4),AND(P169&gt;=3,P169&lt;=6)),2,IF(AND(OR(L169=1,L169=4),P169&gt;6),3,IF(AND(L169=3,P169&lt;1),1,IF(AND(L169=3,AND(P169&gt;=1,P169&lt;=3)),2,IF(AND(L169=3,P169&gt;3),3,IF(AND(L169=2,P169&lt;2),1,IF(AND(L169=2,AND(P169&gt;=2,P169&lt;=5)),2,IF(AND(L169=2,P169&gt;5),3)))))))))</f>
        <v>2</v>
      </c>
      <c r="R169" s="53" t="s">
        <v>31</v>
      </c>
      <c r="S169" s="53">
        <f t="shared" ref="S169:S182" si="22">IF(R169="F",2,1)</f>
        <v>2</v>
      </c>
      <c r="T169" s="53" t="s">
        <v>4416</v>
      </c>
      <c r="U169" s="53" t="s">
        <v>4417</v>
      </c>
      <c r="V169" s="17">
        <f t="shared" ref="V169:V182" si="23">ABS(MID(U169,1,1))</f>
        <v>2</v>
      </c>
      <c r="W169" s="54">
        <v>0</v>
      </c>
      <c r="X169" s="54">
        <v>0</v>
      </c>
      <c r="Y169" s="54">
        <v>0</v>
      </c>
      <c r="Z169" s="54">
        <v>0</v>
      </c>
    </row>
    <row r="170" spans="1:26" ht="16" hidden="1" x14ac:dyDescent="0.2">
      <c r="A170" s="88">
        <v>645</v>
      </c>
      <c r="B170" s="51" t="s">
        <v>4420</v>
      </c>
      <c r="C170" s="51" t="s">
        <v>4302</v>
      </c>
      <c r="D170" s="51" t="s">
        <v>4303</v>
      </c>
      <c r="E170" s="17">
        <f>VLOOKUP(D170,Sheet1!$A$25:$B$49,2,0)</f>
        <v>7</v>
      </c>
      <c r="F170" s="52" t="s">
        <v>4304</v>
      </c>
      <c r="G170" s="51" t="s">
        <v>2303</v>
      </c>
      <c r="H170" s="17">
        <f>VLOOKUP(G170,Sheet1!$A$52:$B$61,2,0)</f>
        <v>3</v>
      </c>
      <c r="I170" s="51" t="s">
        <v>498</v>
      </c>
      <c r="J170" s="4">
        <f>VLOOKUP(I170,Sheet1!$A$15:$D$17,4,0)</f>
        <v>2</v>
      </c>
      <c r="K170" s="53" t="s">
        <v>196</v>
      </c>
      <c r="L170" s="53">
        <f>VLOOKUP(K170,Sheet1!$A$19:$D$22,4,0)</f>
        <v>3</v>
      </c>
      <c r="M170" s="53" t="s">
        <v>2444</v>
      </c>
      <c r="N170" s="53" t="s">
        <v>30</v>
      </c>
      <c r="O170" s="53">
        <f>VLOOKUP(N170,Sheet1!$B$8:$D$10,3,0)</f>
        <v>3</v>
      </c>
      <c r="P170" s="53">
        <v>2</v>
      </c>
      <c r="Q170" s="53">
        <f t="shared" si="21"/>
        <v>2</v>
      </c>
      <c r="R170" s="53" t="s">
        <v>31</v>
      </c>
      <c r="S170" s="53">
        <f t="shared" si="22"/>
        <v>2</v>
      </c>
      <c r="T170" s="53" t="s">
        <v>4418</v>
      </c>
      <c r="U170" s="53" t="s">
        <v>4419</v>
      </c>
      <c r="V170" s="17">
        <f t="shared" si="23"/>
        <v>2</v>
      </c>
      <c r="W170" s="54">
        <v>0</v>
      </c>
      <c r="X170" s="54">
        <v>0</v>
      </c>
      <c r="Y170" s="54">
        <v>0</v>
      </c>
      <c r="Z170" s="54">
        <v>0</v>
      </c>
    </row>
    <row r="171" spans="1:26" ht="16" hidden="1" x14ac:dyDescent="0.2">
      <c r="A171" s="88">
        <v>646</v>
      </c>
      <c r="B171" s="51" t="s">
        <v>4427</v>
      </c>
      <c r="C171" s="51" t="s">
        <v>4302</v>
      </c>
      <c r="D171" s="51" t="s">
        <v>4303</v>
      </c>
      <c r="E171" s="17">
        <f>VLOOKUP(D171,Sheet1!$A$25:$B$49,2,0)</f>
        <v>7</v>
      </c>
      <c r="F171" s="52" t="s">
        <v>4304</v>
      </c>
      <c r="G171" s="51" t="s">
        <v>2303</v>
      </c>
      <c r="H171" s="17">
        <f>VLOOKUP(G171,Sheet1!$A$52:$B$61,2,0)</f>
        <v>3</v>
      </c>
      <c r="I171" s="51" t="s">
        <v>498</v>
      </c>
      <c r="J171" s="4">
        <f>VLOOKUP(I171,Sheet1!$A$15:$D$17,4,0)</f>
        <v>2</v>
      </c>
      <c r="K171" s="53" t="s">
        <v>196</v>
      </c>
      <c r="L171" s="53">
        <f>VLOOKUP(K171,Sheet1!$A$19:$D$22,4,0)</f>
        <v>3</v>
      </c>
      <c r="M171" s="53" t="s">
        <v>2444</v>
      </c>
      <c r="N171" s="53" t="s">
        <v>30</v>
      </c>
      <c r="O171" s="53">
        <f>VLOOKUP(N171,Sheet1!$B$8:$D$10,3,0)</f>
        <v>3</v>
      </c>
      <c r="P171" s="53">
        <v>0.5</v>
      </c>
      <c r="Q171" s="53">
        <f t="shared" si="21"/>
        <v>1</v>
      </c>
      <c r="R171" s="53" t="s">
        <v>31</v>
      </c>
      <c r="S171" s="53">
        <f t="shared" si="22"/>
        <v>2</v>
      </c>
      <c r="T171" s="53" t="s">
        <v>4421</v>
      </c>
      <c r="U171" s="53" t="s">
        <v>4422</v>
      </c>
      <c r="V171" s="17">
        <f t="shared" si="23"/>
        <v>2</v>
      </c>
      <c r="W171" s="54">
        <v>0</v>
      </c>
      <c r="X171" s="54">
        <v>0</v>
      </c>
      <c r="Y171" s="54">
        <v>0</v>
      </c>
      <c r="Z171" s="54">
        <v>0</v>
      </c>
    </row>
    <row r="172" spans="1:26" ht="16" hidden="1" x14ac:dyDescent="0.2">
      <c r="A172" s="88">
        <v>649</v>
      </c>
      <c r="B172" s="51" t="s">
        <v>4427</v>
      </c>
      <c r="C172" s="51" t="s">
        <v>4302</v>
      </c>
      <c r="D172" s="51" t="s">
        <v>4303</v>
      </c>
      <c r="E172" s="17">
        <f>VLOOKUP(D172,Sheet1!$A$25:$B$49,2,0)</f>
        <v>7</v>
      </c>
      <c r="F172" s="52" t="s">
        <v>4304</v>
      </c>
      <c r="G172" s="51" t="s">
        <v>2303</v>
      </c>
      <c r="H172" s="17">
        <f>VLOOKUP(G172,Sheet1!$A$52:$B$61,2,0)</f>
        <v>3</v>
      </c>
      <c r="I172" s="51" t="s">
        <v>498</v>
      </c>
      <c r="J172" s="4">
        <f>VLOOKUP(I172,Sheet1!$A$15:$D$17,4,0)</f>
        <v>2</v>
      </c>
      <c r="K172" s="53" t="s">
        <v>196</v>
      </c>
      <c r="L172" s="53">
        <f>VLOOKUP(K172,Sheet1!$A$19:$D$22,4,0)</f>
        <v>3</v>
      </c>
      <c r="M172" s="53" t="s">
        <v>2444</v>
      </c>
      <c r="N172" s="53" t="s">
        <v>30</v>
      </c>
      <c r="O172" s="53">
        <f>VLOOKUP(N172,Sheet1!$B$8:$D$10,3,0)</f>
        <v>3</v>
      </c>
      <c r="P172" s="53">
        <v>1.5</v>
      </c>
      <c r="Q172" s="53">
        <f t="shared" si="21"/>
        <v>2</v>
      </c>
      <c r="R172" s="53" t="s">
        <v>31</v>
      </c>
      <c r="S172" s="53">
        <f t="shared" si="22"/>
        <v>2</v>
      </c>
      <c r="T172" s="53" t="s">
        <v>4428</v>
      </c>
      <c r="U172" s="53" t="s">
        <v>4429</v>
      </c>
      <c r="V172" s="17">
        <f t="shared" si="23"/>
        <v>2</v>
      </c>
      <c r="W172" s="54">
        <v>0</v>
      </c>
      <c r="X172" s="54">
        <v>0</v>
      </c>
      <c r="Y172" s="54">
        <v>0</v>
      </c>
      <c r="Z172" s="54">
        <v>0</v>
      </c>
    </row>
    <row r="173" spans="1:26" ht="16" hidden="1" x14ac:dyDescent="0.2">
      <c r="A173" s="88">
        <v>650</v>
      </c>
      <c r="B173" s="51" t="s">
        <v>3688</v>
      </c>
      <c r="C173" s="51" t="s">
        <v>4302</v>
      </c>
      <c r="D173" s="51" t="s">
        <v>4303</v>
      </c>
      <c r="E173" s="17">
        <f>VLOOKUP(D173,Sheet1!$A$25:$B$49,2,0)</f>
        <v>7</v>
      </c>
      <c r="F173" s="52" t="s">
        <v>4304</v>
      </c>
      <c r="G173" s="51" t="s">
        <v>2303</v>
      </c>
      <c r="H173" s="17">
        <f>VLOOKUP(G173,Sheet1!$A$52:$B$61,2,0)</f>
        <v>3</v>
      </c>
      <c r="I173" s="51" t="s">
        <v>498</v>
      </c>
      <c r="J173" s="4">
        <f>VLOOKUP(I173,Sheet1!$A$15:$D$17,4,0)</f>
        <v>2</v>
      </c>
      <c r="K173" s="53" t="s">
        <v>196</v>
      </c>
      <c r="L173" s="53">
        <f>VLOOKUP(K173,Sheet1!$A$19:$D$22,4,0)</f>
        <v>3</v>
      </c>
      <c r="M173" s="53" t="s">
        <v>2444</v>
      </c>
      <c r="N173" s="53" t="s">
        <v>30</v>
      </c>
      <c r="O173" s="53">
        <f>VLOOKUP(N173,Sheet1!$B$8:$D$10,3,0)</f>
        <v>3</v>
      </c>
      <c r="P173" s="53">
        <v>3</v>
      </c>
      <c r="Q173" s="53">
        <f t="shared" si="21"/>
        <v>2</v>
      </c>
      <c r="R173" s="53" t="s">
        <v>31</v>
      </c>
      <c r="S173" s="53">
        <f t="shared" si="22"/>
        <v>2</v>
      </c>
      <c r="T173" s="53" t="s">
        <v>4431</v>
      </c>
      <c r="U173" s="53" t="s">
        <v>4432</v>
      </c>
      <c r="V173" s="17">
        <f t="shared" si="23"/>
        <v>2</v>
      </c>
      <c r="W173" s="54">
        <v>1</v>
      </c>
      <c r="X173" s="54">
        <v>0</v>
      </c>
      <c r="Y173" s="54">
        <v>0</v>
      </c>
      <c r="Z173" s="54">
        <v>1</v>
      </c>
    </row>
    <row r="174" spans="1:26" ht="16" hidden="1" x14ac:dyDescent="0.2">
      <c r="A174" s="88">
        <v>653</v>
      </c>
      <c r="B174" s="51" t="s">
        <v>4442</v>
      </c>
      <c r="C174" s="51" t="s">
        <v>4302</v>
      </c>
      <c r="D174" s="51" t="s">
        <v>4303</v>
      </c>
      <c r="E174" s="17">
        <f>VLOOKUP(D174,Sheet1!$A$25:$B$49,2,0)</f>
        <v>7</v>
      </c>
      <c r="F174" s="52" t="s">
        <v>4304</v>
      </c>
      <c r="G174" s="51" t="s">
        <v>2303</v>
      </c>
      <c r="H174" s="17">
        <f>VLOOKUP(G174,Sheet1!$A$52:$B$61,2,0)</f>
        <v>3</v>
      </c>
      <c r="I174" s="51" t="s">
        <v>498</v>
      </c>
      <c r="J174" s="4">
        <f>VLOOKUP(I174,Sheet1!$A$15:$D$17,4,0)</f>
        <v>2</v>
      </c>
      <c r="K174" s="53" t="s">
        <v>196</v>
      </c>
      <c r="L174" s="53">
        <f>VLOOKUP(K174,Sheet1!$A$19:$D$22,4,0)</f>
        <v>3</v>
      </c>
      <c r="M174" s="53" t="s">
        <v>2444</v>
      </c>
      <c r="N174" s="53" t="s">
        <v>30</v>
      </c>
      <c r="O174" s="53">
        <f>VLOOKUP(N174,Sheet1!$B$8:$D$10,3,0)</f>
        <v>3</v>
      </c>
      <c r="P174" s="53">
        <v>1</v>
      </c>
      <c r="Q174" s="53">
        <f t="shared" si="21"/>
        <v>2</v>
      </c>
      <c r="R174" s="53" t="s">
        <v>44</v>
      </c>
      <c r="S174" s="53">
        <f t="shared" si="22"/>
        <v>1</v>
      </c>
      <c r="T174" s="53" t="s">
        <v>4437</v>
      </c>
      <c r="U174" s="53" t="s">
        <v>4438</v>
      </c>
      <c r="V174" s="17">
        <f t="shared" si="23"/>
        <v>2</v>
      </c>
      <c r="W174" s="54">
        <v>0</v>
      </c>
      <c r="X174" s="54">
        <v>0</v>
      </c>
      <c r="Y174" s="54">
        <v>0</v>
      </c>
      <c r="Z174" s="54">
        <v>0</v>
      </c>
    </row>
    <row r="175" spans="1:26" ht="16" hidden="1" x14ac:dyDescent="0.2">
      <c r="A175" s="88">
        <v>656</v>
      </c>
      <c r="B175" s="51" t="s">
        <v>4454</v>
      </c>
      <c r="C175" s="51" t="s">
        <v>4302</v>
      </c>
      <c r="D175" s="51" t="s">
        <v>4303</v>
      </c>
      <c r="E175" s="17">
        <f>VLOOKUP(D175,Sheet1!$A$25:$B$49,2,0)</f>
        <v>7</v>
      </c>
      <c r="F175" s="52" t="s">
        <v>4304</v>
      </c>
      <c r="G175" s="51" t="s">
        <v>2303</v>
      </c>
      <c r="H175" s="17">
        <f>VLOOKUP(G175,Sheet1!$A$52:$B$61,2,0)</f>
        <v>3</v>
      </c>
      <c r="I175" s="51" t="s">
        <v>498</v>
      </c>
      <c r="J175" s="4">
        <f>VLOOKUP(I175,Sheet1!$A$15:$D$17,4,0)</f>
        <v>2</v>
      </c>
      <c r="K175" s="53" t="s">
        <v>196</v>
      </c>
      <c r="L175" s="53">
        <f>VLOOKUP(K175,Sheet1!$A$19:$D$22,4,0)</f>
        <v>3</v>
      </c>
      <c r="M175" s="53" t="s">
        <v>2444</v>
      </c>
      <c r="N175" s="53" t="s">
        <v>30</v>
      </c>
      <c r="O175" s="53">
        <f>VLOOKUP(N175,Sheet1!$B$8:$D$10,3,0)</f>
        <v>3</v>
      </c>
      <c r="P175" s="53">
        <v>0.9</v>
      </c>
      <c r="Q175" s="53">
        <f t="shared" si="21"/>
        <v>1</v>
      </c>
      <c r="R175" s="53" t="s">
        <v>44</v>
      </c>
      <c r="S175" s="53">
        <f t="shared" si="22"/>
        <v>1</v>
      </c>
      <c r="T175" s="53" t="s">
        <v>4446</v>
      </c>
      <c r="U175" s="53" t="s">
        <v>4447</v>
      </c>
      <c r="V175" s="17">
        <f t="shared" si="23"/>
        <v>2</v>
      </c>
      <c r="W175" s="54">
        <v>1</v>
      </c>
      <c r="X175" s="54">
        <v>0</v>
      </c>
      <c r="Y175" s="54">
        <v>0</v>
      </c>
      <c r="Z175" s="54">
        <v>0</v>
      </c>
    </row>
    <row r="176" spans="1:26" ht="16" hidden="1" x14ac:dyDescent="0.2">
      <c r="A176" s="88">
        <v>664</v>
      </c>
      <c r="B176" s="51" t="s">
        <v>4474</v>
      </c>
      <c r="C176" s="51" t="s">
        <v>4302</v>
      </c>
      <c r="D176" s="51" t="s">
        <v>4303</v>
      </c>
      <c r="E176" s="17">
        <f>VLOOKUP(D176,Sheet1!$A$25:$B$49,2,0)</f>
        <v>7</v>
      </c>
      <c r="F176" s="52" t="s">
        <v>4304</v>
      </c>
      <c r="G176" s="51" t="s">
        <v>2303</v>
      </c>
      <c r="H176" s="17">
        <f>VLOOKUP(G176,Sheet1!$A$52:$B$61,2,0)</f>
        <v>3</v>
      </c>
      <c r="I176" s="51" t="s">
        <v>498</v>
      </c>
      <c r="J176" s="4">
        <f>VLOOKUP(I176,Sheet1!$A$15:$D$17,4,0)</f>
        <v>2</v>
      </c>
      <c r="K176" s="53" t="s">
        <v>196</v>
      </c>
      <c r="L176" s="53">
        <f>VLOOKUP(K176,Sheet1!$A$19:$D$22,4,0)</f>
        <v>3</v>
      </c>
      <c r="M176" s="53" t="s">
        <v>2444</v>
      </c>
      <c r="N176" s="53" t="s">
        <v>30</v>
      </c>
      <c r="O176" s="53">
        <f>VLOOKUP(N176,Sheet1!$B$8:$D$10,3,0)</f>
        <v>3</v>
      </c>
      <c r="P176" s="53">
        <v>0.9</v>
      </c>
      <c r="Q176" s="53">
        <f t="shared" si="21"/>
        <v>1</v>
      </c>
      <c r="R176" s="53" t="s">
        <v>44</v>
      </c>
      <c r="S176" s="53">
        <f t="shared" si="22"/>
        <v>1</v>
      </c>
      <c r="T176" s="53" t="s">
        <v>4464</v>
      </c>
      <c r="U176" s="53" t="s">
        <v>4465</v>
      </c>
      <c r="V176" s="17">
        <f t="shared" si="23"/>
        <v>2</v>
      </c>
      <c r="W176" s="54">
        <v>0</v>
      </c>
      <c r="X176" s="54">
        <v>0</v>
      </c>
      <c r="Y176" s="54">
        <v>0</v>
      </c>
      <c r="Z176" s="54">
        <v>1</v>
      </c>
    </row>
    <row r="177" spans="1:26" ht="16" hidden="1" x14ac:dyDescent="0.2">
      <c r="A177" s="88">
        <v>669</v>
      </c>
      <c r="B177" s="51" t="s">
        <v>4474</v>
      </c>
      <c r="C177" s="51" t="s">
        <v>4302</v>
      </c>
      <c r="D177" s="51" t="s">
        <v>4303</v>
      </c>
      <c r="E177" s="17">
        <f>VLOOKUP(D177,Sheet1!$A$25:$B$49,2,0)</f>
        <v>7</v>
      </c>
      <c r="F177" s="52" t="s">
        <v>4304</v>
      </c>
      <c r="G177" s="51" t="s">
        <v>2303</v>
      </c>
      <c r="H177" s="17">
        <f>VLOOKUP(G177,Sheet1!$A$52:$B$61,2,0)</f>
        <v>3</v>
      </c>
      <c r="I177" s="51" t="s">
        <v>498</v>
      </c>
      <c r="J177" s="4">
        <f>VLOOKUP(I177,Sheet1!$A$15:$D$17,4,0)</f>
        <v>2</v>
      </c>
      <c r="K177" s="53" t="s">
        <v>196</v>
      </c>
      <c r="L177" s="53">
        <f>VLOOKUP(K177,Sheet1!$A$19:$D$22,4,0)</f>
        <v>3</v>
      </c>
      <c r="M177" s="53" t="s">
        <v>2444</v>
      </c>
      <c r="N177" s="53" t="s">
        <v>30</v>
      </c>
      <c r="O177" s="53">
        <f>VLOOKUP(N177,Sheet1!$B$8:$D$10,3,0)</f>
        <v>3</v>
      </c>
      <c r="P177" s="53">
        <v>3</v>
      </c>
      <c r="Q177" s="53">
        <f t="shared" si="21"/>
        <v>2</v>
      </c>
      <c r="R177" s="53" t="s">
        <v>31</v>
      </c>
      <c r="S177" s="53">
        <f t="shared" si="22"/>
        <v>2</v>
      </c>
      <c r="T177" s="53" t="s">
        <v>4475</v>
      </c>
      <c r="U177" s="53" t="s">
        <v>4476</v>
      </c>
      <c r="V177" s="17">
        <f t="shared" si="23"/>
        <v>2</v>
      </c>
      <c r="W177" s="54">
        <v>0</v>
      </c>
      <c r="X177" s="54">
        <v>0</v>
      </c>
      <c r="Y177" s="54">
        <v>0</v>
      </c>
      <c r="Z177" s="54">
        <v>0</v>
      </c>
    </row>
    <row r="178" spans="1:26" ht="16" hidden="1" x14ac:dyDescent="0.2">
      <c r="A178" s="88">
        <v>670</v>
      </c>
      <c r="B178" s="51" t="s">
        <v>4479</v>
      </c>
      <c r="C178" s="51" t="s">
        <v>4302</v>
      </c>
      <c r="D178" s="51" t="s">
        <v>4303</v>
      </c>
      <c r="E178" s="17">
        <f>VLOOKUP(D178,Sheet1!$A$25:$B$49,2,0)</f>
        <v>7</v>
      </c>
      <c r="F178" s="52" t="s">
        <v>4304</v>
      </c>
      <c r="G178" s="51" t="s">
        <v>2303</v>
      </c>
      <c r="H178" s="17">
        <f>VLOOKUP(G178,Sheet1!$A$52:$B$61,2,0)</f>
        <v>3</v>
      </c>
      <c r="I178" s="51" t="s">
        <v>498</v>
      </c>
      <c r="J178" s="4">
        <f>VLOOKUP(I178,Sheet1!$A$15:$D$17,4,0)</f>
        <v>2</v>
      </c>
      <c r="K178" s="53" t="s">
        <v>196</v>
      </c>
      <c r="L178" s="53">
        <f>VLOOKUP(K178,Sheet1!$A$19:$D$22,4,0)</f>
        <v>3</v>
      </c>
      <c r="M178" s="53" t="s">
        <v>2444</v>
      </c>
      <c r="N178" s="53" t="s">
        <v>30</v>
      </c>
      <c r="O178" s="53">
        <f>VLOOKUP(N178,Sheet1!$B$8:$D$10,3,0)</f>
        <v>3</v>
      </c>
      <c r="P178" s="53">
        <v>3</v>
      </c>
      <c r="Q178" s="53">
        <f t="shared" si="21"/>
        <v>2</v>
      </c>
      <c r="R178" s="53" t="s">
        <v>31</v>
      </c>
      <c r="S178" s="53">
        <f t="shared" si="22"/>
        <v>2</v>
      </c>
      <c r="T178" s="53" t="s">
        <v>4477</v>
      </c>
      <c r="U178" s="53" t="s">
        <v>4478</v>
      </c>
      <c r="V178" s="17">
        <f t="shared" si="23"/>
        <v>2</v>
      </c>
      <c r="W178" s="54">
        <v>0</v>
      </c>
      <c r="X178" s="54">
        <v>0</v>
      </c>
      <c r="Y178" s="54">
        <v>0</v>
      </c>
      <c r="Z178" s="54">
        <v>0</v>
      </c>
    </row>
    <row r="179" spans="1:26" ht="16" hidden="1" x14ac:dyDescent="0.2">
      <c r="A179" s="88">
        <v>671</v>
      </c>
      <c r="B179" s="51" t="s">
        <v>4488</v>
      </c>
      <c r="C179" s="51" t="s">
        <v>4302</v>
      </c>
      <c r="D179" s="51" t="s">
        <v>4303</v>
      </c>
      <c r="E179" s="17">
        <f>VLOOKUP(D179,Sheet1!$A$25:$B$49,2,0)</f>
        <v>7</v>
      </c>
      <c r="F179" s="52" t="s">
        <v>4304</v>
      </c>
      <c r="G179" s="51" t="s">
        <v>2303</v>
      </c>
      <c r="H179" s="17">
        <f>VLOOKUP(G179,Sheet1!$A$52:$B$61,2,0)</f>
        <v>3</v>
      </c>
      <c r="I179" s="51" t="s">
        <v>498</v>
      </c>
      <c r="J179" s="4">
        <f>VLOOKUP(I179,Sheet1!$A$15:$D$17,4,0)</f>
        <v>2</v>
      </c>
      <c r="K179" s="53" t="s">
        <v>196</v>
      </c>
      <c r="L179" s="53">
        <f>VLOOKUP(K179,Sheet1!$A$19:$D$22,4,0)</f>
        <v>3</v>
      </c>
      <c r="M179" s="53" t="s">
        <v>2444</v>
      </c>
      <c r="N179" s="53" t="s">
        <v>30</v>
      </c>
      <c r="O179" s="53">
        <f>VLOOKUP(N179,Sheet1!$B$8:$D$10,3,0)</f>
        <v>3</v>
      </c>
      <c r="P179" s="53">
        <v>3</v>
      </c>
      <c r="Q179" s="53">
        <f t="shared" si="21"/>
        <v>2</v>
      </c>
      <c r="R179" s="53" t="s">
        <v>44</v>
      </c>
      <c r="S179" s="53">
        <f t="shared" si="22"/>
        <v>1</v>
      </c>
      <c r="T179" s="53" t="s">
        <v>4481</v>
      </c>
      <c r="U179" s="53" t="s">
        <v>4482</v>
      </c>
      <c r="V179" s="17">
        <f t="shared" si="23"/>
        <v>2</v>
      </c>
      <c r="W179" s="54">
        <v>0</v>
      </c>
      <c r="X179" s="54">
        <v>0</v>
      </c>
      <c r="Y179" s="54">
        <v>0</v>
      </c>
      <c r="Z179" s="54">
        <v>1</v>
      </c>
    </row>
    <row r="180" spans="1:26" ht="16" hidden="1" x14ac:dyDescent="0.2">
      <c r="A180" s="88">
        <v>676</v>
      </c>
      <c r="B180" s="51" t="s">
        <v>4496</v>
      </c>
      <c r="C180" s="51" t="s">
        <v>4302</v>
      </c>
      <c r="D180" s="51" t="s">
        <v>4303</v>
      </c>
      <c r="E180" s="17">
        <f>VLOOKUP(D180,Sheet1!$A$25:$B$49,2,0)</f>
        <v>7</v>
      </c>
      <c r="F180" s="52" t="s">
        <v>4304</v>
      </c>
      <c r="G180" s="51" t="s">
        <v>2303</v>
      </c>
      <c r="H180" s="17">
        <f>VLOOKUP(G180,Sheet1!$A$52:$B$61,2,0)</f>
        <v>3</v>
      </c>
      <c r="I180" s="51" t="s">
        <v>498</v>
      </c>
      <c r="J180" s="4">
        <f>VLOOKUP(I180,Sheet1!$A$15:$D$17,4,0)</f>
        <v>2</v>
      </c>
      <c r="K180" s="53" t="s">
        <v>196</v>
      </c>
      <c r="L180" s="53">
        <f>VLOOKUP(K180,Sheet1!$A$19:$D$22,4,0)</f>
        <v>3</v>
      </c>
      <c r="M180" s="53" t="s">
        <v>2444</v>
      </c>
      <c r="N180" s="53" t="s">
        <v>30</v>
      </c>
      <c r="O180" s="53">
        <f>VLOOKUP(N180,Sheet1!$B$8:$D$10,3,0)</f>
        <v>3</v>
      </c>
      <c r="P180" s="53">
        <v>3</v>
      </c>
      <c r="Q180" s="53">
        <f t="shared" si="21"/>
        <v>2</v>
      </c>
      <c r="R180" s="53" t="s">
        <v>31</v>
      </c>
      <c r="S180" s="53">
        <f t="shared" si="22"/>
        <v>2</v>
      </c>
      <c r="T180" s="53" t="s">
        <v>4494</v>
      </c>
      <c r="U180" s="53" t="s">
        <v>4495</v>
      </c>
      <c r="V180" s="17">
        <f t="shared" si="23"/>
        <v>2</v>
      </c>
      <c r="W180" s="54">
        <v>0</v>
      </c>
      <c r="X180" s="54">
        <v>0</v>
      </c>
      <c r="Y180" s="54">
        <v>0</v>
      </c>
      <c r="Z180" s="54">
        <v>1</v>
      </c>
    </row>
    <row r="181" spans="1:26" ht="16" hidden="1" x14ac:dyDescent="0.2">
      <c r="A181" s="88">
        <v>679</v>
      </c>
      <c r="B181" s="51" t="s">
        <v>4532</v>
      </c>
      <c r="C181" s="51" t="s">
        <v>4302</v>
      </c>
      <c r="D181" s="51" t="s">
        <v>4303</v>
      </c>
      <c r="E181" s="17">
        <f>VLOOKUP(D181,Sheet1!$A$25:$B$49,2,0)</f>
        <v>7</v>
      </c>
      <c r="F181" s="52" t="s">
        <v>4304</v>
      </c>
      <c r="G181" s="51" t="s">
        <v>2303</v>
      </c>
      <c r="H181" s="17">
        <f>VLOOKUP(G181,Sheet1!$A$52:$B$61,2,0)</f>
        <v>3</v>
      </c>
      <c r="I181" s="51" t="s">
        <v>498</v>
      </c>
      <c r="J181" s="4">
        <f>VLOOKUP(I181,Sheet1!$A$15:$D$17,4,0)</f>
        <v>2</v>
      </c>
      <c r="K181" s="53" t="s">
        <v>196</v>
      </c>
      <c r="L181" s="53">
        <f>VLOOKUP(K181,Sheet1!$A$19:$D$22,4,0)</f>
        <v>3</v>
      </c>
      <c r="M181" s="53" t="s">
        <v>2444</v>
      </c>
      <c r="N181" s="53" t="s">
        <v>30</v>
      </c>
      <c r="O181" s="53">
        <f>VLOOKUP(N181,Sheet1!$B$8:$D$10,3,0)</f>
        <v>3</v>
      </c>
      <c r="P181" s="53">
        <v>5</v>
      </c>
      <c r="Q181" s="53">
        <f t="shared" si="21"/>
        <v>3</v>
      </c>
      <c r="R181" s="53" t="s">
        <v>31</v>
      </c>
      <c r="S181" s="53">
        <f t="shared" si="22"/>
        <v>2</v>
      </c>
      <c r="T181" s="53" t="s">
        <v>4504</v>
      </c>
      <c r="U181" s="53" t="s">
        <v>4505</v>
      </c>
      <c r="V181" s="17">
        <f t="shared" si="23"/>
        <v>2</v>
      </c>
      <c r="W181" s="54">
        <v>0</v>
      </c>
      <c r="X181" s="54">
        <v>0</v>
      </c>
      <c r="Y181" s="54">
        <v>0</v>
      </c>
      <c r="Z181" s="54">
        <v>1</v>
      </c>
    </row>
    <row r="182" spans="1:26" ht="16" hidden="1" x14ac:dyDescent="0.2">
      <c r="A182" s="88">
        <v>690</v>
      </c>
      <c r="B182" s="51" t="s">
        <v>4619</v>
      </c>
      <c r="C182" s="51" t="s">
        <v>4608</v>
      </c>
      <c r="D182" s="51" t="s">
        <v>4303</v>
      </c>
      <c r="E182" s="17">
        <f>VLOOKUP(D182,Sheet1!$A$25:$B$49,2,0)</f>
        <v>7</v>
      </c>
      <c r="F182" s="52" t="s">
        <v>4304</v>
      </c>
      <c r="G182" s="51" t="s">
        <v>2303</v>
      </c>
      <c r="H182" s="17">
        <f>VLOOKUP(G182,Sheet1!$A$52:$B$61,2,0)</f>
        <v>3</v>
      </c>
      <c r="I182" s="51" t="s">
        <v>498</v>
      </c>
      <c r="J182" s="4">
        <f>VLOOKUP(I182,Sheet1!$A$15:$D$17,4,0)</f>
        <v>2</v>
      </c>
      <c r="K182" s="53" t="s">
        <v>196</v>
      </c>
      <c r="L182" s="53">
        <f>VLOOKUP(K182,Sheet1!$A$19:$D$22,4,0)</f>
        <v>3</v>
      </c>
      <c r="M182" s="53" t="s">
        <v>2444</v>
      </c>
      <c r="N182" s="53" t="s">
        <v>30</v>
      </c>
      <c r="O182" s="53">
        <f>VLOOKUP(N182,Sheet1!$B$8:$D$10,3,0)</f>
        <v>3</v>
      </c>
      <c r="P182" s="53">
        <v>4</v>
      </c>
      <c r="Q182" s="53">
        <f t="shared" si="21"/>
        <v>3</v>
      </c>
      <c r="R182" s="53" t="s">
        <v>31</v>
      </c>
      <c r="S182" s="53">
        <f t="shared" si="22"/>
        <v>2</v>
      </c>
      <c r="T182" s="53" t="s">
        <v>4534</v>
      </c>
      <c r="U182" s="53" t="s">
        <v>4535</v>
      </c>
      <c r="V182" s="17">
        <f t="shared" si="23"/>
        <v>2</v>
      </c>
      <c r="W182" s="54">
        <v>0</v>
      </c>
      <c r="X182" s="54">
        <v>0</v>
      </c>
      <c r="Y182" s="54">
        <v>0</v>
      </c>
      <c r="Z182" s="54">
        <v>1</v>
      </c>
    </row>
    <row r="183" spans="1:26" ht="16" x14ac:dyDescent="0.2">
      <c r="A183" s="88">
        <v>718</v>
      </c>
      <c r="B183" s="56" t="s">
        <v>4657</v>
      </c>
      <c r="C183" s="56" t="s">
        <v>4631</v>
      </c>
      <c r="D183" s="51" t="s">
        <v>4565</v>
      </c>
      <c r="E183" s="17">
        <f>VLOOKUP(D183,Sheet1!$A$25:$B$49,2,0)</f>
        <v>8</v>
      </c>
      <c r="F183" s="52" t="s">
        <v>4566</v>
      </c>
      <c r="G183" s="51" t="s">
        <v>4567</v>
      </c>
      <c r="H183" s="17">
        <f>VLOOKUP(G183,Sheet1!$A$52:$B$61,2,0)</f>
        <v>4</v>
      </c>
      <c r="I183" s="51" t="s">
        <v>967</v>
      </c>
      <c r="J183" s="4">
        <f>VLOOKUP(I183,Sheet1!$A$15:$D$17,4,0)</f>
        <v>3</v>
      </c>
      <c r="K183" s="53" t="s">
        <v>196</v>
      </c>
      <c r="L183" s="53">
        <f>VLOOKUP(K183,Sheet1!$A$19:$D$22,4,0)</f>
        <v>3</v>
      </c>
      <c r="M183" s="53" t="s">
        <v>197</v>
      </c>
      <c r="N183" s="53" t="s">
        <v>30</v>
      </c>
      <c r="O183" s="53">
        <f>VLOOKUP(N183,Sheet1!$B$8:$D$10,3,0)</f>
        <v>3</v>
      </c>
      <c r="P183" s="53">
        <v>1.5</v>
      </c>
      <c r="Q183" s="53">
        <f t="shared" ref="Q183:Q196" si="24">IF(AND(OR(L183=1,L183=4),P183&lt;3),1,IF(AND(OR(L183=1,L183=4),AND(P183&gt;=3,P183&lt;=6)),2,IF(AND(OR(L183=1,L183=4),P183&gt;6),3,IF(AND(L183=3,P183&lt;1),1,IF(AND(L183=3,AND(P183&gt;=1,P183&lt;=3)),2,IF(AND(L183=3,P183&gt;3),3,IF(AND(L183=2,P183&lt;2),1,IF(AND(L183=2,AND(P183&gt;=2,P183&lt;=5)),2,IF(AND(L183=2,P183&gt;5),3)))))))))</f>
        <v>2</v>
      </c>
      <c r="R183" s="53" t="s">
        <v>31</v>
      </c>
      <c r="S183" s="53">
        <f t="shared" ref="S183:S196" si="25">IF(R183="F",2,1)</f>
        <v>2</v>
      </c>
      <c r="T183" s="53" t="s">
        <v>4620</v>
      </c>
      <c r="U183" s="53" t="s">
        <v>4621</v>
      </c>
      <c r="V183" s="17">
        <f t="shared" ref="V183:V196" si="26">ABS(MID(U183,1,1))</f>
        <v>2</v>
      </c>
      <c r="W183" s="54">
        <v>0</v>
      </c>
      <c r="X183" s="54">
        <v>0</v>
      </c>
      <c r="Y183" s="54">
        <v>1</v>
      </c>
      <c r="Z183" s="54">
        <v>1</v>
      </c>
    </row>
    <row r="184" spans="1:26" ht="16" x14ac:dyDescent="0.2">
      <c r="A184" s="88">
        <v>731</v>
      </c>
      <c r="B184" s="56" t="s">
        <v>4667</v>
      </c>
      <c r="C184" s="56" t="s">
        <v>4631</v>
      </c>
      <c r="D184" s="51" t="s">
        <v>4565</v>
      </c>
      <c r="E184" s="17">
        <f>VLOOKUP(D184,Sheet1!$A$25:$B$49,2,0)</f>
        <v>8</v>
      </c>
      <c r="F184" s="52" t="s">
        <v>4566</v>
      </c>
      <c r="G184" s="51" t="s">
        <v>4567</v>
      </c>
      <c r="H184" s="17">
        <f>VLOOKUP(G184,Sheet1!$A$52:$B$61,2,0)</f>
        <v>4</v>
      </c>
      <c r="I184" s="51" t="s">
        <v>967</v>
      </c>
      <c r="J184" s="4">
        <f>VLOOKUP(I184,Sheet1!$A$15:$D$17,4,0)</f>
        <v>3</v>
      </c>
      <c r="K184" s="54" t="s">
        <v>196</v>
      </c>
      <c r="L184" s="54">
        <f>VLOOKUP(K184,Sheet1!$A$19:$D$22,4,0)</f>
        <v>3</v>
      </c>
      <c r="M184" s="54" t="s">
        <v>197</v>
      </c>
      <c r="N184" s="54" t="s">
        <v>30</v>
      </c>
      <c r="O184" s="54">
        <f>VLOOKUP(N184,Sheet1!$B$8:$D$10,3,0)</f>
        <v>3</v>
      </c>
      <c r="P184" s="54">
        <v>2</v>
      </c>
      <c r="Q184" s="54">
        <f t="shared" si="24"/>
        <v>2</v>
      </c>
      <c r="R184" s="54" t="s">
        <v>31</v>
      </c>
      <c r="S184" s="54">
        <f t="shared" si="25"/>
        <v>2</v>
      </c>
      <c r="T184" s="53" t="s">
        <v>4665</v>
      </c>
      <c r="U184" s="53" t="s">
        <v>4666</v>
      </c>
      <c r="V184" s="17">
        <f t="shared" si="26"/>
        <v>2</v>
      </c>
      <c r="W184" s="54">
        <v>0</v>
      </c>
      <c r="X184" s="54">
        <v>0</v>
      </c>
      <c r="Y184" s="54">
        <v>1</v>
      </c>
      <c r="Z184" s="54">
        <v>1</v>
      </c>
    </row>
    <row r="185" spans="1:26" ht="16" hidden="1" x14ac:dyDescent="0.2">
      <c r="A185" s="88">
        <v>732</v>
      </c>
      <c r="B185" s="51" t="s">
        <v>4693</v>
      </c>
      <c r="C185" s="56" t="s">
        <v>4564</v>
      </c>
      <c r="D185" s="51" t="s">
        <v>4565</v>
      </c>
      <c r="E185" s="17">
        <f>VLOOKUP(D185,Sheet1!$A$25:$B$49,2,0)</f>
        <v>8</v>
      </c>
      <c r="F185" s="52" t="s">
        <v>4566</v>
      </c>
      <c r="G185" s="51" t="s">
        <v>4567</v>
      </c>
      <c r="H185" s="17">
        <f>VLOOKUP(G185,Sheet1!$A$52:$B$61,2,0)</f>
        <v>4</v>
      </c>
      <c r="I185" s="51" t="s">
        <v>967</v>
      </c>
      <c r="J185" s="4">
        <f>VLOOKUP(I185,Sheet1!$A$15:$D$17,4,0)</f>
        <v>3</v>
      </c>
      <c r="K185" s="54" t="s">
        <v>196</v>
      </c>
      <c r="L185" s="54">
        <f>VLOOKUP(K185,Sheet1!$A$19:$D$22,4,0)</f>
        <v>3</v>
      </c>
      <c r="M185" s="54" t="s">
        <v>197</v>
      </c>
      <c r="N185" s="54" t="s">
        <v>30</v>
      </c>
      <c r="O185" s="54">
        <f>VLOOKUP(N185,Sheet1!$B$8:$D$10,3,0)</f>
        <v>3</v>
      </c>
      <c r="P185" s="54">
        <v>2</v>
      </c>
      <c r="Q185" s="54">
        <f t="shared" si="24"/>
        <v>2</v>
      </c>
      <c r="R185" s="54" t="s">
        <v>31</v>
      </c>
      <c r="S185" s="54">
        <f t="shared" si="25"/>
        <v>2</v>
      </c>
      <c r="T185" s="53" t="s">
        <v>4669</v>
      </c>
      <c r="U185" s="53" t="s">
        <v>4670</v>
      </c>
      <c r="V185" s="17">
        <f t="shared" si="26"/>
        <v>2</v>
      </c>
      <c r="W185" s="54">
        <v>0</v>
      </c>
      <c r="X185" s="54">
        <v>0</v>
      </c>
      <c r="Y185" s="54">
        <v>0</v>
      </c>
      <c r="Z185" s="54">
        <v>1</v>
      </c>
    </row>
    <row r="186" spans="1:26" ht="16" hidden="1" x14ac:dyDescent="0.2">
      <c r="A186" s="88">
        <v>743</v>
      </c>
      <c r="B186" s="51" t="s">
        <v>4693</v>
      </c>
      <c r="C186" s="56" t="s">
        <v>4564</v>
      </c>
      <c r="D186" s="51" t="s">
        <v>4565</v>
      </c>
      <c r="E186" s="17">
        <f>VLOOKUP(D186,Sheet1!$A$25:$B$49,2,0)</f>
        <v>8</v>
      </c>
      <c r="F186" s="52" t="s">
        <v>4566</v>
      </c>
      <c r="G186" s="51" t="s">
        <v>4567</v>
      </c>
      <c r="H186" s="17">
        <f>VLOOKUP(G186,Sheet1!$A$52:$B$61,2,0)</f>
        <v>4</v>
      </c>
      <c r="I186" s="51" t="s">
        <v>967</v>
      </c>
      <c r="J186" s="4">
        <f>VLOOKUP(I186,Sheet1!$A$15:$D$17,4,0)</f>
        <v>3</v>
      </c>
      <c r="K186" s="53" t="s">
        <v>196</v>
      </c>
      <c r="L186" s="53">
        <f>VLOOKUP(K186,Sheet1!$A$19:$D$22,4,0)</f>
        <v>3</v>
      </c>
      <c r="M186" s="53" t="s">
        <v>197</v>
      </c>
      <c r="N186" s="53" t="s">
        <v>30</v>
      </c>
      <c r="O186" s="53">
        <f>VLOOKUP(N186,Sheet1!$B$8:$D$10,3,0)</f>
        <v>3</v>
      </c>
      <c r="P186" s="53">
        <v>2</v>
      </c>
      <c r="Q186" s="53">
        <f t="shared" si="24"/>
        <v>2</v>
      </c>
      <c r="R186" s="53" t="s">
        <v>31</v>
      </c>
      <c r="S186" s="53">
        <f t="shared" si="25"/>
        <v>2</v>
      </c>
      <c r="T186" s="53" t="s">
        <v>4700</v>
      </c>
      <c r="U186" s="53" t="s">
        <v>4701</v>
      </c>
      <c r="V186" s="17">
        <f t="shared" si="26"/>
        <v>2</v>
      </c>
      <c r="W186" s="54">
        <v>0</v>
      </c>
      <c r="X186" s="54">
        <v>0</v>
      </c>
      <c r="Y186" s="54">
        <v>0</v>
      </c>
      <c r="Z186" s="54">
        <v>0</v>
      </c>
    </row>
    <row r="187" spans="1:26" ht="16" hidden="1" x14ac:dyDescent="0.2">
      <c r="A187" s="88">
        <v>744</v>
      </c>
      <c r="B187" s="51" t="s">
        <v>4710</v>
      </c>
      <c r="C187" s="56" t="s">
        <v>4564</v>
      </c>
      <c r="D187" s="51" t="s">
        <v>4565</v>
      </c>
      <c r="E187" s="17">
        <f>VLOOKUP(D187,Sheet1!$A$25:$B$49,2,0)</f>
        <v>8</v>
      </c>
      <c r="F187" s="52" t="s">
        <v>4566</v>
      </c>
      <c r="G187" s="51" t="s">
        <v>4567</v>
      </c>
      <c r="H187" s="17">
        <f>VLOOKUP(G187,Sheet1!$A$52:$B$61,2,0)</f>
        <v>4</v>
      </c>
      <c r="I187" s="51" t="s">
        <v>967</v>
      </c>
      <c r="J187" s="4">
        <f>VLOOKUP(I187,Sheet1!$A$15:$D$17,4,0)</f>
        <v>3</v>
      </c>
      <c r="K187" s="53" t="s">
        <v>196</v>
      </c>
      <c r="L187" s="53">
        <f>VLOOKUP(K187,Sheet1!$A$19:$D$22,4,0)</f>
        <v>3</v>
      </c>
      <c r="M187" s="53" t="s">
        <v>197</v>
      </c>
      <c r="N187" s="53" t="s">
        <v>30</v>
      </c>
      <c r="O187" s="53">
        <f>VLOOKUP(N187,Sheet1!$B$8:$D$10,3,0)</f>
        <v>3</v>
      </c>
      <c r="P187" s="53">
        <v>2</v>
      </c>
      <c r="Q187" s="53">
        <f t="shared" si="24"/>
        <v>2</v>
      </c>
      <c r="R187" s="53" t="s">
        <v>31</v>
      </c>
      <c r="S187" s="53">
        <f t="shared" si="25"/>
        <v>2</v>
      </c>
      <c r="T187" s="53" t="s">
        <v>4703</v>
      </c>
      <c r="U187" s="53" t="s">
        <v>4704</v>
      </c>
      <c r="V187" s="17">
        <f t="shared" si="26"/>
        <v>2</v>
      </c>
      <c r="W187" s="54">
        <v>0</v>
      </c>
      <c r="X187" s="54">
        <v>0</v>
      </c>
      <c r="Y187" s="54">
        <v>0</v>
      </c>
      <c r="Z187" s="54">
        <v>1</v>
      </c>
    </row>
    <row r="188" spans="1:26" ht="16" hidden="1" x14ac:dyDescent="0.2">
      <c r="A188" s="88">
        <v>749</v>
      </c>
      <c r="B188" s="51" t="s">
        <v>4563</v>
      </c>
      <c r="C188" s="56" t="s">
        <v>4564</v>
      </c>
      <c r="D188" s="51" t="s">
        <v>4565</v>
      </c>
      <c r="E188" s="17">
        <f>VLOOKUP(D188,Sheet1!$A$25:$B$49,2,0)</f>
        <v>8</v>
      </c>
      <c r="F188" s="52" t="s">
        <v>4566</v>
      </c>
      <c r="G188" s="51" t="s">
        <v>4567</v>
      </c>
      <c r="H188" s="17">
        <f>VLOOKUP(G188,Sheet1!$A$52:$B$61,2,0)</f>
        <v>4</v>
      </c>
      <c r="I188" s="51" t="s">
        <v>967</v>
      </c>
      <c r="J188" s="4">
        <f>VLOOKUP(I188,Sheet1!$A$15:$D$17,4,0)</f>
        <v>3</v>
      </c>
      <c r="K188" s="53" t="s">
        <v>196</v>
      </c>
      <c r="L188" s="53">
        <f>VLOOKUP(K188,Sheet1!$A$19:$D$22,4,0)</f>
        <v>3</v>
      </c>
      <c r="M188" s="53" t="s">
        <v>197</v>
      </c>
      <c r="N188" s="53" t="s">
        <v>30</v>
      </c>
      <c r="O188" s="53">
        <f>VLOOKUP(N188,Sheet1!$B$8:$D$10,3,0)</f>
        <v>3</v>
      </c>
      <c r="P188" s="53">
        <v>1</v>
      </c>
      <c r="Q188" s="53">
        <f t="shared" si="24"/>
        <v>2</v>
      </c>
      <c r="R188" s="53" t="s">
        <v>31</v>
      </c>
      <c r="S188" s="53">
        <f t="shared" si="25"/>
        <v>2</v>
      </c>
      <c r="T188" s="53" t="s">
        <v>4717</v>
      </c>
      <c r="U188" s="53" t="s">
        <v>4718</v>
      </c>
      <c r="V188" s="17">
        <f t="shared" si="26"/>
        <v>2</v>
      </c>
      <c r="W188" s="54">
        <v>0</v>
      </c>
      <c r="X188" s="54">
        <v>0</v>
      </c>
      <c r="Y188" s="54">
        <v>0</v>
      </c>
      <c r="Z188" s="54">
        <v>1</v>
      </c>
    </row>
    <row r="189" spans="1:26" ht="16" hidden="1" x14ac:dyDescent="0.2">
      <c r="A189" s="88">
        <v>751</v>
      </c>
      <c r="B189" s="51" t="s">
        <v>4725</v>
      </c>
      <c r="C189" s="56" t="s">
        <v>4564</v>
      </c>
      <c r="D189" s="51" t="s">
        <v>4565</v>
      </c>
      <c r="E189" s="17">
        <f>VLOOKUP(D189,Sheet1!$A$25:$B$49,2,0)</f>
        <v>8</v>
      </c>
      <c r="F189" s="52" t="s">
        <v>4566</v>
      </c>
      <c r="G189" s="51" t="s">
        <v>4567</v>
      </c>
      <c r="H189" s="17">
        <f>VLOOKUP(G189,Sheet1!$A$52:$B$61,2,0)</f>
        <v>4</v>
      </c>
      <c r="I189" s="51" t="s">
        <v>967</v>
      </c>
      <c r="J189" s="4">
        <f>VLOOKUP(I189,Sheet1!$A$15:$D$17,4,0)</f>
        <v>3</v>
      </c>
      <c r="K189" s="53" t="s">
        <v>196</v>
      </c>
      <c r="L189" s="53">
        <f>VLOOKUP(K189,Sheet1!$A$19:$D$22,4,0)</f>
        <v>3</v>
      </c>
      <c r="M189" s="53" t="s">
        <v>197</v>
      </c>
      <c r="N189" s="53" t="s">
        <v>30</v>
      </c>
      <c r="O189" s="53">
        <f>VLOOKUP(N189,Sheet1!$B$8:$D$10,3,0)</f>
        <v>3</v>
      </c>
      <c r="P189" s="53">
        <v>2</v>
      </c>
      <c r="Q189" s="53">
        <f t="shared" si="24"/>
        <v>2</v>
      </c>
      <c r="R189" s="53" t="s">
        <v>31</v>
      </c>
      <c r="S189" s="53">
        <f t="shared" si="25"/>
        <v>2</v>
      </c>
      <c r="T189" s="53" t="s">
        <v>4723</v>
      </c>
      <c r="U189" s="53" t="s">
        <v>4724</v>
      </c>
      <c r="V189" s="17">
        <f t="shared" si="26"/>
        <v>2</v>
      </c>
      <c r="W189" s="54">
        <v>0</v>
      </c>
      <c r="X189" s="54">
        <v>0</v>
      </c>
      <c r="Y189" s="54">
        <v>0</v>
      </c>
      <c r="Z189" s="54">
        <v>1</v>
      </c>
    </row>
    <row r="190" spans="1:26" ht="16" hidden="1" x14ac:dyDescent="0.2">
      <c r="A190" s="88">
        <v>752</v>
      </c>
      <c r="B190" s="51" t="s">
        <v>4732</v>
      </c>
      <c r="C190" s="56" t="s">
        <v>4564</v>
      </c>
      <c r="D190" s="51" t="s">
        <v>4565</v>
      </c>
      <c r="E190" s="17">
        <f>VLOOKUP(D190,Sheet1!$A$25:$B$49,2,0)</f>
        <v>8</v>
      </c>
      <c r="F190" s="52" t="s">
        <v>4566</v>
      </c>
      <c r="G190" s="51" t="s">
        <v>4567</v>
      </c>
      <c r="H190" s="17">
        <f>VLOOKUP(G190,Sheet1!$A$52:$B$61,2,0)</f>
        <v>4</v>
      </c>
      <c r="I190" s="51" t="s">
        <v>967</v>
      </c>
      <c r="J190" s="4">
        <f>VLOOKUP(I190,Sheet1!$A$15:$D$17,4,0)</f>
        <v>3</v>
      </c>
      <c r="K190" s="53" t="s">
        <v>196</v>
      </c>
      <c r="L190" s="53">
        <f>VLOOKUP(K190,Sheet1!$A$19:$D$22,4,0)</f>
        <v>3</v>
      </c>
      <c r="M190" s="53" t="s">
        <v>197</v>
      </c>
      <c r="N190" s="53" t="s">
        <v>30</v>
      </c>
      <c r="O190" s="53">
        <f>VLOOKUP(N190,Sheet1!$B$8:$D$10,3,0)</f>
        <v>3</v>
      </c>
      <c r="P190" s="53">
        <v>2</v>
      </c>
      <c r="Q190" s="53">
        <f t="shared" si="24"/>
        <v>2</v>
      </c>
      <c r="R190" s="53" t="s">
        <v>31</v>
      </c>
      <c r="S190" s="53">
        <f t="shared" si="25"/>
        <v>2</v>
      </c>
      <c r="T190" s="53" t="s">
        <v>4726</v>
      </c>
      <c r="U190" s="53" t="s">
        <v>4727</v>
      </c>
      <c r="V190" s="17">
        <f t="shared" si="26"/>
        <v>2</v>
      </c>
      <c r="W190" s="54">
        <v>0</v>
      </c>
      <c r="X190" s="54">
        <v>0</v>
      </c>
      <c r="Y190" s="54">
        <v>0</v>
      </c>
      <c r="Z190" s="54">
        <v>0</v>
      </c>
    </row>
    <row r="191" spans="1:26" ht="16" hidden="1" x14ac:dyDescent="0.2">
      <c r="A191" s="88">
        <v>754</v>
      </c>
      <c r="B191" s="51" t="s">
        <v>4732</v>
      </c>
      <c r="C191" s="56" t="s">
        <v>4564</v>
      </c>
      <c r="D191" s="51" t="s">
        <v>4565</v>
      </c>
      <c r="E191" s="17">
        <f>VLOOKUP(D191,Sheet1!$A$25:$B$49,2,0)</f>
        <v>8</v>
      </c>
      <c r="F191" s="52" t="s">
        <v>4566</v>
      </c>
      <c r="G191" s="51" t="s">
        <v>4567</v>
      </c>
      <c r="H191" s="17">
        <f>VLOOKUP(G191,Sheet1!$A$52:$B$61,2,0)</f>
        <v>4</v>
      </c>
      <c r="I191" s="51" t="s">
        <v>967</v>
      </c>
      <c r="J191" s="4">
        <f>VLOOKUP(I191,Sheet1!$A$15:$D$17,4,0)</f>
        <v>3</v>
      </c>
      <c r="K191" s="53" t="s">
        <v>196</v>
      </c>
      <c r="L191" s="53">
        <f>VLOOKUP(K191,Sheet1!$A$19:$D$22,4,0)</f>
        <v>3</v>
      </c>
      <c r="M191" s="53" t="s">
        <v>197</v>
      </c>
      <c r="N191" s="53" t="s">
        <v>30</v>
      </c>
      <c r="O191" s="53">
        <f>VLOOKUP(N191,Sheet1!$B$8:$D$10,3,0)</f>
        <v>3</v>
      </c>
      <c r="P191" s="53">
        <v>0.5</v>
      </c>
      <c r="Q191" s="53">
        <f t="shared" si="24"/>
        <v>1</v>
      </c>
      <c r="R191" s="53" t="s">
        <v>31</v>
      </c>
      <c r="S191" s="53">
        <f t="shared" si="25"/>
        <v>2</v>
      </c>
      <c r="T191" s="53" t="s">
        <v>4733</v>
      </c>
      <c r="U191" s="53" t="s">
        <v>4734</v>
      </c>
      <c r="V191" s="17">
        <f t="shared" si="26"/>
        <v>2</v>
      </c>
      <c r="W191" s="54">
        <v>0</v>
      </c>
      <c r="X191" s="54">
        <v>0</v>
      </c>
      <c r="Y191" s="54">
        <v>0</v>
      </c>
      <c r="Z191" s="54">
        <v>0</v>
      </c>
    </row>
    <row r="192" spans="1:26" ht="16" hidden="1" x14ac:dyDescent="0.2">
      <c r="A192" s="88">
        <v>755</v>
      </c>
      <c r="B192" s="51" t="s">
        <v>4741</v>
      </c>
      <c r="C192" s="56" t="s">
        <v>4564</v>
      </c>
      <c r="D192" s="51" t="s">
        <v>4565</v>
      </c>
      <c r="E192" s="17">
        <f>VLOOKUP(D192,Sheet1!$A$25:$B$49,2,0)</f>
        <v>8</v>
      </c>
      <c r="F192" s="52" t="s">
        <v>4566</v>
      </c>
      <c r="G192" s="51" t="s">
        <v>4567</v>
      </c>
      <c r="H192" s="17">
        <f>VLOOKUP(G192,Sheet1!$A$52:$B$61,2,0)</f>
        <v>4</v>
      </c>
      <c r="I192" s="51" t="s">
        <v>967</v>
      </c>
      <c r="J192" s="4">
        <f>VLOOKUP(I192,Sheet1!$A$15:$D$17,4,0)</f>
        <v>3</v>
      </c>
      <c r="K192" s="53" t="s">
        <v>196</v>
      </c>
      <c r="L192" s="53">
        <f>VLOOKUP(K192,Sheet1!$A$19:$D$22,4,0)</f>
        <v>3</v>
      </c>
      <c r="M192" s="53" t="s">
        <v>197</v>
      </c>
      <c r="N192" s="53" t="s">
        <v>30</v>
      </c>
      <c r="O192" s="53">
        <f>VLOOKUP(N192,Sheet1!$B$8:$D$10,3,0)</f>
        <v>3</v>
      </c>
      <c r="P192" s="53">
        <v>6</v>
      </c>
      <c r="Q192" s="53">
        <f t="shared" si="24"/>
        <v>3</v>
      </c>
      <c r="R192" s="53" t="s">
        <v>31</v>
      </c>
      <c r="S192" s="53">
        <f t="shared" si="25"/>
        <v>2</v>
      </c>
      <c r="T192" s="53" t="s">
        <v>4735</v>
      </c>
      <c r="U192" s="53" t="s">
        <v>4736</v>
      </c>
      <c r="V192" s="17">
        <f t="shared" si="26"/>
        <v>2</v>
      </c>
      <c r="W192" s="54">
        <v>0</v>
      </c>
      <c r="X192" s="54">
        <v>0</v>
      </c>
      <c r="Y192" s="54">
        <v>0</v>
      </c>
      <c r="Z192" s="54">
        <v>0</v>
      </c>
    </row>
    <row r="193" spans="1:26" ht="16" hidden="1" x14ac:dyDescent="0.2">
      <c r="A193" s="88">
        <v>758</v>
      </c>
      <c r="B193" s="51" t="s">
        <v>1672</v>
      </c>
      <c r="C193" s="56" t="s">
        <v>4564</v>
      </c>
      <c r="D193" s="51" t="s">
        <v>4565</v>
      </c>
      <c r="E193" s="17">
        <f>VLOOKUP(D193,Sheet1!$A$25:$B$49,2,0)</f>
        <v>8</v>
      </c>
      <c r="F193" s="52" t="s">
        <v>4566</v>
      </c>
      <c r="G193" s="51" t="s">
        <v>4567</v>
      </c>
      <c r="H193" s="17">
        <f>VLOOKUP(G193,Sheet1!$A$52:$B$61,2,0)</f>
        <v>4</v>
      </c>
      <c r="I193" s="51" t="s">
        <v>967</v>
      </c>
      <c r="J193" s="4">
        <f>VLOOKUP(I193,Sheet1!$A$15:$D$17,4,0)</f>
        <v>3</v>
      </c>
      <c r="K193" s="53" t="s">
        <v>196</v>
      </c>
      <c r="L193" s="53">
        <f>VLOOKUP(K193,Sheet1!$A$19:$D$22,4,0)</f>
        <v>3</v>
      </c>
      <c r="M193" s="53" t="s">
        <v>197</v>
      </c>
      <c r="N193" s="53" t="s">
        <v>30</v>
      </c>
      <c r="O193" s="53">
        <f>VLOOKUP(N193,Sheet1!$B$8:$D$10,3,0)</f>
        <v>3</v>
      </c>
      <c r="P193" s="53">
        <v>2</v>
      </c>
      <c r="Q193" s="53">
        <f t="shared" si="24"/>
        <v>2</v>
      </c>
      <c r="R193" s="53" t="s">
        <v>31</v>
      </c>
      <c r="S193" s="53">
        <f t="shared" si="25"/>
        <v>2</v>
      </c>
      <c r="T193" s="53" t="s">
        <v>4744</v>
      </c>
      <c r="U193" s="53" t="s">
        <v>4745</v>
      </c>
      <c r="V193" s="17">
        <f t="shared" si="26"/>
        <v>2</v>
      </c>
      <c r="W193" s="54">
        <v>0</v>
      </c>
      <c r="X193" s="54">
        <v>0</v>
      </c>
      <c r="Y193" s="54">
        <v>0</v>
      </c>
      <c r="Z193" s="54">
        <v>0</v>
      </c>
    </row>
    <row r="194" spans="1:26" ht="16" hidden="1" x14ac:dyDescent="0.2">
      <c r="A194" s="88">
        <v>760</v>
      </c>
      <c r="B194" s="51" t="s">
        <v>4753</v>
      </c>
      <c r="C194" s="56" t="s">
        <v>4564</v>
      </c>
      <c r="D194" s="51" t="s">
        <v>4565</v>
      </c>
      <c r="E194" s="17">
        <f>VLOOKUP(D194,Sheet1!$A$25:$B$49,2,0)</f>
        <v>8</v>
      </c>
      <c r="F194" s="52" t="s">
        <v>4566</v>
      </c>
      <c r="G194" s="51" t="s">
        <v>4567</v>
      </c>
      <c r="H194" s="17">
        <f>VLOOKUP(G194,Sheet1!$A$52:$B$61,2,0)</f>
        <v>4</v>
      </c>
      <c r="I194" s="51" t="s">
        <v>967</v>
      </c>
      <c r="J194" s="4">
        <f>VLOOKUP(I194,Sheet1!$A$15:$D$17,4,0)</f>
        <v>3</v>
      </c>
      <c r="K194" s="53" t="s">
        <v>196</v>
      </c>
      <c r="L194" s="53">
        <f>VLOOKUP(K194,Sheet1!$A$19:$D$22,4,0)</f>
        <v>3</v>
      </c>
      <c r="M194" s="53" t="s">
        <v>197</v>
      </c>
      <c r="N194" s="53" t="s">
        <v>30</v>
      </c>
      <c r="O194" s="53">
        <f>VLOOKUP(N194,Sheet1!$B$8:$D$10,3,0)</f>
        <v>3</v>
      </c>
      <c r="P194" s="53">
        <v>2.5</v>
      </c>
      <c r="Q194" s="53">
        <f t="shared" si="24"/>
        <v>2</v>
      </c>
      <c r="R194" s="53" t="s">
        <v>31</v>
      </c>
      <c r="S194" s="53">
        <f t="shared" si="25"/>
        <v>2</v>
      </c>
      <c r="T194" s="53" t="s">
        <v>4751</v>
      </c>
      <c r="U194" s="53" t="s">
        <v>4752</v>
      </c>
      <c r="V194" s="17">
        <f t="shared" si="26"/>
        <v>2</v>
      </c>
      <c r="W194" s="54">
        <v>1</v>
      </c>
      <c r="X194" s="54">
        <v>0</v>
      </c>
      <c r="Y194" s="54">
        <v>0</v>
      </c>
      <c r="Z194" s="54">
        <v>1</v>
      </c>
    </row>
    <row r="195" spans="1:26" ht="16" hidden="1" x14ac:dyDescent="0.2">
      <c r="A195" s="88">
        <v>761</v>
      </c>
      <c r="B195" s="51" t="s">
        <v>4759</v>
      </c>
      <c r="C195" s="56" t="s">
        <v>4564</v>
      </c>
      <c r="D195" s="51" t="s">
        <v>4565</v>
      </c>
      <c r="E195" s="17">
        <f>VLOOKUP(D195,Sheet1!$A$25:$B$49,2,0)</f>
        <v>8</v>
      </c>
      <c r="F195" s="52" t="s">
        <v>4566</v>
      </c>
      <c r="G195" s="51" t="s">
        <v>4567</v>
      </c>
      <c r="H195" s="17">
        <f>VLOOKUP(G195,Sheet1!$A$52:$B$61,2,0)</f>
        <v>4</v>
      </c>
      <c r="I195" s="51" t="s">
        <v>967</v>
      </c>
      <c r="J195" s="4">
        <f>VLOOKUP(I195,Sheet1!$A$15:$D$17,4,0)</f>
        <v>3</v>
      </c>
      <c r="K195" s="53" t="s">
        <v>196</v>
      </c>
      <c r="L195" s="53">
        <f>VLOOKUP(K195,Sheet1!$A$19:$D$22,4,0)</f>
        <v>3</v>
      </c>
      <c r="M195" s="53" t="s">
        <v>197</v>
      </c>
      <c r="N195" s="53" t="s">
        <v>30</v>
      </c>
      <c r="O195" s="53">
        <f>VLOOKUP(N195,Sheet1!$B$8:$D$10,3,0)</f>
        <v>3</v>
      </c>
      <c r="P195" s="53">
        <v>1.5</v>
      </c>
      <c r="Q195" s="53">
        <f t="shared" si="24"/>
        <v>2</v>
      </c>
      <c r="R195" s="53" t="s">
        <v>31</v>
      </c>
      <c r="S195" s="53">
        <f t="shared" si="25"/>
        <v>2</v>
      </c>
      <c r="T195" s="53" t="s">
        <v>4755</v>
      </c>
      <c r="U195" s="53" t="s">
        <v>4756</v>
      </c>
      <c r="V195" s="17">
        <f t="shared" si="26"/>
        <v>2</v>
      </c>
      <c r="W195" s="54">
        <v>0</v>
      </c>
      <c r="X195" s="54">
        <v>0</v>
      </c>
      <c r="Y195" s="54">
        <v>0</v>
      </c>
      <c r="Z195" s="54">
        <v>1</v>
      </c>
    </row>
    <row r="196" spans="1:26" ht="16" hidden="1" x14ac:dyDescent="0.2">
      <c r="A196" s="88">
        <v>763</v>
      </c>
      <c r="B196" s="51" t="s">
        <v>4790</v>
      </c>
      <c r="C196" s="56" t="s">
        <v>4564</v>
      </c>
      <c r="D196" s="51" t="s">
        <v>4565</v>
      </c>
      <c r="E196" s="17">
        <f>VLOOKUP(D196,Sheet1!$A$25:$B$49,2,0)</f>
        <v>8</v>
      </c>
      <c r="F196" s="52" t="s">
        <v>4566</v>
      </c>
      <c r="G196" s="51" t="s">
        <v>4567</v>
      </c>
      <c r="H196" s="17">
        <f>VLOOKUP(G196,Sheet1!$A$52:$B$61,2,0)</f>
        <v>4</v>
      </c>
      <c r="I196" s="51" t="s">
        <v>967</v>
      </c>
      <c r="J196" s="4">
        <f>VLOOKUP(I196,Sheet1!$A$15:$D$17,4,0)</f>
        <v>3</v>
      </c>
      <c r="K196" s="53" t="s">
        <v>196</v>
      </c>
      <c r="L196" s="53">
        <f>VLOOKUP(K196,Sheet1!$A$19:$D$22,4,0)</f>
        <v>3</v>
      </c>
      <c r="M196" s="53" t="s">
        <v>197</v>
      </c>
      <c r="N196" s="53" t="s">
        <v>30</v>
      </c>
      <c r="O196" s="53">
        <f>VLOOKUP(N196,Sheet1!$B$8:$D$10,3,0)</f>
        <v>3</v>
      </c>
      <c r="P196" s="53">
        <v>1.5</v>
      </c>
      <c r="Q196" s="53">
        <f t="shared" si="24"/>
        <v>2</v>
      </c>
      <c r="R196" s="53" t="s">
        <v>31</v>
      </c>
      <c r="S196" s="53">
        <f t="shared" si="25"/>
        <v>2</v>
      </c>
      <c r="T196" s="53" t="s">
        <v>4761</v>
      </c>
      <c r="U196" s="53" t="s">
        <v>4762</v>
      </c>
      <c r="V196" s="17">
        <f t="shared" si="26"/>
        <v>2</v>
      </c>
      <c r="W196" s="54">
        <v>1</v>
      </c>
      <c r="X196" s="54">
        <v>0</v>
      </c>
      <c r="Y196" s="54">
        <v>0</v>
      </c>
      <c r="Z196" s="54">
        <v>1</v>
      </c>
    </row>
    <row r="197" spans="1:26" ht="16" hidden="1" x14ac:dyDescent="0.2">
      <c r="A197" s="88">
        <v>774</v>
      </c>
      <c r="B197" s="51" t="s">
        <v>4808</v>
      </c>
      <c r="C197" s="56" t="s">
        <v>4564</v>
      </c>
      <c r="D197" s="51" t="s">
        <v>4565</v>
      </c>
      <c r="E197" s="17">
        <f>VLOOKUP(D197,Sheet1!$A$25:$B$49,2,0)</f>
        <v>8</v>
      </c>
      <c r="F197" s="52" t="s">
        <v>4566</v>
      </c>
      <c r="G197" s="51" t="s">
        <v>4567</v>
      </c>
      <c r="H197" s="17">
        <f>VLOOKUP(G197,Sheet1!$A$52:$B$61,2,0)</f>
        <v>4</v>
      </c>
      <c r="I197" s="51" t="s">
        <v>967</v>
      </c>
      <c r="J197" s="4">
        <f>VLOOKUP(I197,Sheet1!$A$15:$D$17,4,0)</f>
        <v>3</v>
      </c>
      <c r="K197" s="53" t="s">
        <v>196</v>
      </c>
      <c r="L197" s="53">
        <f>VLOOKUP(K197,Sheet1!$A$19:$D$22,4,0)</f>
        <v>3</v>
      </c>
      <c r="M197" s="53" t="s">
        <v>197</v>
      </c>
      <c r="N197" s="53" t="s">
        <v>30</v>
      </c>
      <c r="O197" s="53">
        <f>VLOOKUP(N197,Sheet1!$B$8:$D$10,3,0)</f>
        <v>3</v>
      </c>
      <c r="P197" s="53">
        <v>2</v>
      </c>
      <c r="Q197" s="53">
        <f t="shared" ref="Q197:Q221" si="27">IF(AND(OR(L197=1,L197=4),P197&lt;3),1,IF(AND(OR(L197=1,L197=4),AND(P197&gt;=3,P197&lt;=6)),2,IF(AND(OR(L197=1,L197=4),P197&gt;6),3,IF(AND(L197=3,P197&lt;1),1,IF(AND(L197=3,AND(P197&gt;=1,P197&lt;=3)),2,IF(AND(L197=3,P197&gt;3),3,IF(AND(L197=2,P197&lt;2),1,IF(AND(L197=2,AND(P197&gt;=2,P197&lt;=5)),2,IF(AND(L197=2,P197&gt;5),3)))))))))</f>
        <v>2</v>
      </c>
      <c r="R197" s="53" t="s">
        <v>31</v>
      </c>
      <c r="S197" s="53">
        <f t="shared" ref="S197:S221" si="28">IF(R197="F",2,1)</f>
        <v>2</v>
      </c>
      <c r="T197" s="53" t="s">
        <v>4798</v>
      </c>
      <c r="U197" s="53" t="s">
        <v>4799</v>
      </c>
      <c r="V197" s="17">
        <f t="shared" ref="V197:V221" si="29">ABS(MID(U197,1,1))</f>
        <v>2</v>
      </c>
      <c r="W197" s="54">
        <v>0</v>
      </c>
      <c r="X197" s="54">
        <v>0</v>
      </c>
      <c r="Y197" s="54">
        <v>0</v>
      </c>
      <c r="Z197" s="54">
        <v>0</v>
      </c>
    </row>
    <row r="198" spans="1:26" ht="16" hidden="1" x14ac:dyDescent="0.2">
      <c r="A198" s="88">
        <v>779</v>
      </c>
      <c r="B198" s="51" t="s">
        <v>3763</v>
      </c>
      <c r="C198" s="56" t="s">
        <v>4564</v>
      </c>
      <c r="D198" s="51" t="s">
        <v>4565</v>
      </c>
      <c r="E198" s="17">
        <f>VLOOKUP(D198,Sheet1!$A$25:$B$49,2,0)</f>
        <v>8</v>
      </c>
      <c r="F198" s="52" t="s">
        <v>4566</v>
      </c>
      <c r="G198" s="51" t="s">
        <v>4567</v>
      </c>
      <c r="H198" s="17">
        <f>VLOOKUP(G198,Sheet1!$A$52:$B$61,2,0)</f>
        <v>4</v>
      </c>
      <c r="I198" s="51" t="s">
        <v>967</v>
      </c>
      <c r="J198" s="4">
        <f>VLOOKUP(I198,Sheet1!$A$15:$D$17,4,0)</f>
        <v>3</v>
      </c>
      <c r="K198" s="53" t="s">
        <v>196</v>
      </c>
      <c r="L198" s="53">
        <f>VLOOKUP(K198,Sheet1!$A$19:$D$22,4,0)</f>
        <v>3</v>
      </c>
      <c r="M198" s="53" t="s">
        <v>197</v>
      </c>
      <c r="N198" s="53" t="s">
        <v>30</v>
      </c>
      <c r="O198" s="53">
        <f>VLOOKUP(N198,Sheet1!$B$8:$D$10,3,0)</f>
        <v>3</v>
      </c>
      <c r="P198" s="53">
        <v>9</v>
      </c>
      <c r="Q198" s="53">
        <f t="shared" si="27"/>
        <v>3</v>
      </c>
      <c r="R198" s="53" t="s">
        <v>44</v>
      </c>
      <c r="S198" s="53">
        <f t="shared" si="28"/>
        <v>1</v>
      </c>
      <c r="T198" s="53" t="s">
        <v>4811</v>
      </c>
      <c r="U198" s="53" t="s">
        <v>4812</v>
      </c>
      <c r="V198" s="17">
        <f t="shared" si="29"/>
        <v>2</v>
      </c>
      <c r="W198" s="54">
        <v>1</v>
      </c>
      <c r="X198" s="54">
        <v>0</v>
      </c>
      <c r="Y198" s="54">
        <v>0</v>
      </c>
      <c r="Z198" s="54">
        <v>0</v>
      </c>
    </row>
    <row r="199" spans="1:26" ht="16" hidden="1" x14ac:dyDescent="0.2">
      <c r="A199" s="88">
        <v>782</v>
      </c>
      <c r="B199" s="51" t="s">
        <v>3763</v>
      </c>
      <c r="C199" s="56" t="s">
        <v>4564</v>
      </c>
      <c r="D199" s="51" t="s">
        <v>4565</v>
      </c>
      <c r="E199" s="17">
        <f>VLOOKUP(D199,Sheet1!$A$25:$B$49,2,0)</f>
        <v>8</v>
      </c>
      <c r="F199" s="52" t="s">
        <v>4566</v>
      </c>
      <c r="G199" s="51" t="s">
        <v>4567</v>
      </c>
      <c r="H199" s="17">
        <f>VLOOKUP(G199,Sheet1!$A$52:$B$61,2,0)</f>
        <v>4</v>
      </c>
      <c r="I199" s="51" t="s">
        <v>967</v>
      </c>
      <c r="J199" s="4">
        <f>VLOOKUP(I199,Sheet1!$A$15:$D$17,4,0)</f>
        <v>3</v>
      </c>
      <c r="K199" s="53" t="s">
        <v>196</v>
      </c>
      <c r="L199" s="53">
        <f>VLOOKUP(K199,Sheet1!$A$19:$D$22,4,0)</f>
        <v>3</v>
      </c>
      <c r="M199" s="53" t="s">
        <v>197</v>
      </c>
      <c r="N199" s="53" t="s">
        <v>30</v>
      </c>
      <c r="O199" s="53">
        <f>VLOOKUP(N199,Sheet1!$B$8:$D$10,3,0)</f>
        <v>3</v>
      </c>
      <c r="P199" s="53">
        <v>3</v>
      </c>
      <c r="Q199" s="53">
        <f t="shared" si="27"/>
        <v>2</v>
      </c>
      <c r="R199" s="53" t="s">
        <v>31</v>
      </c>
      <c r="S199" s="53">
        <f t="shared" si="28"/>
        <v>2</v>
      </c>
      <c r="T199" s="53" t="s">
        <v>4818</v>
      </c>
      <c r="U199" s="53" t="s">
        <v>4819</v>
      </c>
      <c r="V199" s="17">
        <f t="shared" si="29"/>
        <v>2</v>
      </c>
      <c r="W199" s="54">
        <v>0</v>
      </c>
      <c r="X199" s="54">
        <v>0</v>
      </c>
      <c r="Y199" s="54">
        <v>0</v>
      </c>
      <c r="Z199" s="54">
        <v>1</v>
      </c>
    </row>
    <row r="200" spans="1:26" ht="16" hidden="1" x14ac:dyDescent="0.2">
      <c r="A200" s="88">
        <v>783</v>
      </c>
      <c r="B200" s="51" t="s">
        <v>3763</v>
      </c>
      <c r="C200" s="56" t="s">
        <v>4564</v>
      </c>
      <c r="D200" s="51" t="s">
        <v>4565</v>
      </c>
      <c r="E200" s="17">
        <f>VLOOKUP(D200,Sheet1!$A$25:$B$49,2,0)</f>
        <v>8</v>
      </c>
      <c r="F200" s="52" t="s">
        <v>4566</v>
      </c>
      <c r="G200" s="51" t="s">
        <v>4567</v>
      </c>
      <c r="H200" s="17">
        <f>VLOOKUP(G200,Sheet1!$A$52:$B$61,2,0)</f>
        <v>4</v>
      </c>
      <c r="I200" s="51" t="s">
        <v>967</v>
      </c>
      <c r="J200" s="4">
        <f>VLOOKUP(I200,Sheet1!$A$15:$D$17,4,0)</f>
        <v>3</v>
      </c>
      <c r="K200" s="53" t="s">
        <v>196</v>
      </c>
      <c r="L200" s="53">
        <f>VLOOKUP(K200,Sheet1!$A$19:$D$22,4,0)</f>
        <v>3</v>
      </c>
      <c r="M200" s="53" t="s">
        <v>197</v>
      </c>
      <c r="N200" s="53" t="s">
        <v>30</v>
      </c>
      <c r="O200" s="53">
        <f>VLOOKUP(N200,Sheet1!$B$8:$D$10,3,0)</f>
        <v>3</v>
      </c>
      <c r="P200" s="53">
        <v>1</v>
      </c>
      <c r="Q200" s="53">
        <f t="shared" si="27"/>
        <v>2</v>
      </c>
      <c r="R200" s="53" t="s">
        <v>31</v>
      </c>
      <c r="S200" s="53">
        <f t="shared" si="28"/>
        <v>2</v>
      </c>
      <c r="T200" s="53" t="s">
        <v>4820</v>
      </c>
      <c r="U200" s="53" t="s">
        <v>4821</v>
      </c>
      <c r="V200" s="17">
        <f t="shared" si="29"/>
        <v>2</v>
      </c>
      <c r="W200" s="54">
        <v>0</v>
      </c>
      <c r="X200" s="54">
        <v>0</v>
      </c>
      <c r="Y200" s="54">
        <v>0</v>
      </c>
      <c r="Z200" s="54">
        <v>1</v>
      </c>
    </row>
    <row r="201" spans="1:26" ht="16" hidden="1" x14ac:dyDescent="0.2">
      <c r="A201" s="88">
        <v>784</v>
      </c>
      <c r="B201" s="51" t="s">
        <v>3763</v>
      </c>
      <c r="C201" s="56" t="s">
        <v>4564</v>
      </c>
      <c r="D201" s="51" t="s">
        <v>4565</v>
      </c>
      <c r="E201" s="17">
        <f>VLOOKUP(D201,Sheet1!$A$25:$B$49,2,0)</f>
        <v>8</v>
      </c>
      <c r="F201" s="52" t="s">
        <v>4566</v>
      </c>
      <c r="G201" s="51" t="s">
        <v>4567</v>
      </c>
      <c r="H201" s="17">
        <f>VLOOKUP(G201,Sheet1!$A$52:$B$61,2,0)</f>
        <v>4</v>
      </c>
      <c r="I201" s="51" t="s">
        <v>967</v>
      </c>
      <c r="J201" s="4">
        <f>VLOOKUP(I201,Sheet1!$A$15:$D$17,4,0)</f>
        <v>3</v>
      </c>
      <c r="K201" s="53" t="s">
        <v>196</v>
      </c>
      <c r="L201" s="53">
        <f>VLOOKUP(K201,Sheet1!$A$19:$D$22,4,0)</f>
        <v>3</v>
      </c>
      <c r="M201" s="53" t="s">
        <v>197</v>
      </c>
      <c r="N201" s="53" t="s">
        <v>30</v>
      </c>
      <c r="O201" s="53">
        <f>VLOOKUP(N201,Sheet1!$B$8:$D$10,3,0)</f>
        <v>3</v>
      </c>
      <c r="P201" s="53">
        <v>0.5</v>
      </c>
      <c r="Q201" s="53">
        <f t="shared" si="27"/>
        <v>1</v>
      </c>
      <c r="R201" s="53" t="s">
        <v>31</v>
      </c>
      <c r="S201" s="53">
        <f t="shared" si="28"/>
        <v>2</v>
      </c>
      <c r="T201" s="53" t="s">
        <v>4822</v>
      </c>
      <c r="U201" s="53" t="s">
        <v>4823</v>
      </c>
      <c r="V201" s="17">
        <f t="shared" si="29"/>
        <v>2</v>
      </c>
      <c r="W201" s="54">
        <v>0</v>
      </c>
      <c r="X201" s="54">
        <v>0</v>
      </c>
      <c r="Y201" s="54">
        <v>0</v>
      </c>
      <c r="Z201" s="54">
        <v>1</v>
      </c>
    </row>
    <row r="202" spans="1:26" ht="16" hidden="1" x14ac:dyDescent="0.2">
      <c r="A202" s="88">
        <v>785</v>
      </c>
      <c r="B202" s="51" t="s">
        <v>3763</v>
      </c>
      <c r="C202" s="56" t="s">
        <v>4564</v>
      </c>
      <c r="D202" s="51" t="s">
        <v>4565</v>
      </c>
      <c r="E202" s="17">
        <f>VLOOKUP(D202,Sheet1!$A$25:$B$49,2,0)</f>
        <v>8</v>
      </c>
      <c r="F202" s="52" t="s">
        <v>4566</v>
      </c>
      <c r="G202" s="51" t="s">
        <v>4567</v>
      </c>
      <c r="H202" s="17">
        <f>VLOOKUP(G202,Sheet1!$A$52:$B$61,2,0)</f>
        <v>4</v>
      </c>
      <c r="I202" s="51" t="s">
        <v>967</v>
      </c>
      <c r="J202" s="4">
        <f>VLOOKUP(I202,Sheet1!$A$15:$D$17,4,0)</f>
        <v>3</v>
      </c>
      <c r="K202" s="53" t="s">
        <v>196</v>
      </c>
      <c r="L202" s="53">
        <f>VLOOKUP(K202,Sheet1!$A$19:$D$22,4,0)</f>
        <v>3</v>
      </c>
      <c r="M202" s="53" t="s">
        <v>197</v>
      </c>
      <c r="N202" s="53" t="s">
        <v>30</v>
      </c>
      <c r="O202" s="53">
        <f>VLOOKUP(N202,Sheet1!$B$8:$D$10,3,0)</f>
        <v>3</v>
      </c>
      <c r="P202" s="53">
        <v>2</v>
      </c>
      <c r="Q202" s="53">
        <f t="shared" si="27"/>
        <v>2</v>
      </c>
      <c r="R202" s="53" t="s">
        <v>44</v>
      </c>
      <c r="S202" s="53">
        <f t="shared" si="28"/>
        <v>1</v>
      </c>
      <c r="T202" s="53" t="s">
        <v>4824</v>
      </c>
      <c r="U202" s="53" t="s">
        <v>4825</v>
      </c>
      <c r="V202" s="17">
        <f t="shared" si="29"/>
        <v>2</v>
      </c>
      <c r="W202" s="54">
        <v>0</v>
      </c>
      <c r="X202" s="54">
        <v>0</v>
      </c>
      <c r="Y202" s="54">
        <v>0</v>
      </c>
      <c r="Z202" s="54">
        <v>0</v>
      </c>
    </row>
    <row r="203" spans="1:26" ht="16" hidden="1" x14ac:dyDescent="0.2">
      <c r="A203" s="88">
        <v>786</v>
      </c>
      <c r="B203" s="51" t="s">
        <v>3763</v>
      </c>
      <c r="C203" s="56" t="s">
        <v>4564</v>
      </c>
      <c r="D203" s="51" t="s">
        <v>4565</v>
      </c>
      <c r="E203" s="17">
        <f>VLOOKUP(D203,Sheet1!$A$25:$B$49,2,0)</f>
        <v>8</v>
      </c>
      <c r="F203" s="52" t="s">
        <v>4566</v>
      </c>
      <c r="G203" s="51" t="s">
        <v>4567</v>
      </c>
      <c r="H203" s="17">
        <f>VLOOKUP(G203,Sheet1!$A$52:$B$61,2,0)</f>
        <v>4</v>
      </c>
      <c r="I203" s="51" t="s">
        <v>967</v>
      </c>
      <c r="J203" s="4">
        <f>VLOOKUP(I203,Sheet1!$A$15:$D$17,4,0)</f>
        <v>3</v>
      </c>
      <c r="K203" s="53" t="s">
        <v>196</v>
      </c>
      <c r="L203" s="53">
        <f>VLOOKUP(K203,Sheet1!$A$19:$D$22,4,0)</f>
        <v>3</v>
      </c>
      <c r="M203" s="53" t="s">
        <v>197</v>
      </c>
      <c r="N203" s="53" t="s">
        <v>30</v>
      </c>
      <c r="O203" s="53">
        <f>VLOOKUP(N203,Sheet1!$B$8:$D$10,3,0)</f>
        <v>3</v>
      </c>
      <c r="P203" s="53">
        <v>4</v>
      </c>
      <c r="Q203" s="53">
        <f t="shared" si="27"/>
        <v>3</v>
      </c>
      <c r="R203" s="53" t="s">
        <v>31</v>
      </c>
      <c r="S203" s="53">
        <f t="shared" si="28"/>
        <v>2</v>
      </c>
      <c r="T203" s="53" t="s">
        <v>4826</v>
      </c>
      <c r="U203" s="53" t="s">
        <v>4827</v>
      </c>
      <c r="V203" s="17">
        <f t="shared" si="29"/>
        <v>2</v>
      </c>
      <c r="W203" s="54">
        <v>0</v>
      </c>
      <c r="X203" s="54">
        <v>0</v>
      </c>
      <c r="Y203" s="54">
        <v>0</v>
      </c>
      <c r="Z203" s="54">
        <v>0</v>
      </c>
    </row>
    <row r="204" spans="1:26" ht="16" hidden="1" x14ac:dyDescent="0.2">
      <c r="A204" s="88">
        <v>787</v>
      </c>
      <c r="B204" s="51" t="s">
        <v>3763</v>
      </c>
      <c r="C204" s="56" t="s">
        <v>4564</v>
      </c>
      <c r="D204" s="51" t="s">
        <v>4565</v>
      </c>
      <c r="E204" s="17">
        <f>VLOOKUP(D204,Sheet1!$A$25:$B$49,2,0)</f>
        <v>8</v>
      </c>
      <c r="F204" s="52" t="s">
        <v>4566</v>
      </c>
      <c r="G204" s="51" t="s">
        <v>4567</v>
      </c>
      <c r="H204" s="17">
        <f>VLOOKUP(G204,Sheet1!$A$52:$B$61,2,0)</f>
        <v>4</v>
      </c>
      <c r="I204" s="51" t="s">
        <v>967</v>
      </c>
      <c r="J204" s="4">
        <f>VLOOKUP(I204,Sheet1!$A$15:$D$17,4,0)</f>
        <v>3</v>
      </c>
      <c r="K204" s="53" t="s">
        <v>196</v>
      </c>
      <c r="L204" s="53">
        <f>VLOOKUP(K204,Sheet1!$A$19:$D$22,4,0)</f>
        <v>3</v>
      </c>
      <c r="M204" s="53" t="s">
        <v>197</v>
      </c>
      <c r="N204" s="53" t="s">
        <v>30</v>
      </c>
      <c r="O204" s="53">
        <f>VLOOKUP(N204,Sheet1!$B$8:$D$10,3,0)</f>
        <v>3</v>
      </c>
      <c r="P204" s="53">
        <v>0.7</v>
      </c>
      <c r="Q204" s="53">
        <f t="shared" si="27"/>
        <v>1</v>
      </c>
      <c r="R204" s="53" t="s">
        <v>31</v>
      </c>
      <c r="S204" s="53">
        <f t="shared" si="28"/>
        <v>2</v>
      </c>
      <c r="T204" s="53" t="s">
        <v>4829</v>
      </c>
      <c r="U204" s="53" t="s">
        <v>4830</v>
      </c>
      <c r="V204" s="17">
        <f t="shared" si="29"/>
        <v>2</v>
      </c>
      <c r="W204" s="54">
        <v>1</v>
      </c>
      <c r="X204" s="54">
        <v>0</v>
      </c>
      <c r="Y204" s="54">
        <v>0</v>
      </c>
      <c r="Z204" s="54">
        <v>1</v>
      </c>
    </row>
    <row r="205" spans="1:26" ht="16" hidden="1" x14ac:dyDescent="0.2">
      <c r="A205" s="88">
        <v>788</v>
      </c>
      <c r="B205" s="51" t="s">
        <v>3763</v>
      </c>
      <c r="C205" s="56" t="s">
        <v>4564</v>
      </c>
      <c r="D205" s="51" t="s">
        <v>4565</v>
      </c>
      <c r="E205" s="17">
        <f>VLOOKUP(D205,Sheet1!$A$25:$B$49,2,0)</f>
        <v>8</v>
      </c>
      <c r="F205" s="52" t="s">
        <v>4566</v>
      </c>
      <c r="G205" s="51" t="s">
        <v>4567</v>
      </c>
      <c r="H205" s="17">
        <f>VLOOKUP(G205,Sheet1!$A$52:$B$61,2,0)</f>
        <v>4</v>
      </c>
      <c r="I205" s="51" t="s">
        <v>967</v>
      </c>
      <c r="J205" s="4">
        <f>VLOOKUP(I205,Sheet1!$A$15:$D$17,4,0)</f>
        <v>3</v>
      </c>
      <c r="K205" s="53" t="s">
        <v>196</v>
      </c>
      <c r="L205" s="53">
        <f>VLOOKUP(K205,Sheet1!$A$19:$D$22,4,0)</f>
        <v>3</v>
      </c>
      <c r="M205" s="53" t="s">
        <v>197</v>
      </c>
      <c r="N205" s="53" t="s">
        <v>30</v>
      </c>
      <c r="O205" s="53">
        <f>VLOOKUP(N205,Sheet1!$B$8:$D$10,3,0)</f>
        <v>3</v>
      </c>
      <c r="P205" s="53">
        <v>2</v>
      </c>
      <c r="Q205" s="53">
        <f t="shared" si="27"/>
        <v>2</v>
      </c>
      <c r="R205" s="53" t="s">
        <v>31</v>
      </c>
      <c r="S205" s="53">
        <f t="shared" si="28"/>
        <v>2</v>
      </c>
      <c r="T205" s="53" t="s">
        <v>4831</v>
      </c>
      <c r="U205" s="53" t="s">
        <v>4832</v>
      </c>
      <c r="V205" s="17">
        <f t="shared" si="29"/>
        <v>2</v>
      </c>
      <c r="W205" s="54">
        <v>1</v>
      </c>
      <c r="X205" s="54">
        <v>0</v>
      </c>
      <c r="Y205" s="54">
        <v>0</v>
      </c>
      <c r="Z205" s="54">
        <v>0</v>
      </c>
    </row>
    <row r="206" spans="1:26" ht="16" hidden="1" x14ac:dyDescent="0.2">
      <c r="A206" s="88">
        <v>789</v>
      </c>
      <c r="B206" s="51" t="s">
        <v>3763</v>
      </c>
      <c r="C206" s="56" t="s">
        <v>4564</v>
      </c>
      <c r="D206" s="51" t="s">
        <v>4565</v>
      </c>
      <c r="E206" s="17">
        <f>VLOOKUP(D206,Sheet1!$A$25:$B$49,2,0)</f>
        <v>8</v>
      </c>
      <c r="F206" s="52" t="s">
        <v>4566</v>
      </c>
      <c r="G206" s="51" t="s">
        <v>4567</v>
      </c>
      <c r="H206" s="17">
        <f>VLOOKUP(G206,Sheet1!$A$52:$B$61,2,0)</f>
        <v>4</v>
      </c>
      <c r="I206" s="51" t="s">
        <v>967</v>
      </c>
      <c r="J206" s="4">
        <f>VLOOKUP(I206,Sheet1!$A$15:$D$17,4,0)</f>
        <v>3</v>
      </c>
      <c r="K206" s="53" t="s">
        <v>196</v>
      </c>
      <c r="L206" s="53">
        <f>VLOOKUP(K206,Sheet1!$A$19:$D$22,4,0)</f>
        <v>3</v>
      </c>
      <c r="M206" s="53" t="s">
        <v>197</v>
      </c>
      <c r="N206" s="53" t="s">
        <v>30</v>
      </c>
      <c r="O206" s="53">
        <f>VLOOKUP(N206,Sheet1!$B$8:$D$10,3,0)</f>
        <v>3</v>
      </c>
      <c r="P206" s="53">
        <v>3</v>
      </c>
      <c r="Q206" s="53">
        <f t="shared" si="27"/>
        <v>2</v>
      </c>
      <c r="R206" s="53" t="s">
        <v>31</v>
      </c>
      <c r="S206" s="53">
        <f t="shared" si="28"/>
        <v>2</v>
      </c>
      <c r="T206" s="53" t="s">
        <v>4833</v>
      </c>
      <c r="U206" s="53" t="s">
        <v>4834</v>
      </c>
      <c r="V206" s="17">
        <f t="shared" si="29"/>
        <v>2</v>
      </c>
      <c r="W206" s="54">
        <v>0</v>
      </c>
      <c r="X206" s="54">
        <v>0</v>
      </c>
      <c r="Y206" s="54">
        <v>0</v>
      </c>
      <c r="Z206" s="54">
        <v>0</v>
      </c>
    </row>
    <row r="207" spans="1:26" ht="16" hidden="1" x14ac:dyDescent="0.2">
      <c r="A207" s="88">
        <v>790</v>
      </c>
      <c r="B207" s="51" t="s">
        <v>4859</v>
      </c>
      <c r="C207" s="51" t="s">
        <v>4860</v>
      </c>
      <c r="D207" s="51" t="s">
        <v>4565</v>
      </c>
      <c r="E207" s="17">
        <f>VLOOKUP(D207,Sheet1!$A$25:$B$49,2,0)</f>
        <v>8</v>
      </c>
      <c r="F207" s="52" t="s">
        <v>4566</v>
      </c>
      <c r="G207" s="51" t="s">
        <v>4567</v>
      </c>
      <c r="H207" s="17">
        <f>VLOOKUP(G207,Sheet1!$A$52:$B$61,2,0)</f>
        <v>4</v>
      </c>
      <c r="I207" s="51" t="s">
        <v>967</v>
      </c>
      <c r="J207" s="4">
        <f>VLOOKUP(I207,Sheet1!$A$15:$D$17,4,0)</f>
        <v>3</v>
      </c>
      <c r="K207" s="53" t="s">
        <v>196</v>
      </c>
      <c r="L207" s="53">
        <f>VLOOKUP(K207,Sheet1!$A$19:$D$22,4,0)</f>
        <v>3</v>
      </c>
      <c r="M207" s="53" t="s">
        <v>197</v>
      </c>
      <c r="N207" s="53" t="s">
        <v>30</v>
      </c>
      <c r="O207" s="53">
        <f>VLOOKUP(N207,Sheet1!$B$8:$D$10,3,0)</f>
        <v>3</v>
      </c>
      <c r="P207" s="53">
        <v>3</v>
      </c>
      <c r="Q207" s="53">
        <f t="shared" si="27"/>
        <v>2</v>
      </c>
      <c r="R207" s="53" t="s">
        <v>31</v>
      </c>
      <c r="S207" s="53">
        <f t="shared" si="28"/>
        <v>2</v>
      </c>
      <c r="T207" s="53" t="s">
        <v>4836</v>
      </c>
      <c r="U207" s="53" t="s">
        <v>4837</v>
      </c>
      <c r="V207" s="17">
        <f t="shared" si="29"/>
        <v>2</v>
      </c>
      <c r="W207" s="54">
        <v>1</v>
      </c>
      <c r="X207" s="54">
        <v>0</v>
      </c>
      <c r="Y207" s="54">
        <v>0</v>
      </c>
      <c r="Z207" s="54">
        <v>1</v>
      </c>
    </row>
    <row r="208" spans="1:26" ht="16" x14ac:dyDescent="0.2">
      <c r="A208" s="88">
        <v>801</v>
      </c>
      <c r="B208" s="51" t="s">
        <v>4859</v>
      </c>
      <c r="C208" s="51" t="s">
        <v>4860</v>
      </c>
      <c r="D208" s="51" t="s">
        <v>4861</v>
      </c>
      <c r="E208" s="17">
        <f>VLOOKUP(D208,Sheet1!$A$25:$B$49,2,0)</f>
        <v>9</v>
      </c>
      <c r="F208" s="52" t="s">
        <v>4862</v>
      </c>
      <c r="G208" s="51" t="s">
        <v>4863</v>
      </c>
      <c r="H208" s="17">
        <f>VLOOKUP(G208,Sheet1!$A$52:$B$61,2,0)</f>
        <v>5</v>
      </c>
      <c r="I208" s="51" t="s">
        <v>967</v>
      </c>
      <c r="J208" s="4">
        <f>VLOOKUP(I208,Sheet1!$A$15:$D$17,4,0)</f>
        <v>3</v>
      </c>
      <c r="K208" s="53" t="s">
        <v>196</v>
      </c>
      <c r="L208" s="53">
        <f>VLOOKUP(K208,Sheet1!$A$19:$D$22,4,0)</f>
        <v>3</v>
      </c>
      <c r="M208" s="17" t="s">
        <v>197</v>
      </c>
      <c r="N208" s="53" t="s">
        <v>30</v>
      </c>
      <c r="O208" s="53">
        <f>VLOOKUP(N208,Sheet1!$B$8:$D$10,3,0)</f>
        <v>3</v>
      </c>
      <c r="P208" s="53">
        <v>0.4</v>
      </c>
      <c r="Q208" s="53">
        <f t="shared" si="27"/>
        <v>1</v>
      </c>
      <c r="R208" s="53" t="s">
        <v>31</v>
      </c>
      <c r="S208" s="53">
        <f t="shared" si="28"/>
        <v>2</v>
      </c>
      <c r="T208" s="53" t="s">
        <v>718</v>
      </c>
      <c r="U208" s="53" t="s">
        <v>4864</v>
      </c>
      <c r="V208" s="17">
        <f t="shared" si="29"/>
        <v>2</v>
      </c>
      <c r="W208" s="54">
        <v>0</v>
      </c>
      <c r="X208" s="54">
        <v>0</v>
      </c>
      <c r="Y208" s="54">
        <v>1</v>
      </c>
      <c r="Z208" s="54">
        <v>0</v>
      </c>
    </row>
    <row r="209" spans="1:26" ht="16" x14ac:dyDescent="0.2">
      <c r="A209" s="88">
        <v>802</v>
      </c>
      <c r="B209" s="51" t="s">
        <v>4859</v>
      </c>
      <c r="C209" s="51" t="s">
        <v>4860</v>
      </c>
      <c r="D209" s="51" t="s">
        <v>4861</v>
      </c>
      <c r="E209" s="17">
        <f>VLOOKUP(D209,Sheet1!$A$25:$B$49,2,0)</f>
        <v>9</v>
      </c>
      <c r="F209" s="52" t="s">
        <v>4862</v>
      </c>
      <c r="G209" s="51" t="s">
        <v>4863</v>
      </c>
      <c r="H209" s="17">
        <f>VLOOKUP(G209,Sheet1!$A$52:$B$61,2,0)</f>
        <v>5</v>
      </c>
      <c r="I209" s="51" t="s">
        <v>967</v>
      </c>
      <c r="J209" s="4">
        <f>VLOOKUP(I209,Sheet1!$A$15:$D$17,4,0)</f>
        <v>3</v>
      </c>
      <c r="K209" s="53" t="s">
        <v>196</v>
      </c>
      <c r="L209" s="53">
        <f>VLOOKUP(K209,Sheet1!$A$19:$D$22,4,0)</f>
        <v>3</v>
      </c>
      <c r="M209" s="53" t="s">
        <v>197</v>
      </c>
      <c r="N209" s="53" t="s">
        <v>30</v>
      </c>
      <c r="O209" s="53">
        <f>VLOOKUP(N209,Sheet1!$B$8:$D$10,3,0)</f>
        <v>3</v>
      </c>
      <c r="P209" s="53">
        <v>1</v>
      </c>
      <c r="Q209" s="53">
        <f t="shared" si="27"/>
        <v>2</v>
      </c>
      <c r="R209" s="53" t="s">
        <v>31</v>
      </c>
      <c r="S209" s="53">
        <f t="shared" si="28"/>
        <v>2</v>
      </c>
      <c r="T209" s="53" t="s">
        <v>720</v>
      </c>
      <c r="U209" s="53" t="s">
        <v>4865</v>
      </c>
      <c r="V209" s="17">
        <f t="shared" si="29"/>
        <v>2</v>
      </c>
      <c r="W209" s="54">
        <v>0</v>
      </c>
      <c r="X209" s="54">
        <v>0</v>
      </c>
      <c r="Y209" s="54">
        <v>1</v>
      </c>
      <c r="Z209" s="54">
        <v>0</v>
      </c>
    </row>
    <row r="210" spans="1:26" ht="16" x14ac:dyDescent="0.2">
      <c r="A210" s="88">
        <v>803</v>
      </c>
      <c r="B210" s="51" t="s">
        <v>4859</v>
      </c>
      <c r="C210" s="51" t="s">
        <v>4860</v>
      </c>
      <c r="D210" s="51" t="s">
        <v>4861</v>
      </c>
      <c r="E210" s="17">
        <f>VLOOKUP(D210,Sheet1!$A$25:$B$49,2,0)</f>
        <v>9</v>
      </c>
      <c r="F210" s="52" t="s">
        <v>4862</v>
      </c>
      <c r="G210" s="51" t="s">
        <v>4863</v>
      </c>
      <c r="H210" s="17">
        <f>VLOOKUP(G210,Sheet1!$A$52:$B$61,2,0)</f>
        <v>5</v>
      </c>
      <c r="I210" s="51" t="s">
        <v>967</v>
      </c>
      <c r="J210" s="4">
        <f>VLOOKUP(I210,Sheet1!$A$15:$D$17,4,0)</f>
        <v>3</v>
      </c>
      <c r="K210" s="53" t="s">
        <v>196</v>
      </c>
      <c r="L210" s="53">
        <f>VLOOKUP(K210,Sheet1!$A$19:$D$22,4,0)</f>
        <v>3</v>
      </c>
      <c r="M210" s="53" t="s">
        <v>197</v>
      </c>
      <c r="N210" s="53" t="s">
        <v>30</v>
      </c>
      <c r="O210" s="53">
        <f>VLOOKUP(N210,Sheet1!$B$8:$D$10,3,0)</f>
        <v>3</v>
      </c>
      <c r="P210" s="53">
        <v>0.7</v>
      </c>
      <c r="Q210" s="53">
        <f t="shared" si="27"/>
        <v>1</v>
      </c>
      <c r="R210" s="53" t="s">
        <v>44</v>
      </c>
      <c r="S210" s="53">
        <f t="shared" si="28"/>
        <v>1</v>
      </c>
      <c r="T210" s="53" t="s">
        <v>722</v>
      </c>
      <c r="U210" s="53" t="s">
        <v>4866</v>
      </c>
      <c r="V210" s="17">
        <f t="shared" si="29"/>
        <v>2</v>
      </c>
      <c r="W210" s="54">
        <v>0</v>
      </c>
      <c r="X210" s="54">
        <v>0</v>
      </c>
      <c r="Y210" s="54">
        <v>1</v>
      </c>
      <c r="Z210" s="54">
        <v>0</v>
      </c>
    </row>
    <row r="211" spans="1:26" ht="16" x14ac:dyDescent="0.2">
      <c r="A211" s="88">
        <v>804</v>
      </c>
      <c r="B211" s="51" t="s">
        <v>4859</v>
      </c>
      <c r="C211" s="51" t="s">
        <v>4860</v>
      </c>
      <c r="D211" s="51" t="s">
        <v>4861</v>
      </c>
      <c r="E211" s="17">
        <f>VLOOKUP(D211,Sheet1!$A$25:$B$49,2,0)</f>
        <v>9</v>
      </c>
      <c r="F211" s="52" t="s">
        <v>4862</v>
      </c>
      <c r="G211" s="51" t="s">
        <v>4863</v>
      </c>
      <c r="H211" s="17">
        <f>VLOOKUP(G211,Sheet1!$A$52:$B$61,2,0)</f>
        <v>5</v>
      </c>
      <c r="I211" s="51" t="s">
        <v>967</v>
      </c>
      <c r="J211" s="4">
        <f>VLOOKUP(I211,Sheet1!$A$15:$D$17,4,0)</f>
        <v>3</v>
      </c>
      <c r="K211" s="53" t="s">
        <v>196</v>
      </c>
      <c r="L211" s="53">
        <f>VLOOKUP(K211,Sheet1!$A$19:$D$22,4,0)</f>
        <v>3</v>
      </c>
      <c r="M211" s="53" t="s">
        <v>197</v>
      </c>
      <c r="N211" s="53" t="s">
        <v>30</v>
      </c>
      <c r="O211" s="53">
        <f>VLOOKUP(N211,Sheet1!$B$8:$D$10,3,0)</f>
        <v>3</v>
      </c>
      <c r="P211" s="53">
        <v>0.5</v>
      </c>
      <c r="Q211" s="53">
        <f t="shared" si="27"/>
        <v>1</v>
      </c>
      <c r="R211" s="53" t="s">
        <v>44</v>
      </c>
      <c r="S211" s="53">
        <f t="shared" si="28"/>
        <v>1</v>
      </c>
      <c r="T211" s="53" t="s">
        <v>724</v>
      </c>
      <c r="U211" s="53" t="s">
        <v>4867</v>
      </c>
      <c r="V211" s="17">
        <f t="shared" si="29"/>
        <v>2</v>
      </c>
      <c r="W211" s="54">
        <v>0</v>
      </c>
      <c r="X211" s="54">
        <v>0</v>
      </c>
      <c r="Y211" s="54">
        <v>1</v>
      </c>
      <c r="Z211" s="54">
        <v>0</v>
      </c>
    </row>
    <row r="212" spans="1:26" ht="16" x14ac:dyDescent="0.2">
      <c r="A212" s="88">
        <v>805</v>
      </c>
      <c r="B212" s="51" t="s">
        <v>4859</v>
      </c>
      <c r="C212" s="51" t="s">
        <v>4860</v>
      </c>
      <c r="D212" s="51" t="s">
        <v>4861</v>
      </c>
      <c r="E212" s="17">
        <f>VLOOKUP(D212,Sheet1!$A$25:$B$49,2,0)</f>
        <v>9</v>
      </c>
      <c r="F212" s="52" t="s">
        <v>4862</v>
      </c>
      <c r="G212" s="51" t="s">
        <v>4863</v>
      </c>
      <c r="H212" s="17">
        <f>VLOOKUP(G212,Sheet1!$A$52:$B$61,2,0)</f>
        <v>5</v>
      </c>
      <c r="I212" s="51" t="s">
        <v>967</v>
      </c>
      <c r="J212" s="4">
        <f>VLOOKUP(I212,Sheet1!$A$15:$D$17,4,0)</f>
        <v>3</v>
      </c>
      <c r="K212" s="53" t="s">
        <v>196</v>
      </c>
      <c r="L212" s="53">
        <f>VLOOKUP(K212,Sheet1!$A$19:$D$22,4,0)</f>
        <v>3</v>
      </c>
      <c r="M212" s="53" t="s">
        <v>197</v>
      </c>
      <c r="N212" s="53" t="s">
        <v>30</v>
      </c>
      <c r="O212" s="53">
        <f>VLOOKUP(N212,Sheet1!$B$8:$D$10,3,0)</f>
        <v>3</v>
      </c>
      <c r="P212" s="53">
        <v>0.5</v>
      </c>
      <c r="Q212" s="53">
        <f t="shared" si="27"/>
        <v>1</v>
      </c>
      <c r="R212" s="53" t="s">
        <v>31</v>
      </c>
      <c r="S212" s="53">
        <f t="shared" si="28"/>
        <v>2</v>
      </c>
      <c r="T212" s="53" t="s">
        <v>4870</v>
      </c>
      <c r="U212" s="53" t="s">
        <v>4871</v>
      </c>
      <c r="V212" s="17">
        <f t="shared" si="29"/>
        <v>2</v>
      </c>
      <c r="W212" s="54">
        <v>0</v>
      </c>
      <c r="X212" s="54">
        <v>0</v>
      </c>
      <c r="Y212" s="54">
        <v>1</v>
      </c>
      <c r="Z212" s="54">
        <v>1</v>
      </c>
    </row>
    <row r="213" spans="1:26" ht="16" hidden="1" x14ac:dyDescent="0.2">
      <c r="A213" s="88">
        <v>806</v>
      </c>
      <c r="B213" s="51" t="s">
        <v>4859</v>
      </c>
      <c r="C213" s="51" t="s">
        <v>4860</v>
      </c>
      <c r="D213" s="51" t="s">
        <v>4861</v>
      </c>
      <c r="E213" s="17">
        <f>VLOOKUP(D213,Sheet1!$A$25:$B$49,2,0)</f>
        <v>9</v>
      </c>
      <c r="F213" s="52" t="s">
        <v>4862</v>
      </c>
      <c r="G213" s="51" t="s">
        <v>4863</v>
      </c>
      <c r="H213" s="17">
        <f>VLOOKUP(G213,Sheet1!$A$52:$B$61,2,0)</f>
        <v>5</v>
      </c>
      <c r="I213" s="51" t="s">
        <v>967</v>
      </c>
      <c r="J213" s="4">
        <f>VLOOKUP(I213,Sheet1!$A$15:$D$17,4,0)</f>
        <v>3</v>
      </c>
      <c r="K213" s="53" t="s">
        <v>196</v>
      </c>
      <c r="L213" s="53">
        <f>VLOOKUP(K213,Sheet1!$A$19:$D$22,4,0)</f>
        <v>3</v>
      </c>
      <c r="M213" s="53" t="s">
        <v>197</v>
      </c>
      <c r="N213" s="53" t="s">
        <v>30</v>
      </c>
      <c r="O213" s="53">
        <f>VLOOKUP(N213,Sheet1!$B$8:$D$10,3,0)</f>
        <v>3</v>
      </c>
      <c r="P213" s="53">
        <v>2</v>
      </c>
      <c r="Q213" s="53">
        <f t="shared" si="27"/>
        <v>2</v>
      </c>
      <c r="R213" s="53" t="s">
        <v>44</v>
      </c>
      <c r="S213" s="53">
        <f t="shared" si="28"/>
        <v>1</v>
      </c>
      <c r="T213" s="53" t="s">
        <v>4872</v>
      </c>
      <c r="U213" s="53" t="s">
        <v>4873</v>
      </c>
      <c r="V213" s="17">
        <f t="shared" si="29"/>
        <v>2</v>
      </c>
      <c r="W213" s="61">
        <v>0</v>
      </c>
      <c r="X213" s="61">
        <v>0</v>
      </c>
      <c r="Y213" s="61">
        <v>0</v>
      </c>
      <c r="Z213" s="61">
        <v>0</v>
      </c>
    </row>
    <row r="214" spans="1:26" ht="16" hidden="1" x14ac:dyDescent="0.2">
      <c r="A214" s="88">
        <v>807</v>
      </c>
      <c r="B214" s="51" t="s">
        <v>4859</v>
      </c>
      <c r="C214" s="51" t="s">
        <v>4860</v>
      </c>
      <c r="D214" s="51" t="s">
        <v>4861</v>
      </c>
      <c r="E214" s="17">
        <f>VLOOKUP(D214,Sheet1!$A$25:$B$49,2,0)</f>
        <v>9</v>
      </c>
      <c r="F214" s="52" t="s">
        <v>4862</v>
      </c>
      <c r="G214" s="51" t="s">
        <v>4863</v>
      </c>
      <c r="H214" s="17">
        <f>VLOOKUP(G214,Sheet1!$A$52:$B$61,2,0)</f>
        <v>5</v>
      </c>
      <c r="I214" s="51" t="s">
        <v>967</v>
      </c>
      <c r="J214" s="4">
        <f>VLOOKUP(I214,Sheet1!$A$15:$D$17,4,0)</f>
        <v>3</v>
      </c>
      <c r="K214" s="53" t="s">
        <v>196</v>
      </c>
      <c r="L214" s="53">
        <f>VLOOKUP(K214,Sheet1!$A$19:$D$22,4,0)</f>
        <v>3</v>
      </c>
      <c r="M214" s="53" t="s">
        <v>197</v>
      </c>
      <c r="N214" s="53" t="s">
        <v>30</v>
      </c>
      <c r="O214" s="53">
        <f>VLOOKUP(N214,Sheet1!$B$8:$D$10,3,0)</f>
        <v>3</v>
      </c>
      <c r="P214" s="53">
        <v>1</v>
      </c>
      <c r="Q214" s="53">
        <f t="shared" si="27"/>
        <v>2</v>
      </c>
      <c r="R214" s="53" t="s">
        <v>31</v>
      </c>
      <c r="S214" s="53">
        <f t="shared" si="28"/>
        <v>2</v>
      </c>
      <c r="T214" s="53" t="s">
        <v>4875</v>
      </c>
      <c r="U214" s="53" t="s">
        <v>4876</v>
      </c>
      <c r="V214" s="17">
        <f t="shared" si="29"/>
        <v>2</v>
      </c>
      <c r="W214" s="54">
        <v>0</v>
      </c>
      <c r="X214" s="54">
        <v>0</v>
      </c>
      <c r="Y214" s="54">
        <v>0</v>
      </c>
      <c r="Z214" s="54">
        <v>1</v>
      </c>
    </row>
    <row r="215" spans="1:26" ht="16" hidden="1" x14ac:dyDescent="0.2">
      <c r="A215" s="88">
        <v>808</v>
      </c>
      <c r="B215" s="51" t="s">
        <v>4859</v>
      </c>
      <c r="C215" s="51" t="s">
        <v>4860</v>
      </c>
      <c r="D215" s="51" t="s">
        <v>4861</v>
      </c>
      <c r="E215" s="17">
        <f>VLOOKUP(D215,Sheet1!$A$25:$B$49,2,0)</f>
        <v>9</v>
      </c>
      <c r="F215" s="52" t="s">
        <v>4862</v>
      </c>
      <c r="G215" s="51" t="s">
        <v>4863</v>
      </c>
      <c r="H215" s="17">
        <f>VLOOKUP(G215,Sheet1!$A$52:$B$61,2,0)</f>
        <v>5</v>
      </c>
      <c r="I215" s="51" t="s">
        <v>967</v>
      </c>
      <c r="J215" s="4">
        <f>VLOOKUP(I215,Sheet1!$A$15:$D$17,4,0)</f>
        <v>3</v>
      </c>
      <c r="K215" s="53" t="s">
        <v>196</v>
      </c>
      <c r="L215" s="53">
        <f>VLOOKUP(K215,Sheet1!$A$19:$D$22,4,0)</f>
        <v>3</v>
      </c>
      <c r="M215" s="53" t="s">
        <v>197</v>
      </c>
      <c r="N215" s="53" t="s">
        <v>30</v>
      </c>
      <c r="O215" s="53">
        <f>VLOOKUP(N215,Sheet1!$B$8:$D$10,3,0)</f>
        <v>3</v>
      </c>
      <c r="P215" s="53">
        <v>0.7</v>
      </c>
      <c r="Q215" s="53">
        <f t="shared" si="27"/>
        <v>1</v>
      </c>
      <c r="R215" s="53" t="s">
        <v>31</v>
      </c>
      <c r="S215" s="53">
        <f t="shared" si="28"/>
        <v>2</v>
      </c>
      <c r="T215" s="53" t="s">
        <v>4877</v>
      </c>
      <c r="U215" s="53" t="s">
        <v>4878</v>
      </c>
      <c r="V215" s="17">
        <f t="shared" si="29"/>
        <v>2</v>
      </c>
      <c r="W215" s="54">
        <v>0</v>
      </c>
      <c r="X215" s="54">
        <v>0</v>
      </c>
      <c r="Y215" s="54">
        <v>0</v>
      </c>
      <c r="Z215" s="54">
        <v>0</v>
      </c>
    </row>
    <row r="216" spans="1:26" ht="16" hidden="1" x14ac:dyDescent="0.2">
      <c r="A216" s="88">
        <v>809</v>
      </c>
      <c r="B216" s="51" t="s">
        <v>4893</v>
      </c>
      <c r="C216" s="51" t="s">
        <v>4894</v>
      </c>
      <c r="D216" s="51" t="s">
        <v>4861</v>
      </c>
      <c r="E216" s="17">
        <f>VLOOKUP(D216,Sheet1!$A$25:$B$49,2,0)</f>
        <v>9</v>
      </c>
      <c r="F216" s="52" t="s">
        <v>4862</v>
      </c>
      <c r="G216" s="51" t="s">
        <v>4863</v>
      </c>
      <c r="H216" s="17">
        <f>VLOOKUP(G216,Sheet1!$A$52:$B$61,2,0)</f>
        <v>5</v>
      </c>
      <c r="I216" s="51" t="s">
        <v>967</v>
      </c>
      <c r="J216" s="4">
        <f>VLOOKUP(I216,Sheet1!$A$15:$D$17,4,0)</f>
        <v>3</v>
      </c>
      <c r="K216" s="53" t="s">
        <v>196</v>
      </c>
      <c r="L216" s="53">
        <f>VLOOKUP(K216,Sheet1!$A$19:$D$22,4,0)</f>
        <v>3</v>
      </c>
      <c r="M216" s="53" t="s">
        <v>197</v>
      </c>
      <c r="N216" s="53" t="s">
        <v>30</v>
      </c>
      <c r="O216" s="53">
        <f>VLOOKUP(N216,Sheet1!$B$8:$D$10,3,0)</f>
        <v>3</v>
      </c>
      <c r="P216" s="53">
        <v>1</v>
      </c>
      <c r="Q216" s="53">
        <f t="shared" si="27"/>
        <v>2</v>
      </c>
      <c r="R216" s="53" t="s">
        <v>31</v>
      </c>
      <c r="S216" s="53">
        <f t="shared" si="28"/>
        <v>2</v>
      </c>
      <c r="T216" s="53" t="s">
        <v>4879</v>
      </c>
      <c r="U216" s="53" t="s">
        <v>4880</v>
      </c>
      <c r="V216" s="17">
        <f t="shared" si="29"/>
        <v>2</v>
      </c>
      <c r="W216" s="54">
        <v>0</v>
      </c>
      <c r="X216" s="54">
        <v>0</v>
      </c>
      <c r="Y216" s="54">
        <v>0</v>
      </c>
      <c r="Z216" s="54">
        <v>0</v>
      </c>
    </row>
    <row r="217" spans="1:26" ht="16" x14ac:dyDescent="0.2">
      <c r="A217" s="88">
        <v>815</v>
      </c>
      <c r="B217" s="51" t="s">
        <v>4893</v>
      </c>
      <c r="C217" s="51" t="s">
        <v>4894</v>
      </c>
      <c r="D217" s="51" t="s">
        <v>4861</v>
      </c>
      <c r="E217" s="17">
        <f>VLOOKUP(D217,Sheet1!$A$25:$B$49,2,0)</f>
        <v>9</v>
      </c>
      <c r="F217" s="52" t="s">
        <v>4862</v>
      </c>
      <c r="G217" s="51" t="s">
        <v>4863</v>
      </c>
      <c r="H217" s="17">
        <f>VLOOKUP(G217,Sheet1!$A$52:$B$61,2,0)</f>
        <v>5</v>
      </c>
      <c r="I217" s="51" t="s">
        <v>967</v>
      </c>
      <c r="J217" s="4">
        <f>VLOOKUP(I217,Sheet1!$A$15:$D$17,4,0)</f>
        <v>3</v>
      </c>
      <c r="K217" s="53" t="s">
        <v>196</v>
      </c>
      <c r="L217" s="53">
        <f>VLOOKUP(K217,Sheet1!$A$19:$D$22,4,0)</f>
        <v>3</v>
      </c>
      <c r="M217" s="53" t="s">
        <v>197</v>
      </c>
      <c r="N217" s="53" t="s">
        <v>30</v>
      </c>
      <c r="O217" s="53">
        <f>VLOOKUP(N217,Sheet1!$B$8:$D$10,3,0)</f>
        <v>3</v>
      </c>
      <c r="P217" s="53">
        <v>0.5</v>
      </c>
      <c r="Q217" s="53">
        <f t="shared" si="27"/>
        <v>1</v>
      </c>
      <c r="R217" s="53" t="s">
        <v>31</v>
      </c>
      <c r="S217" s="53">
        <f t="shared" si="28"/>
        <v>2</v>
      </c>
      <c r="T217" s="53" t="s">
        <v>4895</v>
      </c>
      <c r="U217" s="53" t="s">
        <v>4896</v>
      </c>
      <c r="V217" s="17">
        <f t="shared" si="29"/>
        <v>2</v>
      </c>
      <c r="W217" s="54">
        <v>0</v>
      </c>
      <c r="X217" s="54">
        <v>0</v>
      </c>
      <c r="Y217" s="54">
        <v>1</v>
      </c>
      <c r="Z217" s="54">
        <v>0</v>
      </c>
    </row>
    <row r="218" spans="1:26" ht="16" x14ac:dyDescent="0.2">
      <c r="A218" s="88">
        <v>816</v>
      </c>
      <c r="B218" s="51" t="s">
        <v>4893</v>
      </c>
      <c r="C218" s="51" t="s">
        <v>4894</v>
      </c>
      <c r="D218" s="51" t="s">
        <v>4861</v>
      </c>
      <c r="E218" s="17">
        <f>VLOOKUP(D218,Sheet1!$A$25:$B$49,2,0)</f>
        <v>9</v>
      </c>
      <c r="F218" s="52" t="s">
        <v>4862</v>
      </c>
      <c r="G218" s="51" t="s">
        <v>4863</v>
      </c>
      <c r="H218" s="17">
        <f>VLOOKUP(G218,Sheet1!$A$52:$B$61,2,0)</f>
        <v>5</v>
      </c>
      <c r="I218" s="51" t="s">
        <v>967</v>
      </c>
      <c r="J218" s="4">
        <f>VLOOKUP(I218,Sheet1!$A$15:$D$17,4,0)</f>
        <v>3</v>
      </c>
      <c r="K218" s="53" t="s">
        <v>196</v>
      </c>
      <c r="L218" s="53">
        <f>VLOOKUP(K218,Sheet1!$A$19:$D$22,4,0)</f>
        <v>3</v>
      </c>
      <c r="M218" s="53" t="s">
        <v>197</v>
      </c>
      <c r="N218" s="53" t="s">
        <v>30</v>
      </c>
      <c r="O218" s="53">
        <f>VLOOKUP(N218,Sheet1!$B$8:$D$10,3,0)</f>
        <v>3</v>
      </c>
      <c r="P218" s="53">
        <v>0.5</v>
      </c>
      <c r="Q218" s="53">
        <f t="shared" si="27"/>
        <v>1</v>
      </c>
      <c r="R218" s="53" t="s">
        <v>31</v>
      </c>
      <c r="S218" s="53">
        <f t="shared" si="28"/>
        <v>2</v>
      </c>
      <c r="T218" s="53" t="s">
        <v>4897</v>
      </c>
      <c r="U218" s="53" t="s">
        <v>4898</v>
      </c>
      <c r="V218" s="17">
        <f t="shared" si="29"/>
        <v>2</v>
      </c>
      <c r="W218" s="54">
        <v>0</v>
      </c>
      <c r="X218" s="54">
        <v>1</v>
      </c>
      <c r="Y218" s="54">
        <v>1</v>
      </c>
      <c r="Z218" s="54">
        <v>0</v>
      </c>
    </row>
    <row r="219" spans="1:26" ht="16" hidden="1" x14ac:dyDescent="0.2">
      <c r="A219" s="88">
        <v>817</v>
      </c>
      <c r="B219" s="51" t="s">
        <v>4893</v>
      </c>
      <c r="C219" s="51" t="s">
        <v>4894</v>
      </c>
      <c r="D219" s="51" t="s">
        <v>4861</v>
      </c>
      <c r="E219" s="17">
        <f>VLOOKUP(D219,Sheet1!$A$25:$B$49,2,0)</f>
        <v>9</v>
      </c>
      <c r="F219" s="52" t="s">
        <v>4862</v>
      </c>
      <c r="G219" s="51" t="s">
        <v>4863</v>
      </c>
      <c r="H219" s="17">
        <f>VLOOKUP(G219,Sheet1!$A$52:$B$61,2,0)</f>
        <v>5</v>
      </c>
      <c r="I219" s="51" t="s">
        <v>967</v>
      </c>
      <c r="J219" s="4">
        <f>VLOOKUP(I219,Sheet1!$A$15:$D$17,4,0)</f>
        <v>3</v>
      </c>
      <c r="K219" s="53" t="s">
        <v>196</v>
      </c>
      <c r="L219" s="53">
        <f>VLOOKUP(K219,Sheet1!$A$19:$D$22,4,0)</f>
        <v>3</v>
      </c>
      <c r="M219" s="53" t="s">
        <v>197</v>
      </c>
      <c r="N219" s="53" t="s">
        <v>30</v>
      </c>
      <c r="O219" s="53">
        <f>VLOOKUP(N219,Sheet1!$B$8:$D$10,3,0)</f>
        <v>3</v>
      </c>
      <c r="P219" s="53">
        <v>0.7</v>
      </c>
      <c r="Q219" s="53">
        <f t="shared" si="27"/>
        <v>1</v>
      </c>
      <c r="R219" s="53" t="s">
        <v>44</v>
      </c>
      <c r="S219" s="53">
        <f t="shared" si="28"/>
        <v>1</v>
      </c>
      <c r="T219" s="53" t="s">
        <v>4899</v>
      </c>
      <c r="U219" s="53" t="s">
        <v>4900</v>
      </c>
      <c r="V219" s="17">
        <f t="shared" si="29"/>
        <v>2</v>
      </c>
      <c r="W219" s="54">
        <v>0</v>
      </c>
      <c r="X219" s="54">
        <v>0</v>
      </c>
      <c r="Y219" s="54">
        <v>0</v>
      </c>
      <c r="Z219" s="54">
        <v>0</v>
      </c>
    </row>
    <row r="220" spans="1:26" ht="16" x14ac:dyDescent="0.2">
      <c r="A220" s="88">
        <v>818</v>
      </c>
      <c r="B220" s="51" t="s">
        <v>4893</v>
      </c>
      <c r="C220" s="51" t="s">
        <v>4894</v>
      </c>
      <c r="D220" s="51" t="s">
        <v>4861</v>
      </c>
      <c r="E220" s="17">
        <f>VLOOKUP(D220,Sheet1!$A$25:$B$49,2,0)</f>
        <v>9</v>
      </c>
      <c r="F220" s="52" t="s">
        <v>4862</v>
      </c>
      <c r="G220" s="51" t="s">
        <v>4863</v>
      </c>
      <c r="H220" s="17">
        <f>VLOOKUP(G220,Sheet1!$A$52:$B$61,2,0)</f>
        <v>5</v>
      </c>
      <c r="I220" s="51" t="s">
        <v>967</v>
      </c>
      <c r="J220" s="4">
        <f>VLOOKUP(I220,Sheet1!$A$15:$D$17,4,0)</f>
        <v>3</v>
      </c>
      <c r="K220" s="53" t="s">
        <v>196</v>
      </c>
      <c r="L220" s="53">
        <f>VLOOKUP(K220,Sheet1!$A$19:$D$22,4,0)</f>
        <v>3</v>
      </c>
      <c r="M220" s="53" t="s">
        <v>197</v>
      </c>
      <c r="N220" s="53" t="s">
        <v>30</v>
      </c>
      <c r="O220" s="53">
        <f>VLOOKUP(N220,Sheet1!$B$8:$D$10,3,0)</f>
        <v>3</v>
      </c>
      <c r="P220" s="53">
        <v>0.7</v>
      </c>
      <c r="Q220" s="53">
        <f t="shared" si="27"/>
        <v>1</v>
      </c>
      <c r="R220" s="53" t="s">
        <v>44</v>
      </c>
      <c r="S220" s="53">
        <f t="shared" si="28"/>
        <v>1</v>
      </c>
      <c r="T220" s="53" t="s">
        <v>4901</v>
      </c>
      <c r="U220" s="53" t="s">
        <v>4902</v>
      </c>
      <c r="V220" s="17">
        <f t="shared" si="29"/>
        <v>2</v>
      </c>
      <c r="W220" s="54">
        <v>0</v>
      </c>
      <c r="X220" s="54">
        <v>0</v>
      </c>
      <c r="Y220" s="54">
        <v>1</v>
      </c>
      <c r="Z220" s="54">
        <v>0</v>
      </c>
    </row>
    <row r="221" spans="1:26" ht="16" hidden="1" x14ac:dyDescent="0.2">
      <c r="A221" s="88">
        <v>819</v>
      </c>
      <c r="B221" s="51" t="s">
        <v>4973</v>
      </c>
      <c r="C221" s="56" t="s">
        <v>4923</v>
      </c>
      <c r="D221" s="51" t="s">
        <v>4861</v>
      </c>
      <c r="E221" s="17">
        <f>VLOOKUP(D221,Sheet1!$A$25:$B$49,2,0)</f>
        <v>9</v>
      </c>
      <c r="F221" s="52" t="s">
        <v>4862</v>
      </c>
      <c r="G221" s="51" t="s">
        <v>4863</v>
      </c>
      <c r="H221" s="17">
        <f>VLOOKUP(G221,Sheet1!$A$52:$B$61,2,0)</f>
        <v>5</v>
      </c>
      <c r="I221" s="51" t="s">
        <v>967</v>
      </c>
      <c r="J221" s="4">
        <f>VLOOKUP(I221,Sheet1!$A$15:$D$17,4,0)</f>
        <v>3</v>
      </c>
      <c r="K221" s="53" t="s">
        <v>196</v>
      </c>
      <c r="L221" s="53">
        <f>VLOOKUP(K221,Sheet1!$A$19:$D$22,4,0)</f>
        <v>3</v>
      </c>
      <c r="M221" s="53" t="s">
        <v>197</v>
      </c>
      <c r="N221" s="53" t="s">
        <v>30</v>
      </c>
      <c r="O221" s="53">
        <f>VLOOKUP(N221,Sheet1!$B$8:$D$10,3,0)</f>
        <v>3</v>
      </c>
      <c r="P221" s="53">
        <v>1</v>
      </c>
      <c r="Q221" s="53">
        <f t="shared" si="27"/>
        <v>2</v>
      </c>
      <c r="R221" s="53" t="s">
        <v>31</v>
      </c>
      <c r="S221" s="53">
        <f t="shared" si="28"/>
        <v>2</v>
      </c>
      <c r="T221" s="53" t="s">
        <v>727</v>
      </c>
      <c r="U221" s="53" t="s">
        <v>4903</v>
      </c>
      <c r="V221" s="17">
        <f t="shared" si="29"/>
        <v>2</v>
      </c>
      <c r="W221" s="54">
        <v>0</v>
      </c>
      <c r="X221" s="54">
        <v>0</v>
      </c>
      <c r="Y221" s="54">
        <v>0</v>
      </c>
      <c r="Z221" s="54">
        <v>0</v>
      </c>
    </row>
    <row r="222" spans="1:26" ht="16" hidden="1" x14ac:dyDescent="0.2">
      <c r="A222" s="88">
        <v>843</v>
      </c>
      <c r="B222" s="51" t="s">
        <v>4973</v>
      </c>
      <c r="C222" s="56" t="s">
        <v>4923</v>
      </c>
      <c r="D222" s="56" t="s">
        <v>4861</v>
      </c>
      <c r="E222" s="17">
        <f>VLOOKUP(D222,Sheet1!$A$25:$B$49,2,0)</f>
        <v>9</v>
      </c>
      <c r="F222" s="52" t="s">
        <v>4862</v>
      </c>
      <c r="G222" s="56" t="s">
        <v>4863</v>
      </c>
      <c r="H222" s="17">
        <f>VLOOKUP(G222,Sheet1!$A$52:$B$61,2,0)</f>
        <v>5</v>
      </c>
      <c r="I222" s="56" t="s">
        <v>967</v>
      </c>
      <c r="J222" s="4">
        <f>VLOOKUP(I222,Sheet1!$A$15:$D$17,4,0)</f>
        <v>3</v>
      </c>
      <c r="K222" s="53" t="s">
        <v>196</v>
      </c>
      <c r="L222" s="53">
        <f>VLOOKUP(K222,Sheet1!$A$19:$D$22,4,0)</f>
        <v>3</v>
      </c>
      <c r="M222" s="53" t="s">
        <v>197</v>
      </c>
      <c r="N222" s="53" t="s">
        <v>30</v>
      </c>
      <c r="O222" s="53">
        <f>VLOOKUP(N222,Sheet1!$B$8:$D$10,3,0)</f>
        <v>3</v>
      </c>
      <c r="P222" s="53">
        <v>2</v>
      </c>
      <c r="Q222" s="53">
        <f t="shared" ref="Q222:Q231" si="30">IF(AND(OR(L222=1,L222=4),P222&lt;3),1,IF(AND(OR(L222=1,L222=4),AND(P222&gt;=3,P222&lt;=6)),2,IF(AND(OR(L222=1,L222=4),P222&gt;6),3,IF(AND(L222=3,P222&lt;1),1,IF(AND(L222=3,AND(P222&gt;=1,P222&lt;=3)),2,IF(AND(L222=3,P222&gt;3),3,IF(AND(L222=2,P222&lt;2),1,IF(AND(L222=2,AND(P222&gt;=2,P222&lt;=5)),2,IF(AND(L222=2,P222&gt;5),3)))))))))</f>
        <v>2</v>
      </c>
      <c r="R222" s="53" t="s">
        <v>31</v>
      </c>
      <c r="S222" s="53">
        <f t="shared" ref="S222:S231" si="31">IF(R222="F",2,1)</f>
        <v>2</v>
      </c>
      <c r="T222" s="53" t="s">
        <v>4975</v>
      </c>
      <c r="U222" s="53" t="s">
        <v>4976</v>
      </c>
      <c r="V222" s="17">
        <f t="shared" ref="V222:V231" si="32">ABS(MID(U222,1,1))</f>
        <v>2</v>
      </c>
      <c r="W222" s="54">
        <v>1</v>
      </c>
      <c r="X222" s="54">
        <v>0</v>
      </c>
      <c r="Y222" s="54">
        <v>0</v>
      </c>
      <c r="Z222" s="54">
        <v>1</v>
      </c>
    </row>
    <row r="223" spans="1:26" ht="16" hidden="1" x14ac:dyDescent="0.2">
      <c r="A223" s="88">
        <v>844</v>
      </c>
      <c r="B223" s="51" t="s">
        <v>5056</v>
      </c>
      <c r="C223" s="51" t="s">
        <v>4860</v>
      </c>
      <c r="D223" s="56" t="s">
        <v>4861</v>
      </c>
      <c r="E223" s="17">
        <f>VLOOKUP(D223,Sheet1!$A$25:$B$49,2,0)</f>
        <v>9</v>
      </c>
      <c r="F223" s="52" t="s">
        <v>4862</v>
      </c>
      <c r="G223" s="56" t="s">
        <v>4863</v>
      </c>
      <c r="H223" s="17">
        <f>VLOOKUP(G223,Sheet1!$A$52:$B$61,2,0)</f>
        <v>5</v>
      </c>
      <c r="I223" s="56" t="s">
        <v>967</v>
      </c>
      <c r="J223" s="4">
        <f>VLOOKUP(I223,Sheet1!$A$15:$D$17,4,0)</f>
        <v>3</v>
      </c>
      <c r="K223" s="53" t="s">
        <v>196</v>
      </c>
      <c r="L223" s="53">
        <f>VLOOKUP(K223,Sheet1!$A$19:$D$22,4,0)</f>
        <v>3</v>
      </c>
      <c r="M223" s="53" t="s">
        <v>197</v>
      </c>
      <c r="N223" s="53" t="s">
        <v>30</v>
      </c>
      <c r="O223" s="53">
        <f>VLOOKUP(N223,Sheet1!$B$8:$D$10,3,0)</f>
        <v>3</v>
      </c>
      <c r="P223" s="53">
        <v>3</v>
      </c>
      <c r="Q223" s="53">
        <f t="shared" si="30"/>
        <v>2</v>
      </c>
      <c r="R223" s="53" t="s">
        <v>31</v>
      </c>
      <c r="S223" s="53">
        <f t="shared" si="31"/>
        <v>2</v>
      </c>
      <c r="T223" s="53" t="s">
        <v>4977</v>
      </c>
      <c r="U223" s="53" t="s">
        <v>4978</v>
      </c>
      <c r="V223" s="17">
        <f t="shared" si="32"/>
        <v>2</v>
      </c>
      <c r="W223" s="54">
        <v>1</v>
      </c>
      <c r="X223" s="54">
        <v>0</v>
      </c>
      <c r="Y223" s="54">
        <v>0</v>
      </c>
      <c r="Z223" s="54">
        <v>1</v>
      </c>
    </row>
    <row r="224" spans="1:26" ht="16" hidden="1" x14ac:dyDescent="0.2">
      <c r="A224" s="88">
        <v>873</v>
      </c>
      <c r="B224" s="51" t="s">
        <v>5056</v>
      </c>
      <c r="C224" s="51" t="s">
        <v>4860</v>
      </c>
      <c r="D224" s="56" t="s">
        <v>4861</v>
      </c>
      <c r="E224" s="17">
        <f>VLOOKUP(D224,Sheet1!$A$25:$B$49,2,0)</f>
        <v>9</v>
      </c>
      <c r="F224" s="52" t="s">
        <v>4862</v>
      </c>
      <c r="G224" s="56" t="s">
        <v>4863</v>
      </c>
      <c r="H224" s="17">
        <f>VLOOKUP(G224,Sheet1!$A$52:$B$61,2,0)</f>
        <v>5</v>
      </c>
      <c r="I224" s="56" t="s">
        <v>967</v>
      </c>
      <c r="J224" s="4">
        <f>VLOOKUP(I224,Sheet1!$A$15:$D$17,4,0)</f>
        <v>3</v>
      </c>
      <c r="K224" s="53" t="s">
        <v>196</v>
      </c>
      <c r="L224" s="53">
        <f>VLOOKUP(K224,Sheet1!$A$19:$D$22,4,0)</f>
        <v>3</v>
      </c>
      <c r="M224" s="53" t="s">
        <v>197</v>
      </c>
      <c r="N224" s="53" t="s">
        <v>30</v>
      </c>
      <c r="O224" s="53">
        <f>VLOOKUP(N224,Sheet1!$B$8:$D$10,3,0)</f>
        <v>3</v>
      </c>
      <c r="P224" s="53">
        <v>2</v>
      </c>
      <c r="Q224" s="53">
        <f t="shared" si="30"/>
        <v>2</v>
      </c>
      <c r="R224" s="53" t="s">
        <v>31</v>
      </c>
      <c r="S224" s="53">
        <f t="shared" si="31"/>
        <v>2</v>
      </c>
      <c r="T224" s="53" t="s">
        <v>5060</v>
      </c>
      <c r="U224" s="53" t="s">
        <v>5061</v>
      </c>
      <c r="V224" s="17">
        <f t="shared" si="32"/>
        <v>2</v>
      </c>
      <c r="W224" s="54">
        <v>0</v>
      </c>
      <c r="X224" s="54">
        <v>0</v>
      </c>
      <c r="Y224" s="54">
        <v>0</v>
      </c>
      <c r="Z224" s="54">
        <v>0</v>
      </c>
    </row>
    <row r="225" spans="1:26" ht="16" hidden="1" x14ac:dyDescent="0.2">
      <c r="A225" s="88">
        <v>874</v>
      </c>
      <c r="B225" s="51" t="s">
        <v>5056</v>
      </c>
      <c r="C225" s="51" t="s">
        <v>4860</v>
      </c>
      <c r="D225" s="56" t="s">
        <v>4861</v>
      </c>
      <c r="E225" s="17">
        <f>VLOOKUP(D225,Sheet1!$A$25:$B$49,2,0)</f>
        <v>9</v>
      </c>
      <c r="F225" s="52" t="s">
        <v>4862</v>
      </c>
      <c r="G225" s="56" t="s">
        <v>4863</v>
      </c>
      <c r="H225" s="17">
        <f>VLOOKUP(G225,Sheet1!$A$52:$B$61,2,0)</f>
        <v>5</v>
      </c>
      <c r="I225" s="56" t="s">
        <v>967</v>
      </c>
      <c r="J225" s="4">
        <f>VLOOKUP(I225,Sheet1!$A$15:$D$17,4,0)</f>
        <v>3</v>
      </c>
      <c r="K225" s="53" t="s">
        <v>196</v>
      </c>
      <c r="L225" s="53">
        <f>VLOOKUP(K225,Sheet1!$A$19:$D$22,4,0)</f>
        <v>3</v>
      </c>
      <c r="M225" s="53" t="s">
        <v>197</v>
      </c>
      <c r="N225" s="53" t="s">
        <v>30</v>
      </c>
      <c r="O225" s="53">
        <f>VLOOKUP(N225,Sheet1!$B$8:$D$10,3,0)</f>
        <v>3</v>
      </c>
      <c r="P225" s="53">
        <v>2</v>
      </c>
      <c r="Q225" s="53">
        <f t="shared" si="30"/>
        <v>2</v>
      </c>
      <c r="R225" s="53" t="s">
        <v>31</v>
      </c>
      <c r="S225" s="53">
        <f t="shared" si="31"/>
        <v>2</v>
      </c>
      <c r="T225" s="53" t="s">
        <v>5062</v>
      </c>
      <c r="U225" s="53" t="s">
        <v>5063</v>
      </c>
      <c r="V225" s="17">
        <f t="shared" si="32"/>
        <v>2</v>
      </c>
      <c r="W225" s="54">
        <v>0</v>
      </c>
      <c r="X225" s="54">
        <v>0</v>
      </c>
      <c r="Y225" s="54">
        <v>0</v>
      </c>
      <c r="Z225" s="54">
        <v>0</v>
      </c>
    </row>
    <row r="226" spans="1:26" ht="16" hidden="1" x14ac:dyDescent="0.2">
      <c r="A226" s="88">
        <v>878</v>
      </c>
      <c r="B226" s="51" t="s">
        <v>5083</v>
      </c>
      <c r="C226" s="51" t="s">
        <v>4860</v>
      </c>
      <c r="D226" s="56" t="s">
        <v>4861</v>
      </c>
      <c r="E226" s="17">
        <f>VLOOKUP(D226,Sheet1!$A$25:$B$49,2,0)</f>
        <v>9</v>
      </c>
      <c r="F226" s="52" t="s">
        <v>4862</v>
      </c>
      <c r="G226" s="56" t="s">
        <v>4863</v>
      </c>
      <c r="H226" s="17">
        <f>VLOOKUP(G226,Sheet1!$A$52:$B$61,2,0)</f>
        <v>5</v>
      </c>
      <c r="I226" s="56" t="s">
        <v>967</v>
      </c>
      <c r="J226" s="4">
        <f>VLOOKUP(I226,Sheet1!$A$15:$D$17,4,0)</f>
        <v>3</v>
      </c>
      <c r="K226" s="53" t="s">
        <v>196</v>
      </c>
      <c r="L226" s="53">
        <f>VLOOKUP(K226,Sheet1!$A$19:$D$22,4,0)</f>
        <v>3</v>
      </c>
      <c r="M226" s="53" t="s">
        <v>197</v>
      </c>
      <c r="N226" s="53" t="s">
        <v>30</v>
      </c>
      <c r="O226" s="53">
        <f>VLOOKUP(N226,Sheet1!$B$8:$D$10,3,0)</f>
        <v>3</v>
      </c>
      <c r="P226" s="53">
        <v>3</v>
      </c>
      <c r="Q226" s="53">
        <f t="shared" si="30"/>
        <v>2</v>
      </c>
      <c r="R226" s="53" t="s">
        <v>31</v>
      </c>
      <c r="S226" s="53">
        <f t="shared" si="31"/>
        <v>2</v>
      </c>
      <c r="T226" s="53" t="s">
        <v>739</v>
      </c>
      <c r="U226" s="53" t="s">
        <v>5075</v>
      </c>
      <c r="V226" s="17">
        <f t="shared" si="32"/>
        <v>2</v>
      </c>
      <c r="W226" s="54">
        <v>0</v>
      </c>
      <c r="X226" s="54">
        <v>0</v>
      </c>
      <c r="Y226" s="54">
        <v>0</v>
      </c>
      <c r="Z226" s="54">
        <v>0</v>
      </c>
    </row>
    <row r="227" spans="1:26" ht="16" hidden="1" x14ac:dyDescent="0.2">
      <c r="A227" s="88">
        <v>883</v>
      </c>
      <c r="B227" s="51" t="s">
        <v>5089</v>
      </c>
      <c r="C227" s="51" t="s">
        <v>4860</v>
      </c>
      <c r="D227" s="56" t="s">
        <v>4861</v>
      </c>
      <c r="E227" s="17">
        <f>VLOOKUP(D227,Sheet1!$A$25:$B$49,2,0)</f>
        <v>9</v>
      </c>
      <c r="F227" s="52" t="s">
        <v>4862</v>
      </c>
      <c r="G227" s="56" t="s">
        <v>4863</v>
      </c>
      <c r="H227" s="17">
        <f>VLOOKUP(G227,Sheet1!$A$52:$B$61,2,0)</f>
        <v>5</v>
      </c>
      <c r="I227" s="56" t="s">
        <v>967</v>
      </c>
      <c r="J227" s="4">
        <f>VLOOKUP(I227,Sheet1!$A$15:$D$17,4,0)</f>
        <v>3</v>
      </c>
      <c r="K227" s="53" t="s">
        <v>196</v>
      </c>
      <c r="L227" s="53">
        <f>VLOOKUP(K227,Sheet1!$A$19:$D$22,4,0)</f>
        <v>3</v>
      </c>
      <c r="M227" s="53" t="s">
        <v>197</v>
      </c>
      <c r="N227" s="53" t="s">
        <v>30</v>
      </c>
      <c r="O227" s="53">
        <f>VLOOKUP(N227,Sheet1!$B$8:$D$10,3,0)</f>
        <v>3</v>
      </c>
      <c r="P227" s="53">
        <v>8</v>
      </c>
      <c r="Q227" s="53">
        <f t="shared" si="30"/>
        <v>3</v>
      </c>
      <c r="R227" s="53" t="s">
        <v>31</v>
      </c>
      <c r="S227" s="53">
        <f t="shared" si="31"/>
        <v>2</v>
      </c>
      <c r="T227" s="53" t="s">
        <v>749</v>
      </c>
      <c r="U227" s="53" t="s">
        <v>5088</v>
      </c>
      <c r="V227" s="17">
        <f t="shared" si="32"/>
        <v>2</v>
      </c>
      <c r="W227" s="54">
        <v>0</v>
      </c>
      <c r="X227" s="54">
        <v>0</v>
      </c>
      <c r="Y227" s="54">
        <v>0</v>
      </c>
      <c r="Z227" s="54">
        <v>0</v>
      </c>
    </row>
    <row r="228" spans="1:26" ht="16" hidden="1" x14ac:dyDescent="0.2">
      <c r="A228" s="88">
        <v>885</v>
      </c>
      <c r="B228" s="51" t="s">
        <v>5089</v>
      </c>
      <c r="C228" s="51" t="s">
        <v>4860</v>
      </c>
      <c r="D228" s="56" t="s">
        <v>4861</v>
      </c>
      <c r="E228" s="17">
        <f>VLOOKUP(D228,Sheet1!$A$25:$B$49,2,0)</f>
        <v>9</v>
      </c>
      <c r="F228" s="52" t="s">
        <v>4862</v>
      </c>
      <c r="G228" s="56" t="s">
        <v>4863</v>
      </c>
      <c r="H228" s="17">
        <f>VLOOKUP(G228,Sheet1!$A$52:$B$61,2,0)</f>
        <v>5</v>
      </c>
      <c r="I228" s="56" t="s">
        <v>967</v>
      </c>
      <c r="J228" s="4">
        <f>VLOOKUP(I228,Sheet1!$A$15:$D$17,4,0)</f>
        <v>3</v>
      </c>
      <c r="K228" s="53" t="s">
        <v>196</v>
      </c>
      <c r="L228" s="53">
        <f>VLOOKUP(K228,Sheet1!$A$19:$D$22,4,0)</f>
        <v>3</v>
      </c>
      <c r="M228" s="53" t="s">
        <v>197</v>
      </c>
      <c r="N228" s="53" t="s">
        <v>30</v>
      </c>
      <c r="O228" s="53">
        <f>VLOOKUP(N228,Sheet1!$B$8:$D$10,3,0)</f>
        <v>3</v>
      </c>
      <c r="P228" s="53">
        <v>2.5</v>
      </c>
      <c r="Q228" s="53">
        <f t="shared" si="30"/>
        <v>2</v>
      </c>
      <c r="R228" s="53" t="s">
        <v>31</v>
      </c>
      <c r="S228" s="53">
        <f t="shared" si="31"/>
        <v>2</v>
      </c>
      <c r="T228" s="53" t="s">
        <v>753</v>
      </c>
      <c r="U228" s="53" t="s">
        <v>5093</v>
      </c>
      <c r="V228" s="17">
        <f t="shared" si="32"/>
        <v>2</v>
      </c>
      <c r="W228" s="54">
        <v>0</v>
      </c>
      <c r="X228" s="54">
        <v>0</v>
      </c>
      <c r="Y228" s="54">
        <v>0</v>
      </c>
      <c r="Z228" s="54">
        <v>0</v>
      </c>
    </row>
    <row r="229" spans="1:26" ht="16" hidden="1" x14ac:dyDescent="0.2">
      <c r="A229" s="88">
        <v>889</v>
      </c>
      <c r="B229" s="51" t="s">
        <v>5108</v>
      </c>
      <c r="C229" s="51" t="s">
        <v>4923</v>
      </c>
      <c r="D229" s="56" t="s">
        <v>4861</v>
      </c>
      <c r="E229" s="17">
        <f>VLOOKUP(D229,Sheet1!$A$25:$B$49,2,0)</f>
        <v>9</v>
      </c>
      <c r="F229" s="52" t="s">
        <v>4862</v>
      </c>
      <c r="G229" s="56" t="s">
        <v>4863</v>
      </c>
      <c r="H229" s="17">
        <f>VLOOKUP(G229,Sheet1!$A$52:$B$61,2,0)</f>
        <v>5</v>
      </c>
      <c r="I229" s="56" t="s">
        <v>967</v>
      </c>
      <c r="J229" s="4">
        <f>VLOOKUP(I229,Sheet1!$A$15:$D$17,4,0)</f>
        <v>3</v>
      </c>
      <c r="K229" s="53" t="s">
        <v>196</v>
      </c>
      <c r="L229" s="53">
        <f>VLOOKUP(K229,Sheet1!$A$19:$D$22,4,0)</f>
        <v>3</v>
      </c>
      <c r="M229" s="53" t="s">
        <v>197</v>
      </c>
      <c r="N229" s="53" t="s">
        <v>30</v>
      </c>
      <c r="O229" s="53">
        <f>VLOOKUP(N229,Sheet1!$B$8:$D$10,3,0)</f>
        <v>3</v>
      </c>
      <c r="P229" s="53">
        <v>3</v>
      </c>
      <c r="Q229" s="53">
        <f t="shared" si="30"/>
        <v>2</v>
      </c>
      <c r="R229" s="53" t="s">
        <v>31</v>
      </c>
      <c r="S229" s="53">
        <f t="shared" si="31"/>
        <v>2</v>
      </c>
      <c r="T229" s="53" t="s">
        <v>761</v>
      </c>
      <c r="U229" s="53" t="s">
        <v>5100</v>
      </c>
      <c r="V229" s="17">
        <f t="shared" si="32"/>
        <v>2</v>
      </c>
      <c r="W229" s="54">
        <v>0</v>
      </c>
      <c r="X229" s="54">
        <v>0</v>
      </c>
      <c r="Y229" s="54">
        <v>0</v>
      </c>
      <c r="Z229" s="54">
        <v>0</v>
      </c>
    </row>
    <row r="230" spans="1:26" ht="16" hidden="1" x14ac:dyDescent="0.2">
      <c r="A230" s="88">
        <v>893</v>
      </c>
      <c r="B230" s="51" t="s">
        <v>5108</v>
      </c>
      <c r="C230" s="51" t="s">
        <v>4923</v>
      </c>
      <c r="D230" s="56" t="s">
        <v>4861</v>
      </c>
      <c r="E230" s="17">
        <f>VLOOKUP(D230,Sheet1!$A$25:$B$49,2,0)</f>
        <v>9</v>
      </c>
      <c r="F230" s="52" t="s">
        <v>4862</v>
      </c>
      <c r="G230" s="56" t="s">
        <v>4863</v>
      </c>
      <c r="H230" s="17">
        <f>VLOOKUP(G230,Sheet1!$A$52:$B$61,2,0)</f>
        <v>5</v>
      </c>
      <c r="I230" s="56" t="s">
        <v>967</v>
      </c>
      <c r="J230" s="4">
        <f>VLOOKUP(I230,Sheet1!$A$15:$D$17,4,0)</f>
        <v>3</v>
      </c>
      <c r="K230" s="53" t="s">
        <v>196</v>
      </c>
      <c r="L230" s="53">
        <f>VLOOKUP(K230,Sheet1!$A$19:$D$22,4,0)</f>
        <v>3</v>
      </c>
      <c r="M230" s="53" t="s">
        <v>197</v>
      </c>
      <c r="N230" s="53" t="s">
        <v>30</v>
      </c>
      <c r="O230" s="53">
        <f>VLOOKUP(N230,Sheet1!$B$8:$D$10,3,0)</f>
        <v>3</v>
      </c>
      <c r="P230" s="53">
        <v>2</v>
      </c>
      <c r="Q230" s="53">
        <f t="shared" si="30"/>
        <v>2</v>
      </c>
      <c r="R230" s="53" t="s">
        <v>31</v>
      </c>
      <c r="S230" s="53">
        <f t="shared" si="31"/>
        <v>2</v>
      </c>
      <c r="T230" s="53" t="s">
        <v>5113</v>
      </c>
      <c r="U230" s="53" t="s">
        <v>5114</v>
      </c>
      <c r="V230" s="17">
        <f t="shared" si="32"/>
        <v>2</v>
      </c>
      <c r="W230" s="54">
        <v>1</v>
      </c>
      <c r="X230" s="54">
        <v>0</v>
      </c>
      <c r="Y230" s="54">
        <v>0</v>
      </c>
      <c r="Z230" s="54">
        <v>0</v>
      </c>
    </row>
    <row r="231" spans="1:26" ht="16" hidden="1" x14ac:dyDescent="0.2">
      <c r="A231" s="88">
        <v>896</v>
      </c>
      <c r="B231" s="51" t="s">
        <v>4945</v>
      </c>
      <c r="C231" s="51" t="s">
        <v>4923</v>
      </c>
      <c r="D231" s="56" t="s">
        <v>4861</v>
      </c>
      <c r="E231" s="17">
        <f>VLOOKUP(D231,Sheet1!$A$25:$B$49,2,0)</f>
        <v>9</v>
      </c>
      <c r="F231" s="52" t="s">
        <v>4862</v>
      </c>
      <c r="G231" s="56" t="s">
        <v>4863</v>
      </c>
      <c r="H231" s="17">
        <f>VLOOKUP(G231,Sheet1!$A$52:$B$61,2,0)</f>
        <v>5</v>
      </c>
      <c r="I231" s="56" t="s">
        <v>967</v>
      </c>
      <c r="J231" s="4">
        <f>VLOOKUP(I231,Sheet1!$A$15:$D$17,4,0)</f>
        <v>3</v>
      </c>
      <c r="K231" s="53" t="s">
        <v>196</v>
      </c>
      <c r="L231" s="53">
        <f>VLOOKUP(K231,Sheet1!$A$19:$D$22,4,0)</f>
        <v>3</v>
      </c>
      <c r="M231" s="53" t="s">
        <v>197</v>
      </c>
      <c r="N231" s="53" t="s">
        <v>30</v>
      </c>
      <c r="O231" s="53">
        <f>VLOOKUP(N231,Sheet1!$B$8:$D$10,3,0)</f>
        <v>3</v>
      </c>
      <c r="P231" s="53">
        <v>4</v>
      </c>
      <c r="Q231" s="53">
        <f t="shared" si="30"/>
        <v>3</v>
      </c>
      <c r="R231" s="53" t="s">
        <v>31</v>
      </c>
      <c r="S231" s="53">
        <f t="shared" si="31"/>
        <v>2</v>
      </c>
      <c r="T231" s="53" t="s">
        <v>5120</v>
      </c>
      <c r="U231" s="53" t="s">
        <v>5121</v>
      </c>
      <c r="V231" s="17">
        <f t="shared" si="32"/>
        <v>2</v>
      </c>
      <c r="W231" s="54">
        <v>0</v>
      </c>
      <c r="X231" s="54">
        <v>0</v>
      </c>
      <c r="Y231" s="54">
        <v>0</v>
      </c>
      <c r="Z231" s="54">
        <v>0</v>
      </c>
    </row>
    <row r="232" spans="1:26" ht="16" hidden="1" x14ac:dyDescent="0.2">
      <c r="A232" s="88">
        <v>900</v>
      </c>
      <c r="B232" s="51" t="s">
        <v>2858</v>
      </c>
      <c r="C232" s="51" t="s">
        <v>2807</v>
      </c>
      <c r="D232" s="56" t="s">
        <v>4861</v>
      </c>
      <c r="E232" s="17">
        <f>VLOOKUP(D232,Sheet1!$A$25:$B$49,2,0)</f>
        <v>9</v>
      </c>
      <c r="F232" s="52" t="s">
        <v>4862</v>
      </c>
      <c r="G232" s="56" t="s">
        <v>4863</v>
      </c>
      <c r="H232" s="17">
        <f>VLOOKUP(G232,Sheet1!$A$52:$B$61,2,0)</f>
        <v>5</v>
      </c>
      <c r="I232" s="56" t="s">
        <v>967</v>
      </c>
      <c r="J232" s="4">
        <f>VLOOKUP(I232,Sheet1!$A$15:$D$17,4,0)</f>
        <v>3</v>
      </c>
      <c r="K232" s="53" t="s">
        <v>196</v>
      </c>
      <c r="L232" s="53">
        <f>VLOOKUP(K232,Sheet1!$A$19:$D$22,4,0)</f>
        <v>3</v>
      </c>
      <c r="M232" s="53" t="s">
        <v>197</v>
      </c>
      <c r="N232" s="53" t="s">
        <v>30</v>
      </c>
      <c r="O232" s="53">
        <f>VLOOKUP(N232,Sheet1!$B$8:$D$10,3,0)</f>
        <v>3</v>
      </c>
      <c r="P232" s="53">
        <v>0.9</v>
      </c>
      <c r="Q232" s="53">
        <f t="shared" ref="Q232:Q257" si="33">IF(AND(OR(L232=1,L232=4),P232&lt;3),1,IF(AND(OR(L232=1,L232=4),AND(P232&gt;=3,P232&lt;=6)),2,IF(AND(OR(L232=1,L232=4),P232&gt;6),3,IF(AND(L232=3,P232&lt;1),1,IF(AND(L232=3,AND(P232&gt;=1,P232&lt;=3)),2,IF(AND(L232=3,P232&gt;3),3,IF(AND(L232=2,P232&lt;2),1,IF(AND(L232=2,AND(P232&gt;=2,P232&lt;=5)),2,IF(AND(L232=2,P232&gt;5),3)))))))))</f>
        <v>1</v>
      </c>
      <c r="R232" s="53" t="s">
        <v>31</v>
      </c>
      <c r="S232" s="53">
        <f t="shared" ref="S232:S257" si="34">IF(R232="F",2,1)</f>
        <v>2</v>
      </c>
      <c r="T232" s="53" t="s">
        <v>5129</v>
      </c>
      <c r="U232" s="53" t="s">
        <v>5130</v>
      </c>
      <c r="V232" s="17">
        <f t="shared" ref="V232:V257" si="35">ABS(MID(U232,1,1))</f>
        <v>2</v>
      </c>
      <c r="W232" s="54">
        <v>0</v>
      </c>
      <c r="X232" s="54">
        <v>0</v>
      </c>
      <c r="Y232" s="54">
        <v>0</v>
      </c>
      <c r="Z232" s="54">
        <v>1</v>
      </c>
    </row>
    <row r="233" spans="1:26" ht="16" hidden="1" x14ac:dyDescent="0.2">
      <c r="A233" s="88">
        <v>915</v>
      </c>
      <c r="B233" s="62" t="s">
        <v>2864</v>
      </c>
      <c r="C233" s="51" t="s">
        <v>2807</v>
      </c>
      <c r="D233" s="51" t="s">
        <v>2808</v>
      </c>
      <c r="E233" s="17">
        <f>VLOOKUP(D233,Sheet1!$A$25:$B$49,2,0)</f>
        <v>10</v>
      </c>
      <c r="F233" s="52" t="s">
        <v>2809</v>
      </c>
      <c r="G233" s="51" t="s">
        <v>2810</v>
      </c>
      <c r="H233" s="17">
        <f>VLOOKUP(G233,Sheet1!$A$52:$B$61,2,0)</f>
        <v>6</v>
      </c>
      <c r="I233" s="51" t="s">
        <v>27</v>
      </c>
      <c r="J233" s="4">
        <f>VLOOKUP(I233,Sheet1!$A$15:$D$17,4,0)</f>
        <v>1</v>
      </c>
      <c r="K233" s="53" t="s">
        <v>196</v>
      </c>
      <c r="L233" s="53">
        <f>VLOOKUP(K233,Sheet1!$A$19:$D$22,4,0)</f>
        <v>3</v>
      </c>
      <c r="M233" s="53" t="s">
        <v>197</v>
      </c>
      <c r="N233" s="53" t="s">
        <v>30</v>
      </c>
      <c r="O233" s="53">
        <f>VLOOKUP(N233,Sheet1!$B$8:$D$10,3,0)</f>
        <v>3</v>
      </c>
      <c r="P233" s="53">
        <v>3</v>
      </c>
      <c r="Q233" s="53">
        <f t="shared" si="33"/>
        <v>2</v>
      </c>
      <c r="R233" s="53" t="s">
        <v>31</v>
      </c>
      <c r="S233" s="53">
        <f t="shared" si="34"/>
        <v>2</v>
      </c>
      <c r="T233" s="53" t="s">
        <v>2862</v>
      </c>
      <c r="U233" s="53" t="s">
        <v>2863</v>
      </c>
      <c r="V233" s="17">
        <f t="shared" si="35"/>
        <v>2</v>
      </c>
      <c r="W233" s="63">
        <v>1</v>
      </c>
      <c r="X233" s="63">
        <v>0</v>
      </c>
      <c r="Y233" s="63">
        <v>0</v>
      </c>
      <c r="Z233" s="63">
        <v>0</v>
      </c>
    </row>
    <row r="234" spans="1:26" ht="16" hidden="1" x14ac:dyDescent="0.2">
      <c r="A234" s="88">
        <v>916</v>
      </c>
      <c r="B234" s="62" t="s">
        <v>2864</v>
      </c>
      <c r="C234" s="51" t="s">
        <v>2807</v>
      </c>
      <c r="D234" s="51" t="s">
        <v>2808</v>
      </c>
      <c r="E234" s="17">
        <f>VLOOKUP(D234,Sheet1!$A$25:$B$49,2,0)</f>
        <v>10</v>
      </c>
      <c r="F234" s="52" t="s">
        <v>2809</v>
      </c>
      <c r="G234" s="51" t="s">
        <v>2810</v>
      </c>
      <c r="H234" s="17">
        <f>VLOOKUP(G234,Sheet1!$A$52:$B$61,2,0)</f>
        <v>6</v>
      </c>
      <c r="I234" s="51" t="s">
        <v>27</v>
      </c>
      <c r="J234" s="4">
        <f>VLOOKUP(I234,Sheet1!$A$15:$D$17,4,0)</f>
        <v>1</v>
      </c>
      <c r="K234" s="53" t="s">
        <v>196</v>
      </c>
      <c r="L234" s="53">
        <f>VLOOKUP(K234,Sheet1!$A$19:$D$22,4,0)</f>
        <v>3</v>
      </c>
      <c r="M234" s="53" t="s">
        <v>197</v>
      </c>
      <c r="N234" s="53" t="s">
        <v>30</v>
      </c>
      <c r="O234" s="53">
        <f>VLOOKUP(N234,Sheet1!$B$8:$D$10,3,0)</f>
        <v>3</v>
      </c>
      <c r="P234" s="53">
        <v>4</v>
      </c>
      <c r="Q234" s="53">
        <f t="shared" si="33"/>
        <v>3</v>
      </c>
      <c r="R234" s="53" t="s">
        <v>31</v>
      </c>
      <c r="S234" s="53">
        <f t="shared" si="34"/>
        <v>2</v>
      </c>
      <c r="T234" s="53" t="s">
        <v>2865</v>
      </c>
      <c r="U234" s="53" t="s">
        <v>2866</v>
      </c>
      <c r="V234" s="17">
        <f t="shared" si="35"/>
        <v>2</v>
      </c>
      <c r="W234" s="63">
        <v>1</v>
      </c>
      <c r="X234" s="63">
        <v>0</v>
      </c>
      <c r="Y234" s="63">
        <v>0</v>
      </c>
      <c r="Z234" s="63">
        <v>0</v>
      </c>
    </row>
    <row r="235" spans="1:26" ht="16" hidden="1" x14ac:dyDescent="0.2">
      <c r="A235" s="88">
        <v>917</v>
      </c>
      <c r="B235" s="62" t="s">
        <v>2892</v>
      </c>
      <c r="C235" s="51" t="s">
        <v>2807</v>
      </c>
      <c r="D235" s="51" t="s">
        <v>2808</v>
      </c>
      <c r="E235" s="17">
        <f>VLOOKUP(D235,Sheet1!$A$25:$B$49,2,0)</f>
        <v>10</v>
      </c>
      <c r="F235" s="52" t="s">
        <v>2809</v>
      </c>
      <c r="G235" s="51" t="s">
        <v>2810</v>
      </c>
      <c r="H235" s="17">
        <f>VLOOKUP(G235,Sheet1!$A$52:$B$61,2,0)</f>
        <v>6</v>
      </c>
      <c r="I235" s="51" t="s">
        <v>27</v>
      </c>
      <c r="J235" s="4">
        <f>VLOOKUP(I235,Sheet1!$A$15:$D$17,4,0)</f>
        <v>1</v>
      </c>
      <c r="K235" s="53" t="s">
        <v>196</v>
      </c>
      <c r="L235" s="53">
        <f>VLOOKUP(K235,Sheet1!$A$19:$D$22,4,0)</f>
        <v>3</v>
      </c>
      <c r="M235" s="53" t="s">
        <v>197</v>
      </c>
      <c r="N235" s="53" t="s">
        <v>30</v>
      </c>
      <c r="O235" s="53">
        <f>VLOOKUP(N235,Sheet1!$B$8:$D$10,3,0)</f>
        <v>3</v>
      </c>
      <c r="P235" s="53">
        <v>3</v>
      </c>
      <c r="Q235" s="53">
        <f t="shared" si="33"/>
        <v>2</v>
      </c>
      <c r="R235" s="53" t="s">
        <v>31</v>
      </c>
      <c r="S235" s="53">
        <f t="shared" si="34"/>
        <v>2</v>
      </c>
      <c r="T235" s="53" t="s">
        <v>2868</v>
      </c>
      <c r="U235" s="53" t="s">
        <v>2869</v>
      </c>
      <c r="V235" s="17">
        <f t="shared" si="35"/>
        <v>2</v>
      </c>
      <c r="W235" s="63">
        <v>1</v>
      </c>
      <c r="X235" s="63">
        <v>0</v>
      </c>
      <c r="Y235" s="63">
        <v>0</v>
      </c>
      <c r="Z235" s="63">
        <v>0</v>
      </c>
    </row>
    <row r="236" spans="1:26" ht="16" hidden="1" x14ac:dyDescent="0.2">
      <c r="A236" s="88">
        <v>924</v>
      </c>
      <c r="B236" s="62" t="s">
        <v>2892</v>
      </c>
      <c r="C236" s="51" t="s">
        <v>2807</v>
      </c>
      <c r="D236" s="51" t="s">
        <v>2808</v>
      </c>
      <c r="E236" s="17">
        <f>VLOOKUP(D236,Sheet1!$A$25:$B$49,2,0)</f>
        <v>10</v>
      </c>
      <c r="F236" s="52" t="s">
        <v>2809</v>
      </c>
      <c r="G236" s="51" t="s">
        <v>2810</v>
      </c>
      <c r="H236" s="17">
        <f>VLOOKUP(G236,Sheet1!$A$52:$B$61,2,0)</f>
        <v>6</v>
      </c>
      <c r="I236" s="51" t="s">
        <v>27</v>
      </c>
      <c r="J236" s="4">
        <f>VLOOKUP(I236,Sheet1!$A$15:$D$17,4,0)</f>
        <v>1</v>
      </c>
      <c r="K236" s="53" t="s">
        <v>196</v>
      </c>
      <c r="L236" s="53">
        <f>VLOOKUP(K236,Sheet1!$A$19:$D$22,4,0)</f>
        <v>3</v>
      </c>
      <c r="M236" s="53" t="s">
        <v>197</v>
      </c>
      <c r="N236" s="53" t="s">
        <v>30</v>
      </c>
      <c r="O236" s="53">
        <f>VLOOKUP(N236,Sheet1!$B$8:$D$10,3,0)</f>
        <v>3</v>
      </c>
      <c r="P236" s="54">
        <v>2</v>
      </c>
      <c r="Q236" s="54">
        <f t="shared" si="33"/>
        <v>2</v>
      </c>
      <c r="R236" s="54" t="s">
        <v>31</v>
      </c>
      <c r="S236" s="54">
        <f t="shared" si="34"/>
        <v>2</v>
      </c>
      <c r="T236" s="54" t="s">
        <v>2893</v>
      </c>
      <c r="U236" s="53" t="s">
        <v>2894</v>
      </c>
      <c r="V236" s="17">
        <f t="shared" si="35"/>
        <v>2</v>
      </c>
      <c r="W236" s="63">
        <v>1</v>
      </c>
      <c r="X236" s="63">
        <v>0</v>
      </c>
      <c r="Y236" s="63">
        <v>0</v>
      </c>
      <c r="Z236" s="63">
        <v>0</v>
      </c>
    </row>
    <row r="237" spans="1:26" ht="16" x14ac:dyDescent="0.2">
      <c r="A237" s="88">
        <v>925</v>
      </c>
      <c r="B237" s="51" t="s">
        <v>2897</v>
      </c>
      <c r="C237" s="51" t="s">
        <v>2807</v>
      </c>
      <c r="D237" s="51" t="s">
        <v>2808</v>
      </c>
      <c r="E237" s="17">
        <f>VLOOKUP(D237,Sheet1!$A$25:$B$49,2,0)</f>
        <v>10</v>
      </c>
      <c r="F237" s="52" t="s">
        <v>2809</v>
      </c>
      <c r="G237" s="51" t="s">
        <v>2810</v>
      </c>
      <c r="H237" s="17">
        <f>VLOOKUP(G237,Sheet1!$A$52:$B$61,2,0)</f>
        <v>6</v>
      </c>
      <c r="I237" s="51" t="s">
        <v>27</v>
      </c>
      <c r="J237" s="4">
        <f>VLOOKUP(I237,Sheet1!$A$15:$D$17,4,0)</f>
        <v>1</v>
      </c>
      <c r="K237" s="53" t="s">
        <v>196</v>
      </c>
      <c r="L237" s="53">
        <f>VLOOKUP(K237,Sheet1!$A$19:$D$22,4,0)</f>
        <v>3</v>
      </c>
      <c r="M237" s="53" t="s">
        <v>197</v>
      </c>
      <c r="N237" s="53" t="s">
        <v>30</v>
      </c>
      <c r="O237" s="53">
        <f>VLOOKUP(N237,Sheet1!$B$8:$D$10,3,0)</f>
        <v>3</v>
      </c>
      <c r="P237" s="54">
        <v>4</v>
      </c>
      <c r="Q237" s="54">
        <f t="shared" si="33"/>
        <v>3</v>
      </c>
      <c r="R237" s="54" t="s">
        <v>31</v>
      </c>
      <c r="S237" s="54">
        <f t="shared" si="34"/>
        <v>2</v>
      </c>
      <c r="T237" s="54" t="s">
        <v>2895</v>
      </c>
      <c r="U237" s="53" t="s">
        <v>2896</v>
      </c>
      <c r="V237" s="17">
        <f t="shared" si="35"/>
        <v>2</v>
      </c>
      <c r="W237" s="63">
        <v>0</v>
      </c>
      <c r="X237" s="63">
        <v>0</v>
      </c>
      <c r="Y237" s="63">
        <v>1</v>
      </c>
      <c r="Z237" s="63">
        <v>0</v>
      </c>
    </row>
    <row r="238" spans="1:26" ht="16" hidden="1" x14ac:dyDescent="0.2">
      <c r="A238" s="88">
        <v>926</v>
      </c>
      <c r="B238" s="51" t="s">
        <v>2904</v>
      </c>
      <c r="C238" s="51" t="s">
        <v>2807</v>
      </c>
      <c r="D238" s="51" t="s">
        <v>2808</v>
      </c>
      <c r="E238" s="17">
        <f>VLOOKUP(D238,Sheet1!$A$25:$B$49,2,0)</f>
        <v>10</v>
      </c>
      <c r="F238" s="52" t="s">
        <v>2809</v>
      </c>
      <c r="G238" s="51" t="s">
        <v>2810</v>
      </c>
      <c r="H238" s="17">
        <f>VLOOKUP(G238,Sheet1!$A$52:$B$61,2,0)</f>
        <v>6</v>
      </c>
      <c r="I238" s="51" t="s">
        <v>27</v>
      </c>
      <c r="J238" s="4">
        <f>VLOOKUP(I238,Sheet1!$A$15:$D$17,4,0)</f>
        <v>1</v>
      </c>
      <c r="K238" s="53" t="s">
        <v>196</v>
      </c>
      <c r="L238" s="53">
        <f>VLOOKUP(K238,Sheet1!$A$19:$D$22,4,0)</f>
        <v>3</v>
      </c>
      <c r="M238" s="53" t="s">
        <v>197</v>
      </c>
      <c r="N238" s="53" t="s">
        <v>30</v>
      </c>
      <c r="O238" s="53">
        <f>VLOOKUP(N238,Sheet1!$B$8:$D$10,3,0)</f>
        <v>3</v>
      </c>
      <c r="P238" s="53">
        <v>1</v>
      </c>
      <c r="Q238" s="53">
        <f t="shared" si="33"/>
        <v>2</v>
      </c>
      <c r="R238" s="53" t="s">
        <v>44</v>
      </c>
      <c r="S238" s="53">
        <f t="shared" si="34"/>
        <v>1</v>
      </c>
      <c r="T238" s="53" t="s">
        <v>2898</v>
      </c>
      <c r="U238" s="53" t="s">
        <v>2899</v>
      </c>
      <c r="V238" s="17">
        <f t="shared" si="35"/>
        <v>2</v>
      </c>
      <c r="W238" s="63">
        <v>1</v>
      </c>
      <c r="X238" s="63">
        <v>0</v>
      </c>
      <c r="Y238" s="63">
        <v>0</v>
      </c>
      <c r="Z238" s="63">
        <v>0</v>
      </c>
    </row>
    <row r="239" spans="1:26" ht="16" hidden="1" x14ac:dyDescent="0.2">
      <c r="A239" s="88">
        <v>928</v>
      </c>
      <c r="B239" s="51" t="s">
        <v>2904</v>
      </c>
      <c r="C239" s="51" t="s">
        <v>2807</v>
      </c>
      <c r="D239" s="51" t="s">
        <v>2808</v>
      </c>
      <c r="E239" s="17">
        <f>VLOOKUP(D239,Sheet1!$A$25:$B$49,2,0)</f>
        <v>10</v>
      </c>
      <c r="F239" s="52" t="s">
        <v>2809</v>
      </c>
      <c r="G239" s="51" t="s">
        <v>2810</v>
      </c>
      <c r="H239" s="17">
        <f>VLOOKUP(G239,Sheet1!$A$52:$B$61,2,0)</f>
        <v>6</v>
      </c>
      <c r="I239" s="51" t="s">
        <v>27</v>
      </c>
      <c r="J239" s="4">
        <f>VLOOKUP(I239,Sheet1!$A$15:$D$17,4,0)</f>
        <v>1</v>
      </c>
      <c r="K239" s="53" t="s">
        <v>196</v>
      </c>
      <c r="L239" s="53">
        <f>VLOOKUP(K239,Sheet1!$A$19:$D$22,4,0)</f>
        <v>3</v>
      </c>
      <c r="M239" s="53" t="s">
        <v>197</v>
      </c>
      <c r="N239" s="53" t="s">
        <v>30</v>
      </c>
      <c r="O239" s="53">
        <f>VLOOKUP(N239,Sheet1!$B$8:$D$10,3,0)</f>
        <v>3</v>
      </c>
      <c r="P239" s="54">
        <v>2</v>
      </c>
      <c r="Q239" s="54">
        <f t="shared" si="33"/>
        <v>2</v>
      </c>
      <c r="R239" s="54" t="s">
        <v>31</v>
      </c>
      <c r="S239" s="54">
        <f t="shared" si="34"/>
        <v>2</v>
      </c>
      <c r="T239" s="54" t="s">
        <v>2906</v>
      </c>
      <c r="U239" s="53" t="s">
        <v>2907</v>
      </c>
      <c r="V239" s="17">
        <f t="shared" si="35"/>
        <v>2</v>
      </c>
      <c r="W239" s="63">
        <v>1</v>
      </c>
      <c r="X239" s="63">
        <v>0</v>
      </c>
      <c r="Y239" s="63">
        <v>0</v>
      </c>
      <c r="Z239" s="63">
        <v>1</v>
      </c>
    </row>
    <row r="240" spans="1:26" ht="16" hidden="1" x14ac:dyDescent="0.2">
      <c r="A240" s="88">
        <v>930</v>
      </c>
      <c r="B240" s="51" t="s">
        <v>2912</v>
      </c>
      <c r="C240" s="51" t="s">
        <v>2807</v>
      </c>
      <c r="D240" s="51" t="s">
        <v>2808</v>
      </c>
      <c r="E240" s="17">
        <f>VLOOKUP(D240,Sheet1!$A$25:$B$49,2,0)</f>
        <v>10</v>
      </c>
      <c r="F240" s="52" t="s">
        <v>2809</v>
      </c>
      <c r="G240" s="51" t="s">
        <v>2810</v>
      </c>
      <c r="H240" s="17">
        <f>VLOOKUP(G240,Sheet1!$A$52:$B$61,2,0)</f>
        <v>6</v>
      </c>
      <c r="I240" s="51" t="s">
        <v>27</v>
      </c>
      <c r="J240" s="4">
        <f>VLOOKUP(I240,Sheet1!$A$15:$D$17,4,0)</f>
        <v>1</v>
      </c>
      <c r="K240" s="53" t="s">
        <v>196</v>
      </c>
      <c r="L240" s="53">
        <f>VLOOKUP(K240,Sheet1!$A$19:$D$22,4,0)</f>
        <v>3</v>
      </c>
      <c r="M240" s="53" t="s">
        <v>197</v>
      </c>
      <c r="N240" s="53" t="s">
        <v>30</v>
      </c>
      <c r="O240" s="53">
        <f>VLOOKUP(N240,Sheet1!$B$8:$D$10,3,0)</f>
        <v>3</v>
      </c>
      <c r="P240" s="54">
        <v>4</v>
      </c>
      <c r="Q240" s="54">
        <f t="shared" si="33"/>
        <v>3</v>
      </c>
      <c r="R240" s="54" t="s">
        <v>31</v>
      </c>
      <c r="S240" s="54">
        <f t="shared" si="34"/>
        <v>2</v>
      </c>
      <c r="T240" s="54" t="s">
        <v>2910</v>
      </c>
      <c r="U240" s="53" t="s">
        <v>2911</v>
      </c>
      <c r="V240" s="17">
        <f t="shared" si="35"/>
        <v>2</v>
      </c>
      <c r="W240" s="63">
        <v>0</v>
      </c>
      <c r="X240" s="63">
        <v>0</v>
      </c>
      <c r="Y240" s="63">
        <v>0</v>
      </c>
      <c r="Z240" s="63">
        <v>0</v>
      </c>
    </row>
    <row r="241" spans="1:26" ht="16" hidden="1" x14ac:dyDescent="0.2">
      <c r="A241" s="88">
        <v>931</v>
      </c>
      <c r="B241" s="51" t="s">
        <v>2912</v>
      </c>
      <c r="C241" s="51" t="s">
        <v>2807</v>
      </c>
      <c r="D241" s="51" t="s">
        <v>2808</v>
      </c>
      <c r="E241" s="17">
        <f>VLOOKUP(D241,Sheet1!$A$25:$B$49,2,0)</f>
        <v>10</v>
      </c>
      <c r="F241" s="52" t="s">
        <v>2809</v>
      </c>
      <c r="G241" s="51" t="s">
        <v>2810</v>
      </c>
      <c r="H241" s="17">
        <f>VLOOKUP(G241,Sheet1!$A$52:$B$61,2,0)</f>
        <v>6</v>
      </c>
      <c r="I241" s="51" t="s">
        <v>27</v>
      </c>
      <c r="J241" s="4">
        <f>VLOOKUP(I241,Sheet1!$A$15:$D$17,4,0)</f>
        <v>1</v>
      </c>
      <c r="K241" s="53" t="s">
        <v>196</v>
      </c>
      <c r="L241" s="53">
        <f>VLOOKUP(K241,Sheet1!$A$19:$D$22,4,0)</f>
        <v>3</v>
      </c>
      <c r="M241" s="53" t="s">
        <v>197</v>
      </c>
      <c r="N241" s="53" t="s">
        <v>30</v>
      </c>
      <c r="O241" s="53">
        <f>VLOOKUP(N241,Sheet1!$B$8:$D$10,3,0)</f>
        <v>3</v>
      </c>
      <c r="P241" s="54">
        <v>0.79999999999999993</v>
      </c>
      <c r="Q241" s="54">
        <f t="shared" si="33"/>
        <v>1</v>
      </c>
      <c r="R241" s="54" t="s">
        <v>31</v>
      </c>
      <c r="S241" s="54">
        <f t="shared" si="34"/>
        <v>2</v>
      </c>
      <c r="T241" s="54" t="s">
        <v>2913</v>
      </c>
      <c r="U241" s="53" t="s">
        <v>2914</v>
      </c>
      <c r="V241" s="17">
        <f t="shared" si="35"/>
        <v>2</v>
      </c>
      <c r="W241" s="63">
        <v>0</v>
      </c>
      <c r="X241" s="63">
        <v>1</v>
      </c>
      <c r="Y241" s="63">
        <v>0</v>
      </c>
      <c r="Z241" s="63">
        <v>0</v>
      </c>
    </row>
    <row r="242" spans="1:26" ht="16" x14ac:dyDescent="0.2">
      <c r="A242" s="88">
        <v>932</v>
      </c>
      <c r="B242" s="51" t="s">
        <v>2912</v>
      </c>
      <c r="C242" s="51" t="s">
        <v>2807</v>
      </c>
      <c r="D242" s="51" t="s">
        <v>2808</v>
      </c>
      <c r="E242" s="17">
        <f>VLOOKUP(D242,Sheet1!$A$25:$B$49,2,0)</f>
        <v>10</v>
      </c>
      <c r="F242" s="52" t="s">
        <v>2809</v>
      </c>
      <c r="G242" s="51" t="s">
        <v>2810</v>
      </c>
      <c r="H242" s="17">
        <f>VLOOKUP(G242,Sheet1!$A$52:$B$61,2,0)</f>
        <v>6</v>
      </c>
      <c r="I242" s="51" t="s">
        <v>27</v>
      </c>
      <c r="J242" s="4">
        <f>VLOOKUP(I242,Sheet1!$A$15:$D$17,4,0)</f>
        <v>1</v>
      </c>
      <c r="K242" s="53" t="s">
        <v>196</v>
      </c>
      <c r="L242" s="53">
        <f>VLOOKUP(K242,Sheet1!$A$19:$D$22,4,0)</f>
        <v>3</v>
      </c>
      <c r="M242" s="53" t="s">
        <v>197</v>
      </c>
      <c r="N242" s="53" t="s">
        <v>30</v>
      </c>
      <c r="O242" s="53">
        <f>VLOOKUP(N242,Sheet1!$B$8:$D$10,3,0)</f>
        <v>3</v>
      </c>
      <c r="P242" s="54">
        <v>2</v>
      </c>
      <c r="Q242" s="54">
        <f t="shared" si="33"/>
        <v>2</v>
      </c>
      <c r="R242" s="54" t="s">
        <v>31</v>
      </c>
      <c r="S242" s="54">
        <f t="shared" si="34"/>
        <v>2</v>
      </c>
      <c r="T242" s="54" t="s">
        <v>2916</v>
      </c>
      <c r="U242" s="53" t="s">
        <v>2917</v>
      </c>
      <c r="V242" s="17">
        <f t="shared" si="35"/>
        <v>2</v>
      </c>
      <c r="W242" s="63">
        <v>0</v>
      </c>
      <c r="X242" s="63">
        <v>0</v>
      </c>
      <c r="Y242" s="63">
        <v>1</v>
      </c>
      <c r="Z242" s="63">
        <v>0</v>
      </c>
    </row>
    <row r="243" spans="1:26" ht="16" hidden="1" x14ac:dyDescent="0.2">
      <c r="A243" s="88">
        <v>933</v>
      </c>
      <c r="B243" s="56" t="s">
        <v>2920</v>
      </c>
      <c r="C243" s="51" t="s">
        <v>2807</v>
      </c>
      <c r="D243" s="51" t="s">
        <v>2808</v>
      </c>
      <c r="E243" s="17">
        <f>VLOOKUP(D243,Sheet1!$A$25:$B$49,2,0)</f>
        <v>10</v>
      </c>
      <c r="F243" s="52" t="s">
        <v>2809</v>
      </c>
      <c r="G243" s="51" t="s">
        <v>2810</v>
      </c>
      <c r="H243" s="17">
        <f>VLOOKUP(G243,Sheet1!$A$52:$B$61,2,0)</f>
        <v>6</v>
      </c>
      <c r="I243" s="51" t="s">
        <v>27</v>
      </c>
      <c r="J243" s="4">
        <f>VLOOKUP(I243,Sheet1!$A$15:$D$17,4,0)</f>
        <v>1</v>
      </c>
      <c r="K243" s="54" t="s">
        <v>196</v>
      </c>
      <c r="L243" s="54">
        <f>VLOOKUP(K243,Sheet1!$A$19:$D$22,4,0)</f>
        <v>3</v>
      </c>
      <c r="M243" s="54" t="s">
        <v>197</v>
      </c>
      <c r="N243" s="54" t="s">
        <v>30</v>
      </c>
      <c r="O243" s="54">
        <f>VLOOKUP(N243,Sheet1!$B$8:$D$10,3,0)</f>
        <v>3</v>
      </c>
      <c r="P243" s="54">
        <v>4</v>
      </c>
      <c r="Q243" s="54">
        <f t="shared" si="33"/>
        <v>3</v>
      </c>
      <c r="R243" s="54" t="s">
        <v>31</v>
      </c>
      <c r="S243" s="54">
        <f t="shared" si="34"/>
        <v>2</v>
      </c>
      <c r="T243" s="54" t="s">
        <v>2918</v>
      </c>
      <c r="U243" s="53" t="s">
        <v>2919</v>
      </c>
      <c r="V243" s="17">
        <f t="shared" si="35"/>
        <v>2</v>
      </c>
      <c r="W243" s="63">
        <v>1</v>
      </c>
      <c r="X243" s="63">
        <v>0</v>
      </c>
      <c r="Y243" s="63">
        <v>0</v>
      </c>
      <c r="Z243" s="63">
        <v>0</v>
      </c>
    </row>
    <row r="244" spans="1:26" ht="16" hidden="1" x14ac:dyDescent="0.2">
      <c r="A244" s="88">
        <v>934</v>
      </c>
      <c r="B244" s="56" t="s">
        <v>1883</v>
      </c>
      <c r="C244" s="51" t="s">
        <v>2807</v>
      </c>
      <c r="D244" s="51" t="s">
        <v>2808</v>
      </c>
      <c r="E244" s="17">
        <f>VLOOKUP(D244,Sheet1!$A$25:$B$49,2,0)</f>
        <v>10</v>
      </c>
      <c r="F244" s="52" t="s">
        <v>2809</v>
      </c>
      <c r="G244" s="51" t="s">
        <v>2810</v>
      </c>
      <c r="H244" s="17">
        <f>VLOOKUP(G244,Sheet1!$A$52:$B$61,2,0)</f>
        <v>6</v>
      </c>
      <c r="I244" s="51" t="s">
        <v>27</v>
      </c>
      <c r="J244" s="4">
        <f>VLOOKUP(I244,Sheet1!$A$15:$D$17,4,0)</f>
        <v>1</v>
      </c>
      <c r="K244" s="54" t="s">
        <v>196</v>
      </c>
      <c r="L244" s="54">
        <f>VLOOKUP(K244,Sheet1!$A$19:$D$22,4,0)</f>
        <v>3</v>
      </c>
      <c r="M244" s="54" t="s">
        <v>197</v>
      </c>
      <c r="N244" s="54" t="s">
        <v>30</v>
      </c>
      <c r="O244" s="54">
        <f>VLOOKUP(N244,Sheet1!$B$8:$D$10,3,0)</f>
        <v>3</v>
      </c>
      <c r="P244" s="54">
        <v>1</v>
      </c>
      <c r="Q244" s="54">
        <f t="shared" si="33"/>
        <v>2</v>
      </c>
      <c r="R244" s="54" t="s">
        <v>44</v>
      </c>
      <c r="S244" s="54">
        <f t="shared" si="34"/>
        <v>1</v>
      </c>
      <c r="T244" s="54" t="s">
        <v>2922</v>
      </c>
      <c r="U244" s="53" t="s">
        <v>2923</v>
      </c>
      <c r="V244" s="17">
        <f t="shared" si="35"/>
        <v>2</v>
      </c>
      <c r="W244" s="63">
        <v>1</v>
      </c>
      <c r="X244" s="63">
        <v>0</v>
      </c>
      <c r="Y244" s="63">
        <v>0</v>
      </c>
      <c r="Z244" s="63">
        <v>0</v>
      </c>
    </row>
    <row r="245" spans="1:26" ht="16" hidden="1" x14ac:dyDescent="0.2">
      <c r="A245" s="88">
        <v>935</v>
      </c>
      <c r="B245" s="56" t="s">
        <v>2927</v>
      </c>
      <c r="C245" s="51" t="s">
        <v>2807</v>
      </c>
      <c r="D245" s="51" t="s">
        <v>2808</v>
      </c>
      <c r="E245" s="17">
        <f>VLOOKUP(D245,Sheet1!$A$25:$B$49,2,0)</f>
        <v>10</v>
      </c>
      <c r="F245" s="52" t="s">
        <v>2809</v>
      </c>
      <c r="G245" s="51" t="s">
        <v>2810</v>
      </c>
      <c r="H245" s="17">
        <f>VLOOKUP(G245,Sheet1!$A$52:$B$61,2,0)</f>
        <v>6</v>
      </c>
      <c r="I245" s="51" t="s">
        <v>27</v>
      </c>
      <c r="J245" s="4">
        <f>VLOOKUP(I245,Sheet1!$A$15:$D$17,4,0)</f>
        <v>1</v>
      </c>
      <c r="K245" s="54" t="s">
        <v>196</v>
      </c>
      <c r="L245" s="54">
        <f>VLOOKUP(K245,Sheet1!$A$19:$D$22,4,0)</f>
        <v>3</v>
      </c>
      <c r="M245" s="54" t="s">
        <v>197</v>
      </c>
      <c r="N245" s="54" t="s">
        <v>30</v>
      </c>
      <c r="O245" s="54">
        <f>VLOOKUP(N245,Sheet1!$B$8:$D$10,3,0)</f>
        <v>3</v>
      </c>
      <c r="P245" s="54">
        <v>4</v>
      </c>
      <c r="Q245" s="54">
        <f t="shared" si="33"/>
        <v>3</v>
      </c>
      <c r="R245" s="54" t="s">
        <v>31</v>
      </c>
      <c r="S245" s="54">
        <f t="shared" si="34"/>
        <v>2</v>
      </c>
      <c r="T245" s="54" t="s">
        <v>2924</v>
      </c>
      <c r="U245" s="53" t="s">
        <v>2925</v>
      </c>
      <c r="V245" s="17">
        <f t="shared" si="35"/>
        <v>2</v>
      </c>
      <c r="W245" s="63">
        <v>0</v>
      </c>
      <c r="X245" s="63">
        <v>1</v>
      </c>
      <c r="Y245" s="63">
        <v>0</v>
      </c>
      <c r="Z245" s="63">
        <v>0</v>
      </c>
    </row>
    <row r="246" spans="1:26" ht="16" hidden="1" x14ac:dyDescent="0.2">
      <c r="A246" s="88">
        <v>936</v>
      </c>
      <c r="B246" s="56" t="s">
        <v>2930</v>
      </c>
      <c r="C246" s="51" t="s">
        <v>2807</v>
      </c>
      <c r="D246" s="51" t="s">
        <v>2808</v>
      </c>
      <c r="E246" s="17">
        <f>VLOOKUP(D246,Sheet1!$A$25:$B$49,2,0)</f>
        <v>10</v>
      </c>
      <c r="F246" s="52" t="s">
        <v>2809</v>
      </c>
      <c r="G246" s="51" t="s">
        <v>2810</v>
      </c>
      <c r="H246" s="17">
        <f>VLOOKUP(G246,Sheet1!$A$52:$B$61,2,0)</f>
        <v>6</v>
      </c>
      <c r="I246" s="51" t="s">
        <v>27</v>
      </c>
      <c r="J246" s="4">
        <f>VLOOKUP(I246,Sheet1!$A$15:$D$17,4,0)</f>
        <v>1</v>
      </c>
      <c r="K246" s="54" t="s">
        <v>196</v>
      </c>
      <c r="L246" s="54">
        <f>VLOOKUP(K246,Sheet1!$A$19:$D$22,4,0)</f>
        <v>3</v>
      </c>
      <c r="M246" s="54" t="s">
        <v>197</v>
      </c>
      <c r="N246" s="54" t="s">
        <v>30</v>
      </c>
      <c r="O246" s="54">
        <f>VLOOKUP(N246,Sheet1!$B$8:$D$10,3,0)</f>
        <v>3</v>
      </c>
      <c r="P246" s="54">
        <v>5</v>
      </c>
      <c r="Q246" s="54">
        <f t="shared" si="33"/>
        <v>3</v>
      </c>
      <c r="R246" s="54" t="s">
        <v>31</v>
      </c>
      <c r="S246" s="54">
        <f t="shared" si="34"/>
        <v>2</v>
      </c>
      <c r="T246" s="54" t="s">
        <v>2928</v>
      </c>
      <c r="U246" s="53" t="s">
        <v>2929</v>
      </c>
      <c r="V246" s="17">
        <f t="shared" si="35"/>
        <v>2</v>
      </c>
      <c r="W246" s="63">
        <v>1</v>
      </c>
      <c r="X246" s="63">
        <v>0</v>
      </c>
      <c r="Y246" s="63">
        <v>0</v>
      </c>
      <c r="Z246" s="63">
        <v>0</v>
      </c>
    </row>
    <row r="247" spans="1:26" ht="16" hidden="1" x14ac:dyDescent="0.2">
      <c r="A247" s="88">
        <v>937</v>
      </c>
      <c r="B247" s="56" t="s">
        <v>2937</v>
      </c>
      <c r="C247" s="51" t="s">
        <v>2807</v>
      </c>
      <c r="D247" s="51" t="s">
        <v>2808</v>
      </c>
      <c r="E247" s="17">
        <f>VLOOKUP(D247,Sheet1!$A$25:$B$49,2,0)</f>
        <v>10</v>
      </c>
      <c r="F247" s="52" t="s">
        <v>2809</v>
      </c>
      <c r="G247" s="51" t="s">
        <v>2810</v>
      </c>
      <c r="H247" s="17">
        <f>VLOOKUP(G247,Sheet1!$A$52:$B$61,2,0)</f>
        <v>6</v>
      </c>
      <c r="I247" s="51" t="s">
        <v>27</v>
      </c>
      <c r="J247" s="4">
        <f>VLOOKUP(I247,Sheet1!$A$15:$D$17,4,0)</f>
        <v>1</v>
      </c>
      <c r="K247" s="54" t="s">
        <v>196</v>
      </c>
      <c r="L247" s="54">
        <f>VLOOKUP(K247,Sheet1!$A$19:$D$22,4,0)</f>
        <v>3</v>
      </c>
      <c r="M247" s="54" t="s">
        <v>197</v>
      </c>
      <c r="N247" s="54" t="s">
        <v>30</v>
      </c>
      <c r="O247" s="54">
        <f>VLOOKUP(N247,Sheet1!$B$8:$D$10,3,0)</f>
        <v>3</v>
      </c>
      <c r="P247" s="54">
        <v>3</v>
      </c>
      <c r="Q247" s="54">
        <f t="shared" si="33"/>
        <v>2</v>
      </c>
      <c r="R247" s="54" t="s">
        <v>31</v>
      </c>
      <c r="S247" s="54">
        <f t="shared" si="34"/>
        <v>2</v>
      </c>
      <c r="T247" s="54" t="s">
        <v>2932</v>
      </c>
      <c r="U247" s="53" t="s">
        <v>2933</v>
      </c>
      <c r="V247" s="17">
        <f t="shared" si="35"/>
        <v>2</v>
      </c>
      <c r="W247" s="63">
        <v>0</v>
      </c>
      <c r="X247" s="63">
        <v>0</v>
      </c>
      <c r="Y247" s="63">
        <v>0</v>
      </c>
      <c r="Z247" s="63">
        <v>1</v>
      </c>
    </row>
    <row r="248" spans="1:26" ht="16" x14ac:dyDescent="0.2">
      <c r="A248" s="88">
        <v>939</v>
      </c>
      <c r="B248" s="51" t="s">
        <v>2952</v>
      </c>
      <c r="C248" s="51" t="s">
        <v>2807</v>
      </c>
      <c r="D248" s="51" t="s">
        <v>2808</v>
      </c>
      <c r="E248" s="17">
        <f>VLOOKUP(D248,Sheet1!$A$25:$B$49,2,0)</f>
        <v>10</v>
      </c>
      <c r="F248" s="52" t="s">
        <v>2809</v>
      </c>
      <c r="G248" s="51" t="s">
        <v>2810</v>
      </c>
      <c r="H248" s="17">
        <f>VLOOKUP(G248,Sheet1!$A$52:$B$61,2,0)</f>
        <v>6</v>
      </c>
      <c r="I248" s="51" t="s">
        <v>27</v>
      </c>
      <c r="J248" s="4">
        <f>VLOOKUP(I248,Sheet1!$A$15:$D$17,4,0)</f>
        <v>1</v>
      </c>
      <c r="K248" s="54" t="s">
        <v>196</v>
      </c>
      <c r="L248" s="54">
        <f>VLOOKUP(K248,Sheet1!$A$19:$D$22,4,0)</f>
        <v>3</v>
      </c>
      <c r="M248" s="54" t="s">
        <v>197</v>
      </c>
      <c r="N248" s="54" t="s">
        <v>30</v>
      </c>
      <c r="O248" s="54">
        <f>VLOOKUP(N248,Sheet1!$B$8:$D$10,3,0)</f>
        <v>3</v>
      </c>
      <c r="P248" s="54">
        <v>1.5</v>
      </c>
      <c r="Q248" s="54">
        <f t="shared" si="33"/>
        <v>2</v>
      </c>
      <c r="R248" s="54" t="s">
        <v>31</v>
      </c>
      <c r="S248" s="54">
        <f t="shared" si="34"/>
        <v>2</v>
      </c>
      <c r="T248" s="54" t="s">
        <v>2938</v>
      </c>
      <c r="U248" s="53" t="s">
        <v>2939</v>
      </c>
      <c r="V248" s="17">
        <f t="shared" si="35"/>
        <v>2</v>
      </c>
      <c r="W248" s="63">
        <v>0</v>
      </c>
      <c r="X248" s="63">
        <v>0</v>
      </c>
      <c r="Y248" s="63">
        <v>1</v>
      </c>
      <c r="Z248" s="63">
        <v>0</v>
      </c>
    </row>
    <row r="249" spans="1:26" ht="16" hidden="1" x14ac:dyDescent="0.2">
      <c r="A249" s="88">
        <v>944</v>
      </c>
      <c r="B249" s="51" t="s">
        <v>2952</v>
      </c>
      <c r="C249" s="51" t="s">
        <v>2807</v>
      </c>
      <c r="D249" s="51" t="s">
        <v>2808</v>
      </c>
      <c r="E249" s="17">
        <f>VLOOKUP(D249,Sheet1!$A$25:$B$49,2,0)</f>
        <v>10</v>
      </c>
      <c r="F249" s="52" t="s">
        <v>2809</v>
      </c>
      <c r="G249" s="51" t="s">
        <v>2810</v>
      </c>
      <c r="H249" s="17">
        <f>VLOOKUP(G249,Sheet1!$A$52:$B$61,2,0)</f>
        <v>6</v>
      </c>
      <c r="I249" s="51" t="s">
        <v>27</v>
      </c>
      <c r="J249" s="4">
        <f>VLOOKUP(I249,Sheet1!$A$15:$D$17,4,0)</f>
        <v>1</v>
      </c>
      <c r="K249" s="54" t="s">
        <v>196</v>
      </c>
      <c r="L249" s="54">
        <f>VLOOKUP(K249,Sheet1!$A$19:$D$22,4,0)</f>
        <v>3</v>
      </c>
      <c r="M249" s="54" t="s">
        <v>197</v>
      </c>
      <c r="N249" s="54" t="s">
        <v>30</v>
      </c>
      <c r="O249" s="54">
        <f>VLOOKUP(N249,Sheet1!$B$8:$D$10,3,0)</f>
        <v>3</v>
      </c>
      <c r="P249" s="53">
        <v>2</v>
      </c>
      <c r="Q249" s="53">
        <f t="shared" si="33"/>
        <v>2</v>
      </c>
      <c r="R249" s="53" t="s">
        <v>31</v>
      </c>
      <c r="S249" s="53">
        <f t="shared" si="34"/>
        <v>2</v>
      </c>
      <c r="T249" s="53" t="s">
        <v>2953</v>
      </c>
      <c r="U249" s="53" t="s">
        <v>2954</v>
      </c>
      <c r="V249" s="17">
        <f t="shared" si="35"/>
        <v>2</v>
      </c>
      <c r="W249" s="63">
        <v>1</v>
      </c>
      <c r="X249" s="63">
        <v>0</v>
      </c>
      <c r="Y249" s="63">
        <v>0</v>
      </c>
      <c r="Z249" s="63">
        <v>0</v>
      </c>
    </row>
    <row r="250" spans="1:26" ht="16" hidden="1" x14ac:dyDescent="0.2">
      <c r="A250" s="88">
        <v>945</v>
      </c>
      <c r="B250" s="51" t="s">
        <v>2952</v>
      </c>
      <c r="C250" s="51" t="s">
        <v>2807</v>
      </c>
      <c r="D250" s="51" t="s">
        <v>2808</v>
      </c>
      <c r="E250" s="17">
        <f>VLOOKUP(D250,Sheet1!$A$25:$B$49,2,0)</f>
        <v>10</v>
      </c>
      <c r="F250" s="52" t="s">
        <v>2809</v>
      </c>
      <c r="G250" s="51" t="s">
        <v>2810</v>
      </c>
      <c r="H250" s="17">
        <f>VLOOKUP(G250,Sheet1!$A$52:$B$61,2,0)</f>
        <v>6</v>
      </c>
      <c r="I250" s="51" t="s">
        <v>27</v>
      </c>
      <c r="J250" s="4">
        <f>VLOOKUP(I250,Sheet1!$A$15:$D$17,4,0)</f>
        <v>1</v>
      </c>
      <c r="K250" s="54" t="s">
        <v>196</v>
      </c>
      <c r="L250" s="54">
        <f>VLOOKUP(K250,Sheet1!$A$19:$D$22,4,0)</f>
        <v>3</v>
      </c>
      <c r="M250" s="54" t="s">
        <v>197</v>
      </c>
      <c r="N250" s="54" t="s">
        <v>30</v>
      </c>
      <c r="O250" s="54">
        <f>VLOOKUP(N250,Sheet1!$B$8:$D$10,3,0)</f>
        <v>3</v>
      </c>
      <c r="P250" s="53">
        <v>1</v>
      </c>
      <c r="Q250" s="53">
        <f t="shared" si="33"/>
        <v>2</v>
      </c>
      <c r="R250" s="53" t="s">
        <v>31</v>
      </c>
      <c r="S250" s="53">
        <f t="shared" si="34"/>
        <v>2</v>
      </c>
      <c r="T250" s="53" t="s">
        <v>2955</v>
      </c>
      <c r="U250" s="53" t="s">
        <v>2956</v>
      </c>
      <c r="V250" s="17">
        <f t="shared" si="35"/>
        <v>2</v>
      </c>
      <c r="W250" s="63">
        <v>1</v>
      </c>
      <c r="X250" s="63">
        <v>0</v>
      </c>
      <c r="Y250" s="63">
        <v>0</v>
      </c>
      <c r="Z250" s="63">
        <v>0</v>
      </c>
    </row>
    <row r="251" spans="1:26" ht="16" x14ac:dyDescent="0.2">
      <c r="A251" s="88">
        <v>946</v>
      </c>
      <c r="B251" s="51" t="s">
        <v>2959</v>
      </c>
      <c r="C251" s="51" t="s">
        <v>2807</v>
      </c>
      <c r="D251" s="51" t="s">
        <v>2808</v>
      </c>
      <c r="E251" s="17">
        <f>VLOOKUP(D251,Sheet1!$A$25:$B$49,2,0)</f>
        <v>10</v>
      </c>
      <c r="F251" s="52" t="s">
        <v>2809</v>
      </c>
      <c r="G251" s="51" t="s">
        <v>2810</v>
      </c>
      <c r="H251" s="17">
        <f>VLOOKUP(G251,Sheet1!$A$52:$B$61,2,0)</f>
        <v>6</v>
      </c>
      <c r="I251" s="51" t="s">
        <v>27</v>
      </c>
      <c r="J251" s="4">
        <f>VLOOKUP(I251,Sheet1!$A$15:$D$17,4,0)</f>
        <v>1</v>
      </c>
      <c r="K251" s="54" t="s">
        <v>196</v>
      </c>
      <c r="L251" s="54">
        <f>VLOOKUP(K251,Sheet1!$A$19:$D$22,4,0)</f>
        <v>3</v>
      </c>
      <c r="M251" s="54" t="s">
        <v>197</v>
      </c>
      <c r="N251" s="54" t="s">
        <v>30</v>
      </c>
      <c r="O251" s="54">
        <f>VLOOKUP(N251,Sheet1!$B$8:$D$10,3,0)</f>
        <v>3</v>
      </c>
      <c r="P251" s="53">
        <v>3</v>
      </c>
      <c r="Q251" s="53">
        <f t="shared" si="33"/>
        <v>2</v>
      </c>
      <c r="R251" s="53" t="s">
        <v>31</v>
      </c>
      <c r="S251" s="53">
        <f t="shared" si="34"/>
        <v>2</v>
      </c>
      <c r="T251" s="53" t="s">
        <v>2957</v>
      </c>
      <c r="U251" s="53" t="s">
        <v>2958</v>
      </c>
      <c r="V251" s="17">
        <f t="shared" si="35"/>
        <v>2</v>
      </c>
      <c r="W251" s="63">
        <v>1</v>
      </c>
      <c r="X251" s="63">
        <v>0</v>
      </c>
      <c r="Y251" s="63">
        <v>1</v>
      </c>
      <c r="Z251" s="63">
        <v>0</v>
      </c>
    </row>
    <row r="252" spans="1:26" ht="16" hidden="1" x14ac:dyDescent="0.2">
      <c r="A252" s="88">
        <v>947</v>
      </c>
      <c r="B252" s="51" t="s">
        <v>2959</v>
      </c>
      <c r="C252" s="51" t="s">
        <v>2807</v>
      </c>
      <c r="D252" s="51" t="s">
        <v>2808</v>
      </c>
      <c r="E252" s="17">
        <f>VLOOKUP(D252,Sheet1!$A$25:$B$49,2,0)</f>
        <v>10</v>
      </c>
      <c r="F252" s="52" t="s">
        <v>2809</v>
      </c>
      <c r="G252" s="51" t="s">
        <v>2810</v>
      </c>
      <c r="H252" s="17">
        <f>VLOOKUP(G252,Sheet1!$A$52:$B$61,2,0)</f>
        <v>6</v>
      </c>
      <c r="I252" s="51" t="s">
        <v>27</v>
      </c>
      <c r="J252" s="4">
        <f>VLOOKUP(I252,Sheet1!$A$15:$D$17,4,0)</f>
        <v>1</v>
      </c>
      <c r="K252" s="54" t="s">
        <v>196</v>
      </c>
      <c r="L252" s="54">
        <f>VLOOKUP(K252,Sheet1!$A$19:$D$22,4,0)</f>
        <v>3</v>
      </c>
      <c r="M252" s="54" t="s">
        <v>197</v>
      </c>
      <c r="N252" s="54" t="s">
        <v>30</v>
      </c>
      <c r="O252" s="54">
        <f>VLOOKUP(N252,Sheet1!$B$8:$D$10,3,0)</f>
        <v>3</v>
      </c>
      <c r="P252" s="53">
        <v>2</v>
      </c>
      <c r="Q252" s="53">
        <f t="shared" si="33"/>
        <v>2</v>
      </c>
      <c r="R252" s="53" t="s">
        <v>31</v>
      </c>
      <c r="S252" s="53">
        <f t="shared" si="34"/>
        <v>2</v>
      </c>
      <c r="T252" s="53" t="s">
        <v>2960</v>
      </c>
      <c r="U252" s="53" t="s">
        <v>2961</v>
      </c>
      <c r="V252" s="17">
        <f t="shared" si="35"/>
        <v>2</v>
      </c>
      <c r="W252" s="63">
        <v>0</v>
      </c>
      <c r="X252" s="63">
        <v>0</v>
      </c>
      <c r="Y252" s="63">
        <v>0</v>
      </c>
      <c r="Z252" s="63">
        <v>0</v>
      </c>
    </row>
    <row r="253" spans="1:26" ht="16" x14ac:dyDescent="0.2">
      <c r="A253" s="88">
        <v>948</v>
      </c>
      <c r="B253" s="51" t="s">
        <v>2964</v>
      </c>
      <c r="C253" s="51" t="s">
        <v>2807</v>
      </c>
      <c r="D253" s="51" t="s">
        <v>2808</v>
      </c>
      <c r="E253" s="17">
        <f>VLOOKUP(D253,Sheet1!$A$25:$B$49,2,0)</f>
        <v>10</v>
      </c>
      <c r="F253" s="52" t="s">
        <v>2809</v>
      </c>
      <c r="G253" s="51" t="s">
        <v>2810</v>
      </c>
      <c r="H253" s="17">
        <f>VLOOKUP(G253,Sheet1!$A$52:$B$61,2,0)</f>
        <v>6</v>
      </c>
      <c r="I253" s="51" t="s">
        <v>27</v>
      </c>
      <c r="J253" s="4">
        <f>VLOOKUP(I253,Sheet1!$A$15:$D$17,4,0)</f>
        <v>1</v>
      </c>
      <c r="K253" s="54" t="s">
        <v>196</v>
      </c>
      <c r="L253" s="54">
        <f>VLOOKUP(K253,Sheet1!$A$19:$D$22,4,0)</f>
        <v>3</v>
      </c>
      <c r="M253" s="54" t="s">
        <v>197</v>
      </c>
      <c r="N253" s="54" t="s">
        <v>30</v>
      </c>
      <c r="O253" s="54">
        <f>VLOOKUP(N253,Sheet1!$B$8:$D$10,3,0)</f>
        <v>3</v>
      </c>
      <c r="P253" s="53">
        <v>1</v>
      </c>
      <c r="Q253" s="53">
        <f t="shared" si="33"/>
        <v>2</v>
      </c>
      <c r="R253" s="53" t="s">
        <v>31</v>
      </c>
      <c r="S253" s="53">
        <f t="shared" si="34"/>
        <v>2</v>
      </c>
      <c r="T253" s="53" t="s">
        <v>2962</v>
      </c>
      <c r="U253" s="53" t="s">
        <v>2963</v>
      </c>
      <c r="V253" s="17">
        <f t="shared" si="35"/>
        <v>2</v>
      </c>
      <c r="W253" s="53">
        <v>0</v>
      </c>
      <c r="X253" s="53">
        <v>0</v>
      </c>
      <c r="Y253" s="53">
        <v>1</v>
      </c>
      <c r="Z253" s="53">
        <v>0</v>
      </c>
    </row>
    <row r="254" spans="1:26" ht="16" x14ac:dyDescent="0.2">
      <c r="A254" s="88">
        <v>949</v>
      </c>
      <c r="B254" s="51" t="s">
        <v>2964</v>
      </c>
      <c r="C254" s="51" t="s">
        <v>2807</v>
      </c>
      <c r="D254" s="51" t="s">
        <v>2808</v>
      </c>
      <c r="E254" s="17">
        <f>VLOOKUP(D254,Sheet1!$A$25:$B$49,2,0)</f>
        <v>10</v>
      </c>
      <c r="F254" s="52" t="s">
        <v>2809</v>
      </c>
      <c r="G254" s="51" t="s">
        <v>2810</v>
      </c>
      <c r="H254" s="17">
        <f>VLOOKUP(G254,Sheet1!$A$52:$B$61,2,0)</f>
        <v>6</v>
      </c>
      <c r="I254" s="51" t="s">
        <v>27</v>
      </c>
      <c r="J254" s="4">
        <f>VLOOKUP(I254,Sheet1!$A$15:$D$17,4,0)</f>
        <v>1</v>
      </c>
      <c r="K254" s="54" t="s">
        <v>196</v>
      </c>
      <c r="L254" s="54">
        <f>VLOOKUP(K254,Sheet1!$A$19:$D$22,4,0)</f>
        <v>3</v>
      </c>
      <c r="M254" s="54" t="s">
        <v>197</v>
      </c>
      <c r="N254" s="54" t="s">
        <v>30</v>
      </c>
      <c r="O254" s="54">
        <f>VLOOKUP(N254,Sheet1!$B$8:$D$10,3,0)</f>
        <v>3</v>
      </c>
      <c r="P254" s="53">
        <v>4</v>
      </c>
      <c r="Q254" s="53">
        <f t="shared" si="33"/>
        <v>3</v>
      </c>
      <c r="R254" s="53" t="s">
        <v>31</v>
      </c>
      <c r="S254" s="53">
        <f t="shared" si="34"/>
        <v>2</v>
      </c>
      <c r="T254" s="53" t="s">
        <v>2965</v>
      </c>
      <c r="U254" s="53" t="s">
        <v>2966</v>
      </c>
      <c r="V254" s="17">
        <f t="shared" si="35"/>
        <v>2</v>
      </c>
      <c r="W254" s="53">
        <v>0</v>
      </c>
      <c r="X254" s="53">
        <v>0</v>
      </c>
      <c r="Y254" s="53">
        <v>1</v>
      </c>
      <c r="Z254" s="53">
        <v>0</v>
      </c>
    </row>
    <row r="255" spans="1:26" ht="16" hidden="1" x14ac:dyDescent="0.2">
      <c r="A255" s="88">
        <v>950</v>
      </c>
      <c r="B255" s="51" t="s">
        <v>2970</v>
      </c>
      <c r="C255" s="51" t="s">
        <v>2807</v>
      </c>
      <c r="D255" s="51" t="s">
        <v>2808</v>
      </c>
      <c r="E255" s="17">
        <f>VLOOKUP(D255,Sheet1!$A$25:$B$49,2,0)</f>
        <v>10</v>
      </c>
      <c r="F255" s="52" t="s">
        <v>2809</v>
      </c>
      <c r="G255" s="51" t="s">
        <v>2810</v>
      </c>
      <c r="H255" s="17">
        <f>VLOOKUP(G255,Sheet1!$A$52:$B$61,2,0)</f>
        <v>6</v>
      </c>
      <c r="I255" s="51" t="s">
        <v>27</v>
      </c>
      <c r="J255" s="4">
        <f>VLOOKUP(I255,Sheet1!$A$15:$D$17,4,0)</f>
        <v>1</v>
      </c>
      <c r="K255" s="54" t="s">
        <v>196</v>
      </c>
      <c r="L255" s="54">
        <f>VLOOKUP(K255,Sheet1!$A$19:$D$22,4,0)</f>
        <v>3</v>
      </c>
      <c r="M255" s="54" t="s">
        <v>197</v>
      </c>
      <c r="N255" s="54" t="s">
        <v>30</v>
      </c>
      <c r="O255" s="54">
        <f>VLOOKUP(N255,Sheet1!$B$8:$D$10,3,0)</f>
        <v>3</v>
      </c>
      <c r="P255" s="53">
        <v>3</v>
      </c>
      <c r="Q255" s="53">
        <f t="shared" si="33"/>
        <v>2</v>
      </c>
      <c r="R255" s="53" t="s">
        <v>31</v>
      </c>
      <c r="S255" s="53">
        <f t="shared" si="34"/>
        <v>2</v>
      </c>
      <c r="T255" s="53" t="s">
        <v>2968</v>
      </c>
      <c r="U255" s="53" t="s">
        <v>2969</v>
      </c>
      <c r="V255" s="17">
        <f t="shared" si="35"/>
        <v>2</v>
      </c>
      <c r="W255" s="53">
        <v>0</v>
      </c>
      <c r="X255" s="53">
        <v>0</v>
      </c>
      <c r="Y255" s="53">
        <v>0</v>
      </c>
      <c r="Z255" s="53">
        <v>1</v>
      </c>
    </row>
    <row r="256" spans="1:26" ht="16" hidden="1" x14ac:dyDescent="0.2">
      <c r="A256" s="88">
        <v>951</v>
      </c>
      <c r="B256" s="51" t="s">
        <v>2970</v>
      </c>
      <c r="C256" s="51" t="s">
        <v>2807</v>
      </c>
      <c r="D256" s="51" t="s">
        <v>2808</v>
      </c>
      <c r="E256" s="17">
        <f>VLOOKUP(D256,Sheet1!$A$25:$B$49,2,0)</f>
        <v>10</v>
      </c>
      <c r="F256" s="52" t="s">
        <v>2809</v>
      </c>
      <c r="G256" s="51" t="s">
        <v>2810</v>
      </c>
      <c r="H256" s="17">
        <f>VLOOKUP(G256,Sheet1!$A$52:$B$61,2,0)</f>
        <v>6</v>
      </c>
      <c r="I256" s="51" t="s">
        <v>27</v>
      </c>
      <c r="J256" s="4">
        <f>VLOOKUP(I256,Sheet1!$A$15:$D$17,4,0)</f>
        <v>1</v>
      </c>
      <c r="K256" s="54" t="s">
        <v>196</v>
      </c>
      <c r="L256" s="54">
        <f>VLOOKUP(K256,Sheet1!$A$19:$D$22,4,0)</f>
        <v>3</v>
      </c>
      <c r="M256" s="54" t="s">
        <v>197</v>
      </c>
      <c r="N256" s="54" t="s">
        <v>30</v>
      </c>
      <c r="O256" s="54">
        <f>VLOOKUP(N256,Sheet1!$B$8:$D$10,3,0)</f>
        <v>3</v>
      </c>
      <c r="P256" s="53">
        <v>2.5</v>
      </c>
      <c r="Q256" s="53">
        <f t="shared" si="33"/>
        <v>2</v>
      </c>
      <c r="R256" s="53" t="s">
        <v>31</v>
      </c>
      <c r="S256" s="53">
        <f t="shared" si="34"/>
        <v>2</v>
      </c>
      <c r="T256" s="53" t="s">
        <v>2972</v>
      </c>
      <c r="U256" s="53" t="s">
        <v>2973</v>
      </c>
      <c r="V256" s="17">
        <f t="shared" si="35"/>
        <v>2</v>
      </c>
      <c r="W256" s="53">
        <v>0</v>
      </c>
      <c r="X256" s="53">
        <v>0</v>
      </c>
      <c r="Y256" s="53">
        <v>0</v>
      </c>
      <c r="Z256" s="53">
        <v>1</v>
      </c>
    </row>
    <row r="257" spans="1:26" ht="16" hidden="1" x14ac:dyDescent="0.2">
      <c r="A257" s="88">
        <v>952</v>
      </c>
      <c r="B257" s="56" t="s">
        <v>5229</v>
      </c>
      <c r="C257" s="51" t="s">
        <v>5196</v>
      </c>
      <c r="D257" s="51" t="s">
        <v>2808</v>
      </c>
      <c r="E257" s="17">
        <f>VLOOKUP(D257,Sheet1!$A$25:$B$49,2,0)</f>
        <v>10</v>
      </c>
      <c r="F257" s="52" t="s">
        <v>2809</v>
      </c>
      <c r="G257" s="51" t="s">
        <v>2810</v>
      </c>
      <c r="H257" s="17">
        <f>VLOOKUP(G257,Sheet1!$A$52:$B$61,2,0)</f>
        <v>6</v>
      </c>
      <c r="I257" s="51" t="s">
        <v>27</v>
      </c>
      <c r="J257" s="4">
        <f>VLOOKUP(I257,Sheet1!$A$15:$D$17,4,0)</f>
        <v>1</v>
      </c>
      <c r="K257" s="54" t="s">
        <v>196</v>
      </c>
      <c r="L257" s="54">
        <f>VLOOKUP(K257,Sheet1!$A$19:$D$22,4,0)</f>
        <v>3</v>
      </c>
      <c r="M257" s="54" t="s">
        <v>197</v>
      </c>
      <c r="N257" s="54" t="s">
        <v>30</v>
      </c>
      <c r="O257" s="54">
        <f>VLOOKUP(N257,Sheet1!$B$8:$D$10,3,0)</f>
        <v>3</v>
      </c>
      <c r="P257" s="53">
        <v>5</v>
      </c>
      <c r="Q257" s="53">
        <f t="shared" si="33"/>
        <v>3</v>
      </c>
      <c r="R257" s="53" t="s">
        <v>31</v>
      </c>
      <c r="S257" s="53">
        <f t="shared" si="34"/>
        <v>2</v>
      </c>
      <c r="T257" s="53" t="s">
        <v>2974</v>
      </c>
      <c r="U257" s="53" t="s">
        <v>2975</v>
      </c>
      <c r="V257" s="17">
        <f t="shared" si="35"/>
        <v>2</v>
      </c>
      <c r="W257" s="53">
        <v>1</v>
      </c>
      <c r="X257" s="53">
        <v>0</v>
      </c>
      <c r="Y257" s="53">
        <v>0</v>
      </c>
      <c r="Z257" s="53">
        <v>0</v>
      </c>
    </row>
    <row r="258" spans="1:26" ht="16" hidden="1" x14ac:dyDescent="0.2">
      <c r="A258" s="88">
        <v>994</v>
      </c>
      <c r="B258" s="51" t="s">
        <v>5273</v>
      </c>
      <c r="C258" s="51" t="s">
        <v>5274</v>
      </c>
      <c r="D258" s="51" t="s">
        <v>5134</v>
      </c>
      <c r="E258" s="17">
        <f>VLOOKUP(D258,Sheet1!$A$25:$B$49,2,0)</f>
        <v>11</v>
      </c>
      <c r="F258" s="52" t="s">
        <v>5135</v>
      </c>
      <c r="G258" s="51" t="s">
        <v>2303</v>
      </c>
      <c r="H258" s="17">
        <f>VLOOKUP(G258,Sheet1!$A$52:$B$61,2,0)</f>
        <v>3</v>
      </c>
      <c r="I258" s="51" t="s">
        <v>498</v>
      </c>
      <c r="J258" s="4">
        <f>VLOOKUP(I258,Sheet1!$A$15:$D$17,4,0)</f>
        <v>2</v>
      </c>
      <c r="K258" s="54" t="s">
        <v>196</v>
      </c>
      <c r="L258" s="54">
        <f>VLOOKUP(K258,Sheet1!$A$19:$D$22,4,0)</f>
        <v>3</v>
      </c>
      <c r="M258" s="54" t="s">
        <v>2444</v>
      </c>
      <c r="N258" s="54" t="s">
        <v>30</v>
      </c>
      <c r="O258" s="54">
        <f>VLOOKUP(N258,Sheet1!$B$8:$D$10,3,0)</f>
        <v>3</v>
      </c>
      <c r="P258" s="54">
        <v>0.5</v>
      </c>
      <c r="Q258" s="54">
        <f t="shared" ref="Q258:Q263" si="36">IF(AND(OR(L258=1,L258=4),P258&lt;3),1,IF(AND(OR(L258=1,L258=4),AND(P258&gt;=3,P258&lt;=6)),2,IF(AND(OR(L258=1,L258=4),P258&gt;6),3,IF(AND(L258=3,P258&lt;1),1,IF(AND(L258=3,AND(P258&gt;=1,P258&lt;=3)),2,IF(AND(L258=3,P258&gt;3),3,IF(AND(L258=2,P258&lt;2),1,IF(AND(L258=2,AND(P258&gt;=2,P258&lt;=5)),2,IF(AND(L258=2,P258&gt;5),3)))))))))</f>
        <v>1</v>
      </c>
      <c r="R258" s="54" t="s">
        <v>31</v>
      </c>
      <c r="S258" s="54">
        <f t="shared" ref="S258:S263" si="37">IF(R258="F",2,1)</f>
        <v>2</v>
      </c>
      <c r="T258" s="53" t="s">
        <v>5232</v>
      </c>
      <c r="U258" s="53" t="s">
        <v>5233</v>
      </c>
      <c r="V258" s="17">
        <f t="shared" ref="V258:V263" si="38">ABS(MID(U258,1,1))</f>
        <v>2</v>
      </c>
      <c r="W258" s="54">
        <v>0</v>
      </c>
      <c r="X258" s="54">
        <v>0</v>
      </c>
      <c r="Y258" s="54">
        <v>0</v>
      </c>
      <c r="Z258" s="54">
        <v>0</v>
      </c>
    </row>
    <row r="259" spans="1:26" ht="16" hidden="1" x14ac:dyDescent="0.2">
      <c r="A259" s="88">
        <v>1009</v>
      </c>
      <c r="B259" s="51" t="s">
        <v>5273</v>
      </c>
      <c r="C259" s="51" t="s">
        <v>5274</v>
      </c>
      <c r="D259" s="51" t="s">
        <v>5134</v>
      </c>
      <c r="E259" s="17">
        <f>VLOOKUP(D259,Sheet1!$A$25:$B$49,2,0)</f>
        <v>11</v>
      </c>
      <c r="F259" s="52" t="s">
        <v>5135</v>
      </c>
      <c r="G259" s="51" t="s">
        <v>2303</v>
      </c>
      <c r="H259" s="17">
        <f>VLOOKUP(G259,Sheet1!$A$52:$B$61,2,0)</f>
        <v>3</v>
      </c>
      <c r="I259" s="51" t="s">
        <v>498</v>
      </c>
      <c r="J259" s="4">
        <f>VLOOKUP(I259,Sheet1!$A$15:$D$17,4,0)</f>
        <v>2</v>
      </c>
      <c r="K259" s="53" t="s">
        <v>196</v>
      </c>
      <c r="L259" s="53">
        <f>VLOOKUP(K259,Sheet1!$A$19:$D$22,4,0)</f>
        <v>3</v>
      </c>
      <c r="M259" s="53" t="s">
        <v>2444</v>
      </c>
      <c r="N259" s="53" t="s">
        <v>30</v>
      </c>
      <c r="O259" s="53">
        <f>VLOOKUP(N259,Sheet1!$B$8:$D$10,3,0)</f>
        <v>3</v>
      </c>
      <c r="P259" s="53">
        <v>1</v>
      </c>
      <c r="Q259" s="53">
        <f t="shared" si="36"/>
        <v>2</v>
      </c>
      <c r="R259" s="53" t="s">
        <v>44</v>
      </c>
      <c r="S259" s="53">
        <f t="shared" si="37"/>
        <v>1</v>
      </c>
      <c r="T259" s="53" t="s">
        <v>5275</v>
      </c>
      <c r="U259" s="53" t="s">
        <v>5276</v>
      </c>
      <c r="V259" s="17">
        <f t="shared" si="38"/>
        <v>2</v>
      </c>
      <c r="W259" s="54">
        <v>0</v>
      </c>
      <c r="X259" s="54">
        <v>0</v>
      </c>
      <c r="Y259" s="54">
        <v>0</v>
      </c>
      <c r="Z259" s="54">
        <v>0</v>
      </c>
    </row>
    <row r="260" spans="1:26" ht="16" hidden="1" x14ac:dyDescent="0.2">
      <c r="A260" s="88">
        <v>1010</v>
      </c>
      <c r="B260" s="51" t="s">
        <v>5290</v>
      </c>
      <c r="C260" s="51" t="s">
        <v>5274</v>
      </c>
      <c r="D260" s="51" t="s">
        <v>5134</v>
      </c>
      <c r="E260" s="17">
        <f>VLOOKUP(D260,Sheet1!$A$25:$B$49,2,0)</f>
        <v>11</v>
      </c>
      <c r="F260" s="52" t="s">
        <v>5135</v>
      </c>
      <c r="G260" s="51" t="s">
        <v>2303</v>
      </c>
      <c r="H260" s="17">
        <f>VLOOKUP(G260,Sheet1!$A$52:$B$61,2,0)</f>
        <v>3</v>
      </c>
      <c r="I260" s="51" t="s">
        <v>498</v>
      </c>
      <c r="J260" s="4">
        <f>VLOOKUP(I260,Sheet1!$A$15:$D$17,4,0)</f>
        <v>2</v>
      </c>
      <c r="K260" s="53" t="s">
        <v>196</v>
      </c>
      <c r="L260" s="53">
        <f>VLOOKUP(K260,Sheet1!$A$19:$D$22,4,0)</f>
        <v>3</v>
      </c>
      <c r="M260" s="53" t="s">
        <v>2444</v>
      </c>
      <c r="N260" s="53" t="s">
        <v>30</v>
      </c>
      <c r="O260" s="53">
        <f>VLOOKUP(N260,Sheet1!$B$8:$D$10,3,0)</f>
        <v>3</v>
      </c>
      <c r="P260" s="53">
        <v>0.5</v>
      </c>
      <c r="Q260" s="53">
        <f t="shared" si="36"/>
        <v>1</v>
      </c>
      <c r="R260" s="53" t="s">
        <v>31</v>
      </c>
      <c r="S260" s="53">
        <f t="shared" si="37"/>
        <v>2</v>
      </c>
      <c r="T260" s="53" t="s">
        <v>5277</v>
      </c>
      <c r="U260" s="53" t="s">
        <v>5278</v>
      </c>
      <c r="V260" s="17">
        <f t="shared" si="38"/>
        <v>2</v>
      </c>
      <c r="W260" s="54">
        <v>0</v>
      </c>
      <c r="X260" s="54">
        <v>0</v>
      </c>
      <c r="Y260" s="54">
        <v>0</v>
      </c>
      <c r="Z260" s="54">
        <v>0</v>
      </c>
    </row>
    <row r="261" spans="1:26" ht="16" hidden="1" x14ac:dyDescent="0.2">
      <c r="A261" s="88">
        <v>1015</v>
      </c>
      <c r="B261" s="51" t="s">
        <v>5298</v>
      </c>
      <c r="C261" s="51" t="s">
        <v>5274</v>
      </c>
      <c r="D261" s="51" t="s">
        <v>5134</v>
      </c>
      <c r="E261" s="17">
        <f>VLOOKUP(D261,Sheet1!$A$25:$B$49,2,0)</f>
        <v>11</v>
      </c>
      <c r="F261" s="52" t="s">
        <v>5135</v>
      </c>
      <c r="G261" s="51" t="s">
        <v>2303</v>
      </c>
      <c r="H261" s="17">
        <f>VLOOKUP(G261,Sheet1!$A$52:$B$61,2,0)</f>
        <v>3</v>
      </c>
      <c r="I261" s="51" t="s">
        <v>498</v>
      </c>
      <c r="J261" s="4">
        <f>VLOOKUP(I261,Sheet1!$A$15:$D$17,4,0)</f>
        <v>2</v>
      </c>
      <c r="K261" s="53" t="s">
        <v>196</v>
      </c>
      <c r="L261" s="53">
        <f>VLOOKUP(K261,Sheet1!$A$19:$D$22,4,0)</f>
        <v>3</v>
      </c>
      <c r="M261" s="53" t="s">
        <v>2444</v>
      </c>
      <c r="N261" s="53" t="s">
        <v>30</v>
      </c>
      <c r="O261" s="53">
        <f>VLOOKUP(N261,Sheet1!$B$8:$D$10,3,0)</f>
        <v>3</v>
      </c>
      <c r="P261" s="53">
        <v>2</v>
      </c>
      <c r="Q261" s="53">
        <f t="shared" si="36"/>
        <v>2</v>
      </c>
      <c r="R261" s="53" t="s">
        <v>31</v>
      </c>
      <c r="S261" s="53">
        <f t="shared" si="37"/>
        <v>2</v>
      </c>
      <c r="T261" s="53" t="s">
        <v>5291</v>
      </c>
      <c r="U261" s="53" t="s">
        <v>5292</v>
      </c>
      <c r="V261" s="17">
        <f t="shared" si="38"/>
        <v>2</v>
      </c>
      <c r="W261" s="54">
        <v>0</v>
      </c>
      <c r="X261" s="54">
        <v>0</v>
      </c>
      <c r="Y261" s="54">
        <v>0</v>
      </c>
      <c r="Z261" s="54">
        <v>0</v>
      </c>
    </row>
    <row r="262" spans="1:26" ht="16" hidden="1" x14ac:dyDescent="0.2">
      <c r="A262" s="88">
        <v>1020</v>
      </c>
      <c r="B262" s="51" t="s">
        <v>5306</v>
      </c>
      <c r="C262" s="51" t="s">
        <v>5274</v>
      </c>
      <c r="D262" s="51" t="s">
        <v>5134</v>
      </c>
      <c r="E262" s="17">
        <f>VLOOKUP(D262,Sheet1!$A$25:$B$49,2,0)</f>
        <v>11</v>
      </c>
      <c r="F262" s="52" t="s">
        <v>5135</v>
      </c>
      <c r="G262" s="51" t="s">
        <v>2303</v>
      </c>
      <c r="H262" s="17">
        <f>VLOOKUP(G262,Sheet1!$A$52:$B$61,2,0)</f>
        <v>3</v>
      </c>
      <c r="I262" s="51" t="s">
        <v>498</v>
      </c>
      <c r="J262" s="4">
        <f>VLOOKUP(I262,Sheet1!$A$15:$D$17,4,0)</f>
        <v>2</v>
      </c>
      <c r="K262" s="53" t="s">
        <v>196</v>
      </c>
      <c r="L262" s="53">
        <f>VLOOKUP(K262,Sheet1!$A$19:$D$22,4,0)</f>
        <v>3</v>
      </c>
      <c r="M262" s="53" t="s">
        <v>2444</v>
      </c>
      <c r="N262" s="53" t="s">
        <v>30</v>
      </c>
      <c r="O262" s="53">
        <f>VLOOKUP(N262,Sheet1!$B$8:$D$10,3,0)</f>
        <v>3</v>
      </c>
      <c r="P262" s="53">
        <v>3</v>
      </c>
      <c r="Q262" s="53">
        <f t="shared" si="36"/>
        <v>2</v>
      </c>
      <c r="R262" s="53" t="s">
        <v>31</v>
      </c>
      <c r="S262" s="53">
        <f t="shared" si="37"/>
        <v>2</v>
      </c>
      <c r="T262" s="53" t="s">
        <v>5304</v>
      </c>
      <c r="U262" s="53" t="s">
        <v>5305</v>
      </c>
      <c r="V262" s="17">
        <f t="shared" si="38"/>
        <v>2</v>
      </c>
      <c r="W262" s="54">
        <v>0</v>
      </c>
      <c r="X262" s="54">
        <v>0</v>
      </c>
      <c r="Y262" s="54">
        <v>0</v>
      </c>
      <c r="Z262" s="54">
        <v>1</v>
      </c>
    </row>
    <row r="263" spans="1:26" ht="16" hidden="1" x14ac:dyDescent="0.2">
      <c r="A263" s="88">
        <v>1023</v>
      </c>
      <c r="B263" s="51" t="s">
        <v>5319</v>
      </c>
      <c r="C263" s="51" t="s">
        <v>5274</v>
      </c>
      <c r="D263" s="51" t="s">
        <v>5134</v>
      </c>
      <c r="E263" s="17">
        <f>VLOOKUP(D263,Sheet1!$A$25:$B$49,2,0)</f>
        <v>11</v>
      </c>
      <c r="F263" s="52" t="s">
        <v>5135</v>
      </c>
      <c r="G263" s="51" t="s">
        <v>2303</v>
      </c>
      <c r="H263" s="17">
        <f>VLOOKUP(G263,Sheet1!$A$52:$B$61,2,0)</f>
        <v>3</v>
      </c>
      <c r="I263" s="51" t="s">
        <v>498</v>
      </c>
      <c r="J263" s="4">
        <f>VLOOKUP(I263,Sheet1!$A$15:$D$17,4,0)</f>
        <v>2</v>
      </c>
      <c r="K263" s="53" t="s">
        <v>196</v>
      </c>
      <c r="L263" s="53">
        <f>VLOOKUP(K263,Sheet1!$A$19:$D$22,4,0)</f>
        <v>3</v>
      </c>
      <c r="M263" s="53" t="s">
        <v>2444</v>
      </c>
      <c r="N263" s="53" t="s">
        <v>30</v>
      </c>
      <c r="O263" s="53">
        <f>VLOOKUP(N263,Sheet1!$B$8:$D$10,3,0)</f>
        <v>3</v>
      </c>
      <c r="P263" s="53">
        <v>5</v>
      </c>
      <c r="Q263" s="53">
        <f t="shared" si="36"/>
        <v>3</v>
      </c>
      <c r="R263" s="53" t="s">
        <v>31</v>
      </c>
      <c r="S263" s="53">
        <f t="shared" si="37"/>
        <v>2</v>
      </c>
      <c r="T263" s="53" t="s">
        <v>5311</v>
      </c>
      <c r="U263" s="53" t="s">
        <v>5312</v>
      </c>
      <c r="V263" s="17">
        <f t="shared" si="38"/>
        <v>2</v>
      </c>
      <c r="W263" s="54">
        <v>0</v>
      </c>
      <c r="X263" s="54">
        <v>0</v>
      </c>
      <c r="Y263" s="54">
        <v>0</v>
      </c>
      <c r="Z263" s="54">
        <v>0</v>
      </c>
    </row>
    <row r="264" spans="1:26" ht="16" hidden="1" x14ac:dyDescent="0.2">
      <c r="A264" s="88">
        <v>1026</v>
      </c>
      <c r="B264" s="51" t="s">
        <v>5319</v>
      </c>
      <c r="C264" s="51" t="s">
        <v>5274</v>
      </c>
      <c r="D264" s="51" t="s">
        <v>5134</v>
      </c>
      <c r="E264" s="17">
        <f>VLOOKUP(D264,Sheet1!$A$25:$B$49,2,0)</f>
        <v>11</v>
      </c>
      <c r="F264" s="52" t="s">
        <v>5135</v>
      </c>
      <c r="G264" s="51" t="s">
        <v>2303</v>
      </c>
      <c r="H264" s="17">
        <f>VLOOKUP(G264,Sheet1!$A$52:$B$61,2,0)</f>
        <v>3</v>
      </c>
      <c r="I264" s="51" t="s">
        <v>498</v>
      </c>
      <c r="J264" s="4">
        <f>VLOOKUP(I264,Sheet1!$A$15:$D$17,4,0)</f>
        <v>2</v>
      </c>
      <c r="K264" s="53" t="s">
        <v>196</v>
      </c>
      <c r="L264" s="53">
        <f>VLOOKUP(K264,Sheet1!$A$19:$D$22,4,0)</f>
        <v>3</v>
      </c>
      <c r="M264" s="53" t="s">
        <v>2444</v>
      </c>
      <c r="N264" s="53" t="s">
        <v>30</v>
      </c>
      <c r="O264" s="53">
        <f>VLOOKUP(N264,Sheet1!$B$8:$D$10,3,0)</f>
        <v>3</v>
      </c>
      <c r="P264" s="53">
        <v>0.5</v>
      </c>
      <c r="Q264" s="53">
        <f t="shared" ref="Q264:Q282" si="39">IF(AND(OR(L264=1,L264=4),P264&lt;3),1,IF(AND(OR(L264=1,L264=4),AND(P264&gt;=3,P264&lt;=6)),2,IF(AND(OR(L264=1,L264=4),P264&gt;6),3,IF(AND(L264=3,P264&lt;1),1,IF(AND(L264=3,AND(P264&gt;=1,P264&lt;=3)),2,IF(AND(L264=3,P264&gt;3),3,IF(AND(L264=2,P264&lt;2),1,IF(AND(L264=2,AND(P264&gt;=2,P264&lt;=5)),2,IF(AND(L264=2,P264&gt;5),3)))))))))</f>
        <v>1</v>
      </c>
      <c r="R264" s="53" t="s">
        <v>31</v>
      </c>
      <c r="S264" s="53">
        <f t="shared" ref="S264:S282" si="40">IF(R264="F",2,1)</f>
        <v>2</v>
      </c>
      <c r="T264" s="53" t="s">
        <v>5320</v>
      </c>
      <c r="U264" s="53" t="s">
        <v>5321</v>
      </c>
      <c r="V264" s="17">
        <f t="shared" ref="V264:V282" si="41">ABS(MID(U264,1,1))</f>
        <v>2</v>
      </c>
      <c r="W264" s="54">
        <v>0</v>
      </c>
      <c r="X264" s="54">
        <v>0</v>
      </c>
      <c r="Y264" s="54">
        <v>0</v>
      </c>
      <c r="Z264" s="54">
        <v>0</v>
      </c>
    </row>
    <row r="265" spans="1:26" ht="16" hidden="1" x14ac:dyDescent="0.2">
      <c r="A265" s="88">
        <v>1027</v>
      </c>
      <c r="B265" s="51" t="s">
        <v>5319</v>
      </c>
      <c r="C265" s="51" t="s">
        <v>5324</v>
      </c>
      <c r="D265" s="51" t="s">
        <v>5134</v>
      </c>
      <c r="E265" s="17">
        <f>VLOOKUP(D265,Sheet1!$A$25:$B$49,2,0)</f>
        <v>11</v>
      </c>
      <c r="F265" s="52" t="s">
        <v>5135</v>
      </c>
      <c r="G265" s="51" t="s">
        <v>2303</v>
      </c>
      <c r="H265" s="17">
        <f>VLOOKUP(G265,Sheet1!$A$52:$B$61,2,0)</f>
        <v>3</v>
      </c>
      <c r="I265" s="51" t="s">
        <v>498</v>
      </c>
      <c r="J265" s="4">
        <f>VLOOKUP(I265,Sheet1!$A$15:$D$17,4,0)</f>
        <v>2</v>
      </c>
      <c r="K265" s="53" t="s">
        <v>196</v>
      </c>
      <c r="L265" s="53">
        <f>VLOOKUP(K265,Sheet1!$A$19:$D$22,4,0)</f>
        <v>3</v>
      </c>
      <c r="M265" s="53" t="s">
        <v>2444</v>
      </c>
      <c r="N265" s="53" t="s">
        <v>30</v>
      </c>
      <c r="O265" s="53">
        <f>VLOOKUP(N265,Sheet1!$B$8:$D$10,3,0)</f>
        <v>3</v>
      </c>
      <c r="P265" s="53">
        <v>0.5</v>
      </c>
      <c r="Q265" s="53">
        <f t="shared" si="39"/>
        <v>1</v>
      </c>
      <c r="R265" s="53" t="s">
        <v>31</v>
      </c>
      <c r="S265" s="53">
        <f t="shared" si="40"/>
        <v>2</v>
      </c>
      <c r="T265" s="53" t="s">
        <v>5322</v>
      </c>
      <c r="U265" s="53" t="s">
        <v>5323</v>
      </c>
      <c r="V265" s="17">
        <f t="shared" si="41"/>
        <v>2</v>
      </c>
      <c r="W265" s="54">
        <v>0</v>
      </c>
      <c r="X265" s="54">
        <v>0</v>
      </c>
      <c r="Y265" s="54">
        <v>0</v>
      </c>
      <c r="Z265" s="54">
        <v>1</v>
      </c>
    </row>
    <row r="266" spans="1:26" ht="16" hidden="1" x14ac:dyDescent="0.2">
      <c r="A266" s="88">
        <v>1028</v>
      </c>
      <c r="B266" s="51" t="s">
        <v>5327</v>
      </c>
      <c r="C266" s="51" t="s">
        <v>5324</v>
      </c>
      <c r="D266" s="51" t="s">
        <v>5134</v>
      </c>
      <c r="E266" s="17">
        <f>VLOOKUP(D266,Sheet1!$A$25:$B$49,2,0)</f>
        <v>11</v>
      </c>
      <c r="F266" s="52" t="s">
        <v>5135</v>
      </c>
      <c r="G266" s="51" t="s">
        <v>2303</v>
      </c>
      <c r="H266" s="17">
        <f>VLOOKUP(G266,Sheet1!$A$52:$B$61,2,0)</f>
        <v>3</v>
      </c>
      <c r="I266" s="51" t="s">
        <v>498</v>
      </c>
      <c r="J266" s="4">
        <f>VLOOKUP(I266,Sheet1!$A$15:$D$17,4,0)</f>
        <v>2</v>
      </c>
      <c r="K266" s="53" t="s">
        <v>196</v>
      </c>
      <c r="L266" s="53">
        <f>VLOOKUP(K266,Sheet1!$A$19:$D$22,4,0)</f>
        <v>3</v>
      </c>
      <c r="M266" s="53" t="s">
        <v>2444</v>
      </c>
      <c r="N266" s="53" t="s">
        <v>30</v>
      </c>
      <c r="O266" s="53">
        <f>VLOOKUP(N266,Sheet1!$B$8:$D$10,3,0)</f>
        <v>3</v>
      </c>
      <c r="P266" s="53">
        <v>0.5</v>
      </c>
      <c r="Q266" s="53">
        <f t="shared" si="39"/>
        <v>1</v>
      </c>
      <c r="R266" s="53" t="s">
        <v>31</v>
      </c>
      <c r="S266" s="53">
        <f t="shared" si="40"/>
        <v>2</v>
      </c>
      <c r="T266" s="53" t="s">
        <v>5325</v>
      </c>
      <c r="U266" s="53" t="s">
        <v>5326</v>
      </c>
      <c r="V266" s="17">
        <f t="shared" si="41"/>
        <v>2</v>
      </c>
      <c r="W266" s="54">
        <v>0</v>
      </c>
      <c r="X266" s="54">
        <v>0</v>
      </c>
      <c r="Y266" s="54">
        <v>0</v>
      </c>
      <c r="Z266" s="54">
        <v>0</v>
      </c>
    </row>
    <row r="267" spans="1:26" ht="16" hidden="1" x14ac:dyDescent="0.2">
      <c r="A267" s="88">
        <v>1029</v>
      </c>
      <c r="B267" s="51" t="s">
        <v>5332</v>
      </c>
      <c r="C267" s="51" t="s">
        <v>5324</v>
      </c>
      <c r="D267" s="51" t="s">
        <v>5134</v>
      </c>
      <c r="E267" s="17">
        <f>VLOOKUP(D267,Sheet1!$A$25:$B$49,2,0)</f>
        <v>11</v>
      </c>
      <c r="F267" s="52" t="s">
        <v>5135</v>
      </c>
      <c r="G267" s="51" t="s">
        <v>2303</v>
      </c>
      <c r="H267" s="17">
        <f>VLOOKUP(G267,Sheet1!$A$52:$B$61,2,0)</f>
        <v>3</v>
      </c>
      <c r="I267" s="51" t="s">
        <v>498</v>
      </c>
      <c r="J267" s="4">
        <f>VLOOKUP(I267,Sheet1!$A$15:$D$17,4,0)</f>
        <v>2</v>
      </c>
      <c r="K267" s="53" t="s">
        <v>196</v>
      </c>
      <c r="L267" s="53">
        <f>VLOOKUP(K267,Sheet1!$A$19:$D$22,4,0)</f>
        <v>3</v>
      </c>
      <c r="M267" s="53" t="s">
        <v>2444</v>
      </c>
      <c r="N267" s="53" t="s">
        <v>30</v>
      </c>
      <c r="O267" s="53">
        <f>VLOOKUP(N267,Sheet1!$B$8:$D$10,3,0)</f>
        <v>3</v>
      </c>
      <c r="P267" s="53">
        <v>2</v>
      </c>
      <c r="Q267" s="53">
        <f t="shared" si="39"/>
        <v>2</v>
      </c>
      <c r="R267" s="53" t="s">
        <v>31</v>
      </c>
      <c r="S267" s="53">
        <f t="shared" si="40"/>
        <v>2</v>
      </c>
      <c r="T267" s="53" t="s">
        <v>5329</v>
      </c>
      <c r="U267" s="53" t="s">
        <v>5330</v>
      </c>
      <c r="V267" s="17">
        <f t="shared" si="41"/>
        <v>2</v>
      </c>
      <c r="W267" s="54">
        <v>1</v>
      </c>
      <c r="X267" s="54">
        <v>0</v>
      </c>
      <c r="Y267" s="54">
        <v>0</v>
      </c>
      <c r="Z267" s="54">
        <v>1</v>
      </c>
    </row>
    <row r="268" spans="1:26" ht="16" hidden="1" x14ac:dyDescent="0.2">
      <c r="A268" s="88">
        <v>1030</v>
      </c>
      <c r="B268" s="51" t="s">
        <v>5332</v>
      </c>
      <c r="C268" s="51" t="s">
        <v>5324</v>
      </c>
      <c r="D268" s="51" t="s">
        <v>5134</v>
      </c>
      <c r="E268" s="17">
        <f>VLOOKUP(D268,Sheet1!$A$25:$B$49,2,0)</f>
        <v>11</v>
      </c>
      <c r="F268" s="52" t="s">
        <v>5135</v>
      </c>
      <c r="G268" s="51" t="s">
        <v>2303</v>
      </c>
      <c r="H268" s="17">
        <f>VLOOKUP(G268,Sheet1!$A$52:$B$61,2,0)</f>
        <v>3</v>
      </c>
      <c r="I268" s="51" t="s">
        <v>498</v>
      </c>
      <c r="J268" s="4">
        <f>VLOOKUP(I268,Sheet1!$A$15:$D$17,4,0)</f>
        <v>2</v>
      </c>
      <c r="K268" s="53" t="s">
        <v>196</v>
      </c>
      <c r="L268" s="53">
        <f>VLOOKUP(K268,Sheet1!$A$19:$D$22,4,0)</f>
        <v>3</v>
      </c>
      <c r="M268" s="53" t="s">
        <v>2444</v>
      </c>
      <c r="N268" s="53" t="s">
        <v>30</v>
      </c>
      <c r="O268" s="53">
        <f>VLOOKUP(N268,Sheet1!$B$8:$D$10,3,0)</f>
        <v>3</v>
      </c>
      <c r="P268" s="53">
        <v>1.5</v>
      </c>
      <c r="Q268" s="53">
        <f t="shared" si="39"/>
        <v>2</v>
      </c>
      <c r="R268" s="53" t="s">
        <v>31</v>
      </c>
      <c r="S268" s="53">
        <f t="shared" si="40"/>
        <v>2</v>
      </c>
      <c r="T268" s="53" t="s">
        <v>5333</v>
      </c>
      <c r="U268" s="53" t="s">
        <v>5334</v>
      </c>
      <c r="V268" s="17">
        <f t="shared" si="41"/>
        <v>2</v>
      </c>
      <c r="W268" s="54">
        <v>0</v>
      </c>
      <c r="X268" s="54">
        <v>0</v>
      </c>
      <c r="Y268" s="54">
        <v>0</v>
      </c>
      <c r="Z268" s="54">
        <v>0</v>
      </c>
    </row>
    <row r="269" spans="1:26" ht="16" hidden="1" x14ac:dyDescent="0.2">
      <c r="A269" s="88">
        <v>1031</v>
      </c>
      <c r="B269" s="51" t="s">
        <v>5332</v>
      </c>
      <c r="C269" s="51" t="s">
        <v>5324</v>
      </c>
      <c r="D269" s="51" t="s">
        <v>5134</v>
      </c>
      <c r="E269" s="17">
        <f>VLOOKUP(D269,Sheet1!$A$25:$B$49,2,0)</f>
        <v>11</v>
      </c>
      <c r="F269" s="52" t="s">
        <v>5135</v>
      </c>
      <c r="G269" s="51" t="s">
        <v>2303</v>
      </c>
      <c r="H269" s="17">
        <f>VLOOKUP(G269,Sheet1!$A$52:$B$61,2,0)</f>
        <v>3</v>
      </c>
      <c r="I269" s="51" t="s">
        <v>498</v>
      </c>
      <c r="J269" s="4">
        <f>VLOOKUP(I269,Sheet1!$A$15:$D$17,4,0)</f>
        <v>2</v>
      </c>
      <c r="K269" s="53" t="s">
        <v>196</v>
      </c>
      <c r="L269" s="53">
        <f>VLOOKUP(K269,Sheet1!$A$19:$D$22,4,0)</f>
        <v>3</v>
      </c>
      <c r="M269" s="53" t="s">
        <v>2444</v>
      </c>
      <c r="N269" s="53" t="s">
        <v>30</v>
      </c>
      <c r="O269" s="53">
        <f>VLOOKUP(N269,Sheet1!$B$8:$D$10,3,0)</f>
        <v>3</v>
      </c>
      <c r="P269" s="53">
        <v>1</v>
      </c>
      <c r="Q269" s="53">
        <f t="shared" si="39"/>
        <v>2</v>
      </c>
      <c r="R269" s="53" t="s">
        <v>31</v>
      </c>
      <c r="S269" s="53">
        <f t="shared" si="40"/>
        <v>2</v>
      </c>
      <c r="T269" s="53" t="s">
        <v>5336</v>
      </c>
      <c r="U269" s="53" t="s">
        <v>5337</v>
      </c>
      <c r="V269" s="17">
        <f t="shared" si="41"/>
        <v>2</v>
      </c>
      <c r="W269" s="54">
        <v>1</v>
      </c>
      <c r="X269" s="54">
        <v>0</v>
      </c>
      <c r="Y269" s="54">
        <v>0</v>
      </c>
      <c r="Z269" s="54">
        <v>1</v>
      </c>
    </row>
    <row r="270" spans="1:26" ht="16" hidden="1" x14ac:dyDescent="0.2">
      <c r="A270" s="88">
        <v>1032</v>
      </c>
      <c r="B270" s="51" t="s">
        <v>5332</v>
      </c>
      <c r="C270" s="51" t="s">
        <v>5324</v>
      </c>
      <c r="D270" s="51" t="s">
        <v>5134</v>
      </c>
      <c r="E270" s="17">
        <f>VLOOKUP(D270,Sheet1!$A$25:$B$49,2,0)</f>
        <v>11</v>
      </c>
      <c r="F270" s="52" t="s">
        <v>5135</v>
      </c>
      <c r="G270" s="51" t="s">
        <v>2303</v>
      </c>
      <c r="H270" s="17">
        <f>VLOOKUP(G270,Sheet1!$A$52:$B$61,2,0)</f>
        <v>3</v>
      </c>
      <c r="I270" s="51" t="s">
        <v>498</v>
      </c>
      <c r="J270" s="4">
        <f>VLOOKUP(I270,Sheet1!$A$15:$D$17,4,0)</f>
        <v>2</v>
      </c>
      <c r="K270" s="53" t="s">
        <v>196</v>
      </c>
      <c r="L270" s="53">
        <f>VLOOKUP(K270,Sheet1!$A$19:$D$22,4,0)</f>
        <v>3</v>
      </c>
      <c r="M270" s="53" t="s">
        <v>2444</v>
      </c>
      <c r="N270" s="53" t="s">
        <v>30</v>
      </c>
      <c r="O270" s="53">
        <f>VLOOKUP(N270,Sheet1!$B$8:$D$10,3,0)</f>
        <v>3</v>
      </c>
      <c r="P270" s="53">
        <v>3</v>
      </c>
      <c r="Q270" s="53">
        <f t="shared" si="39"/>
        <v>2</v>
      </c>
      <c r="R270" s="53" t="s">
        <v>31</v>
      </c>
      <c r="S270" s="53">
        <f t="shared" si="40"/>
        <v>2</v>
      </c>
      <c r="T270" s="53" t="s">
        <v>5339</v>
      </c>
      <c r="U270" s="53" t="s">
        <v>5340</v>
      </c>
      <c r="V270" s="17">
        <f t="shared" si="41"/>
        <v>2</v>
      </c>
      <c r="W270" s="54">
        <v>1</v>
      </c>
      <c r="X270" s="54">
        <v>0</v>
      </c>
      <c r="Y270" s="54">
        <v>0</v>
      </c>
      <c r="Z270" s="54">
        <v>1</v>
      </c>
    </row>
    <row r="271" spans="1:26" ht="16" hidden="1" x14ac:dyDescent="0.2">
      <c r="A271" s="88">
        <v>1033</v>
      </c>
      <c r="B271" s="51" t="s">
        <v>5332</v>
      </c>
      <c r="C271" s="51" t="s">
        <v>5324</v>
      </c>
      <c r="D271" s="51" t="s">
        <v>5134</v>
      </c>
      <c r="E271" s="17">
        <f>VLOOKUP(D271,Sheet1!$A$25:$B$49,2,0)</f>
        <v>11</v>
      </c>
      <c r="F271" s="52" t="s">
        <v>5135</v>
      </c>
      <c r="G271" s="51" t="s">
        <v>2303</v>
      </c>
      <c r="H271" s="17">
        <f>VLOOKUP(G271,Sheet1!$A$52:$B$61,2,0)</f>
        <v>3</v>
      </c>
      <c r="I271" s="51" t="s">
        <v>498</v>
      </c>
      <c r="J271" s="4">
        <f>VLOOKUP(I271,Sheet1!$A$15:$D$17,4,0)</f>
        <v>2</v>
      </c>
      <c r="K271" s="53" t="s">
        <v>196</v>
      </c>
      <c r="L271" s="53">
        <f>VLOOKUP(K271,Sheet1!$A$19:$D$22,4,0)</f>
        <v>3</v>
      </c>
      <c r="M271" s="53" t="s">
        <v>2444</v>
      </c>
      <c r="N271" s="53" t="s">
        <v>30</v>
      </c>
      <c r="O271" s="53">
        <f>VLOOKUP(N271,Sheet1!$B$8:$D$10,3,0)</f>
        <v>3</v>
      </c>
      <c r="P271" s="53">
        <v>0.6</v>
      </c>
      <c r="Q271" s="53">
        <f t="shared" si="39"/>
        <v>1</v>
      </c>
      <c r="R271" s="53" t="s">
        <v>31</v>
      </c>
      <c r="S271" s="53">
        <f t="shared" si="40"/>
        <v>2</v>
      </c>
      <c r="T271" s="53" t="s">
        <v>5341</v>
      </c>
      <c r="U271" s="53" t="s">
        <v>5342</v>
      </c>
      <c r="V271" s="17">
        <f t="shared" si="41"/>
        <v>2</v>
      </c>
      <c r="W271" s="54">
        <v>0</v>
      </c>
      <c r="X271" s="54">
        <v>0</v>
      </c>
      <c r="Y271" s="54">
        <v>0</v>
      </c>
      <c r="Z271" s="54">
        <v>0</v>
      </c>
    </row>
    <row r="272" spans="1:26" ht="16" hidden="1" x14ac:dyDescent="0.2">
      <c r="A272" s="88">
        <v>1034</v>
      </c>
      <c r="B272" s="51" t="s">
        <v>5345</v>
      </c>
      <c r="C272" s="51" t="s">
        <v>5324</v>
      </c>
      <c r="D272" s="51" t="s">
        <v>5134</v>
      </c>
      <c r="E272" s="17">
        <f>VLOOKUP(D272,Sheet1!$A$25:$B$49,2,0)</f>
        <v>11</v>
      </c>
      <c r="F272" s="52" t="s">
        <v>5135</v>
      </c>
      <c r="G272" s="51" t="s">
        <v>2303</v>
      </c>
      <c r="H272" s="17">
        <f>VLOOKUP(G272,Sheet1!$A$52:$B$61,2,0)</f>
        <v>3</v>
      </c>
      <c r="I272" s="51" t="s">
        <v>498</v>
      </c>
      <c r="J272" s="4">
        <f>VLOOKUP(I272,Sheet1!$A$15:$D$17,4,0)</f>
        <v>2</v>
      </c>
      <c r="K272" s="53" t="s">
        <v>196</v>
      </c>
      <c r="L272" s="53">
        <f>VLOOKUP(K272,Sheet1!$A$19:$D$22,4,0)</f>
        <v>3</v>
      </c>
      <c r="M272" s="53" t="s">
        <v>2444</v>
      </c>
      <c r="N272" s="53" t="s">
        <v>30</v>
      </c>
      <c r="O272" s="53">
        <f>VLOOKUP(N272,Sheet1!$B$8:$D$10,3,0)</f>
        <v>3</v>
      </c>
      <c r="P272" s="53">
        <v>1</v>
      </c>
      <c r="Q272" s="53">
        <f t="shared" si="39"/>
        <v>2</v>
      </c>
      <c r="R272" s="53" t="s">
        <v>44</v>
      </c>
      <c r="S272" s="53">
        <f t="shared" si="40"/>
        <v>1</v>
      </c>
      <c r="T272" s="53" t="s">
        <v>5343</v>
      </c>
      <c r="U272" s="53" t="s">
        <v>5344</v>
      </c>
      <c r="V272" s="17">
        <f t="shared" si="41"/>
        <v>2</v>
      </c>
      <c r="W272" s="54">
        <v>0</v>
      </c>
      <c r="X272" s="54">
        <v>0</v>
      </c>
      <c r="Y272" s="54">
        <v>0</v>
      </c>
      <c r="Z272" s="54">
        <v>0</v>
      </c>
    </row>
    <row r="273" spans="1:26" ht="16" hidden="1" x14ac:dyDescent="0.2">
      <c r="A273" s="88">
        <v>1035</v>
      </c>
      <c r="B273" s="51" t="s">
        <v>5345</v>
      </c>
      <c r="C273" s="51" t="s">
        <v>5324</v>
      </c>
      <c r="D273" s="51" t="s">
        <v>5134</v>
      </c>
      <c r="E273" s="17">
        <f>VLOOKUP(D273,Sheet1!$A$25:$B$49,2,0)</f>
        <v>11</v>
      </c>
      <c r="F273" s="52" t="s">
        <v>5135</v>
      </c>
      <c r="G273" s="51" t="s">
        <v>2303</v>
      </c>
      <c r="H273" s="17">
        <f>VLOOKUP(G273,Sheet1!$A$52:$B$61,2,0)</f>
        <v>3</v>
      </c>
      <c r="I273" s="51" t="s">
        <v>498</v>
      </c>
      <c r="J273" s="4">
        <f>VLOOKUP(I273,Sheet1!$A$15:$D$17,4,0)</f>
        <v>2</v>
      </c>
      <c r="K273" s="53" t="s">
        <v>196</v>
      </c>
      <c r="L273" s="53">
        <f>VLOOKUP(K273,Sheet1!$A$19:$D$22,4,0)</f>
        <v>3</v>
      </c>
      <c r="M273" s="53" t="s">
        <v>2444</v>
      </c>
      <c r="N273" s="53" t="s">
        <v>30</v>
      </c>
      <c r="O273" s="53">
        <f>VLOOKUP(N273,Sheet1!$B$8:$D$10,3,0)</f>
        <v>3</v>
      </c>
      <c r="P273" s="53">
        <v>1</v>
      </c>
      <c r="Q273" s="53">
        <f t="shared" si="39"/>
        <v>2</v>
      </c>
      <c r="R273" s="53" t="s">
        <v>31</v>
      </c>
      <c r="S273" s="53">
        <f t="shared" si="40"/>
        <v>2</v>
      </c>
      <c r="T273" s="53" t="s">
        <v>5346</v>
      </c>
      <c r="U273" s="53" t="s">
        <v>5347</v>
      </c>
      <c r="V273" s="17">
        <f t="shared" si="41"/>
        <v>2</v>
      </c>
      <c r="W273" s="54">
        <v>0</v>
      </c>
      <c r="X273" s="54">
        <v>0</v>
      </c>
      <c r="Y273" s="54">
        <v>0</v>
      </c>
      <c r="Z273" s="54">
        <v>0</v>
      </c>
    </row>
    <row r="274" spans="1:26" ht="16" hidden="1" x14ac:dyDescent="0.2">
      <c r="A274" s="88">
        <v>1036</v>
      </c>
      <c r="B274" s="51" t="s">
        <v>5345</v>
      </c>
      <c r="C274" s="51" t="s">
        <v>5324</v>
      </c>
      <c r="D274" s="51" t="s">
        <v>5134</v>
      </c>
      <c r="E274" s="17">
        <f>VLOOKUP(D274,Sheet1!$A$25:$B$49,2,0)</f>
        <v>11</v>
      </c>
      <c r="F274" s="52" t="s">
        <v>5135</v>
      </c>
      <c r="G274" s="51" t="s">
        <v>2303</v>
      </c>
      <c r="H274" s="17">
        <f>VLOOKUP(G274,Sheet1!$A$52:$B$61,2,0)</f>
        <v>3</v>
      </c>
      <c r="I274" s="51" t="s">
        <v>498</v>
      </c>
      <c r="J274" s="4">
        <f>VLOOKUP(I274,Sheet1!$A$15:$D$17,4,0)</f>
        <v>2</v>
      </c>
      <c r="K274" s="53" t="s">
        <v>196</v>
      </c>
      <c r="L274" s="53">
        <f>VLOOKUP(K274,Sheet1!$A$19:$D$22,4,0)</f>
        <v>3</v>
      </c>
      <c r="M274" s="53" t="s">
        <v>2444</v>
      </c>
      <c r="N274" s="53" t="s">
        <v>30</v>
      </c>
      <c r="O274" s="53">
        <f>VLOOKUP(N274,Sheet1!$B$8:$D$10,3,0)</f>
        <v>3</v>
      </c>
      <c r="P274" s="53">
        <v>4</v>
      </c>
      <c r="Q274" s="53">
        <f t="shared" si="39"/>
        <v>3</v>
      </c>
      <c r="R274" s="53" t="s">
        <v>31</v>
      </c>
      <c r="S274" s="53">
        <f t="shared" si="40"/>
        <v>2</v>
      </c>
      <c r="T274" s="53" t="s">
        <v>5348</v>
      </c>
      <c r="U274" s="53" t="s">
        <v>5349</v>
      </c>
      <c r="V274" s="17">
        <f t="shared" si="41"/>
        <v>2</v>
      </c>
      <c r="W274" s="54">
        <v>0</v>
      </c>
      <c r="X274" s="54">
        <v>0</v>
      </c>
      <c r="Y274" s="54">
        <v>0</v>
      </c>
      <c r="Z274" s="53">
        <v>0</v>
      </c>
    </row>
    <row r="275" spans="1:26" ht="16" hidden="1" x14ac:dyDescent="0.2">
      <c r="A275" s="88">
        <v>1037</v>
      </c>
      <c r="B275" s="51" t="s">
        <v>5352</v>
      </c>
      <c r="C275" s="51" t="s">
        <v>5324</v>
      </c>
      <c r="D275" s="51" t="s">
        <v>5134</v>
      </c>
      <c r="E275" s="17">
        <f>VLOOKUP(D275,Sheet1!$A$25:$B$49,2,0)</f>
        <v>11</v>
      </c>
      <c r="F275" s="52" t="s">
        <v>5135</v>
      </c>
      <c r="G275" s="51" t="s">
        <v>2303</v>
      </c>
      <c r="H275" s="17">
        <f>VLOOKUP(G275,Sheet1!$A$52:$B$61,2,0)</f>
        <v>3</v>
      </c>
      <c r="I275" s="51" t="s">
        <v>498</v>
      </c>
      <c r="J275" s="4">
        <f>VLOOKUP(I275,Sheet1!$A$15:$D$17,4,0)</f>
        <v>2</v>
      </c>
      <c r="K275" s="53" t="s">
        <v>196</v>
      </c>
      <c r="L275" s="53">
        <f>VLOOKUP(K275,Sheet1!$A$19:$D$22,4,0)</f>
        <v>3</v>
      </c>
      <c r="M275" s="53" t="s">
        <v>2444</v>
      </c>
      <c r="N275" s="53" t="s">
        <v>30</v>
      </c>
      <c r="O275" s="53">
        <f>VLOOKUP(N275,Sheet1!$B$8:$D$10,3,0)</f>
        <v>3</v>
      </c>
      <c r="P275" s="53">
        <v>3</v>
      </c>
      <c r="Q275" s="53">
        <f t="shared" si="39"/>
        <v>2</v>
      </c>
      <c r="R275" s="53" t="s">
        <v>31</v>
      </c>
      <c r="S275" s="53">
        <f t="shared" si="40"/>
        <v>2</v>
      </c>
      <c r="T275" s="53" t="s">
        <v>5350</v>
      </c>
      <c r="U275" s="53" t="s">
        <v>5351</v>
      </c>
      <c r="V275" s="17">
        <f t="shared" si="41"/>
        <v>2</v>
      </c>
      <c r="W275" s="54">
        <v>0</v>
      </c>
      <c r="X275" s="54">
        <v>0</v>
      </c>
      <c r="Y275" s="54">
        <v>0</v>
      </c>
      <c r="Z275" s="54">
        <v>0</v>
      </c>
    </row>
    <row r="276" spans="1:26" ht="16" hidden="1" x14ac:dyDescent="0.2">
      <c r="A276" s="88">
        <v>1038</v>
      </c>
      <c r="B276" s="51" t="s">
        <v>5352</v>
      </c>
      <c r="C276" s="51" t="s">
        <v>5324</v>
      </c>
      <c r="D276" s="51" t="s">
        <v>5134</v>
      </c>
      <c r="E276" s="17">
        <f>VLOOKUP(D276,Sheet1!$A$25:$B$49,2,0)</f>
        <v>11</v>
      </c>
      <c r="F276" s="52" t="s">
        <v>5135</v>
      </c>
      <c r="G276" s="51" t="s">
        <v>2303</v>
      </c>
      <c r="H276" s="17">
        <f>VLOOKUP(G276,Sheet1!$A$52:$B$61,2,0)</f>
        <v>3</v>
      </c>
      <c r="I276" s="51" t="s">
        <v>498</v>
      </c>
      <c r="J276" s="4">
        <f>VLOOKUP(I276,Sheet1!$A$15:$D$17,4,0)</f>
        <v>2</v>
      </c>
      <c r="K276" s="53" t="s">
        <v>196</v>
      </c>
      <c r="L276" s="53">
        <f>VLOOKUP(K276,Sheet1!$A$19:$D$22,4,0)</f>
        <v>3</v>
      </c>
      <c r="M276" s="53" t="s">
        <v>2444</v>
      </c>
      <c r="N276" s="53" t="s">
        <v>30</v>
      </c>
      <c r="O276" s="53">
        <f>VLOOKUP(N276,Sheet1!$B$8:$D$10,3,0)</f>
        <v>3</v>
      </c>
      <c r="P276" s="53">
        <v>0.7</v>
      </c>
      <c r="Q276" s="53">
        <f t="shared" si="39"/>
        <v>1</v>
      </c>
      <c r="R276" s="53" t="s">
        <v>31</v>
      </c>
      <c r="S276" s="53">
        <f t="shared" si="40"/>
        <v>2</v>
      </c>
      <c r="T276" s="53" t="s">
        <v>5353</v>
      </c>
      <c r="U276" s="53" t="s">
        <v>5354</v>
      </c>
      <c r="V276" s="17">
        <f t="shared" si="41"/>
        <v>2</v>
      </c>
      <c r="W276" s="54">
        <v>0</v>
      </c>
      <c r="X276" s="54">
        <v>0</v>
      </c>
      <c r="Y276" s="54">
        <v>0</v>
      </c>
      <c r="Z276" s="54">
        <v>0</v>
      </c>
    </row>
    <row r="277" spans="1:26" ht="16" hidden="1" x14ac:dyDescent="0.2">
      <c r="A277" s="88">
        <v>1039</v>
      </c>
      <c r="B277" s="51" t="s">
        <v>5352</v>
      </c>
      <c r="C277" s="51" t="s">
        <v>5324</v>
      </c>
      <c r="D277" s="51" t="s">
        <v>5134</v>
      </c>
      <c r="E277" s="17">
        <f>VLOOKUP(D277,Sheet1!$A$25:$B$49,2,0)</f>
        <v>11</v>
      </c>
      <c r="F277" s="52" t="s">
        <v>5135</v>
      </c>
      <c r="G277" s="51" t="s">
        <v>2303</v>
      </c>
      <c r="H277" s="17">
        <f>VLOOKUP(G277,Sheet1!$A$52:$B$61,2,0)</f>
        <v>3</v>
      </c>
      <c r="I277" s="51" t="s">
        <v>498</v>
      </c>
      <c r="J277" s="4">
        <f>VLOOKUP(I277,Sheet1!$A$15:$D$17,4,0)</f>
        <v>2</v>
      </c>
      <c r="K277" s="53" t="s">
        <v>196</v>
      </c>
      <c r="L277" s="53">
        <f>VLOOKUP(K277,Sheet1!$A$19:$D$22,4,0)</f>
        <v>3</v>
      </c>
      <c r="M277" s="53" t="s">
        <v>2444</v>
      </c>
      <c r="N277" s="53" t="s">
        <v>30</v>
      </c>
      <c r="O277" s="53">
        <f>VLOOKUP(N277,Sheet1!$B$8:$D$10,3,0)</f>
        <v>3</v>
      </c>
      <c r="P277" s="53">
        <v>0.7</v>
      </c>
      <c r="Q277" s="53">
        <f t="shared" si="39"/>
        <v>1</v>
      </c>
      <c r="R277" s="53" t="s">
        <v>31</v>
      </c>
      <c r="S277" s="53">
        <f t="shared" si="40"/>
        <v>2</v>
      </c>
      <c r="T277" s="53" t="s">
        <v>5355</v>
      </c>
      <c r="U277" s="53" t="s">
        <v>5356</v>
      </c>
      <c r="V277" s="17">
        <f t="shared" si="41"/>
        <v>2</v>
      </c>
      <c r="W277" s="63">
        <v>1</v>
      </c>
      <c r="X277" s="63">
        <v>1</v>
      </c>
      <c r="Y277" s="63">
        <v>0</v>
      </c>
      <c r="Z277" s="54">
        <v>0</v>
      </c>
    </row>
    <row r="278" spans="1:26" ht="16" hidden="1" x14ac:dyDescent="0.2">
      <c r="A278" s="88">
        <v>1040</v>
      </c>
      <c r="B278" s="51" t="s">
        <v>5376</v>
      </c>
      <c r="C278" s="51" t="s">
        <v>5324</v>
      </c>
      <c r="D278" s="51" t="s">
        <v>5134</v>
      </c>
      <c r="E278" s="17">
        <f>VLOOKUP(D278,Sheet1!$A$25:$B$49,2,0)</f>
        <v>11</v>
      </c>
      <c r="F278" s="52" t="s">
        <v>5135</v>
      </c>
      <c r="G278" s="51" t="s">
        <v>2303</v>
      </c>
      <c r="H278" s="17">
        <f>VLOOKUP(G278,Sheet1!$A$52:$B$61,2,0)</f>
        <v>3</v>
      </c>
      <c r="I278" s="51" t="s">
        <v>498</v>
      </c>
      <c r="J278" s="4">
        <f>VLOOKUP(I278,Sheet1!$A$15:$D$17,4,0)</f>
        <v>2</v>
      </c>
      <c r="K278" s="53" t="s">
        <v>196</v>
      </c>
      <c r="L278" s="53">
        <f>VLOOKUP(K278,Sheet1!$A$19:$D$22,4,0)</f>
        <v>3</v>
      </c>
      <c r="M278" s="53" t="s">
        <v>2444</v>
      </c>
      <c r="N278" s="53" t="s">
        <v>30</v>
      </c>
      <c r="O278" s="53">
        <f>VLOOKUP(N278,Sheet1!$B$8:$D$10,3,0)</f>
        <v>3</v>
      </c>
      <c r="P278" s="53">
        <v>3</v>
      </c>
      <c r="Q278" s="53">
        <f t="shared" si="39"/>
        <v>2</v>
      </c>
      <c r="R278" s="53" t="s">
        <v>31</v>
      </c>
      <c r="S278" s="53">
        <f t="shared" si="40"/>
        <v>2</v>
      </c>
      <c r="T278" s="53" t="s">
        <v>5358</v>
      </c>
      <c r="U278" s="53" t="s">
        <v>5359</v>
      </c>
      <c r="V278" s="17">
        <f t="shared" si="41"/>
        <v>2</v>
      </c>
      <c r="W278" s="63">
        <v>0</v>
      </c>
      <c r="X278" s="63">
        <v>0</v>
      </c>
      <c r="Y278" s="63">
        <v>0</v>
      </c>
      <c r="Z278" s="54">
        <v>0</v>
      </c>
    </row>
    <row r="279" spans="1:26" ht="16" x14ac:dyDescent="0.2">
      <c r="A279" s="88">
        <v>1048</v>
      </c>
      <c r="B279" s="51" t="s">
        <v>5376</v>
      </c>
      <c r="C279" s="51" t="s">
        <v>5324</v>
      </c>
      <c r="D279" s="51" t="s">
        <v>5134</v>
      </c>
      <c r="E279" s="17">
        <f>VLOOKUP(D279,Sheet1!$A$25:$B$49,2,0)</f>
        <v>11</v>
      </c>
      <c r="F279" s="52" t="s">
        <v>5135</v>
      </c>
      <c r="G279" s="51" t="s">
        <v>2303</v>
      </c>
      <c r="H279" s="17">
        <f>VLOOKUP(G279,Sheet1!$A$52:$B$61,2,0)</f>
        <v>3</v>
      </c>
      <c r="I279" s="51" t="s">
        <v>498</v>
      </c>
      <c r="J279" s="4">
        <f>VLOOKUP(I279,Sheet1!$A$15:$D$17,4,0)</f>
        <v>2</v>
      </c>
      <c r="K279" s="53" t="s">
        <v>196</v>
      </c>
      <c r="L279" s="53">
        <f>VLOOKUP(K279,Sheet1!$A$19:$D$22,4,0)</f>
        <v>3</v>
      </c>
      <c r="M279" s="53" t="s">
        <v>2444</v>
      </c>
      <c r="N279" s="53" t="s">
        <v>30</v>
      </c>
      <c r="O279" s="53">
        <f>VLOOKUP(N279,Sheet1!$B$8:$D$10,3,0)</f>
        <v>3</v>
      </c>
      <c r="P279" s="53">
        <v>0.5</v>
      </c>
      <c r="Q279" s="53">
        <f t="shared" si="39"/>
        <v>1</v>
      </c>
      <c r="R279" s="53" t="s">
        <v>44</v>
      </c>
      <c r="S279" s="53">
        <f t="shared" si="40"/>
        <v>1</v>
      </c>
      <c r="T279" s="53" t="s">
        <v>5380</v>
      </c>
      <c r="U279" s="53" t="s">
        <v>5381</v>
      </c>
      <c r="V279" s="17">
        <f t="shared" si="41"/>
        <v>2</v>
      </c>
      <c r="W279" s="63">
        <v>1</v>
      </c>
      <c r="X279" s="63">
        <v>0</v>
      </c>
      <c r="Y279" s="63">
        <v>1</v>
      </c>
      <c r="Z279" s="54">
        <v>1</v>
      </c>
    </row>
    <row r="280" spans="1:26" ht="16" hidden="1" x14ac:dyDescent="0.2">
      <c r="A280" s="88">
        <v>1049</v>
      </c>
      <c r="B280" s="51" t="s">
        <v>2593</v>
      </c>
      <c r="C280" s="51" t="s">
        <v>5324</v>
      </c>
      <c r="D280" s="51" t="s">
        <v>5134</v>
      </c>
      <c r="E280" s="17">
        <f>VLOOKUP(D280,Sheet1!$A$25:$B$49,2,0)</f>
        <v>11</v>
      </c>
      <c r="F280" s="52" t="s">
        <v>5135</v>
      </c>
      <c r="G280" s="51" t="s">
        <v>2303</v>
      </c>
      <c r="H280" s="17">
        <f>VLOOKUP(G280,Sheet1!$A$52:$B$61,2,0)</f>
        <v>3</v>
      </c>
      <c r="I280" s="51" t="s">
        <v>498</v>
      </c>
      <c r="J280" s="4">
        <f>VLOOKUP(I280,Sheet1!$A$15:$D$17,4,0)</f>
        <v>2</v>
      </c>
      <c r="K280" s="53" t="s">
        <v>196</v>
      </c>
      <c r="L280" s="53">
        <f>VLOOKUP(K280,Sheet1!$A$19:$D$22,4,0)</f>
        <v>3</v>
      </c>
      <c r="M280" s="53" t="s">
        <v>2444</v>
      </c>
      <c r="N280" s="53" t="s">
        <v>30</v>
      </c>
      <c r="O280" s="53">
        <f>VLOOKUP(N280,Sheet1!$B$8:$D$10,3,0)</f>
        <v>3</v>
      </c>
      <c r="P280" s="53">
        <v>0.5</v>
      </c>
      <c r="Q280" s="53">
        <f t="shared" si="39"/>
        <v>1</v>
      </c>
      <c r="R280" s="53" t="s">
        <v>44</v>
      </c>
      <c r="S280" s="53">
        <f t="shared" si="40"/>
        <v>1</v>
      </c>
      <c r="T280" s="53" t="s">
        <v>5382</v>
      </c>
      <c r="U280" s="53" t="s">
        <v>5383</v>
      </c>
      <c r="V280" s="17">
        <f t="shared" si="41"/>
        <v>2</v>
      </c>
      <c r="W280" s="54">
        <v>0</v>
      </c>
      <c r="X280" s="54">
        <v>0</v>
      </c>
      <c r="Y280" s="54">
        <v>0</v>
      </c>
      <c r="Z280" s="54">
        <v>0</v>
      </c>
    </row>
    <row r="281" spans="1:26" ht="16" hidden="1" x14ac:dyDescent="0.2">
      <c r="A281" s="88">
        <v>1050</v>
      </c>
      <c r="B281" s="51" t="s">
        <v>2593</v>
      </c>
      <c r="C281" s="51" t="s">
        <v>5324</v>
      </c>
      <c r="D281" s="51" t="s">
        <v>5134</v>
      </c>
      <c r="E281" s="17">
        <f>VLOOKUP(D281,Sheet1!$A$25:$B$49,2,0)</f>
        <v>11</v>
      </c>
      <c r="F281" s="52" t="s">
        <v>5135</v>
      </c>
      <c r="G281" s="51" t="s">
        <v>2303</v>
      </c>
      <c r="H281" s="17">
        <f>VLOOKUP(G281,Sheet1!$A$52:$B$61,2,0)</f>
        <v>3</v>
      </c>
      <c r="I281" s="51" t="s">
        <v>498</v>
      </c>
      <c r="J281" s="4">
        <f>VLOOKUP(I281,Sheet1!$A$15:$D$17,4,0)</f>
        <v>2</v>
      </c>
      <c r="K281" s="53" t="s">
        <v>196</v>
      </c>
      <c r="L281" s="53">
        <f>VLOOKUP(K281,Sheet1!$A$19:$D$22,4,0)</f>
        <v>3</v>
      </c>
      <c r="M281" s="53" t="s">
        <v>2444</v>
      </c>
      <c r="N281" s="53" t="s">
        <v>30</v>
      </c>
      <c r="O281" s="53">
        <f>VLOOKUP(N281,Sheet1!$B$8:$D$10,3,0)</f>
        <v>3</v>
      </c>
      <c r="P281" s="53">
        <v>0.5</v>
      </c>
      <c r="Q281" s="53">
        <f t="shared" si="39"/>
        <v>1</v>
      </c>
      <c r="R281" s="53" t="s">
        <v>31</v>
      </c>
      <c r="S281" s="53">
        <f t="shared" si="40"/>
        <v>2</v>
      </c>
      <c r="T281" s="53" t="s">
        <v>5384</v>
      </c>
      <c r="U281" s="53" t="s">
        <v>5385</v>
      </c>
      <c r="V281" s="17">
        <f t="shared" si="41"/>
        <v>2</v>
      </c>
      <c r="W281" s="54">
        <v>1</v>
      </c>
      <c r="X281" s="54">
        <v>0</v>
      </c>
      <c r="Y281" s="54">
        <v>0</v>
      </c>
      <c r="Z281" s="54">
        <v>0</v>
      </c>
    </row>
    <row r="282" spans="1:26" ht="16" x14ac:dyDescent="0.2">
      <c r="A282" s="88">
        <v>1053</v>
      </c>
      <c r="B282" s="51" t="s">
        <v>3210</v>
      </c>
      <c r="C282" s="51" t="s">
        <v>3174</v>
      </c>
      <c r="D282" s="51" t="s">
        <v>5134</v>
      </c>
      <c r="E282" s="17">
        <f>VLOOKUP(D282,Sheet1!$A$25:$B$49,2,0)</f>
        <v>11</v>
      </c>
      <c r="F282" s="52" t="s">
        <v>5135</v>
      </c>
      <c r="G282" s="51" t="s">
        <v>2303</v>
      </c>
      <c r="H282" s="17">
        <f>VLOOKUP(G282,Sheet1!$A$52:$B$61,2,0)</f>
        <v>3</v>
      </c>
      <c r="I282" s="51" t="s">
        <v>498</v>
      </c>
      <c r="J282" s="4">
        <f>VLOOKUP(I282,Sheet1!$A$15:$D$17,4,0)</f>
        <v>2</v>
      </c>
      <c r="K282" s="53" t="s">
        <v>196</v>
      </c>
      <c r="L282" s="53">
        <f>VLOOKUP(K282,Sheet1!$A$19:$D$22,4,0)</f>
        <v>3</v>
      </c>
      <c r="M282" s="53" t="s">
        <v>2444</v>
      </c>
      <c r="N282" s="53" t="s">
        <v>30</v>
      </c>
      <c r="O282" s="53">
        <f>VLOOKUP(N282,Sheet1!$B$8:$D$10,3,0)</f>
        <v>3</v>
      </c>
      <c r="P282" s="53">
        <v>0.7</v>
      </c>
      <c r="Q282" s="53">
        <f t="shared" si="39"/>
        <v>1</v>
      </c>
      <c r="R282" s="53" t="s">
        <v>44</v>
      </c>
      <c r="S282" s="53">
        <f t="shared" si="40"/>
        <v>1</v>
      </c>
      <c r="T282" s="53" t="s">
        <v>5390</v>
      </c>
      <c r="U282" s="53" t="s">
        <v>5391</v>
      </c>
      <c r="V282" s="17">
        <f t="shared" si="41"/>
        <v>2</v>
      </c>
      <c r="W282" s="54">
        <v>0</v>
      </c>
      <c r="X282" s="54">
        <v>0</v>
      </c>
      <c r="Y282" s="54">
        <v>1</v>
      </c>
      <c r="Z282" s="54">
        <v>0</v>
      </c>
    </row>
    <row r="283" spans="1:26" ht="16" hidden="1" x14ac:dyDescent="0.2">
      <c r="A283" s="88">
        <v>1150</v>
      </c>
      <c r="B283" s="51" t="s">
        <v>3210</v>
      </c>
      <c r="C283" s="51" t="s">
        <v>3174</v>
      </c>
      <c r="D283" s="51" t="s">
        <v>3175</v>
      </c>
      <c r="E283" s="17">
        <f>VLOOKUP(D283,Sheet1!$A$25:$B$49,2,0)</f>
        <v>13</v>
      </c>
      <c r="F283" s="52" t="s">
        <v>3176</v>
      </c>
      <c r="G283" s="51" t="s">
        <v>2810</v>
      </c>
      <c r="H283" s="17">
        <f>VLOOKUP(G283,Sheet1!$A$52:$B$61,2,0)</f>
        <v>6</v>
      </c>
      <c r="I283" s="51" t="s">
        <v>27</v>
      </c>
      <c r="J283" s="4">
        <f>VLOOKUP(I283,Sheet1!$A$15:$D$17,4,0)</f>
        <v>1</v>
      </c>
      <c r="K283" s="53" t="s">
        <v>196</v>
      </c>
      <c r="L283" s="53">
        <f>VLOOKUP(K283,Sheet1!$A$19:$D$22,4,0)</f>
        <v>3</v>
      </c>
      <c r="M283" s="53" t="s">
        <v>197</v>
      </c>
      <c r="N283" s="53" t="s">
        <v>30</v>
      </c>
      <c r="O283" s="53">
        <f>VLOOKUP(N283,Sheet1!$B$8:$D$10,3,0)</f>
        <v>3</v>
      </c>
      <c r="P283" s="53">
        <v>5</v>
      </c>
      <c r="Q283" s="53">
        <f t="shared" ref="Q283:Q285" si="42">IF(AND(OR(L283=1,L283=4),P283&lt;3),1,IF(AND(OR(L283=1,L283=4),AND(P283&gt;=3,P283&lt;=6)),2,IF(AND(OR(L283=1,L283=4),P283&gt;6),3,IF(AND(L283=3,P283&lt;1),1,IF(AND(L283=3,AND(P283&gt;=1,P283&lt;=3)),2,IF(AND(L283=3,P283&gt;3),3,IF(AND(L283=2,P283&lt;2),1,IF(AND(L283=2,AND(P283&gt;=2,P283&lt;=5)),2,IF(AND(L283=2,P283&gt;5),3)))))))))</f>
        <v>3</v>
      </c>
      <c r="R283" s="53" t="s">
        <v>31</v>
      </c>
      <c r="S283" s="53">
        <f t="shared" ref="S283:S285" si="43">IF(R283="F",2,1)</f>
        <v>2</v>
      </c>
      <c r="T283" s="53" t="s">
        <v>3211</v>
      </c>
      <c r="U283" s="53" t="s">
        <v>3212</v>
      </c>
      <c r="V283" s="17">
        <f t="shared" ref="V283:V286" si="44">ABS(MID(U283,1,1))</f>
        <v>2</v>
      </c>
      <c r="W283" s="63">
        <v>1</v>
      </c>
      <c r="X283" s="63">
        <v>0</v>
      </c>
      <c r="Y283" s="63">
        <v>0</v>
      </c>
      <c r="Z283" s="63">
        <v>0</v>
      </c>
    </row>
    <row r="284" spans="1:26" ht="16" hidden="1" x14ac:dyDescent="0.2">
      <c r="A284" s="88">
        <v>1151</v>
      </c>
      <c r="B284" s="51" t="s">
        <v>3214</v>
      </c>
      <c r="C284" s="51" t="s">
        <v>3174</v>
      </c>
      <c r="D284" s="51" t="s">
        <v>3175</v>
      </c>
      <c r="E284" s="17">
        <f>VLOOKUP(D284,Sheet1!$A$25:$B$49,2,0)</f>
        <v>13</v>
      </c>
      <c r="F284" s="52" t="s">
        <v>3176</v>
      </c>
      <c r="G284" s="51" t="s">
        <v>2810</v>
      </c>
      <c r="H284" s="17">
        <f>VLOOKUP(G284,Sheet1!$A$52:$B$61,2,0)</f>
        <v>6</v>
      </c>
      <c r="I284" s="51" t="s">
        <v>27</v>
      </c>
      <c r="J284" s="4">
        <f>VLOOKUP(I284,Sheet1!$A$15:$D$17,4,0)</f>
        <v>1</v>
      </c>
      <c r="K284" s="53" t="s">
        <v>196</v>
      </c>
      <c r="L284" s="53">
        <f>VLOOKUP(K284,Sheet1!$A$19:$D$22,4,0)</f>
        <v>3</v>
      </c>
      <c r="M284" s="53" t="s">
        <v>197</v>
      </c>
      <c r="N284" s="53" t="s">
        <v>30</v>
      </c>
      <c r="O284" s="53">
        <f>VLOOKUP(N284,Sheet1!$B$8:$D$10,3,0)</f>
        <v>3</v>
      </c>
      <c r="P284" s="53">
        <v>6</v>
      </c>
      <c r="Q284" s="53">
        <f t="shared" si="42"/>
        <v>3</v>
      </c>
      <c r="R284" s="53" t="s">
        <v>31</v>
      </c>
      <c r="S284" s="53">
        <f t="shared" si="43"/>
        <v>2</v>
      </c>
      <c r="T284" s="53" t="s">
        <v>260</v>
      </c>
      <c r="U284" s="53" t="s">
        <v>3213</v>
      </c>
      <c r="V284" s="17">
        <f t="shared" si="44"/>
        <v>2</v>
      </c>
      <c r="W284" s="63">
        <v>1</v>
      </c>
      <c r="X284" s="63">
        <v>0</v>
      </c>
      <c r="Y284" s="63">
        <v>0</v>
      </c>
      <c r="Z284" s="63">
        <v>0</v>
      </c>
    </row>
    <row r="285" spans="1:26" ht="16" hidden="1" x14ac:dyDescent="0.2">
      <c r="A285" s="88">
        <v>1152</v>
      </c>
      <c r="B285" s="51" t="s">
        <v>3214</v>
      </c>
      <c r="C285" s="51" t="s">
        <v>3174</v>
      </c>
      <c r="D285" s="51" t="s">
        <v>3175</v>
      </c>
      <c r="E285" s="17">
        <f>VLOOKUP(D285,Sheet1!$A$25:$B$49,2,0)</f>
        <v>13</v>
      </c>
      <c r="F285" s="52" t="s">
        <v>3176</v>
      </c>
      <c r="G285" s="51" t="s">
        <v>2810</v>
      </c>
      <c r="H285" s="17">
        <f>VLOOKUP(G285,Sheet1!$A$52:$B$61,2,0)</f>
        <v>6</v>
      </c>
      <c r="I285" s="51" t="s">
        <v>27</v>
      </c>
      <c r="J285" s="4">
        <f>VLOOKUP(I285,Sheet1!$A$15:$D$17,4,0)</f>
        <v>1</v>
      </c>
      <c r="K285" s="53" t="s">
        <v>196</v>
      </c>
      <c r="L285" s="53">
        <f>VLOOKUP(K285,Sheet1!$A$19:$D$22,4,0)</f>
        <v>3</v>
      </c>
      <c r="M285" s="53" t="s">
        <v>197</v>
      </c>
      <c r="N285" s="53" t="s">
        <v>30</v>
      </c>
      <c r="O285" s="53">
        <f>VLOOKUP(N285,Sheet1!$B$8:$D$10,3,0)</f>
        <v>3</v>
      </c>
      <c r="P285" s="53">
        <v>1</v>
      </c>
      <c r="Q285" s="53">
        <f t="shared" si="42"/>
        <v>2</v>
      </c>
      <c r="R285" s="53" t="s">
        <v>31</v>
      </c>
      <c r="S285" s="53">
        <f t="shared" si="43"/>
        <v>2</v>
      </c>
      <c r="T285" s="53" t="s">
        <v>262</v>
      </c>
      <c r="U285" s="53" t="s">
        <v>3215</v>
      </c>
      <c r="V285" s="17">
        <f t="shared" si="44"/>
        <v>2</v>
      </c>
      <c r="W285" s="63">
        <v>1</v>
      </c>
      <c r="X285" s="63">
        <v>0</v>
      </c>
      <c r="Y285" s="63">
        <v>0</v>
      </c>
      <c r="Z285" s="63">
        <v>0</v>
      </c>
    </row>
    <row r="286" spans="1:26" ht="16" hidden="1" x14ac:dyDescent="0.2">
      <c r="A286" s="88">
        <v>1153</v>
      </c>
      <c r="B286" s="51" t="s">
        <v>3214</v>
      </c>
      <c r="C286" s="51" t="s">
        <v>3174</v>
      </c>
      <c r="D286" s="51" t="s">
        <v>3175</v>
      </c>
      <c r="E286" s="17">
        <f>VLOOKUP(D286,Sheet1!$A$25:$B$49,2,0)</f>
        <v>13</v>
      </c>
      <c r="F286" s="52" t="s">
        <v>3176</v>
      </c>
      <c r="G286" s="51" t="s">
        <v>2810</v>
      </c>
      <c r="H286" s="17">
        <f>VLOOKUP(G286,Sheet1!$A$52:$B$61,2,0)</f>
        <v>6</v>
      </c>
      <c r="I286" s="51" t="s">
        <v>27</v>
      </c>
      <c r="J286" s="4">
        <f>VLOOKUP(I286,Sheet1!$A$15:$D$17,4,0)</f>
        <v>1</v>
      </c>
      <c r="K286" s="53" t="s">
        <v>196</v>
      </c>
      <c r="L286" s="53">
        <f>VLOOKUP(K286,Sheet1!$A$19:$D$22,4,0)</f>
        <v>3</v>
      </c>
      <c r="M286" s="53" t="s">
        <v>197</v>
      </c>
      <c r="N286" s="53" t="s">
        <v>30</v>
      </c>
      <c r="O286" s="53">
        <f>VLOOKUP(N286,Sheet1!$B$8:$D$10,3,0)</f>
        <v>3</v>
      </c>
      <c r="P286" s="53">
        <v>3</v>
      </c>
      <c r="Q286" s="53">
        <f t="shared" ref="Q286:Q307" si="45">IF(AND(OR(L286=1,L286=4),P286&lt;3),1,IF(AND(OR(L286=1,L286=4),AND(P286&gt;=3,P286&lt;=6)),2,IF(AND(OR(L286=1,L286=4),P286&gt;6),3,IF(AND(L286=3,P286&lt;1),1,IF(AND(L286=3,AND(P286&gt;=1,P286&lt;=3)),2,IF(AND(L286=3,P286&gt;3),3,IF(AND(L286=2,P286&lt;2),1,IF(AND(L286=2,AND(P286&gt;=2,P286&lt;=5)),2,IF(AND(L286=2,P286&gt;5),3)))))))))</f>
        <v>2</v>
      </c>
      <c r="R286" s="53" t="s">
        <v>31</v>
      </c>
      <c r="S286" s="53">
        <f t="shared" ref="S286:S307" si="46">IF(R286="F",2,1)</f>
        <v>2</v>
      </c>
      <c r="T286" s="53" t="s">
        <v>3216</v>
      </c>
      <c r="U286" s="53" t="s">
        <v>3217</v>
      </c>
      <c r="V286" s="17">
        <f t="shared" si="44"/>
        <v>2</v>
      </c>
      <c r="W286" s="63">
        <v>1</v>
      </c>
      <c r="X286" s="63">
        <v>0</v>
      </c>
      <c r="Y286" s="63">
        <v>0</v>
      </c>
      <c r="Z286" s="63">
        <v>0</v>
      </c>
    </row>
    <row r="287" spans="1:26" ht="16" hidden="1" x14ac:dyDescent="0.2">
      <c r="A287" s="88">
        <v>1154</v>
      </c>
      <c r="B287" s="51" t="s">
        <v>3229</v>
      </c>
      <c r="C287" s="51" t="s">
        <v>3230</v>
      </c>
      <c r="D287" s="51" t="s">
        <v>3175</v>
      </c>
      <c r="E287" s="17">
        <f>VLOOKUP(D287,Sheet1!$A$25:$B$49,2,0)</f>
        <v>13</v>
      </c>
      <c r="F287" s="52" t="s">
        <v>3176</v>
      </c>
      <c r="G287" s="51" t="s">
        <v>2810</v>
      </c>
      <c r="H287" s="17">
        <f>VLOOKUP(G287,Sheet1!$A$52:$B$61,2,0)</f>
        <v>6</v>
      </c>
      <c r="I287" s="51" t="s">
        <v>27</v>
      </c>
      <c r="J287" s="4">
        <f>VLOOKUP(I287,Sheet1!$A$15:$D$17,4,0)</f>
        <v>1</v>
      </c>
      <c r="K287" s="53" t="s">
        <v>196</v>
      </c>
      <c r="L287" s="53">
        <f>VLOOKUP(K287,Sheet1!$A$19:$D$22,4,0)</f>
        <v>3</v>
      </c>
      <c r="M287" s="53" t="s">
        <v>197</v>
      </c>
      <c r="N287" s="53" t="s">
        <v>30</v>
      </c>
      <c r="O287" s="53">
        <f>VLOOKUP(N287,Sheet1!$B$8:$D$10,3,0)</f>
        <v>3</v>
      </c>
      <c r="P287" s="53">
        <v>2</v>
      </c>
      <c r="Q287" s="53">
        <f t="shared" si="45"/>
        <v>2</v>
      </c>
      <c r="R287" s="53" t="s">
        <v>31</v>
      </c>
      <c r="S287" s="53">
        <f t="shared" si="46"/>
        <v>2</v>
      </c>
      <c r="T287" s="53" t="s">
        <v>3218</v>
      </c>
      <c r="U287" s="53" t="s">
        <v>3219</v>
      </c>
      <c r="V287" s="17">
        <f t="shared" ref="V287:V307" si="47">ABS(MID(U287,1,1))</f>
        <v>2</v>
      </c>
      <c r="W287" s="63">
        <v>0</v>
      </c>
      <c r="X287" s="63">
        <v>0</v>
      </c>
      <c r="Y287" s="63">
        <v>0</v>
      </c>
      <c r="Z287" s="63">
        <v>0</v>
      </c>
    </row>
    <row r="288" spans="1:26" ht="16" hidden="1" x14ac:dyDescent="0.2">
      <c r="A288" s="88">
        <v>1162</v>
      </c>
      <c r="B288" s="51" t="s">
        <v>3229</v>
      </c>
      <c r="C288" s="51" t="s">
        <v>3230</v>
      </c>
      <c r="D288" s="51" t="s">
        <v>3175</v>
      </c>
      <c r="E288" s="17">
        <f>VLOOKUP(D288,Sheet1!$A$25:$B$49,2,0)</f>
        <v>13</v>
      </c>
      <c r="F288" s="52" t="s">
        <v>3176</v>
      </c>
      <c r="G288" s="51" t="s">
        <v>2810</v>
      </c>
      <c r="H288" s="17">
        <f>VLOOKUP(G288,Sheet1!$A$52:$B$61,2,0)</f>
        <v>6</v>
      </c>
      <c r="I288" s="51" t="s">
        <v>27</v>
      </c>
      <c r="J288" s="4">
        <f>VLOOKUP(I288,Sheet1!$A$15:$D$17,4,0)</f>
        <v>1</v>
      </c>
      <c r="K288" s="53" t="s">
        <v>196</v>
      </c>
      <c r="L288" s="53">
        <f>VLOOKUP(K288,Sheet1!$A$19:$D$22,4,0)</f>
        <v>3</v>
      </c>
      <c r="M288" s="53" t="s">
        <v>197</v>
      </c>
      <c r="N288" s="53" t="s">
        <v>0</v>
      </c>
      <c r="O288" s="53">
        <f>VLOOKUP(N288,Sheet1!$B$8:$D$10,3,0)</f>
        <v>1</v>
      </c>
      <c r="P288" s="54">
        <v>1.5</v>
      </c>
      <c r="Q288" s="54">
        <f t="shared" si="45"/>
        <v>2</v>
      </c>
      <c r="R288" s="54" t="s">
        <v>31</v>
      </c>
      <c r="S288" s="54">
        <f t="shared" si="46"/>
        <v>2</v>
      </c>
      <c r="T288" s="54" t="s">
        <v>3238</v>
      </c>
      <c r="U288" s="53" t="s">
        <v>3239</v>
      </c>
      <c r="V288" s="17">
        <f t="shared" si="47"/>
        <v>2</v>
      </c>
      <c r="W288" s="63">
        <v>0</v>
      </c>
      <c r="X288" s="63">
        <v>0</v>
      </c>
      <c r="Y288" s="63">
        <v>0</v>
      </c>
      <c r="Z288" s="63">
        <v>0</v>
      </c>
    </row>
    <row r="289" spans="1:26" ht="16" hidden="1" x14ac:dyDescent="0.2">
      <c r="A289" s="88">
        <v>1164</v>
      </c>
      <c r="B289" s="51" t="s">
        <v>3229</v>
      </c>
      <c r="C289" s="51" t="s">
        <v>3230</v>
      </c>
      <c r="D289" s="51" t="s">
        <v>3175</v>
      </c>
      <c r="E289" s="17">
        <f>VLOOKUP(D289,Sheet1!$A$25:$B$49,2,0)</f>
        <v>13</v>
      </c>
      <c r="F289" s="52" t="s">
        <v>3176</v>
      </c>
      <c r="G289" s="51" t="s">
        <v>2810</v>
      </c>
      <c r="H289" s="17">
        <f>VLOOKUP(G289,Sheet1!$A$52:$B$61,2,0)</f>
        <v>6</v>
      </c>
      <c r="I289" s="51" t="s">
        <v>27</v>
      </c>
      <c r="J289" s="4">
        <f>VLOOKUP(I289,Sheet1!$A$15:$D$17,4,0)</f>
        <v>1</v>
      </c>
      <c r="K289" s="53" t="s">
        <v>196</v>
      </c>
      <c r="L289" s="53">
        <f>VLOOKUP(K289,Sheet1!$A$19:$D$22,4,0)</f>
        <v>3</v>
      </c>
      <c r="M289" s="53" t="s">
        <v>197</v>
      </c>
      <c r="N289" s="53" t="s">
        <v>0</v>
      </c>
      <c r="O289" s="53">
        <f>VLOOKUP(N289,Sheet1!$B$8:$D$10,3,0)</f>
        <v>1</v>
      </c>
      <c r="P289" s="53">
        <v>5</v>
      </c>
      <c r="Q289" s="53">
        <f t="shared" si="45"/>
        <v>3</v>
      </c>
      <c r="R289" s="53" t="s">
        <v>31</v>
      </c>
      <c r="S289" s="53">
        <f t="shared" si="46"/>
        <v>2</v>
      </c>
      <c r="T289" s="53" t="s">
        <v>3242</v>
      </c>
      <c r="U289" s="53" t="s">
        <v>3243</v>
      </c>
      <c r="V289" s="17">
        <f t="shared" si="47"/>
        <v>2</v>
      </c>
      <c r="W289" s="63">
        <v>1</v>
      </c>
      <c r="X289" s="63">
        <v>0</v>
      </c>
      <c r="Y289" s="63">
        <v>0</v>
      </c>
      <c r="Z289" s="63">
        <v>0</v>
      </c>
    </row>
    <row r="290" spans="1:26" ht="16" hidden="1" x14ac:dyDescent="0.2">
      <c r="A290" s="88">
        <v>1166</v>
      </c>
      <c r="B290" s="51" t="s">
        <v>3229</v>
      </c>
      <c r="C290" s="51" t="s">
        <v>3230</v>
      </c>
      <c r="D290" s="51" t="s">
        <v>3175</v>
      </c>
      <c r="E290" s="17">
        <f>VLOOKUP(D290,Sheet1!$A$25:$B$49,2,0)</f>
        <v>13</v>
      </c>
      <c r="F290" s="52" t="s">
        <v>3176</v>
      </c>
      <c r="G290" s="51" t="s">
        <v>2810</v>
      </c>
      <c r="H290" s="17">
        <f>VLOOKUP(G290,Sheet1!$A$52:$B$61,2,0)</f>
        <v>6</v>
      </c>
      <c r="I290" s="51" t="s">
        <v>27</v>
      </c>
      <c r="J290" s="4">
        <f>VLOOKUP(I290,Sheet1!$A$15:$D$17,4,0)</f>
        <v>1</v>
      </c>
      <c r="K290" s="53" t="s">
        <v>196</v>
      </c>
      <c r="L290" s="53">
        <f>VLOOKUP(K290,Sheet1!$A$19:$D$22,4,0)</f>
        <v>3</v>
      </c>
      <c r="M290" s="53" t="s">
        <v>197</v>
      </c>
      <c r="N290" s="53" t="s">
        <v>0</v>
      </c>
      <c r="O290" s="53">
        <f>VLOOKUP(N290,Sheet1!$B$8:$D$10,3,0)</f>
        <v>1</v>
      </c>
      <c r="P290" s="54">
        <v>12</v>
      </c>
      <c r="Q290" s="54">
        <f t="shared" si="45"/>
        <v>3</v>
      </c>
      <c r="R290" s="54" t="s">
        <v>44</v>
      </c>
      <c r="S290" s="54">
        <f t="shared" si="46"/>
        <v>1</v>
      </c>
      <c r="T290" s="54" t="s">
        <v>266</v>
      </c>
      <c r="U290" s="53" t="s">
        <v>3245</v>
      </c>
      <c r="V290" s="17">
        <f t="shared" si="47"/>
        <v>2</v>
      </c>
      <c r="W290" s="63">
        <v>0</v>
      </c>
      <c r="X290" s="63">
        <v>0</v>
      </c>
      <c r="Y290" s="63">
        <v>0</v>
      </c>
      <c r="Z290" s="63">
        <v>0</v>
      </c>
    </row>
    <row r="291" spans="1:26" ht="16" hidden="1" x14ac:dyDescent="0.2">
      <c r="A291" s="88">
        <v>1168</v>
      </c>
      <c r="B291" s="51" t="s">
        <v>3229</v>
      </c>
      <c r="C291" s="51" t="s">
        <v>3230</v>
      </c>
      <c r="D291" s="51" t="s">
        <v>3175</v>
      </c>
      <c r="E291" s="17">
        <f>VLOOKUP(D291,Sheet1!$A$25:$B$49,2,0)</f>
        <v>13</v>
      </c>
      <c r="F291" s="52" t="s">
        <v>3176</v>
      </c>
      <c r="G291" s="51" t="s">
        <v>2810</v>
      </c>
      <c r="H291" s="17">
        <f>VLOOKUP(G291,Sheet1!$A$52:$B$61,2,0)</f>
        <v>6</v>
      </c>
      <c r="I291" s="51" t="s">
        <v>27</v>
      </c>
      <c r="J291" s="4">
        <f>VLOOKUP(I291,Sheet1!$A$15:$D$17,4,0)</f>
        <v>1</v>
      </c>
      <c r="K291" s="53" t="s">
        <v>196</v>
      </c>
      <c r="L291" s="53">
        <f>VLOOKUP(K291,Sheet1!$A$19:$D$22,4,0)</f>
        <v>3</v>
      </c>
      <c r="M291" s="53" t="s">
        <v>197</v>
      </c>
      <c r="N291" s="53" t="s">
        <v>0</v>
      </c>
      <c r="O291" s="53">
        <f>VLOOKUP(N291,Sheet1!$B$8:$D$10,3,0)</f>
        <v>1</v>
      </c>
      <c r="P291" s="54">
        <v>2</v>
      </c>
      <c r="Q291" s="54">
        <f t="shared" si="45"/>
        <v>2</v>
      </c>
      <c r="R291" s="54" t="s">
        <v>31</v>
      </c>
      <c r="S291" s="54">
        <f t="shared" si="46"/>
        <v>2</v>
      </c>
      <c r="T291" s="54" t="s">
        <v>3247</v>
      </c>
      <c r="U291" s="53" t="s">
        <v>3248</v>
      </c>
      <c r="V291" s="17">
        <f t="shared" si="47"/>
        <v>2</v>
      </c>
      <c r="W291" s="63">
        <v>0</v>
      </c>
      <c r="X291" s="63">
        <v>0</v>
      </c>
      <c r="Y291" s="63">
        <v>0</v>
      </c>
      <c r="Z291" s="63">
        <v>0</v>
      </c>
    </row>
    <row r="292" spans="1:26" ht="16" hidden="1" x14ac:dyDescent="0.2">
      <c r="A292" s="88">
        <v>1170</v>
      </c>
      <c r="B292" s="56" t="s">
        <v>1504</v>
      </c>
      <c r="C292" s="56" t="s">
        <v>3253</v>
      </c>
      <c r="D292" s="51" t="s">
        <v>3175</v>
      </c>
      <c r="E292" s="17">
        <f>VLOOKUP(D292,Sheet1!$A$25:$B$49,2,0)</f>
        <v>13</v>
      </c>
      <c r="F292" s="52" t="s">
        <v>3176</v>
      </c>
      <c r="G292" s="51" t="s">
        <v>2810</v>
      </c>
      <c r="H292" s="17">
        <f>VLOOKUP(G292,Sheet1!$A$52:$B$61,2,0)</f>
        <v>6</v>
      </c>
      <c r="I292" s="51" t="s">
        <v>27</v>
      </c>
      <c r="J292" s="4">
        <f>VLOOKUP(I292,Sheet1!$A$15:$D$17,4,0)</f>
        <v>1</v>
      </c>
      <c r="K292" s="53" t="s">
        <v>196</v>
      </c>
      <c r="L292" s="53">
        <f>VLOOKUP(K292,Sheet1!$A$19:$D$22,4,0)</f>
        <v>3</v>
      </c>
      <c r="M292" s="53" t="s">
        <v>197</v>
      </c>
      <c r="N292" s="53" t="s">
        <v>0</v>
      </c>
      <c r="O292" s="53">
        <f>VLOOKUP(N292,Sheet1!$B$8:$D$10,3,0)</f>
        <v>1</v>
      </c>
      <c r="P292" s="54">
        <v>0.5</v>
      </c>
      <c r="Q292" s="54">
        <f t="shared" si="45"/>
        <v>1</v>
      </c>
      <c r="R292" s="54" t="s">
        <v>31</v>
      </c>
      <c r="S292" s="54">
        <f t="shared" si="46"/>
        <v>2</v>
      </c>
      <c r="T292" s="54" t="s">
        <v>1159</v>
      </c>
      <c r="U292" s="53" t="s">
        <v>3251</v>
      </c>
      <c r="V292" s="17">
        <f t="shared" si="47"/>
        <v>2</v>
      </c>
      <c r="W292" s="63">
        <v>0</v>
      </c>
      <c r="X292" s="63">
        <v>0</v>
      </c>
      <c r="Y292" s="63">
        <v>0</v>
      </c>
      <c r="Z292" s="63">
        <v>1</v>
      </c>
    </row>
    <row r="293" spans="1:26" ht="16" hidden="1" x14ac:dyDescent="0.2">
      <c r="A293" s="88">
        <v>1172</v>
      </c>
      <c r="B293" s="56" t="s">
        <v>3255</v>
      </c>
      <c r="C293" s="56" t="s">
        <v>3253</v>
      </c>
      <c r="D293" s="51" t="s">
        <v>3175</v>
      </c>
      <c r="E293" s="17">
        <f>VLOOKUP(D293,Sheet1!$A$25:$B$49,2,0)</f>
        <v>13</v>
      </c>
      <c r="F293" s="52" t="s">
        <v>3176</v>
      </c>
      <c r="G293" s="51" t="s">
        <v>2810</v>
      </c>
      <c r="H293" s="17">
        <f>VLOOKUP(G293,Sheet1!$A$52:$B$61,2,0)</f>
        <v>6</v>
      </c>
      <c r="I293" s="51" t="s">
        <v>27</v>
      </c>
      <c r="J293" s="4">
        <f>VLOOKUP(I293,Sheet1!$A$15:$D$17,4,0)</f>
        <v>1</v>
      </c>
      <c r="K293" s="54" t="s">
        <v>196</v>
      </c>
      <c r="L293" s="54">
        <f>VLOOKUP(K293,Sheet1!$A$19:$D$22,4,0)</f>
        <v>3</v>
      </c>
      <c r="M293" s="54" t="s">
        <v>197</v>
      </c>
      <c r="N293" s="54" t="s">
        <v>30</v>
      </c>
      <c r="O293" s="54">
        <f>VLOOKUP(N293,Sheet1!$B$8:$D$10,3,0)</f>
        <v>3</v>
      </c>
      <c r="P293" s="54">
        <v>5</v>
      </c>
      <c r="Q293" s="54">
        <f t="shared" si="45"/>
        <v>3</v>
      </c>
      <c r="R293" s="54" t="s">
        <v>44</v>
      </c>
      <c r="S293" s="54">
        <f t="shared" si="46"/>
        <v>1</v>
      </c>
      <c r="T293" s="54" t="s">
        <v>1163</v>
      </c>
      <c r="U293" s="53" t="s">
        <v>3254</v>
      </c>
      <c r="V293" s="17">
        <f t="shared" si="47"/>
        <v>2</v>
      </c>
      <c r="W293" s="63">
        <v>0</v>
      </c>
      <c r="X293" s="63">
        <v>0</v>
      </c>
      <c r="Y293" s="63">
        <v>0</v>
      </c>
      <c r="Z293" s="63">
        <v>0</v>
      </c>
    </row>
    <row r="294" spans="1:26" ht="16" hidden="1" x14ac:dyDescent="0.2">
      <c r="A294" s="88">
        <v>1173</v>
      </c>
      <c r="B294" s="56" t="s">
        <v>3255</v>
      </c>
      <c r="C294" s="56" t="s">
        <v>3253</v>
      </c>
      <c r="D294" s="51" t="s">
        <v>3175</v>
      </c>
      <c r="E294" s="17">
        <f>VLOOKUP(D294,Sheet1!$A$25:$B$49,2,0)</f>
        <v>13</v>
      </c>
      <c r="F294" s="52" t="s">
        <v>3176</v>
      </c>
      <c r="G294" s="51" t="s">
        <v>2810</v>
      </c>
      <c r="H294" s="17">
        <f>VLOOKUP(G294,Sheet1!$A$52:$B$61,2,0)</f>
        <v>6</v>
      </c>
      <c r="I294" s="51" t="s">
        <v>27</v>
      </c>
      <c r="J294" s="4">
        <f>VLOOKUP(I294,Sheet1!$A$15:$D$17,4,0)</f>
        <v>1</v>
      </c>
      <c r="K294" s="54" t="s">
        <v>196</v>
      </c>
      <c r="L294" s="54">
        <f>VLOOKUP(K294,Sheet1!$A$19:$D$22,4,0)</f>
        <v>3</v>
      </c>
      <c r="M294" s="54" t="s">
        <v>197</v>
      </c>
      <c r="N294" s="54" t="s">
        <v>30</v>
      </c>
      <c r="O294" s="54">
        <f>VLOOKUP(N294,Sheet1!$B$8:$D$10,3,0)</f>
        <v>3</v>
      </c>
      <c r="P294" s="54">
        <v>0.5</v>
      </c>
      <c r="Q294" s="54">
        <f t="shared" si="45"/>
        <v>1</v>
      </c>
      <c r="R294" s="54" t="s">
        <v>31</v>
      </c>
      <c r="S294" s="54">
        <f t="shared" si="46"/>
        <v>2</v>
      </c>
      <c r="T294" s="54" t="s">
        <v>1165</v>
      </c>
      <c r="U294" s="53" t="s">
        <v>3256</v>
      </c>
      <c r="V294" s="17">
        <f t="shared" si="47"/>
        <v>2</v>
      </c>
      <c r="W294" s="63">
        <v>1</v>
      </c>
      <c r="X294" s="63">
        <v>0</v>
      </c>
      <c r="Y294" s="63">
        <v>0</v>
      </c>
      <c r="Z294" s="63">
        <v>0</v>
      </c>
    </row>
    <row r="295" spans="1:26" ht="16" hidden="1" x14ac:dyDescent="0.2">
      <c r="A295" s="88">
        <v>1174</v>
      </c>
      <c r="B295" s="56" t="s">
        <v>3260</v>
      </c>
      <c r="C295" s="56" t="s">
        <v>3253</v>
      </c>
      <c r="D295" s="51" t="s">
        <v>3175</v>
      </c>
      <c r="E295" s="17">
        <f>VLOOKUP(D295,Sheet1!$A$25:$B$49,2,0)</f>
        <v>13</v>
      </c>
      <c r="F295" s="52" t="s">
        <v>3176</v>
      </c>
      <c r="G295" s="51" t="s">
        <v>2810</v>
      </c>
      <c r="H295" s="17">
        <f>VLOOKUP(G295,Sheet1!$A$52:$B$61,2,0)</f>
        <v>6</v>
      </c>
      <c r="I295" s="51" t="s">
        <v>27</v>
      </c>
      <c r="J295" s="4">
        <f>VLOOKUP(I295,Sheet1!$A$15:$D$17,4,0)</f>
        <v>1</v>
      </c>
      <c r="K295" s="54" t="s">
        <v>196</v>
      </c>
      <c r="L295" s="54">
        <f>VLOOKUP(K295,Sheet1!$A$19:$D$22,4,0)</f>
        <v>3</v>
      </c>
      <c r="M295" s="54" t="s">
        <v>197</v>
      </c>
      <c r="N295" s="54" t="s">
        <v>30</v>
      </c>
      <c r="O295" s="54">
        <f>VLOOKUP(N295,Sheet1!$B$8:$D$10,3,0)</f>
        <v>3</v>
      </c>
      <c r="P295" s="54">
        <v>1</v>
      </c>
      <c r="Q295" s="54">
        <f t="shared" si="45"/>
        <v>2</v>
      </c>
      <c r="R295" s="54" t="s">
        <v>31</v>
      </c>
      <c r="S295" s="54">
        <f t="shared" si="46"/>
        <v>2</v>
      </c>
      <c r="T295" s="54" t="s">
        <v>3258</v>
      </c>
      <c r="U295" s="53" t="s">
        <v>3259</v>
      </c>
      <c r="V295" s="17">
        <f t="shared" si="47"/>
        <v>2</v>
      </c>
      <c r="W295" s="63">
        <v>1</v>
      </c>
      <c r="X295" s="63">
        <v>0</v>
      </c>
      <c r="Y295" s="63">
        <v>0</v>
      </c>
      <c r="Z295" s="63">
        <v>0</v>
      </c>
    </row>
    <row r="296" spans="1:26" ht="16" hidden="1" x14ac:dyDescent="0.2">
      <c r="A296" s="88">
        <v>1175</v>
      </c>
      <c r="B296" s="56" t="s">
        <v>3263</v>
      </c>
      <c r="C296" s="56" t="s">
        <v>3264</v>
      </c>
      <c r="D296" s="51" t="s">
        <v>3175</v>
      </c>
      <c r="E296" s="17">
        <f>VLOOKUP(D296,Sheet1!$A$25:$B$49,2,0)</f>
        <v>13</v>
      </c>
      <c r="F296" s="52" t="s">
        <v>3176</v>
      </c>
      <c r="G296" s="51" t="s">
        <v>2810</v>
      </c>
      <c r="H296" s="17">
        <f>VLOOKUP(G296,Sheet1!$A$52:$B$61,2,0)</f>
        <v>6</v>
      </c>
      <c r="I296" s="51" t="s">
        <v>27</v>
      </c>
      <c r="J296" s="4">
        <f>VLOOKUP(I296,Sheet1!$A$15:$D$17,4,0)</f>
        <v>1</v>
      </c>
      <c r="K296" s="54" t="s">
        <v>196</v>
      </c>
      <c r="L296" s="54">
        <f>VLOOKUP(K296,Sheet1!$A$19:$D$22,4,0)</f>
        <v>3</v>
      </c>
      <c r="M296" s="54" t="s">
        <v>197</v>
      </c>
      <c r="N296" s="54" t="s">
        <v>30</v>
      </c>
      <c r="O296" s="54">
        <f>VLOOKUP(N296,Sheet1!$B$8:$D$10,3,0)</f>
        <v>3</v>
      </c>
      <c r="P296" s="54">
        <v>2</v>
      </c>
      <c r="Q296" s="54">
        <f t="shared" si="45"/>
        <v>2</v>
      </c>
      <c r="R296" s="54" t="s">
        <v>31</v>
      </c>
      <c r="S296" s="54">
        <f t="shared" si="46"/>
        <v>2</v>
      </c>
      <c r="T296" s="54" t="s">
        <v>3261</v>
      </c>
      <c r="U296" s="53" t="s">
        <v>3262</v>
      </c>
      <c r="V296" s="17">
        <f t="shared" si="47"/>
        <v>2</v>
      </c>
      <c r="W296" s="63">
        <v>1</v>
      </c>
      <c r="X296" s="63">
        <v>0</v>
      </c>
      <c r="Y296" s="63">
        <v>0</v>
      </c>
      <c r="Z296" s="63">
        <v>0</v>
      </c>
    </row>
    <row r="297" spans="1:26" ht="16" hidden="1" x14ac:dyDescent="0.2">
      <c r="A297" s="88">
        <v>1176</v>
      </c>
      <c r="B297" s="56" t="s">
        <v>3263</v>
      </c>
      <c r="C297" s="56" t="s">
        <v>3264</v>
      </c>
      <c r="D297" s="51" t="s">
        <v>3175</v>
      </c>
      <c r="E297" s="17">
        <f>VLOOKUP(D297,Sheet1!$A$25:$B$49,2,0)</f>
        <v>13</v>
      </c>
      <c r="F297" s="52" t="s">
        <v>3176</v>
      </c>
      <c r="G297" s="51" t="s">
        <v>2810</v>
      </c>
      <c r="H297" s="17">
        <f>VLOOKUP(G297,Sheet1!$A$52:$B$61,2,0)</f>
        <v>6</v>
      </c>
      <c r="I297" s="51" t="s">
        <v>27</v>
      </c>
      <c r="J297" s="4">
        <f>VLOOKUP(I297,Sheet1!$A$15:$D$17,4,0)</f>
        <v>1</v>
      </c>
      <c r="K297" s="54" t="s">
        <v>196</v>
      </c>
      <c r="L297" s="54">
        <f>VLOOKUP(K297,Sheet1!$A$19:$D$22,4,0)</f>
        <v>3</v>
      </c>
      <c r="M297" s="54" t="s">
        <v>197</v>
      </c>
      <c r="N297" s="54" t="s">
        <v>30</v>
      </c>
      <c r="O297" s="54">
        <f>VLOOKUP(N297,Sheet1!$B$8:$D$10,3,0)</f>
        <v>3</v>
      </c>
      <c r="P297" s="54">
        <v>5</v>
      </c>
      <c r="Q297" s="54">
        <f t="shared" si="45"/>
        <v>3</v>
      </c>
      <c r="R297" s="54" t="s">
        <v>31</v>
      </c>
      <c r="S297" s="54">
        <f t="shared" si="46"/>
        <v>2</v>
      </c>
      <c r="T297" s="54" t="s">
        <v>3265</v>
      </c>
      <c r="U297" s="53" t="s">
        <v>3266</v>
      </c>
      <c r="V297" s="17">
        <f t="shared" si="47"/>
        <v>2</v>
      </c>
      <c r="W297" s="63">
        <v>1</v>
      </c>
      <c r="X297" s="63">
        <v>0</v>
      </c>
      <c r="Y297" s="63">
        <v>0</v>
      </c>
      <c r="Z297" s="63">
        <v>0</v>
      </c>
    </row>
    <row r="298" spans="1:26" ht="16" hidden="1" x14ac:dyDescent="0.2">
      <c r="A298" s="88">
        <v>1177</v>
      </c>
      <c r="B298" s="56" t="s">
        <v>3263</v>
      </c>
      <c r="C298" s="56" t="s">
        <v>3264</v>
      </c>
      <c r="D298" s="51" t="s">
        <v>3175</v>
      </c>
      <c r="E298" s="17">
        <f>VLOOKUP(D298,Sheet1!$A$25:$B$49,2,0)</f>
        <v>13</v>
      </c>
      <c r="F298" s="52" t="s">
        <v>3176</v>
      </c>
      <c r="G298" s="51" t="s">
        <v>2810</v>
      </c>
      <c r="H298" s="17">
        <f>VLOOKUP(G298,Sheet1!$A$52:$B$61,2,0)</f>
        <v>6</v>
      </c>
      <c r="I298" s="51" t="s">
        <v>27</v>
      </c>
      <c r="J298" s="4">
        <f>VLOOKUP(I298,Sheet1!$A$15:$D$17,4,0)</f>
        <v>1</v>
      </c>
      <c r="K298" s="54" t="s">
        <v>196</v>
      </c>
      <c r="L298" s="54">
        <f>VLOOKUP(K298,Sheet1!$A$19:$D$22,4,0)</f>
        <v>3</v>
      </c>
      <c r="M298" s="54" t="s">
        <v>197</v>
      </c>
      <c r="N298" s="54" t="s">
        <v>30</v>
      </c>
      <c r="O298" s="54">
        <f>VLOOKUP(N298,Sheet1!$B$8:$D$10,3,0)</f>
        <v>3</v>
      </c>
      <c r="P298" s="54">
        <v>4</v>
      </c>
      <c r="Q298" s="54">
        <f t="shared" si="45"/>
        <v>3</v>
      </c>
      <c r="R298" s="54" t="s">
        <v>44</v>
      </c>
      <c r="S298" s="54">
        <f t="shared" si="46"/>
        <v>1</v>
      </c>
      <c r="T298" s="54" t="s">
        <v>3267</v>
      </c>
      <c r="U298" s="53" t="s">
        <v>3268</v>
      </c>
      <c r="V298" s="17">
        <f t="shared" si="47"/>
        <v>2</v>
      </c>
      <c r="W298" s="63">
        <v>0</v>
      </c>
      <c r="X298" s="63">
        <v>0</v>
      </c>
      <c r="Y298" s="63">
        <v>0</v>
      </c>
      <c r="Z298" s="63">
        <v>0</v>
      </c>
    </row>
    <row r="299" spans="1:26" ht="16" hidden="1" x14ac:dyDescent="0.2">
      <c r="A299" s="88">
        <v>1178</v>
      </c>
      <c r="B299" s="51" t="s">
        <v>3271</v>
      </c>
      <c r="C299" s="51" t="s">
        <v>3272</v>
      </c>
      <c r="D299" s="51" t="s">
        <v>3175</v>
      </c>
      <c r="E299" s="17">
        <f>VLOOKUP(D299,Sheet1!$A$25:$B$49,2,0)</f>
        <v>13</v>
      </c>
      <c r="F299" s="52" t="s">
        <v>3176</v>
      </c>
      <c r="G299" s="51" t="s">
        <v>2810</v>
      </c>
      <c r="H299" s="17">
        <f>VLOOKUP(G299,Sheet1!$A$52:$B$61,2,0)</f>
        <v>6</v>
      </c>
      <c r="I299" s="51" t="s">
        <v>27</v>
      </c>
      <c r="J299" s="4">
        <f>VLOOKUP(I299,Sheet1!$A$15:$D$17,4,0)</f>
        <v>1</v>
      </c>
      <c r="K299" s="54" t="s">
        <v>196</v>
      </c>
      <c r="L299" s="54">
        <f>VLOOKUP(K299,Sheet1!$A$19:$D$22,4,0)</f>
        <v>3</v>
      </c>
      <c r="M299" s="54" t="s">
        <v>197</v>
      </c>
      <c r="N299" s="54" t="s">
        <v>30</v>
      </c>
      <c r="O299" s="54">
        <f>VLOOKUP(N299,Sheet1!$B$8:$D$10,3,0)</f>
        <v>3</v>
      </c>
      <c r="P299" s="53">
        <v>4</v>
      </c>
      <c r="Q299" s="53">
        <f t="shared" si="45"/>
        <v>3</v>
      </c>
      <c r="R299" s="53" t="s">
        <v>44</v>
      </c>
      <c r="S299" s="53">
        <f t="shared" si="46"/>
        <v>1</v>
      </c>
      <c r="T299" s="53" t="s">
        <v>3269</v>
      </c>
      <c r="U299" s="53" t="s">
        <v>3270</v>
      </c>
      <c r="V299" s="17">
        <f t="shared" si="47"/>
        <v>2</v>
      </c>
      <c r="W299" s="63">
        <v>1</v>
      </c>
      <c r="X299" s="63">
        <v>0</v>
      </c>
      <c r="Y299" s="63">
        <v>0</v>
      </c>
      <c r="Z299" s="63">
        <v>0</v>
      </c>
    </row>
    <row r="300" spans="1:26" ht="16" hidden="1" x14ac:dyDescent="0.2">
      <c r="A300" s="88">
        <v>1179</v>
      </c>
      <c r="B300" s="51" t="s">
        <v>3274</v>
      </c>
      <c r="C300" s="51" t="s">
        <v>3272</v>
      </c>
      <c r="D300" s="51" t="s">
        <v>3175</v>
      </c>
      <c r="E300" s="17">
        <f>VLOOKUP(D300,Sheet1!$A$25:$B$49,2,0)</f>
        <v>13</v>
      </c>
      <c r="F300" s="52" t="s">
        <v>3176</v>
      </c>
      <c r="G300" s="51" t="s">
        <v>2810</v>
      </c>
      <c r="H300" s="17">
        <f>VLOOKUP(G300,Sheet1!$A$52:$B$61,2,0)</f>
        <v>6</v>
      </c>
      <c r="I300" s="51" t="s">
        <v>27</v>
      </c>
      <c r="J300" s="4">
        <f>VLOOKUP(I300,Sheet1!$A$15:$D$17,4,0)</f>
        <v>1</v>
      </c>
      <c r="K300" s="54" t="s">
        <v>196</v>
      </c>
      <c r="L300" s="54">
        <f>VLOOKUP(K300,Sheet1!$A$19:$D$22,4,0)</f>
        <v>3</v>
      </c>
      <c r="M300" s="54" t="s">
        <v>197</v>
      </c>
      <c r="N300" s="54" t="s">
        <v>30</v>
      </c>
      <c r="O300" s="54">
        <f>VLOOKUP(N300,Sheet1!$B$8:$D$10,3,0)</f>
        <v>3</v>
      </c>
      <c r="P300" s="53">
        <v>3</v>
      </c>
      <c r="Q300" s="53">
        <f t="shared" si="45"/>
        <v>2</v>
      </c>
      <c r="R300" s="53" t="s">
        <v>31</v>
      </c>
      <c r="S300" s="53">
        <f t="shared" si="46"/>
        <v>2</v>
      </c>
      <c r="T300" s="53" t="s">
        <v>1168</v>
      </c>
      <c r="U300" s="53" t="s">
        <v>3273</v>
      </c>
      <c r="V300" s="17">
        <f t="shared" si="47"/>
        <v>2</v>
      </c>
      <c r="W300" s="63">
        <v>1</v>
      </c>
      <c r="X300" s="63">
        <v>0</v>
      </c>
      <c r="Y300" s="63">
        <v>0</v>
      </c>
      <c r="Z300" s="63">
        <v>0</v>
      </c>
    </row>
    <row r="301" spans="1:26" ht="16" hidden="1" x14ac:dyDescent="0.2">
      <c r="A301" s="88">
        <v>1180</v>
      </c>
      <c r="B301" s="51" t="s">
        <v>3274</v>
      </c>
      <c r="C301" s="51" t="s">
        <v>3272</v>
      </c>
      <c r="D301" s="51" t="s">
        <v>3175</v>
      </c>
      <c r="E301" s="17">
        <f>VLOOKUP(D301,Sheet1!$A$25:$B$49,2,0)</f>
        <v>13</v>
      </c>
      <c r="F301" s="52" t="s">
        <v>3176</v>
      </c>
      <c r="G301" s="51" t="s">
        <v>2810</v>
      </c>
      <c r="H301" s="17">
        <f>VLOOKUP(G301,Sheet1!$A$52:$B$61,2,0)</f>
        <v>6</v>
      </c>
      <c r="I301" s="51" t="s">
        <v>27</v>
      </c>
      <c r="J301" s="4">
        <f>VLOOKUP(I301,Sheet1!$A$15:$D$17,4,0)</f>
        <v>1</v>
      </c>
      <c r="K301" s="54" t="s">
        <v>196</v>
      </c>
      <c r="L301" s="54">
        <f>VLOOKUP(K301,Sheet1!$A$19:$D$22,4,0)</f>
        <v>3</v>
      </c>
      <c r="M301" s="54" t="s">
        <v>197</v>
      </c>
      <c r="N301" s="54" t="s">
        <v>30</v>
      </c>
      <c r="O301" s="54">
        <f>VLOOKUP(N301,Sheet1!$B$8:$D$10,3,0)</f>
        <v>3</v>
      </c>
      <c r="P301" s="53">
        <v>5</v>
      </c>
      <c r="Q301" s="53">
        <f t="shared" si="45"/>
        <v>3</v>
      </c>
      <c r="R301" s="53" t="s">
        <v>31</v>
      </c>
      <c r="S301" s="53">
        <f t="shared" si="46"/>
        <v>2</v>
      </c>
      <c r="T301" s="53" t="s">
        <v>270</v>
      </c>
      <c r="U301" s="53" t="s">
        <v>3275</v>
      </c>
      <c r="V301" s="17">
        <f t="shared" si="47"/>
        <v>2</v>
      </c>
      <c r="W301" s="63">
        <v>0</v>
      </c>
      <c r="X301" s="63">
        <v>0</v>
      </c>
      <c r="Y301" s="63">
        <v>0</v>
      </c>
      <c r="Z301" s="63">
        <v>0</v>
      </c>
    </row>
    <row r="302" spans="1:26" ht="16" hidden="1" x14ac:dyDescent="0.2">
      <c r="A302" s="88">
        <v>1181</v>
      </c>
      <c r="B302" s="51" t="s">
        <v>3277</v>
      </c>
      <c r="C302" s="51" t="s">
        <v>3272</v>
      </c>
      <c r="D302" s="51" t="s">
        <v>3175</v>
      </c>
      <c r="E302" s="17">
        <f>VLOOKUP(D302,Sheet1!$A$25:$B$49,2,0)</f>
        <v>13</v>
      </c>
      <c r="F302" s="52" t="s">
        <v>3176</v>
      </c>
      <c r="G302" s="51" t="s">
        <v>2810</v>
      </c>
      <c r="H302" s="17">
        <f>VLOOKUP(G302,Sheet1!$A$52:$B$61,2,0)</f>
        <v>6</v>
      </c>
      <c r="I302" s="51" t="s">
        <v>27</v>
      </c>
      <c r="J302" s="4">
        <f>VLOOKUP(I302,Sheet1!$A$15:$D$17,4,0)</f>
        <v>1</v>
      </c>
      <c r="K302" s="54" t="s">
        <v>196</v>
      </c>
      <c r="L302" s="54">
        <f>VLOOKUP(K302,Sheet1!$A$19:$D$22,4,0)</f>
        <v>3</v>
      </c>
      <c r="M302" s="54" t="s">
        <v>197</v>
      </c>
      <c r="N302" s="54" t="s">
        <v>30</v>
      </c>
      <c r="O302" s="54">
        <f>VLOOKUP(N302,Sheet1!$B$8:$D$10,3,0)</f>
        <v>3</v>
      </c>
      <c r="P302" s="53">
        <v>1</v>
      </c>
      <c r="Q302" s="53">
        <f t="shared" si="45"/>
        <v>2</v>
      </c>
      <c r="R302" s="53" t="s">
        <v>31</v>
      </c>
      <c r="S302" s="53">
        <f t="shared" si="46"/>
        <v>2</v>
      </c>
      <c r="T302" s="53" t="s">
        <v>272</v>
      </c>
      <c r="U302" s="53" t="s">
        <v>3276</v>
      </c>
      <c r="V302" s="17">
        <f t="shared" si="47"/>
        <v>2</v>
      </c>
      <c r="W302" s="63">
        <v>0</v>
      </c>
      <c r="X302" s="63">
        <v>0</v>
      </c>
      <c r="Y302" s="63">
        <v>0</v>
      </c>
      <c r="Z302" s="63">
        <v>0</v>
      </c>
    </row>
    <row r="303" spans="1:26" ht="16" hidden="1" x14ac:dyDescent="0.2">
      <c r="A303" s="88">
        <v>1182</v>
      </c>
      <c r="B303" s="51" t="s">
        <v>3277</v>
      </c>
      <c r="C303" s="51" t="s">
        <v>3272</v>
      </c>
      <c r="D303" s="51" t="s">
        <v>3175</v>
      </c>
      <c r="E303" s="17">
        <f>VLOOKUP(D303,Sheet1!$A$25:$B$49,2,0)</f>
        <v>13</v>
      </c>
      <c r="F303" s="52" t="s">
        <v>3176</v>
      </c>
      <c r="G303" s="51" t="s">
        <v>2810</v>
      </c>
      <c r="H303" s="17">
        <f>VLOOKUP(G303,Sheet1!$A$52:$B$61,2,0)</f>
        <v>6</v>
      </c>
      <c r="I303" s="51" t="s">
        <v>27</v>
      </c>
      <c r="J303" s="4">
        <f>VLOOKUP(I303,Sheet1!$A$15:$D$17,4,0)</f>
        <v>1</v>
      </c>
      <c r="K303" s="54" t="s">
        <v>196</v>
      </c>
      <c r="L303" s="54">
        <f>VLOOKUP(K303,Sheet1!$A$19:$D$22,4,0)</f>
        <v>3</v>
      </c>
      <c r="M303" s="54" t="s">
        <v>197</v>
      </c>
      <c r="N303" s="54" t="s">
        <v>30</v>
      </c>
      <c r="O303" s="54">
        <f>VLOOKUP(N303,Sheet1!$B$8:$D$10,3,0)</f>
        <v>3</v>
      </c>
      <c r="P303" s="53">
        <v>1</v>
      </c>
      <c r="Q303" s="53">
        <f t="shared" si="45"/>
        <v>2</v>
      </c>
      <c r="R303" s="53" t="s">
        <v>31</v>
      </c>
      <c r="S303" s="53">
        <f t="shared" si="46"/>
        <v>2</v>
      </c>
      <c r="T303" s="53" t="s">
        <v>274</v>
      </c>
      <c r="U303" s="53" t="s">
        <v>3278</v>
      </c>
      <c r="V303" s="17">
        <f t="shared" si="47"/>
        <v>2</v>
      </c>
      <c r="W303" s="63">
        <v>1</v>
      </c>
      <c r="X303" s="63">
        <v>0</v>
      </c>
      <c r="Y303" s="63">
        <v>0</v>
      </c>
      <c r="Z303" s="63">
        <v>0</v>
      </c>
    </row>
    <row r="304" spans="1:26" ht="16" hidden="1" x14ac:dyDescent="0.2">
      <c r="A304" s="88">
        <v>1183</v>
      </c>
      <c r="B304" s="51" t="s">
        <v>3277</v>
      </c>
      <c r="C304" s="51" t="s">
        <v>3272</v>
      </c>
      <c r="D304" s="51" t="s">
        <v>3175</v>
      </c>
      <c r="E304" s="17">
        <f>VLOOKUP(D304,Sheet1!$A$25:$B$49,2,0)</f>
        <v>13</v>
      </c>
      <c r="F304" s="52" t="s">
        <v>3176</v>
      </c>
      <c r="G304" s="51" t="s">
        <v>2810</v>
      </c>
      <c r="H304" s="17">
        <f>VLOOKUP(G304,Sheet1!$A$52:$B$61,2,0)</f>
        <v>6</v>
      </c>
      <c r="I304" s="51" t="s">
        <v>27</v>
      </c>
      <c r="J304" s="4">
        <f>VLOOKUP(I304,Sheet1!$A$15:$D$17,4,0)</f>
        <v>1</v>
      </c>
      <c r="K304" s="54" t="s">
        <v>196</v>
      </c>
      <c r="L304" s="54">
        <f>VLOOKUP(K304,Sheet1!$A$19:$D$22,4,0)</f>
        <v>3</v>
      </c>
      <c r="M304" s="54" t="s">
        <v>197</v>
      </c>
      <c r="N304" s="54" t="s">
        <v>30</v>
      </c>
      <c r="O304" s="54">
        <f>VLOOKUP(N304,Sheet1!$B$8:$D$10,3,0)</f>
        <v>3</v>
      </c>
      <c r="P304" s="53">
        <v>5.5</v>
      </c>
      <c r="Q304" s="53">
        <f t="shared" si="45"/>
        <v>3</v>
      </c>
      <c r="R304" s="53" t="s">
        <v>31</v>
      </c>
      <c r="S304" s="53">
        <f t="shared" si="46"/>
        <v>2</v>
      </c>
      <c r="T304" s="53" t="s">
        <v>2071</v>
      </c>
      <c r="U304" s="53" t="s">
        <v>3280</v>
      </c>
      <c r="V304" s="17">
        <f t="shared" si="47"/>
        <v>2</v>
      </c>
      <c r="W304" s="63">
        <v>0</v>
      </c>
      <c r="X304" s="63">
        <v>0</v>
      </c>
      <c r="Y304" s="63">
        <v>0</v>
      </c>
      <c r="Z304" s="63">
        <v>0</v>
      </c>
    </row>
    <row r="305" spans="1:26" ht="16" hidden="1" x14ac:dyDescent="0.2">
      <c r="A305" s="88">
        <v>1184</v>
      </c>
      <c r="B305" s="51" t="s">
        <v>3320</v>
      </c>
      <c r="C305" s="51" t="s">
        <v>3174</v>
      </c>
      <c r="D305" s="51" t="s">
        <v>3175</v>
      </c>
      <c r="E305" s="17">
        <f>VLOOKUP(D305,Sheet1!$A$25:$B$49,2,0)</f>
        <v>13</v>
      </c>
      <c r="F305" s="52" t="s">
        <v>3176</v>
      </c>
      <c r="G305" s="51" t="s">
        <v>2810</v>
      </c>
      <c r="H305" s="17">
        <f>VLOOKUP(G305,Sheet1!$A$52:$B$61,2,0)</f>
        <v>6</v>
      </c>
      <c r="I305" s="51" t="s">
        <v>27</v>
      </c>
      <c r="J305" s="4">
        <f>VLOOKUP(I305,Sheet1!$A$15:$D$17,4,0)</f>
        <v>1</v>
      </c>
      <c r="K305" s="54" t="s">
        <v>196</v>
      </c>
      <c r="L305" s="54">
        <f>VLOOKUP(K305,Sheet1!$A$19:$D$22,4,0)</f>
        <v>3</v>
      </c>
      <c r="M305" s="54" t="s">
        <v>197</v>
      </c>
      <c r="N305" s="54" t="s">
        <v>30</v>
      </c>
      <c r="O305" s="54">
        <f>VLOOKUP(N305,Sheet1!$B$8:$D$10,3,0)</f>
        <v>3</v>
      </c>
      <c r="P305" s="53">
        <v>6</v>
      </c>
      <c r="Q305" s="53">
        <f t="shared" si="45"/>
        <v>3</v>
      </c>
      <c r="R305" s="53" t="s">
        <v>31</v>
      </c>
      <c r="S305" s="53">
        <f t="shared" si="46"/>
        <v>2</v>
      </c>
      <c r="T305" s="53" t="s">
        <v>3282</v>
      </c>
      <c r="U305" s="53" t="s">
        <v>2983</v>
      </c>
      <c r="V305" s="17">
        <f t="shared" si="47"/>
        <v>2</v>
      </c>
      <c r="W305" s="63">
        <v>0</v>
      </c>
      <c r="X305" s="63">
        <v>0</v>
      </c>
      <c r="Y305" s="63">
        <v>0</v>
      </c>
      <c r="Z305" s="63">
        <v>1</v>
      </c>
    </row>
    <row r="306" spans="1:26" ht="16" hidden="1" x14ac:dyDescent="0.2">
      <c r="A306" s="88">
        <v>1199</v>
      </c>
      <c r="B306" s="51" t="s">
        <v>3320</v>
      </c>
      <c r="C306" s="51" t="s">
        <v>3174</v>
      </c>
      <c r="D306" s="51" t="s">
        <v>3175</v>
      </c>
      <c r="E306" s="17">
        <f>VLOOKUP(D306,Sheet1!$A$25:$B$49,2,0)</f>
        <v>13</v>
      </c>
      <c r="F306" s="52" t="s">
        <v>3176</v>
      </c>
      <c r="G306" s="51" t="s">
        <v>2810</v>
      </c>
      <c r="H306" s="17">
        <f>VLOOKUP(G306,Sheet1!$A$52:$B$61,2,0)</f>
        <v>6</v>
      </c>
      <c r="I306" s="51" t="s">
        <v>27</v>
      </c>
      <c r="J306" s="4">
        <f>VLOOKUP(I306,Sheet1!$A$15:$D$17,4,0)</f>
        <v>1</v>
      </c>
      <c r="K306" s="53" t="s">
        <v>196</v>
      </c>
      <c r="L306" s="53">
        <f>VLOOKUP(K306,Sheet1!$A$19:$D$22,4,0)</f>
        <v>3</v>
      </c>
      <c r="M306" s="53" t="s">
        <v>197</v>
      </c>
      <c r="N306" s="53" t="s">
        <v>30</v>
      </c>
      <c r="O306" s="53">
        <f>VLOOKUP(N306,Sheet1!$B$8:$D$10,3,0)</f>
        <v>3</v>
      </c>
      <c r="P306" s="53">
        <v>2.5</v>
      </c>
      <c r="Q306" s="53">
        <f t="shared" si="45"/>
        <v>2</v>
      </c>
      <c r="R306" s="53" t="s">
        <v>31</v>
      </c>
      <c r="S306" s="53">
        <f t="shared" si="46"/>
        <v>2</v>
      </c>
      <c r="T306" s="53" t="s">
        <v>3321</v>
      </c>
      <c r="U306" s="53" t="s">
        <v>3322</v>
      </c>
      <c r="V306" s="17">
        <f t="shared" si="47"/>
        <v>2</v>
      </c>
      <c r="W306" s="63">
        <v>1</v>
      </c>
      <c r="X306" s="63">
        <v>0</v>
      </c>
      <c r="Y306" s="63">
        <v>0</v>
      </c>
      <c r="Z306" s="63">
        <v>0</v>
      </c>
    </row>
    <row r="307" spans="1:26" ht="16" hidden="1" x14ac:dyDescent="0.2">
      <c r="A307" s="88">
        <v>1200</v>
      </c>
      <c r="B307" s="41" t="s">
        <v>3274</v>
      </c>
      <c r="C307" s="37" t="s">
        <v>3230</v>
      </c>
      <c r="D307" s="51" t="s">
        <v>3175</v>
      </c>
      <c r="E307" s="17">
        <f>VLOOKUP(D307,Sheet1!$A$25:$B$49,2,0)</f>
        <v>13</v>
      </c>
      <c r="F307" s="52" t="s">
        <v>3176</v>
      </c>
      <c r="G307" s="51" t="s">
        <v>2810</v>
      </c>
      <c r="H307" s="17">
        <f>VLOOKUP(G307,Sheet1!$A$52:$B$61,2,0)</f>
        <v>6</v>
      </c>
      <c r="I307" s="51" t="s">
        <v>27</v>
      </c>
      <c r="J307" s="4">
        <f>VLOOKUP(I307,Sheet1!$A$15:$D$17,4,0)</f>
        <v>1</v>
      </c>
      <c r="K307" s="53" t="s">
        <v>196</v>
      </c>
      <c r="L307" s="53">
        <f>VLOOKUP(K307,Sheet1!$A$19:$D$22,4,0)</f>
        <v>3</v>
      </c>
      <c r="M307" s="53" t="s">
        <v>197</v>
      </c>
      <c r="N307" s="53" t="s">
        <v>30</v>
      </c>
      <c r="O307" s="53">
        <f>VLOOKUP(N307,Sheet1!$B$8:$D$10,3,0)</f>
        <v>3</v>
      </c>
      <c r="P307" s="53">
        <v>1.5</v>
      </c>
      <c r="Q307" s="53">
        <f t="shared" si="45"/>
        <v>2</v>
      </c>
      <c r="R307" s="53" t="s">
        <v>31</v>
      </c>
      <c r="S307" s="53">
        <f t="shared" si="46"/>
        <v>2</v>
      </c>
      <c r="T307" s="17" t="s">
        <v>3323</v>
      </c>
      <c r="U307" s="53" t="s">
        <v>3324</v>
      </c>
      <c r="V307" s="17">
        <f t="shared" si="47"/>
        <v>2</v>
      </c>
      <c r="W307" s="63">
        <v>1</v>
      </c>
      <c r="X307" s="63">
        <v>0</v>
      </c>
      <c r="Y307" s="63">
        <v>0</v>
      </c>
      <c r="Z307" s="63">
        <v>0</v>
      </c>
    </row>
    <row r="308" spans="1:26" ht="16" hidden="1" x14ac:dyDescent="0.2">
      <c r="A308" s="88">
        <v>1251</v>
      </c>
      <c r="B308" s="37" t="s">
        <v>3459</v>
      </c>
      <c r="C308" s="37" t="s">
        <v>3230</v>
      </c>
      <c r="D308" s="85" t="s">
        <v>3175</v>
      </c>
      <c r="E308" s="17">
        <f>VLOOKUP(D308,Sheet1!$A$25:$B$49,2,0)</f>
        <v>13</v>
      </c>
      <c r="F308" s="85" t="s">
        <v>3176</v>
      </c>
      <c r="G308" s="85" t="s">
        <v>2810</v>
      </c>
      <c r="H308" s="17">
        <f>VLOOKUP(G308,Sheet1!$A$52:$B$61,2,0)</f>
        <v>6</v>
      </c>
      <c r="I308" s="85" t="s">
        <v>27</v>
      </c>
      <c r="J308" s="86">
        <f>VLOOKUP(I308,Sheet1!$A$15:$D$17,4,0)</f>
        <v>1</v>
      </c>
      <c r="K308" s="86" t="s">
        <v>196</v>
      </c>
      <c r="L308" s="86">
        <f>VLOOKUP(K308,Sheet1!$A$19:$D$22,4,0)</f>
        <v>3</v>
      </c>
      <c r="M308" s="86" t="s">
        <v>3457</v>
      </c>
      <c r="N308" s="86" t="s">
        <v>68</v>
      </c>
      <c r="O308" s="86">
        <f>VLOOKUP(N308,Sheet1!$B$8:$D$10,3,0)</f>
        <v>2</v>
      </c>
      <c r="P308" s="86">
        <v>0.5</v>
      </c>
      <c r="Q308" s="86">
        <f t="shared" ref="Q308:Q337" si="48">IF(AND(OR(L308=1,L308=4),P308&lt;3),1,IF(AND(OR(L308=1,L308=4),AND(P308&gt;=3,P308&lt;=6)),2,IF(AND(OR(L308=1,L308=4),P308&gt;6),3,IF(AND(L308=3,P308&lt;1),1,IF(AND(L308=3,AND(P308&gt;=1,P308&lt;=3)),2,IF(AND(L308=3,P308&gt;3),3,IF(AND(L308=2,P308&lt;2),1,IF(AND(L308=2,AND(P308&gt;=2,P308&lt;=5)),2,IF(AND(L308=2,P308&gt;5),3)))))))))</f>
        <v>1</v>
      </c>
      <c r="R308" s="86" t="s">
        <v>44</v>
      </c>
      <c r="S308" s="86">
        <f t="shared" ref="S308:S337" si="49">IF(R308="F",2,1)</f>
        <v>1</v>
      </c>
      <c r="T308" s="86" t="s">
        <v>5463</v>
      </c>
      <c r="U308" s="86" t="s">
        <v>3458</v>
      </c>
      <c r="V308" s="17">
        <f t="shared" ref="V308:V338" si="50">ABS(MID(U308,1,1))</f>
        <v>3</v>
      </c>
      <c r="W308" s="86">
        <v>0</v>
      </c>
      <c r="X308" s="86">
        <v>0</v>
      </c>
      <c r="Y308" s="86">
        <v>0</v>
      </c>
      <c r="Z308" s="86">
        <v>0</v>
      </c>
    </row>
    <row r="309" spans="1:26" ht="16" hidden="1" x14ac:dyDescent="0.2">
      <c r="A309" s="88">
        <v>1252</v>
      </c>
      <c r="B309" s="41" t="s">
        <v>3459</v>
      </c>
      <c r="C309" s="37" t="s">
        <v>3230</v>
      </c>
      <c r="D309" s="85" t="s">
        <v>3175</v>
      </c>
      <c r="E309" s="17">
        <f>VLOOKUP(D309,Sheet1!$A$25:$B$49,2,0)</f>
        <v>13</v>
      </c>
      <c r="F309" s="85" t="s">
        <v>3176</v>
      </c>
      <c r="G309" s="85" t="s">
        <v>2810</v>
      </c>
      <c r="H309" s="17">
        <f>VLOOKUP(G309,Sheet1!$A$52:$B$61,2,0)</f>
        <v>6</v>
      </c>
      <c r="I309" s="85" t="s">
        <v>27</v>
      </c>
      <c r="J309" s="86">
        <f>VLOOKUP(I309,Sheet1!$A$15:$D$17,4,0)</f>
        <v>1</v>
      </c>
      <c r="K309" s="86" t="s">
        <v>196</v>
      </c>
      <c r="L309" s="86">
        <f>VLOOKUP(K309,Sheet1!$A$19:$D$22,4,0)</f>
        <v>3</v>
      </c>
      <c r="M309" s="86" t="s">
        <v>3457</v>
      </c>
      <c r="N309" s="86" t="s">
        <v>68</v>
      </c>
      <c r="O309" s="86">
        <f>VLOOKUP(N309,Sheet1!$B$8:$D$10,3,0)</f>
        <v>2</v>
      </c>
      <c r="P309" s="86">
        <v>1</v>
      </c>
      <c r="Q309" s="86">
        <f t="shared" si="48"/>
        <v>2</v>
      </c>
      <c r="R309" s="86" t="s">
        <v>44</v>
      </c>
      <c r="S309" s="86">
        <f t="shared" si="49"/>
        <v>1</v>
      </c>
      <c r="T309" s="86" t="s">
        <v>5464</v>
      </c>
      <c r="U309" s="86" t="s">
        <v>3460</v>
      </c>
      <c r="V309" s="17">
        <f t="shared" si="50"/>
        <v>3</v>
      </c>
      <c r="W309" s="86">
        <v>1</v>
      </c>
      <c r="X309" s="86">
        <v>0</v>
      </c>
      <c r="Y309" s="86">
        <v>0</v>
      </c>
      <c r="Z309" s="86">
        <v>0</v>
      </c>
    </row>
    <row r="310" spans="1:26" ht="16" hidden="1" x14ac:dyDescent="0.2">
      <c r="A310" s="88">
        <v>1253</v>
      </c>
      <c r="B310" s="41" t="s">
        <v>3463</v>
      </c>
      <c r="C310" s="37" t="s">
        <v>3230</v>
      </c>
      <c r="D310" s="85" t="s">
        <v>3175</v>
      </c>
      <c r="E310" s="17">
        <f>VLOOKUP(D310,Sheet1!$A$25:$B$49,2,0)</f>
        <v>13</v>
      </c>
      <c r="F310" s="85" t="s">
        <v>3176</v>
      </c>
      <c r="G310" s="85" t="s">
        <v>2810</v>
      </c>
      <c r="H310" s="17">
        <f>VLOOKUP(G310,Sheet1!$A$52:$B$61,2,0)</f>
        <v>6</v>
      </c>
      <c r="I310" s="85" t="s">
        <v>27</v>
      </c>
      <c r="J310" s="86">
        <f>VLOOKUP(I310,Sheet1!$A$15:$D$17,4,0)</f>
        <v>1</v>
      </c>
      <c r="K310" s="86" t="s">
        <v>196</v>
      </c>
      <c r="L310" s="86">
        <f>VLOOKUP(K310,Sheet1!$A$19:$D$22,4,0)</f>
        <v>3</v>
      </c>
      <c r="M310" s="86" t="s">
        <v>3457</v>
      </c>
      <c r="N310" s="86" t="s">
        <v>68</v>
      </c>
      <c r="O310" s="86">
        <f>VLOOKUP(N310,Sheet1!$B$8:$D$10,3,0)</f>
        <v>2</v>
      </c>
      <c r="P310" s="86">
        <v>3</v>
      </c>
      <c r="Q310" s="86">
        <f t="shared" si="48"/>
        <v>2</v>
      </c>
      <c r="R310" s="86" t="s">
        <v>31</v>
      </c>
      <c r="S310" s="86">
        <f t="shared" si="49"/>
        <v>2</v>
      </c>
      <c r="T310" s="86" t="s">
        <v>5465</v>
      </c>
      <c r="U310" s="86" t="s">
        <v>3462</v>
      </c>
      <c r="V310" s="17">
        <f t="shared" si="50"/>
        <v>3</v>
      </c>
      <c r="W310" s="86">
        <v>0</v>
      </c>
      <c r="X310" s="86">
        <v>0</v>
      </c>
      <c r="Y310" s="86">
        <v>0</v>
      </c>
      <c r="Z310" s="86">
        <v>1</v>
      </c>
    </row>
    <row r="311" spans="1:26" ht="16" x14ac:dyDescent="0.2">
      <c r="A311" s="88">
        <v>1254</v>
      </c>
      <c r="B311" s="41" t="s">
        <v>3463</v>
      </c>
      <c r="C311" s="37" t="s">
        <v>3230</v>
      </c>
      <c r="D311" s="85" t="s">
        <v>3175</v>
      </c>
      <c r="E311" s="17">
        <f>VLOOKUP(D311,Sheet1!$A$25:$B$49,2,0)</f>
        <v>13</v>
      </c>
      <c r="F311" s="85" t="s">
        <v>3176</v>
      </c>
      <c r="G311" s="85" t="s">
        <v>2810</v>
      </c>
      <c r="H311" s="17">
        <f>VLOOKUP(G311,Sheet1!$A$52:$B$61,2,0)</f>
        <v>6</v>
      </c>
      <c r="I311" s="85" t="s">
        <v>27</v>
      </c>
      <c r="J311" s="86">
        <f>VLOOKUP(I311,Sheet1!$A$15:$D$17,4,0)</f>
        <v>1</v>
      </c>
      <c r="K311" s="86" t="s">
        <v>196</v>
      </c>
      <c r="L311" s="86">
        <f>VLOOKUP(K311,Sheet1!$A$19:$D$22,4,0)</f>
        <v>3</v>
      </c>
      <c r="M311" s="86" t="s">
        <v>3457</v>
      </c>
      <c r="N311" s="86" t="s">
        <v>68</v>
      </c>
      <c r="O311" s="86">
        <f>VLOOKUP(N311,Sheet1!$B$8:$D$10,3,0)</f>
        <v>2</v>
      </c>
      <c r="P311" s="86">
        <v>4</v>
      </c>
      <c r="Q311" s="86">
        <f t="shared" si="48"/>
        <v>3</v>
      </c>
      <c r="R311" s="86" t="s">
        <v>31</v>
      </c>
      <c r="S311" s="86">
        <f t="shared" si="49"/>
        <v>2</v>
      </c>
      <c r="T311" s="86" t="s">
        <v>5466</v>
      </c>
      <c r="U311" s="86" t="s">
        <v>3464</v>
      </c>
      <c r="V311" s="17">
        <f t="shared" si="50"/>
        <v>3</v>
      </c>
      <c r="W311" s="86">
        <v>1</v>
      </c>
      <c r="X311" s="86">
        <v>0</v>
      </c>
      <c r="Y311" s="86">
        <v>1</v>
      </c>
      <c r="Z311" s="86">
        <v>0</v>
      </c>
    </row>
    <row r="312" spans="1:26" ht="16" hidden="1" x14ac:dyDescent="0.2">
      <c r="A312" s="88">
        <v>1255</v>
      </c>
      <c r="B312" s="41" t="s">
        <v>3463</v>
      </c>
      <c r="C312" s="37" t="s">
        <v>3230</v>
      </c>
      <c r="D312" s="85" t="s">
        <v>3175</v>
      </c>
      <c r="E312" s="17">
        <f>VLOOKUP(D312,Sheet1!$A$25:$B$49,2,0)</f>
        <v>13</v>
      </c>
      <c r="F312" s="85" t="s">
        <v>3176</v>
      </c>
      <c r="G312" s="85" t="s">
        <v>2810</v>
      </c>
      <c r="H312" s="17">
        <f>VLOOKUP(G312,Sheet1!$A$52:$B$61,2,0)</f>
        <v>6</v>
      </c>
      <c r="I312" s="85" t="s">
        <v>27</v>
      </c>
      <c r="J312" s="86">
        <f>VLOOKUP(I312,Sheet1!$A$15:$D$17,4,0)</f>
        <v>1</v>
      </c>
      <c r="K312" s="86" t="s">
        <v>196</v>
      </c>
      <c r="L312" s="86">
        <f>VLOOKUP(K312,Sheet1!$A$19:$D$22,4,0)</f>
        <v>3</v>
      </c>
      <c r="M312" s="86" t="s">
        <v>3457</v>
      </c>
      <c r="N312" s="86" t="s">
        <v>68</v>
      </c>
      <c r="O312" s="86">
        <f>VLOOKUP(N312,Sheet1!$B$8:$D$10,3,0)</f>
        <v>2</v>
      </c>
      <c r="P312" s="86">
        <v>5</v>
      </c>
      <c r="Q312" s="86">
        <f t="shared" si="48"/>
        <v>3</v>
      </c>
      <c r="R312" s="86" t="s">
        <v>44</v>
      </c>
      <c r="S312" s="86">
        <f t="shared" si="49"/>
        <v>1</v>
      </c>
      <c r="T312" s="86" t="s">
        <v>5467</v>
      </c>
      <c r="U312" s="86" t="s">
        <v>3467</v>
      </c>
      <c r="V312" s="17">
        <f t="shared" si="50"/>
        <v>3</v>
      </c>
      <c r="W312" s="86">
        <v>0</v>
      </c>
      <c r="X312" s="86">
        <v>0</v>
      </c>
      <c r="Y312" s="86">
        <v>0</v>
      </c>
      <c r="Z312" s="86">
        <v>0</v>
      </c>
    </row>
    <row r="313" spans="1:26" ht="16" hidden="1" x14ac:dyDescent="0.2">
      <c r="A313" s="88">
        <v>1256</v>
      </c>
      <c r="B313" s="41" t="s">
        <v>3360</v>
      </c>
      <c r="C313" s="37" t="s">
        <v>3230</v>
      </c>
      <c r="D313" s="85" t="s">
        <v>3175</v>
      </c>
      <c r="E313" s="17">
        <f>VLOOKUP(D313,Sheet1!$A$25:$B$49,2,0)</f>
        <v>13</v>
      </c>
      <c r="F313" s="85" t="s">
        <v>3176</v>
      </c>
      <c r="G313" s="85" t="s">
        <v>2810</v>
      </c>
      <c r="H313" s="17">
        <f>VLOOKUP(G313,Sheet1!$A$52:$B$61,2,0)</f>
        <v>6</v>
      </c>
      <c r="I313" s="85" t="s">
        <v>27</v>
      </c>
      <c r="J313" s="86">
        <f>VLOOKUP(I313,Sheet1!$A$15:$D$17,4,0)</f>
        <v>1</v>
      </c>
      <c r="K313" s="86" t="s">
        <v>196</v>
      </c>
      <c r="L313" s="86">
        <f>VLOOKUP(K313,Sheet1!$A$19:$D$22,4,0)</f>
        <v>3</v>
      </c>
      <c r="M313" s="86" t="s">
        <v>3457</v>
      </c>
      <c r="N313" s="86" t="s">
        <v>68</v>
      </c>
      <c r="O313" s="86">
        <f>VLOOKUP(N313,Sheet1!$B$8:$D$10,3,0)</f>
        <v>2</v>
      </c>
      <c r="P313" s="86">
        <v>2</v>
      </c>
      <c r="Q313" s="86">
        <f t="shared" si="48"/>
        <v>2</v>
      </c>
      <c r="R313" s="86" t="s">
        <v>31</v>
      </c>
      <c r="S313" s="86">
        <f t="shared" si="49"/>
        <v>2</v>
      </c>
      <c r="T313" s="86" t="s">
        <v>5468</v>
      </c>
      <c r="U313" s="86" t="s">
        <v>3468</v>
      </c>
      <c r="V313" s="17">
        <f t="shared" si="50"/>
        <v>3</v>
      </c>
      <c r="W313" s="86">
        <v>0</v>
      </c>
      <c r="X313" s="86">
        <v>0</v>
      </c>
      <c r="Y313" s="86">
        <v>0</v>
      </c>
      <c r="Z313" s="86">
        <v>0</v>
      </c>
    </row>
    <row r="314" spans="1:26" ht="16" hidden="1" x14ac:dyDescent="0.2">
      <c r="A314" s="88">
        <v>1257</v>
      </c>
      <c r="B314" s="41" t="s">
        <v>3360</v>
      </c>
      <c r="C314" s="37" t="s">
        <v>3230</v>
      </c>
      <c r="D314" s="85" t="s">
        <v>3175</v>
      </c>
      <c r="E314" s="17">
        <f>VLOOKUP(D314,Sheet1!$A$25:$B$49,2,0)</f>
        <v>13</v>
      </c>
      <c r="F314" s="85" t="s">
        <v>3176</v>
      </c>
      <c r="G314" s="85" t="s">
        <v>2810</v>
      </c>
      <c r="H314" s="17">
        <f>VLOOKUP(G314,Sheet1!$A$52:$B$61,2,0)</f>
        <v>6</v>
      </c>
      <c r="I314" s="85" t="s">
        <v>27</v>
      </c>
      <c r="J314" s="86">
        <f>VLOOKUP(I314,Sheet1!$A$15:$D$17,4,0)</f>
        <v>1</v>
      </c>
      <c r="K314" s="86" t="s">
        <v>196</v>
      </c>
      <c r="L314" s="86">
        <f>VLOOKUP(K314,Sheet1!$A$19:$D$22,4,0)</f>
        <v>3</v>
      </c>
      <c r="M314" s="86" t="s">
        <v>3457</v>
      </c>
      <c r="N314" s="86" t="s">
        <v>68</v>
      </c>
      <c r="O314" s="86">
        <f>VLOOKUP(N314,Sheet1!$B$8:$D$10,3,0)</f>
        <v>2</v>
      </c>
      <c r="P314" s="86">
        <v>1</v>
      </c>
      <c r="Q314" s="86">
        <f t="shared" si="48"/>
        <v>2</v>
      </c>
      <c r="R314" s="86" t="s">
        <v>31</v>
      </c>
      <c r="S314" s="86">
        <f t="shared" si="49"/>
        <v>2</v>
      </c>
      <c r="T314" s="86" t="s">
        <v>5469</v>
      </c>
      <c r="U314" s="86" t="s">
        <v>3469</v>
      </c>
      <c r="V314" s="17">
        <f t="shared" si="50"/>
        <v>3</v>
      </c>
      <c r="W314" s="86">
        <v>0</v>
      </c>
      <c r="X314" s="86">
        <v>1</v>
      </c>
      <c r="Y314" s="86">
        <v>0</v>
      </c>
      <c r="Z314" s="86">
        <v>0</v>
      </c>
    </row>
    <row r="315" spans="1:26" ht="16" hidden="1" x14ac:dyDescent="0.2">
      <c r="A315" s="88">
        <v>1258</v>
      </c>
      <c r="B315" s="41" t="s">
        <v>3388</v>
      </c>
      <c r="C315" s="37" t="s">
        <v>3230</v>
      </c>
      <c r="D315" s="85" t="s">
        <v>3175</v>
      </c>
      <c r="E315" s="17">
        <f>VLOOKUP(D315,Sheet1!$A$25:$B$49,2,0)</f>
        <v>13</v>
      </c>
      <c r="F315" s="85" t="s">
        <v>3176</v>
      </c>
      <c r="G315" s="85" t="s">
        <v>2810</v>
      </c>
      <c r="H315" s="17">
        <f>VLOOKUP(G315,Sheet1!$A$52:$B$61,2,0)</f>
        <v>6</v>
      </c>
      <c r="I315" s="85" t="s">
        <v>27</v>
      </c>
      <c r="J315" s="86">
        <f>VLOOKUP(I315,Sheet1!$A$15:$D$17,4,0)</f>
        <v>1</v>
      </c>
      <c r="K315" s="86" t="s">
        <v>196</v>
      </c>
      <c r="L315" s="86">
        <f>VLOOKUP(K315,Sheet1!$A$19:$D$22,4,0)</f>
        <v>3</v>
      </c>
      <c r="M315" s="86" t="s">
        <v>3457</v>
      </c>
      <c r="N315" s="86" t="s">
        <v>68</v>
      </c>
      <c r="O315" s="86">
        <f>VLOOKUP(N315,Sheet1!$B$8:$D$10,3,0)</f>
        <v>2</v>
      </c>
      <c r="P315" s="86">
        <v>0.7</v>
      </c>
      <c r="Q315" s="86">
        <f t="shared" si="48"/>
        <v>1</v>
      </c>
      <c r="R315" s="86" t="s">
        <v>31</v>
      </c>
      <c r="S315" s="86">
        <f t="shared" si="49"/>
        <v>2</v>
      </c>
      <c r="T315" s="86" t="s">
        <v>5470</v>
      </c>
      <c r="U315" s="86" t="s">
        <v>3471</v>
      </c>
      <c r="V315" s="17">
        <f t="shared" si="50"/>
        <v>3</v>
      </c>
      <c r="W315" s="86">
        <v>0</v>
      </c>
      <c r="X315" s="86">
        <v>0</v>
      </c>
      <c r="Y315" s="86">
        <v>0</v>
      </c>
      <c r="Z315" s="86">
        <v>0</v>
      </c>
    </row>
    <row r="316" spans="1:26" ht="16" hidden="1" x14ac:dyDescent="0.2">
      <c r="A316" s="88">
        <v>1259</v>
      </c>
      <c r="B316" s="41" t="s">
        <v>3388</v>
      </c>
      <c r="C316" s="37" t="s">
        <v>3230</v>
      </c>
      <c r="D316" s="85" t="s">
        <v>3175</v>
      </c>
      <c r="E316" s="17">
        <f>VLOOKUP(D316,Sheet1!$A$25:$B$49,2,0)</f>
        <v>13</v>
      </c>
      <c r="F316" s="85" t="s">
        <v>3176</v>
      </c>
      <c r="G316" s="85" t="s">
        <v>2810</v>
      </c>
      <c r="H316" s="17">
        <f>VLOOKUP(G316,Sheet1!$A$52:$B$61,2,0)</f>
        <v>6</v>
      </c>
      <c r="I316" s="85" t="s">
        <v>27</v>
      </c>
      <c r="J316" s="86">
        <f>VLOOKUP(I316,Sheet1!$A$15:$D$17,4,0)</f>
        <v>1</v>
      </c>
      <c r="K316" s="86" t="s">
        <v>196</v>
      </c>
      <c r="L316" s="86">
        <f>VLOOKUP(K316,Sheet1!$A$19:$D$22,4,0)</f>
        <v>3</v>
      </c>
      <c r="M316" s="86" t="s">
        <v>3457</v>
      </c>
      <c r="N316" s="86" t="s">
        <v>68</v>
      </c>
      <c r="O316" s="86">
        <f>VLOOKUP(N316,Sheet1!$B$8:$D$10,3,0)</f>
        <v>2</v>
      </c>
      <c r="P316" s="86">
        <v>6</v>
      </c>
      <c r="Q316" s="86">
        <f t="shared" si="48"/>
        <v>3</v>
      </c>
      <c r="R316" s="86" t="s">
        <v>31</v>
      </c>
      <c r="S316" s="86">
        <f t="shared" si="49"/>
        <v>2</v>
      </c>
      <c r="T316" s="86" t="s">
        <v>5471</v>
      </c>
      <c r="U316" s="86" t="s">
        <v>3472</v>
      </c>
      <c r="V316" s="17">
        <f t="shared" si="50"/>
        <v>3</v>
      </c>
      <c r="W316" s="86">
        <v>1</v>
      </c>
      <c r="X316" s="86">
        <v>0</v>
      </c>
      <c r="Y316" s="86">
        <v>0</v>
      </c>
      <c r="Z316" s="86">
        <v>0</v>
      </c>
    </row>
    <row r="317" spans="1:26" ht="16" hidden="1" x14ac:dyDescent="0.2">
      <c r="A317" s="88">
        <v>1260</v>
      </c>
      <c r="B317" s="41" t="s">
        <v>3475</v>
      </c>
      <c r="C317" s="37" t="s">
        <v>3230</v>
      </c>
      <c r="D317" s="85" t="s">
        <v>3175</v>
      </c>
      <c r="E317" s="17">
        <f>VLOOKUP(D317,Sheet1!$A$25:$B$49,2,0)</f>
        <v>13</v>
      </c>
      <c r="F317" s="85" t="s">
        <v>3176</v>
      </c>
      <c r="G317" s="85" t="s">
        <v>2810</v>
      </c>
      <c r="H317" s="17">
        <f>VLOOKUP(G317,Sheet1!$A$52:$B$61,2,0)</f>
        <v>6</v>
      </c>
      <c r="I317" s="85" t="s">
        <v>27</v>
      </c>
      <c r="J317" s="86">
        <f>VLOOKUP(I317,Sheet1!$A$15:$D$17,4,0)</f>
        <v>1</v>
      </c>
      <c r="K317" s="86" t="s">
        <v>196</v>
      </c>
      <c r="L317" s="86">
        <f>VLOOKUP(K317,Sheet1!$A$19:$D$22,4,0)</f>
        <v>3</v>
      </c>
      <c r="M317" s="86" t="s">
        <v>3457</v>
      </c>
      <c r="N317" s="86" t="s">
        <v>68</v>
      </c>
      <c r="O317" s="86">
        <f>VLOOKUP(N317,Sheet1!$B$8:$D$10,3,0)</f>
        <v>2</v>
      </c>
      <c r="P317" s="86">
        <v>1</v>
      </c>
      <c r="Q317" s="86">
        <f t="shared" si="48"/>
        <v>2</v>
      </c>
      <c r="R317" s="86" t="s">
        <v>44</v>
      </c>
      <c r="S317" s="86">
        <f t="shared" si="49"/>
        <v>1</v>
      </c>
      <c r="T317" s="86" t="s">
        <v>5472</v>
      </c>
      <c r="U317" s="86" t="s">
        <v>3474</v>
      </c>
      <c r="V317" s="17">
        <f t="shared" si="50"/>
        <v>3</v>
      </c>
      <c r="W317" s="86">
        <v>0</v>
      </c>
      <c r="X317" s="86">
        <v>0</v>
      </c>
      <c r="Y317" s="86">
        <v>0</v>
      </c>
      <c r="Z317" s="86">
        <v>0</v>
      </c>
    </row>
    <row r="318" spans="1:26" ht="16" hidden="1" x14ac:dyDescent="0.2">
      <c r="A318" s="88">
        <v>1261</v>
      </c>
      <c r="B318" s="41" t="s">
        <v>3475</v>
      </c>
      <c r="C318" s="37" t="s">
        <v>3230</v>
      </c>
      <c r="D318" s="85" t="s">
        <v>3175</v>
      </c>
      <c r="E318" s="17">
        <f>VLOOKUP(D318,Sheet1!$A$25:$B$49,2,0)</f>
        <v>13</v>
      </c>
      <c r="F318" s="85" t="s">
        <v>3176</v>
      </c>
      <c r="G318" s="85" t="s">
        <v>2810</v>
      </c>
      <c r="H318" s="17">
        <f>VLOOKUP(G318,Sheet1!$A$52:$B$61,2,0)</f>
        <v>6</v>
      </c>
      <c r="I318" s="85" t="s">
        <v>27</v>
      </c>
      <c r="J318" s="86">
        <f>VLOOKUP(I318,Sheet1!$A$15:$D$17,4,0)</f>
        <v>1</v>
      </c>
      <c r="K318" s="86" t="s">
        <v>196</v>
      </c>
      <c r="L318" s="86">
        <f>VLOOKUP(K318,Sheet1!$A$19:$D$22,4,0)</f>
        <v>3</v>
      </c>
      <c r="M318" s="86" t="s">
        <v>3457</v>
      </c>
      <c r="N318" s="86" t="s">
        <v>68</v>
      </c>
      <c r="O318" s="86">
        <f>VLOOKUP(N318,Sheet1!$B$8:$D$10,3,0)</f>
        <v>2</v>
      </c>
      <c r="P318" s="86">
        <v>2</v>
      </c>
      <c r="Q318" s="86">
        <f t="shared" si="48"/>
        <v>2</v>
      </c>
      <c r="R318" s="86" t="s">
        <v>31</v>
      </c>
      <c r="S318" s="86">
        <f t="shared" si="49"/>
        <v>2</v>
      </c>
      <c r="T318" s="86" t="s">
        <v>5473</v>
      </c>
      <c r="U318" s="86" t="s">
        <v>3476</v>
      </c>
      <c r="V318" s="17">
        <f t="shared" si="50"/>
        <v>3</v>
      </c>
      <c r="W318" s="86">
        <v>0</v>
      </c>
      <c r="X318" s="86">
        <v>0</v>
      </c>
      <c r="Y318" s="86">
        <v>0</v>
      </c>
      <c r="Z318" s="86">
        <v>1</v>
      </c>
    </row>
    <row r="319" spans="1:26" ht="16" hidden="1" x14ac:dyDescent="0.2">
      <c r="A319" s="88">
        <v>1262</v>
      </c>
      <c r="B319" s="41" t="s">
        <v>3478</v>
      </c>
      <c r="C319" s="37" t="s">
        <v>3230</v>
      </c>
      <c r="D319" s="85" t="s">
        <v>3175</v>
      </c>
      <c r="E319" s="17">
        <f>VLOOKUP(D319,Sheet1!$A$25:$B$49,2,0)</f>
        <v>13</v>
      </c>
      <c r="F319" s="85" t="s">
        <v>3176</v>
      </c>
      <c r="G319" s="85" t="s">
        <v>2810</v>
      </c>
      <c r="H319" s="17">
        <f>VLOOKUP(G319,Sheet1!$A$52:$B$61,2,0)</f>
        <v>6</v>
      </c>
      <c r="I319" s="85" t="s">
        <v>27</v>
      </c>
      <c r="J319" s="86">
        <f>VLOOKUP(I319,Sheet1!$A$15:$D$17,4,0)</f>
        <v>1</v>
      </c>
      <c r="K319" s="86" t="s">
        <v>196</v>
      </c>
      <c r="L319" s="86">
        <f>VLOOKUP(K319,Sheet1!$A$19:$D$22,4,0)</f>
        <v>3</v>
      </c>
      <c r="M319" s="86" t="s">
        <v>3457</v>
      </c>
      <c r="N319" s="86" t="s">
        <v>68</v>
      </c>
      <c r="O319" s="86">
        <f>VLOOKUP(N319,Sheet1!$B$8:$D$10,3,0)</f>
        <v>2</v>
      </c>
      <c r="P319" s="86">
        <v>1</v>
      </c>
      <c r="Q319" s="86">
        <f t="shared" si="48"/>
        <v>2</v>
      </c>
      <c r="R319" s="86" t="s">
        <v>31</v>
      </c>
      <c r="S319" s="86">
        <f t="shared" si="49"/>
        <v>2</v>
      </c>
      <c r="T319" s="86" t="s">
        <v>5474</v>
      </c>
      <c r="U319" s="86" t="s">
        <v>3477</v>
      </c>
      <c r="V319" s="17">
        <f t="shared" si="50"/>
        <v>3</v>
      </c>
      <c r="W319" s="86">
        <v>0</v>
      </c>
      <c r="X319" s="86">
        <v>0</v>
      </c>
      <c r="Y319" s="86">
        <v>0</v>
      </c>
      <c r="Z319" s="86">
        <v>0</v>
      </c>
    </row>
    <row r="320" spans="1:26" ht="16" hidden="1" x14ac:dyDescent="0.2">
      <c r="A320" s="88">
        <v>1263</v>
      </c>
      <c r="B320" s="41" t="s">
        <v>3478</v>
      </c>
      <c r="C320" s="37" t="s">
        <v>3230</v>
      </c>
      <c r="D320" s="85" t="s">
        <v>3175</v>
      </c>
      <c r="E320" s="17">
        <f>VLOOKUP(D320,Sheet1!$A$25:$B$49,2,0)</f>
        <v>13</v>
      </c>
      <c r="F320" s="85" t="s">
        <v>3176</v>
      </c>
      <c r="G320" s="85" t="s">
        <v>2810</v>
      </c>
      <c r="H320" s="17">
        <f>VLOOKUP(G320,Sheet1!$A$52:$B$61,2,0)</f>
        <v>6</v>
      </c>
      <c r="I320" s="85" t="s">
        <v>27</v>
      </c>
      <c r="J320" s="86">
        <f>VLOOKUP(I320,Sheet1!$A$15:$D$17,4,0)</f>
        <v>1</v>
      </c>
      <c r="K320" s="86" t="s">
        <v>196</v>
      </c>
      <c r="L320" s="86">
        <f>VLOOKUP(K320,Sheet1!$A$19:$D$22,4,0)</f>
        <v>3</v>
      </c>
      <c r="M320" s="86" t="s">
        <v>3457</v>
      </c>
      <c r="N320" s="86" t="s">
        <v>68</v>
      </c>
      <c r="O320" s="86">
        <f>VLOOKUP(N320,Sheet1!$B$8:$D$10,3,0)</f>
        <v>2</v>
      </c>
      <c r="P320" s="86">
        <v>2</v>
      </c>
      <c r="Q320" s="86">
        <f t="shared" si="48"/>
        <v>2</v>
      </c>
      <c r="R320" s="86" t="s">
        <v>31</v>
      </c>
      <c r="S320" s="86">
        <f t="shared" si="49"/>
        <v>2</v>
      </c>
      <c r="T320" s="86" t="s">
        <v>5475</v>
      </c>
      <c r="U320" s="86" t="s">
        <v>3479</v>
      </c>
      <c r="V320" s="17">
        <f t="shared" si="50"/>
        <v>3</v>
      </c>
      <c r="W320" s="86">
        <v>1</v>
      </c>
      <c r="X320" s="86">
        <v>0</v>
      </c>
      <c r="Y320" s="86">
        <v>0</v>
      </c>
      <c r="Z320" s="86">
        <v>0</v>
      </c>
    </row>
    <row r="321" spans="1:26" ht="16" x14ac:dyDescent="0.2">
      <c r="A321" s="88">
        <v>1264</v>
      </c>
      <c r="B321" s="41" t="s">
        <v>3478</v>
      </c>
      <c r="C321" s="37" t="s">
        <v>3230</v>
      </c>
      <c r="D321" s="85" t="s">
        <v>3175</v>
      </c>
      <c r="E321" s="17">
        <f>VLOOKUP(D321,Sheet1!$A$25:$B$49,2,0)</f>
        <v>13</v>
      </c>
      <c r="F321" s="85" t="s">
        <v>3176</v>
      </c>
      <c r="G321" s="85" t="s">
        <v>2810</v>
      </c>
      <c r="H321" s="17">
        <f>VLOOKUP(G321,Sheet1!$A$52:$B$61,2,0)</f>
        <v>6</v>
      </c>
      <c r="I321" s="85" t="s">
        <v>27</v>
      </c>
      <c r="J321" s="86">
        <f>VLOOKUP(I321,Sheet1!$A$15:$D$17,4,0)</f>
        <v>1</v>
      </c>
      <c r="K321" s="86" t="s">
        <v>196</v>
      </c>
      <c r="L321" s="86">
        <f>VLOOKUP(K321,Sheet1!$A$19:$D$22,4,0)</f>
        <v>3</v>
      </c>
      <c r="M321" s="86" t="s">
        <v>3457</v>
      </c>
      <c r="N321" s="86" t="s">
        <v>68</v>
      </c>
      <c r="O321" s="86">
        <f>VLOOKUP(N321,Sheet1!$B$8:$D$10,3,0)</f>
        <v>2</v>
      </c>
      <c r="P321" s="86">
        <v>1</v>
      </c>
      <c r="Q321" s="86">
        <f t="shared" si="48"/>
        <v>2</v>
      </c>
      <c r="R321" s="86" t="s">
        <v>44</v>
      </c>
      <c r="S321" s="86">
        <f t="shared" si="49"/>
        <v>1</v>
      </c>
      <c r="T321" s="86" t="s">
        <v>5476</v>
      </c>
      <c r="U321" s="86" t="s">
        <v>3481</v>
      </c>
      <c r="V321" s="17">
        <f t="shared" si="50"/>
        <v>3</v>
      </c>
      <c r="W321" s="86">
        <v>0</v>
      </c>
      <c r="X321" s="86">
        <v>0</v>
      </c>
      <c r="Y321" s="86">
        <v>1</v>
      </c>
      <c r="Z321" s="86">
        <v>0</v>
      </c>
    </row>
    <row r="322" spans="1:26" ht="16" hidden="1" x14ac:dyDescent="0.2">
      <c r="A322" s="88">
        <v>1265</v>
      </c>
      <c r="B322" s="37" t="s">
        <v>3484</v>
      </c>
      <c r="C322" s="37" t="s">
        <v>3230</v>
      </c>
      <c r="D322" s="85" t="s">
        <v>3175</v>
      </c>
      <c r="E322" s="17">
        <f>VLOOKUP(D322,Sheet1!$A$25:$B$49,2,0)</f>
        <v>13</v>
      </c>
      <c r="F322" s="85" t="s">
        <v>3176</v>
      </c>
      <c r="G322" s="85" t="s">
        <v>2810</v>
      </c>
      <c r="H322" s="17">
        <f>VLOOKUP(G322,Sheet1!$A$52:$B$61,2,0)</f>
        <v>6</v>
      </c>
      <c r="I322" s="85" t="s">
        <v>27</v>
      </c>
      <c r="J322" s="86">
        <f>VLOOKUP(I322,Sheet1!$A$15:$D$17,4,0)</f>
        <v>1</v>
      </c>
      <c r="K322" s="86" t="s">
        <v>196</v>
      </c>
      <c r="L322" s="86">
        <f>VLOOKUP(K322,Sheet1!$A$19:$D$22,4,0)</f>
        <v>3</v>
      </c>
      <c r="M322" s="86" t="s">
        <v>3457</v>
      </c>
      <c r="N322" s="86" t="s">
        <v>68</v>
      </c>
      <c r="O322" s="86">
        <f>VLOOKUP(N322,Sheet1!$B$8:$D$10,3,0)</f>
        <v>2</v>
      </c>
      <c r="P322" s="86">
        <v>6</v>
      </c>
      <c r="Q322" s="86">
        <f t="shared" si="48"/>
        <v>3</v>
      </c>
      <c r="R322" s="86" t="s">
        <v>44</v>
      </c>
      <c r="S322" s="86">
        <f t="shared" si="49"/>
        <v>1</v>
      </c>
      <c r="T322" s="86" t="s">
        <v>5477</v>
      </c>
      <c r="U322" s="86" t="s">
        <v>3483</v>
      </c>
      <c r="V322" s="17">
        <f t="shared" si="50"/>
        <v>3</v>
      </c>
      <c r="W322" s="86">
        <v>0</v>
      </c>
      <c r="X322" s="86">
        <v>0</v>
      </c>
      <c r="Y322" s="86">
        <v>0</v>
      </c>
      <c r="Z322" s="86">
        <v>0</v>
      </c>
    </row>
    <row r="323" spans="1:26" ht="16" hidden="1" x14ac:dyDescent="0.2">
      <c r="A323" s="88">
        <v>1266</v>
      </c>
      <c r="B323" s="37" t="s">
        <v>3484</v>
      </c>
      <c r="C323" s="37" t="s">
        <v>3230</v>
      </c>
      <c r="D323" s="85" t="s">
        <v>3175</v>
      </c>
      <c r="E323" s="17">
        <f>VLOOKUP(D323,Sheet1!$A$25:$B$49,2,0)</f>
        <v>13</v>
      </c>
      <c r="F323" s="85" t="s">
        <v>3176</v>
      </c>
      <c r="G323" s="85" t="s">
        <v>2810</v>
      </c>
      <c r="H323" s="17">
        <f>VLOOKUP(G323,Sheet1!$A$52:$B$61,2,0)</f>
        <v>6</v>
      </c>
      <c r="I323" s="85" t="s">
        <v>27</v>
      </c>
      <c r="J323" s="86">
        <f>VLOOKUP(I323,Sheet1!$A$15:$D$17,4,0)</f>
        <v>1</v>
      </c>
      <c r="K323" s="86" t="s">
        <v>196</v>
      </c>
      <c r="L323" s="86">
        <f>VLOOKUP(K323,Sheet1!$A$19:$D$22,4,0)</f>
        <v>3</v>
      </c>
      <c r="M323" s="86" t="s">
        <v>3457</v>
      </c>
      <c r="N323" s="86" t="s">
        <v>68</v>
      </c>
      <c r="O323" s="86">
        <f>VLOOKUP(N323,Sheet1!$B$8:$D$10,3,0)</f>
        <v>2</v>
      </c>
      <c r="P323" s="86">
        <v>0.79999999999999993</v>
      </c>
      <c r="Q323" s="86">
        <f t="shared" si="48"/>
        <v>1</v>
      </c>
      <c r="R323" s="86" t="s">
        <v>31</v>
      </c>
      <c r="S323" s="86">
        <f t="shared" si="49"/>
        <v>2</v>
      </c>
      <c r="T323" s="86" t="s">
        <v>5478</v>
      </c>
      <c r="U323" s="86" t="s">
        <v>3485</v>
      </c>
      <c r="V323" s="17">
        <f t="shared" si="50"/>
        <v>3</v>
      </c>
      <c r="W323" s="86">
        <v>1</v>
      </c>
      <c r="X323" s="86">
        <v>0</v>
      </c>
      <c r="Y323" s="86">
        <v>0</v>
      </c>
      <c r="Z323" s="86">
        <v>0</v>
      </c>
    </row>
    <row r="324" spans="1:26" ht="16" hidden="1" x14ac:dyDescent="0.2">
      <c r="A324" s="88">
        <v>1267</v>
      </c>
      <c r="B324" s="37" t="s">
        <v>3484</v>
      </c>
      <c r="C324" s="37" t="s">
        <v>3230</v>
      </c>
      <c r="D324" s="85" t="s">
        <v>3175</v>
      </c>
      <c r="E324" s="17">
        <f>VLOOKUP(D324,Sheet1!$A$25:$B$49,2,0)</f>
        <v>13</v>
      </c>
      <c r="F324" s="85" t="s">
        <v>3176</v>
      </c>
      <c r="G324" s="85" t="s">
        <v>2810</v>
      </c>
      <c r="H324" s="17">
        <f>VLOOKUP(G324,Sheet1!$A$52:$B$61,2,0)</f>
        <v>6</v>
      </c>
      <c r="I324" s="85" t="s">
        <v>27</v>
      </c>
      <c r="J324" s="86">
        <f>VLOOKUP(I324,Sheet1!$A$15:$D$17,4,0)</f>
        <v>1</v>
      </c>
      <c r="K324" s="86" t="s">
        <v>196</v>
      </c>
      <c r="L324" s="86">
        <f>VLOOKUP(K324,Sheet1!$A$19:$D$22,4,0)</f>
        <v>3</v>
      </c>
      <c r="M324" s="86" t="s">
        <v>3457</v>
      </c>
      <c r="N324" s="86" t="s">
        <v>68</v>
      </c>
      <c r="O324" s="86">
        <f>VLOOKUP(N324,Sheet1!$B$8:$D$10,3,0)</f>
        <v>2</v>
      </c>
      <c r="P324" s="86">
        <v>2</v>
      </c>
      <c r="Q324" s="86">
        <f t="shared" si="48"/>
        <v>2</v>
      </c>
      <c r="R324" s="86" t="s">
        <v>31</v>
      </c>
      <c r="S324" s="86">
        <f t="shared" si="49"/>
        <v>2</v>
      </c>
      <c r="T324" s="86" t="s">
        <v>5479</v>
      </c>
      <c r="U324" s="86" t="s">
        <v>3487</v>
      </c>
      <c r="V324" s="17">
        <f t="shared" si="50"/>
        <v>3</v>
      </c>
      <c r="W324" s="86">
        <v>1</v>
      </c>
      <c r="X324" s="86">
        <v>0</v>
      </c>
      <c r="Y324" s="86">
        <v>0</v>
      </c>
      <c r="Z324" s="86">
        <v>0</v>
      </c>
    </row>
    <row r="325" spans="1:26" ht="16" hidden="1" x14ac:dyDescent="0.2">
      <c r="A325" s="88">
        <v>1268</v>
      </c>
      <c r="B325" s="37" t="s">
        <v>3489</v>
      </c>
      <c r="C325" s="37" t="s">
        <v>3230</v>
      </c>
      <c r="D325" s="85" t="s">
        <v>3175</v>
      </c>
      <c r="E325" s="17">
        <f>VLOOKUP(D325,Sheet1!$A$25:$B$49,2,0)</f>
        <v>13</v>
      </c>
      <c r="F325" s="85" t="s">
        <v>3176</v>
      </c>
      <c r="G325" s="85" t="s">
        <v>2810</v>
      </c>
      <c r="H325" s="17">
        <f>VLOOKUP(G325,Sheet1!$A$52:$B$61,2,0)</f>
        <v>6</v>
      </c>
      <c r="I325" s="85" t="s">
        <v>27</v>
      </c>
      <c r="J325" s="86">
        <f>VLOOKUP(I325,Sheet1!$A$15:$D$17,4,0)</f>
        <v>1</v>
      </c>
      <c r="K325" s="86" t="s">
        <v>196</v>
      </c>
      <c r="L325" s="86">
        <f>VLOOKUP(K325,Sheet1!$A$19:$D$22,4,0)</f>
        <v>3</v>
      </c>
      <c r="M325" s="86" t="s">
        <v>3457</v>
      </c>
      <c r="N325" s="86" t="s">
        <v>68</v>
      </c>
      <c r="O325" s="86">
        <f>VLOOKUP(N325,Sheet1!$B$8:$D$10,3,0)</f>
        <v>2</v>
      </c>
      <c r="P325" s="86">
        <v>1</v>
      </c>
      <c r="Q325" s="86">
        <f t="shared" si="48"/>
        <v>2</v>
      </c>
      <c r="R325" s="86" t="s">
        <v>44</v>
      </c>
      <c r="S325" s="86">
        <f t="shared" si="49"/>
        <v>1</v>
      </c>
      <c r="T325" s="86" t="s">
        <v>5480</v>
      </c>
      <c r="U325" s="86" t="s">
        <v>3488</v>
      </c>
      <c r="V325" s="17">
        <f t="shared" si="50"/>
        <v>3</v>
      </c>
      <c r="W325" s="86">
        <v>1</v>
      </c>
      <c r="X325" s="86">
        <v>0</v>
      </c>
      <c r="Y325" s="86">
        <v>0</v>
      </c>
      <c r="Z325" s="86">
        <v>0</v>
      </c>
    </row>
    <row r="326" spans="1:26" ht="16" hidden="1" x14ac:dyDescent="0.2">
      <c r="A326" s="88">
        <v>1269</v>
      </c>
      <c r="B326" s="37" t="s">
        <v>3489</v>
      </c>
      <c r="C326" s="37" t="s">
        <v>3230</v>
      </c>
      <c r="D326" s="85" t="s">
        <v>3175</v>
      </c>
      <c r="E326" s="17">
        <f>VLOOKUP(D326,Sheet1!$A$25:$B$49,2,0)</f>
        <v>13</v>
      </c>
      <c r="F326" s="85" t="s">
        <v>3176</v>
      </c>
      <c r="G326" s="85" t="s">
        <v>2810</v>
      </c>
      <c r="H326" s="17">
        <f>VLOOKUP(G326,Sheet1!$A$52:$B$61,2,0)</f>
        <v>6</v>
      </c>
      <c r="I326" s="85" t="s">
        <v>27</v>
      </c>
      <c r="J326" s="86">
        <f>VLOOKUP(I326,Sheet1!$A$15:$D$17,4,0)</f>
        <v>1</v>
      </c>
      <c r="K326" s="86" t="s">
        <v>196</v>
      </c>
      <c r="L326" s="86">
        <f>VLOOKUP(K326,Sheet1!$A$19:$D$22,4,0)</f>
        <v>3</v>
      </c>
      <c r="M326" s="86" t="s">
        <v>3457</v>
      </c>
      <c r="N326" s="86" t="s">
        <v>68</v>
      </c>
      <c r="O326" s="86">
        <f>VLOOKUP(N326,Sheet1!$B$8:$D$10,3,0)</f>
        <v>2</v>
      </c>
      <c r="P326" s="86">
        <v>3</v>
      </c>
      <c r="Q326" s="86">
        <f t="shared" si="48"/>
        <v>2</v>
      </c>
      <c r="R326" s="86" t="s">
        <v>31</v>
      </c>
      <c r="S326" s="86">
        <f t="shared" si="49"/>
        <v>2</v>
      </c>
      <c r="T326" s="86" t="s">
        <v>5481</v>
      </c>
      <c r="U326" s="86" t="s">
        <v>3490</v>
      </c>
      <c r="V326" s="17">
        <f t="shared" si="50"/>
        <v>3</v>
      </c>
      <c r="W326" s="86">
        <v>0</v>
      </c>
      <c r="X326" s="86">
        <v>0</v>
      </c>
      <c r="Y326" s="86">
        <v>0</v>
      </c>
      <c r="Z326" s="86">
        <v>0</v>
      </c>
    </row>
    <row r="327" spans="1:26" ht="16" x14ac:dyDescent="0.2">
      <c r="A327" s="88">
        <v>1270</v>
      </c>
      <c r="B327" s="37" t="s">
        <v>3229</v>
      </c>
      <c r="C327" s="37" t="s">
        <v>3230</v>
      </c>
      <c r="D327" s="85" t="s">
        <v>3175</v>
      </c>
      <c r="E327" s="17">
        <f>VLOOKUP(D327,Sheet1!$A$25:$B$49,2,0)</f>
        <v>13</v>
      </c>
      <c r="F327" s="85" t="s">
        <v>3176</v>
      </c>
      <c r="G327" s="85" t="s">
        <v>2810</v>
      </c>
      <c r="H327" s="17">
        <f>VLOOKUP(G327,Sheet1!$A$52:$B$61,2,0)</f>
        <v>6</v>
      </c>
      <c r="I327" s="85" t="s">
        <v>27</v>
      </c>
      <c r="J327" s="86">
        <f>VLOOKUP(I327,Sheet1!$A$15:$D$17,4,0)</f>
        <v>1</v>
      </c>
      <c r="K327" s="86" t="s">
        <v>196</v>
      </c>
      <c r="L327" s="86">
        <f>VLOOKUP(K327,Sheet1!$A$19:$D$22,4,0)</f>
        <v>3</v>
      </c>
      <c r="M327" s="86" t="s">
        <v>3457</v>
      </c>
      <c r="N327" s="86" t="s">
        <v>68</v>
      </c>
      <c r="O327" s="86">
        <f>VLOOKUP(N327,Sheet1!$B$8:$D$10,3,0)</f>
        <v>2</v>
      </c>
      <c r="P327" s="86">
        <v>2</v>
      </c>
      <c r="Q327" s="86">
        <f t="shared" si="48"/>
        <v>2</v>
      </c>
      <c r="R327" s="86" t="s">
        <v>31</v>
      </c>
      <c r="S327" s="86">
        <f t="shared" si="49"/>
        <v>2</v>
      </c>
      <c r="T327" s="86" t="s">
        <v>5482</v>
      </c>
      <c r="U327" s="86" t="s">
        <v>3491</v>
      </c>
      <c r="V327" s="17">
        <f t="shared" si="50"/>
        <v>3</v>
      </c>
      <c r="W327" s="86">
        <v>0</v>
      </c>
      <c r="X327" s="86">
        <v>0</v>
      </c>
      <c r="Y327" s="86">
        <v>1</v>
      </c>
      <c r="Z327" s="86">
        <v>0</v>
      </c>
    </row>
    <row r="328" spans="1:26" ht="16" hidden="1" x14ac:dyDescent="0.2">
      <c r="A328" s="88">
        <v>1271</v>
      </c>
      <c r="B328" s="37" t="s">
        <v>3229</v>
      </c>
      <c r="C328" s="37" t="s">
        <v>3230</v>
      </c>
      <c r="D328" s="85" t="s">
        <v>3175</v>
      </c>
      <c r="E328" s="17">
        <f>VLOOKUP(D328,Sheet1!$A$25:$B$49,2,0)</f>
        <v>13</v>
      </c>
      <c r="F328" s="85" t="s">
        <v>3176</v>
      </c>
      <c r="G328" s="85" t="s">
        <v>2810</v>
      </c>
      <c r="H328" s="17">
        <f>VLOOKUP(G328,Sheet1!$A$52:$B$61,2,0)</f>
        <v>6</v>
      </c>
      <c r="I328" s="85" t="s">
        <v>27</v>
      </c>
      <c r="J328" s="86">
        <f>VLOOKUP(I328,Sheet1!$A$15:$D$17,4,0)</f>
        <v>1</v>
      </c>
      <c r="K328" s="86" t="s">
        <v>196</v>
      </c>
      <c r="L328" s="86">
        <f>VLOOKUP(K328,Sheet1!$A$19:$D$22,4,0)</f>
        <v>3</v>
      </c>
      <c r="M328" s="86" t="s">
        <v>3457</v>
      </c>
      <c r="N328" s="86" t="s">
        <v>68</v>
      </c>
      <c r="O328" s="86">
        <f>VLOOKUP(N328,Sheet1!$B$8:$D$10,3,0)</f>
        <v>2</v>
      </c>
      <c r="P328" s="86">
        <v>0.7</v>
      </c>
      <c r="Q328" s="86">
        <f t="shared" si="48"/>
        <v>1</v>
      </c>
      <c r="R328" s="86" t="s">
        <v>44</v>
      </c>
      <c r="S328" s="86">
        <f t="shared" si="49"/>
        <v>1</v>
      </c>
      <c r="T328" s="86" t="s">
        <v>5483</v>
      </c>
      <c r="U328" s="86" t="s">
        <v>3493</v>
      </c>
      <c r="V328" s="17">
        <f t="shared" si="50"/>
        <v>3</v>
      </c>
      <c r="W328" s="86">
        <v>0</v>
      </c>
      <c r="X328" s="86">
        <v>0</v>
      </c>
      <c r="Y328" s="86">
        <v>0</v>
      </c>
      <c r="Z328" s="86">
        <v>0</v>
      </c>
    </row>
    <row r="329" spans="1:26" ht="16" hidden="1" x14ac:dyDescent="0.2">
      <c r="A329" s="88">
        <v>1272</v>
      </c>
      <c r="B329" s="37" t="s">
        <v>3495</v>
      </c>
      <c r="C329" s="37" t="s">
        <v>3230</v>
      </c>
      <c r="D329" s="85" t="s">
        <v>3175</v>
      </c>
      <c r="E329" s="17">
        <f>VLOOKUP(D329,Sheet1!$A$25:$B$49,2,0)</f>
        <v>13</v>
      </c>
      <c r="F329" s="85" t="s">
        <v>3176</v>
      </c>
      <c r="G329" s="85" t="s">
        <v>2810</v>
      </c>
      <c r="H329" s="17">
        <f>VLOOKUP(G329,Sheet1!$A$52:$B$61,2,0)</f>
        <v>6</v>
      </c>
      <c r="I329" s="85" t="s">
        <v>27</v>
      </c>
      <c r="J329" s="86">
        <f>VLOOKUP(I329,Sheet1!$A$15:$D$17,4,0)</f>
        <v>1</v>
      </c>
      <c r="K329" s="86" t="s">
        <v>196</v>
      </c>
      <c r="L329" s="86">
        <f>VLOOKUP(K329,Sheet1!$A$19:$D$22,4,0)</f>
        <v>3</v>
      </c>
      <c r="M329" s="86" t="s">
        <v>3457</v>
      </c>
      <c r="N329" s="86" t="s">
        <v>68</v>
      </c>
      <c r="O329" s="86">
        <f>VLOOKUP(N329,Sheet1!$B$8:$D$10,3,0)</f>
        <v>2</v>
      </c>
      <c r="P329" s="86">
        <v>4</v>
      </c>
      <c r="Q329" s="86">
        <f t="shared" si="48"/>
        <v>3</v>
      </c>
      <c r="R329" s="86" t="s">
        <v>44</v>
      </c>
      <c r="S329" s="86">
        <f t="shared" si="49"/>
        <v>1</v>
      </c>
      <c r="T329" s="86" t="s">
        <v>5484</v>
      </c>
      <c r="U329" s="86" t="s">
        <v>3494</v>
      </c>
      <c r="V329" s="17">
        <f t="shared" si="50"/>
        <v>3</v>
      </c>
      <c r="W329" s="86">
        <v>0</v>
      </c>
      <c r="X329" s="86">
        <v>0</v>
      </c>
      <c r="Y329" s="86">
        <v>0</v>
      </c>
      <c r="Z329" s="86">
        <v>0</v>
      </c>
    </row>
    <row r="330" spans="1:26" ht="16" hidden="1" x14ac:dyDescent="0.2">
      <c r="A330" s="88">
        <v>1273</v>
      </c>
      <c r="B330" s="37" t="s">
        <v>3495</v>
      </c>
      <c r="C330" s="37" t="s">
        <v>3230</v>
      </c>
      <c r="D330" s="85" t="s">
        <v>3175</v>
      </c>
      <c r="E330" s="17">
        <f>VLOOKUP(D330,Sheet1!$A$25:$B$49,2,0)</f>
        <v>13</v>
      </c>
      <c r="F330" s="85" t="s">
        <v>3176</v>
      </c>
      <c r="G330" s="85" t="s">
        <v>2810</v>
      </c>
      <c r="H330" s="17">
        <f>VLOOKUP(G330,Sheet1!$A$52:$B$61,2,0)</f>
        <v>6</v>
      </c>
      <c r="I330" s="85" t="s">
        <v>27</v>
      </c>
      <c r="J330" s="86">
        <f>VLOOKUP(I330,Sheet1!$A$15:$D$17,4,0)</f>
        <v>1</v>
      </c>
      <c r="K330" s="86" t="s">
        <v>196</v>
      </c>
      <c r="L330" s="86">
        <f>VLOOKUP(K330,Sheet1!$A$19:$D$22,4,0)</f>
        <v>3</v>
      </c>
      <c r="M330" s="86" t="s">
        <v>3457</v>
      </c>
      <c r="N330" s="86" t="s">
        <v>68</v>
      </c>
      <c r="O330" s="86">
        <f>VLOOKUP(N330,Sheet1!$B$8:$D$10,3,0)</f>
        <v>2</v>
      </c>
      <c r="P330" s="86">
        <v>1</v>
      </c>
      <c r="Q330" s="86">
        <f t="shared" si="48"/>
        <v>2</v>
      </c>
      <c r="R330" s="86" t="s">
        <v>31</v>
      </c>
      <c r="S330" s="86">
        <f t="shared" si="49"/>
        <v>2</v>
      </c>
      <c r="T330" s="86" t="s">
        <v>5485</v>
      </c>
      <c r="U330" s="86" t="s">
        <v>3496</v>
      </c>
      <c r="V330" s="17">
        <f t="shared" si="50"/>
        <v>3</v>
      </c>
      <c r="W330" s="86">
        <v>0</v>
      </c>
      <c r="X330" s="86">
        <v>0</v>
      </c>
      <c r="Y330" s="86">
        <v>0</v>
      </c>
      <c r="Z330" s="86">
        <v>0</v>
      </c>
    </row>
    <row r="331" spans="1:26" ht="16" hidden="1" x14ac:dyDescent="0.2">
      <c r="A331" s="88">
        <v>1274</v>
      </c>
      <c r="B331" s="37" t="s">
        <v>3274</v>
      </c>
      <c r="C331" s="37" t="s">
        <v>3230</v>
      </c>
      <c r="D331" s="85" t="s">
        <v>3175</v>
      </c>
      <c r="E331" s="17">
        <f>VLOOKUP(D331,Sheet1!$A$25:$B$49,2,0)</f>
        <v>13</v>
      </c>
      <c r="F331" s="85" t="s">
        <v>3176</v>
      </c>
      <c r="G331" s="85" t="s">
        <v>2810</v>
      </c>
      <c r="H331" s="17">
        <f>VLOOKUP(G331,Sheet1!$A$52:$B$61,2,0)</f>
        <v>6</v>
      </c>
      <c r="I331" s="85" t="s">
        <v>27</v>
      </c>
      <c r="J331" s="86">
        <f>VLOOKUP(I331,Sheet1!$A$15:$D$17,4,0)</f>
        <v>1</v>
      </c>
      <c r="K331" s="86" t="s">
        <v>196</v>
      </c>
      <c r="L331" s="86">
        <f>VLOOKUP(K331,Sheet1!$A$19:$D$22,4,0)</f>
        <v>3</v>
      </c>
      <c r="M331" s="86" t="s">
        <v>3457</v>
      </c>
      <c r="N331" s="86" t="s">
        <v>68</v>
      </c>
      <c r="O331" s="86">
        <f>VLOOKUP(N331,Sheet1!$B$8:$D$10,3,0)</f>
        <v>2</v>
      </c>
      <c r="P331" s="86">
        <v>0.79999999999999993</v>
      </c>
      <c r="Q331" s="86">
        <f t="shared" si="48"/>
        <v>1</v>
      </c>
      <c r="R331" s="86" t="s">
        <v>44</v>
      </c>
      <c r="S331" s="86">
        <f t="shared" si="49"/>
        <v>1</v>
      </c>
      <c r="T331" s="86" t="s">
        <v>5486</v>
      </c>
      <c r="U331" s="86" t="s">
        <v>3497</v>
      </c>
      <c r="V331" s="17">
        <f t="shared" si="50"/>
        <v>3</v>
      </c>
      <c r="W331" s="86">
        <v>0</v>
      </c>
      <c r="X331" s="86">
        <v>0</v>
      </c>
      <c r="Y331" s="86">
        <v>0</v>
      </c>
      <c r="Z331" s="86">
        <v>0</v>
      </c>
    </row>
    <row r="332" spans="1:26" ht="16" hidden="1" x14ac:dyDescent="0.2">
      <c r="A332" s="88">
        <v>1275</v>
      </c>
      <c r="B332" s="37" t="s">
        <v>3499</v>
      </c>
      <c r="C332" s="37" t="s">
        <v>3408</v>
      </c>
      <c r="D332" s="85" t="s">
        <v>3175</v>
      </c>
      <c r="E332" s="17">
        <f>VLOOKUP(D332,Sheet1!$A$25:$B$49,2,0)</f>
        <v>13</v>
      </c>
      <c r="F332" s="85" t="s">
        <v>3176</v>
      </c>
      <c r="G332" s="85" t="s">
        <v>2810</v>
      </c>
      <c r="H332" s="17">
        <f>VLOOKUP(G332,Sheet1!$A$52:$B$61,2,0)</f>
        <v>6</v>
      </c>
      <c r="I332" s="85" t="s">
        <v>27</v>
      </c>
      <c r="J332" s="86">
        <f>VLOOKUP(I332,Sheet1!$A$15:$D$17,4,0)</f>
        <v>1</v>
      </c>
      <c r="K332" s="86" t="s">
        <v>196</v>
      </c>
      <c r="L332" s="86">
        <f>VLOOKUP(K332,Sheet1!$A$19:$D$22,4,0)</f>
        <v>3</v>
      </c>
      <c r="M332" s="86" t="s">
        <v>3457</v>
      </c>
      <c r="N332" s="86" t="s">
        <v>68</v>
      </c>
      <c r="O332" s="86">
        <f>VLOOKUP(N332,Sheet1!$B$8:$D$10,3,0)</f>
        <v>2</v>
      </c>
      <c r="P332" s="86">
        <v>3</v>
      </c>
      <c r="Q332" s="86">
        <f t="shared" si="48"/>
        <v>2</v>
      </c>
      <c r="R332" s="86" t="s">
        <v>31</v>
      </c>
      <c r="S332" s="86">
        <f t="shared" si="49"/>
        <v>2</v>
      </c>
      <c r="T332" s="86" t="s">
        <v>5487</v>
      </c>
      <c r="U332" s="86" t="s">
        <v>3498</v>
      </c>
      <c r="V332" s="17">
        <f t="shared" si="50"/>
        <v>3</v>
      </c>
      <c r="W332" s="86">
        <v>0</v>
      </c>
      <c r="X332" s="86">
        <v>0</v>
      </c>
      <c r="Y332" s="86">
        <v>0</v>
      </c>
      <c r="Z332" s="86">
        <v>0</v>
      </c>
    </row>
    <row r="333" spans="1:26" ht="16" hidden="1" x14ac:dyDescent="0.2">
      <c r="A333" s="88">
        <v>1276</v>
      </c>
      <c r="B333" s="37" t="s">
        <v>3499</v>
      </c>
      <c r="C333" s="37" t="s">
        <v>3408</v>
      </c>
      <c r="D333" s="85" t="s">
        <v>3391</v>
      </c>
      <c r="E333" s="17">
        <f>VLOOKUP(D333,Sheet1!$A$25:$B$49,2,0)</f>
        <v>14</v>
      </c>
      <c r="F333" s="85" t="s">
        <v>3392</v>
      </c>
      <c r="G333" s="85" t="s">
        <v>2810</v>
      </c>
      <c r="H333" s="17">
        <f>VLOOKUP(G333,Sheet1!$A$52:$B$61,2,0)</f>
        <v>6</v>
      </c>
      <c r="I333" s="85" t="s">
        <v>27</v>
      </c>
      <c r="J333" s="86">
        <f>VLOOKUP(I333,Sheet1!$A$15:$D$17,4,0)</f>
        <v>1</v>
      </c>
      <c r="K333" s="86" t="s">
        <v>196</v>
      </c>
      <c r="L333" s="86">
        <f>VLOOKUP(K333,Sheet1!$A$19:$D$22,4,0)</f>
        <v>3</v>
      </c>
      <c r="M333" s="86" t="s">
        <v>3457</v>
      </c>
      <c r="N333" s="86" t="s">
        <v>68</v>
      </c>
      <c r="O333" s="86">
        <f>VLOOKUP(N333,Sheet1!$B$8:$D$10,3,0)</f>
        <v>2</v>
      </c>
      <c r="P333" s="86">
        <v>0.5</v>
      </c>
      <c r="Q333" s="86">
        <f t="shared" si="48"/>
        <v>1</v>
      </c>
      <c r="R333" s="86" t="s">
        <v>31</v>
      </c>
      <c r="S333" s="86">
        <f t="shared" si="49"/>
        <v>2</v>
      </c>
      <c r="T333" s="86" t="s">
        <v>5488</v>
      </c>
      <c r="U333" s="86" t="s">
        <v>3500</v>
      </c>
      <c r="V333" s="17">
        <f t="shared" si="50"/>
        <v>3</v>
      </c>
      <c r="W333" s="86">
        <v>1</v>
      </c>
      <c r="X333" s="86">
        <v>0</v>
      </c>
      <c r="Y333" s="86">
        <v>0</v>
      </c>
      <c r="Z333" s="86">
        <v>0</v>
      </c>
    </row>
    <row r="334" spans="1:26" ht="16" hidden="1" x14ac:dyDescent="0.2">
      <c r="A334" s="88">
        <v>1277</v>
      </c>
      <c r="B334" s="37" t="s">
        <v>3499</v>
      </c>
      <c r="C334" s="37" t="s">
        <v>3408</v>
      </c>
      <c r="D334" s="85" t="s">
        <v>3391</v>
      </c>
      <c r="E334" s="17">
        <f>VLOOKUP(D334,Sheet1!$A$25:$B$49,2,0)</f>
        <v>14</v>
      </c>
      <c r="F334" s="85" t="s">
        <v>3392</v>
      </c>
      <c r="G334" s="85" t="s">
        <v>2810</v>
      </c>
      <c r="H334" s="17">
        <f>VLOOKUP(G334,Sheet1!$A$52:$B$61,2,0)</f>
        <v>6</v>
      </c>
      <c r="I334" s="85" t="s">
        <v>27</v>
      </c>
      <c r="J334" s="86">
        <f>VLOOKUP(I334,Sheet1!$A$15:$D$17,4,0)</f>
        <v>1</v>
      </c>
      <c r="K334" s="86" t="s">
        <v>196</v>
      </c>
      <c r="L334" s="86">
        <f>VLOOKUP(K334,Sheet1!$A$19:$D$22,4,0)</f>
        <v>3</v>
      </c>
      <c r="M334" s="86" t="s">
        <v>3457</v>
      </c>
      <c r="N334" s="86" t="s">
        <v>68</v>
      </c>
      <c r="O334" s="86">
        <f>VLOOKUP(N334,Sheet1!$B$8:$D$10,3,0)</f>
        <v>2</v>
      </c>
      <c r="P334" s="86">
        <v>0.5</v>
      </c>
      <c r="Q334" s="86">
        <f t="shared" si="48"/>
        <v>1</v>
      </c>
      <c r="R334" s="86" t="s">
        <v>31</v>
      </c>
      <c r="S334" s="86">
        <f t="shared" si="49"/>
        <v>2</v>
      </c>
      <c r="T334" s="86" t="s">
        <v>5489</v>
      </c>
      <c r="U334" s="86" t="s">
        <v>3501</v>
      </c>
      <c r="V334" s="17">
        <f t="shared" si="50"/>
        <v>3</v>
      </c>
      <c r="W334" s="86">
        <v>1</v>
      </c>
      <c r="X334" s="86">
        <v>0</v>
      </c>
      <c r="Y334" s="86">
        <v>0</v>
      </c>
      <c r="Z334" s="86">
        <v>0</v>
      </c>
    </row>
    <row r="335" spans="1:26" ht="16" hidden="1" x14ac:dyDescent="0.2">
      <c r="A335" s="88">
        <v>1278</v>
      </c>
      <c r="B335" s="37" t="s">
        <v>3363</v>
      </c>
      <c r="C335" s="37" t="s">
        <v>3390</v>
      </c>
      <c r="D335" s="85" t="s">
        <v>3391</v>
      </c>
      <c r="E335" s="17">
        <f>VLOOKUP(D335,Sheet1!$A$25:$B$49,2,0)</f>
        <v>14</v>
      </c>
      <c r="F335" s="85" t="s">
        <v>3392</v>
      </c>
      <c r="G335" s="85" t="s">
        <v>2810</v>
      </c>
      <c r="H335" s="17">
        <f>VLOOKUP(G335,Sheet1!$A$52:$B$61,2,0)</f>
        <v>6</v>
      </c>
      <c r="I335" s="85" t="s">
        <v>27</v>
      </c>
      <c r="J335" s="86">
        <f>VLOOKUP(I335,Sheet1!$A$15:$D$17,4,0)</f>
        <v>1</v>
      </c>
      <c r="K335" s="86" t="s">
        <v>196</v>
      </c>
      <c r="L335" s="86">
        <f>VLOOKUP(K335,Sheet1!$A$19:$D$22,4,0)</f>
        <v>3</v>
      </c>
      <c r="M335" s="86" t="s">
        <v>3457</v>
      </c>
      <c r="N335" s="86" t="s">
        <v>68</v>
      </c>
      <c r="O335" s="86">
        <f>VLOOKUP(N335,Sheet1!$B$8:$D$10,3,0)</f>
        <v>2</v>
      </c>
      <c r="P335" s="86">
        <v>0.7</v>
      </c>
      <c r="Q335" s="86">
        <f t="shared" si="48"/>
        <v>1</v>
      </c>
      <c r="R335" s="86" t="s">
        <v>31</v>
      </c>
      <c r="S335" s="86">
        <f t="shared" si="49"/>
        <v>2</v>
      </c>
      <c r="T335" s="86" t="s">
        <v>5490</v>
      </c>
      <c r="U335" s="86" t="s">
        <v>3502</v>
      </c>
      <c r="V335" s="17">
        <f t="shared" si="50"/>
        <v>3</v>
      </c>
      <c r="W335" s="86">
        <v>1</v>
      </c>
      <c r="X335" s="86">
        <v>0</v>
      </c>
      <c r="Y335" s="86">
        <v>0</v>
      </c>
      <c r="Z335" s="86">
        <v>0</v>
      </c>
    </row>
    <row r="336" spans="1:26" ht="16" hidden="1" x14ac:dyDescent="0.2">
      <c r="A336" s="88">
        <v>1279</v>
      </c>
      <c r="B336" s="37" t="s">
        <v>3363</v>
      </c>
      <c r="C336" s="37" t="s">
        <v>3390</v>
      </c>
      <c r="D336" s="85" t="s">
        <v>3391</v>
      </c>
      <c r="E336" s="17">
        <f>VLOOKUP(D336,Sheet1!$A$25:$B$49,2,0)</f>
        <v>14</v>
      </c>
      <c r="F336" s="85" t="s">
        <v>3392</v>
      </c>
      <c r="G336" s="85" t="s">
        <v>2810</v>
      </c>
      <c r="H336" s="17">
        <f>VLOOKUP(G336,Sheet1!$A$52:$B$61,2,0)</f>
        <v>6</v>
      </c>
      <c r="I336" s="85" t="s">
        <v>27</v>
      </c>
      <c r="J336" s="86">
        <f>VLOOKUP(I336,Sheet1!$A$15:$D$17,4,0)</f>
        <v>1</v>
      </c>
      <c r="K336" s="86" t="s">
        <v>196</v>
      </c>
      <c r="L336" s="86">
        <f>VLOOKUP(K336,Sheet1!$A$19:$D$22,4,0)</f>
        <v>3</v>
      </c>
      <c r="M336" s="86" t="s">
        <v>3457</v>
      </c>
      <c r="N336" s="86" t="s">
        <v>68</v>
      </c>
      <c r="O336" s="86">
        <f>VLOOKUP(N336,Sheet1!$B$8:$D$10,3,0)</f>
        <v>2</v>
      </c>
      <c r="P336" s="86">
        <v>3</v>
      </c>
      <c r="Q336" s="86">
        <f t="shared" si="48"/>
        <v>2</v>
      </c>
      <c r="R336" s="86" t="s">
        <v>31</v>
      </c>
      <c r="S336" s="86">
        <f t="shared" si="49"/>
        <v>2</v>
      </c>
      <c r="T336" s="86" t="s">
        <v>5491</v>
      </c>
      <c r="U336" s="86" t="s">
        <v>3503</v>
      </c>
      <c r="V336" s="17">
        <f t="shared" si="50"/>
        <v>3</v>
      </c>
      <c r="W336" s="86">
        <v>1</v>
      </c>
      <c r="X336" s="86">
        <v>0</v>
      </c>
      <c r="Y336" s="86">
        <v>0</v>
      </c>
      <c r="Z336" s="86">
        <v>0</v>
      </c>
    </row>
    <row r="337" spans="1:26" ht="16" hidden="1" x14ac:dyDescent="0.2">
      <c r="A337" s="88">
        <v>1280</v>
      </c>
      <c r="B337" s="37" t="s">
        <v>3397</v>
      </c>
      <c r="C337" s="37" t="s">
        <v>3390</v>
      </c>
      <c r="D337" s="85" t="s">
        <v>3391</v>
      </c>
      <c r="E337" s="17">
        <f>VLOOKUP(D337,Sheet1!$A$25:$B$49,2,0)</f>
        <v>14</v>
      </c>
      <c r="F337" s="85" t="s">
        <v>3392</v>
      </c>
      <c r="G337" s="85" t="s">
        <v>2810</v>
      </c>
      <c r="H337" s="17">
        <f>VLOOKUP(G337,Sheet1!$A$52:$B$61,2,0)</f>
        <v>6</v>
      </c>
      <c r="I337" s="85" t="s">
        <v>27</v>
      </c>
      <c r="J337" s="86">
        <f>VLOOKUP(I337,Sheet1!$A$15:$D$17,4,0)</f>
        <v>1</v>
      </c>
      <c r="K337" s="86" t="s">
        <v>196</v>
      </c>
      <c r="L337" s="86">
        <f>VLOOKUP(K337,Sheet1!$A$19:$D$22,4,0)</f>
        <v>3</v>
      </c>
      <c r="M337" s="86" t="s">
        <v>3457</v>
      </c>
      <c r="N337" s="86" t="s">
        <v>68</v>
      </c>
      <c r="O337" s="86">
        <f>VLOOKUP(N337,Sheet1!$B$8:$D$10,3,0)</f>
        <v>2</v>
      </c>
      <c r="P337" s="86">
        <v>1</v>
      </c>
      <c r="Q337" s="86">
        <f t="shared" si="48"/>
        <v>2</v>
      </c>
      <c r="R337" s="86" t="s">
        <v>44</v>
      </c>
      <c r="S337" s="86">
        <f t="shared" si="49"/>
        <v>1</v>
      </c>
      <c r="T337" s="86" t="s">
        <v>5492</v>
      </c>
      <c r="U337" s="86" t="s">
        <v>3505</v>
      </c>
      <c r="V337" s="17">
        <f t="shared" si="50"/>
        <v>3</v>
      </c>
      <c r="W337" s="86">
        <v>1</v>
      </c>
      <c r="X337" s="86">
        <v>0</v>
      </c>
      <c r="Y337" s="86">
        <v>0</v>
      </c>
      <c r="Z337" s="86">
        <v>0</v>
      </c>
    </row>
    <row r="338" spans="1:26" ht="16" hidden="1" x14ac:dyDescent="0.2">
      <c r="A338" s="88">
        <v>1281</v>
      </c>
      <c r="B338" s="37" t="s">
        <v>3388</v>
      </c>
      <c r="C338" s="37" t="s">
        <v>3390</v>
      </c>
      <c r="D338" s="85" t="s">
        <v>3391</v>
      </c>
      <c r="E338" s="17">
        <f>VLOOKUP(D338,Sheet1!$A$25:$B$49,2,0)</f>
        <v>14</v>
      </c>
      <c r="F338" s="85" t="s">
        <v>3392</v>
      </c>
      <c r="G338" s="85" t="s">
        <v>2810</v>
      </c>
      <c r="H338" s="17">
        <f>VLOOKUP(G338,Sheet1!$A$52:$B$61,2,0)</f>
        <v>6</v>
      </c>
      <c r="I338" s="85" t="s">
        <v>27</v>
      </c>
      <c r="J338" s="86">
        <f>VLOOKUP(I338,Sheet1!$A$15:$D$17,4,0)</f>
        <v>1</v>
      </c>
      <c r="K338" s="86" t="s">
        <v>196</v>
      </c>
      <c r="L338" s="86">
        <f>VLOOKUP(K338,Sheet1!$A$19:$D$22,4,0)</f>
        <v>3</v>
      </c>
      <c r="M338" s="86" t="s">
        <v>3457</v>
      </c>
      <c r="N338" s="86" t="s">
        <v>68</v>
      </c>
      <c r="O338" s="86">
        <f>VLOOKUP(N338,Sheet1!$B$8:$D$10,3,0)</f>
        <v>2</v>
      </c>
      <c r="P338" s="86">
        <v>1.5</v>
      </c>
      <c r="Q338" s="86">
        <f t="shared" ref="Q338:Q357" si="51">IF(AND(OR(L338=1,L338=4),P338&lt;3),1,IF(AND(OR(L338=1,L338=4),AND(P338&gt;=3,P338&lt;=6)),2,IF(AND(OR(L338=1,L338=4),P338&gt;6),3,IF(AND(L338=3,P338&lt;1),1,IF(AND(L338=3,AND(P338&gt;=1,P338&lt;=3)),2,IF(AND(L338=3,P338&gt;3),3,IF(AND(L338=2,P338&lt;2),1,IF(AND(L338=2,AND(P338&gt;=2,P338&lt;=5)),2,IF(AND(L338=2,P338&gt;5),3)))))))))</f>
        <v>2</v>
      </c>
      <c r="R338" s="86" t="s">
        <v>31</v>
      </c>
      <c r="S338" s="86">
        <f t="shared" ref="S338:S357" si="52">IF(R338="F",2,1)</f>
        <v>2</v>
      </c>
      <c r="T338" s="86" t="s">
        <v>5493</v>
      </c>
      <c r="U338" s="86" t="s">
        <v>3506</v>
      </c>
      <c r="V338" s="17">
        <f t="shared" si="50"/>
        <v>3</v>
      </c>
      <c r="W338" s="86">
        <v>0</v>
      </c>
      <c r="X338" s="86">
        <v>0</v>
      </c>
      <c r="Y338" s="86">
        <v>0</v>
      </c>
      <c r="Z338" s="86">
        <v>0</v>
      </c>
    </row>
    <row r="339" spans="1:26" ht="16" hidden="1" x14ac:dyDescent="0.2">
      <c r="A339" s="88">
        <v>1282</v>
      </c>
      <c r="B339" s="37" t="s">
        <v>3388</v>
      </c>
      <c r="C339" s="37" t="s">
        <v>3390</v>
      </c>
      <c r="D339" s="85" t="s">
        <v>3391</v>
      </c>
      <c r="E339" s="17">
        <f>VLOOKUP(D339,Sheet1!$A$25:$B$49,2,0)</f>
        <v>14</v>
      </c>
      <c r="F339" s="85" t="s">
        <v>3392</v>
      </c>
      <c r="G339" s="85" t="s">
        <v>2810</v>
      </c>
      <c r="H339" s="17">
        <f>VLOOKUP(G339,Sheet1!$A$52:$B$61,2,0)</f>
        <v>6</v>
      </c>
      <c r="I339" s="85" t="s">
        <v>27</v>
      </c>
      <c r="J339" s="86">
        <f>VLOOKUP(I339,Sheet1!$A$15:$D$17,4,0)</f>
        <v>1</v>
      </c>
      <c r="K339" s="86" t="s">
        <v>196</v>
      </c>
      <c r="L339" s="86">
        <f>VLOOKUP(K339,Sheet1!$A$19:$D$22,4,0)</f>
        <v>3</v>
      </c>
      <c r="M339" s="86" t="s">
        <v>3457</v>
      </c>
      <c r="N339" s="86" t="s">
        <v>68</v>
      </c>
      <c r="O339" s="86">
        <f>VLOOKUP(N339,Sheet1!$B$8:$D$10,3,0)</f>
        <v>2</v>
      </c>
      <c r="P339" s="86">
        <v>2</v>
      </c>
      <c r="Q339" s="86">
        <f t="shared" si="51"/>
        <v>2</v>
      </c>
      <c r="R339" s="86" t="s">
        <v>44</v>
      </c>
      <c r="S339" s="86">
        <f t="shared" si="52"/>
        <v>1</v>
      </c>
      <c r="T339" s="86" t="s">
        <v>5494</v>
      </c>
      <c r="U339" s="86" t="s">
        <v>3507</v>
      </c>
      <c r="V339" s="17">
        <f t="shared" ref="V339:V357" si="53">ABS(MID(U339,1,1))</f>
        <v>3</v>
      </c>
      <c r="W339" s="86">
        <v>0</v>
      </c>
      <c r="X339" s="86">
        <v>0</v>
      </c>
      <c r="Y339" s="86">
        <v>0</v>
      </c>
      <c r="Z339" s="86">
        <v>0</v>
      </c>
    </row>
    <row r="340" spans="1:26" ht="16" hidden="1" x14ac:dyDescent="0.2">
      <c r="A340" s="88">
        <v>1283</v>
      </c>
      <c r="B340" s="37" t="s">
        <v>3388</v>
      </c>
      <c r="C340" s="37" t="s">
        <v>3390</v>
      </c>
      <c r="D340" s="85" t="s">
        <v>3391</v>
      </c>
      <c r="E340" s="17">
        <f>VLOOKUP(D340,Sheet1!$A$25:$B$49,2,0)</f>
        <v>14</v>
      </c>
      <c r="F340" s="85" t="s">
        <v>3392</v>
      </c>
      <c r="G340" s="85" t="s">
        <v>2810</v>
      </c>
      <c r="H340" s="17">
        <f>VLOOKUP(G340,Sheet1!$A$52:$B$61,2,0)</f>
        <v>6</v>
      </c>
      <c r="I340" s="85" t="s">
        <v>27</v>
      </c>
      <c r="J340" s="86">
        <f>VLOOKUP(I340,Sheet1!$A$15:$D$17,4,0)</f>
        <v>1</v>
      </c>
      <c r="K340" s="86" t="s">
        <v>196</v>
      </c>
      <c r="L340" s="86">
        <f>VLOOKUP(K340,Sheet1!$A$19:$D$22,4,0)</f>
        <v>3</v>
      </c>
      <c r="M340" s="86" t="s">
        <v>3457</v>
      </c>
      <c r="N340" s="86" t="s">
        <v>68</v>
      </c>
      <c r="O340" s="86">
        <f>VLOOKUP(N340,Sheet1!$B$8:$D$10,3,0)</f>
        <v>2</v>
      </c>
      <c r="P340" s="86">
        <v>4</v>
      </c>
      <c r="Q340" s="86">
        <f t="shared" si="51"/>
        <v>3</v>
      </c>
      <c r="R340" s="86" t="s">
        <v>31</v>
      </c>
      <c r="S340" s="86">
        <f t="shared" si="52"/>
        <v>2</v>
      </c>
      <c r="T340" s="86" t="s">
        <v>5495</v>
      </c>
      <c r="U340" s="86" t="s">
        <v>3508</v>
      </c>
      <c r="V340" s="17">
        <f t="shared" si="53"/>
        <v>3</v>
      </c>
      <c r="W340" s="86">
        <v>0</v>
      </c>
      <c r="X340" s="86">
        <v>0</v>
      </c>
      <c r="Y340" s="86">
        <v>0</v>
      </c>
      <c r="Z340" s="86">
        <v>0</v>
      </c>
    </row>
    <row r="341" spans="1:26" ht="16" hidden="1" x14ac:dyDescent="0.2">
      <c r="A341" s="88">
        <v>1284</v>
      </c>
      <c r="B341" s="37" t="s">
        <v>3510</v>
      </c>
      <c r="C341" s="37" t="s">
        <v>3390</v>
      </c>
      <c r="D341" s="85" t="s">
        <v>3391</v>
      </c>
      <c r="E341" s="17">
        <f>VLOOKUP(D341,Sheet1!$A$25:$B$49,2,0)</f>
        <v>14</v>
      </c>
      <c r="F341" s="85" t="s">
        <v>3392</v>
      </c>
      <c r="G341" s="85" t="s">
        <v>2810</v>
      </c>
      <c r="H341" s="17">
        <f>VLOOKUP(G341,Sheet1!$A$52:$B$61,2,0)</f>
        <v>6</v>
      </c>
      <c r="I341" s="85" t="s">
        <v>27</v>
      </c>
      <c r="J341" s="86">
        <f>VLOOKUP(I341,Sheet1!$A$15:$D$17,4,0)</f>
        <v>1</v>
      </c>
      <c r="K341" s="86" t="s">
        <v>196</v>
      </c>
      <c r="L341" s="86">
        <f>VLOOKUP(K341,Sheet1!$A$19:$D$22,4,0)</f>
        <v>3</v>
      </c>
      <c r="M341" s="86" t="s">
        <v>3457</v>
      </c>
      <c r="N341" s="86" t="s">
        <v>68</v>
      </c>
      <c r="O341" s="86">
        <f>VLOOKUP(N341,Sheet1!$B$8:$D$10,3,0)</f>
        <v>2</v>
      </c>
      <c r="P341" s="86">
        <v>8</v>
      </c>
      <c r="Q341" s="86">
        <f t="shared" si="51"/>
        <v>3</v>
      </c>
      <c r="R341" s="86" t="s">
        <v>31</v>
      </c>
      <c r="S341" s="86">
        <f t="shared" si="52"/>
        <v>2</v>
      </c>
      <c r="T341" s="86" t="s">
        <v>5496</v>
      </c>
      <c r="U341" s="86" t="s">
        <v>3509</v>
      </c>
      <c r="V341" s="17">
        <f t="shared" si="53"/>
        <v>3</v>
      </c>
      <c r="W341" s="86">
        <v>0</v>
      </c>
      <c r="X341" s="86">
        <v>0</v>
      </c>
      <c r="Y341" s="86">
        <v>0</v>
      </c>
      <c r="Z341" s="86">
        <v>0</v>
      </c>
    </row>
    <row r="342" spans="1:26" ht="16" hidden="1" x14ac:dyDescent="0.2">
      <c r="A342" s="88">
        <v>1285</v>
      </c>
      <c r="B342" s="37" t="s">
        <v>3510</v>
      </c>
      <c r="C342" s="37" t="s">
        <v>3390</v>
      </c>
      <c r="D342" s="85" t="s">
        <v>3391</v>
      </c>
      <c r="E342" s="17">
        <f>VLOOKUP(D342,Sheet1!$A$25:$B$49,2,0)</f>
        <v>14</v>
      </c>
      <c r="F342" s="85" t="s">
        <v>3392</v>
      </c>
      <c r="G342" s="85" t="s">
        <v>2810</v>
      </c>
      <c r="H342" s="17">
        <f>VLOOKUP(G342,Sheet1!$A$52:$B$61,2,0)</f>
        <v>6</v>
      </c>
      <c r="I342" s="85" t="s">
        <v>27</v>
      </c>
      <c r="J342" s="86">
        <f>VLOOKUP(I342,Sheet1!$A$15:$D$17,4,0)</f>
        <v>1</v>
      </c>
      <c r="K342" s="86" t="s">
        <v>196</v>
      </c>
      <c r="L342" s="86">
        <f>VLOOKUP(K342,Sheet1!$A$19:$D$22,4,0)</f>
        <v>3</v>
      </c>
      <c r="M342" s="86" t="s">
        <v>3457</v>
      </c>
      <c r="N342" s="86" t="s">
        <v>68</v>
      </c>
      <c r="O342" s="86">
        <f>VLOOKUP(N342,Sheet1!$B$8:$D$10,3,0)</f>
        <v>2</v>
      </c>
      <c r="P342" s="86">
        <v>0.5</v>
      </c>
      <c r="Q342" s="86">
        <f t="shared" si="51"/>
        <v>1</v>
      </c>
      <c r="R342" s="86" t="s">
        <v>31</v>
      </c>
      <c r="S342" s="86">
        <f t="shared" si="52"/>
        <v>2</v>
      </c>
      <c r="T342" s="86" t="s">
        <v>5497</v>
      </c>
      <c r="U342" s="86" t="s">
        <v>3511</v>
      </c>
      <c r="V342" s="17">
        <f t="shared" si="53"/>
        <v>3</v>
      </c>
      <c r="W342" s="86">
        <v>0</v>
      </c>
      <c r="X342" s="86">
        <v>0</v>
      </c>
      <c r="Y342" s="86">
        <v>0</v>
      </c>
      <c r="Z342" s="86">
        <v>0</v>
      </c>
    </row>
    <row r="343" spans="1:26" ht="16" hidden="1" x14ac:dyDescent="0.2">
      <c r="A343" s="88">
        <v>1286</v>
      </c>
      <c r="B343" s="37" t="s">
        <v>3407</v>
      </c>
      <c r="C343" s="37" t="s">
        <v>3408</v>
      </c>
      <c r="D343" s="85" t="s">
        <v>3391</v>
      </c>
      <c r="E343" s="17">
        <f>VLOOKUP(D343,Sheet1!$A$25:$B$49,2,0)</f>
        <v>14</v>
      </c>
      <c r="F343" s="85" t="s">
        <v>3392</v>
      </c>
      <c r="G343" s="85" t="s">
        <v>2810</v>
      </c>
      <c r="H343" s="17">
        <f>VLOOKUP(G343,Sheet1!$A$52:$B$61,2,0)</f>
        <v>6</v>
      </c>
      <c r="I343" s="85" t="s">
        <v>27</v>
      </c>
      <c r="J343" s="86">
        <f>VLOOKUP(I343,Sheet1!$A$15:$D$17,4,0)</f>
        <v>1</v>
      </c>
      <c r="K343" s="86" t="s">
        <v>196</v>
      </c>
      <c r="L343" s="86">
        <f>VLOOKUP(K343,Sheet1!$A$19:$D$22,4,0)</f>
        <v>3</v>
      </c>
      <c r="M343" s="86" t="s">
        <v>3457</v>
      </c>
      <c r="N343" s="86" t="s">
        <v>68</v>
      </c>
      <c r="O343" s="86">
        <f>VLOOKUP(N343,Sheet1!$B$8:$D$10,3,0)</f>
        <v>2</v>
      </c>
      <c r="P343" s="86">
        <v>0.6</v>
      </c>
      <c r="Q343" s="86">
        <f t="shared" si="51"/>
        <v>1</v>
      </c>
      <c r="R343" s="86" t="s">
        <v>31</v>
      </c>
      <c r="S343" s="86">
        <f t="shared" si="52"/>
        <v>2</v>
      </c>
      <c r="T343" s="86" t="s">
        <v>5498</v>
      </c>
      <c r="U343" s="86" t="s">
        <v>3512</v>
      </c>
      <c r="V343" s="17">
        <f t="shared" si="53"/>
        <v>3</v>
      </c>
      <c r="W343" s="86">
        <v>0</v>
      </c>
      <c r="X343" s="86">
        <v>0</v>
      </c>
      <c r="Y343" s="86">
        <v>0</v>
      </c>
      <c r="Z343" s="86">
        <v>0</v>
      </c>
    </row>
    <row r="344" spans="1:26" ht="16" hidden="1" x14ac:dyDescent="0.2">
      <c r="A344" s="88">
        <v>1287</v>
      </c>
      <c r="B344" s="41" t="s">
        <v>3514</v>
      </c>
      <c r="C344" s="41" t="s">
        <v>3390</v>
      </c>
      <c r="D344" s="85" t="s">
        <v>3391</v>
      </c>
      <c r="E344" s="17">
        <f>VLOOKUP(D344,Sheet1!$A$25:$B$49,2,0)</f>
        <v>14</v>
      </c>
      <c r="F344" s="85" t="s">
        <v>3392</v>
      </c>
      <c r="G344" s="85" t="s">
        <v>2810</v>
      </c>
      <c r="H344" s="17">
        <f>VLOOKUP(G344,Sheet1!$A$52:$B$61,2,0)</f>
        <v>6</v>
      </c>
      <c r="I344" s="85" t="s">
        <v>27</v>
      </c>
      <c r="J344" s="86">
        <f>VLOOKUP(I344,Sheet1!$A$15:$D$17,4,0)</f>
        <v>1</v>
      </c>
      <c r="K344" s="86" t="s">
        <v>196</v>
      </c>
      <c r="L344" s="86">
        <f>VLOOKUP(K344,Sheet1!$A$19:$D$22,4,0)</f>
        <v>3</v>
      </c>
      <c r="M344" s="86" t="s">
        <v>3457</v>
      </c>
      <c r="N344" s="86" t="s">
        <v>68</v>
      </c>
      <c r="O344" s="86">
        <f>VLOOKUP(N344,Sheet1!$B$8:$D$10,3,0)</f>
        <v>2</v>
      </c>
      <c r="P344" s="86">
        <v>4</v>
      </c>
      <c r="Q344" s="86">
        <f t="shared" si="51"/>
        <v>3</v>
      </c>
      <c r="R344" s="86" t="s">
        <v>31</v>
      </c>
      <c r="S344" s="86">
        <f t="shared" si="52"/>
        <v>2</v>
      </c>
      <c r="T344" s="86" t="s">
        <v>5499</v>
      </c>
      <c r="U344" s="86" t="s">
        <v>3513</v>
      </c>
      <c r="V344" s="17">
        <f t="shared" si="53"/>
        <v>3</v>
      </c>
      <c r="W344" s="86">
        <v>0</v>
      </c>
      <c r="X344" s="86">
        <v>0</v>
      </c>
      <c r="Y344" s="86">
        <v>0</v>
      </c>
      <c r="Z344" s="86">
        <v>0</v>
      </c>
    </row>
    <row r="345" spans="1:26" ht="16" hidden="1" x14ac:dyDescent="0.2">
      <c r="A345" s="88">
        <v>1288</v>
      </c>
      <c r="B345" s="41" t="s">
        <v>3514</v>
      </c>
      <c r="C345" s="41" t="s">
        <v>3390</v>
      </c>
      <c r="D345" s="85" t="s">
        <v>3391</v>
      </c>
      <c r="E345" s="17">
        <f>VLOOKUP(D345,Sheet1!$A$25:$B$49,2,0)</f>
        <v>14</v>
      </c>
      <c r="F345" s="85" t="s">
        <v>3392</v>
      </c>
      <c r="G345" s="85" t="s">
        <v>2810</v>
      </c>
      <c r="H345" s="17">
        <f>VLOOKUP(G345,Sheet1!$A$52:$B$61,2,0)</f>
        <v>6</v>
      </c>
      <c r="I345" s="85" t="s">
        <v>27</v>
      </c>
      <c r="J345" s="86">
        <f>VLOOKUP(I345,Sheet1!$A$15:$D$17,4,0)</f>
        <v>1</v>
      </c>
      <c r="K345" s="86" t="s">
        <v>196</v>
      </c>
      <c r="L345" s="86">
        <f>VLOOKUP(K345,Sheet1!$A$19:$D$22,4,0)</f>
        <v>3</v>
      </c>
      <c r="M345" s="86" t="s">
        <v>3457</v>
      </c>
      <c r="N345" s="86" t="s">
        <v>68</v>
      </c>
      <c r="O345" s="86">
        <f>VLOOKUP(N345,Sheet1!$B$8:$D$10,3,0)</f>
        <v>2</v>
      </c>
      <c r="P345" s="86">
        <v>1</v>
      </c>
      <c r="Q345" s="86">
        <f t="shared" si="51"/>
        <v>2</v>
      </c>
      <c r="R345" s="86" t="s">
        <v>31</v>
      </c>
      <c r="S345" s="86">
        <f t="shared" si="52"/>
        <v>2</v>
      </c>
      <c r="T345" s="86" t="s">
        <v>5500</v>
      </c>
      <c r="U345" s="86" t="s">
        <v>3515</v>
      </c>
      <c r="V345" s="17">
        <f t="shared" si="53"/>
        <v>3</v>
      </c>
      <c r="W345" s="86">
        <v>0</v>
      </c>
      <c r="X345" s="86">
        <v>0</v>
      </c>
      <c r="Y345" s="86">
        <v>0</v>
      </c>
      <c r="Z345" s="86">
        <v>0</v>
      </c>
    </row>
    <row r="346" spans="1:26" ht="16" hidden="1" x14ac:dyDescent="0.2">
      <c r="A346" s="88">
        <v>1289</v>
      </c>
      <c r="B346" s="41" t="s">
        <v>3514</v>
      </c>
      <c r="C346" s="41" t="s">
        <v>3390</v>
      </c>
      <c r="D346" s="85" t="s">
        <v>3391</v>
      </c>
      <c r="E346" s="17">
        <f>VLOOKUP(D346,Sheet1!$A$25:$B$49,2,0)</f>
        <v>14</v>
      </c>
      <c r="F346" s="85" t="s">
        <v>3392</v>
      </c>
      <c r="G346" s="85" t="s">
        <v>2810</v>
      </c>
      <c r="H346" s="17">
        <f>VLOOKUP(G346,Sheet1!$A$52:$B$61,2,0)</f>
        <v>6</v>
      </c>
      <c r="I346" s="85" t="s">
        <v>27</v>
      </c>
      <c r="J346" s="86">
        <f>VLOOKUP(I346,Sheet1!$A$15:$D$17,4,0)</f>
        <v>1</v>
      </c>
      <c r="K346" s="86" t="s">
        <v>196</v>
      </c>
      <c r="L346" s="86">
        <f>VLOOKUP(K346,Sheet1!$A$19:$D$22,4,0)</f>
        <v>3</v>
      </c>
      <c r="M346" s="86" t="s">
        <v>3457</v>
      </c>
      <c r="N346" s="86" t="s">
        <v>68</v>
      </c>
      <c r="O346" s="86">
        <f>VLOOKUP(N346,Sheet1!$B$8:$D$10,3,0)</f>
        <v>2</v>
      </c>
      <c r="P346" s="86">
        <v>3</v>
      </c>
      <c r="Q346" s="86">
        <f t="shared" si="51"/>
        <v>2</v>
      </c>
      <c r="R346" s="86" t="s">
        <v>31</v>
      </c>
      <c r="S346" s="86">
        <f t="shared" si="52"/>
        <v>2</v>
      </c>
      <c r="T346" s="86" t="s">
        <v>5501</v>
      </c>
      <c r="U346" s="86" t="s">
        <v>3516</v>
      </c>
      <c r="V346" s="17">
        <f t="shared" si="53"/>
        <v>3</v>
      </c>
      <c r="W346" s="86">
        <v>0</v>
      </c>
      <c r="X346" s="86">
        <v>0</v>
      </c>
      <c r="Y346" s="86">
        <v>0</v>
      </c>
      <c r="Z346" s="86">
        <v>0</v>
      </c>
    </row>
    <row r="347" spans="1:26" ht="16" hidden="1" x14ac:dyDescent="0.2">
      <c r="A347" s="88">
        <v>1290</v>
      </c>
      <c r="B347" s="41" t="s">
        <v>3519</v>
      </c>
      <c r="C347" s="41" t="s">
        <v>3390</v>
      </c>
      <c r="D347" s="85" t="s">
        <v>3391</v>
      </c>
      <c r="E347" s="17">
        <f>VLOOKUP(D347,Sheet1!$A$25:$B$49,2,0)</f>
        <v>14</v>
      </c>
      <c r="F347" s="85" t="s">
        <v>3392</v>
      </c>
      <c r="G347" s="85" t="s">
        <v>2810</v>
      </c>
      <c r="H347" s="17">
        <f>VLOOKUP(G347,Sheet1!$A$52:$B$61,2,0)</f>
        <v>6</v>
      </c>
      <c r="I347" s="85" t="s">
        <v>27</v>
      </c>
      <c r="J347" s="86">
        <f>VLOOKUP(I347,Sheet1!$A$15:$D$17,4,0)</f>
        <v>1</v>
      </c>
      <c r="K347" s="86" t="s">
        <v>196</v>
      </c>
      <c r="L347" s="86">
        <f>VLOOKUP(K347,Sheet1!$A$19:$D$22,4,0)</f>
        <v>3</v>
      </c>
      <c r="M347" s="86" t="s">
        <v>3457</v>
      </c>
      <c r="N347" s="86" t="s">
        <v>68</v>
      </c>
      <c r="O347" s="86">
        <f>VLOOKUP(N347,Sheet1!$B$8:$D$10,3,0)</f>
        <v>2</v>
      </c>
      <c r="P347" s="86">
        <v>0.30000000000000004</v>
      </c>
      <c r="Q347" s="86">
        <f t="shared" si="51"/>
        <v>1</v>
      </c>
      <c r="R347" s="86" t="s">
        <v>31</v>
      </c>
      <c r="S347" s="86">
        <f t="shared" si="52"/>
        <v>2</v>
      </c>
      <c r="T347" s="86" t="s">
        <v>5502</v>
      </c>
      <c r="U347" s="86" t="s">
        <v>3518</v>
      </c>
      <c r="V347" s="17">
        <f t="shared" si="53"/>
        <v>3</v>
      </c>
      <c r="W347" s="86">
        <v>0</v>
      </c>
      <c r="X347" s="86">
        <v>0</v>
      </c>
      <c r="Y347" s="86">
        <v>0</v>
      </c>
      <c r="Z347" s="86">
        <v>0</v>
      </c>
    </row>
    <row r="348" spans="1:26" ht="16" hidden="1" x14ac:dyDescent="0.2">
      <c r="A348" s="88">
        <v>1291</v>
      </c>
      <c r="B348" s="41" t="s">
        <v>3519</v>
      </c>
      <c r="C348" s="41" t="s">
        <v>3390</v>
      </c>
      <c r="D348" s="85" t="s">
        <v>3391</v>
      </c>
      <c r="E348" s="17">
        <f>VLOOKUP(D348,Sheet1!$A$25:$B$49,2,0)</f>
        <v>14</v>
      </c>
      <c r="F348" s="85" t="s">
        <v>3392</v>
      </c>
      <c r="G348" s="85" t="s">
        <v>2810</v>
      </c>
      <c r="H348" s="17">
        <f>VLOOKUP(G348,Sheet1!$A$52:$B$61,2,0)</f>
        <v>6</v>
      </c>
      <c r="I348" s="85" t="s">
        <v>27</v>
      </c>
      <c r="J348" s="86">
        <f>VLOOKUP(I348,Sheet1!$A$15:$D$17,4,0)</f>
        <v>1</v>
      </c>
      <c r="K348" s="86" t="s">
        <v>196</v>
      </c>
      <c r="L348" s="86">
        <f>VLOOKUP(K348,Sheet1!$A$19:$D$22,4,0)</f>
        <v>3</v>
      </c>
      <c r="M348" s="86" t="s">
        <v>3457</v>
      </c>
      <c r="N348" s="86" t="s">
        <v>68</v>
      </c>
      <c r="O348" s="86">
        <f>VLOOKUP(N348,Sheet1!$B$8:$D$10,3,0)</f>
        <v>2</v>
      </c>
      <c r="P348" s="86">
        <v>1</v>
      </c>
      <c r="Q348" s="86">
        <f t="shared" si="51"/>
        <v>2</v>
      </c>
      <c r="R348" s="86" t="s">
        <v>31</v>
      </c>
      <c r="S348" s="86">
        <f t="shared" si="52"/>
        <v>2</v>
      </c>
      <c r="T348" s="86" t="s">
        <v>5503</v>
      </c>
      <c r="U348" s="86" t="s">
        <v>3520</v>
      </c>
      <c r="V348" s="17">
        <f t="shared" si="53"/>
        <v>3</v>
      </c>
      <c r="W348" s="86">
        <v>1</v>
      </c>
      <c r="X348" s="86">
        <v>0</v>
      </c>
      <c r="Y348" s="86">
        <v>0</v>
      </c>
      <c r="Z348" s="86">
        <v>0</v>
      </c>
    </row>
    <row r="349" spans="1:26" ht="16" hidden="1" x14ac:dyDescent="0.2">
      <c r="A349" s="88">
        <v>1292</v>
      </c>
      <c r="B349" s="41" t="s">
        <v>3519</v>
      </c>
      <c r="C349" s="41" t="s">
        <v>3390</v>
      </c>
      <c r="D349" s="85" t="s">
        <v>3391</v>
      </c>
      <c r="E349" s="17">
        <f>VLOOKUP(D349,Sheet1!$A$25:$B$49,2,0)</f>
        <v>14</v>
      </c>
      <c r="F349" s="85" t="s">
        <v>3392</v>
      </c>
      <c r="G349" s="85" t="s">
        <v>2810</v>
      </c>
      <c r="H349" s="17">
        <f>VLOOKUP(G349,Sheet1!$A$52:$B$61,2,0)</f>
        <v>6</v>
      </c>
      <c r="I349" s="85" t="s">
        <v>27</v>
      </c>
      <c r="J349" s="86">
        <f>VLOOKUP(I349,Sheet1!$A$15:$D$17,4,0)</f>
        <v>1</v>
      </c>
      <c r="K349" s="86" t="s">
        <v>196</v>
      </c>
      <c r="L349" s="86">
        <f>VLOOKUP(K349,Sheet1!$A$19:$D$22,4,0)</f>
        <v>3</v>
      </c>
      <c r="M349" s="86" t="s">
        <v>3457</v>
      </c>
      <c r="N349" s="86" t="s">
        <v>68</v>
      </c>
      <c r="O349" s="86">
        <f>VLOOKUP(N349,Sheet1!$B$8:$D$10,3,0)</f>
        <v>2</v>
      </c>
      <c r="P349" s="86">
        <v>1</v>
      </c>
      <c r="Q349" s="86">
        <f t="shared" si="51"/>
        <v>2</v>
      </c>
      <c r="R349" s="86" t="s">
        <v>31</v>
      </c>
      <c r="S349" s="86">
        <f t="shared" si="52"/>
        <v>2</v>
      </c>
      <c r="T349" s="86" t="s">
        <v>5504</v>
      </c>
      <c r="U349" s="86" t="s">
        <v>3521</v>
      </c>
      <c r="V349" s="17">
        <f t="shared" si="53"/>
        <v>3</v>
      </c>
      <c r="W349" s="86">
        <v>1</v>
      </c>
      <c r="X349" s="86">
        <v>0</v>
      </c>
      <c r="Y349" s="86">
        <v>0</v>
      </c>
      <c r="Z349" s="86">
        <v>1</v>
      </c>
    </row>
    <row r="350" spans="1:26" ht="16" hidden="1" x14ac:dyDescent="0.2">
      <c r="A350" s="88">
        <v>1293</v>
      </c>
      <c r="B350" s="41" t="s">
        <v>3519</v>
      </c>
      <c r="C350" s="41" t="s">
        <v>3390</v>
      </c>
      <c r="D350" s="85" t="s">
        <v>3391</v>
      </c>
      <c r="E350" s="17">
        <f>VLOOKUP(D350,Sheet1!$A$25:$B$49,2,0)</f>
        <v>14</v>
      </c>
      <c r="F350" s="85" t="s">
        <v>3392</v>
      </c>
      <c r="G350" s="85" t="s">
        <v>2810</v>
      </c>
      <c r="H350" s="17">
        <f>VLOOKUP(G350,Sheet1!$A$52:$B$61,2,0)</f>
        <v>6</v>
      </c>
      <c r="I350" s="85" t="s">
        <v>27</v>
      </c>
      <c r="J350" s="86">
        <f>VLOOKUP(I350,Sheet1!$A$15:$D$17,4,0)</f>
        <v>1</v>
      </c>
      <c r="K350" s="86" t="s">
        <v>196</v>
      </c>
      <c r="L350" s="86">
        <f>VLOOKUP(K350,Sheet1!$A$19:$D$22,4,0)</f>
        <v>3</v>
      </c>
      <c r="M350" s="86" t="s">
        <v>3457</v>
      </c>
      <c r="N350" s="86" t="s">
        <v>68</v>
      </c>
      <c r="O350" s="86">
        <f>VLOOKUP(N350,Sheet1!$B$8:$D$10,3,0)</f>
        <v>2</v>
      </c>
      <c r="P350" s="86">
        <v>5</v>
      </c>
      <c r="Q350" s="86">
        <f t="shared" si="51"/>
        <v>3</v>
      </c>
      <c r="R350" s="86" t="s">
        <v>31</v>
      </c>
      <c r="S350" s="86">
        <f t="shared" si="52"/>
        <v>2</v>
      </c>
      <c r="T350" s="86" t="s">
        <v>5505</v>
      </c>
      <c r="U350" s="86" t="s">
        <v>3522</v>
      </c>
      <c r="V350" s="17">
        <f t="shared" si="53"/>
        <v>3</v>
      </c>
      <c r="W350" s="86">
        <v>1</v>
      </c>
      <c r="X350" s="86">
        <v>0</v>
      </c>
      <c r="Y350" s="86">
        <v>0</v>
      </c>
      <c r="Z350" s="86">
        <v>0</v>
      </c>
    </row>
    <row r="351" spans="1:26" ht="16" hidden="1" x14ac:dyDescent="0.2">
      <c r="A351" s="88">
        <v>1294</v>
      </c>
      <c r="B351" s="41" t="s">
        <v>3439</v>
      </c>
      <c r="C351" s="46" t="s">
        <v>3390</v>
      </c>
      <c r="D351" s="85" t="s">
        <v>3391</v>
      </c>
      <c r="E351" s="17">
        <f>VLOOKUP(D351,Sheet1!$A$25:$B$49,2,0)</f>
        <v>14</v>
      </c>
      <c r="F351" s="85" t="s">
        <v>3392</v>
      </c>
      <c r="G351" s="85" t="s">
        <v>2810</v>
      </c>
      <c r="H351" s="17">
        <f>VLOOKUP(G351,Sheet1!$A$52:$B$61,2,0)</f>
        <v>6</v>
      </c>
      <c r="I351" s="85" t="s">
        <v>27</v>
      </c>
      <c r="J351" s="86">
        <f>VLOOKUP(I351,Sheet1!$A$15:$D$17,4,0)</f>
        <v>1</v>
      </c>
      <c r="K351" s="86" t="s">
        <v>196</v>
      </c>
      <c r="L351" s="86">
        <f>VLOOKUP(K351,Sheet1!$A$19:$D$22,4,0)</f>
        <v>3</v>
      </c>
      <c r="M351" s="86" t="s">
        <v>3457</v>
      </c>
      <c r="N351" s="86" t="s">
        <v>68</v>
      </c>
      <c r="O351" s="86">
        <f>VLOOKUP(N351,Sheet1!$B$8:$D$10,3,0)</f>
        <v>2</v>
      </c>
      <c r="P351" s="86">
        <v>3</v>
      </c>
      <c r="Q351" s="86">
        <f t="shared" si="51"/>
        <v>2</v>
      </c>
      <c r="R351" s="86" t="s">
        <v>31</v>
      </c>
      <c r="S351" s="86">
        <f t="shared" si="52"/>
        <v>2</v>
      </c>
      <c r="T351" s="86" t="s">
        <v>5506</v>
      </c>
      <c r="U351" s="86" t="s">
        <v>3523</v>
      </c>
      <c r="V351" s="17">
        <f t="shared" si="53"/>
        <v>3</v>
      </c>
      <c r="W351" s="86">
        <v>1</v>
      </c>
      <c r="X351" s="86">
        <v>0</v>
      </c>
      <c r="Y351" s="86">
        <v>0</v>
      </c>
      <c r="Z351" s="86">
        <v>0</v>
      </c>
    </row>
    <row r="352" spans="1:26" ht="16" hidden="1" x14ac:dyDescent="0.2">
      <c r="A352" s="88">
        <v>1295</v>
      </c>
      <c r="B352" s="41" t="s">
        <v>3434</v>
      </c>
      <c r="C352" s="46" t="s">
        <v>3390</v>
      </c>
      <c r="D352" s="85" t="s">
        <v>3391</v>
      </c>
      <c r="E352" s="17">
        <f>VLOOKUP(D352,Sheet1!$A$25:$B$49,2,0)</f>
        <v>14</v>
      </c>
      <c r="F352" s="85" t="s">
        <v>3392</v>
      </c>
      <c r="G352" s="85" t="s">
        <v>2810</v>
      </c>
      <c r="H352" s="17">
        <f>VLOOKUP(G352,Sheet1!$A$52:$B$61,2,0)</f>
        <v>6</v>
      </c>
      <c r="I352" s="85" t="s">
        <v>27</v>
      </c>
      <c r="J352" s="86">
        <f>VLOOKUP(I352,Sheet1!$A$15:$D$17,4,0)</f>
        <v>1</v>
      </c>
      <c r="K352" s="86" t="s">
        <v>196</v>
      </c>
      <c r="L352" s="86">
        <f>VLOOKUP(K352,Sheet1!$A$19:$D$22,4,0)</f>
        <v>3</v>
      </c>
      <c r="M352" s="86" t="s">
        <v>3457</v>
      </c>
      <c r="N352" s="86" t="s">
        <v>68</v>
      </c>
      <c r="O352" s="86">
        <f>VLOOKUP(N352,Sheet1!$B$8:$D$10,3,0)</f>
        <v>2</v>
      </c>
      <c r="P352" s="86">
        <v>2</v>
      </c>
      <c r="Q352" s="86">
        <f t="shared" si="51"/>
        <v>2</v>
      </c>
      <c r="R352" s="86" t="s">
        <v>31</v>
      </c>
      <c r="S352" s="86">
        <f t="shared" si="52"/>
        <v>2</v>
      </c>
      <c r="T352" s="86" t="s">
        <v>5507</v>
      </c>
      <c r="U352" s="86" t="s">
        <v>3524</v>
      </c>
      <c r="V352" s="17">
        <f t="shared" si="53"/>
        <v>3</v>
      </c>
      <c r="W352" s="86">
        <v>1</v>
      </c>
      <c r="X352" s="86">
        <v>0</v>
      </c>
      <c r="Y352" s="86">
        <v>0</v>
      </c>
      <c r="Z352" s="86">
        <v>0</v>
      </c>
    </row>
    <row r="353" spans="1:26" ht="16" hidden="1" x14ac:dyDescent="0.2">
      <c r="A353" s="88">
        <v>1296</v>
      </c>
      <c r="B353" s="37" t="s">
        <v>3455</v>
      </c>
      <c r="C353" s="46" t="s">
        <v>3390</v>
      </c>
      <c r="D353" s="85" t="s">
        <v>3391</v>
      </c>
      <c r="E353" s="17">
        <f>VLOOKUP(D353,Sheet1!$A$25:$B$49,2,0)</f>
        <v>14</v>
      </c>
      <c r="F353" s="85" t="s">
        <v>3392</v>
      </c>
      <c r="G353" s="85" t="s">
        <v>2810</v>
      </c>
      <c r="H353" s="17">
        <f>VLOOKUP(G353,Sheet1!$A$52:$B$61,2,0)</f>
        <v>6</v>
      </c>
      <c r="I353" s="85" t="s">
        <v>27</v>
      </c>
      <c r="J353" s="86">
        <f>VLOOKUP(I353,Sheet1!$A$15:$D$17,4,0)</f>
        <v>1</v>
      </c>
      <c r="K353" s="86" t="s">
        <v>196</v>
      </c>
      <c r="L353" s="86">
        <f>VLOOKUP(K353,Sheet1!$A$19:$D$22,4,0)</f>
        <v>3</v>
      </c>
      <c r="M353" s="86" t="s">
        <v>3457</v>
      </c>
      <c r="N353" s="86" t="s">
        <v>68</v>
      </c>
      <c r="O353" s="86">
        <f>VLOOKUP(N353,Sheet1!$B$8:$D$10,3,0)</f>
        <v>2</v>
      </c>
      <c r="P353" s="86">
        <v>5</v>
      </c>
      <c r="Q353" s="86">
        <f t="shared" si="51"/>
        <v>3</v>
      </c>
      <c r="R353" s="86" t="s">
        <v>31</v>
      </c>
      <c r="S353" s="86">
        <f t="shared" si="52"/>
        <v>2</v>
      </c>
      <c r="T353" s="86" t="s">
        <v>5508</v>
      </c>
      <c r="U353" s="86" t="s">
        <v>3525</v>
      </c>
      <c r="V353" s="17">
        <f t="shared" si="53"/>
        <v>3</v>
      </c>
      <c r="W353" s="86">
        <v>0</v>
      </c>
      <c r="X353" s="86">
        <v>0</v>
      </c>
      <c r="Y353" s="86">
        <v>0</v>
      </c>
      <c r="Z353" s="86">
        <v>0</v>
      </c>
    </row>
    <row r="354" spans="1:26" ht="16" hidden="1" x14ac:dyDescent="0.2">
      <c r="A354" s="88">
        <v>1297</v>
      </c>
      <c r="B354" s="37" t="s">
        <v>3527</v>
      </c>
      <c r="C354" s="46" t="s">
        <v>3390</v>
      </c>
      <c r="D354" s="85" t="s">
        <v>3391</v>
      </c>
      <c r="E354" s="17">
        <f>VLOOKUP(D354,Sheet1!$A$25:$B$49,2,0)</f>
        <v>14</v>
      </c>
      <c r="F354" s="85" t="s">
        <v>3392</v>
      </c>
      <c r="G354" s="85" t="s">
        <v>2810</v>
      </c>
      <c r="H354" s="17">
        <f>VLOOKUP(G354,Sheet1!$A$52:$B$61,2,0)</f>
        <v>6</v>
      </c>
      <c r="I354" s="85" t="s">
        <v>27</v>
      </c>
      <c r="J354" s="86">
        <f>VLOOKUP(I354,Sheet1!$A$15:$D$17,4,0)</f>
        <v>1</v>
      </c>
      <c r="K354" s="86" t="s">
        <v>196</v>
      </c>
      <c r="L354" s="86">
        <f>VLOOKUP(K354,Sheet1!$A$19:$D$22,4,0)</f>
        <v>3</v>
      </c>
      <c r="M354" s="86" t="s">
        <v>3457</v>
      </c>
      <c r="N354" s="86" t="s">
        <v>68</v>
      </c>
      <c r="O354" s="86">
        <f>VLOOKUP(N354,Sheet1!$B$8:$D$10,3,0)</f>
        <v>2</v>
      </c>
      <c r="P354" s="86">
        <v>12</v>
      </c>
      <c r="Q354" s="86">
        <f t="shared" si="51"/>
        <v>3</v>
      </c>
      <c r="R354" s="86" t="s">
        <v>44</v>
      </c>
      <c r="S354" s="86">
        <f t="shared" si="52"/>
        <v>1</v>
      </c>
      <c r="T354" s="86" t="s">
        <v>5509</v>
      </c>
      <c r="U354" s="86" t="s">
        <v>3526</v>
      </c>
      <c r="V354" s="17">
        <f t="shared" si="53"/>
        <v>3</v>
      </c>
      <c r="W354" s="86">
        <v>0</v>
      </c>
      <c r="X354" s="86">
        <v>0</v>
      </c>
      <c r="Y354" s="86">
        <v>0</v>
      </c>
      <c r="Z354" s="86">
        <v>1</v>
      </c>
    </row>
    <row r="355" spans="1:26" ht="16" hidden="1" x14ac:dyDescent="0.2">
      <c r="A355" s="88">
        <v>1298</v>
      </c>
      <c r="B355" s="37" t="s">
        <v>3527</v>
      </c>
      <c r="C355" s="46" t="s">
        <v>3390</v>
      </c>
      <c r="D355" s="85" t="s">
        <v>3391</v>
      </c>
      <c r="E355" s="17">
        <f>VLOOKUP(D355,Sheet1!$A$25:$B$49,2,0)</f>
        <v>14</v>
      </c>
      <c r="F355" s="85" t="s">
        <v>3392</v>
      </c>
      <c r="G355" s="85" t="s">
        <v>2810</v>
      </c>
      <c r="H355" s="17">
        <f>VLOOKUP(G355,Sheet1!$A$52:$B$61,2,0)</f>
        <v>6</v>
      </c>
      <c r="I355" s="85" t="s">
        <v>27</v>
      </c>
      <c r="J355" s="86">
        <f>VLOOKUP(I355,Sheet1!$A$15:$D$17,4,0)</f>
        <v>1</v>
      </c>
      <c r="K355" s="86" t="s">
        <v>196</v>
      </c>
      <c r="L355" s="86">
        <f>VLOOKUP(K355,Sheet1!$A$19:$D$22,4,0)</f>
        <v>3</v>
      </c>
      <c r="M355" s="86" t="s">
        <v>3457</v>
      </c>
      <c r="N355" s="86" t="s">
        <v>68</v>
      </c>
      <c r="O355" s="86">
        <f>VLOOKUP(N355,Sheet1!$B$8:$D$10,3,0)</f>
        <v>2</v>
      </c>
      <c r="P355" s="86">
        <v>1.5</v>
      </c>
      <c r="Q355" s="86">
        <f t="shared" si="51"/>
        <v>2</v>
      </c>
      <c r="R355" s="86" t="s">
        <v>31</v>
      </c>
      <c r="S355" s="86">
        <f t="shared" si="52"/>
        <v>2</v>
      </c>
      <c r="T355" s="86" t="s">
        <v>5510</v>
      </c>
      <c r="U355" s="86" t="s">
        <v>3528</v>
      </c>
      <c r="V355" s="17">
        <f t="shared" si="53"/>
        <v>3</v>
      </c>
      <c r="W355" s="86">
        <v>1</v>
      </c>
      <c r="X355" s="86">
        <v>0</v>
      </c>
      <c r="Y355" s="86">
        <v>0</v>
      </c>
      <c r="Z355" s="86">
        <v>0</v>
      </c>
    </row>
    <row r="356" spans="1:26" ht="16" hidden="1" x14ac:dyDescent="0.2">
      <c r="A356" s="88">
        <v>1299</v>
      </c>
      <c r="B356" s="37" t="s">
        <v>3527</v>
      </c>
      <c r="C356" s="46" t="s">
        <v>3390</v>
      </c>
      <c r="D356" s="85" t="s">
        <v>3391</v>
      </c>
      <c r="E356" s="17">
        <f>VLOOKUP(D356,Sheet1!$A$25:$B$49,2,0)</f>
        <v>14</v>
      </c>
      <c r="F356" s="85" t="s">
        <v>3392</v>
      </c>
      <c r="G356" s="85" t="s">
        <v>2810</v>
      </c>
      <c r="H356" s="17">
        <f>VLOOKUP(G356,Sheet1!$A$52:$B$61,2,0)</f>
        <v>6</v>
      </c>
      <c r="I356" s="85" t="s">
        <v>27</v>
      </c>
      <c r="J356" s="86">
        <f>VLOOKUP(I356,Sheet1!$A$15:$D$17,4,0)</f>
        <v>1</v>
      </c>
      <c r="K356" s="86" t="s">
        <v>196</v>
      </c>
      <c r="L356" s="86">
        <f>VLOOKUP(K356,Sheet1!$A$19:$D$22,4,0)</f>
        <v>3</v>
      </c>
      <c r="M356" s="86" t="s">
        <v>3457</v>
      </c>
      <c r="N356" s="86" t="s">
        <v>68</v>
      </c>
      <c r="O356" s="86">
        <f>VLOOKUP(N356,Sheet1!$B$8:$D$10,3,0)</f>
        <v>2</v>
      </c>
      <c r="P356" s="86">
        <v>2</v>
      </c>
      <c r="Q356" s="86">
        <f t="shared" si="51"/>
        <v>2</v>
      </c>
      <c r="R356" s="86" t="s">
        <v>31</v>
      </c>
      <c r="S356" s="86">
        <f t="shared" si="52"/>
        <v>2</v>
      </c>
      <c r="T356" s="86" t="s">
        <v>5511</v>
      </c>
      <c r="U356" s="86" t="s">
        <v>3530</v>
      </c>
      <c r="V356" s="17">
        <f t="shared" si="53"/>
        <v>3</v>
      </c>
      <c r="W356" s="86">
        <v>0</v>
      </c>
      <c r="X356" s="86">
        <v>0</v>
      </c>
      <c r="Y356" s="86">
        <v>0</v>
      </c>
      <c r="Z356" s="86">
        <v>0</v>
      </c>
    </row>
    <row r="357" spans="1:26" ht="16" hidden="1" x14ac:dyDescent="0.2">
      <c r="A357" s="88">
        <v>1300</v>
      </c>
      <c r="B357" s="37" t="s">
        <v>3745</v>
      </c>
      <c r="C357" s="37" t="s">
        <v>3648</v>
      </c>
      <c r="D357" s="85" t="s">
        <v>3391</v>
      </c>
      <c r="E357" s="17">
        <f>VLOOKUP(D357,Sheet1!$A$25:$B$49,2,0)</f>
        <v>14</v>
      </c>
      <c r="F357" s="85" t="s">
        <v>3392</v>
      </c>
      <c r="G357" s="85" t="s">
        <v>2810</v>
      </c>
      <c r="H357" s="17">
        <f>VLOOKUP(G357,Sheet1!$A$52:$B$61,2,0)</f>
        <v>6</v>
      </c>
      <c r="I357" s="85" t="s">
        <v>27</v>
      </c>
      <c r="J357" s="86">
        <f>VLOOKUP(I357,Sheet1!$A$15:$D$17,4,0)</f>
        <v>1</v>
      </c>
      <c r="K357" s="86" t="s">
        <v>196</v>
      </c>
      <c r="L357" s="86">
        <f>VLOOKUP(K357,Sheet1!$A$19:$D$22,4,0)</f>
        <v>3</v>
      </c>
      <c r="M357" s="86" t="s">
        <v>3457</v>
      </c>
      <c r="N357" s="86" t="s">
        <v>68</v>
      </c>
      <c r="O357" s="86">
        <f>VLOOKUP(N357,Sheet1!$B$8:$D$10,3,0)</f>
        <v>2</v>
      </c>
      <c r="P357" s="86">
        <v>5</v>
      </c>
      <c r="Q357" s="86">
        <f t="shared" si="51"/>
        <v>3</v>
      </c>
      <c r="R357" s="86" t="s">
        <v>31</v>
      </c>
      <c r="S357" s="86">
        <f t="shared" si="52"/>
        <v>2</v>
      </c>
      <c r="T357" s="86" t="s">
        <v>5512</v>
      </c>
      <c r="U357" s="86" t="s">
        <v>3531</v>
      </c>
      <c r="V357" s="17">
        <f t="shared" si="53"/>
        <v>3</v>
      </c>
      <c r="W357" s="86">
        <v>0</v>
      </c>
      <c r="X357" s="86">
        <v>0</v>
      </c>
      <c r="Y357" s="86">
        <v>0</v>
      </c>
      <c r="Z357" s="86">
        <v>0</v>
      </c>
    </row>
    <row r="358" spans="1:26" ht="16" hidden="1" x14ac:dyDescent="0.2">
      <c r="A358" s="88">
        <v>1451</v>
      </c>
      <c r="B358" s="37" t="s">
        <v>3747</v>
      </c>
      <c r="C358" s="37" t="s">
        <v>3648</v>
      </c>
      <c r="D358" s="85" t="s">
        <v>3649</v>
      </c>
      <c r="E358" s="17">
        <f>VLOOKUP(D358,Sheet1!$A$25:$B$49,2,0)</f>
        <v>16</v>
      </c>
      <c r="F358" s="85" t="s">
        <v>3709</v>
      </c>
      <c r="G358" s="85" t="s">
        <v>2303</v>
      </c>
      <c r="H358" s="17">
        <f>VLOOKUP(G358,Sheet1!$A$52:$B$61,2,0)</f>
        <v>3</v>
      </c>
      <c r="I358" s="85" t="s">
        <v>498</v>
      </c>
      <c r="J358" s="86">
        <f>VLOOKUP(I358,Sheet1!$A$15:$D$17,4,0)</f>
        <v>2</v>
      </c>
      <c r="K358" s="86" t="s">
        <v>196</v>
      </c>
      <c r="L358" s="86">
        <f>VLOOKUP(K358,Sheet1!$A$19:$D$22,4,0)</f>
        <v>3</v>
      </c>
      <c r="M358" s="86" t="s">
        <v>3457</v>
      </c>
      <c r="N358" s="86" t="s">
        <v>30</v>
      </c>
      <c r="O358" s="86">
        <f>VLOOKUP(N358,Sheet1!$B$8:$D$10,3,0)</f>
        <v>3</v>
      </c>
      <c r="P358" s="86">
        <v>3</v>
      </c>
      <c r="Q358" s="86">
        <f t="shared" ref="Q358:Q379" si="54">IF(AND(OR(L358=1,L358=4),P358&lt;3),1,IF(AND(OR(L358=1,L358=4),AND(P358&gt;=3,P358&lt;=6)),2,IF(AND(OR(L358=1,L358=4),P358&gt;6),3,IF(AND(L358=3,P358&lt;1),1,IF(AND(L358=3,AND(P358&gt;=1,P358&lt;=3)),2,IF(AND(L358=3,P358&gt;3),3,IF(AND(L358=2,P358&lt;2),1,IF(AND(L358=2,AND(P358&gt;=2,P358&lt;=5)),2,IF(AND(L358=2,P358&gt;5),3)))))))))</f>
        <v>2</v>
      </c>
      <c r="R358" s="86" t="s">
        <v>31</v>
      </c>
      <c r="S358" s="86">
        <f t="shared" ref="S358:S379" si="55">IF(R358="F",2,1)</f>
        <v>2</v>
      </c>
      <c r="T358" s="86" t="s">
        <v>5663</v>
      </c>
      <c r="U358" s="86" t="s">
        <v>3746</v>
      </c>
      <c r="V358" s="17">
        <f t="shared" ref="V358:V380" si="56">ABS(MID(U358,1,1))</f>
        <v>3</v>
      </c>
      <c r="W358" s="86">
        <v>0</v>
      </c>
      <c r="X358" s="86">
        <v>0</v>
      </c>
      <c r="Y358" s="86">
        <v>0</v>
      </c>
      <c r="Z358" s="86">
        <v>1</v>
      </c>
    </row>
    <row r="359" spans="1:26" ht="16" hidden="1" x14ac:dyDescent="0.2">
      <c r="A359" s="88">
        <v>1452</v>
      </c>
      <c r="B359" s="37" t="s">
        <v>3747</v>
      </c>
      <c r="C359" s="37" t="s">
        <v>3648</v>
      </c>
      <c r="D359" s="85" t="s">
        <v>3649</v>
      </c>
      <c r="E359" s="17">
        <f>VLOOKUP(D359,Sheet1!$A$25:$B$49,2,0)</f>
        <v>16</v>
      </c>
      <c r="F359" s="85" t="s">
        <v>3709</v>
      </c>
      <c r="G359" s="85" t="s">
        <v>2303</v>
      </c>
      <c r="H359" s="17">
        <f>VLOOKUP(G359,Sheet1!$A$52:$B$61,2,0)</f>
        <v>3</v>
      </c>
      <c r="I359" s="85" t="s">
        <v>498</v>
      </c>
      <c r="J359" s="86">
        <f>VLOOKUP(I359,Sheet1!$A$15:$D$17,4,0)</f>
        <v>2</v>
      </c>
      <c r="K359" s="86" t="s">
        <v>196</v>
      </c>
      <c r="L359" s="86">
        <f>VLOOKUP(K359,Sheet1!$A$19:$D$22,4,0)</f>
        <v>3</v>
      </c>
      <c r="M359" s="86" t="s">
        <v>3457</v>
      </c>
      <c r="N359" s="86" t="s">
        <v>30</v>
      </c>
      <c r="O359" s="86">
        <f>VLOOKUP(N359,Sheet1!$B$8:$D$10,3,0)</f>
        <v>3</v>
      </c>
      <c r="P359" s="86">
        <v>2</v>
      </c>
      <c r="Q359" s="86">
        <f t="shared" si="54"/>
        <v>2</v>
      </c>
      <c r="R359" s="86" t="s">
        <v>31</v>
      </c>
      <c r="S359" s="86">
        <f t="shared" si="55"/>
        <v>2</v>
      </c>
      <c r="T359" s="86" t="s">
        <v>5664</v>
      </c>
      <c r="U359" s="86" t="s">
        <v>3748</v>
      </c>
      <c r="V359" s="17">
        <f t="shared" si="56"/>
        <v>3</v>
      </c>
      <c r="W359" s="86">
        <v>0</v>
      </c>
      <c r="X359" s="86">
        <v>0</v>
      </c>
      <c r="Y359" s="86">
        <v>0</v>
      </c>
      <c r="Z359" s="86">
        <v>1</v>
      </c>
    </row>
    <row r="360" spans="1:26" ht="16" hidden="1" x14ac:dyDescent="0.2">
      <c r="A360" s="88">
        <v>1453</v>
      </c>
      <c r="B360" s="37" t="s">
        <v>3747</v>
      </c>
      <c r="C360" s="37" t="s">
        <v>3648</v>
      </c>
      <c r="D360" s="85" t="s">
        <v>3649</v>
      </c>
      <c r="E360" s="17">
        <f>VLOOKUP(D360,Sheet1!$A$25:$B$49,2,0)</f>
        <v>16</v>
      </c>
      <c r="F360" s="85" t="s">
        <v>3709</v>
      </c>
      <c r="G360" s="85" t="s">
        <v>2303</v>
      </c>
      <c r="H360" s="17">
        <f>VLOOKUP(G360,Sheet1!$A$52:$B$61,2,0)</f>
        <v>3</v>
      </c>
      <c r="I360" s="85" t="s">
        <v>498</v>
      </c>
      <c r="J360" s="86">
        <f>VLOOKUP(I360,Sheet1!$A$15:$D$17,4,0)</f>
        <v>2</v>
      </c>
      <c r="K360" s="86" t="s">
        <v>196</v>
      </c>
      <c r="L360" s="86">
        <f>VLOOKUP(K360,Sheet1!$A$19:$D$22,4,0)</f>
        <v>3</v>
      </c>
      <c r="M360" s="86" t="s">
        <v>3457</v>
      </c>
      <c r="N360" s="86" t="s">
        <v>30</v>
      </c>
      <c r="O360" s="86">
        <f>VLOOKUP(N360,Sheet1!$B$8:$D$10,3,0)</f>
        <v>3</v>
      </c>
      <c r="P360" s="86">
        <v>7</v>
      </c>
      <c r="Q360" s="86">
        <f t="shared" si="54"/>
        <v>3</v>
      </c>
      <c r="R360" s="86" t="s">
        <v>44</v>
      </c>
      <c r="S360" s="86">
        <f t="shared" si="55"/>
        <v>1</v>
      </c>
      <c r="T360" s="86" t="s">
        <v>5665</v>
      </c>
      <c r="U360" s="86" t="s">
        <v>3749</v>
      </c>
      <c r="V360" s="17">
        <f t="shared" si="56"/>
        <v>3</v>
      </c>
      <c r="W360" s="86">
        <v>0</v>
      </c>
      <c r="X360" s="86">
        <v>0</v>
      </c>
      <c r="Y360" s="86">
        <v>0</v>
      </c>
      <c r="Z360" s="86">
        <v>0</v>
      </c>
    </row>
    <row r="361" spans="1:26" ht="16" hidden="1" x14ac:dyDescent="0.2">
      <c r="A361" s="88">
        <v>1454</v>
      </c>
      <c r="B361" s="37" t="s">
        <v>3751</v>
      </c>
      <c r="C361" s="37" t="s">
        <v>3648</v>
      </c>
      <c r="D361" s="85" t="s">
        <v>3649</v>
      </c>
      <c r="E361" s="17">
        <f>VLOOKUP(D361,Sheet1!$A$25:$B$49,2,0)</f>
        <v>16</v>
      </c>
      <c r="F361" s="85" t="s">
        <v>3709</v>
      </c>
      <c r="G361" s="85" t="s">
        <v>2303</v>
      </c>
      <c r="H361" s="17">
        <f>VLOOKUP(G361,Sheet1!$A$52:$B$61,2,0)</f>
        <v>3</v>
      </c>
      <c r="I361" s="85" t="s">
        <v>498</v>
      </c>
      <c r="J361" s="86">
        <f>VLOOKUP(I361,Sheet1!$A$15:$D$17,4,0)</f>
        <v>2</v>
      </c>
      <c r="K361" s="86" t="s">
        <v>196</v>
      </c>
      <c r="L361" s="86">
        <f>VLOOKUP(K361,Sheet1!$A$19:$D$22,4,0)</f>
        <v>3</v>
      </c>
      <c r="M361" s="86" t="s">
        <v>3457</v>
      </c>
      <c r="N361" s="86" t="s">
        <v>30</v>
      </c>
      <c r="O361" s="86">
        <f>VLOOKUP(N361,Sheet1!$B$8:$D$10,3,0)</f>
        <v>3</v>
      </c>
      <c r="P361" s="86">
        <v>2</v>
      </c>
      <c r="Q361" s="86">
        <f t="shared" si="54"/>
        <v>2</v>
      </c>
      <c r="R361" s="86" t="s">
        <v>31</v>
      </c>
      <c r="S361" s="86">
        <f t="shared" si="55"/>
        <v>2</v>
      </c>
      <c r="T361" s="86" t="s">
        <v>5666</v>
      </c>
      <c r="U361" s="86" t="s">
        <v>3750</v>
      </c>
      <c r="V361" s="17">
        <f t="shared" si="56"/>
        <v>3</v>
      </c>
      <c r="W361" s="86">
        <v>0</v>
      </c>
      <c r="X361" s="86">
        <v>0</v>
      </c>
      <c r="Y361" s="86">
        <v>0</v>
      </c>
      <c r="Z361" s="86">
        <v>0</v>
      </c>
    </row>
    <row r="362" spans="1:26" ht="16" hidden="1" x14ac:dyDescent="0.2">
      <c r="A362" s="88">
        <v>1455</v>
      </c>
      <c r="B362" s="37" t="s">
        <v>3751</v>
      </c>
      <c r="C362" s="37" t="s">
        <v>3648</v>
      </c>
      <c r="D362" s="85" t="s">
        <v>3649</v>
      </c>
      <c r="E362" s="17">
        <f>VLOOKUP(D362,Sheet1!$A$25:$B$49,2,0)</f>
        <v>16</v>
      </c>
      <c r="F362" s="85" t="s">
        <v>3709</v>
      </c>
      <c r="G362" s="85" t="s">
        <v>2303</v>
      </c>
      <c r="H362" s="17">
        <f>VLOOKUP(G362,Sheet1!$A$52:$B$61,2,0)</f>
        <v>3</v>
      </c>
      <c r="I362" s="85" t="s">
        <v>498</v>
      </c>
      <c r="J362" s="86">
        <f>VLOOKUP(I362,Sheet1!$A$15:$D$17,4,0)</f>
        <v>2</v>
      </c>
      <c r="K362" s="86" t="s">
        <v>196</v>
      </c>
      <c r="L362" s="86">
        <f>VLOOKUP(K362,Sheet1!$A$19:$D$22,4,0)</f>
        <v>3</v>
      </c>
      <c r="M362" s="86" t="s">
        <v>3457</v>
      </c>
      <c r="N362" s="86" t="s">
        <v>30</v>
      </c>
      <c r="O362" s="86">
        <f>VLOOKUP(N362,Sheet1!$B$8:$D$10,3,0)</f>
        <v>3</v>
      </c>
      <c r="P362" s="86">
        <v>2</v>
      </c>
      <c r="Q362" s="86">
        <f t="shared" si="54"/>
        <v>2</v>
      </c>
      <c r="R362" s="86" t="s">
        <v>31</v>
      </c>
      <c r="S362" s="86">
        <f t="shared" si="55"/>
        <v>2</v>
      </c>
      <c r="T362" s="86" t="s">
        <v>5667</v>
      </c>
      <c r="U362" s="86" t="s">
        <v>3752</v>
      </c>
      <c r="V362" s="17">
        <f t="shared" si="56"/>
        <v>3</v>
      </c>
      <c r="W362" s="86">
        <v>0</v>
      </c>
      <c r="X362" s="86">
        <v>0</v>
      </c>
      <c r="Y362" s="86">
        <v>0</v>
      </c>
      <c r="Z362" s="86">
        <v>1</v>
      </c>
    </row>
    <row r="363" spans="1:26" ht="16" hidden="1" x14ac:dyDescent="0.2">
      <c r="A363" s="88">
        <v>1456</v>
      </c>
      <c r="B363" s="37" t="s">
        <v>3751</v>
      </c>
      <c r="C363" s="37" t="s">
        <v>3648</v>
      </c>
      <c r="D363" s="85" t="s">
        <v>3649</v>
      </c>
      <c r="E363" s="17">
        <f>VLOOKUP(D363,Sheet1!$A$25:$B$49,2,0)</f>
        <v>16</v>
      </c>
      <c r="F363" s="85" t="s">
        <v>3709</v>
      </c>
      <c r="G363" s="85" t="s">
        <v>2303</v>
      </c>
      <c r="H363" s="17">
        <f>VLOOKUP(G363,Sheet1!$A$52:$B$61,2,0)</f>
        <v>3</v>
      </c>
      <c r="I363" s="85" t="s">
        <v>498</v>
      </c>
      <c r="J363" s="86">
        <f>VLOOKUP(I363,Sheet1!$A$15:$D$17,4,0)</f>
        <v>2</v>
      </c>
      <c r="K363" s="86" t="s">
        <v>196</v>
      </c>
      <c r="L363" s="86">
        <f>VLOOKUP(K363,Sheet1!$A$19:$D$22,4,0)</f>
        <v>3</v>
      </c>
      <c r="M363" s="86" t="s">
        <v>3457</v>
      </c>
      <c r="N363" s="86" t="s">
        <v>30</v>
      </c>
      <c r="O363" s="86">
        <f>VLOOKUP(N363,Sheet1!$B$8:$D$10,3,0)</f>
        <v>3</v>
      </c>
      <c r="P363" s="86">
        <v>3</v>
      </c>
      <c r="Q363" s="86">
        <f t="shared" si="54"/>
        <v>2</v>
      </c>
      <c r="R363" s="86" t="s">
        <v>31</v>
      </c>
      <c r="S363" s="86">
        <f t="shared" si="55"/>
        <v>2</v>
      </c>
      <c r="T363" s="86" t="s">
        <v>5668</v>
      </c>
      <c r="U363" s="86" t="s">
        <v>3753</v>
      </c>
      <c r="V363" s="17">
        <f t="shared" si="56"/>
        <v>3</v>
      </c>
      <c r="W363" s="86">
        <v>0</v>
      </c>
      <c r="X363" s="86">
        <v>0</v>
      </c>
      <c r="Y363" s="86">
        <v>0</v>
      </c>
      <c r="Z363" s="86">
        <v>0</v>
      </c>
    </row>
    <row r="364" spans="1:26" ht="16" hidden="1" x14ac:dyDescent="0.2">
      <c r="A364" s="88">
        <v>1457</v>
      </c>
      <c r="B364" s="37" t="s">
        <v>3755</v>
      </c>
      <c r="C364" s="37" t="s">
        <v>3648</v>
      </c>
      <c r="D364" s="85" t="s">
        <v>3649</v>
      </c>
      <c r="E364" s="17">
        <f>VLOOKUP(D364,Sheet1!$A$25:$B$49,2,0)</f>
        <v>16</v>
      </c>
      <c r="F364" s="85" t="s">
        <v>3709</v>
      </c>
      <c r="G364" s="85" t="s">
        <v>2303</v>
      </c>
      <c r="H364" s="17">
        <f>VLOOKUP(G364,Sheet1!$A$52:$B$61,2,0)</f>
        <v>3</v>
      </c>
      <c r="I364" s="85" t="s">
        <v>498</v>
      </c>
      <c r="J364" s="86">
        <f>VLOOKUP(I364,Sheet1!$A$15:$D$17,4,0)</f>
        <v>2</v>
      </c>
      <c r="K364" s="86" t="s">
        <v>196</v>
      </c>
      <c r="L364" s="86">
        <f>VLOOKUP(K364,Sheet1!$A$19:$D$22,4,0)</f>
        <v>3</v>
      </c>
      <c r="M364" s="86" t="s">
        <v>3457</v>
      </c>
      <c r="N364" s="86" t="s">
        <v>30</v>
      </c>
      <c r="O364" s="86">
        <f>VLOOKUP(N364,Sheet1!$B$8:$D$10,3,0)</f>
        <v>3</v>
      </c>
      <c r="P364" s="86">
        <v>2.5</v>
      </c>
      <c r="Q364" s="86">
        <f t="shared" si="54"/>
        <v>2</v>
      </c>
      <c r="R364" s="86" t="s">
        <v>31</v>
      </c>
      <c r="S364" s="86">
        <f t="shared" si="55"/>
        <v>2</v>
      </c>
      <c r="T364" s="86" t="s">
        <v>5669</v>
      </c>
      <c r="U364" s="86" t="s">
        <v>3754</v>
      </c>
      <c r="V364" s="17">
        <f t="shared" si="56"/>
        <v>3</v>
      </c>
      <c r="W364" s="86">
        <v>0</v>
      </c>
      <c r="X364" s="86">
        <v>0</v>
      </c>
      <c r="Y364" s="86">
        <v>0</v>
      </c>
      <c r="Z364" s="86">
        <v>1</v>
      </c>
    </row>
    <row r="365" spans="1:26" ht="16" hidden="1" x14ac:dyDescent="0.2">
      <c r="A365" s="88">
        <v>1458</v>
      </c>
      <c r="B365" s="37" t="s">
        <v>3755</v>
      </c>
      <c r="C365" s="37" t="s">
        <v>3648</v>
      </c>
      <c r="D365" s="85" t="s">
        <v>3649</v>
      </c>
      <c r="E365" s="17">
        <f>VLOOKUP(D365,Sheet1!$A$25:$B$49,2,0)</f>
        <v>16</v>
      </c>
      <c r="F365" s="85" t="s">
        <v>3709</v>
      </c>
      <c r="G365" s="85" t="s">
        <v>2303</v>
      </c>
      <c r="H365" s="17">
        <f>VLOOKUP(G365,Sheet1!$A$52:$B$61,2,0)</f>
        <v>3</v>
      </c>
      <c r="I365" s="85" t="s">
        <v>498</v>
      </c>
      <c r="J365" s="86">
        <f>VLOOKUP(I365,Sheet1!$A$15:$D$17,4,0)</f>
        <v>2</v>
      </c>
      <c r="K365" s="86" t="s">
        <v>196</v>
      </c>
      <c r="L365" s="86">
        <f>VLOOKUP(K365,Sheet1!$A$19:$D$22,4,0)</f>
        <v>3</v>
      </c>
      <c r="M365" s="86" t="s">
        <v>3457</v>
      </c>
      <c r="N365" s="86" t="s">
        <v>30</v>
      </c>
      <c r="O365" s="86">
        <f>VLOOKUP(N365,Sheet1!$B$8:$D$10,3,0)</f>
        <v>3</v>
      </c>
      <c r="P365" s="86">
        <v>0.30000000000000004</v>
      </c>
      <c r="Q365" s="86">
        <f t="shared" si="54"/>
        <v>1</v>
      </c>
      <c r="R365" s="86" t="s">
        <v>31</v>
      </c>
      <c r="S365" s="86">
        <f t="shared" si="55"/>
        <v>2</v>
      </c>
      <c r="T365" s="86" t="s">
        <v>5670</v>
      </c>
      <c r="U365" s="86" t="s">
        <v>3756</v>
      </c>
      <c r="V365" s="17">
        <f t="shared" si="56"/>
        <v>3</v>
      </c>
      <c r="W365" s="86">
        <v>0</v>
      </c>
      <c r="X365" s="86">
        <v>0</v>
      </c>
      <c r="Y365" s="86">
        <v>0</v>
      </c>
      <c r="Z365" s="86">
        <v>1</v>
      </c>
    </row>
    <row r="366" spans="1:26" ht="16" x14ac:dyDescent="0.2">
      <c r="A366" s="88">
        <v>1459</v>
      </c>
      <c r="B366" s="37" t="s">
        <v>3755</v>
      </c>
      <c r="C366" s="37" t="s">
        <v>3648</v>
      </c>
      <c r="D366" s="85" t="s">
        <v>3649</v>
      </c>
      <c r="E366" s="17">
        <f>VLOOKUP(D366,Sheet1!$A$25:$B$49,2,0)</f>
        <v>16</v>
      </c>
      <c r="F366" s="85" t="s">
        <v>3709</v>
      </c>
      <c r="G366" s="85" t="s">
        <v>2303</v>
      </c>
      <c r="H366" s="17">
        <f>VLOOKUP(G366,Sheet1!$A$52:$B$61,2,0)</f>
        <v>3</v>
      </c>
      <c r="I366" s="85" t="s">
        <v>498</v>
      </c>
      <c r="J366" s="86">
        <f>VLOOKUP(I366,Sheet1!$A$15:$D$17,4,0)</f>
        <v>2</v>
      </c>
      <c r="K366" s="86" t="s">
        <v>196</v>
      </c>
      <c r="L366" s="86">
        <f>VLOOKUP(K366,Sheet1!$A$19:$D$22,4,0)</f>
        <v>3</v>
      </c>
      <c r="M366" s="86" t="s">
        <v>3457</v>
      </c>
      <c r="N366" s="86" t="s">
        <v>30</v>
      </c>
      <c r="O366" s="86">
        <f>VLOOKUP(N366,Sheet1!$B$8:$D$10,3,0)</f>
        <v>3</v>
      </c>
      <c r="P366" s="86">
        <v>0.30000000000000004</v>
      </c>
      <c r="Q366" s="86">
        <f t="shared" si="54"/>
        <v>1</v>
      </c>
      <c r="R366" s="86" t="s">
        <v>31</v>
      </c>
      <c r="S366" s="86">
        <f t="shared" si="55"/>
        <v>2</v>
      </c>
      <c r="T366" s="86" t="s">
        <v>5671</v>
      </c>
      <c r="U366" s="86" t="s">
        <v>3757</v>
      </c>
      <c r="V366" s="17">
        <f t="shared" si="56"/>
        <v>3</v>
      </c>
      <c r="W366" s="86">
        <v>0</v>
      </c>
      <c r="X366" s="86">
        <v>0</v>
      </c>
      <c r="Y366" s="86">
        <v>1</v>
      </c>
      <c r="Z366" s="86">
        <v>0</v>
      </c>
    </row>
    <row r="367" spans="1:26" ht="16" hidden="1" x14ac:dyDescent="0.2">
      <c r="A367" s="88">
        <v>1460</v>
      </c>
      <c r="B367" s="37" t="s">
        <v>3760</v>
      </c>
      <c r="C367" s="37" t="s">
        <v>3648</v>
      </c>
      <c r="D367" s="85" t="s">
        <v>3649</v>
      </c>
      <c r="E367" s="17">
        <f>VLOOKUP(D367,Sheet1!$A$25:$B$49,2,0)</f>
        <v>16</v>
      </c>
      <c r="F367" s="85" t="s">
        <v>3709</v>
      </c>
      <c r="G367" s="85" t="s">
        <v>2303</v>
      </c>
      <c r="H367" s="17">
        <f>VLOOKUP(G367,Sheet1!$A$52:$B$61,2,0)</f>
        <v>3</v>
      </c>
      <c r="I367" s="85" t="s">
        <v>498</v>
      </c>
      <c r="J367" s="86">
        <f>VLOOKUP(I367,Sheet1!$A$15:$D$17,4,0)</f>
        <v>2</v>
      </c>
      <c r="K367" s="86" t="s">
        <v>196</v>
      </c>
      <c r="L367" s="86">
        <f>VLOOKUP(K367,Sheet1!$A$19:$D$22,4,0)</f>
        <v>3</v>
      </c>
      <c r="M367" s="86" t="s">
        <v>3457</v>
      </c>
      <c r="N367" s="86" t="s">
        <v>30</v>
      </c>
      <c r="O367" s="86">
        <f>VLOOKUP(N367,Sheet1!$B$8:$D$10,3,0)</f>
        <v>3</v>
      </c>
      <c r="P367" s="86">
        <v>2</v>
      </c>
      <c r="Q367" s="86">
        <f t="shared" si="54"/>
        <v>2</v>
      </c>
      <c r="R367" s="86" t="s">
        <v>31</v>
      </c>
      <c r="S367" s="86">
        <f t="shared" si="55"/>
        <v>2</v>
      </c>
      <c r="T367" s="86" t="s">
        <v>5672</v>
      </c>
      <c r="U367" s="86" t="s">
        <v>3759</v>
      </c>
      <c r="V367" s="17">
        <f t="shared" si="56"/>
        <v>3</v>
      </c>
      <c r="W367" s="86">
        <v>0</v>
      </c>
      <c r="X367" s="86">
        <v>0</v>
      </c>
      <c r="Y367" s="86">
        <v>0</v>
      </c>
      <c r="Z367" s="86">
        <v>1</v>
      </c>
    </row>
    <row r="368" spans="1:26" ht="16" hidden="1" x14ac:dyDescent="0.2">
      <c r="A368" s="88">
        <v>1461</v>
      </c>
      <c r="B368" s="37" t="s">
        <v>3763</v>
      </c>
      <c r="C368" s="41" t="s">
        <v>3663</v>
      </c>
      <c r="D368" s="85" t="s">
        <v>3649</v>
      </c>
      <c r="E368" s="17">
        <f>VLOOKUP(D368,Sheet1!$A$25:$B$49,2,0)</f>
        <v>16</v>
      </c>
      <c r="F368" s="85" t="s">
        <v>3709</v>
      </c>
      <c r="G368" s="85" t="s">
        <v>2303</v>
      </c>
      <c r="H368" s="17">
        <f>VLOOKUP(G368,Sheet1!$A$52:$B$61,2,0)</f>
        <v>3</v>
      </c>
      <c r="I368" s="85" t="s">
        <v>498</v>
      </c>
      <c r="J368" s="86">
        <f>VLOOKUP(I368,Sheet1!$A$15:$D$17,4,0)</f>
        <v>2</v>
      </c>
      <c r="K368" s="86" t="s">
        <v>196</v>
      </c>
      <c r="L368" s="86">
        <f>VLOOKUP(K368,Sheet1!$A$19:$D$22,4,0)</f>
        <v>3</v>
      </c>
      <c r="M368" s="86" t="s">
        <v>3457</v>
      </c>
      <c r="N368" s="86" t="s">
        <v>30</v>
      </c>
      <c r="O368" s="86">
        <f>VLOOKUP(N368,Sheet1!$B$8:$D$10,3,0)</f>
        <v>3</v>
      </c>
      <c r="P368" s="86">
        <v>0.7</v>
      </c>
      <c r="Q368" s="86">
        <f t="shared" si="54"/>
        <v>1</v>
      </c>
      <c r="R368" s="86" t="s">
        <v>31</v>
      </c>
      <c r="S368" s="86">
        <f t="shared" si="55"/>
        <v>2</v>
      </c>
      <c r="T368" s="86" t="s">
        <v>5673</v>
      </c>
      <c r="U368" s="86" t="s">
        <v>3761</v>
      </c>
      <c r="V368" s="17">
        <f t="shared" si="56"/>
        <v>3</v>
      </c>
      <c r="W368" s="86">
        <v>0</v>
      </c>
      <c r="X368" s="86">
        <v>1</v>
      </c>
      <c r="Y368" s="86">
        <v>0</v>
      </c>
      <c r="Z368" s="86">
        <v>1</v>
      </c>
    </row>
    <row r="369" spans="1:26" ht="16" hidden="1" x14ac:dyDescent="0.2">
      <c r="A369" s="88">
        <v>1462</v>
      </c>
      <c r="B369" s="37" t="s">
        <v>3765</v>
      </c>
      <c r="C369" s="41" t="s">
        <v>3663</v>
      </c>
      <c r="D369" s="85" t="s">
        <v>3649</v>
      </c>
      <c r="E369" s="17">
        <f>VLOOKUP(D369,Sheet1!$A$25:$B$49,2,0)</f>
        <v>16</v>
      </c>
      <c r="F369" s="85" t="s">
        <v>3653</v>
      </c>
      <c r="G369" s="85" t="s">
        <v>2303</v>
      </c>
      <c r="H369" s="17">
        <f>VLOOKUP(G369,Sheet1!$A$52:$B$61,2,0)</f>
        <v>3</v>
      </c>
      <c r="I369" s="85" t="s">
        <v>498</v>
      </c>
      <c r="J369" s="86">
        <f>VLOOKUP(I369,Sheet1!$A$15:$D$17,4,0)</f>
        <v>2</v>
      </c>
      <c r="K369" s="86" t="s">
        <v>196</v>
      </c>
      <c r="L369" s="86">
        <f>VLOOKUP(K369,Sheet1!$A$19:$D$22,4,0)</f>
        <v>3</v>
      </c>
      <c r="M369" s="86" t="s">
        <v>3457</v>
      </c>
      <c r="N369" s="86" t="s">
        <v>30</v>
      </c>
      <c r="O369" s="86">
        <f>VLOOKUP(N369,Sheet1!$B$8:$D$10,3,0)</f>
        <v>3</v>
      </c>
      <c r="P369" s="86">
        <v>7</v>
      </c>
      <c r="Q369" s="86">
        <f t="shared" si="54"/>
        <v>3</v>
      </c>
      <c r="R369" s="86" t="s">
        <v>44</v>
      </c>
      <c r="S369" s="86">
        <f t="shared" si="55"/>
        <v>1</v>
      </c>
      <c r="T369" s="86" t="s">
        <v>5674</v>
      </c>
      <c r="U369" s="86" t="s">
        <v>3764</v>
      </c>
      <c r="V369" s="17">
        <f t="shared" si="56"/>
        <v>3</v>
      </c>
      <c r="W369" s="86">
        <v>1</v>
      </c>
      <c r="X369" s="86">
        <v>0</v>
      </c>
      <c r="Y369" s="86">
        <v>0</v>
      </c>
      <c r="Z369" s="86">
        <v>0</v>
      </c>
    </row>
    <row r="370" spans="1:26" ht="16" hidden="1" x14ac:dyDescent="0.2">
      <c r="A370" s="88">
        <v>1463</v>
      </c>
      <c r="B370" s="37" t="s">
        <v>3767</v>
      </c>
      <c r="C370" s="41" t="s">
        <v>3663</v>
      </c>
      <c r="D370" s="85" t="s">
        <v>3649</v>
      </c>
      <c r="E370" s="17">
        <f>VLOOKUP(D370,Sheet1!$A$25:$B$49,2,0)</f>
        <v>16</v>
      </c>
      <c r="F370" s="85" t="s">
        <v>3653</v>
      </c>
      <c r="G370" s="85" t="s">
        <v>2303</v>
      </c>
      <c r="H370" s="17">
        <f>VLOOKUP(G370,Sheet1!$A$52:$B$61,2,0)</f>
        <v>3</v>
      </c>
      <c r="I370" s="85" t="s">
        <v>498</v>
      </c>
      <c r="J370" s="86">
        <f>VLOOKUP(I370,Sheet1!$A$15:$D$17,4,0)</f>
        <v>2</v>
      </c>
      <c r="K370" s="86" t="s">
        <v>196</v>
      </c>
      <c r="L370" s="86">
        <f>VLOOKUP(K370,Sheet1!$A$19:$D$22,4,0)</f>
        <v>3</v>
      </c>
      <c r="M370" s="86" t="s">
        <v>3457</v>
      </c>
      <c r="N370" s="86" t="s">
        <v>30</v>
      </c>
      <c r="O370" s="86">
        <f>VLOOKUP(N370,Sheet1!$B$8:$D$10,3,0)</f>
        <v>3</v>
      </c>
      <c r="P370" s="86">
        <v>0.7</v>
      </c>
      <c r="Q370" s="86">
        <f t="shared" si="54"/>
        <v>1</v>
      </c>
      <c r="R370" s="86" t="s">
        <v>31</v>
      </c>
      <c r="S370" s="86">
        <f t="shared" si="55"/>
        <v>2</v>
      </c>
      <c r="T370" s="86" t="s">
        <v>5675</v>
      </c>
      <c r="U370" s="86" t="s">
        <v>3766</v>
      </c>
      <c r="V370" s="17">
        <f t="shared" si="56"/>
        <v>3</v>
      </c>
      <c r="W370" s="86">
        <v>0</v>
      </c>
      <c r="X370" s="86">
        <v>0</v>
      </c>
      <c r="Y370" s="86">
        <v>0</v>
      </c>
      <c r="Z370" s="86">
        <v>0</v>
      </c>
    </row>
    <row r="371" spans="1:26" ht="16" hidden="1" x14ac:dyDescent="0.2">
      <c r="A371" s="88">
        <v>1464</v>
      </c>
      <c r="B371" s="37" t="s">
        <v>3767</v>
      </c>
      <c r="C371" s="41" t="s">
        <v>3663</v>
      </c>
      <c r="D371" s="85" t="s">
        <v>3649</v>
      </c>
      <c r="E371" s="17">
        <f>VLOOKUP(D371,Sheet1!$A$25:$B$49,2,0)</f>
        <v>16</v>
      </c>
      <c r="F371" s="85" t="s">
        <v>3653</v>
      </c>
      <c r="G371" s="85" t="s">
        <v>2303</v>
      </c>
      <c r="H371" s="17">
        <f>VLOOKUP(G371,Sheet1!$A$52:$B$61,2,0)</f>
        <v>3</v>
      </c>
      <c r="I371" s="85" t="s">
        <v>498</v>
      </c>
      <c r="J371" s="86">
        <f>VLOOKUP(I371,Sheet1!$A$15:$D$17,4,0)</f>
        <v>2</v>
      </c>
      <c r="K371" s="86" t="s">
        <v>196</v>
      </c>
      <c r="L371" s="86">
        <f>VLOOKUP(K371,Sheet1!$A$19:$D$22,4,0)</f>
        <v>3</v>
      </c>
      <c r="M371" s="86" t="s">
        <v>3457</v>
      </c>
      <c r="N371" s="86" t="s">
        <v>30</v>
      </c>
      <c r="O371" s="86">
        <f>VLOOKUP(N371,Sheet1!$B$8:$D$10,3,0)</f>
        <v>3</v>
      </c>
      <c r="P371" s="86">
        <v>1.4000000000000001</v>
      </c>
      <c r="Q371" s="86">
        <f t="shared" si="54"/>
        <v>2</v>
      </c>
      <c r="R371" s="86" t="s">
        <v>31</v>
      </c>
      <c r="S371" s="86">
        <f t="shared" si="55"/>
        <v>2</v>
      </c>
      <c r="T371" s="86" t="s">
        <v>5676</v>
      </c>
      <c r="U371" s="86" t="s">
        <v>3769</v>
      </c>
      <c r="V371" s="17">
        <f t="shared" si="56"/>
        <v>3</v>
      </c>
      <c r="W371" s="86">
        <v>0</v>
      </c>
      <c r="X371" s="86">
        <v>0</v>
      </c>
      <c r="Y371" s="86">
        <v>0</v>
      </c>
      <c r="Z371" s="86">
        <v>1</v>
      </c>
    </row>
    <row r="372" spans="1:26" ht="16" hidden="1" x14ac:dyDescent="0.2">
      <c r="A372" s="88">
        <v>1465</v>
      </c>
      <c r="B372" s="37" t="s">
        <v>3771</v>
      </c>
      <c r="C372" s="41" t="s">
        <v>3663</v>
      </c>
      <c r="D372" s="85" t="s">
        <v>3649</v>
      </c>
      <c r="E372" s="17">
        <f>VLOOKUP(D372,Sheet1!$A$25:$B$49,2,0)</f>
        <v>16</v>
      </c>
      <c r="F372" s="85" t="s">
        <v>3653</v>
      </c>
      <c r="G372" s="85" t="s">
        <v>2303</v>
      </c>
      <c r="H372" s="17">
        <f>VLOOKUP(G372,Sheet1!$A$52:$B$61,2,0)</f>
        <v>3</v>
      </c>
      <c r="I372" s="85" t="s">
        <v>498</v>
      </c>
      <c r="J372" s="86">
        <f>VLOOKUP(I372,Sheet1!$A$15:$D$17,4,0)</f>
        <v>2</v>
      </c>
      <c r="K372" s="86" t="s">
        <v>196</v>
      </c>
      <c r="L372" s="86">
        <f>VLOOKUP(K372,Sheet1!$A$19:$D$22,4,0)</f>
        <v>3</v>
      </c>
      <c r="M372" s="86" t="s">
        <v>3457</v>
      </c>
      <c r="N372" s="86" t="s">
        <v>30</v>
      </c>
      <c r="O372" s="86">
        <f>VLOOKUP(N372,Sheet1!$B$8:$D$10,3,0)</f>
        <v>3</v>
      </c>
      <c r="P372" s="86">
        <v>0.7</v>
      </c>
      <c r="Q372" s="86">
        <f t="shared" si="54"/>
        <v>1</v>
      </c>
      <c r="R372" s="86" t="s">
        <v>31</v>
      </c>
      <c r="S372" s="86">
        <f t="shared" si="55"/>
        <v>2</v>
      </c>
      <c r="T372" s="86" t="s">
        <v>5677</v>
      </c>
      <c r="U372" s="86" t="s">
        <v>3770</v>
      </c>
      <c r="V372" s="17">
        <f t="shared" si="56"/>
        <v>3</v>
      </c>
      <c r="W372" s="86">
        <v>0</v>
      </c>
      <c r="X372" s="86">
        <v>0</v>
      </c>
      <c r="Y372" s="86">
        <v>0</v>
      </c>
      <c r="Z372" s="86">
        <v>1</v>
      </c>
    </row>
    <row r="373" spans="1:26" ht="16" hidden="1" x14ac:dyDescent="0.2">
      <c r="A373" s="88">
        <v>1466</v>
      </c>
      <c r="B373" s="37" t="s">
        <v>3662</v>
      </c>
      <c r="C373" s="41" t="s">
        <v>3663</v>
      </c>
      <c r="D373" s="85" t="s">
        <v>3649</v>
      </c>
      <c r="E373" s="17">
        <f>VLOOKUP(D373,Sheet1!$A$25:$B$49,2,0)</f>
        <v>16</v>
      </c>
      <c r="F373" s="85" t="s">
        <v>3653</v>
      </c>
      <c r="G373" s="85" t="s">
        <v>2303</v>
      </c>
      <c r="H373" s="17">
        <f>VLOOKUP(G373,Sheet1!$A$52:$B$61,2,0)</f>
        <v>3</v>
      </c>
      <c r="I373" s="85" t="s">
        <v>498</v>
      </c>
      <c r="J373" s="86">
        <f>VLOOKUP(I373,Sheet1!$A$15:$D$17,4,0)</f>
        <v>2</v>
      </c>
      <c r="K373" s="86" t="s">
        <v>196</v>
      </c>
      <c r="L373" s="86">
        <f>VLOOKUP(K373,Sheet1!$A$19:$D$22,4,0)</f>
        <v>3</v>
      </c>
      <c r="M373" s="86" t="s">
        <v>3457</v>
      </c>
      <c r="N373" s="86" t="s">
        <v>30</v>
      </c>
      <c r="O373" s="86">
        <f>VLOOKUP(N373,Sheet1!$B$8:$D$10,3,0)</f>
        <v>3</v>
      </c>
      <c r="P373" s="86">
        <v>0.5</v>
      </c>
      <c r="Q373" s="86">
        <f t="shared" si="54"/>
        <v>1</v>
      </c>
      <c r="R373" s="86" t="s">
        <v>31</v>
      </c>
      <c r="S373" s="86">
        <f t="shared" si="55"/>
        <v>2</v>
      </c>
      <c r="T373" s="86" t="s">
        <v>5678</v>
      </c>
      <c r="U373" s="86" t="s">
        <v>3772</v>
      </c>
      <c r="V373" s="17">
        <f t="shared" si="56"/>
        <v>3</v>
      </c>
      <c r="W373" s="86">
        <v>1</v>
      </c>
      <c r="X373" s="86">
        <v>0</v>
      </c>
      <c r="Y373" s="86">
        <v>0</v>
      </c>
      <c r="Z373" s="86">
        <v>1</v>
      </c>
    </row>
    <row r="374" spans="1:26" ht="16" hidden="1" x14ac:dyDescent="0.2">
      <c r="A374" s="88">
        <v>1467</v>
      </c>
      <c r="B374" s="37" t="s">
        <v>3662</v>
      </c>
      <c r="C374" s="41" t="s">
        <v>3663</v>
      </c>
      <c r="D374" s="85" t="s">
        <v>3649</v>
      </c>
      <c r="E374" s="17">
        <f>VLOOKUP(D374,Sheet1!$A$25:$B$49,2,0)</f>
        <v>16</v>
      </c>
      <c r="F374" s="85" t="s">
        <v>3653</v>
      </c>
      <c r="G374" s="85" t="s">
        <v>2303</v>
      </c>
      <c r="H374" s="17">
        <f>VLOOKUP(G374,Sheet1!$A$52:$B$61,2,0)</f>
        <v>3</v>
      </c>
      <c r="I374" s="85" t="s">
        <v>498</v>
      </c>
      <c r="J374" s="86">
        <f>VLOOKUP(I374,Sheet1!$A$15:$D$17,4,0)</f>
        <v>2</v>
      </c>
      <c r="K374" s="86" t="s">
        <v>196</v>
      </c>
      <c r="L374" s="86">
        <f>VLOOKUP(K374,Sheet1!$A$19:$D$22,4,0)</f>
        <v>3</v>
      </c>
      <c r="M374" s="86" t="s">
        <v>3457</v>
      </c>
      <c r="N374" s="86" t="s">
        <v>30</v>
      </c>
      <c r="O374" s="86">
        <f>VLOOKUP(N374,Sheet1!$B$8:$D$10,3,0)</f>
        <v>3</v>
      </c>
      <c r="P374" s="86">
        <v>1</v>
      </c>
      <c r="Q374" s="86">
        <f t="shared" si="54"/>
        <v>2</v>
      </c>
      <c r="R374" s="86" t="s">
        <v>31</v>
      </c>
      <c r="S374" s="86">
        <f t="shared" si="55"/>
        <v>2</v>
      </c>
      <c r="T374" s="86" t="s">
        <v>5679</v>
      </c>
      <c r="U374" s="86" t="s">
        <v>3774</v>
      </c>
      <c r="V374" s="17">
        <f t="shared" si="56"/>
        <v>3</v>
      </c>
      <c r="W374" s="86">
        <v>0</v>
      </c>
      <c r="X374" s="86">
        <v>0</v>
      </c>
      <c r="Y374" s="86">
        <v>0</v>
      </c>
      <c r="Z374" s="86">
        <v>0</v>
      </c>
    </row>
    <row r="375" spans="1:26" ht="16" x14ac:dyDescent="0.2">
      <c r="A375" s="88">
        <v>1468</v>
      </c>
      <c r="B375" s="37" t="s">
        <v>3704</v>
      </c>
      <c r="C375" s="37" t="s">
        <v>3648</v>
      </c>
      <c r="D375" s="85" t="s">
        <v>3649</v>
      </c>
      <c r="E375" s="17">
        <f>VLOOKUP(D375,Sheet1!$A$25:$B$49,2,0)</f>
        <v>16</v>
      </c>
      <c r="F375" s="85" t="s">
        <v>3653</v>
      </c>
      <c r="G375" s="85" t="s">
        <v>2303</v>
      </c>
      <c r="H375" s="17">
        <f>VLOOKUP(G375,Sheet1!$A$52:$B$61,2,0)</f>
        <v>3</v>
      </c>
      <c r="I375" s="85" t="s">
        <v>498</v>
      </c>
      <c r="J375" s="86">
        <f>VLOOKUP(I375,Sheet1!$A$15:$D$17,4,0)</f>
        <v>2</v>
      </c>
      <c r="K375" s="86" t="s">
        <v>196</v>
      </c>
      <c r="L375" s="86">
        <f>VLOOKUP(K375,Sheet1!$A$19:$D$22,4,0)</f>
        <v>3</v>
      </c>
      <c r="M375" s="86" t="s">
        <v>3457</v>
      </c>
      <c r="N375" s="86" t="s">
        <v>30</v>
      </c>
      <c r="O375" s="86">
        <f>VLOOKUP(N375,Sheet1!$B$8:$D$10,3,0)</f>
        <v>3</v>
      </c>
      <c r="P375" s="86">
        <v>1</v>
      </c>
      <c r="Q375" s="86">
        <f t="shared" si="54"/>
        <v>2</v>
      </c>
      <c r="R375" s="86" t="s">
        <v>31</v>
      </c>
      <c r="S375" s="86">
        <f t="shared" si="55"/>
        <v>2</v>
      </c>
      <c r="T375" s="86" t="s">
        <v>5680</v>
      </c>
      <c r="U375" s="86" t="s">
        <v>3775</v>
      </c>
      <c r="V375" s="17">
        <f t="shared" si="56"/>
        <v>3</v>
      </c>
      <c r="W375" s="86">
        <v>0</v>
      </c>
      <c r="X375" s="86">
        <v>0</v>
      </c>
      <c r="Y375" s="86">
        <v>1</v>
      </c>
      <c r="Z375" s="86">
        <v>0</v>
      </c>
    </row>
    <row r="376" spans="1:26" ht="16" hidden="1" x14ac:dyDescent="0.2">
      <c r="A376" s="88">
        <v>1469</v>
      </c>
      <c r="B376" s="37" t="s">
        <v>3704</v>
      </c>
      <c r="C376" s="37" t="s">
        <v>3648</v>
      </c>
      <c r="D376" s="85" t="s">
        <v>3649</v>
      </c>
      <c r="E376" s="17">
        <f>VLOOKUP(D376,Sheet1!$A$25:$B$49,2,0)</f>
        <v>16</v>
      </c>
      <c r="F376" s="85" t="s">
        <v>3653</v>
      </c>
      <c r="G376" s="85" t="s">
        <v>2303</v>
      </c>
      <c r="H376" s="17">
        <f>VLOOKUP(G376,Sheet1!$A$52:$B$61,2,0)</f>
        <v>3</v>
      </c>
      <c r="I376" s="85" t="s">
        <v>498</v>
      </c>
      <c r="J376" s="86">
        <f>VLOOKUP(I376,Sheet1!$A$15:$D$17,4,0)</f>
        <v>2</v>
      </c>
      <c r="K376" s="86" t="s">
        <v>196</v>
      </c>
      <c r="L376" s="86">
        <f>VLOOKUP(K376,Sheet1!$A$19:$D$22,4,0)</f>
        <v>3</v>
      </c>
      <c r="M376" s="86" t="s">
        <v>3457</v>
      </c>
      <c r="N376" s="86" t="s">
        <v>30</v>
      </c>
      <c r="O376" s="86">
        <f>VLOOKUP(N376,Sheet1!$B$8:$D$10,3,0)</f>
        <v>3</v>
      </c>
      <c r="P376" s="86">
        <v>0.5</v>
      </c>
      <c r="Q376" s="86">
        <f t="shared" si="54"/>
        <v>1</v>
      </c>
      <c r="R376" s="86" t="s">
        <v>31</v>
      </c>
      <c r="S376" s="86">
        <f t="shared" si="55"/>
        <v>2</v>
      </c>
      <c r="T376" s="86" t="s">
        <v>5681</v>
      </c>
      <c r="U376" s="86" t="s">
        <v>3777</v>
      </c>
      <c r="V376" s="17">
        <f t="shared" si="56"/>
        <v>3</v>
      </c>
      <c r="W376" s="86">
        <v>0</v>
      </c>
      <c r="X376" s="86">
        <v>0</v>
      </c>
      <c r="Y376" s="86">
        <v>0</v>
      </c>
      <c r="Z376" s="86">
        <v>1</v>
      </c>
    </row>
    <row r="377" spans="1:26" ht="16" hidden="1" x14ac:dyDescent="0.2">
      <c r="A377" s="88">
        <v>1470</v>
      </c>
      <c r="B377" s="37" t="s">
        <v>3779</v>
      </c>
      <c r="C377" s="37" t="s">
        <v>3648</v>
      </c>
      <c r="D377" s="85" t="s">
        <v>3649</v>
      </c>
      <c r="E377" s="17">
        <f>VLOOKUP(D377,Sheet1!$A$25:$B$49,2,0)</f>
        <v>16</v>
      </c>
      <c r="F377" s="85" t="s">
        <v>3653</v>
      </c>
      <c r="G377" s="85" t="s">
        <v>2303</v>
      </c>
      <c r="H377" s="17">
        <f>VLOOKUP(G377,Sheet1!$A$52:$B$61,2,0)</f>
        <v>3</v>
      </c>
      <c r="I377" s="85" t="s">
        <v>498</v>
      </c>
      <c r="J377" s="86">
        <f>VLOOKUP(I377,Sheet1!$A$15:$D$17,4,0)</f>
        <v>2</v>
      </c>
      <c r="K377" s="86" t="s">
        <v>196</v>
      </c>
      <c r="L377" s="86">
        <f>VLOOKUP(K377,Sheet1!$A$19:$D$22,4,0)</f>
        <v>3</v>
      </c>
      <c r="M377" s="86" t="s">
        <v>3457</v>
      </c>
      <c r="N377" s="86" t="s">
        <v>30</v>
      </c>
      <c r="O377" s="86">
        <f>VLOOKUP(N377,Sheet1!$B$8:$D$10,3,0)</f>
        <v>3</v>
      </c>
      <c r="P377" s="86">
        <v>0.7</v>
      </c>
      <c r="Q377" s="86">
        <f t="shared" si="54"/>
        <v>1</v>
      </c>
      <c r="R377" s="86" t="s">
        <v>44</v>
      </c>
      <c r="S377" s="86">
        <f t="shared" si="55"/>
        <v>1</v>
      </c>
      <c r="T377" s="86" t="s">
        <v>5682</v>
      </c>
      <c r="U377" s="86" t="s">
        <v>3778</v>
      </c>
      <c r="V377" s="17">
        <f t="shared" si="56"/>
        <v>3</v>
      </c>
      <c r="W377" s="86">
        <v>0</v>
      </c>
      <c r="X377" s="86">
        <v>0</v>
      </c>
      <c r="Y377" s="86">
        <v>0</v>
      </c>
      <c r="Z377" s="86">
        <v>1</v>
      </c>
    </row>
    <row r="378" spans="1:26" ht="16" hidden="1" x14ac:dyDescent="0.2">
      <c r="A378" s="88">
        <v>1471</v>
      </c>
      <c r="B378" s="37" t="s">
        <v>3781</v>
      </c>
      <c r="C378" s="37" t="s">
        <v>3663</v>
      </c>
      <c r="D378" s="85" t="s">
        <v>3649</v>
      </c>
      <c r="E378" s="17">
        <f>VLOOKUP(D378,Sheet1!$A$25:$B$49,2,0)</f>
        <v>16</v>
      </c>
      <c r="F378" s="85" t="s">
        <v>3653</v>
      </c>
      <c r="G378" s="85" t="s">
        <v>2303</v>
      </c>
      <c r="H378" s="17">
        <f>VLOOKUP(G378,Sheet1!$A$52:$B$61,2,0)</f>
        <v>3</v>
      </c>
      <c r="I378" s="85" t="s">
        <v>498</v>
      </c>
      <c r="J378" s="86">
        <f>VLOOKUP(I378,Sheet1!$A$15:$D$17,4,0)</f>
        <v>2</v>
      </c>
      <c r="K378" s="86" t="s">
        <v>196</v>
      </c>
      <c r="L378" s="86">
        <f>VLOOKUP(K378,Sheet1!$A$19:$D$22,4,0)</f>
        <v>3</v>
      </c>
      <c r="M378" s="86" t="s">
        <v>3457</v>
      </c>
      <c r="N378" s="86" t="s">
        <v>30</v>
      </c>
      <c r="O378" s="86">
        <f>VLOOKUP(N378,Sheet1!$B$8:$D$10,3,0)</f>
        <v>3</v>
      </c>
      <c r="P378" s="86">
        <v>5</v>
      </c>
      <c r="Q378" s="86">
        <f t="shared" si="54"/>
        <v>3</v>
      </c>
      <c r="R378" s="86" t="s">
        <v>31</v>
      </c>
      <c r="S378" s="86">
        <f t="shared" si="55"/>
        <v>2</v>
      </c>
      <c r="T378" s="86" t="s">
        <v>5683</v>
      </c>
      <c r="U378" s="86" t="s">
        <v>3780</v>
      </c>
      <c r="V378" s="17">
        <f t="shared" si="56"/>
        <v>3</v>
      </c>
      <c r="W378" s="86">
        <v>0</v>
      </c>
      <c r="X378" s="86">
        <v>0</v>
      </c>
      <c r="Y378" s="86">
        <v>0</v>
      </c>
      <c r="Z378" s="86">
        <v>1</v>
      </c>
    </row>
    <row r="379" spans="1:26" ht="16" x14ac:dyDescent="0.2">
      <c r="A379" s="88">
        <v>1472</v>
      </c>
      <c r="B379" s="37" t="s">
        <v>3781</v>
      </c>
      <c r="C379" s="37" t="s">
        <v>3663</v>
      </c>
      <c r="D379" s="85" t="s">
        <v>3649</v>
      </c>
      <c r="E379" s="17">
        <f>VLOOKUP(D379,Sheet1!$A$25:$B$49,2,0)</f>
        <v>16</v>
      </c>
      <c r="F379" s="85" t="s">
        <v>3653</v>
      </c>
      <c r="G379" s="85" t="s">
        <v>2303</v>
      </c>
      <c r="H379" s="17">
        <f>VLOOKUP(G379,Sheet1!$A$52:$B$61,2,0)</f>
        <v>3</v>
      </c>
      <c r="I379" s="85" t="s">
        <v>498</v>
      </c>
      <c r="J379" s="86">
        <f>VLOOKUP(I379,Sheet1!$A$15:$D$17,4,0)</f>
        <v>2</v>
      </c>
      <c r="K379" s="86" t="s">
        <v>196</v>
      </c>
      <c r="L379" s="86">
        <f>VLOOKUP(K379,Sheet1!$A$19:$D$22,4,0)</f>
        <v>3</v>
      </c>
      <c r="M379" s="86" t="s">
        <v>3457</v>
      </c>
      <c r="N379" s="86" t="s">
        <v>30</v>
      </c>
      <c r="O379" s="86">
        <f>VLOOKUP(N379,Sheet1!$B$8:$D$10,3,0)</f>
        <v>3</v>
      </c>
      <c r="P379" s="86">
        <v>3</v>
      </c>
      <c r="Q379" s="86">
        <f t="shared" si="54"/>
        <v>2</v>
      </c>
      <c r="R379" s="86" t="s">
        <v>44</v>
      </c>
      <c r="S379" s="86">
        <f t="shared" si="55"/>
        <v>1</v>
      </c>
      <c r="T379" s="86" t="s">
        <v>5684</v>
      </c>
      <c r="U379" s="86" t="s">
        <v>3782</v>
      </c>
      <c r="V379" s="17">
        <f t="shared" si="56"/>
        <v>3</v>
      </c>
      <c r="W379" s="86">
        <v>0</v>
      </c>
      <c r="X379" s="86">
        <v>0</v>
      </c>
      <c r="Y379" s="86">
        <v>1</v>
      </c>
      <c r="Z379" s="86">
        <v>0</v>
      </c>
    </row>
    <row r="380" spans="1:26" ht="16" hidden="1" x14ac:dyDescent="0.2">
      <c r="A380" s="88">
        <v>1473</v>
      </c>
      <c r="B380" s="37" t="s">
        <v>3781</v>
      </c>
      <c r="C380" s="37" t="s">
        <v>3663</v>
      </c>
      <c r="D380" s="85" t="s">
        <v>3649</v>
      </c>
      <c r="E380" s="17">
        <f>VLOOKUP(D380,Sheet1!$A$25:$B$49,2,0)</f>
        <v>16</v>
      </c>
      <c r="F380" s="85" t="s">
        <v>3653</v>
      </c>
      <c r="G380" s="85" t="s">
        <v>2303</v>
      </c>
      <c r="H380" s="17">
        <f>VLOOKUP(G380,Sheet1!$A$52:$B$61,2,0)</f>
        <v>3</v>
      </c>
      <c r="I380" s="85" t="s">
        <v>498</v>
      </c>
      <c r="J380" s="86">
        <f>VLOOKUP(I380,Sheet1!$A$15:$D$17,4,0)</f>
        <v>2</v>
      </c>
      <c r="K380" s="86" t="s">
        <v>196</v>
      </c>
      <c r="L380" s="86">
        <f>VLOOKUP(K380,Sheet1!$A$19:$D$22,4,0)</f>
        <v>3</v>
      </c>
      <c r="M380" s="86" t="s">
        <v>3457</v>
      </c>
      <c r="N380" s="86" t="s">
        <v>30</v>
      </c>
      <c r="O380" s="86">
        <f>VLOOKUP(N380,Sheet1!$B$8:$D$10,3,0)</f>
        <v>3</v>
      </c>
      <c r="P380" s="86">
        <v>4</v>
      </c>
      <c r="Q380" s="86">
        <f t="shared" ref="Q380:Q407" si="57">IF(AND(OR(L380=1,L380=4),P380&lt;3),1,IF(AND(OR(L380=1,L380=4),AND(P380&gt;=3,P380&lt;=6)),2,IF(AND(OR(L380=1,L380=4),P380&gt;6),3,IF(AND(L380=3,P380&lt;1),1,IF(AND(L380=3,AND(P380&gt;=1,P380&lt;=3)),2,IF(AND(L380=3,P380&gt;3),3,IF(AND(L380=2,P380&lt;2),1,IF(AND(L380=2,AND(P380&gt;=2,P380&lt;=5)),2,IF(AND(L380=2,P380&gt;5),3)))))))))</f>
        <v>3</v>
      </c>
      <c r="R380" s="86" t="s">
        <v>31</v>
      </c>
      <c r="S380" s="86">
        <f t="shared" ref="S380:S407" si="58">IF(R380="F",2,1)</f>
        <v>2</v>
      </c>
      <c r="T380" s="86" t="s">
        <v>5685</v>
      </c>
      <c r="U380" s="86" t="s">
        <v>3783</v>
      </c>
      <c r="V380" s="17">
        <f t="shared" si="56"/>
        <v>3</v>
      </c>
      <c r="W380" s="86">
        <v>1</v>
      </c>
      <c r="X380" s="86">
        <v>0</v>
      </c>
      <c r="Y380" s="86">
        <v>0</v>
      </c>
      <c r="Z380" s="86">
        <v>0</v>
      </c>
    </row>
    <row r="381" spans="1:26" ht="16" hidden="1" x14ac:dyDescent="0.2">
      <c r="A381" s="88">
        <v>1474</v>
      </c>
      <c r="B381" s="37" t="s">
        <v>3781</v>
      </c>
      <c r="C381" s="37" t="s">
        <v>3663</v>
      </c>
      <c r="D381" s="85" t="s">
        <v>3649</v>
      </c>
      <c r="E381" s="17">
        <f>VLOOKUP(D381,Sheet1!$A$25:$B$49,2,0)</f>
        <v>16</v>
      </c>
      <c r="F381" s="85" t="s">
        <v>3653</v>
      </c>
      <c r="G381" s="85" t="s">
        <v>2303</v>
      </c>
      <c r="H381" s="17">
        <f>VLOOKUP(G381,Sheet1!$A$52:$B$61,2,0)</f>
        <v>3</v>
      </c>
      <c r="I381" s="85" t="s">
        <v>498</v>
      </c>
      <c r="J381" s="86">
        <f>VLOOKUP(I381,Sheet1!$A$15:$D$17,4,0)</f>
        <v>2</v>
      </c>
      <c r="K381" s="86" t="s">
        <v>196</v>
      </c>
      <c r="L381" s="86">
        <f>VLOOKUP(K381,Sheet1!$A$19:$D$22,4,0)</f>
        <v>3</v>
      </c>
      <c r="M381" s="86" t="s">
        <v>3457</v>
      </c>
      <c r="N381" s="86" t="s">
        <v>30</v>
      </c>
      <c r="O381" s="86">
        <f>VLOOKUP(N381,Sheet1!$B$8:$D$10,3,0)</f>
        <v>3</v>
      </c>
      <c r="P381" s="86">
        <v>6</v>
      </c>
      <c r="Q381" s="86">
        <f t="shared" si="57"/>
        <v>3</v>
      </c>
      <c r="R381" s="86" t="s">
        <v>31</v>
      </c>
      <c r="S381" s="86">
        <f t="shared" si="58"/>
        <v>2</v>
      </c>
      <c r="T381" s="86" t="s">
        <v>5686</v>
      </c>
      <c r="U381" s="86" t="s">
        <v>3784</v>
      </c>
      <c r="V381" s="17">
        <f t="shared" ref="V381:V407" si="59">ABS(MID(U381,1,1))</f>
        <v>3</v>
      </c>
      <c r="W381" s="86">
        <v>0</v>
      </c>
      <c r="X381" s="86">
        <v>0</v>
      </c>
      <c r="Y381" s="86">
        <v>0</v>
      </c>
      <c r="Z381" s="86">
        <v>1</v>
      </c>
    </row>
    <row r="382" spans="1:26" ht="16" hidden="1" x14ac:dyDescent="0.2">
      <c r="A382" s="88">
        <v>1475</v>
      </c>
      <c r="B382" s="37" t="s">
        <v>3706</v>
      </c>
      <c r="C382" s="37" t="s">
        <v>3707</v>
      </c>
      <c r="D382" s="85" t="s">
        <v>3649</v>
      </c>
      <c r="E382" s="17">
        <f>VLOOKUP(D382,Sheet1!$A$25:$B$49,2,0)</f>
        <v>16</v>
      </c>
      <c r="F382" s="85" t="s">
        <v>3653</v>
      </c>
      <c r="G382" s="85" t="s">
        <v>2303</v>
      </c>
      <c r="H382" s="17">
        <f>VLOOKUP(G382,Sheet1!$A$52:$B$61,2,0)</f>
        <v>3</v>
      </c>
      <c r="I382" s="85" t="s">
        <v>498</v>
      </c>
      <c r="J382" s="86">
        <f>VLOOKUP(I382,Sheet1!$A$15:$D$17,4,0)</f>
        <v>2</v>
      </c>
      <c r="K382" s="86" t="s">
        <v>196</v>
      </c>
      <c r="L382" s="86">
        <f>VLOOKUP(K382,Sheet1!$A$19:$D$22,4,0)</f>
        <v>3</v>
      </c>
      <c r="M382" s="86" t="s">
        <v>3457</v>
      </c>
      <c r="N382" s="86" t="s">
        <v>30</v>
      </c>
      <c r="O382" s="86">
        <f>VLOOKUP(N382,Sheet1!$B$8:$D$10,3,0)</f>
        <v>3</v>
      </c>
      <c r="P382" s="86">
        <v>2</v>
      </c>
      <c r="Q382" s="86">
        <f t="shared" si="57"/>
        <v>2</v>
      </c>
      <c r="R382" s="86" t="s">
        <v>31</v>
      </c>
      <c r="S382" s="86">
        <f t="shared" si="58"/>
        <v>2</v>
      </c>
      <c r="T382" s="86" t="s">
        <v>5687</v>
      </c>
      <c r="U382" s="86" t="s">
        <v>3646</v>
      </c>
      <c r="V382" s="17">
        <f t="shared" si="59"/>
        <v>3</v>
      </c>
      <c r="W382" s="86">
        <v>0</v>
      </c>
      <c r="X382" s="86">
        <v>0</v>
      </c>
      <c r="Y382" s="86">
        <v>0</v>
      </c>
      <c r="Z382" s="86">
        <v>1</v>
      </c>
    </row>
    <row r="383" spans="1:26" ht="16" hidden="1" x14ac:dyDescent="0.2">
      <c r="A383" s="88">
        <v>1476</v>
      </c>
      <c r="B383" s="37" t="s">
        <v>3788</v>
      </c>
      <c r="C383" s="37" t="s">
        <v>3707</v>
      </c>
      <c r="D383" s="85" t="s">
        <v>3708</v>
      </c>
      <c r="E383" s="17">
        <f>VLOOKUP(D383,Sheet1!$A$25:$B$49,2,0)</f>
        <v>17</v>
      </c>
      <c r="F383" s="85" t="s">
        <v>3709</v>
      </c>
      <c r="G383" s="85" t="s">
        <v>2303</v>
      </c>
      <c r="H383" s="17">
        <f>VLOOKUP(G383,Sheet1!$A$52:$B$61,2,0)</f>
        <v>3</v>
      </c>
      <c r="I383" s="85" t="s">
        <v>498</v>
      </c>
      <c r="J383" s="86">
        <f>VLOOKUP(I383,Sheet1!$A$15:$D$17,4,0)</f>
        <v>2</v>
      </c>
      <c r="K383" s="86" t="s">
        <v>196</v>
      </c>
      <c r="L383" s="86">
        <f>VLOOKUP(K383,Sheet1!$A$19:$D$22,4,0)</f>
        <v>3</v>
      </c>
      <c r="M383" s="86" t="s">
        <v>3457</v>
      </c>
      <c r="N383" s="86" t="s">
        <v>30</v>
      </c>
      <c r="O383" s="86">
        <f>VLOOKUP(N383,Sheet1!$B$8:$D$10,3,0)</f>
        <v>3</v>
      </c>
      <c r="P383" s="86">
        <v>3</v>
      </c>
      <c r="Q383" s="86">
        <f t="shared" si="57"/>
        <v>2</v>
      </c>
      <c r="R383" s="86" t="s">
        <v>31</v>
      </c>
      <c r="S383" s="86">
        <f t="shared" si="58"/>
        <v>2</v>
      </c>
      <c r="T383" s="86" t="s">
        <v>5688</v>
      </c>
      <c r="U383" s="86" t="s">
        <v>3785</v>
      </c>
      <c r="V383" s="17">
        <f t="shared" si="59"/>
        <v>3</v>
      </c>
      <c r="W383" s="86">
        <v>1</v>
      </c>
      <c r="X383" s="86">
        <v>1</v>
      </c>
      <c r="Y383" s="86">
        <v>0</v>
      </c>
      <c r="Z383" s="86">
        <v>0</v>
      </c>
    </row>
    <row r="384" spans="1:26" ht="16" hidden="1" x14ac:dyDescent="0.2">
      <c r="A384" s="88">
        <v>1477</v>
      </c>
      <c r="B384" s="37" t="s">
        <v>3788</v>
      </c>
      <c r="C384" s="37" t="s">
        <v>3707</v>
      </c>
      <c r="D384" s="85" t="s">
        <v>3708</v>
      </c>
      <c r="E384" s="17">
        <f>VLOOKUP(D384,Sheet1!$A$25:$B$49,2,0)</f>
        <v>17</v>
      </c>
      <c r="F384" s="85" t="s">
        <v>3709</v>
      </c>
      <c r="G384" s="85" t="s">
        <v>2303</v>
      </c>
      <c r="H384" s="17">
        <f>VLOOKUP(G384,Sheet1!$A$52:$B$61,2,0)</f>
        <v>3</v>
      </c>
      <c r="I384" s="85" t="s">
        <v>498</v>
      </c>
      <c r="J384" s="86">
        <f>VLOOKUP(I384,Sheet1!$A$15:$D$17,4,0)</f>
        <v>2</v>
      </c>
      <c r="K384" s="86" t="s">
        <v>196</v>
      </c>
      <c r="L384" s="86">
        <f>VLOOKUP(K384,Sheet1!$A$19:$D$22,4,0)</f>
        <v>3</v>
      </c>
      <c r="M384" s="86" t="s">
        <v>3457</v>
      </c>
      <c r="N384" s="86" t="s">
        <v>30</v>
      </c>
      <c r="O384" s="86">
        <f>VLOOKUP(N384,Sheet1!$B$8:$D$10,3,0)</f>
        <v>3</v>
      </c>
      <c r="P384" s="86">
        <v>1</v>
      </c>
      <c r="Q384" s="86">
        <f t="shared" si="57"/>
        <v>2</v>
      </c>
      <c r="R384" s="86" t="s">
        <v>31</v>
      </c>
      <c r="S384" s="86">
        <f t="shared" si="58"/>
        <v>2</v>
      </c>
      <c r="T384" s="86" t="s">
        <v>5689</v>
      </c>
      <c r="U384" s="86" t="s">
        <v>3789</v>
      </c>
      <c r="V384" s="17">
        <f t="shared" si="59"/>
        <v>3</v>
      </c>
      <c r="W384" s="86">
        <v>0</v>
      </c>
      <c r="X384" s="86">
        <v>0</v>
      </c>
      <c r="Y384" s="86">
        <v>0</v>
      </c>
      <c r="Z384" s="86">
        <v>0</v>
      </c>
    </row>
    <row r="385" spans="1:26" ht="16" hidden="1" x14ac:dyDescent="0.2">
      <c r="A385" s="88">
        <v>1478</v>
      </c>
      <c r="B385" s="37" t="s">
        <v>3788</v>
      </c>
      <c r="C385" s="37" t="s">
        <v>3707</v>
      </c>
      <c r="D385" s="85" t="s">
        <v>3708</v>
      </c>
      <c r="E385" s="17">
        <f>VLOOKUP(D385,Sheet1!$A$25:$B$49,2,0)</f>
        <v>17</v>
      </c>
      <c r="F385" s="85" t="s">
        <v>3709</v>
      </c>
      <c r="G385" s="85" t="s">
        <v>2303</v>
      </c>
      <c r="H385" s="17">
        <f>VLOOKUP(G385,Sheet1!$A$52:$B$61,2,0)</f>
        <v>3</v>
      </c>
      <c r="I385" s="85" t="s">
        <v>498</v>
      </c>
      <c r="J385" s="86">
        <f>VLOOKUP(I385,Sheet1!$A$15:$D$17,4,0)</f>
        <v>2</v>
      </c>
      <c r="K385" s="86" t="s">
        <v>196</v>
      </c>
      <c r="L385" s="86">
        <f>VLOOKUP(K385,Sheet1!$A$19:$D$22,4,0)</f>
        <v>3</v>
      </c>
      <c r="M385" s="86" t="s">
        <v>3457</v>
      </c>
      <c r="N385" s="86" t="s">
        <v>30</v>
      </c>
      <c r="O385" s="86">
        <f>VLOOKUP(N385,Sheet1!$B$8:$D$10,3,0)</f>
        <v>3</v>
      </c>
      <c r="P385" s="86">
        <v>2</v>
      </c>
      <c r="Q385" s="86">
        <f t="shared" si="57"/>
        <v>2</v>
      </c>
      <c r="R385" s="86" t="s">
        <v>44</v>
      </c>
      <c r="S385" s="86">
        <f t="shared" si="58"/>
        <v>1</v>
      </c>
      <c r="T385" s="86" t="s">
        <v>5690</v>
      </c>
      <c r="U385" s="86" t="s">
        <v>3790</v>
      </c>
      <c r="V385" s="17">
        <f t="shared" si="59"/>
        <v>3</v>
      </c>
      <c r="W385" s="86">
        <v>0</v>
      </c>
      <c r="X385" s="86">
        <v>0</v>
      </c>
      <c r="Y385" s="86">
        <v>0</v>
      </c>
      <c r="Z385" s="86">
        <v>1</v>
      </c>
    </row>
    <row r="386" spans="1:26" ht="16" hidden="1" x14ac:dyDescent="0.2">
      <c r="A386" s="88">
        <v>1479</v>
      </c>
      <c r="B386" s="37" t="s">
        <v>3788</v>
      </c>
      <c r="C386" s="37" t="s">
        <v>3707</v>
      </c>
      <c r="D386" s="85" t="s">
        <v>3708</v>
      </c>
      <c r="E386" s="17">
        <f>VLOOKUP(D386,Sheet1!$A$25:$B$49,2,0)</f>
        <v>17</v>
      </c>
      <c r="F386" s="85" t="s">
        <v>3709</v>
      </c>
      <c r="G386" s="85" t="s">
        <v>2303</v>
      </c>
      <c r="H386" s="17">
        <f>VLOOKUP(G386,Sheet1!$A$52:$B$61,2,0)</f>
        <v>3</v>
      </c>
      <c r="I386" s="85" t="s">
        <v>498</v>
      </c>
      <c r="J386" s="86">
        <f>VLOOKUP(I386,Sheet1!$A$15:$D$17,4,0)</f>
        <v>2</v>
      </c>
      <c r="K386" s="86" t="s">
        <v>196</v>
      </c>
      <c r="L386" s="86">
        <f>VLOOKUP(K386,Sheet1!$A$19:$D$22,4,0)</f>
        <v>3</v>
      </c>
      <c r="M386" s="86" t="s">
        <v>3457</v>
      </c>
      <c r="N386" s="86" t="s">
        <v>30</v>
      </c>
      <c r="O386" s="86">
        <f>VLOOKUP(N386,Sheet1!$B$8:$D$10,3,0)</f>
        <v>3</v>
      </c>
      <c r="P386" s="86">
        <v>1.5</v>
      </c>
      <c r="Q386" s="86">
        <f t="shared" si="57"/>
        <v>2</v>
      </c>
      <c r="R386" s="86" t="s">
        <v>31</v>
      </c>
      <c r="S386" s="86">
        <f t="shared" si="58"/>
        <v>2</v>
      </c>
      <c r="T386" s="86" t="s">
        <v>5691</v>
      </c>
      <c r="U386" s="86" t="s">
        <v>3791</v>
      </c>
      <c r="V386" s="17">
        <f t="shared" si="59"/>
        <v>3</v>
      </c>
      <c r="W386" s="86">
        <v>0</v>
      </c>
      <c r="X386" s="86">
        <v>0</v>
      </c>
      <c r="Y386" s="86">
        <v>0</v>
      </c>
      <c r="Z386" s="86">
        <v>1</v>
      </c>
    </row>
    <row r="387" spans="1:26" ht="16" hidden="1" x14ac:dyDescent="0.2">
      <c r="A387" s="88">
        <v>1480</v>
      </c>
      <c r="B387" s="37" t="s">
        <v>3788</v>
      </c>
      <c r="C387" s="37" t="s">
        <v>3707</v>
      </c>
      <c r="D387" s="85" t="s">
        <v>3708</v>
      </c>
      <c r="E387" s="17">
        <f>VLOOKUP(D387,Sheet1!$A$25:$B$49,2,0)</f>
        <v>17</v>
      </c>
      <c r="F387" s="85" t="s">
        <v>3709</v>
      </c>
      <c r="G387" s="85" t="s">
        <v>2303</v>
      </c>
      <c r="H387" s="17">
        <f>VLOOKUP(G387,Sheet1!$A$52:$B$61,2,0)</f>
        <v>3</v>
      </c>
      <c r="I387" s="85" t="s">
        <v>498</v>
      </c>
      <c r="J387" s="86">
        <f>VLOOKUP(I387,Sheet1!$A$15:$D$17,4,0)</f>
        <v>2</v>
      </c>
      <c r="K387" s="86" t="s">
        <v>196</v>
      </c>
      <c r="L387" s="86">
        <f>VLOOKUP(K387,Sheet1!$A$19:$D$22,4,0)</f>
        <v>3</v>
      </c>
      <c r="M387" s="86" t="s">
        <v>3457</v>
      </c>
      <c r="N387" s="86" t="s">
        <v>30</v>
      </c>
      <c r="O387" s="86">
        <f>VLOOKUP(N387,Sheet1!$B$8:$D$10,3,0)</f>
        <v>3</v>
      </c>
      <c r="P387" s="86">
        <v>5</v>
      </c>
      <c r="Q387" s="86">
        <f t="shared" si="57"/>
        <v>3</v>
      </c>
      <c r="R387" s="86" t="s">
        <v>31</v>
      </c>
      <c r="S387" s="86">
        <f t="shared" si="58"/>
        <v>2</v>
      </c>
      <c r="T387" s="86" t="s">
        <v>5692</v>
      </c>
      <c r="U387" s="86" t="s">
        <v>3792</v>
      </c>
      <c r="V387" s="17">
        <f t="shared" si="59"/>
        <v>3</v>
      </c>
      <c r="W387" s="86">
        <v>0</v>
      </c>
      <c r="X387" s="86">
        <v>0</v>
      </c>
      <c r="Y387" s="86">
        <v>0</v>
      </c>
      <c r="Z387" s="86">
        <v>1</v>
      </c>
    </row>
    <row r="388" spans="1:26" ht="16" hidden="1" x14ac:dyDescent="0.2">
      <c r="A388" s="88">
        <v>1481</v>
      </c>
      <c r="B388" s="37" t="s">
        <v>3788</v>
      </c>
      <c r="C388" s="37" t="s">
        <v>3707</v>
      </c>
      <c r="D388" s="85" t="s">
        <v>3708</v>
      </c>
      <c r="E388" s="17">
        <f>VLOOKUP(D388,Sheet1!$A$25:$B$49,2,0)</f>
        <v>17</v>
      </c>
      <c r="F388" s="85" t="s">
        <v>3709</v>
      </c>
      <c r="G388" s="85" t="s">
        <v>2303</v>
      </c>
      <c r="H388" s="17">
        <f>VLOOKUP(G388,Sheet1!$A$52:$B$61,2,0)</f>
        <v>3</v>
      </c>
      <c r="I388" s="85" t="s">
        <v>498</v>
      </c>
      <c r="J388" s="86">
        <f>VLOOKUP(I388,Sheet1!$A$15:$D$17,4,0)</f>
        <v>2</v>
      </c>
      <c r="K388" s="86" t="s">
        <v>196</v>
      </c>
      <c r="L388" s="86">
        <f>VLOOKUP(K388,Sheet1!$A$19:$D$22,4,0)</f>
        <v>3</v>
      </c>
      <c r="M388" s="86" t="s">
        <v>3457</v>
      </c>
      <c r="N388" s="86" t="s">
        <v>30</v>
      </c>
      <c r="O388" s="86">
        <f>VLOOKUP(N388,Sheet1!$B$8:$D$10,3,0)</f>
        <v>3</v>
      </c>
      <c r="P388" s="86">
        <v>1</v>
      </c>
      <c r="Q388" s="86">
        <f t="shared" si="57"/>
        <v>2</v>
      </c>
      <c r="R388" s="86" t="s">
        <v>44</v>
      </c>
      <c r="S388" s="86">
        <f t="shared" si="58"/>
        <v>1</v>
      </c>
      <c r="T388" s="86" t="s">
        <v>5693</v>
      </c>
      <c r="U388" s="86" t="s">
        <v>3793</v>
      </c>
      <c r="V388" s="17">
        <f t="shared" si="59"/>
        <v>3</v>
      </c>
      <c r="W388" s="86">
        <v>0</v>
      </c>
      <c r="X388" s="86">
        <v>0</v>
      </c>
      <c r="Y388" s="86">
        <v>0</v>
      </c>
      <c r="Z388" s="86">
        <v>0</v>
      </c>
    </row>
    <row r="389" spans="1:26" ht="16" hidden="1" x14ac:dyDescent="0.2">
      <c r="A389" s="88">
        <v>1482</v>
      </c>
      <c r="B389" s="37" t="s">
        <v>3713</v>
      </c>
      <c r="C389" s="37" t="s">
        <v>3707</v>
      </c>
      <c r="D389" s="85" t="s">
        <v>3708</v>
      </c>
      <c r="E389" s="17">
        <f>VLOOKUP(D389,Sheet1!$A$25:$B$49,2,0)</f>
        <v>17</v>
      </c>
      <c r="F389" s="85" t="s">
        <v>3709</v>
      </c>
      <c r="G389" s="85" t="s">
        <v>2303</v>
      </c>
      <c r="H389" s="17">
        <f>VLOOKUP(G389,Sheet1!$A$52:$B$61,2,0)</f>
        <v>3</v>
      </c>
      <c r="I389" s="85" t="s">
        <v>498</v>
      </c>
      <c r="J389" s="86">
        <f>VLOOKUP(I389,Sheet1!$A$15:$D$17,4,0)</f>
        <v>2</v>
      </c>
      <c r="K389" s="86" t="s">
        <v>196</v>
      </c>
      <c r="L389" s="86">
        <f>VLOOKUP(K389,Sheet1!$A$19:$D$22,4,0)</f>
        <v>3</v>
      </c>
      <c r="M389" s="86" t="s">
        <v>3457</v>
      </c>
      <c r="N389" s="86" t="s">
        <v>30</v>
      </c>
      <c r="O389" s="86">
        <f>VLOOKUP(N389,Sheet1!$B$8:$D$10,3,0)</f>
        <v>3</v>
      </c>
      <c r="P389" s="86">
        <v>1</v>
      </c>
      <c r="Q389" s="86">
        <f t="shared" si="57"/>
        <v>2</v>
      </c>
      <c r="R389" s="86" t="s">
        <v>31</v>
      </c>
      <c r="S389" s="86">
        <f t="shared" si="58"/>
        <v>2</v>
      </c>
      <c r="T389" s="86" t="s">
        <v>5694</v>
      </c>
      <c r="U389" s="86" t="s">
        <v>3794</v>
      </c>
      <c r="V389" s="17">
        <f t="shared" si="59"/>
        <v>3</v>
      </c>
      <c r="W389" s="86">
        <v>0</v>
      </c>
      <c r="X389" s="86">
        <v>0</v>
      </c>
      <c r="Y389" s="86">
        <v>0</v>
      </c>
      <c r="Z389" s="86">
        <v>1</v>
      </c>
    </row>
    <row r="390" spans="1:26" ht="16" hidden="1" x14ac:dyDescent="0.2">
      <c r="A390" s="88">
        <v>1483</v>
      </c>
      <c r="B390" s="37" t="s">
        <v>3713</v>
      </c>
      <c r="C390" s="37" t="s">
        <v>3707</v>
      </c>
      <c r="D390" s="85" t="s">
        <v>3708</v>
      </c>
      <c r="E390" s="17">
        <f>VLOOKUP(D390,Sheet1!$A$25:$B$49,2,0)</f>
        <v>17</v>
      </c>
      <c r="F390" s="85" t="s">
        <v>3709</v>
      </c>
      <c r="G390" s="85" t="s">
        <v>2303</v>
      </c>
      <c r="H390" s="17">
        <f>VLOOKUP(G390,Sheet1!$A$52:$B$61,2,0)</f>
        <v>3</v>
      </c>
      <c r="I390" s="85" t="s">
        <v>498</v>
      </c>
      <c r="J390" s="86">
        <f>VLOOKUP(I390,Sheet1!$A$15:$D$17,4,0)</f>
        <v>2</v>
      </c>
      <c r="K390" s="86" t="s">
        <v>196</v>
      </c>
      <c r="L390" s="86">
        <f>VLOOKUP(K390,Sheet1!$A$19:$D$22,4,0)</f>
        <v>3</v>
      </c>
      <c r="M390" s="86" t="s">
        <v>3457</v>
      </c>
      <c r="N390" s="86" t="s">
        <v>30</v>
      </c>
      <c r="O390" s="86">
        <f>VLOOKUP(N390,Sheet1!$B$8:$D$10,3,0)</f>
        <v>3</v>
      </c>
      <c r="P390" s="86">
        <v>3</v>
      </c>
      <c r="Q390" s="86">
        <f t="shared" si="57"/>
        <v>2</v>
      </c>
      <c r="R390" s="86" t="s">
        <v>31</v>
      </c>
      <c r="S390" s="86">
        <f t="shared" si="58"/>
        <v>2</v>
      </c>
      <c r="T390" s="86" t="s">
        <v>5695</v>
      </c>
      <c r="U390" s="86" t="s">
        <v>3795</v>
      </c>
      <c r="V390" s="17">
        <f t="shared" si="59"/>
        <v>3</v>
      </c>
      <c r="W390" s="86">
        <v>0</v>
      </c>
      <c r="X390" s="86">
        <v>0</v>
      </c>
      <c r="Y390" s="86">
        <v>0</v>
      </c>
      <c r="Z390" s="86">
        <v>1</v>
      </c>
    </row>
    <row r="391" spans="1:26" ht="16" hidden="1" x14ac:dyDescent="0.2">
      <c r="A391" s="88">
        <v>1484</v>
      </c>
      <c r="B391" s="37" t="s">
        <v>3713</v>
      </c>
      <c r="C391" s="37" t="s">
        <v>3707</v>
      </c>
      <c r="D391" s="85" t="s">
        <v>3708</v>
      </c>
      <c r="E391" s="17">
        <f>VLOOKUP(D391,Sheet1!$A$25:$B$49,2,0)</f>
        <v>17</v>
      </c>
      <c r="F391" s="85" t="s">
        <v>3709</v>
      </c>
      <c r="G391" s="85" t="s">
        <v>2303</v>
      </c>
      <c r="H391" s="17">
        <f>VLOOKUP(G391,Sheet1!$A$52:$B$61,2,0)</f>
        <v>3</v>
      </c>
      <c r="I391" s="85" t="s">
        <v>498</v>
      </c>
      <c r="J391" s="86">
        <f>VLOOKUP(I391,Sheet1!$A$15:$D$17,4,0)</f>
        <v>2</v>
      </c>
      <c r="K391" s="86" t="s">
        <v>196</v>
      </c>
      <c r="L391" s="86">
        <f>VLOOKUP(K391,Sheet1!$A$19:$D$22,4,0)</f>
        <v>3</v>
      </c>
      <c r="M391" s="86" t="s">
        <v>3457</v>
      </c>
      <c r="N391" s="86" t="s">
        <v>30</v>
      </c>
      <c r="O391" s="86">
        <f>VLOOKUP(N391,Sheet1!$B$8:$D$10,3,0)</f>
        <v>3</v>
      </c>
      <c r="P391" s="86">
        <v>2.5</v>
      </c>
      <c r="Q391" s="86">
        <f t="shared" si="57"/>
        <v>2</v>
      </c>
      <c r="R391" s="86" t="s">
        <v>31</v>
      </c>
      <c r="S391" s="86">
        <f t="shared" si="58"/>
        <v>2</v>
      </c>
      <c r="T391" s="86" t="s">
        <v>5696</v>
      </c>
      <c r="U391" s="86" t="s">
        <v>3796</v>
      </c>
      <c r="V391" s="17">
        <f t="shared" si="59"/>
        <v>3</v>
      </c>
      <c r="W391" s="86">
        <v>0</v>
      </c>
      <c r="X391" s="86">
        <v>0</v>
      </c>
      <c r="Y391" s="86">
        <v>0</v>
      </c>
      <c r="Z391" s="86">
        <v>1</v>
      </c>
    </row>
    <row r="392" spans="1:26" ht="16" hidden="1" x14ac:dyDescent="0.2">
      <c r="A392" s="88">
        <v>1485</v>
      </c>
      <c r="B392" s="37" t="s">
        <v>3798</v>
      </c>
      <c r="C392" s="37" t="s">
        <v>3707</v>
      </c>
      <c r="D392" s="85" t="s">
        <v>3708</v>
      </c>
      <c r="E392" s="17">
        <f>VLOOKUP(D392,Sheet1!$A$25:$B$49,2,0)</f>
        <v>17</v>
      </c>
      <c r="F392" s="85" t="s">
        <v>3709</v>
      </c>
      <c r="G392" s="85" t="s">
        <v>2303</v>
      </c>
      <c r="H392" s="17">
        <f>VLOOKUP(G392,Sheet1!$A$52:$B$61,2,0)</f>
        <v>3</v>
      </c>
      <c r="I392" s="85" t="s">
        <v>498</v>
      </c>
      <c r="J392" s="86">
        <f>VLOOKUP(I392,Sheet1!$A$15:$D$17,4,0)</f>
        <v>2</v>
      </c>
      <c r="K392" s="86" t="s">
        <v>196</v>
      </c>
      <c r="L392" s="86">
        <f>VLOOKUP(K392,Sheet1!$A$19:$D$22,4,0)</f>
        <v>3</v>
      </c>
      <c r="M392" s="86" t="s">
        <v>3457</v>
      </c>
      <c r="N392" s="86" t="s">
        <v>30</v>
      </c>
      <c r="O392" s="86">
        <f>VLOOKUP(N392,Sheet1!$B$8:$D$10,3,0)</f>
        <v>3</v>
      </c>
      <c r="P392" s="86">
        <v>1.5</v>
      </c>
      <c r="Q392" s="86">
        <f t="shared" si="57"/>
        <v>2</v>
      </c>
      <c r="R392" s="86" t="s">
        <v>31</v>
      </c>
      <c r="S392" s="86">
        <f t="shared" si="58"/>
        <v>2</v>
      </c>
      <c r="T392" s="86" t="s">
        <v>5697</v>
      </c>
      <c r="U392" s="86" t="s">
        <v>3797</v>
      </c>
      <c r="V392" s="17">
        <f t="shared" si="59"/>
        <v>3</v>
      </c>
      <c r="W392" s="86">
        <v>1</v>
      </c>
      <c r="X392" s="86">
        <v>0</v>
      </c>
      <c r="Y392" s="86">
        <v>0</v>
      </c>
      <c r="Z392" s="86">
        <v>0</v>
      </c>
    </row>
    <row r="393" spans="1:26" ht="16" hidden="1" x14ac:dyDescent="0.2">
      <c r="A393" s="88">
        <v>1486</v>
      </c>
      <c r="B393" s="37" t="s">
        <v>3798</v>
      </c>
      <c r="C393" s="37" t="s">
        <v>3707</v>
      </c>
      <c r="D393" s="85" t="s">
        <v>3708</v>
      </c>
      <c r="E393" s="17">
        <f>VLOOKUP(D393,Sheet1!$A$25:$B$49,2,0)</f>
        <v>17</v>
      </c>
      <c r="F393" s="85" t="s">
        <v>3709</v>
      </c>
      <c r="G393" s="85" t="s">
        <v>2303</v>
      </c>
      <c r="H393" s="17">
        <f>VLOOKUP(G393,Sheet1!$A$52:$B$61,2,0)</f>
        <v>3</v>
      </c>
      <c r="I393" s="85" t="s">
        <v>498</v>
      </c>
      <c r="J393" s="86">
        <f>VLOOKUP(I393,Sheet1!$A$15:$D$17,4,0)</f>
        <v>2</v>
      </c>
      <c r="K393" s="86" t="s">
        <v>196</v>
      </c>
      <c r="L393" s="86">
        <f>VLOOKUP(K393,Sheet1!$A$19:$D$22,4,0)</f>
        <v>3</v>
      </c>
      <c r="M393" s="86" t="s">
        <v>3457</v>
      </c>
      <c r="N393" s="86" t="s">
        <v>30</v>
      </c>
      <c r="O393" s="86">
        <f>VLOOKUP(N393,Sheet1!$B$8:$D$10,3,0)</f>
        <v>3</v>
      </c>
      <c r="P393" s="86">
        <v>0.2</v>
      </c>
      <c r="Q393" s="86">
        <f t="shared" si="57"/>
        <v>1</v>
      </c>
      <c r="R393" s="86" t="s">
        <v>31</v>
      </c>
      <c r="S393" s="86">
        <f t="shared" si="58"/>
        <v>2</v>
      </c>
      <c r="T393" s="86" t="s">
        <v>5698</v>
      </c>
      <c r="U393" s="86" t="s">
        <v>3800</v>
      </c>
      <c r="V393" s="17">
        <f t="shared" si="59"/>
        <v>3</v>
      </c>
      <c r="W393" s="86">
        <v>1</v>
      </c>
      <c r="X393" s="86">
        <v>0</v>
      </c>
      <c r="Y393" s="86">
        <v>0</v>
      </c>
      <c r="Z393" s="86">
        <v>0</v>
      </c>
    </row>
    <row r="394" spans="1:26" ht="16" hidden="1" x14ac:dyDescent="0.2">
      <c r="A394" s="88">
        <v>1487</v>
      </c>
      <c r="B394" s="37" t="s">
        <v>3802</v>
      </c>
      <c r="C394" s="37" t="s">
        <v>3707</v>
      </c>
      <c r="D394" s="85" t="s">
        <v>3708</v>
      </c>
      <c r="E394" s="17">
        <f>VLOOKUP(D394,Sheet1!$A$25:$B$49,2,0)</f>
        <v>17</v>
      </c>
      <c r="F394" s="85" t="s">
        <v>3709</v>
      </c>
      <c r="G394" s="85" t="s">
        <v>2303</v>
      </c>
      <c r="H394" s="17">
        <f>VLOOKUP(G394,Sheet1!$A$52:$B$61,2,0)</f>
        <v>3</v>
      </c>
      <c r="I394" s="85" t="s">
        <v>498</v>
      </c>
      <c r="J394" s="86">
        <f>VLOOKUP(I394,Sheet1!$A$15:$D$17,4,0)</f>
        <v>2</v>
      </c>
      <c r="K394" s="86" t="s">
        <v>196</v>
      </c>
      <c r="L394" s="86">
        <f>VLOOKUP(K394,Sheet1!$A$19:$D$22,4,0)</f>
        <v>3</v>
      </c>
      <c r="M394" s="86" t="s">
        <v>3457</v>
      </c>
      <c r="N394" s="86" t="s">
        <v>30</v>
      </c>
      <c r="O394" s="86">
        <f>VLOOKUP(N394,Sheet1!$B$8:$D$10,3,0)</f>
        <v>3</v>
      </c>
      <c r="P394" s="86">
        <v>2</v>
      </c>
      <c r="Q394" s="86">
        <f t="shared" si="57"/>
        <v>2</v>
      </c>
      <c r="R394" s="86" t="s">
        <v>31</v>
      </c>
      <c r="S394" s="86">
        <f t="shared" si="58"/>
        <v>2</v>
      </c>
      <c r="T394" s="86" t="s">
        <v>5699</v>
      </c>
      <c r="U394" s="86" t="s">
        <v>3801</v>
      </c>
      <c r="V394" s="17">
        <f t="shared" si="59"/>
        <v>3</v>
      </c>
      <c r="W394" s="86">
        <v>1</v>
      </c>
      <c r="X394" s="86">
        <v>0</v>
      </c>
      <c r="Y394" s="86">
        <v>0</v>
      </c>
      <c r="Z394" s="86">
        <v>0</v>
      </c>
    </row>
    <row r="395" spans="1:26" ht="16" hidden="1" x14ac:dyDescent="0.2">
      <c r="A395" s="88">
        <v>1488</v>
      </c>
      <c r="B395" s="37" t="s">
        <v>3802</v>
      </c>
      <c r="C395" s="37" t="s">
        <v>3707</v>
      </c>
      <c r="D395" s="85" t="s">
        <v>3708</v>
      </c>
      <c r="E395" s="17">
        <f>VLOOKUP(D395,Sheet1!$A$25:$B$49,2,0)</f>
        <v>17</v>
      </c>
      <c r="F395" s="85" t="s">
        <v>3709</v>
      </c>
      <c r="G395" s="85" t="s">
        <v>2303</v>
      </c>
      <c r="H395" s="17">
        <f>VLOOKUP(G395,Sheet1!$A$52:$B$61,2,0)</f>
        <v>3</v>
      </c>
      <c r="I395" s="85" t="s">
        <v>498</v>
      </c>
      <c r="J395" s="86">
        <f>VLOOKUP(I395,Sheet1!$A$15:$D$17,4,0)</f>
        <v>2</v>
      </c>
      <c r="K395" s="86" t="s">
        <v>196</v>
      </c>
      <c r="L395" s="86">
        <f>VLOOKUP(K395,Sheet1!$A$19:$D$22,4,0)</f>
        <v>3</v>
      </c>
      <c r="M395" s="86" t="s">
        <v>3457</v>
      </c>
      <c r="N395" s="86" t="s">
        <v>30</v>
      </c>
      <c r="O395" s="86">
        <f>VLOOKUP(N395,Sheet1!$B$8:$D$10,3,0)</f>
        <v>3</v>
      </c>
      <c r="P395" s="86">
        <v>1</v>
      </c>
      <c r="Q395" s="86">
        <f t="shared" si="57"/>
        <v>2</v>
      </c>
      <c r="R395" s="86" t="s">
        <v>44</v>
      </c>
      <c r="S395" s="86">
        <f t="shared" si="58"/>
        <v>1</v>
      </c>
      <c r="T395" s="86" t="s">
        <v>5700</v>
      </c>
      <c r="U395" s="86" t="s">
        <v>3803</v>
      </c>
      <c r="V395" s="17">
        <f t="shared" si="59"/>
        <v>3</v>
      </c>
      <c r="W395" s="86">
        <v>1</v>
      </c>
      <c r="X395" s="86">
        <v>0</v>
      </c>
      <c r="Y395" s="86">
        <v>0</v>
      </c>
      <c r="Z395" s="86">
        <v>0</v>
      </c>
    </row>
    <row r="396" spans="1:26" ht="16" hidden="1" x14ac:dyDescent="0.2">
      <c r="A396" s="88">
        <v>1489</v>
      </c>
      <c r="B396" s="37" t="s">
        <v>3802</v>
      </c>
      <c r="C396" s="37" t="s">
        <v>3707</v>
      </c>
      <c r="D396" s="85" t="s">
        <v>3708</v>
      </c>
      <c r="E396" s="17">
        <f>VLOOKUP(D396,Sheet1!$A$25:$B$49,2,0)</f>
        <v>17</v>
      </c>
      <c r="F396" s="85" t="s">
        <v>3709</v>
      </c>
      <c r="G396" s="85" t="s">
        <v>2303</v>
      </c>
      <c r="H396" s="17">
        <f>VLOOKUP(G396,Sheet1!$A$52:$B$61,2,0)</f>
        <v>3</v>
      </c>
      <c r="I396" s="85" t="s">
        <v>498</v>
      </c>
      <c r="J396" s="86">
        <f>VLOOKUP(I396,Sheet1!$A$15:$D$17,4,0)</f>
        <v>2</v>
      </c>
      <c r="K396" s="86" t="s">
        <v>196</v>
      </c>
      <c r="L396" s="86">
        <f>VLOOKUP(K396,Sheet1!$A$19:$D$22,4,0)</f>
        <v>3</v>
      </c>
      <c r="M396" s="86" t="s">
        <v>3457</v>
      </c>
      <c r="N396" s="86" t="s">
        <v>30</v>
      </c>
      <c r="O396" s="86">
        <f>VLOOKUP(N396,Sheet1!$B$8:$D$10,3,0)</f>
        <v>3</v>
      </c>
      <c r="P396" s="86">
        <v>3</v>
      </c>
      <c r="Q396" s="86">
        <f t="shared" si="57"/>
        <v>2</v>
      </c>
      <c r="R396" s="86" t="s">
        <v>31</v>
      </c>
      <c r="S396" s="86">
        <f t="shared" si="58"/>
        <v>2</v>
      </c>
      <c r="T396" s="86" t="s">
        <v>5701</v>
      </c>
      <c r="U396" s="86" t="s">
        <v>3804</v>
      </c>
      <c r="V396" s="17">
        <f t="shared" si="59"/>
        <v>3</v>
      </c>
      <c r="W396" s="86">
        <v>0</v>
      </c>
      <c r="X396" s="86">
        <v>0</v>
      </c>
      <c r="Y396" s="86">
        <v>0</v>
      </c>
      <c r="Z396" s="86">
        <v>0</v>
      </c>
    </row>
    <row r="397" spans="1:26" ht="16" hidden="1" x14ac:dyDescent="0.2">
      <c r="A397" s="88">
        <v>1490</v>
      </c>
      <c r="B397" s="37" t="s">
        <v>3806</v>
      </c>
      <c r="C397" s="37" t="s">
        <v>3707</v>
      </c>
      <c r="D397" s="85" t="s">
        <v>3708</v>
      </c>
      <c r="E397" s="17">
        <f>VLOOKUP(D397,Sheet1!$A$25:$B$49,2,0)</f>
        <v>17</v>
      </c>
      <c r="F397" s="85" t="s">
        <v>3709</v>
      </c>
      <c r="G397" s="85" t="s">
        <v>2303</v>
      </c>
      <c r="H397" s="17">
        <f>VLOOKUP(G397,Sheet1!$A$52:$B$61,2,0)</f>
        <v>3</v>
      </c>
      <c r="I397" s="85" t="s">
        <v>498</v>
      </c>
      <c r="J397" s="86">
        <f>VLOOKUP(I397,Sheet1!$A$15:$D$17,4,0)</f>
        <v>2</v>
      </c>
      <c r="K397" s="86" t="s">
        <v>196</v>
      </c>
      <c r="L397" s="86">
        <f>VLOOKUP(K397,Sheet1!$A$19:$D$22,4,0)</f>
        <v>3</v>
      </c>
      <c r="M397" s="86" t="s">
        <v>3457</v>
      </c>
      <c r="N397" s="86" t="s">
        <v>30</v>
      </c>
      <c r="O397" s="86">
        <f>VLOOKUP(N397,Sheet1!$B$8:$D$10,3,0)</f>
        <v>3</v>
      </c>
      <c r="P397" s="86">
        <v>0.6</v>
      </c>
      <c r="Q397" s="86">
        <f t="shared" si="57"/>
        <v>1</v>
      </c>
      <c r="R397" s="86" t="s">
        <v>44</v>
      </c>
      <c r="S397" s="86">
        <f t="shared" si="58"/>
        <v>1</v>
      </c>
      <c r="T397" s="86" t="s">
        <v>5702</v>
      </c>
      <c r="U397" s="86" t="s">
        <v>3805</v>
      </c>
      <c r="V397" s="17">
        <f t="shared" si="59"/>
        <v>3</v>
      </c>
      <c r="W397" s="86">
        <v>0</v>
      </c>
      <c r="X397" s="86">
        <v>0</v>
      </c>
      <c r="Y397" s="86">
        <v>0</v>
      </c>
      <c r="Z397" s="86">
        <v>1</v>
      </c>
    </row>
    <row r="398" spans="1:26" ht="16" hidden="1" x14ac:dyDescent="0.2">
      <c r="A398" s="88">
        <v>1491</v>
      </c>
      <c r="B398" s="37" t="s">
        <v>3806</v>
      </c>
      <c r="C398" s="37" t="s">
        <v>3707</v>
      </c>
      <c r="D398" s="85" t="s">
        <v>3708</v>
      </c>
      <c r="E398" s="17">
        <f>VLOOKUP(D398,Sheet1!$A$25:$B$49,2,0)</f>
        <v>17</v>
      </c>
      <c r="F398" s="85" t="s">
        <v>3709</v>
      </c>
      <c r="G398" s="85" t="s">
        <v>2303</v>
      </c>
      <c r="H398" s="17">
        <f>VLOOKUP(G398,Sheet1!$A$52:$B$61,2,0)</f>
        <v>3</v>
      </c>
      <c r="I398" s="85" t="s">
        <v>498</v>
      </c>
      <c r="J398" s="86">
        <f>VLOOKUP(I398,Sheet1!$A$15:$D$17,4,0)</f>
        <v>2</v>
      </c>
      <c r="K398" s="86" t="s">
        <v>196</v>
      </c>
      <c r="L398" s="86">
        <f>VLOOKUP(K398,Sheet1!$A$19:$D$22,4,0)</f>
        <v>3</v>
      </c>
      <c r="M398" s="86" t="s">
        <v>3457</v>
      </c>
      <c r="N398" s="86" t="s">
        <v>30</v>
      </c>
      <c r="O398" s="86">
        <f>VLOOKUP(N398,Sheet1!$B$8:$D$10,3,0)</f>
        <v>3</v>
      </c>
      <c r="P398" s="86">
        <v>4</v>
      </c>
      <c r="Q398" s="86">
        <f t="shared" si="57"/>
        <v>3</v>
      </c>
      <c r="R398" s="86" t="s">
        <v>31</v>
      </c>
      <c r="S398" s="86">
        <f t="shared" si="58"/>
        <v>2</v>
      </c>
      <c r="T398" s="86" t="s">
        <v>5703</v>
      </c>
      <c r="U398" s="86" t="s">
        <v>3807</v>
      </c>
      <c r="V398" s="17">
        <f t="shared" si="59"/>
        <v>3</v>
      </c>
      <c r="W398" s="86">
        <v>0</v>
      </c>
      <c r="X398" s="86">
        <v>0</v>
      </c>
      <c r="Y398" s="86">
        <v>0</v>
      </c>
      <c r="Z398" s="86">
        <v>1</v>
      </c>
    </row>
    <row r="399" spans="1:26" ht="16" hidden="1" x14ac:dyDescent="0.2">
      <c r="A399" s="88">
        <v>1492</v>
      </c>
      <c r="B399" s="37" t="s">
        <v>3806</v>
      </c>
      <c r="C399" s="37" t="s">
        <v>3707</v>
      </c>
      <c r="D399" s="85" t="s">
        <v>3708</v>
      </c>
      <c r="E399" s="17">
        <f>VLOOKUP(D399,Sheet1!$A$25:$B$49,2,0)</f>
        <v>17</v>
      </c>
      <c r="F399" s="85" t="s">
        <v>3709</v>
      </c>
      <c r="G399" s="85" t="s">
        <v>2303</v>
      </c>
      <c r="H399" s="17">
        <f>VLOOKUP(G399,Sheet1!$A$52:$B$61,2,0)</f>
        <v>3</v>
      </c>
      <c r="I399" s="85" t="s">
        <v>498</v>
      </c>
      <c r="J399" s="86">
        <f>VLOOKUP(I399,Sheet1!$A$15:$D$17,4,0)</f>
        <v>2</v>
      </c>
      <c r="K399" s="86" t="s">
        <v>196</v>
      </c>
      <c r="L399" s="86">
        <f>VLOOKUP(K399,Sheet1!$A$19:$D$22,4,0)</f>
        <v>3</v>
      </c>
      <c r="M399" s="86" t="s">
        <v>3457</v>
      </c>
      <c r="N399" s="86" t="s">
        <v>30</v>
      </c>
      <c r="O399" s="86">
        <f>VLOOKUP(N399,Sheet1!$B$8:$D$10,3,0)</f>
        <v>3</v>
      </c>
      <c r="P399" s="86">
        <v>3</v>
      </c>
      <c r="Q399" s="86">
        <f t="shared" si="57"/>
        <v>2</v>
      </c>
      <c r="R399" s="86" t="s">
        <v>44</v>
      </c>
      <c r="S399" s="86">
        <f t="shared" si="58"/>
        <v>1</v>
      </c>
      <c r="T399" s="86" t="s">
        <v>5704</v>
      </c>
      <c r="U399" s="86" t="s">
        <v>3808</v>
      </c>
      <c r="V399" s="17">
        <f t="shared" si="59"/>
        <v>3</v>
      </c>
      <c r="W399" s="86">
        <v>1</v>
      </c>
      <c r="X399" s="86">
        <v>0</v>
      </c>
      <c r="Y399" s="86">
        <v>0</v>
      </c>
      <c r="Z399" s="86">
        <v>0</v>
      </c>
    </row>
    <row r="400" spans="1:26" ht="16" hidden="1" x14ac:dyDescent="0.2">
      <c r="A400" s="88">
        <v>1493</v>
      </c>
      <c r="B400" s="37" t="s">
        <v>3806</v>
      </c>
      <c r="C400" s="37" t="s">
        <v>3707</v>
      </c>
      <c r="D400" s="85" t="s">
        <v>3708</v>
      </c>
      <c r="E400" s="17">
        <f>VLOOKUP(D400,Sheet1!$A$25:$B$49,2,0)</f>
        <v>17</v>
      </c>
      <c r="F400" s="85" t="s">
        <v>3709</v>
      </c>
      <c r="G400" s="85" t="s">
        <v>2303</v>
      </c>
      <c r="H400" s="17">
        <f>VLOOKUP(G400,Sheet1!$A$52:$B$61,2,0)</f>
        <v>3</v>
      </c>
      <c r="I400" s="85" t="s">
        <v>498</v>
      </c>
      <c r="J400" s="86">
        <f>VLOOKUP(I400,Sheet1!$A$15:$D$17,4,0)</f>
        <v>2</v>
      </c>
      <c r="K400" s="86" t="s">
        <v>196</v>
      </c>
      <c r="L400" s="86">
        <f>VLOOKUP(K400,Sheet1!$A$19:$D$22,4,0)</f>
        <v>3</v>
      </c>
      <c r="M400" s="86" t="s">
        <v>3457</v>
      </c>
      <c r="N400" s="86" t="s">
        <v>30</v>
      </c>
      <c r="O400" s="86">
        <f>VLOOKUP(N400,Sheet1!$B$8:$D$10,3,0)</f>
        <v>3</v>
      </c>
      <c r="P400" s="86">
        <v>3</v>
      </c>
      <c r="Q400" s="86">
        <f t="shared" si="57"/>
        <v>2</v>
      </c>
      <c r="R400" s="86" t="s">
        <v>31</v>
      </c>
      <c r="S400" s="86">
        <f t="shared" si="58"/>
        <v>2</v>
      </c>
      <c r="T400" s="86" t="s">
        <v>5705</v>
      </c>
      <c r="U400" s="86" t="s">
        <v>3810</v>
      </c>
      <c r="V400" s="17">
        <f t="shared" si="59"/>
        <v>3</v>
      </c>
      <c r="W400" s="86">
        <v>0</v>
      </c>
      <c r="X400" s="86">
        <v>0</v>
      </c>
      <c r="Y400" s="86">
        <v>0</v>
      </c>
      <c r="Z400" s="86">
        <v>1</v>
      </c>
    </row>
    <row r="401" spans="1:26" ht="16" hidden="1" x14ac:dyDescent="0.2">
      <c r="A401" s="88">
        <v>1494</v>
      </c>
      <c r="B401" s="37" t="s">
        <v>3806</v>
      </c>
      <c r="C401" s="37" t="s">
        <v>3707</v>
      </c>
      <c r="D401" s="85" t="s">
        <v>3708</v>
      </c>
      <c r="E401" s="17">
        <f>VLOOKUP(D401,Sheet1!$A$25:$B$49,2,0)</f>
        <v>17</v>
      </c>
      <c r="F401" s="85" t="s">
        <v>3709</v>
      </c>
      <c r="G401" s="85" t="s">
        <v>2303</v>
      </c>
      <c r="H401" s="17">
        <f>VLOOKUP(G401,Sheet1!$A$52:$B$61,2,0)</f>
        <v>3</v>
      </c>
      <c r="I401" s="85" t="s">
        <v>498</v>
      </c>
      <c r="J401" s="86">
        <f>VLOOKUP(I401,Sheet1!$A$15:$D$17,4,0)</f>
        <v>2</v>
      </c>
      <c r="K401" s="86" t="s">
        <v>196</v>
      </c>
      <c r="L401" s="86">
        <f>VLOOKUP(K401,Sheet1!$A$19:$D$22,4,0)</f>
        <v>3</v>
      </c>
      <c r="M401" s="86" t="s">
        <v>3457</v>
      </c>
      <c r="N401" s="86" t="s">
        <v>30</v>
      </c>
      <c r="O401" s="86">
        <f>VLOOKUP(N401,Sheet1!$B$8:$D$10,3,0)</f>
        <v>3</v>
      </c>
      <c r="P401" s="86">
        <v>2.5</v>
      </c>
      <c r="Q401" s="86">
        <f t="shared" si="57"/>
        <v>2</v>
      </c>
      <c r="R401" s="86" t="s">
        <v>31</v>
      </c>
      <c r="S401" s="86">
        <f t="shared" si="58"/>
        <v>2</v>
      </c>
      <c r="T401" s="86" t="s">
        <v>5706</v>
      </c>
      <c r="U401" s="86" t="s">
        <v>3811</v>
      </c>
      <c r="V401" s="17">
        <f t="shared" si="59"/>
        <v>3</v>
      </c>
      <c r="W401" s="86">
        <v>0</v>
      </c>
      <c r="X401" s="86">
        <v>0</v>
      </c>
      <c r="Y401" s="86">
        <v>0</v>
      </c>
      <c r="Z401" s="86">
        <v>0</v>
      </c>
    </row>
    <row r="402" spans="1:26" ht="16" hidden="1" x14ac:dyDescent="0.2">
      <c r="A402" s="88">
        <v>1495</v>
      </c>
      <c r="B402" s="37" t="s">
        <v>3806</v>
      </c>
      <c r="C402" s="37" t="s">
        <v>3707</v>
      </c>
      <c r="D402" s="85" t="s">
        <v>3708</v>
      </c>
      <c r="E402" s="17">
        <f>VLOOKUP(D402,Sheet1!$A$25:$B$49,2,0)</f>
        <v>17</v>
      </c>
      <c r="F402" s="85" t="s">
        <v>3709</v>
      </c>
      <c r="G402" s="85" t="s">
        <v>2303</v>
      </c>
      <c r="H402" s="17">
        <f>VLOOKUP(G402,Sheet1!$A$52:$B$61,2,0)</f>
        <v>3</v>
      </c>
      <c r="I402" s="85" t="s">
        <v>498</v>
      </c>
      <c r="J402" s="86">
        <f>VLOOKUP(I402,Sheet1!$A$15:$D$17,4,0)</f>
        <v>2</v>
      </c>
      <c r="K402" s="86" t="s">
        <v>196</v>
      </c>
      <c r="L402" s="86">
        <f>VLOOKUP(K402,Sheet1!$A$19:$D$22,4,0)</f>
        <v>3</v>
      </c>
      <c r="M402" s="86" t="s">
        <v>3457</v>
      </c>
      <c r="N402" s="86" t="s">
        <v>30</v>
      </c>
      <c r="O402" s="86">
        <f>VLOOKUP(N402,Sheet1!$B$8:$D$10,3,0)</f>
        <v>3</v>
      </c>
      <c r="P402" s="86">
        <v>0.7</v>
      </c>
      <c r="Q402" s="86">
        <f t="shared" si="57"/>
        <v>1</v>
      </c>
      <c r="R402" s="86" t="s">
        <v>31</v>
      </c>
      <c r="S402" s="86">
        <f t="shared" si="58"/>
        <v>2</v>
      </c>
      <c r="T402" s="86" t="s">
        <v>5707</v>
      </c>
      <c r="U402" s="86" t="s">
        <v>3812</v>
      </c>
      <c r="V402" s="17">
        <f t="shared" si="59"/>
        <v>3</v>
      </c>
      <c r="W402" s="86">
        <v>0</v>
      </c>
      <c r="X402" s="86">
        <v>0</v>
      </c>
      <c r="Y402" s="86">
        <v>0</v>
      </c>
      <c r="Z402" s="86">
        <v>1</v>
      </c>
    </row>
    <row r="403" spans="1:26" ht="16" hidden="1" x14ac:dyDescent="0.2">
      <c r="A403" s="88">
        <v>1496</v>
      </c>
      <c r="B403" s="37" t="s">
        <v>3806</v>
      </c>
      <c r="C403" s="37" t="s">
        <v>3707</v>
      </c>
      <c r="D403" s="85" t="s">
        <v>3708</v>
      </c>
      <c r="E403" s="17">
        <f>VLOOKUP(D403,Sheet1!$A$25:$B$49,2,0)</f>
        <v>17</v>
      </c>
      <c r="F403" s="85" t="s">
        <v>3709</v>
      </c>
      <c r="G403" s="85" t="s">
        <v>2303</v>
      </c>
      <c r="H403" s="17">
        <f>VLOOKUP(G403,Sheet1!$A$52:$B$61,2,0)</f>
        <v>3</v>
      </c>
      <c r="I403" s="85" t="s">
        <v>498</v>
      </c>
      <c r="J403" s="86">
        <f>VLOOKUP(I403,Sheet1!$A$15:$D$17,4,0)</f>
        <v>2</v>
      </c>
      <c r="K403" s="86" t="s">
        <v>196</v>
      </c>
      <c r="L403" s="86">
        <f>VLOOKUP(K403,Sheet1!$A$19:$D$22,4,0)</f>
        <v>3</v>
      </c>
      <c r="M403" s="86" t="s">
        <v>3457</v>
      </c>
      <c r="N403" s="86" t="s">
        <v>30</v>
      </c>
      <c r="O403" s="86">
        <f>VLOOKUP(N403,Sheet1!$B$8:$D$10,3,0)</f>
        <v>3</v>
      </c>
      <c r="P403" s="86">
        <v>0.6</v>
      </c>
      <c r="Q403" s="86">
        <f t="shared" si="57"/>
        <v>1</v>
      </c>
      <c r="R403" s="86" t="s">
        <v>44</v>
      </c>
      <c r="S403" s="86">
        <f t="shared" si="58"/>
        <v>1</v>
      </c>
      <c r="T403" s="86" t="s">
        <v>5708</v>
      </c>
      <c r="U403" s="86" t="s">
        <v>3813</v>
      </c>
      <c r="V403" s="17">
        <f t="shared" si="59"/>
        <v>3</v>
      </c>
      <c r="W403" s="86">
        <v>0</v>
      </c>
      <c r="X403" s="86">
        <v>0</v>
      </c>
      <c r="Y403" s="86">
        <v>0</v>
      </c>
      <c r="Z403" s="86">
        <v>1</v>
      </c>
    </row>
    <row r="404" spans="1:26" ht="16" hidden="1" x14ac:dyDescent="0.2">
      <c r="A404" s="88">
        <v>1497</v>
      </c>
      <c r="B404" s="37" t="s">
        <v>3806</v>
      </c>
      <c r="C404" s="37" t="s">
        <v>3707</v>
      </c>
      <c r="D404" s="85" t="s">
        <v>3708</v>
      </c>
      <c r="E404" s="17">
        <f>VLOOKUP(D404,Sheet1!$A$25:$B$49,2,0)</f>
        <v>17</v>
      </c>
      <c r="F404" s="85" t="s">
        <v>3709</v>
      </c>
      <c r="G404" s="85" t="s">
        <v>2303</v>
      </c>
      <c r="H404" s="17">
        <f>VLOOKUP(G404,Sheet1!$A$52:$B$61,2,0)</f>
        <v>3</v>
      </c>
      <c r="I404" s="85" t="s">
        <v>498</v>
      </c>
      <c r="J404" s="86">
        <f>VLOOKUP(I404,Sheet1!$A$15:$D$17,4,0)</f>
        <v>2</v>
      </c>
      <c r="K404" s="86" t="s">
        <v>196</v>
      </c>
      <c r="L404" s="86">
        <f>VLOOKUP(K404,Sheet1!$A$19:$D$22,4,0)</f>
        <v>3</v>
      </c>
      <c r="M404" s="86" t="s">
        <v>3457</v>
      </c>
      <c r="N404" s="86" t="s">
        <v>30</v>
      </c>
      <c r="O404" s="86">
        <f>VLOOKUP(N404,Sheet1!$B$8:$D$10,3,0)</f>
        <v>3</v>
      </c>
      <c r="P404" s="86">
        <v>3</v>
      </c>
      <c r="Q404" s="86">
        <f t="shared" si="57"/>
        <v>2</v>
      </c>
      <c r="R404" s="86" t="s">
        <v>31</v>
      </c>
      <c r="S404" s="86">
        <f t="shared" si="58"/>
        <v>2</v>
      </c>
      <c r="T404" s="86" t="s">
        <v>5709</v>
      </c>
      <c r="U404" s="86" t="s">
        <v>3814</v>
      </c>
      <c r="V404" s="17">
        <f t="shared" si="59"/>
        <v>3</v>
      </c>
      <c r="W404" s="86">
        <v>1</v>
      </c>
      <c r="X404" s="86">
        <v>0</v>
      </c>
      <c r="Y404" s="86">
        <v>0</v>
      </c>
      <c r="Z404" s="86">
        <v>0</v>
      </c>
    </row>
    <row r="405" spans="1:26" ht="16" hidden="1" x14ac:dyDescent="0.2">
      <c r="A405" s="88">
        <v>1498</v>
      </c>
      <c r="B405" s="37" t="s">
        <v>3806</v>
      </c>
      <c r="C405" s="37" t="s">
        <v>3707</v>
      </c>
      <c r="D405" s="85" t="s">
        <v>3708</v>
      </c>
      <c r="E405" s="17">
        <f>VLOOKUP(D405,Sheet1!$A$25:$B$49,2,0)</f>
        <v>17</v>
      </c>
      <c r="F405" s="85" t="s">
        <v>3709</v>
      </c>
      <c r="G405" s="85" t="s">
        <v>2303</v>
      </c>
      <c r="H405" s="17">
        <f>VLOOKUP(G405,Sheet1!$A$52:$B$61,2,0)</f>
        <v>3</v>
      </c>
      <c r="I405" s="85" t="s">
        <v>498</v>
      </c>
      <c r="J405" s="86">
        <f>VLOOKUP(I405,Sheet1!$A$15:$D$17,4,0)</f>
        <v>2</v>
      </c>
      <c r="K405" s="86" t="s">
        <v>196</v>
      </c>
      <c r="L405" s="86">
        <f>VLOOKUP(K405,Sheet1!$A$19:$D$22,4,0)</f>
        <v>3</v>
      </c>
      <c r="M405" s="86" t="s">
        <v>3457</v>
      </c>
      <c r="N405" s="86" t="s">
        <v>30</v>
      </c>
      <c r="O405" s="86">
        <f>VLOOKUP(N405,Sheet1!$B$8:$D$10,3,0)</f>
        <v>3</v>
      </c>
      <c r="P405" s="86">
        <v>0.5</v>
      </c>
      <c r="Q405" s="86">
        <f t="shared" si="57"/>
        <v>1</v>
      </c>
      <c r="R405" s="86" t="s">
        <v>31</v>
      </c>
      <c r="S405" s="86">
        <f t="shared" si="58"/>
        <v>2</v>
      </c>
      <c r="T405" s="86" t="s">
        <v>5710</v>
      </c>
      <c r="U405" s="86" t="s">
        <v>3815</v>
      </c>
      <c r="V405" s="17">
        <f t="shared" si="59"/>
        <v>3</v>
      </c>
      <c r="W405" s="86">
        <v>1</v>
      </c>
      <c r="X405" s="86">
        <v>0</v>
      </c>
      <c r="Y405" s="86">
        <v>0</v>
      </c>
      <c r="Z405" s="86">
        <v>0</v>
      </c>
    </row>
    <row r="406" spans="1:26" ht="16" hidden="1" x14ac:dyDescent="0.2">
      <c r="A406" s="88">
        <v>1499</v>
      </c>
      <c r="B406" s="37" t="s">
        <v>3806</v>
      </c>
      <c r="C406" s="37" t="s">
        <v>3707</v>
      </c>
      <c r="D406" s="85" t="s">
        <v>3708</v>
      </c>
      <c r="E406" s="17">
        <f>VLOOKUP(D406,Sheet1!$A$25:$B$49,2,0)</f>
        <v>17</v>
      </c>
      <c r="F406" s="85" t="s">
        <v>3709</v>
      </c>
      <c r="G406" s="85" t="s">
        <v>2303</v>
      </c>
      <c r="H406" s="17">
        <f>VLOOKUP(G406,Sheet1!$A$52:$B$61,2,0)</f>
        <v>3</v>
      </c>
      <c r="I406" s="85" t="s">
        <v>498</v>
      </c>
      <c r="J406" s="86">
        <f>VLOOKUP(I406,Sheet1!$A$15:$D$17,4,0)</f>
        <v>2</v>
      </c>
      <c r="K406" s="86" t="s">
        <v>196</v>
      </c>
      <c r="L406" s="86">
        <f>VLOOKUP(K406,Sheet1!$A$19:$D$22,4,0)</f>
        <v>3</v>
      </c>
      <c r="M406" s="86" t="s">
        <v>3457</v>
      </c>
      <c r="N406" s="86" t="s">
        <v>30</v>
      </c>
      <c r="O406" s="86">
        <f>VLOOKUP(N406,Sheet1!$B$8:$D$10,3,0)</f>
        <v>3</v>
      </c>
      <c r="P406" s="86">
        <v>1</v>
      </c>
      <c r="Q406" s="86">
        <f t="shared" si="57"/>
        <v>2</v>
      </c>
      <c r="R406" s="86" t="s">
        <v>44</v>
      </c>
      <c r="S406" s="86">
        <f t="shared" si="58"/>
        <v>1</v>
      </c>
      <c r="T406" s="86" t="s">
        <v>5711</v>
      </c>
      <c r="U406" s="86" t="s">
        <v>3816</v>
      </c>
      <c r="V406" s="17">
        <f t="shared" si="59"/>
        <v>3</v>
      </c>
      <c r="W406" s="86">
        <v>0</v>
      </c>
      <c r="X406" s="86">
        <v>0</v>
      </c>
      <c r="Y406" s="86">
        <v>0</v>
      </c>
      <c r="Z406" s="86">
        <v>1</v>
      </c>
    </row>
    <row r="407" spans="1:26" ht="16" hidden="1" x14ac:dyDescent="0.2">
      <c r="A407" s="88">
        <v>1500</v>
      </c>
      <c r="B407" s="37" t="s">
        <v>4085</v>
      </c>
      <c r="C407" s="41" t="s">
        <v>3986</v>
      </c>
      <c r="D407" s="85" t="s">
        <v>3708</v>
      </c>
      <c r="E407" s="17">
        <f>VLOOKUP(D407,Sheet1!$A$25:$B$49,2,0)</f>
        <v>17</v>
      </c>
      <c r="F407" s="85" t="s">
        <v>3709</v>
      </c>
      <c r="G407" s="85" t="s">
        <v>2303</v>
      </c>
      <c r="H407" s="17">
        <f>VLOOKUP(G407,Sheet1!$A$52:$B$61,2,0)</f>
        <v>3</v>
      </c>
      <c r="I407" s="85" t="s">
        <v>498</v>
      </c>
      <c r="J407" s="86">
        <f>VLOOKUP(I407,Sheet1!$A$15:$D$17,4,0)</f>
        <v>2</v>
      </c>
      <c r="K407" s="86" t="s">
        <v>196</v>
      </c>
      <c r="L407" s="86">
        <f>VLOOKUP(K407,Sheet1!$A$19:$D$22,4,0)</f>
        <v>3</v>
      </c>
      <c r="M407" s="86" t="s">
        <v>3457</v>
      </c>
      <c r="N407" s="86" t="s">
        <v>30</v>
      </c>
      <c r="O407" s="86">
        <f>VLOOKUP(N407,Sheet1!$B$8:$D$10,3,0)</f>
        <v>3</v>
      </c>
      <c r="P407" s="86">
        <v>0.79999999999999993</v>
      </c>
      <c r="Q407" s="86">
        <f t="shared" si="57"/>
        <v>1</v>
      </c>
      <c r="R407" s="86" t="s">
        <v>31</v>
      </c>
      <c r="S407" s="86">
        <f t="shared" si="58"/>
        <v>2</v>
      </c>
      <c r="T407" s="86" t="s">
        <v>5712</v>
      </c>
      <c r="U407" s="86" t="s">
        <v>3817</v>
      </c>
      <c r="V407" s="17">
        <f t="shared" si="59"/>
        <v>3</v>
      </c>
      <c r="W407" s="86">
        <v>1</v>
      </c>
      <c r="X407" s="86">
        <v>0</v>
      </c>
      <c r="Y407" s="86">
        <v>0</v>
      </c>
      <c r="Z407" s="86">
        <v>0</v>
      </c>
    </row>
    <row r="408" spans="1:26" ht="16" hidden="1" x14ac:dyDescent="0.2">
      <c r="A408" s="88">
        <v>1651</v>
      </c>
      <c r="B408" s="37" t="s">
        <v>4085</v>
      </c>
      <c r="C408" s="41" t="s">
        <v>3986</v>
      </c>
      <c r="D408" s="85" t="s">
        <v>3959</v>
      </c>
      <c r="E408" s="17">
        <f>VLOOKUP(D408,Sheet1!$A$25:$B$49,2,0)</f>
        <v>18</v>
      </c>
      <c r="F408" s="85" t="s">
        <v>3960</v>
      </c>
      <c r="G408" s="85" t="s">
        <v>3961</v>
      </c>
      <c r="H408" s="17">
        <f>VLOOKUP(G408,Sheet1!$A$52:$B$61,2,0)</f>
        <v>8</v>
      </c>
      <c r="I408" s="85" t="s">
        <v>967</v>
      </c>
      <c r="J408" s="86">
        <f>VLOOKUP(I408,Sheet1!$A$15:$D$17,4,0)</f>
        <v>3</v>
      </c>
      <c r="K408" s="86" t="s">
        <v>196</v>
      </c>
      <c r="L408" s="86">
        <f>VLOOKUP(K408,Sheet1!$A$19:$D$22,4,0)</f>
        <v>3</v>
      </c>
      <c r="M408" s="86" t="s">
        <v>3457</v>
      </c>
      <c r="N408" s="86" t="s">
        <v>0</v>
      </c>
      <c r="O408" s="86">
        <f>VLOOKUP(N408,Sheet1!$B$8:$D$10,3,0)</f>
        <v>1</v>
      </c>
      <c r="P408" s="86">
        <v>5</v>
      </c>
      <c r="Q408" s="86">
        <f t="shared" ref="Q408:Q421" si="60">IF(AND(OR(L408=1,L408=4),P408&lt;3),1,IF(AND(OR(L408=1,L408=4),AND(P408&gt;=3,P408&lt;=6)),2,IF(AND(OR(L408=1,L408=4),P408&gt;6),3,IF(AND(L408=3,P408&lt;1),1,IF(AND(L408=3,AND(P408&gt;=1,P408&lt;=3)),2,IF(AND(L408=3,P408&gt;3),3,IF(AND(L408=2,P408&lt;2),1,IF(AND(L408=2,AND(P408&gt;=2,P408&lt;=5)),2,IF(AND(L408=2,P408&gt;5),3)))))))))</f>
        <v>3</v>
      </c>
      <c r="R408" s="86" t="s">
        <v>31</v>
      </c>
      <c r="S408" s="86">
        <f t="shared" ref="S408:S421" si="61">IF(R408="F",2,1)</f>
        <v>2</v>
      </c>
      <c r="T408" s="86" t="s">
        <v>5834</v>
      </c>
      <c r="U408" s="86" t="s">
        <v>4086</v>
      </c>
      <c r="V408" s="17">
        <f t="shared" ref="V408:V422" si="62">ABS(MID(U408,1,1))</f>
        <v>3</v>
      </c>
      <c r="W408" s="86">
        <v>0</v>
      </c>
      <c r="X408" s="86">
        <v>0</v>
      </c>
      <c r="Y408" s="86">
        <v>0</v>
      </c>
      <c r="Z408" s="86">
        <v>0</v>
      </c>
    </row>
    <row r="409" spans="1:26" ht="16" hidden="1" x14ac:dyDescent="0.2">
      <c r="A409" s="88">
        <v>1652</v>
      </c>
      <c r="B409" s="37" t="s">
        <v>4085</v>
      </c>
      <c r="C409" s="41" t="s">
        <v>3986</v>
      </c>
      <c r="D409" s="85" t="s">
        <v>3959</v>
      </c>
      <c r="E409" s="17">
        <f>VLOOKUP(D409,Sheet1!$A$25:$B$49,2,0)</f>
        <v>18</v>
      </c>
      <c r="F409" s="85" t="s">
        <v>3960</v>
      </c>
      <c r="G409" s="85" t="s">
        <v>3961</v>
      </c>
      <c r="H409" s="17">
        <f>VLOOKUP(G409,Sheet1!$A$52:$B$61,2,0)</f>
        <v>8</v>
      </c>
      <c r="I409" s="85" t="s">
        <v>967</v>
      </c>
      <c r="J409" s="86">
        <f>VLOOKUP(I409,Sheet1!$A$15:$D$17,4,0)</f>
        <v>3</v>
      </c>
      <c r="K409" s="86" t="s">
        <v>196</v>
      </c>
      <c r="L409" s="86">
        <f>VLOOKUP(K409,Sheet1!$A$19:$D$22,4,0)</f>
        <v>3</v>
      </c>
      <c r="M409" s="86" t="s">
        <v>3457</v>
      </c>
      <c r="N409" s="86" t="s">
        <v>0</v>
      </c>
      <c r="O409" s="86">
        <f>VLOOKUP(N409,Sheet1!$B$8:$D$10,3,0)</f>
        <v>1</v>
      </c>
      <c r="P409" s="86">
        <v>6</v>
      </c>
      <c r="Q409" s="86">
        <f t="shared" si="60"/>
        <v>3</v>
      </c>
      <c r="R409" s="86" t="s">
        <v>44</v>
      </c>
      <c r="S409" s="86">
        <f t="shared" si="61"/>
        <v>1</v>
      </c>
      <c r="T409" s="86" t="s">
        <v>5835</v>
      </c>
      <c r="U409" s="86" t="s">
        <v>4087</v>
      </c>
      <c r="V409" s="17">
        <f t="shared" si="62"/>
        <v>3</v>
      </c>
      <c r="W409" s="86">
        <v>0</v>
      </c>
      <c r="X409" s="86">
        <v>0</v>
      </c>
      <c r="Y409" s="86">
        <v>0</v>
      </c>
      <c r="Z409" s="86">
        <v>0</v>
      </c>
    </row>
    <row r="410" spans="1:26" ht="16" hidden="1" x14ac:dyDescent="0.2">
      <c r="A410" s="88">
        <v>1653</v>
      </c>
      <c r="B410" s="37" t="s">
        <v>4085</v>
      </c>
      <c r="C410" s="41" t="s">
        <v>3986</v>
      </c>
      <c r="D410" s="85" t="s">
        <v>3959</v>
      </c>
      <c r="E410" s="17">
        <f>VLOOKUP(D410,Sheet1!$A$25:$B$49,2,0)</f>
        <v>18</v>
      </c>
      <c r="F410" s="85" t="s">
        <v>3960</v>
      </c>
      <c r="G410" s="85" t="s">
        <v>3961</v>
      </c>
      <c r="H410" s="17">
        <f>VLOOKUP(G410,Sheet1!$A$52:$B$61,2,0)</f>
        <v>8</v>
      </c>
      <c r="I410" s="85" t="s">
        <v>967</v>
      </c>
      <c r="J410" s="86">
        <f>VLOOKUP(I410,Sheet1!$A$15:$D$17,4,0)</f>
        <v>3</v>
      </c>
      <c r="K410" s="86" t="s">
        <v>196</v>
      </c>
      <c r="L410" s="86">
        <f>VLOOKUP(K410,Sheet1!$A$19:$D$22,4,0)</f>
        <v>3</v>
      </c>
      <c r="M410" s="86" t="s">
        <v>3457</v>
      </c>
      <c r="N410" s="86" t="s">
        <v>0</v>
      </c>
      <c r="O410" s="86">
        <f>VLOOKUP(N410,Sheet1!$B$8:$D$10,3,0)</f>
        <v>1</v>
      </c>
      <c r="P410" s="86">
        <v>0.5</v>
      </c>
      <c r="Q410" s="86">
        <f t="shared" si="60"/>
        <v>1</v>
      </c>
      <c r="R410" s="86" t="s">
        <v>31</v>
      </c>
      <c r="S410" s="86">
        <f t="shared" si="61"/>
        <v>2</v>
      </c>
      <c r="T410" s="86" t="s">
        <v>5836</v>
      </c>
      <c r="U410" s="86" t="s">
        <v>4088</v>
      </c>
      <c r="V410" s="17">
        <f t="shared" si="62"/>
        <v>3</v>
      </c>
      <c r="W410" s="86">
        <v>0</v>
      </c>
      <c r="X410" s="86">
        <v>0</v>
      </c>
      <c r="Y410" s="86">
        <v>0</v>
      </c>
      <c r="Z410" s="86">
        <v>0</v>
      </c>
    </row>
    <row r="411" spans="1:26" ht="16" hidden="1" x14ac:dyDescent="0.2">
      <c r="A411" s="88">
        <v>1654</v>
      </c>
      <c r="B411" s="37" t="s">
        <v>4085</v>
      </c>
      <c r="C411" s="41" t="s">
        <v>3986</v>
      </c>
      <c r="D411" s="85" t="s">
        <v>3959</v>
      </c>
      <c r="E411" s="17">
        <f>VLOOKUP(D411,Sheet1!$A$25:$B$49,2,0)</f>
        <v>18</v>
      </c>
      <c r="F411" s="85" t="s">
        <v>3960</v>
      </c>
      <c r="G411" s="85" t="s">
        <v>3961</v>
      </c>
      <c r="H411" s="17">
        <f>VLOOKUP(G411,Sheet1!$A$52:$B$61,2,0)</f>
        <v>8</v>
      </c>
      <c r="I411" s="85" t="s">
        <v>967</v>
      </c>
      <c r="J411" s="86">
        <f>VLOOKUP(I411,Sheet1!$A$15:$D$17,4,0)</f>
        <v>3</v>
      </c>
      <c r="K411" s="86" t="s">
        <v>196</v>
      </c>
      <c r="L411" s="86">
        <f>VLOOKUP(K411,Sheet1!$A$19:$D$22,4,0)</f>
        <v>3</v>
      </c>
      <c r="M411" s="86" t="s">
        <v>3457</v>
      </c>
      <c r="N411" s="86" t="s">
        <v>0</v>
      </c>
      <c r="O411" s="86">
        <f>VLOOKUP(N411,Sheet1!$B$8:$D$10,3,0)</f>
        <v>1</v>
      </c>
      <c r="P411" s="86">
        <v>0.79999999999999993</v>
      </c>
      <c r="Q411" s="86">
        <f t="shared" si="60"/>
        <v>1</v>
      </c>
      <c r="R411" s="86" t="s">
        <v>31</v>
      </c>
      <c r="S411" s="86">
        <f t="shared" si="61"/>
        <v>2</v>
      </c>
      <c r="T411" s="86" t="s">
        <v>5837</v>
      </c>
      <c r="U411" s="86" t="s">
        <v>4089</v>
      </c>
      <c r="V411" s="17">
        <f t="shared" si="62"/>
        <v>3</v>
      </c>
      <c r="W411" s="86">
        <v>0</v>
      </c>
      <c r="X411" s="86">
        <v>0</v>
      </c>
      <c r="Y411" s="86">
        <v>0</v>
      </c>
      <c r="Z411" s="86">
        <v>0</v>
      </c>
    </row>
    <row r="412" spans="1:26" ht="16" hidden="1" x14ac:dyDescent="0.2">
      <c r="A412" s="88">
        <v>1655</v>
      </c>
      <c r="B412" s="37" t="s">
        <v>4085</v>
      </c>
      <c r="C412" s="41" t="s">
        <v>3986</v>
      </c>
      <c r="D412" s="85" t="s">
        <v>3959</v>
      </c>
      <c r="E412" s="17">
        <f>VLOOKUP(D412,Sheet1!$A$25:$B$49,2,0)</f>
        <v>18</v>
      </c>
      <c r="F412" s="85" t="s">
        <v>3960</v>
      </c>
      <c r="G412" s="85" t="s">
        <v>3961</v>
      </c>
      <c r="H412" s="17">
        <f>VLOOKUP(G412,Sheet1!$A$52:$B$61,2,0)</f>
        <v>8</v>
      </c>
      <c r="I412" s="85" t="s">
        <v>967</v>
      </c>
      <c r="J412" s="86">
        <f>VLOOKUP(I412,Sheet1!$A$15:$D$17,4,0)</f>
        <v>3</v>
      </c>
      <c r="K412" s="86" t="s">
        <v>196</v>
      </c>
      <c r="L412" s="86">
        <f>VLOOKUP(K412,Sheet1!$A$19:$D$22,4,0)</f>
        <v>3</v>
      </c>
      <c r="M412" s="86" t="s">
        <v>3457</v>
      </c>
      <c r="N412" s="86" t="s">
        <v>0</v>
      </c>
      <c r="O412" s="86">
        <f>VLOOKUP(N412,Sheet1!$B$8:$D$10,3,0)</f>
        <v>1</v>
      </c>
      <c r="P412" s="86">
        <v>0.5</v>
      </c>
      <c r="Q412" s="86">
        <f t="shared" si="60"/>
        <v>1</v>
      </c>
      <c r="R412" s="86" t="s">
        <v>31</v>
      </c>
      <c r="S412" s="86">
        <f t="shared" si="61"/>
        <v>2</v>
      </c>
      <c r="T412" s="86" t="s">
        <v>5838</v>
      </c>
      <c r="U412" s="86" t="s">
        <v>4090</v>
      </c>
      <c r="V412" s="17">
        <f t="shared" si="62"/>
        <v>3</v>
      </c>
      <c r="W412" s="86">
        <v>0</v>
      </c>
      <c r="X412" s="86">
        <v>0</v>
      </c>
      <c r="Y412" s="86">
        <v>0</v>
      </c>
      <c r="Z412" s="86">
        <v>0</v>
      </c>
    </row>
    <row r="413" spans="1:26" ht="16" hidden="1" x14ac:dyDescent="0.2">
      <c r="A413" s="88">
        <v>1656</v>
      </c>
      <c r="B413" s="37" t="s">
        <v>4010</v>
      </c>
      <c r="C413" s="37" t="s">
        <v>4011</v>
      </c>
      <c r="D413" s="85" t="s">
        <v>3959</v>
      </c>
      <c r="E413" s="17">
        <f>VLOOKUP(D413,Sheet1!$A$25:$B$49,2,0)</f>
        <v>18</v>
      </c>
      <c r="F413" s="85" t="s">
        <v>3960</v>
      </c>
      <c r="G413" s="85" t="s">
        <v>3961</v>
      </c>
      <c r="H413" s="17">
        <f>VLOOKUP(G413,Sheet1!$A$52:$B$61,2,0)</f>
        <v>8</v>
      </c>
      <c r="I413" s="85" t="s">
        <v>967</v>
      </c>
      <c r="J413" s="86">
        <f>VLOOKUP(I413,Sheet1!$A$15:$D$17,4,0)</f>
        <v>3</v>
      </c>
      <c r="K413" s="86" t="s">
        <v>196</v>
      </c>
      <c r="L413" s="86">
        <f>VLOOKUP(K413,Sheet1!$A$19:$D$22,4,0)</f>
        <v>3</v>
      </c>
      <c r="M413" s="86" t="s">
        <v>3457</v>
      </c>
      <c r="N413" s="86" t="s">
        <v>0</v>
      </c>
      <c r="O413" s="86">
        <f>VLOOKUP(N413,Sheet1!$B$8:$D$10,3,0)</f>
        <v>1</v>
      </c>
      <c r="P413" s="86">
        <v>0.5</v>
      </c>
      <c r="Q413" s="86">
        <f t="shared" si="60"/>
        <v>1</v>
      </c>
      <c r="R413" s="86" t="s">
        <v>31</v>
      </c>
      <c r="S413" s="86">
        <f t="shared" si="61"/>
        <v>2</v>
      </c>
      <c r="T413" s="86" t="s">
        <v>5839</v>
      </c>
      <c r="U413" s="86" t="s">
        <v>4091</v>
      </c>
      <c r="V413" s="17">
        <f t="shared" si="62"/>
        <v>3</v>
      </c>
      <c r="W413" s="86">
        <v>0</v>
      </c>
      <c r="X413" s="86">
        <v>0</v>
      </c>
      <c r="Y413" s="86">
        <v>0</v>
      </c>
      <c r="Z413" s="86">
        <v>0</v>
      </c>
    </row>
    <row r="414" spans="1:26" ht="16" hidden="1" x14ac:dyDescent="0.2">
      <c r="A414" s="88">
        <v>1657</v>
      </c>
      <c r="B414" s="37" t="s">
        <v>4010</v>
      </c>
      <c r="C414" s="37" t="s">
        <v>4011</v>
      </c>
      <c r="D414" s="85" t="s">
        <v>3959</v>
      </c>
      <c r="E414" s="17">
        <f>VLOOKUP(D414,Sheet1!$A$25:$B$49,2,0)</f>
        <v>18</v>
      </c>
      <c r="F414" s="85" t="s">
        <v>3960</v>
      </c>
      <c r="G414" s="85" t="s">
        <v>3961</v>
      </c>
      <c r="H414" s="17">
        <f>VLOOKUP(G414,Sheet1!$A$52:$B$61,2,0)</f>
        <v>8</v>
      </c>
      <c r="I414" s="85" t="s">
        <v>967</v>
      </c>
      <c r="J414" s="86">
        <f>VLOOKUP(I414,Sheet1!$A$15:$D$17,4,0)</f>
        <v>3</v>
      </c>
      <c r="K414" s="86" t="s">
        <v>196</v>
      </c>
      <c r="L414" s="86">
        <f>VLOOKUP(K414,Sheet1!$A$19:$D$22,4,0)</f>
        <v>3</v>
      </c>
      <c r="M414" s="86" t="s">
        <v>3457</v>
      </c>
      <c r="N414" s="86" t="s">
        <v>0</v>
      </c>
      <c r="O414" s="86">
        <f>VLOOKUP(N414,Sheet1!$B$8:$D$10,3,0)</f>
        <v>1</v>
      </c>
      <c r="P414" s="86">
        <v>0.30000000000000004</v>
      </c>
      <c r="Q414" s="86">
        <f t="shared" si="60"/>
        <v>1</v>
      </c>
      <c r="R414" s="86" t="s">
        <v>44</v>
      </c>
      <c r="S414" s="86">
        <f t="shared" si="61"/>
        <v>1</v>
      </c>
      <c r="T414" s="86" t="s">
        <v>5840</v>
      </c>
      <c r="U414" s="86" t="s">
        <v>4092</v>
      </c>
      <c r="V414" s="17">
        <f t="shared" si="62"/>
        <v>3</v>
      </c>
      <c r="W414" s="86">
        <v>0</v>
      </c>
      <c r="X414" s="86">
        <v>0</v>
      </c>
      <c r="Y414" s="86">
        <v>0</v>
      </c>
      <c r="Z414" s="86">
        <v>0</v>
      </c>
    </row>
    <row r="415" spans="1:26" ht="16" hidden="1" x14ac:dyDescent="0.2">
      <c r="A415" s="88">
        <v>1658</v>
      </c>
      <c r="B415" s="37" t="s">
        <v>4094</v>
      </c>
      <c r="C415" s="37" t="s">
        <v>4011</v>
      </c>
      <c r="D415" s="85" t="s">
        <v>3959</v>
      </c>
      <c r="E415" s="17">
        <f>VLOOKUP(D415,Sheet1!$A$25:$B$49,2,0)</f>
        <v>18</v>
      </c>
      <c r="F415" s="85" t="s">
        <v>3960</v>
      </c>
      <c r="G415" s="85" t="s">
        <v>3961</v>
      </c>
      <c r="H415" s="17">
        <f>VLOOKUP(G415,Sheet1!$A$52:$B$61,2,0)</f>
        <v>8</v>
      </c>
      <c r="I415" s="85" t="s">
        <v>967</v>
      </c>
      <c r="J415" s="86">
        <f>VLOOKUP(I415,Sheet1!$A$15:$D$17,4,0)</f>
        <v>3</v>
      </c>
      <c r="K415" s="86" t="s">
        <v>196</v>
      </c>
      <c r="L415" s="86">
        <f>VLOOKUP(K415,Sheet1!$A$19:$D$22,4,0)</f>
        <v>3</v>
      </c>
      <c r="M415" s="86" t="s">
        <v>3457</v>
      </c>
      <c r="N415" s="86" t="s">
        <v>0</v>
      </c>
      <c r="O415" s="86">
        <f>VLOOKUP(N415,Sheet1!$B$8:$D$10,3,0)</f>
        <v>1</v>
      </c>
      <c r="P415" s="86">
        <v>0.4</v>
      </c>
      <c r="Q415" s="86">
        <f t="shared" si="60"/>
        <v>1</v>
      </c>
      <c r="R415" s="86" t="s">
        <v>44</v>
      </c>
      <c r="S415" s="86">
        <f t="shared" si="61"/>
        <v>1</v>
      </c>
      <c r="T415" s="86" t="s">
        <v>5841</v>
      </c>
      <c r="U415" s="86" t="s">
        <v>4093</v>
      </c>
      <c r="V415" s="17">
        <f t="shared" si="62"/>
        <v>3</v>
      </c>
      <c r="W415" s="86">
        <v>0</v>
      </c>
      <c r="X415" s="86">
        <v>0</v>
      </c>
      <c r="Y415" s="86">
        <v>0</v>
      </c>
      <c r="Z415" s="86">
        <v>0</v>
      </c>
    </row>
    <row r="416" spans="1:26" ht="16" hidden="1" x14ac:dyDescent="0.2">
      <c r="A416" s="88">
        <v>1659</v>
      </c>
      <c r="B416" s="37" t="s">
        <v>4096</v>
      </c>
      <c r="C416" s="37" t="s">
        <v>4011</v>
      </c>
      <c r="D416" s="85" t="s">
        <v>3959</v>
      </c>
      <c r="E416" s="17">
        <f>VLOOKUP(D416,Sheet1!$A$25:$B$49,2,0)</f>
        <v>18</v>
      </c>
      <c r="F416" s="85" t="s">
        <v>3960</v>
      </c>
      <c r="G416" s="85" t="s">
        <v>3961</v>
      </c>
      <c r="H416" s="17">
        <f>VLOOKUP(G416,Sheet1!$A$52:$B$61,2,0)</f>
        <v>8</v>
      </c>
      <c r="I416" s="85" t="s">
        <v>967</v>
      </c>
      <c r="J416" s="86">
        <f>VLOOKUP(I416,Sheet1!$A$15:$D$17,4,0)</f>
        <v>3</v>
      </c>
      <c r="K416" s="86" t="s">
        <v>196</v>
      </c>
      <c r="L416" s="86">
        <f>VLOOKUP(K416,Sheet1!$A$19:$D$22,4,0)</f>
        <v>3</v>
      </c>
      <c r="M416" s="86" t="s">
        <v>3457</v>
      </c>
      <c r="N416" s="86" t="s">
        <v>0</v>
      </c>
      <c r="O416" s="86">
        <f>VLOOKUP(N416,Sheet1!$B$8:$D$10,3,0)</f>
        <v>1</v>
      </c>
      <c r="P416" s="86">
        <v>3</v>
      </c>
      <c r="Q416" s="86">
        <f t="shared" si="60"/>
        <v>2</v>
      </c>
      <c r="R416" s="86" t="s">
        <v>44</v>
      </c>
      <c r="S416" s="86">
        <f t="shared" si="61"/>
        <v>1</v>
      </c>
      <c r="T416" s="86" t="s">
        <v>5842</v>
      </c>
      <c r="U416" s="86" t="s">
        <v>4095</v>
      </c>
      <c r="V416" s="17">
        <f t="shared" si="62"/>
        <v>3</v>
      </c>
      <c r="W416" s="86">
        <v>0</v>
      </c>
      <c r="X416" s="86">
        <v>0</v>
      </c>
      <c r="Y416" s="86">
        <v>0</v>
      </c>
      <c r="Z416" s="86">
        <v>0</v>
      </c>
    </row>
    <row r="417" spans="1:26" ht="16" hidden="1" x14ac:dyDescent="0.2">
      <c r="A417" s="88">
        <v>1660</v>
      </c>
      <c r="B417" s="37" t="s">
        <v>4096</v>
      </c>
      <c r="C417" s="37" t="s">
        <v>4011</v>
      </c>
      <c r="D417" s="85" t="s">
        <v>3959</v>
      </c>
      <c r="E417" s="17">
        <f>VLOOKUP(D417,Sheet1!$A$25:$B$49,2,0)</f>
        <v>18</v>
      </c>
      <c r="F417" s="85" t="s">
        <v>3960</v>
      </c>
      <c r="G417" s="85" t="s">
        <v>3961</v>
      </c>
      <c r="H417" s="17">
        <f>VLOOKUP(G417,Sheet1!$A$52:$B$61,2,0)</f>
        <v>8</v>
      </c>
      <c r="I417" s="85" t="s">
        <v>967</v>
      </c>
      <c r="J417" s="86">
        <f>VLOOKUP(I417,Sheet1!$A$15:$D$17,4,0)</f>
        <v>3</v>
      </c>
      <c r="K417" s="86" t="s">
        <v>196</v>
      </c>
      <c r="L417" s="86">
        <f>VLOOKUP(K417,Sheet1!$A$19:$D$22,4,0)</f>
        <v>3</v>
      </c>
      <c r="M417" s="86" t="s">
        <v>3457</v>
      </c>
      <c r="N417" s="86" t="s">
        <v>0</v>
      </c>
      <c r="O417" s="86">
        <f>VLOOKUP(N417,Sheet1!$B$8:$D$10,3,0)</f>
        <v>1</v>
      </c>
      <c r="P417" s="86">
        <v>0.7</v>
      </c>
      <c r="Q417" s="86">
        <f t="shared" si="60"/>
        <v>1</v>
      </c>
      <c r="R417" s="86" t="s">
        <v>31</v>
      </c>
      <c r="S417" s="86">
        <f t="shared" si="61"/>
        <v>2</v>
      </c>
      <c r="T417" s="86" t="s">
        <v>5843</v>
      </c>
      <c r="U417" s="86" t="s">
        <v>4097</v>
      </c>
      <c r="V417" s="17">
        <f t="shared" si="62"/>
        <v>3</v>
      </c>
      <c r="W417" s="86">
        <v>0</v>
      </c>
      <c r="X417" s="86">
        <v>0</v>
      </c>
      <c r="Y417" s="86">
        <v>0</v>
      </c>
      <c r="Z417" s="86">
        <v>0</v>
      </c>
    </row>
    <row r="418" spans="1:26" ht="16" hidden="1" x14ac:dyDescent="0.2">
      <c r="A418" s="88">
        <v>1661</v>
      </c>
      <c r="B418" s="37" t="s">
        <v>4096</v>
      </c>
      <c r="C418" s="37" t="s">
        <v>4011</v>
      </c>
      <c r="D418" s="85" t="s">
        <v>3959</v>
      </c>
      <c r="E418" s="17">
        <f>VLOOKUP(D418,Sheet1!$A$25:$B$49,2,0)</f>
        <v>18</v>
      </c>
      <c r="F418" s="85" t="s">
        <v>3960</v>
      </c>
      <c r="G418" s="85" t="s">
        <v>3961</v>
      </c>
      <c r="H418" s="17">
        <f>VLOOKUP(G418,Sheet1!$A$52:$B$61,2,0)</f>
        <v>8</v>
      </c>
      <c r="I418" s="85" t="s">
        <v>967</v>
      </c>
      <c r="J418" s="86">
        <f>VLOOKUP(I418,Sheet1!$A$15:$D$17,4,0)</f>
        <v>3</v>
      </c>
      <c r="K418" s="86" t="s">
        <v>196</v>
      </c>
      <c r="L418" s="86">
        <f>VLOOKUP(K418,Sheet1!$A$19:$D$22,4,0)</f>
        <v>3</v>
      </c>
      <c r="M418" s="86" t="s">
        <v>3457</v>
      </c>
      <c r="N418" s="86" t="s">
        <v>0</v>
      </c>
      <c r="O418" s="86">
        <f>VLOOKUP(N418,Sheet1!$B$8:$D$10,3,0)</f>
        <v>1</v>
      </c>
      <c r="P418" s="86">
        <v>0.5</v>
      </c>
      <c r="Q418" s="86">
        <f t="shared" si="60"/>
        <v>1</v>
      </c>
      <c r="R418" s="86" t="s">
        <v>31</v>
      </c>
      <c r="S418" s="86">
        <f t="shared" si="61"/>
        <v>2</v>
      </c>
      <c r="T418" s="86" t="s">
        <v>5844</v>
      </c>
      <c r="U418" s="86" t="s">
        <v>4098</v>
      </c>
      <c r="V418" s="17">
        <f t="shared" si="62"/>
        <v>3</v>
      </c>
      <c r="W418" s="86">
        <v>0</v>
      </c>
      <c r="X418" s="86">
        <v>0</v>
      </c>
      <c r="Y418" s="86">
        <v>0</v>
      </c>
      <c r="Z418" s="86">
        <v>0</v>
      </c>
    </row>
    <row r="419" spans="1:26" ht="16" hidden="1" x14ac:dyDescent="0.2">
      <c r="A419" s="88">
        <v>1662</v>
      </c>
      <c r="B419" s="37" t="s">
        <v>4096</v>
      </c>
      <c r="C419" s="37" t="s">
        <v>4011</v>
      </c>
      <c r="D419" s="85" t="s">
        <v>3959</v>
      </c>
      <c r="E419" s="17">
        <f>VLOOKUP(D419,Sheet1!$A$25:$B$49,2,0)</f>
        <v>18</v>
      </c>
      <c r="F419" s="85" t="s">
        <v>3960</v>
      </c>
      <c r="G419" s="85" t="s">
        <v>3961</v>
      </c>
      <c r="H419" s="17">
        <f>VLOOKUP(G419,Sheet1!$A$52:$B$61,2,0)</f>
        <v>8</v>
      </c>
      <c r="I419" s="85" t="s">
        <v>967</v>
      </c>
      <c r="J419" s="86">
        <f>VLOOKUP(I419,Sheet1!$A$15:$D$17,4,0)</f>
        <v>3</v>
      </c>
      <c r="K419" s="86" t="s">
        <v>196</v>
      </c>
      <c r="L419" s="86">
        <f>VLOOKUP(K419,Sheet1!$A$19:$D$22,4,0)</f>
        <v>3</v>
      </c>
      <c r="M419" s="86" t="s">
        <v>3457</v>
      </c>
      <c r="N419" s="86" t="s">
        <v>0</v>
      </c>
      <c r="O419" s="86">
        <f>VLOOKUP(N419,Sheet1!$B$8:$D$10,3,0)</f>
        <v>1</v>
      </c>
      <c r="P419" s="86">
        <v>0.5</v>
      </c>
      <c r="Q419" s="86">
        <f t="shared" si="60"/>
        <v>1</v>
      </c>
      <c r="R419" s="86" t="s">
        <v>31</v>
      </c>
      <c r="S419" s="86">
        <f t="shared" si="61"/>
        <v>2</v>
      </c>
      <c r="T419" s="86" t="s">
        <v>5845</v>
      </c>
      <c r="U419" s="86" t="s">
        <v>4099</v>
      </c>
      <c r="V419" s="17">
        <f t="shared" si="62"/>
        <v>3</v>
      </c>
      <c r="W419" s="86">
        <v>0</v>
      </c>
      <c r="X419" s="86">
        <v>0</v>
      </c>
      <c r="Y419" s="86">
        <v>0</v>
      </c>
      <c r="Z419" s="86">
        <v>1</v>
      </c>
    </row>
    <row r="420" spans="1:26" ht="16" x14ac:dyDescent="0.2">
      <c r="A420" s="88">
        <v>1663</v>
      </c>
      <c r="B420" s="37" t="s">
        <v>4096</v>
      </c>
      <c r="C420" s="37" t="s">
        <v>4011</v>
      </c>
      <c r="D420" s="85" t="s">
        <v>3959</v>
      </c>
      <c r="E420" s="17">
        <f>VLOOKUP(D420,Sheet1!$A$25:$B$49,2,0)</f>
        <v>18</v>
      </c>
      <c r="F420" s="85" t="s">
        <v>3960</v>
      </c>
      <c r="G420" s="85" t="s">
        <v>3961</v>
      </c>
      <c r="H420" s="17">
        <f>VLOOKUP(G420,Sheet1!$A$52:$B$61,2,0)</f>
        <v>8</v>
      </c>
      <c r="I420" s="85" t="s">
        <v>967</v>
      </c>
      <c r="J420" s="86">
        <f>VLOOKUP(I420,Sheet1!$A$15:$D$17,4,0)</f>
        <v>3</v>
      </c>
      <c r="K420" s="86" t="s">
        <v>196</v>
      </c>
      <c r="L420" s="86">
        <f>VLOOKUP(K420,Sheet1!$A$19:$D$22,4,0)</f>
        <v>3</v>
      </c>
      <c r="M420" s="86" t="s">
        <v>3457</v>
      </c>
      <c r="N420" s="86" t="s">
        <v>0</v>
      </c>
      <c r="O420" s="86">
        <f>VLOOKUP(N420,Sheet1!$B$8:$D$10,3,0)</f>
        <v>1</v>
      </c>
      <c r="P420" s="86">
        <v>0.79999999999999993</v>
      </c>
      <c r="Q420" s="86">
        <f t="shared" si="60"/>
        <v>1</v>
      </c>
      <c r="R420" s="86" t="s">
        <v>44</v>
      </c>
      <c r="S420" s="86">
        <f t="shared" si="61"/>
        <v>1</v>
      </c>
      <c r="T420" s="86" t="s">
        <v>5846</v>
      </c>
      <c r="U420" s="86" t="s">
        <v>4100</v>
      </c>
      <c r="V420" s="17">
        <f t="shared" si="62"/>
        <v>3</v>
      </c>
      <c r="W420" s="86">
        <v>0</v>
      </c>
      <c r="X420" s="86">
        <v>0</v>
      </c>
      <c r="Y420" s="86">
        <v>1</v>
      </c>
      <c r="Z420" s="86">
        <v>0</v>
      </c>
    </row>
    <row r="421" spans="1:26" ht="16" hidden="1" x14ac:dyDescent="0.2">
      <c r="A421" s="88">
        <v>1664</v>
      </c>
      <c r="B421" s="37" t="s">
        <v>4096</v>
      </c>
      <c r="C421" s="37" t="s">
        <v>4011</v>
      </c>
      <c r="D421" s="85" t="s">
        <v>3959</v>
      </c>
      <c r="E421" s="17">
        <f>VLOOKUP(D421,Sheet1!$A$25:$B$49,2,0)</f>
        <v>18</v>
      </c>
      <c r="F421" s="85" t="s">
        <v>3960</v>
      </c>
      <c r="G421" s="85" t="s">
        <v>3961</v>
      </c>
      <c r="H421" s="17">
        <f>VLOOKUP(G421,Sheet1!$A$52:$B$61,2,0)</f>
        <v>8</v>
      </c>
      <c r="I421" s="85" t="s">
        <v>967</v>
      </c>
      <c r="J421" s="86">
        <f>VLOOKUP(I421,Sheet1!$A$15:$D$17,4,0)</f>
        <v>3</v>
      </c>
      <c r="K421" s="86" t="s">
        <v>196</v>
      </c>
      <c r="L421" s="86">
        <f>VLOOKUP(K421,Sheet1!$A$19:$D$22,4,0)</f>
        <v>3</v>
      </c>
      <c r="M421" s="86" t="s">
        <v>3457</v>
      </c>
      <c r="N421" s="86" t="s">
        <v>0</v>
      </c>
      <c r="O421" s="86">
        <f>VLOOKUP(N421,Sheet1!$B$8:$D$10,3,0)</f>
        <v>1</v>
      </c>
      <c r="P421" s="86">
        <v>0.7</v>
      </c>
      <c r="Q421" s="86">
        <f t="shared" si="60"/>
        <v>1</v>
      </c>
      <c r="R421" s="86" t="s">
        <v>31</v>
      </c>
      <c r="S421" s="86">
        <f t="shared" si="61"/>
        <v>2</v>
      </c>
      <c r="T421" s="86" t="s">
        <v>5847</v>
      </c>
      <c r="U421" s="86" t="s">
        <v>4102</v>
      </c>
      <c r="V421" s="17">
        <f t="shared" si="62"/>
        <v>3</v>
      </c>
      <c r="W421" s="86">
        <v>0</v>
      </c>
      <c r="X421" s="86">
        <v>0</v>
      </c>
      <c r="Y421" s="86">
        <v>0</v>
      </c>
      <c r="Z421" s="86">
        <v>0</v>
      </c>
    </row>
    <row r="422" spans="1:26" ht="16" x14ac:dyDescent="0.2">
      <c r="A422" s="88">
        <v>1665</v>
      </c>
      <c r="B422" s="37" t="s">
        <v>4096</v>
      </c>
      <c r="C422" s="37" t="s">
        <v>4011</v>
      </c>
      <c r="D422" s="85" t="s">
        <v>3959</v>
      </c>
      <c r="E422" s="17">
        <f>VLOOKUP(D422,Sheet1!$A$25:$B$49,2,0)</f>
        <v>18</v>
      </c>
      <c r="F422" s="85" t="s">
        <v>3960</v>
      </c>
      <c r="G422" s="85" t="s">
        <v>3961</v>
      </c>
      <c r="H422" s="17">
        <f>VLOOKUP(G422,Sheet1!$A$52:$B$61,2,0)</f>
        <v>8</v>
      </c>
      <c r="I422" s="85" t="s">
        <v>967</v>
      </c>
      <c r="J422" s="86">
        <f>VLOOKUP(I422,Sheet1!$A$15:$D$17,4,0)</f>
        <v>3</v>
      </c>
      <c r="K422" s="86" t="s">
        <v>196</v>
      </c>
      <c r="L422" s="86">
        <f>VLOOKUP(K422,Sheet1!$A$19:$D$22,4,0)</f>
        <v>3</v>
      </c>
      <c r="M422" s="86" t="s">
        <v>3457</v>
      </c>
      <c r="N422" s="86" t="s">
        <v>0</v>
      </c>
      <c r="O422" s="86">
        <f>VLOOKUP(N422,Sheet1!$B$8:$D$10,3,0)</f>
        <v>1</v>
      </c>
      <c r="P422" s="86">
        <v>0.5</v>
      </c>
      <c r="Q422" s="86">
        <f t="shared" ref="Q422:Q457" si="63">IF(AND(OR(L422=1,L422=4),P422&lt;3),1,IF(AND(OR(L422=1,L422=4),AND(P422&gt;=3,P422&lt;=6)),2,IF(AND(OR(L422=1,L422=4),P422&gt;6),3,IF(AND(L422=3,P422&lt;1),1,IF(AND(L422=3,AND(P422&gt;=1,P422&lt;=3)),2,IF(AND(L422=3,P422&gt;3),3,IF(AND(L422=2,P422&lt;2),1,IF(AND(L422=2,AND(P422&gt;=2,P422&lt;=5)),2,IF(AND(L422=2,P422&gt;5),3)))))))))</f>
        <v>1</v>
      </c>
      <c r="R422" s="86" t="s">
        <v>44</v>
      </c>
      <c r="S422" s="86">
        <f t="shared" ref="S422:S457" si="64">IF(R422="F",2,1)</f>
        <v>1</v>
      </c>
      <c r="T422" s="86" t="s">
        <v>5848</v>
      </c>
      <c r="U422" s="86" t="s">
        <v>4103</v>
      </c>
      <c r="V422" s="17">
        <f t="shared" si="62"/>
        <v>3</v>
      </c>
      <c r="W422" s="86">
        <v>0</v>
      </c>
      <c r="X422" s="86">
        <v>0</v>
      </c>
      <c r="Y422" s="86">
        <v>1</v>
      </c>
      <c r="Z422" s="86">
        <v>0</v>
      </c>
    </row>
    <row r="423" spans="1:26" ht="16" hidden="1" x14ac:dyDescent="0.2">
      <c r="A423" s="88">
        <v>1666</v>
      </c>
      <c r="B423" s="37" t="s">
        <v>4096</v>
      </c>
      <c r="C423" s="37" t="s">
        <v>4011</v>
      </c>
      <c r="D423" s="85" t="s">
        <v>3959</v>
      </c>
      <c r="E423" s="17">
        <f>VLOOKUP(D423,Sheet1!$A$25:$B$49,2,0)</f>
        <v>18</v>
      </c>
      <c r="F423" s="85" t="s">
        <v>3960</v>
      </c>
      <c r="G423" s="85" t="s">
        <v>3961</v>
      </c>
      <c r="H423" s="17">
        <f>VLOOKUP(G423,Sheet1!$A$52:$B$61,2,0)</f>
        <v>8</v>
      </c>
      <c r="I423" s="85" t="s">
        <v>967</v>
      </c>
      <c r="J423" s="86">
        <f>VLOOKUP(I423,Sheet1!$A$15:$D$17,4,0)</f>
        <v>3</v>
      </c>
      <c r="K423" s="86" t="s">
        <v>196</v>
      </c>
      <c r="L423" s="86">
        <f>VLOOKUP(K423,Sheet1!$A$19:$D$22,4,0)</f>
        <v>3</v>
      </c>
      <c r="M423" s="86" t="s">
        <v>3457</v>
      </c>
      <c r="N423" s="86" t="s">
        <v>0</v>
      </c>
      <c r="O423" s="86">
        <f>VLOOKUP(N423,Sheet1!$B$8:$D$10,3,0)</f>
        <v>1</v>
      </c>
      <c r="P423" s="86">
        <v>1</v>
      </c>
      <c r="Q423" s="86">
        <f t="shared" si="63"/>
        <v>2</v>
      </c>
      <c r="R423" s="86" t="s">
        <v>44</v>
      </c>
      <c r="S423" s="86">
        <f t="shared" si="64"/>
        <v>1</v>
      </c>
      <c r="T423" s="86" t="s">
        <v>5849</v>
      </c>
      <c r="U423" s="86" t="s">
        <v>4105</v>
      </c>
      <c r="V423" s="17">
        <f t="shared" ref="V423:V457" si="65">ABS(MID(U423,1,1))</f>
        <v>3</v>
      </c>
      <c r="W423" s="86">
        <v>0</v>
      </c>
      <c r="X423" s="86">
        <v>0</v>
      </c>
      <c r="Y423" s="86">
        <v>0</v>
      </c>
      <c r="Z423" s="86">
        <v>0</v>
      </c>
    </row>
    <row r="424" spans="1:26" ht="16" hidden="1" x14ac:dyDescent="0.2">
      <c r="A424" s="88">
        <v>1667</v>
      </c>
      <c r="B424" s="37" t="s">
        <v>4096</v>
      </c>
      <c r="C424" s="37" t="s">
        <v>4011</v>
      </c>
      <c r="D424" s="85" t="s">
        <v>3959</v>
      </c>
      <c r="E424" s="17">
        <f>VLOOKUP(D424,Sheet1!$A$25:$B$49,2,0)</f>
        <v>18</v>
      </c>
      <c r="F424" s="85" t="s">
        <v>3960</v>
      </c>
      <c r="G424" s="85" t="s">
        <v>3961</v>
      </c>
      <c r="H424" s="17">
        <f>VLOOKUP(G424,Sheet1!$A$52:$B$61,2,0)</f>
        <v>8</v>
      </c>
      <c r="I424" s="85" t="s">
        <v>967</v>
      </c>
      <c r="J424" s="86">
        <f>VLOOKUP(I424,Sheet1!$A$15:$D$17,4,0)</f>
        <v>3</v>
      </c>
      <c r="K424" s="86" t="s">
        <v>196</v>
      </c>
      <c r="L424" s="86">
        <f>VLOOKUP(K424,Sheet1!$A$19:$D$22,4,0)</f>
        <v>3</v>
      </c>
      <c r="M424" s="86" t="s">
        <v>3457</v>
      </c>
      <c r="N424" s="86" t="s">
        <v>0</v>
      </c>
      <c r="O424" s="86">
        <f>VLOOKUP(N424,Sheet1!$B$8:$D$10,3,0)</f>
        <v>1</v>
      </c>
      <c r="P424" s="86">
        <v>1.5</v>
      </c>
      <c r="Q424" s="86">
        <f t="shared" si="63"/>
        <v>2</v>
      </c>
      <c r="R424" s="86" t="s">
        <v>31</v>
      </c>
      <c r="S424" s="86">
        <f t="shared" si="64"/>
        <v>2</v>
      </c>
      <c r="T424" s="86" t="s">
        <v>5850</v>
      </c>
      <c r="U424" s="86" t="s">
        <v>4106</v>
      </c>
      <c r="V424" s="17">
        <f t="shared" si="65"/>
        <v>3</v>
      </c>
      <c r="W424" s="86">
        <v>0</v>
      </c>
      <c r="X424" s="86">
        <v>0</v>
      </c>
      <c r="Y424" s="86">
        <v>0</v>
      </c>
      <c r="Z424" s="86">
        <v>0</v>
      </c>
    </row>
    <row r="425" spans="1:26" ht="16" hidden="1" x14ac:dyDescent="0.2">
      <c r="A425" s="88">
        <v>1668</v>
      </c>
      <c r="B425" s="37" t="s">
        <v>4085</v>
      </c>
      <c r="C425" s="37" t="s">
        <v>3958</v>
      </c>
      <c r="D425" s="85" t="s">
        <v>3959</v>
      </c>
      <c r="E425" s="17">
        <f>VLOOKUP(D425,Sheet1!$A$25:$B$49,2,0)</f>
        <v>18</v>
      </c>
      <c r="F425" s="85" t="s">
        <v>3960</v>
      </c>
      <c r="G425" s="85" t="s">
        <v>3961</v>
      </c>
      <c r="H425" s="17">
        <f>VLOOKUP(G425,Sheet1!$A$52:$B$61,2,0)</f>
        <v>8</v>
      </c>
      <c r="I425" s="85" t="s">
        <v>967</v>
      </c>
      <c r="J425" s="86">
        <f>VLOOKUP(I425,Sheet1!$A$15:$D$17,4,0)</f>
        <v>3</v>
      </c>
      <c r="K425" s="86" t="s">
        <v>196</v>
      </c>
      <c r="L425" s="86">
        <f>VLOOKUP(K425,Sheet1!$A$19:$D$22,4,0)</f>
        <v>3</v>
      </c>
      <c r="M425" s="86" t="s">
        <v>3457</v>
      </c>
      <c r="N425" s="86" t="s">
        <v>0</v>
      </c>
      <c r="O425" s="86">
        <f>VLOOKUP(N425,Sheet1!$B$8:$D$10,3,0)</f>
        <v>1</v>
      </c>
      <c r="P425" s="86">
        <v>0.5</v>
      </c>
      <c r="Q425" s="86">
        <f t="shared" si="63"/>
        <v>1</v>
      </c>
      <c r="R425" s="86" t="s">
        <v>31</v>
      </c>
      <c r="S425" s="86">
        <f t="shared" si="64"/>
        <v>2</v>
      </c>
      <c r="T425" s="86" t="s">
        <v>5851</v>
      </c>
      <c r="U425" s="86" t="s">
        <v>4107</v>
      </c>
      <c r="V425" s="17">
        <f t="shared" si="65"/>
        <v>3</v>
      </c>
      <c r="W425" s="86">
        <v>0</v>
      </c>
      <c r="X425" s="86">
        <v>0</v>
      </c>
      <c r="Y425" s="86">
        <v>0</v>
      </c>
      <c r="Z425" s="86">
        <v>0</v>
      </c>
    </row>
    <row r="426" spans="1:26" ht="16" hidden="1" x14ac:dyDescent="0.2">
      <c r="A426" s="88">
        <v>1669</v>
      </c>
      <c r="B426" s="37" t="s">
        <v>4085</v>
      </c>
      <c r="C426" s="37" t="s">
        <v>3958</v>
      </c>
      <c r="D426" s="85" t="s">
        <v>3959</v>
      </c>
      <c r="E426" s="17">
        <f>VLOOKUP(D426,Sheet1!$A$25:$B$49,2,0)</f>
        <v>18</v>
      </c>
      <c r="F426" s="85" t="s">
        <v>3960</v>
      </c>
      <c r="G426" s="85" t="s">
        <v>3961</v>
      </c>
      <c r="H426" s="17">
        <f>VLOOKUP(G426,Sheet1!$A$52:$B$61,2,0)</f>
        <v>8</v>
      </c>
      <c r="I426" s="85" t="s">
        <v>967</v>
      </c>
      <c r="J426" s="86">
        <f>VLOOKUP(I426,Sheet1!$A$15:$D$17,4,0)</f>
        <v>3</v>
      </c>
      <c r="K426" s="86" t="s">
        <v>196</v>
      </c>
      <c r="L426" s="86">
        <f>VLOOKUP(K426,Sheet1!$A$19:$D$22,4,0)</f>
        <v>3</v>
      </c>
      <c r="M426" s="86" t="s">
        <v>3457</v>
      </c>
      <c r="N426" s="86" t="s">
        <v>0</v>
      </c>
      <c r="O426" s="86">
        <f>VLOOKUP(N426,Sheet1!$B$8:$D$10,3,0)</f>
        <v>1</v>
      </c>
      <c r="P426" s="86">
        <v>0.5</v>
      </c>
      <c r="Q426" s="86">
        <f t="shared" si="63"/>
        <v>1</v>
      </c>
      <c r="R426" s="86" t="s">
        <v>31</v>
      </c>
      <c r="S426" s="86">
        <f t="shared" si="64"/>
        <v>2</v>
      </c>
      <c r="T426" s="86" t="s">
        <v>5852</v>
      </c>
      <c r="U426" s="86" t="s">
        <v>4108</v>
      </c>
      <c r="V426" s="17">
        <f t="shared" si="65"/>
        <v>3</v>
      </c>
      <c r="W426" s="86">
        <v>0</v>
      </c>
      <c r="X426" s="86">
        <v>0</v>
      </c>
      <c r="Y426" s="86">
        <v>0</v>
      </c>
      <c r="Z426" s="86">
        <v>1</v>
      </c>
    </row>
    <row r="427" spans="1:26" ht="16" hidden="1" x14ac:dyDescent="0.2">
      <c r="A427" s="88">
        <v>1670</v>
      </c>
      <c r="B427" s="37" t="s">
        <v>4085</v>
      </c>
      <c r="C427" s="37" t="s">
        <v>3958</v>
      </c>
      <c r="D427" s="85" t="s">
        <v>3959</v>
      </c>
      <c r="E427" s="17">
        <f>VLOOKUP(D427,Sheet1!$A$25:$B$49,2,0)</f>
        <v>18</v>
      </c>
      <c r="F427" s="85" t="s">
        <v>3960</v>
      </c>
      <c r="G427" s="85" t="s">
        <v>3961</v>
      </c>
      <c r="H427" s="17">
        <f>VLOOKUP(G427,Sheet1!$A$52:$B$61,2,0)</f>
        <v>8</v>
      </c>
      <c r="I427" s="85" t="s">
        <v>967</v>
      </c>
      <c r="J427" s="86">
        <f>VLOOKUP(I427,Sheet1!$A$15:$D$17,4,0)</f>
        <v>3</v>
      </c>
      <c r="K427" s="86" t="s">
        <v>196</v>
      </c>
      <c r="L427" s="86">
        <f>VLOOKUP(K427,Sheet1!$A$19:$D$22,4,0)</f>
        <v>3</v>
      </c>
      <c r="M427" s="86" t="s">
        <v>3457</v>
      </c>
      <c r="N427" s="86" t="s">
        <v>0</v>
      </c>
      <c r="O427" s="86">
        <f>VLOOKUP(N427,Sheet1!$B$8:$D$10,3,0)</f>
        <v>1</v>
      </c>
      <c r="P427" s="86">
        <v>0.9</v>
      </c>
      <c r="Q427" s="86">
        <f t="shared" si="63"/>
        <v>1</v>
      </c>
      <c r="R427" s="86" t="s">
        <v>31</v>
      </c>
      <c r="S427" s="86">
        <f t="shared" si="64"/>
        <v>2</v>
      </c>
      <c r="T427" s="86" t="s">
        <v>5853</v>
      </c>
      <c r="U427" s="86" t="s">
        <v>4109</v>
      </c>
      <c r="V427" s="17">
        <f t="shared" si="65"/>
        <v>3</v>
      </c>
      <c r="W427" s="86">
        <v>0</v>
      </c>
      <c r="X427" s="86">
        <v>0</v>
      </c>
      <c r="Y427" s="86">
        <v>0</v>
      </c>
      <c r="Z427" s="86">
        <v>0</v>
      </c>
    </row>
    <row r="428" spans="1:26" ht="16" hidden="1" x14ac:dyDescent="0.2">
      <c r="A428" s="88">
        <v>1671</v>
      </c>
      <c r="B428" s="37" t="s">
        <v>4085</v>
      </c>
      <c r="C428" s="37" t="s">
        <v>3958</v>
      </c>
      <c r="D428" s="85" t="s">
        <v>3959</v>
      </c>
      <c r="E428" s="17">
        <f>VLOOKUP(D428,Sheet1!$A$25:$B$49,2,0)</f>
        <v>18</v>
      </c>
      <c r="F428" s="85" t="s">
        <v>3960</v>
      </c>
      <c r="G428" s="85" t="s">
        <v>3961</v>
      </c>
      <c r="H428" s="17">
        <f>VLOOKUP(G428,Sheet1!$A$52:$B$61,2,0)</f>
        <v>8</v>
      </c>
      <c r="I428" s="85" t="s">
        <v>967</v>
      </c>
      <c r="J428" s="86">
        <f>VLOOKUP(I428,Sheet1!$A$15:$D$17,4,0)</f>
        <v>3</v>
      </c>
      <c r="K428" s="86" t="s">
        <v>196</v>
      </c>
      <c r="L428" s="86">
        <f>VLOOKUP(K428,Sheet1!$A$19:$D$22,4,0)</f>
        <v>3</v>
      </c>
      <c r="M428" s="86" t="s">
        <v>3457</v>
      </c>
      <c r="N428" s="86" t="s">
        <v>0</v>
      </c>
      <c r="O428" s="86">
        <f>VLOOKUP(N428,Sheet1!$B$8:$D$10,3,0)</f>
        <v>1</v>
      </c>
      <c r="P428" s="86">
        <v>1</v>
      </c>
      <c r="Q428" s="86">
        <f t="shared" si="63"/>
        <v>2</v>
      </c>
      <c r="R428" s="86" t="s">
        <v>31</v>
      </c>
      <c r="S428" s="86">
        <f t="shared" si="64"/>
        <v>2</v>
      </c>
      <c r="T428" s="86" t="s">
        <v>5854</v>
      </c>
      <c r="U428" s="86" t="s">
        <v>4110</v>
      </c>
      <c r="V428" s="17">
        <f t="shared" si="65"/>
        <v>3</v>
      </c>
      <c r="W428" s="86">
        <v>0</v>
      </c>
      <c r="X428" s="86">
        <v>0</v>
      </c>
      <c r="Y428" s="86">
        <v>0</v>
      </c>
      <c r="Z428" s="86">
        <v>0</v>
      </c>
    </row>
    <row r="429" spans="1:26" ht="16" hidden="1" x14ac:dyDescent="0.2">
      <c r="A429" s="88">
        <v>1672</v>
      </c>
      <c r="B429" s="37" t="s">
        <v>4085</v>
      </c>
      <c r="C429" s="37" t="s">
        <v>3958</v>
      </c>
      <c r="D429" s="85" t="s">
        <v>3959</v>
      </c>
      <c r="E429" s="17">
        <f>VLOOKUP(D429,Sheet1!$A$25:$B$49,2,0)</f>
        <v>18</v>
      </c>
      <c r="F429" s="85" t="s">
        <v>3960</v>
      </c>
      <c r="G429" s="85" t="s">
        <v>3961</v>
      </c>
      <c r="H429" s="17">
        <f>VLOOKUP(G429,Sheet1!$A$52:$B$61,2,0)</f>
        <v>8</v>
      </c>
      <c r="I429" s="85" t="s">
        <v>967</v>
      </c>
      <c r="J429" s="86">
        <f>VLOOKUP(I429,Sheet1!$A$15:$D$17,4,0)</f>
        <v>3</v>
      </c>
      <c r="K429" s="86" t="s">
        <v>196</v>
      </c>
      <c r="L429" s="86">
        <f>VLOOKUP(K429,Sheet1!$A$19:$D$22,4,0)</f>
        <v>3</v>
      </c>
      <c r="M429" s="86" t="s">
        <v>3457</v>
      </c>
      <c r="N429" s="86" t="s">
        <v>0</v>
      </c>
      <c r="O429" s="86">
        <f>VLOOKUP(N429,Sheet1!$B$8:$D$10,3,0)</f>
        <v>1</v>
      </c>
      <c r="P429" s="86">
        <v>2</v>
      </c>
      <c r="Q429" s="86">
        <f t="shared" si="63"/>
        <v>2</v>
      </c>
      <c r="R429" s="86" t="s">
        <v>31</v>
      </c>
      <c r="S429" s="86">
        <f t="shared" si="64"/>
        <v>2</v>
      </c>
      <c r="T429" s="86" t="s">
        <v>5855</v>
      </c>
      <c r="U429" s="86" t="s">
        <v>4111</v>
      </c>
      <c r="V429" s="17">
        <f t="shared" si="65"/>
        <v>3</v>
      </c>
      <c r="W429" s="86">
        <v>0</v>
      </c>
      <c r="X429" s="86">
        <v>0</v>
      </c>
      <c r="Y429" s="86">
        <v>0</v>
      </c>
      <c r="Z429" s="86">
        <v>0</v>
      </c>
    </row>
    <row r="430" spans="1:26" ht="16" hidden="1" x14ac:dyDescent="0.2">
      <c r="A430" s="88">
        <v>1673</v>
      </c>
      <c r="B430" s="37" t="s">
        <v>4094</v>
      </c>
      <c r="C430" s="37" t="s">
        <v>4011</v>
      </c>
      <c r="D430" s="85" t="s">
        <v>3959</v>
      </c>
      <c r="E430" s="17">
        <f>VLOOKUP(D430,Sheet1!$A$25:$B$49,2,0)</f>
        <v>18</v>
      </c>
      <c r="F430" s="85" t="s">
        <v>3960</v>
      </c>
      <c r="G430" s="85" t="s">
        <v>3961</v>
      </c>
      <c r="H430" s="17">
        <f>VLOOKUP(G430,Sheet1!$A$52:$B$61,2,0)</f>
        <v>8</v>
      </c>
      <c r="I430" s="85" t="s">
        <v>967</v>
      </c>
      <c r="J430" s="86">
        <f>VLOOKUP(I430,Sheet1!$A$15:$D$17,4,0)</f>
        <v>3</v>
      </c>
      <c r="K430" s="86" t="s">
        <v>196</v>
      </c>
      <c r="L430" s="86">
        <f>VLOOKUP(K430,Sheet1!$A$19:$D$22,4,0)</f>
        <v>3</v>
      </c>
      <c r="M430" s="86" t="s">
        <v>3457</v>
      </c>
      <c r="N430" s="86" t="s">
        <v>0</v>
      </c>
      <c r="O430" s="86">
        <f>VLOOKUP(N430,Sheet1!$B$8:$D$10,3,0)</f>
        <v>1</v>
      </c>
      <c r="P430" s="86">
        <v>0.7</v>
      </c>
      <c r="Q430" s="86">
        <f t="shared" si="63"/>
        <v>1</v>
      </c>
      <c r="R430" s="86" t="s">
        <v>31</v>
      </c>
      <c r="S430" s="86">
        <f t="shared" si="64"/>
        <v>2</v>
      </c>
      <c r="T430" s="86" t="s">
        <v>5856</v>
      </c>
      <c r="U430" s="86" t="s">
        <v>4112</v>
      </c>
      <c r="V430" s="17">
        <f t="shared" si="65"/>
        <v>3</v>
      </c>
      <c r="W430" s="86">
        <v>0</v>
      </c>
      <c r="X430" s="86">
        <v>0</v>
      </c>
      <c r="Y430" s="86">
        <v>0</v>
      </c>
      <c r="Z430" s="86">
        <v>1</v>
      </c>
    </row>
    <row r="431" spans="1:26" ht="16" x14ac:dyDescent="0.2">
      <c r="A431" s="88">
        <v>1674</v>
      </c>
      <c r="B431" s="37" t="s">
        <v>4094</v>
      </c>
      <c r="C431" s="37" t="s">
        <v>4011</v>
      </c>
      <c r="D431" s="85" t="s">
        <v>3959</v>
      </c>
      <c r="E431" s="17">
        <f>VLOOKUP(D431,Sheet1!$A$25:$B$49,2,0)</f>
        <v>18</v>
      </c>
      <c r="F431" s="85" t="s">
        <v>3960</v>
      </c>
      <c r="G431" s="85" t="s">
        <v>3961</v>
      </c>
      <c r="H431" s="17">
        <f>VLOOKUP(G431,Sheet1!$A$52:$B$61,2,0)</f>
        <v>8</v>
      </c>
      <c r="I431" s="85" t="s">
        <v>967</v>
      </c>
      <c r="J431" s="86">
        <f>VLOOKUP(I431,Sheet1!$A$15:$D$17,4,0)</f>
        <v>3</v>
      </c>
      <c r="K431" s="86" t="s">
        <v>196</v>
      </c>
      <c r="L431" s="86">
        <f>VLOOKUP(K431,Sheet1!$A$19:$D$22,4,0)</f>
        <v>3</v>
      </c>
      <c r="M431" s="86" t="s">
        <v>3457</v>
      </c>
      <c r="N431" s="86" t="s">
        <v>0</v>
      </c>
      <c r="O431" s="86">
        <f>VLOOKUP(N431,Sheet1!$B$8:$D$10,3,0)</f>
        <v>1</v>
      </c>
      <c r="P431" s="86">
        <v>2</v>
      </c>
      <c r="Q431" s="86">
        <f t="shared" si="63"/>
        <v>2</v>
      </c>
      <c r="R431" s="86" t="s">
        <v>31</v>
      </c>
      <c r="S431" s="86">
        <f t="shared" si="64"/>
        <v>2</v>
      </c>
      <c r="T431" s="86" t="s">
        <v>5857</v>
      </c>
      <c r="U431" s="86" t="s">
        <v>4113</v>
      </c>
      <c r="V431" s="17">
        <f t="shared" si="65"/>
        <v>3</v>
      </c>
      <c r="W431" s="86">
        <v>0</v>
      </c>
      <c r="X431" s="86">
        <v>0</v>
      </c>
      <c r="Y431" s="86">
        <v>1</v>
      </c>
      <c r="Z431" s="86">
        <v>0</v>
      </c>
    </row>
    <row r="432" spans="1:26" ht="16" x14ac:dyDescent="0.2">
      <c r="A432" s="88">
        <v>1675</v>
      </c>
      <c r="B432" s="37" t="s">
        <v>4016</v>
      </c>
      <c r="C432" s="37" t="s">
        <v>4017</v>
      </c>
      <c r="D432" s="85" t="s">
        <v>3959</v>
      </c>
      <c r="E432" s="17">
        <f>VLOOKUP(D432,Sheet1!$A$25:$B$49,2,0)</f>
        <v>18</v>
      </c>
      <c r="F432" s="85" t="s">
        <v>3960</v>
      </c>
      <c r="G432" s="85" t="s">
        <v>3961</v>
      </c>
      <c r="H432" s="17">
        <f>VLOOKUP(G432,Sheet1!$A$52:$B$61,2,0)</f>
        <v>8</v>
      </c>
      <c r="I432" s="85" t="s">
        <v>967</v>
      </c>
      <c r="J432" s="86">
        <f>VLOOKUP(I432,Sheet1!$A$15:$D$17,4,0)</f>
        <v>3</v>
      </c>
      <c r="K432" s="86" t="s">
        <v>196</v>
      </c>
      <c r="L432" s="86">
        <f>VLOOKUP(K432,Sheet1!$A$19:$D$22,4,0)</f>
        <v>3</v>
      </c>
      <c r="M432" s="86" t="s">
        <v>3457</v>
      </c>
      <c r="N432" s="86" t="s">
        <v>0</v>
      </c>
      <c r="O432" s="86">
        <f>VLOOKUP(N432,Sheet1!$B$8:$D$10,3,0)</f>
        <v>1</v>
      </c>
      <c r="P432" s="86">
        <v>0.7</v>
      </c>
      <c r="Q432" s="86">
        <f t="shared" si="63"/>
        <v>1</v>
      </c>
      <c r="R432" s="86" t="s">
        <v>31</v>
      </c>
      <c r="S432" s="86">
        <f t="shared" si="64"/>
        <v>2</v>
      </c>
      <c r="T432" s="86" t="s">
        <v>5858</v>
      </c>
      <c r="U432" s="86" t="s">
        <v>4115</v>
      </c>
      <c r="V432" s="17">
        <f t="shared" si="65"/>
        <v>3</v>
      </c>
      <c r="W432" s="86">
        <v>0</v>
      </c>
      <c r="X432" s="86">
        <v>0</v>
      </c>
      <c r="Y432" s="86">
        <v>1</v>
      </c>
      <c r="Z432" s="86">
        <v>0</v>
      </c>
    </row>
    <row r="433" spans="1:26" ht="16" hidden="1" x14ac:dyDescent="0.2">
      <c r="A433" s="88">
        <v>1676</v>
      </c>
      <c r="B433" s="37" t="s">
        <v>4016</v>
      </c>
      <c r="C433" s="37" t="s">
        <v>4017</v>
      </c>
      <c r="D433" s="85" t="s">
        <v>4018</v>
      </c>
      <c r="E433" s="17">
        <f>VLOOKUP(D433,Sheet1!$A$25:$B$49,2,0)</f>
        <v>19</v>
      </c>
      <c r="F433" s="85" t="s">
        <v>4019</v>
      </c>
      <c r="G433" s="85" t="s">
        <v>3961</v>
      </c>
      <c r="H433" s="17">
        <f>VLOOKUP(G433,Sheet1!$A$52:$B$61,2,0)</f>
        <v>8</v>
      </c>
      <c r="I433" s="85" t="s">
        <v>967</v>
      </c>
      <c r="J433" s="86">
        <f>VLOOKUP(I433,Sheet1!$A$15:$D$17,4,0)</f>
        <v>3</v>
      </c>
      <c r="K433" s="86" t="s">
        <v>196</v>
      </c>
      <c r="L433" s="86">
        <f>VLOOKUP(K433,Sheet1!$A$19:$D$22,4,0)</f>
        <v>3</v>
      </c>
      <c r="M433" s="86" t="s">
        <v>3457</v>
      </c>
      <c r="N433" s="86" t="s">
        <v>0</v>
      </c>
      <c r="O433" s="86">
        <f>VLOOKUP(N433,Sheet1!$B$8:$D$10,3,0)</f>
        <v>1</v>
      </c>
      <c r="P433" s="86">
        <v>1</v>
      </c>
      <c r="Q433" s="86">
        <f t="shared" si="63"/>
        <v>2</v>
      </c>
      <c r="R433" s="86" t="s">
        <v>44</v>
      </c>
      <c r="S433" s="86">
        <f t="shared" si="64"/>
        <v>1</v>
      </c>
      <c r="T433" s="86" t="s">
        <v>5859</v>
      </c>
      <c r="U433" s="86" t="s">
        <v>4117</v>
      </c>
      <c r="V433" s="17">
        <f t="shared" si="65"/>
        <v>3</v>
      </c>
      <c r="W433" s="86">
        <v>0</v>
      </c>
      <c r="X433" s="86">
        <v>0</v>
      </c>
      <c r="Y433" s="86">
        <v>0</v>
      </c>
      <c r="Z433" s="86">
        <v>0</v>
      </c>
    </row>
    <row r="434" spans="1:26" ht="16" hidden="1" x14ac:dyDescent="0.2">
      <c r="A434" s="88">
        <v>1677</v>
      </c>
      <c r="B434" s="37" t="s">
        <v>4119</v>
      </c>
      <c r="C434" s="41" t="s">
        <v>4017</v>
      </c>
      <c r="D434" s="85" t="s">
        <v>4018</v>
      </c>
      <c r="E434" s="17">
        <f>VLOOKUP(D434,Sheet1!$A$25:$B$49,2,0)</f>
        <v>19</v>
      </c>
      <c r="F434" s="85" t="s">
        <v>4019</v>
      </c>
      <c r="G434" s="85" t="s">
        <v>3961</v>
      </c>
      <c r="H434" s="17">
        <f>VLOOKUP(G434,Sheet1!$A$52:$B$61,2,0)</f>
        <v>8</v>
      </c>
      <c r="I434" s="85" t="s">
        <v>967</v>
      </c>
      <c r="J434" s="86">
        <f>VLOOKUP(I434,Sheet1!$A$15:$D$17,4,0)</f>
        <v>3</v>
      </c>
      <c r="K434" s="86" t="s">
        <v>196</v>
      </c>
      <c r="L434" s="86">
        <f>VLOOKUP(K434,Sheet1!$A$19:$D$22,4,0)</f>
        <v>3</v>
      </c>
      <c r="M434" s="86" t="s">
        <v>3457</v>
      </c>
      <c r="N434" s="86" t="s">
        <v>0</v>
      </c>
      <c r="O434" s="86">
        <f>VLOOKUP(N434,Sheet1!$B$8:$D$10,3,0)</f>
        <v>1</v>
      </c>
      <c r="P434" s="86">
        <v>0.5</v>
      </c>
      <c r="Q434" s="86">
        <f t="shared" si="63"/>
        <v>1</v>
      </c>
      <c r="R434" s="86" t="s">
        <v>31</v>
      </c>
      <c r="S434" s="86">
        <f t="shared" si="64"/>
        <v>2</v>
      </c>
      <c r="T434" s="86" t="s">
        <v>5688</v>
      </c>
      <c r="U434" s="86" t="s">
        <v>4118</v>
      </c>
      <c r="V434" s="17">
        <f t="shared" si="65"/>
        <v>3</v>
      </c>
      <c r="W434" s="86">
        <v>0</v>
      </c>
      <c r="X434" s="86">
        <v>0</v>
      </c>
      <c r="Y434" s="86">
        <v>0</v>
      </c>
      <c r="Z434" s="86">
        <v>1</v>
      </c>
    </row>
    <row r="435" spans="1:26" ht="16" hidden="1" x14ac:dyDescent="0.2">
      <c r="A435" s="88">
        <v>1678</v>
      </c>
      <c r="B435" s="37" t="s">
        <v>4119</v>
      </c>
      <c r="C435" s="41" t="s">
        <v>4017</v>
      </c>
      <c r="D435" s="85" t="s">
        <v>4018</v>
      </c>
      <c r="E435" s="17">
        <f>VLOOKUP(D435,Sheet1!$A$25:$B$49,2,0)</f>
        <v>19</v>
      </c>
      <c r="F435" s="85" t="s">
        <v>4019</v>
      </c>
      <c r="G435" s="85" t="s">
        <v>3961</v>
      </c>
      <c r="H435" s="17">
        <f>VLOOKUP(G435,Sheet1!$A$52:$B$61,2,0)</f>
        <v>8</v>
      </c>
      <c r="I435" s="85" t="s">
        <v>967</v>
      </c>
      <c r="J435" s="86">
        <f>VLOOKUP(I435,Sheet1!$A$15:$D$17,4,0)</f>
        <v>3</v>
      </c>
      <c r="K435" s="86" t="s">
        <v>196</v>
      </c>
      <c r="L435" s="86">
        <f>VLOOKUP(K435,Sheet1!$A$19:$D$22,4,0)</f>
        <v>3</v>
      </c>
      <c r="M435" s="86" t="s">
        <v>3457</v>
      </c>
      <c r="N435" s="86" t="s">
        <v>0</v>
      </c>
      <c r="O435" s="86">
        <f>VLOOKUP(N435,Sheet1!$B$8:$D$10,3,0)</f>
        <v>1</v>
      </c>
      <c r="P435" s="86">
        <v>0.79999999999999993</v>
      </c>
      <c r="Q435" s="86">
        <f t="shared" si="63"/>
        <v>1</v>
      </c>
      <c r="R435" s="86" t="s">
        <v>31</v>
      </c>
      <c r="S435" s="86">
        <f t="shared" si="64"/>
        <v>2</v>
      </c>
      <c r="T435" s="86" t="s">
        <v>5860</v>
      </c>
      <c r="U435" s="86" t="s">
        <v>4120</v>
      </c>
      <c r="V435" s="17">
        <f t="shared" si="65"/>
        <v>3</v>
      </c>
      <c r="W435" s="86">
        <v>0</v>
      </c>
      <c r="X435" s="86">
        <v>0</v>
      </c>
      <c r="Y435" s="86">
        <v>0</v>
      </c>
      <c r="Z435" s="86">
        <v>0</v>
      </c>
    </row>
    <row r="436" spans="1:26" ht="16" hidden="1" x14ac:dyDescent="0.2">
      <c r="A436" s="88">
        <v>1679</v>
      </c>
      <c r="B436" s="37" t="s">
        <v>4119</v>
      </c>
      <c r="C436" s="41" t="s">
        <v>4017</v>
      </c>
      <c r="D436" s="85" t="s">
        <v>4018</v>
      </c>
      <c r="E436" s="17">
        <f>VLOOKUP(D436,Sheet1!$A$25:$B$49,2,0)</f>
        <v>19</v>
      </c>
      <c r="F436" s="85" t="s">
        <v>4019</v>
      </c>
      <c r="G436" s="85" t="s">
        <v>3961</v>
      </c>
      <c r="H436" s="17">
        <f>VLOOKUP(G436,Sheet1!$A$52:$B$61,2,0)</f>
        <v>8</v>
      </c>
      <c r="I436" s="85" t="s">
        <v>967</v>
      </c>
      <c r="J436" s="86">
        <f>VLOOKUP(I436,Sheet1!$A$15:$D$17,4,0)</f>
        <v>3</v>
      </c>
      <c r="K436" s="86" t="s">
        <v>196</v>
      </c>
      <c r="L436" s="86">
        <f>VLOOKUP(K436,Sheet1!$A$19:$D$22,4,0)</f>
        <v>3</v>
      </c>
      <c r="M436" s="86" t="s">
        <v>3457</v>
      </c>
      <c r="N436" s="86" t="s">
        <v>0</v>
      </c>
      <c r="O436" s="86">
        <f>VLOOKUP(N436,Sheet1!$B$8:$D$10,3,0)</f>
        <v>1</v>
      </c>
      <c r="P436" s="86">
        <v>1</v>
      </c>
      <c r="Q436" s="86">
        <f t="shared" si="63"/>
        <v>2</v>
      </c>
      <c r="R436" s="86" t="s">
        <v>44</v>
      </c>
      <c r="S436" s="86">
        <f t="shared" si="64"/>
        <v>1</v>
      </c>
      <c r="T436" s="86" t="s">
        <v>5861</v>
      </c>
      <c r="U436" s="86" t="s">
        <v>4121</v>
      </c>
      <c r="V436" s="17">
        <f t="shared" si="65"/>
        <v>3</v>
      </c>
      <c r="W436" s="86">
        <v>0</v>
      </c>
      <c r="X436" s="86">
        <v>0</v>
      </c>
      <c r="Y436" s="86">
        <v>0</v>
      </c>
      <c r="Z436" s="86">
        <v>0</v>
      </c>
    </row>
    <row r="437" spans="1:26" ht="16" hidden="1" x14ac:dyDescent="0.2">
      <c r="A437" s="88">
        <v>1680</v>
      </c>
      <c r="B437" s="37" t="s">
        <v>4119</v>
      </c>
      <c r="C437" s="41" t="s">
        <v>4017</v>
      </c>
      <c r="D437" s="85" t="s">
        <v>4018</v>
      </c>
      <c r="E437" s="17">
        <f>VLOOKUP(D437,Sheet1!$A$25:$B$49,2,0)</f>
        <v>19</v>
      </c>
      <c r="F437" s="85" t="s">
        <v>4019</v>
      </c>
      <c r="G437" s="85" t="s">
        <v>3961</v>
      </c>
      <c r="H437" s="17">
        <f>VLOOKUP(G437,Sheet1!$A$52:$B$61,2,0)</f>
        <v>8</v>
      </c>
      <c r="I437" s="85" t="s">
        <v>967</v>
      </c>
      <c r="J437" s="86">
        <f>VLOOKUP(I437,Sheet1!$A$15:$D$17,4,0)</f>
        <v>3</v>
      </c>
      <c r="K437" s="86" t="s">
        <v>196</v>
      </c>
      <c r="L437" s="86">
        <f>VLOOKUP(K437,Sheet1!$A$19:$D$22,4,0)</f>
        <v>3</v>
      </c>
      <c r="M437" s="86" t="s">
        <v>3457</v>
      </c>
      <c r="N437" s="86" t="s">
        <v>0</v>
      </c>
      <c r="O437" s="86">
        <f>VLOOKUP(N437,Sheet1!$B$8:$D$10,3,0)</f>
        <v>1</v>
      </c>
      <c r="P437" s="86">
        <v>0.79999999999999993</v>
      </c>
      <c r="Q437" s="86">
        <f t="shared" si="63"/>
        <v>1</v>
      </c>
      <c r="R437" s="86" t="s">
        <v>31</v>
      </c>
      <c r="S437" s="86">
        <f t="shared" si="64"/>
        <v>2</v>
      </c>
      <c r="T437" s="86" t="s">
        <v>5862</v>
      </c>
      <c r="U437" s="86" t="s">
        <v>4122</v>
      </c>
      <c r="V437" s="17">
        <f t="shared" si="65"/>
        <v>3</v>
      </c>
      <c r="W437" s="86">
        <v>0</v>
      </c>
      <c r="X437" s="86">
        <v>0</v>
      </c>
      <c r="Y437" s="86">
        <v>0</v>
      </c>
      <c r="Z437" s="86">
        <v>0</v>
      </c>
    </row>
    <row r="438" spans="1:26" ht="16" hidden="1" x14ac:dyDescent="0.2">
      <c r="A438" s="88">
        <v>1681</v>
      </c>
      <c r="B438" s="37" t="s">
        <v>4119</v>
      </c>
      <c r="C438" s="41" t="s">
        <v>4017</v>
      </c>
      <c r="D438" s="85" t="s">
        <v>4018</v>
      </c>
      <c r="E438" s="17">
        <f>VLOOKUP(D438,Sheet1!$A$25:$B$49,2,0)</f>
        <v>19</v>
      </c>
      <c r="F438" s="85" t="s">
        <v>4019</v>
      </c>
      <c r="G438" s="85" t="s">
        <v>3961</v>
      </c>
      <c r="H438" s="17">
        <f>VLOOKUP(G438,Sheet1!$A$52:$B$61,2,0)</f>
        <v>8</v>
      </c>
      <c r="I438" s="85" t="s">
        <v>967</v>
      </c>
      <c r="J438" s="86">
        <f>VLOOKUP(I438,Sheet1!$A$15:$D$17,4,0)</f>
        <v>3</v>
      </c>
      <c r="K438" s="86" t="s">
        <v>196</v>
      </c>
      <c r="L438" s="86">
        <f>VLOOKUP(K438,Sheet1!$A$19:$D$22,4,0)</f>
        <v>3</v>
      </c>
      <c r="M438" s="86" t="s">
        <v>3457</v>
      </c>
      <c r="N438" s="86" t="s">
        <v>0</v>
      </c>
      <c r="O438" s="86">
        <f>VLOOKUP(N438,Sheet1!$B$8:$D$10,3,0)</f>
        <v>1</v>
      </c>
      <c r="P438" s="86">
        <v>1</v>
      </c>
      <c r="Q438" s="86">
        <f t="shared" si="63"/>
        <v>2</v>
      </c>
      <c r="R438" s="86" t="s">
        <v>44</v>
      </c>
      <c r="S438" s="86">
        <f t="shared" si="64"/>
        <v>1</v>
      </c>
      <c r="T438" s="86" t="s">
        <v>5697</v>
      </c>
      <c r="U438" s="86" t="s">
        <v>4123</v>
      </c>
      <c r="V438" s="17">
        <f t="shared" si="65"/>
        <v>3</v>
      </c>
      <c r="W438" s="86">
        <v>0</v>
      </c>
      <c r="X438" s="86">
        <v>0</v>
      </c>
      <c r="Y438" s="86">
        <v>0</v>
      </c>
      <c r="Z438" s="86">
        <v>0</v>
      </c>
    </row>
    <row r="439" spans="1:26" ht="16" hidden="1" x14ac:dyDescent="0.2">
      <c r="A439" s="88">
        <v>1682</v>
      </c>
      <c r="B439" s="37" t="s">
        <v>4119</v>
      </c>
      <c r="C439" s="41" t="s">
        <v>4017</v>
      </c>
      <c r="D439" s="85" t="s">
        <v>4018</v>
      </c>
      <c r="E439" s="17">
        <f>VLOOKUP(D439,Sheet1!$A$25:$B$49,2,0)</f>
        <v>19</v>
      </c>
      <c r="F439" s="85" t="s">
        <v>4019</v>
      </c>
      <c r="G439" s="85" t="s">
        <v>3961</v>
      </c>
      <c r="H439" s="17">
        <f>VLOOKUP(G439,Sheet1!$A$52:$B$61,2,0)</f>
        <v>8</v>
      </c>
      <c r="I439" s="85" t="s">
        <v>967</v>
      </c>
      <c r="J439" s="86">
        <f>VLOOKUP(I439,Sheet1!$A$15:$D$17,4,0)</f>
        <v>3</v>
      </c>
      <c r="K439" s="86" t="s">
        <v>196</v>
      </c>
      <c r="L439" s="86">
        <f>VLOOKUP(K439,Sheet1!$A$19:$D$22,4,0)</f>
        <v>3</v>
      </c>
      <c r="M439" s="86" t="s">
        <v>3457</v>
      </c>
      <c r="N439" s="86" t="s">
        <v>0</v>
      </c>
      <c r="O439" s="86">
        <f>VLOOKUP(N439,Sheet1!$B$8:$D$10,3,0)</f>
        <v>1</v>
      </c>
      <c r="P439" s="86">
        <v>1.5</v>
      </c>
      <c r="Q439" s="86">
        <f t="shared" si="63"/>
        <v>2</v>
      </c>
      <c r="R439" s="86" t="s">
        <v>44</v>
      </c>
      <c r="S439" s="86">
        <f t="shared" si="64"/>
        <v>1</v>
      </c>
      <c r="T439" s="86" t="s">
        <v>5863</v>
      </c>
      <c r="U439" s="86" t="s">
        <v>4124</v>
      </c>
      <c r="V439" s="17">
        <f t="shared" si="65"/>
        <v>3</v>
      </c>
      <c r="W439" s="86">
        <v>0</v>
      </c>
      <c r="X439" s="86">
        <v>0</v>
      </c>
      <c r="Y439" s="86">
        <v>0</v>
      </c>
      <c r="Z439" s="86">
        <v>1</v>
      </c>
    </row>
    <row r="440" spans="1:26" ht="16" hidden="1" x14ac:dyDescent="0.2">
      <c r="A440" s="88">
        <v>1683</v>
      </c>
      <c r="B440" s="37" t="s">
        <v>4119</v>
      </c>
      <c r="C440" s="41" t="s">
        <v>4017</v>
      </c>
      <c r="D440" s="85" t="s">
        <v>4018</v>
      </c>
      <c r="E440" s="17">
        <f>VLOOKUP(D440,Sheet1!$A$25:$B$49,2,0)</f>
        <v>19</v>
      </c>
      <c r="F440" s="85" t="s">
        <v>4019</v>
      </c>
      <c r="G440" s="85" t="s">
        <v>3961</v>
      </c>
      <c r="H440" s="17">
        <f>VLOOKUP(G440,Sheet1!$A$52:$B$61,2,0)</f>
        <v>8</v>
      </c>
      <c r="I440" s="85" t="s">
        <v>967</v>
      </c>
      <c r="J440" s="86">
        <f>VLOOKUP(I440,Sheet1!$A$15:$D$17,4,0)</f>
        <v>3</v>
      </c>
      <c r="K440" s="86" t="s">
        <v>196</v>
      </c>
      <c r="L440" s="86">
        <f>VLOOKUP(K440,Sheet1!$A$19:$D$22,4,0)</f>
        <v>3</v>
      </c>
      <c r="M440" s="86" t="s">
        <v>3457</v>
      </c>
      <c r="N440" s="86" t="s">
        <v>0</v>
      </c>
      <c r="O440" s="86">
        <f>VLOOKUP(N440,Sheet1!$B$8:$D$10,3,0)</f>
        <v>1</v>
      </c>
      <c r="P440" s="86">
        <v>0.7</v>
      </c>
      <c r="Q440" s="86">
        <f t="shared" si="63"/>
        <v>1</v>
      </c>
      <c r="R440" s="86" t="s">
        <v>44</v>
      </c>
      <c r="S440" s="86">
        <f t="shared" si="64"/>
        <v>1</v>
      </c>
      <c r="T440" s="86" t="s">
        <v>5864</v>
      </c>
      <c r="U440" s="86" t="s">
        <v>4125</v>
      </c>
      <c r="V440" s="17">
        <f t="shared" si="65"/>
        <v>3</v>
      </c>
      <c r="W440" s="86">
        <v>0</v>
      </c>
      <c r="X440" s="86">
        <v>0</v>
      </c>
      <c r="Y440" s="86">
        <v>0</v>
      </c>
      <c r="Z440" s="86">
        <v>0</v>
      </c>
    </row>
    <row r="441" spans="1:26" ht="16" hidden="1" x14ac:dyDescent="0.2">
      <c r="A441" s="88">
        <v>1684</v>
      </c>
      <c r="B441" s="41" t="s">
        <v>4127</v>
      </c>
      <c r="C441" s="41" t="s">
        <v>4017</v>
      </c>
      <c r="D441" s="85" t="s">
        <v>4018</v>
      </c>
      <c r="E441" s="17">
        <f>VLOOKUP(D441,Sheet1!$A$25:$B$49,2,0)</f>
        <v>19</v>
      </c>
      <c r="F441" s="85" t="s">
        <v>4019</v>
      </c>
      <c r="G441" s="85" t="s">
        <v>3961</v>
      </c>
      <c r="H441" s="17">
        <f>VLOOKUP(G441,Sheet1!$A$52:$B$61,2,0)</f>
        <v>8</v>
      </c>
      <c r="I441" s="85" t="s">
        <v>967</v>
      </c>
      <c r="J441" s="86">
        <f>VLOOKUP(I441,Sheet1!$A$15:$D$17,4,0)</f>
        <v>3</v>
      </c>
      <c r="K441" s="86" t="s">
        <v>196</v>
      </c>
      <c r="L441" s="86">
        <f>VLOOKUP(K441,Sheet1!$A$19:$D$22,4,0)</f>
        <v>3</v>
      </c>
      <c r="M441" s="86" t="s">
        <v>3457</v>
      </c>
      <c r="N441" s="86" t="s">
        <v>0</v>
      </c>
      <c r="O441" s="86">
        <f>VLOOKUP(N441,Sheet1!$B$8:$D$10,3,0)</f>
        <v>1</v>
      </c>
      <c r="P441" s="86">
        <v>0.79999999999999993</v>
      </c>
      <c r="Q441" s="86">
        <f t="shared" si="63"/>
        <v>1</v>
      </c>
      <c r="R441" s="86" t="s">
        <v>31</v>
      </c>
      <c r="S441" s="86">
        <f t="shared" si="64"/>
        <v>2</v>
      </c>
      <c r="T441" s="86" t="s">
        <v>5865</v>
      </c>
      <c r="U441" s="86" t="s">
        <v>4126</v>
      </c>
      <c r="V441" s="17">
        <f t="shared" si="65"/>
        <v>3</v>
      </c>
      <c r="W441" s="86">
        <v>0</v>
      </c>
      <c r="X441" s="86">
        <v>0</v>
      </c>
      <c r="Y441" s="86">
        <v>0</v>
      </c>
      <c r="Z441" s="86">
        <v>0</v>
      </c>
    </row>
    <row r="442" spans="1:26" ht="16" hidden="1" x14ac:dyDescent="0.2">
      <c r="A442" s="88">
        <v>1685</v>
      </c>
      <c r="B442" s="41" t="s">
        <v>4129</v>
      </c>
      <c r="C442" s="41" t="s">
        <v>4017</v>
      </c>
      <c r="D442" s="85" t="s">
        <v>4018</v>
      </c>
      <c r="E442" s="17">
        <f>VLOOKUP(D442,Sheet1!$A$25:$B$49,2,0)</f>
        <v>19</v>
      </c>
      <c r="F442" s="85" t="s">
        <v>4019</v>
      </c>
      <c r="G442" s="85" t="s">
        <v>3961</v>
      </c>
      <c r="H442" s="17">
        <f>VLOOKUP(G442,Sheet1!$A$52:$B$61,2,0)</f>
        <v>8</v>
      </c>
      <c r="I442" s="85" t="s">
        <v>967</v>
      </c>
      <c r="J442" s="86">
        <f>VLOOKUP(I442,Sheet1!$A$15:$D$17,4,0)</f>
        <v>3</v>
      </c>
      <c r="K442" s="86" t="s">
        <v>196</v>
      </c>
      <c r="L442" s="86">
        <f>VLOOKUP(K442,Sheet1!$A$19:$D$22,4,0)</f>
        <v>3</v>
      </c>
      <c r="M442" s="86" t="s">
        <v>3457</v>
      </c>
      <c r="N442" s="86" t="s">
        <v>0</v>
      </c>
      <c r="O442" s="86">
        <f>VLOOKUP(N442,Sheet1!$B$8:$D$10,3,0)</f>
        <v>1</v>
      </c>
      <c r="P442" s="86">
        <v>0.7</v>
      </c>
      <c r="Q442" s="86">
        <f t="shared" si="63"/>
        <v>1</v>
      </c>
      <c r="R442" s="86" t="s">
        <v>44</v>
      </c>
      <c r="S442" s="86">
        <f t="shared" si="64"/>
        <v>1</v>
      </c>
      <c r="T442" s="86" t="s">
        <v>5866</v>
      </c>
      <c r="U442" s="86" t="s">
        <v>4128</v>
      </c>
      <c r="V442" s="17">
        <f t="shared" si="65"/>
        <v>3</v>
      </c>
      <c r="W442" s="86">
        <v>0</v>
      </c>
      <c r="X442" s="86">
        <v>0</v>
      </c>
      <c r="Y442" s="86">
        <v>0</v>
      </c>
      <c r="Z442" s="86">
        <v>0</v>
      </c>
    </row>
    <row r="443" spans="1:26" ht="16" hidden="1" x14ac:dyDescent="0.2">
      <c r="A443" s="88">
        <v>1686</v>
      </c>
      <c r="B443" s="41" t="s">
        <v>4129</v>
      </c>
      <c r="C443" s="41" t="s">
        <v>4017</v>
      </c>
      <c r="D443" s="85" t="s">
        <v>4018</v>
      </c>
      <c r="E443" s="17">
        <f>VLOOKUP(D443,Sheet1!$A$25:$B$49,2,0)</f>
        <v>19</v>
      </c>
      <c r="F443" s="85" t="s">
        <v>4019</v>
      </c>
      <c r="G443" s="85" t="s">
        <v>3961</v>
      </c>
      <c r="H443" s="17">
        <f>VLOOKUP(G443,Sheet1!$A$52:$B$61,2,0)</f>
        <v>8</v>
      </c>
      <c r="I443" s="85" t="s">
        <v>967</v>
      </c>
      <c r="J443" s="86">
        <f>VLOOKUP(I443,Sheet1!$A$15:$D$17,4,0)</f>
        <v>3</v>
      </c>
      <c r="K443" s="86" t="s">
        <v>196</v>
      </c>
      <c r="L443" s="86">
        <f>VLOOKUP(K443,Sheet1!$A$19:$D$22,4,0)</f>
        <v>3</v>
      </c>
      <c r="M443" s="86" t="s">
        <v>3457</v>
      </c>
      <c r="N443" s="86" t="s">
        <v>0</v>
      </c>
      <c r="O443" s="86">
        <f>VLOOKUP(N443,Sheet1!$B$8:$D$10,3,0)</f>
        <v>1</v>
      </c>
      <c r="P443" s="86">
        <v>1</v>
      </c>
      <c r="Q443" s="86">
        <f t="shared" si="63"/>
        <v>2</v>
      </c>
      <c r="R443" s="86" t="s">
        <v>31</v>
      </c>
      <c r="S443" s="86">
        <f t="shared" si="64"/>
        <v>2</v>
      </c>
      <c r="T443" s="86" t="s">
        <v>5867</v>
      </c>
      <c r="U443" s="86" t="s">
        <v>4130</v>
      </c>
      <c r="V443" s="17">
        <f t="shared" si="65"/>
        <v>3</v>
      </c>
      <c r="W443" s="86">
        <v>0</v>
      </c>
      <c r="X443" s="86">
        <v>0</v>
      </c>
      <c r="Y443" s="86">
        <v>0</v>
      </c>
      <c r="Z443" s="86">
        <v>0</v>
      </c>
    </row>
    <row r="444" spans="1:26" ht="16" hidden="1" x14ac:dyDescent="0.2">
      <c r="A444" s="88">
        <v>1687</v>
      </c>
      <c r="B444" s="41" t="s">
        <v>4129</v>
      </c>
      <c r="C444" s="41" t="s">
        <v>4017</v>
      </c>
      <c r="D444" s="85" t="s">
        <v>4018</v>
      </c>
      <c r="E444" s="17">
        <f>VLOOKUP(D444,Sheet1!$A$25:$B$49,2,0)</f>
        <v>19</v>
      </c>
      <c r="F444" s="85" t="s">
        <v>4019</v>
      </c>
      <c r="G444" s="85" t="s">
        <v>3961</v>
      </c>
      <c r="H444" s="17">
        <f>VLOOKUP(G444,Sheet1!$A$52:$B$61,2,0)</f>
        <v>8</v>
      </c>
      <c r="I444" s="85" t="s">
        <v>967</v>
      </c>
      <c r="J444" s="86">
        <f>VLOOKUP(I444,Sheet1!$A$15:$D$17,4,0)</f>
        <v>3</v>
      </c>
      <c r="K444" s="86" t="s">
        <v>196</v>
      </c>
      <c r="L444" s="86">
        <f>VLOOKUP(K444,Sheet1!$A$19:$D$22,4,0)</f>
        <v>3</v>
      </c>
      <c r="M444" s="86" t="s">
        <v>3457</v>
      </c>
      <c r="N444" s="86" t="s">
        <v>0</v>
      </c>
      <c r="O444" s="86">
        <f>VLOOKUP(N444,Sheet1!$B$8:$D$10,3,0)</f>
        <v>1</v>
      </c>
      <c r="P444" s="86">
        <v>1</v>
      </c>
      <c r="Q444" s="86">
        <f t="shared" si="63"/>
        <v>2</v>
      </c>
      <c r="R444" s="86" t="s">
        <v>31</v>
      </c>
      <c r="S444" s="86">
        <f t="shared" si="64"/>
        <v>2</v>
      </c>
      <c r="T444" s="86" t="s">
        <v>5868</v>
      </c>
      <c r="U444" s="86" t="s">
        <v>4131</v>
      </c>
      <c r="V444" s="17">
        <f t="shared" si="65"/>
        <v>3</v>
      </c>
      <c r="W444" s="86">
        <v>1</v>
      </c>
      <c r="X444" s="86">
        <v>0</v>
      </c>
      <c r="Y444" s="86">
        <v>0</v>
      </c>
      <c r="Z444" s="86">
        <v>0</v>
      </c>
    </row>
    <row r="445" spans="1:26" ht="16" hidden="1" x14ac:dyDescent="0.2">
      <c r="A445" s="88">
        <v>1688</v>
      </c>
      <c r="B445" s="41" t="s">
        <v>4032</v>
      </c>
      <c r="C445" s="41" t="s">
        <v>4033</v>
      </c>
      <c r="D445" s="85" t="s">
        <v>4018</v>
      </c>
      <c r="E445" s="17">
        <f>VLOOKUP(D445,Sheet1!$A$25:$B$49,2,0)</f>
        <v>19</v>
      </c>
      <c r="F445" s="85" t="s">
        <v>4019</v>
      </c>
      <c r="G445" s="85" t="s">
        <v>3961</v>
      </c>
      <c r="H445" s="17">
        <f>VLOOKUP(G445,Sheet1!$A$52:$B$61,2,0)</f>
        <v>8</v>
      </c>
      <c r="I445" s="85" t="s">
        <v>967</v>
      </c>
      <c r="J445" s="86">
        <f>VLOOKUP(I445,Sheet1!$A$15:$D$17,4,0)</f>
        <v>3</v>
      </c>
      <c r="K445" s="86" t="s">
        <v>196</v>
      </c>
      <c r="L445" s="86">
        <f>VLOOKUP(K445,Sheet1!$A$19:$D$22,4,0)</f>
        <v>3</v>
      </c>
      <c r="M445" s="86" t="s">
        <v>3457</v>
      </c>
      <c r="N445" s="86" t="s">
        <v>0</v>
      </c>
      <c r="O445" s="86">
        <f>VLOOKUP(N445,Sheet1!$B$8:$D$10,3,0)</f>
        <v>1</v>
      </c>
      <c r="P445" s="86">
        <v>0.5</v>
      </c>
      <c r="Q445" s="86">
        <f t="shared" si="63"/>
        <v>1</v>
      </c>
      <c r="R445" s="86" t="s">
        <v>44</v>
      </c>
      <c r="S445" s="86">
        <f t="shared" si="64"/>
        <v>1</v>
      </c>
      <c r="T445" s="86" t="s">
        <v>5869</v>
      </c>
      <c r="U445" s="86" t="s">
        <v>4133</v>
      </c>
      <c r="V445" s="17">
        <f t="shared" si="65"/>
        <v>3</v>
      </c>
      <c r="W445" s="86">
        <v>1</v>
      </c>
      <c r="X445" s="86">
        <v>0</v>
      </c>
      <c r="Y445" s="86">
        <v>0</v>
      </c>
      <c r="Z445" s="86">
        <v>0</v>
      </c>
    </row>
    <row r="446" spans="1:26" ht="16" hidden="1" x14ac:dyDescent="0.2">
      <c r="A446" s="88">
        <v>1689</v>
      </c>
      <c r="B446" s="41" t="s">
        <v>4032</v>
      </c>
      <c r="C446" s="41" t="s">
        <v>4033</v>
      </c>
      <c r="D446" s="85" t="s">
        <v>4018</v>
      </c>
      <c r="E446" s="17">
        <f>VLOOKUP(D446,Sheet1!$A$25:$B$49,2,0)</f>
        <v>19</v>
      </c>
      <c r="F446" s="85" t="s">
        <v>4019</v>
      </c>
      <c r="G446" s="85" t="s">
        <v>3961</v>
      </c>
      <c r="H446" s="17">
        <f>VLOOKUP(G446,Sheet1!$A$52:$B$61,2,0)</f>
        <v>8</v>
      </c>
      <c r="I446" s="85" t="s">
        <v>967</v>
      </c>
      <c r="J446" s="86">
        <f>VLOOKUP(I446,Sheet1!$A$15:$D$17,4,0)</f>
        <v>3</v>
      </c>
      <c r="K446" s="86" t="s">
        <v>196</v>
      </c>
      <c r="L446" s="86">
        <f>VLOOKUP(K446,Sheet1!$A$19:$D$22,4,0)</f>
        <v>3</v>
      </c>
      <c r="M446" s="86" t="s">
        <v>3457</v>
      </c>
      <c r="N446" s="86" t="s">
        <v>0</v>
      </c>
      <c r="O446" s="86">
        <f>VLOOKUP(N446,Sheet1!$B$8:$D$10,3,0)</f>
        <v>1</v>
      </c>
      <c r="P446" s="86">
        <v>1</v>
      </c>
      <c r="Q446" s="86">
        <f t="shared" si="63"/>
        <v>2</v>
      </c>
      <c r="R446" s="86" t="s">
        <v>31</v>
      </c>
      <c r="S446" s="86">
        <f t="shared" si="64"/>
        <v>2</v>
      </c>
      <c r="T446" s="86" t="s">
        <v>5870</v>
      </c>
      <c r="U446" s="86" t="s">
        <v>4134</v>
      </c>
      <c r="V446" s="17">
        <f t="shared" si="65"/>
        <v>3</v>
      </c>
      <c r="W446" s="86">
        <v>1</v>
      </c>
      <c r="X446" s="86">
        <v>0</v>
      </c>
      <c r="Y446" s="86">
        <v>0</v>
      </c>
      <c r="Z446" s="86">
        <v>0</v>
      </c>
    </row>
    <row r="447" spans="1:26" ht="16" hidden="1" x14ac:dyDescent="0.2">
      <c r="A447" s="88">
        <v>1690</v>
      </c>
      <c r="B447" s="37" t="s">
        <v>4136</v>
      </c>
      <c r="C447" s="41" t="s">
        <v>4137</v>
      </c>
      <c r="D447" s="85" t="s">
        <v>4018</v>
      </c>
      <c r="E447" s="17">
        <f>VLOOKUP(D447,Sheet1!$A$25:$B$49,2,0)</f>
        <v>19</v>
      </c>
      <c r="F447" s="85" t="s">
        <v>4019</v>
      </c>
      <c r="G447" s="85" t="s">
        <v>3961</v>
      </c>
      <c r="H447" s="17">
        <f>VLOOKUP(G447,Sheet1!$A$52:$B$61,2,0)</f>
        <v>8</v>
      </c>
      <c r="I447" s="85" t="s">
        <v>967</v>
      </c>
      <c r="J447" s="86">
        <f>VLOOKUP(I447,Sheet1!$A$15:$D$17,4,0)</f>
        <v>3</v>
      </c>
      <c r="K447" s="86" t="s">
        <v>196</v>
      </c>
      <c r="L447" s="86">
        <f>VLOOKUP(K447,Sheet1!$A$19:$D$22,4,0)</f>
        <v>3</v>
      </c>
      <c r="M447" s="86" t="s">
        <v>3457</v>
      </c>
      <c r="N447" s="86" t="s">
        <v>0</v>
      </c>
      <c r="O447" s="86">
        <f>VLOOKUP(N447,Sheet1!$B$8:$D$10,3,0)</f>
        <v>1</v>
      </c>
      <c r="P447" s="86">
        <v>0.9</v>
      </c>
      <c r="Q447" s="86">
        <f t="shared" si="63"/>
        <v>1</v>
      </c>
      <c r="R447" s="86" t="s">
        <v>31</v>
      </c>
      <c r="S447" s="86">
        <f t="shared" si="64"/>
        <v>2</v>
      </c>
      <c r="T447" s="86" t="s">
        <v>5871</v>
      </c>
      <c r="U447" s="86" t="s">
        <v>4135</v>
      </c>
      <c r="V447" s="17">
        <f t="shared" si="65"/>
        <v>3</v>
      </c>
      <c r="W447" s="86">
        <v>1</v>
      </c>
      <c r="X447" s="86">
        <v>0</v>
      </c>
      <c r="Y447" s="86">
        <v>0</v>
      </c>
      <c r="Z447" s="86">
        <v>0</v>
      </c>
    </row>
    <row r="448" spans="1:26" ht="16" hidden="1" x14ac:dyDescent="0.2">
      <c r="A448" s="88">
        <v>1691</v>
      </c>
      <c r="B448" s="37" t="s">
        <v>4136</v>
      </c>
      <c r="C448" s="41" t="s">
        <v>4137</v>
      </c>
      <c r="D448" s="85" t="s">
        <v>4018</v>
      </c>
      <c r="E448" s="17">
        <f>VLOOKUP(D448,Sheet1!$A$25:$B$49,2,0)</f>
        <v>19</v>
      </c>
      <c r="F448" s="85" t="s">
        <v>4019</v>
      </c>
      <c r="G448" s="85" t="s">
        <v>3961</v>
      </c>
      <c r="H448" s="17">
        <f>VLOOKUP(G448,Sheet1!$A$52:$B$61,2,0)</f>
        <v>8</v>
      </c>
      <c r="I448" s="85" t="s">
        <v>967</v>
      </c>
      <c r="J448" s="86">
        <f>VLOOKUP(I448,Sheet1!$A$15:$D$17,4,0)</f>
        <v>3</v>
      </c>
      <c r="K448" s="86" t="s">
        <v>196</v>
      </c>
      <c r="L448" s="86">
        <f>VLOOKUP(K448,Sheet1!$A$19:$D$22,4,0)</f>
        <v>3</v>
      </c>
      <c r="M448" s="86" t="s">
        <v>3457</v>
      </c>
      <c r="N448" s="86" t="s">
        <v>0</v>
      </c>
      <c r="O448" s="86">
        <f>VLOOKUP(N448,Sheet1!$B$8:$D$10,3,0)</f>
        <v>1</v>
      </c>
      <c r="P448" s="86">
        <v>0.79999999999999993</v>
      </c>
      <c r="Q448" s="86">
        <f t="shared" si="63"/>
        <v>1</v>
      </c>
      <c r="R448" s="86" t="s">
        <v>31</v>
      </c>
      <c r="S448" s="86">
        <f t="shared" si="64"/>
        <v>2</v>
      </c>
      <c r="T448" s="86" t="s">
        <v>5872</v>
      </c>
      <c r="U448" s="86" t="s">
        <v>4138</v>
      </c>
      <c r="V448" s="17">
        <f t="shared" si="65"/>
        <v>3</v>
      </c>
      <c r="W448" s="86">
        <v>1</v>
      </c>
      <c r="X448" s="86">
        <v>0</v>
      </c>
      <c r="Y448" s="86">
        <v>0</v>
      </c>
      <c r="Z448" s="86">
        <v>0</v>
      </c>
    </row>
    <row r="449" spans="1:26" ht="16" hidden="1" x14ac:dyDescent="0.2">
      <c r="A449" s="88">
        <v>1692</v>
      </c>
      <c r="B449" s="37" t="s">
        <v>4136</v>
      </c>
      <c r="C449" s="41" t="s">
        <v>4137</v>
      </c>
      <c r="D449" s="85" t="s">
        <v>4018</v>
      </c>
      <c r="E449" s="17">
        <f>VLOOKUP(D449,Sheet1!$A$25:$B$49,2,0)</f>
        <v>19</v>
      </c>
      <c r="F449" s="85" t="s">
        <v>4019</v>
      </c>
      <c r="G449" s="85" t="s">
        <v>3961</v>
      </c>
      <c r="H449" s="17">
        <f>VLOOKUP(G449,Sheet1!$A$52:$B$61,2,0)</f>
        <v>8</v>
      </c>
      <c r="I449" s="85" t="s">
        <v>967</v>
      </c>
      <c r="J449" s="86">
        <f>VLOOKUP(I449,Sheet1!$A$15:$D$17,4,0)</f>
        <v>3</v>
      </c>
      <c r="K449" s="86" t="s">
        <v>196</v>
      </c>
      <c r="L449" s="86">
        <f>VLOOKUP(K449,Sheet1!$A$19:$D$22,4,0)</f>
        <v>3</v>
      </c>
      <c r="M449" s="86" t="s">
        <v>3457</v>
      </c>
      <c r="N449" s="86" t="s">
        <v>0</v>
      </c>
      <c r="O449" s="86">
        <f>VLOOKUP(N449,Sheet1!$B$8:$D$10,3,0)</f>
        <v>1</v>
      </c>
      <c r="P449" s="86">
        <v>0.6</v>
      </c>
      <c r="Q449" s="86">
        <f t="shared" si="63"/>
        <v>1</v>
      </c>
      <c r="R449" s="86" t="s">
        <v>44</v>
      </c>
      <c r="S449" s="86">
        <f t="shared" si="64"/>
        <v>1</v>
      </c>
      <c r="T449" s="86" t="s">
        <v>5873</v>
      </c>
      <c r="U449" s="86" t="s">
        <v>4140</v>
      </c>
      <c r="V449" s="17">
        <f t="shared" si="65"/>
        <v>3</v>
      </c>
      <c r="W449" s="86">
        <v>0</v>
      </c>
      <c r="X449" s="86">
        <v>0</v>
      </c>
      <c r="Y449" s="86">
        <v>0</v>
      </c>
      <c r="Z449" s="86">
        <v>1</v>
      </c>
    </row>
    <row r="450" spans="1:26" ht="16" hidden="1" x14ac:dyDescent="0.2">
      <c r="A450" s="88">
        <v>1693</v>
      </c>
      <c r="B450" s="37" t="s">
        <v>4136</v>
      </c>
      <c r="C450" s="41" t="s">
        <v>4137</v>
      </c>
      <c r="D450" s="85" t="s">
        <v>4018</v>
      </c>
      <c r="E450" s="17">
        <f>VLOOKUP(D450,Sheet1!$A$25:$B$49,2,0)</f>
        <v>19</v>
      </c>
      <c r="F450" s="85" t="s">
        <v>4019</v>
      </c>
      <c r="G450" s="85" t="s">
        <v>3961</v>
      </c>
      <c r="H450" s="17">
        <f>VLOOKUP(G450,Sheet1!$A$52:$B$61,2,0)</f>
        <v>8</v>
      </c>
      <c r="I450" s="85" t="s">
        <v>967</v>
      </c>
      <c r="J450" s="86">
        <f>VLOOKUP(I450,Sheet1!$A$15:$D$17,4,0)</f>
        <v>3</v>
      </c>
      <c r="K450" s="86" t="s">
        <v>196</v>
      </c>
      <c r="L450" s="86">
        <f>VLOOKUP(K450,Sheet1!$A$19:$D$22,4,0)</f>
        <v>3</v>
      </c>
      <c r="M450" s="86" t="s">
        <v>3457</v>
      </c>
      <c r="N450" s="86" t="s">
        <v>0</v>
      </c>
      <c r="O450" s="86">
        <f>VLOOKUP(N450,Sheet1!$B$8:$D$10,3,0)</f>
        <v>1</v>
      </c>
      <c r="P450" s="86">
        <v>1</v>
      </c>
      <c r="Q450" s="86">
        <f t="shared" si="63"/>
        <v>2</v>
      </c>
      <c r="R450" s="86" t="s">
        <v>31</v>
      </c>
      <c r="S450" s="86">
        <f t="shared" si="64"/>
        <v>2</v>
      </c>
      <c r="T450" s="86" t="s">
        <v>5874</v>
      </c>
      <c r="U450" s="86" t="s">
        <v>4141</v>
      </c>
      <c r="V450" s="17">
        <f t="shared" si="65"/>
        <v>3</v>
      </c>
      <c r="W450" s="86">
        <v>0</v>
      </c>
      <c r="X450" s="86">
        <v>0</v>
      </c>
      <c r="Y450" s="86">
        <v>0</v>
      </c>
      <c r="Z450" s="86">
        <v>0</v>
      </c>
    </row>
    <row r="451" spans="1:26" ht="16" hidden="1" x14ac:dyDescent="0.2">
      <c r="A451" s="88">
        <v>1694</v>
      </c>
      <c r="B451" s="37" t="s">
        <v>4136</v>
      </c>
      <c r="C451" s="41" t="s">
        <v>4137</v>
      </c>
      <c r="D451" s="85" t="s">
        <v>4018</v>
      </c>
      <c r="E451" s="17">
        <f>VLOOKUP(D451,Sheet1!$A$25:$B$49,2,0)</f>
        <v>19</v>
      </c>
      <c r="F451" s="85" t="s">
        <v>4019</v>
      </c>
      <c r="G451" s="85" t="s">
        <v>3961</v>
      </c>
      <c r="H451" s="17">
        <f>VLOOKUP(G451,Sheet1!$A$52:$B$61,2,0)</f>
        <v>8</v>
      </c>
      <c r="I451" s="85" t="s">
        <v>967</v>
      </c>
      <c r="J451" s="86">
        <f>VLOOKUP(I451,Sheet1!$A$15:$D$17,4,0)</f>
        <v>3</v>
      </c>
      <c r="K451" s="86" t="s">
        <v>196</v>
      </c>
      <c r="L451" s="86">
        <f>VLOOKUP(K451,Sheet1!$A$19:$D$22,4,0)</f>
        <v>3</v>
      </c>
      <c r="M451" s="86" t="s">
        <v>3457</v>
      </c>
      <c r="N451" s="86" t="s">
        <v>0</v>
      </c>
      <c r="O451" s="86">
        <f>VLOOKUP(N451,Sheet1!$B$8:$D$10,3,0)</f>
        <v>1</v>
      </c>
      <c r="P451" s="86">
        <v>1</v>
      </c>
      <c r="Q451" s="86">
        <f t="shared" si="63"/>
        <v>2</v>
      </c>
      <c r="R451" s="86" t="s">
        <v>31</v>
      </c>
      <c r="S451" s="86">
        <f t="shared" si="64"/>
        <v>2</v>
      </c>
      <c r="T451" s="86" t="s">
        <v>5875</v>
      </c>
      <c r="U451" s="86" t="s">
        <v>4142</v>
      </c>
      <c r="V451" s="17">
        <f t="shared" si="65"/>
        <v>3</v>
      </c>
      <c r="W451" s="86">
        <v>0</v>
      </c>
      <c r="X451" s="86">
        <v>0</v>
      </c>
      <c r="Y451" s="86">
        <v>0</v>
      </c>
      <c r="Z451" s="86">
        <v>0</v>
      </c>
    </row>
    <row r="452" spans="1:26" ht="16" hidden="1" x14ac:dyDescent="0.2">
      <c r="A452" s="88">
        <v>1695</v>
      </c>
      <c r="B452" s="37" t="s">
        <v>4144</v>
      </c>
      <c r="C452" s="37" t="s">
        <v>4033</v>
      </c>
      <c r="D452" s="85" t="s">
        <v>4018</v>
      </c>
      <c r="E452" s="17">
        <f>VLOOKUP(D452,Sheet1!$A$25:$B$49,2,0)</f>
        <v>19</v>
      </c>
      <c r="F452" s="85" t="s">
        <v>4019</v>
      </c>
      <c r="G452" s="85" t="s">
        <v>3961</v>
      </c>
      <c r="H452" s="17">
        <f>VLOOKUP(G452,Sheet1!$A$52:$B$61,2,0)</f>
        <v>8</v>
      </c>
      <c r="I452" s="85" t="s">
        <v>967</v>
      </c>
      <c r="J452" s="86">
        <f>VLOOKUP(I452,Sheet1!$A$15:$D$17,4,0)</f>
        <v>3</v>
      </c>
      <c r="K452" s="86" t="s">
        <v>196</v>
      </c>
      <c r="L452" s="86">
        <f>VLOOKUP(K452,Sheet1!$A$19:$D$22,4,0)</f>
        <v>3</v>
      </c>
      <c r="M452" s="86" t="s">
        <v>3457</v>
      </c>
      <c r="N452" s="86" t="s">
        <v>0</v>
      </c>
      <c r="O452" s="86">
        <f>VLOOKUP(N452,Sheet1!$B$8:$D$10,3,0)</f>
        <v>1</v>
      </c>
      <c r="P452" s="86">
        <v>1</v>
      </c>
      <c r="Q452" s="86">
        <f t="shared" si="63"/>
        <v>2</v>
      </c>
      <c r="R452" s="86" t="s">
        <v>31</v>
      </c>
      <c r="S452" s="86">
        <f t="shared" si="64"/>
        <v>2</v>
      </c>
      <c r="T452" s="86" t="s">
        <v>5876</v>
      </c>
      <c r="U452" s="86" t="s">
        <v>4143</v>
      </c>
      <c r="V452" s="17">
        <f t="shared" si="65"/>
        <v>3</v>
      </c>
      <c r="W452" s="86">
        <v>0</v>
      </c>
      <c r="X452" s="86">
        <v>0</v>
      </c>
      <c r="Y452" s="86">
        <v>0</v>
      </c>
      <c r="Z452" s="86">
        <v>0</v>
      </c>
    </row>
    <row r="453" spans="1:26" ht="16" hidden="1" x14ac:dyDescent="0.2">
      <c r="A453" s="88">
        <v>1696</v>
      </c>
      <c r="B453" s="37" t="s">
        <v>4144</v>
      </c>
      <c r="C453" s="37" t="s">
        <v>4033</v>
      </c>
      <c r="D453" s="85" t="s">
        <v>4018</v>
      </c>
      <c r="E453" s="17">
        <f>VLOOKUP(D453,Sheet1!$A$25:$B$49,2,0)</f>
        <v>19</v>
      </c>
      <c r="F453" s="85" t="s">
        <v>4019</v>
      </c>
      <c r="G453" s="85" t="s">
        <v>3961</v>
      </c>
      <c r="H453" s="17">
        <f>VLOOKUP(G453,Sheet1!$A$52:$B$61,2,0)</f>
        <v>8</v>
      </c>
      <c r="I453" s="85" t="s">
        <v>967</v>
      </c>
      <c r="J453" s="86">
        <f>VLOOKUP(I453,Sheet1!$A$15:$D$17,4,0)</f>
        <v>3</v>
      </c>
      <c r="K453" s="86" t="s">
        <v>196</v>
      </c>
      <c r="L453" s="86">
        <f>VLOOKUP(K453,Sheet1!$A$19:$D$22,4,0)</f>
        <v>3</v>
      </c>
      <c r="M453" s="86" t="s">
        <v>3457</v>
      </c>
      <c r="N453" s="86" t="s">
        <v>0</v>
      </c>
      <c r="O453" s="86">
        <f>VLOOKUP(N453,Sheet1!$B$8:$D$10,3,0)</f>
        <v>1</v>
      </c>
      <c r="P453" s="86">
        <v>2</v>
      </c>
      <c r="Q453" s="86">
        <f t="shared" si="63"/>
        <v>2</v>
      </c>
      <c r="R453" s="86" t="s">
        <v>31</v>
      </c>
      <c r="S453" s="86">
        <f t="shared" si="64"/>
        <v>2</v>
      </c>
      <c r="T453" s="86" t="s">
        <v>5877</v>
      </c>
      <c r="U453" s="86" t="s">
        <v>4145</v>
      </c>
      <c r="V453" s="17">
        <f t="shared" si="65"/>
        <v>3</v>
      </c>
      <c r="W453" s="86">
        <v>0</v>
      </c>
      <c r="X453" s="86">
        <v>0</v>
      </c>
      <c r="Y453" s="86">
        <v>0</v>
      </c>
      <c r="Z453" s="86">
        <v>1</v>
      </c>
    </row>
    <row r="454" spans="1:26" ht="16" hidden="1" x14ac:dyDescent="0.2">
      <c r="A454" s="88">
        <v>1697</v>
      </c>
      <c r="B454" s="37" t="s">
        <v>4144</v>
      </c>
      <c r="C454" s="37" t="s">
        <v>4033</v>
      </c>
      <c r="D454" s="85" t="s">
        <v>4018</v>
      </c>
      <c r="E454" s="17">
        <f>VLOOKUP(D454,Sheet1!$A$25:$B$49,2,0)</f>
        <v>19</v>
      </c>
      <c r="F454" s="85" t="s">
        <v>4019</v>
      </c>
      <c r="G454" s="85" t="s">
        <v>3961</v>
      </c>
      <c r="H454" s="17">
        <f>VLOOKUP(G454,Sheet1!$A$52:$B$61,2,0)</f>
        <v>8</v>
      </c>
      <c r="I454" s="85" t="s">
        <v>967</v>
      </c>
      <c r="J454" s="86">
        <f>VLOOKUP(I454,Sheet1!$A$15:$D$17,4,0)</f>
        <v>3</v>
      </c>
      <c r="K454" s="86" t="s">
        <v>196</v>
      </c>
      <c r="L454" s="86">
        <f>VLOOKUP(K454,Sheet1!$A$19:$D$22,4,0)</f>
        <v>3</v>
      </c>
      <c r="M454" s="86" t="s">
        <v>3457</v>
      </c>
      <c r="N454" s="86" t="s">
        <v>0</v>
      </c>
      <c r="O454" s="86">
        <f>VLOOKUP(N454,Sheet1!$B$8:$D$10,3,0)</f>
        <v>1</v>
      </c>
      <c r="P454" s="86">
        <v>0.5</v>
      </c>
      <c r="Q454" s="86">
        <f t="shared" si="63"/>
        <v>1</v>
      </c>
      <c r="R454" s="86" t="s">
        <v>31</v>
      </c>
      <c r="S454" s="86">
        <f t="shared" si="64"/>
        <v>2</v>
      </c>
      <c r="T454" s="86" t="s">
        <v>5878</v>
      </c>
      <c r="U454" s="86" t="s">
        <v>4146</v>
      </c>
      <c r="V454" s="17">
        <f t="shared" si="65"/>
        <v>3</v>
      </c>
      <c r="W454" s="86">
        <v>0</v>
      </c>
      <c r="X454" s="86">
        <v>0</v>
      </c>
      <c r="Y454" s="86">
        <v>0</v>
      </c>
      <c r="Z454" s="86">
        <v>0</v>
      </c>
    </row>
    <row r="455" spans="1:26" ht="16" hidden="1" x14ac:dyDescent="0.2">
      <c r="A455" s="88">
        <v>1698</v>
      </c>
      <c r="B455" s="37" t="s">
        <v>4144</v>
      </c>
      <c r="C455" s="37" t="s">
        <v>4033</v>
      </c>
      <c r="D455" s="85" t="s">
        <v>4018</v>
      </c>
      <c r="E455" s="17">
        <f>VLOOKUP(D455,Sheet1!$A$25:$B$49,2,0)</f>
        <v>19</v>
      </c>
      <c r="F455" s="85" t="s">
        <v>4019</v>
      </c>
      <c r="G455" s="85" t="s">
        <v>3961</v>
      </c>
      <c r="H455" s="17">
        <f>VLOOKUP(G455,Sheet1!$A$52:$B$61,2,0)</f>
        <v>8</v>
      </c>
      <c r="I455" s="85" t="s">
        <v>967</v>
      </c>
      <c r="J455" s="86">
        <f>VLOOKUP(I455,Sheet1!$A$15:$D$17,4,0)</f>
        <v>3</v>
      </c>
      <c r="K455" s="86" t="s">
        <v>196</v>
      </c>
      <c r="L455" s="86">
        <f>VLOOKUP(K455,Sheet1!$A$19:$D$22,4,0)</f>
        <v>3</v>
      </c>
      <c r="M455" s="86" t="s">
        <v>3457</v>
      </c>
      <c r="N455" s="86" t="s">
        <v>0</v>
      </c>
      <c r="O455" s="86">
        <f>VLOOKUP(N455,Sheet1!$B$8:$D$10,3,0)</f>
        <v>1</v>
      </c>
      <c r="P455" s="86">
        <v>0.5</v>
      </c>
      <c r="Q455" s="86">
        <f t="shared" si="63"/>
        <v>1</v>
      </c>
      <c r="R455" s="86" t="s">
        <v>44</v>
      </c>
      <c r="S455" s="86">
        <f t="shared" si="64"/>
        <v>1</v>
      </c>
      <c r="T455" s="86" t="s">
        <v>5879</v>
      </c>
      <c r="U455" s="86" t="s">
        <v>4147</v>
      </c>
      <c r="V455" s="17">
        <f t="shared" si="65"/>
        <v>3</v>
      </c>
      <c r="W455" s="86">
        <v>0</v>
      </c>
      <c r="X455" s="86">
        <v>0</v>
      </c>
      <c r="Y455" s="86">
        <v>0</v>
      </c>
      <c r="Z455" s="86">
        <v>0</v>
      </c>
    </row>
    <row r="456" spans="1:26" ht="16" hidden="1" x14ac:dyDescent="0.2">
      <c r="A456" s="88">
        <v>1699</v>
      </c>
      <c r="B456" s="37" t="s">
        <v>4144</v>
      </c>
      <c r="C456" s="37" t="s">
        <v>4033</v>
      </c>
      <c r="D456" s="85" t="s">
        <v>4018</v>
      </c>
      <c r="E456" s="17">
        <f>VLOOKUP(D456,Sheet1!$A$25:$B$49,2,0)</f>
        <v>19</v>
      </c>
      <c r="F456" s="85" t="s">
        <v>4019</v>
      </c>
      <c r="G456" s="85" t="s">
        <v>3961</v>
      </c>
      <c r="H456" s="17">
        <f>VLOOKUP(G456,Sheet1!$A$52:$B$61,2,0)</f>
        <v>8</v>
      </c>
      <c r="I456" s="85" t="s">
        <v>967</v>
      </c>
      <c r="J456" s="86">
        <f>VLOOKUP(I456,Sheet1!$A$15:$D$17,4,0)</f>
        <v>3</v>
      </c>
      <c r="K456" s="86" t="s">
        <v>196</v>
      </c>
      <c r="L456" s="86">
        <f>VLOOKUP(K456,Sheet1!$A$19:$D$22,4,0)</f>
        <v>3</v>
      </c>
      <c r="M456" s="86" t="s">
        <v>3457</v>
      </c>
      <c r="N456" s="86" t="s">
        <v>0</v>
      </c>
      <c r="O456" s="86">
        <f>VLOOKUP(N456,Sheet1!$B$8:$D$10,3,0)</f>
        <v>1</v>
      </c>
      <c r="P456" s="86">
        <v>0.5</v>
      </c>
      <c r="Q456" s="86">
        <f t="shared" si="63"/>
        <v>1</v>
      </c>
      <c r="R456" s="86" t="s">
        <v>44</v>
      </c>
      <c r="S456" s="86">
        <f t="shared" si="64"/>
        <v>1</v>
      </c>
      <c r="T456" s="86" t="s">
        <v>5880</v>
      </c>
      <c r="U456" s="86" t="s">
        <v>4148</v>
      </c>
      <c r="V456" s="17">
        <f t="shared" si="65"/>
        <v>3</v>
      </c>
      <c r="W456" s="86">
        <v>0</v>
      </c>
      <c r="X456" s="86">
        <v>0</v>
      </c>
      <c r="Y456" s="86">
        <v>0</v>
      </c>
      <c r="Z456" s="86">
        <v>0</v>
      </c>
    </row>
    <row r="457" spans="1:26" ht="16" hidden="1" x14ac:dyDescent="0.2">
      <c r="A457" s="88">
        <v>1700</v>
      </c>
      <c r="B457" s="2" t="s">
        <v>43</v>
      </c>
      <c r="C457" s="2" t="s">
        <v>23</v>
      </c>
      <c r="D457" s="85" t="s">
        <v>4018</v>
      </c>
      <c r="E457" s="17">
        <f>VLOOKUP(D457,Sheet1!$A$25:$B$49,2,0)</f>
        <v>19</v>
      </c>
      <c r="F457" s="85" t="s">
        <v>4019</v>
      </c>
      <c r="G457" s="85" t="s">
        <v>3961</v>
      </c>
      <c r="H457" s="17">
        <f>VLOOKUP(G457,Sheet1!$A$52:$B$61,2,0)</f>
        <v>8</v>
      </c>
      <c r="I457" s="85" t="s">
        <v>967</v>
      </c>
      <c r="J457" s="86">
        <f>VLOOKUP(I457,Sheet1!$A$15:$D$17,4,0)</f>
        <v>3</v>
      </c>
      <c r="K457" s="86" t="s">
        <v>196</v>
      </c>
      <c r="L457" s="86">
        <f>VLOOKUP(K457,Sheet1!$A$19:$D$22,4,0)</f>
        <v>3</v>
      </c>
      <c r="M457" s="86" t="s">
        <v>3457</v>
      </c>
      <c r="N457" s="86" t="s">
        <v>0</v>
      </c>
      <c r="O457" s="86">
        <f>VLOOKUP(N457,Sheet1!$B$8:$D$10,3,0)</f>
        <v>1</v>
      </c>
      <c r="P457" s="86">
        <v>0.79999999999999993</v>
      </c>
      <c r="Q457" s="86">
        <f t="shared" si="63"/>
        <v>1</v>
      </c>
      <c r="R457" s="86" t="s">
        <v>31</v>
      </c>
      <c r="S457" s="86">
        <f t="shared" si="64"/>
        <v>2</v>
      </c>
      <c r="T457" s="86" t="s">
        <v>5881</v>
      </c>
      <c r="U457" s="86" t="s">
        <v>4149</v>
      </c>
      <c r="V457" s="17">
        <f t="shared" si="65"/>
        <v>3</v>
      </c>
      <c r="W457" s="86">
        <v>0</v>
      </c>
      <c r="X457" s="86">
        <v>0</v>
      </c>
      <c r="Y457" s="86">
        <v>0</v>
      </c>
      <c r="Z457" s="86">
        <v>0</v>
      </c>
    </row>
    <row r="458" spans="1:26" ht="16" hidden="1" x14ac:dyDescent="0.2">
      <c r="A458" s="88">
        <v>1865</v>
      </c>
      <c r="B458" s="2" t="s">
        <v>43</v>
      </c>
      <c r="C458" s="2" t="s">
        <v>23</v>
      </c>
      <c r="D458" s="2" t="s">
        <v>24</v>
      </c>
      <c r="E458" s="17">
        <f>VLOOKUP(D458,Sheet1!$A$25:$B$49,2,0)</f>
        <v>20</v>
      </c>
      <c r="F458" s="3" t="s">
        <v>25</v>
      </c>
      <c r="G458" s="2" t="s">
        <v>26</v>
      </c>
      <c r="H458" s="17">
        <f>VLOOKUP(G458,Sheet1!$A$52:$B$61,2,0)</f>
        <v>1</v>
      </c>
      <c r="I458" s="2" t="s">
        <v>27</v>
      </c>
      <c r="J458" s="4">
        <f>VLOOKUP(I458,Sheet1!$A$15:$D$17,4,0)</f>
        <v>1</v>
      </c>
      <c r="K458" s="4" t="s">
        <v>196</v>
      </c>
      <c r="L458" s="4">
        <f>VLOOKUP(K458,Sheet1!$A$19:$D$22,4,0)</f>
        <v>3</v>
      </c>
      <c r="M458" s="4" t="s">
        <v>197</v>
      </c>
      <c r="N458" s="4" t="s">
        <v>0</v>
      </c>
      <c r="O458" s="4">
        <f>VLOOKUP(N458,Sheet1!$B$8:$D$10,3,0)</f>
        <v>1</v>
      </c>
      <c r="P458" s="4">
        <v>5</v>
      </c>
      <c r="Q458" s="4">
        <f t="shared" ref="Q458:Q498" si="66">IF(AND(OR(L458=1,L458=4),P458&lt;3),1,IF(AND(OR(L458=1,L458=4),AND(P458&gt;=3,P458&lt;=6)),2,IF(AND(OR(L458=1,L458=4),P458&gt;6),3,IF(AND(L458=3,P458&lt;1),1,IF(AND(L458=3,AND(P458&gt;=1,P458&lt;=3)),2,IF(AND(L458=3,P458&gt;3),3,IF(AND(L458=2,P458&lt;2),1,IF(AND(L458=2,AND(P458&gt;=2,P458&lt;=5)),2,IF(AND(L458=2,P458&gt;5),3)))))))))</f>
        <v>3</v>
      </c>
      <c r="R458" s="4" t="s">
        <v>31</v>
      </c>
      <c r="S458" s="4">
        <f t="shared" ref="S458:S498" si="67">IF(R458="F",2,1)</f>
        <v>2</v>
      </c>
      <c r="T458" s="4" t="s">
        <v>198</v>
      </c>
      <c r="U458" s="4" t="s">
        <v>199</v>
      </c>
      <c r="V458" s="17">
        <f t="shared" ref="V458:V498" si="68">ABS(MID(U458,1,1))</f>
        <v>4</v>
      </c>
      <c r="W458" s="4">
        <v>0</v>
      </c>
      <c r="X458" s="4">
        <v>0</v>
      </c>
      <c r="Y458" s="4">
        <v>0</v>
      </c>
      <c r="Z458" s="4">
        <v>0</v>
      </c>
    </row>
    <row r="459" spans="1:26" ht="16" hidden="1" x14ac:dyDescent="0.2">
      <c r="A459" s="88">
        <v>1866</v>
      </c>
      <c r="B459" s="2" t="s">
        <v>202</v>
      </c>
      <c r="C459" s="2" t="s">
        <v>23</v>
      </c>
      <c r="D459" s="2" t="s">
        <v>24</v>
      </c>
      <c r="E459" s="17">
        <f>VLOOKUP(D459,Sheet1!$A$25:$B$49,2,0)</f>
        <v>20</v>
      </c>
      <c r="F459" s="3" t="s">
        <v>25</v>
      </c>
      <c r="G459" s="2" t="s">
        <v>26</v>
      </c>
      <c r="H459" s="17">
        <f>VLOOKUP(G459,Sheet1!$A$52:$B$61,2,0)</f>
        <v>1</v>
      </c>
      <c r="I459" s="2" t="s">
        <v>27</v>
      </c>
      <c r="J459" s="4">
        <f>VLOOKUP(I459,Sheet1!$A$15:$D$17,4,0)</f>
        <v>1</v>
      </c>
      <c r="K459" s="4" t="s">
        <v>196</v>
      </c>
      <c r="L459" s="4">
        <f>VLOOKUP(K459,Sheet1!$A$19:$D$22,4,0)</f>
        <v>3</v>
      </c>
      <c r="M459" s="4" t="s">
        <v>197</v>
      </c>
      <c r="N459" s="4" t="s">
        <v>0</v>
      </c>
      <c r="O459" s="4">
        <f>VLOOKUP(N459,Sheet1!$B$8:$D$10,3,0)</f>
        <v>1</v>
      </c>
      <c r="P459" s="4">
        <v>5</v>
      </c>
      <c r="Q459" s="4">
        <f t="shared" si="66"/>
        <v>3</v>
      </c>
      <c r="R459" s="4" t="s">
        <v>31</v>
      </c>
      <c r="S459" s="4">
        <f t="shared" si="67"/>
        <v>2</v>
      </c>
      <c r="T459" s="4" t="s">
        <v>200</v>
      </c>
      <c r="U459" s="4" t="s">
        <v>201</v>
      </c>
      <c r="V459" s="17">
        <f t="shared" si="68"/>
        <v>4</v>
      </c>
      <c r="W459" s="4">
        <v>0</v>
      </c>
      <c r="X459" s="4">
        <v>0</v>
      </c>
      <c r="Y459" s="4">
        <v>0</v>
      </c>
      <c r="Z459" s="4">
        <v>0</v>
      </c>
    </row>
    <row r="460" spans="1:26" ht="16" hidden="1" x14ac:dyDescent="0.2">
      <c r="A460" s="88">
        <v>1867</v>
      </c>
      <c r="B460" s="2" t="s">
        <v>202</v>
      </c>
      <c r="C460" s="2" t="s">
        <v>23</v>
      </c>
      <c r="D460" s="2" t="s">
        <v>24</v>
      </c>
      <c r="E460" s="17">
        <f>VLOOKUP(D460,Sheet1!$A$25:$B$49,2,0)</f>
        <v>20</v>
      </c>
      <c r="F460" s="3" t="s">
        <v>25</v>
      </c>
      <c r="G460" s="2" t="s">
        <v>26</v>
      </c>
      <c r="H460" s="17">
        <f>VLOOKUP(G460,Sheet1!$A$52:$B$61,2,0)</f>
        <v>1</v>
      </c>
      <c r="I460" s="2" t="s">
        <v>27</v>
      </c>
      <c r="J460" s="4">
        <f>VLOOKUP(I460,Sheet1!$A$15:$D$17,4,0)</f>
        <v>1</v>
      </c>
      <c r="K460" s="4" t="s">
        <v>196</v>
      </c>
      <c r="L460" s="4">
        <f>VLOOKUP(K460,Sheet1!$A$19:$D$22,4,0)</f>
        <v>3</v>
      </c>
      <c r="M460" s="4" t="s">
        <v>197</v>
      </c>
      <c r="N460" s="4" t="s">
        <v>0</v>
      </c>
      <c r="O460" s="4">
        <f>VLOOKUP(N460,Sheet1!$B$8:$D$10,3,0)</f>
        <v>1</v>
      </c>
      <c r="P460" s="4">
        <v>5</v>
      </c>
      <c r="Q460" s="4">
        <f t="shared" si="66"/>
        <v>3</v>
      </c>
      <c r="R460" s="4" t="s">
        <v>31</v>
      </c>
      <c r="S460" s="4">
        <f t="shared" si="67"/>
        <v>2</v>
      </c>
      <c r="T460" s="4" t="s">
        <v>203</v>
      </c>
      <c r="U460" s="4" t="s">
        <v>204</v>
      </c>
      <c r="V460" s="17">
        <f t="shared" si="68"/>
        <v>4</v>
      </c>
      <c r="W460" s="4">
        <v>0</v>
      </c>
      <c r="X460" s="4">
        <v>0</v>
      </c>
      <c r="Y460" s="4">
        <v>0</v>
      </c>
      <c r="Z460" s="4">
        <v>0</v>
      </c>
    </row>
    <row r="461" spans="1:26" ht="16" hidden="1" x14ac:dyDescent="0.2">
      <c r="A461" s="88">
        <v>1868</v>
      </c>
      <c r="B461" s="2" t="s">
        <v>202</v>
      </c>
      <c r="C461" s="2" t="s">
        <v>23</v>
      </c>
      <c r="D461" s="2" t="s">
        <v>24</v>
      </c>
      <c r="E461" s="17">
        <f>VLOOKUP(D461,Sheet1!$A$25:$B$49,2,0)</f>
        <v>20</v>
      </c>
      <c r="F461" s="3" t="s">
        <v>25</v>
      </c>
      <c r="G461" s="2" t="s">
        <v>26</v>
      </c>
      <c r="H461" s="17">
        <f>VLOOKUP(G461,Sheet1!$A$52:$B$61,2,0)</f>
        <v>1</v>
      </c>
      <c r="I461" s="2" t="s">
        <v>27</v>
      </c>
      <c r="J461" s="4">
        <f>VLOOKUP(I461,Sheet1!$A$15:$D$17,4,0)</f>
        <v>1</v>
      </c>
      <c r="K461" s="4" t="s">
        <v>196</v>
      </c>
      <c r="L461" s="4">
        <f>VLOOKUP(K461,Sheet1!$A$19:$D$22,4,0)</f>
        <v>3</v>
      </c>
      <c r="M461" s="4" t="s">
        <v>197</v>
      </c>
      <c r="N461" s="4" t="s">
        <v>0</v>
      </c>
      <c r="O461" s="4">
        <f>VLOOKUP(N461,Sheet1!$B$8:$D$10,3,0)</f>
        <v>1</v>
      </c>
      <c r="P461" s="4">
        <v>5</v>
      </c>
      <c r="Q461" s="4">
        <f t="shared" si="66"/>
        <v>3</v>
      </c>
      <c r="R461" s="4" t="s">
        <v>31</v>
      </c>
      <c r="S461" s="4">
        <f t="shared" si="67"/>
        <v>2</v>
      </c>
      <c r="T461" s="4" t="s">
        <v>205</v>
      </c>
      <c r="U461" s="4" t="s">
        <v>206</v>
      </c>
      <c r="V461" s="17">
        <f t="shared" si="68"/>
        <v>4</v>
      </c>
      <c r="W461" s="4">
        <v>0</v>
      </c>
      <c r="X461" s="4">
        <v>0</v>
      </c>
      <c r="Y461" s="4">
        <v>0</v>
      </c>
      <c r="Z461" s="4">
        <v>0</v>
      </c>
    </row>
    <row r="462" spans="1:26" ht="16" hidden="1" x14ac:dyDescent="0.2">
      <c r="A462" s="88">
        <v>1869</v>
      </c>
      <c r="B462" s="2" t="s">
        <v>210</v>
      </c>
      <c r="C462" s="2" t="s">
        <v>23</v>
      </c>
      <c r="D462" s="2" t="s">
        <v>24</v>
      </c>
      <c r="E462" s="17">
        <f>VLOOKUP(D462,Sheet1!$A$25:$B$49,2,0)</f>
        <v>20</v>
      </c>
      <c r="F462" s="3" t="s">
        <v>25</v>
      </c>
      <c r="G462" s="2" t="s">
        <v>26</v>
      </c>
      <c r="H462" s="17">
        <f>VLOOKUP(G462,Sheet1!$A$52:$B$61,2,0)</f>
        <v>1</v>
      </c>
      <c r="I462" s="2" t="s">
        <v>27</v>
      </c>
      <c r="J462" s="4">
        <f>VLOOKUP(I462,Sheet1!$A$15:$D$17,4,0)</f>
        <v>1</v>
      </c>
      <c r="K462" s="4" t="s">
        <v>196</v>
      </c>
      <c r="L462" s="4">
        <f>VLOOKUP(K462,Sheet1!$A$19:$D$22,4,0)</f>
        <v>3</v>
      </c>
      <c r="M462" s="4" t="s">
        <v>197</v>
      </c>
      <c r="N462" s="4" t="s">
        <v>0</v>
      </c>
      <c r="O462" s="4">
        <f>VLOOKUP(N462,Sheet1!$B$8:$D$10,3,0)</f>
        <v>1</v>
      </c>
      <c r="P462" s="4">
        <v>5</v>
      </c>
      <c r="Q462" s="4">
        <f t="shared" si="66"/>
        <v>3</v>
      </c>
      <c r="R462" s="4" t="s">
        <v>44</v>
      </c>
      <c r="S462" s="4">
        <f t="shared" si="67"/>
        <v>1</v>
      </c>
      <c r="T462" s="4" t="s">
        <v>207</v>
      </c>
      <c r="U462" s="4" t="s">
        <v>208</v>
      </c>
      <c r="V462" s="17">
        <f t="shared" si="68"/>
        <v>4</v>
      </c>
      <c r="W462" s="4">
        <v>1</v>
      </c>
      <c r="X462" s="4">
        <v>0</v>
      </c>
      <c r="Y462" s="4">
        <v>0</v>
      </c>
      <c r="Z462" s="4">
        <v>0</v>
      </c>
    </row>
    <row r="463" spans="1:26" ht="16" hidden="1" x14ac:dyDescent="0.2">
      <c r="A463" s="88">
        <v>1870</v>
      </c>
      <c r="B463" s="2" t="s">
        <v>210</v>
      </c>
      <c r="C463" s="2" t="s">
        <v>23</v>
      </c>
      <c r="D463" s="2" t="s">
        <v>24</v>
      </c>
      <c r="E463" s="17">
        <f>VLOOKUP(D463,Sheet1!$A$25:$B$49,2,0)</f>
        <v>20</v>
      </c>
      <c r="F463" s="3" t="s">
        <v>25</v>
      </c>
      <c r="G463" s="2" t="s">
        <v>26</v>
      </c>
      <c r="H463" s="17">
        <f>VLOOKUP(G463,Sheet1!$A$52:$B$61,2,0)</f>
        <v>1</v>
      </c>
      <c r="I463" s="2" t="s">
        <v>27</v>
      </c>
      <c r="J463" s="4">
        <f>VLOOKUP(I463,Sheet1!$A$15:$D$17,4,0)</f>
        <v>1</v>
      </c>
      <c r="K463" s="4" t="s">
        <v>196</v>
      </c>
      <c r="L463" s="4">
        <f>VLOOKUP(K463,Sheet1!$A$19:$D$22,4,0)</f>
        <v>3</v>
      </c>
      <c r="M463" s="4" t="s">
        <v>197</v>
      </c>
      <c r="N463" s="4" t="s">
        <v>0</v>
      </c>
      <c r="O463" s="4">
        <f>VLOOKUP(N463,Sheet1!$B$8:$D$10,3,0)</f>
        <v>1</v>
      </c>
      <c r="P463" s="4">
        <v>0.5</v>
      </c>
      <c r="Q463" s="4">
        <f t="shared" si="66"/>
        <v>1</v>
      </c>
      <c r="R463" s="4" t="s">
        <v>31</v>
      </c>
      <c r="S463" s="4">
        <f t="shared" si="67"/>
        <v>2</v>
      </c>
      <c r="T463" s="4" t="s">
        <v>211</v>
      </c>
      <c r="U463" s="4" t="s">
        <v>212</v>
      </c>
      <c r="V463" s="17">
        <f t="shared" si="68"/>
        <v>4</v>
      </c>
      <c r="W463" s="4">
        <v>0</v>
      </c>
      <c r="X463" s="4">
        <v>0</v>
      </c>
      <c r="Y463" s="4">
        <v>0</v>
      </c>
      <c r="Z463" s="4">
        <v>0</v>
      </c>
    </row>
    <row r="464" spans="1:26" ht="16" hidden="1" x14ac:dyDescent="0.2">
      <c r="A464" s="88">
        <v>1871</v>
      </c>
      <c r="B464" s="2" t="s">
        <v>56</v>
      </c>
      <c r="C464" s="2" t="s">
        <v>23</v>
      </c>
      <c r="D464" s="2" t="s">
        <v>24</v>
      </c>
      <c r="E464" s="17">
        <f>VLOOKUP(D464,Sheet1!$A$25:$B$49,2,0)</f>
        <v>20</v>
      </c>
      <c r="F464" s="3" t="s">
        <v>25</v>
      </c>
      <c r="G464" s="2" t="s">
        <v>26</v>
      </c>
      <c r="H464" s="17">
        <f>VLOOKUP(G464,Sheet1!$A$52:$B$61,2,0)</f>
        <v>1</v>
      </c>
      <c r="I464" s="2" t="s">
        <v>27</v>
      </c>
      <c r="J464" s="4">
        <f>VLOOKUP(I464,Sheet1!$A$15:$D$17,4,0)</f>
        <v>1</v>
      </c>
      <c r="K464" s="4" t="s">
        <v>196</v>
      </c>
      <c r="L464" s="4">
        <f>VLOOKUP(K464,Sheet1!$A$19:$D$22,4,0)</f>
        <v>3</v>
      </c>
      <c r="M464" s="4" t="s">
        <v>197</v>
      </c>
      <c r="N464" s="4" t="s">
        <v>0</v>
      </c>
      <c r="O464" s="4">
        <f>VLOOKUP(N464,Sheet1!$B$8:$D$10,3,0)</f>
        <v>1</v>
      </c>
      <c r="P464" s="4">
        <v>0.5</v>
      </c>
      <c r="Q464" s="4">
        <f t="shared" si="66"/>
        <v>1</v>
      </c>
      <c r="R464" s="4" t="s">
        <v>31</v>
      </c>
      <c r="S464" s="4">
        <f t="shared" si="67"/>
        <v>2</v>
      </c>
      <c r="T464" s="4" t="s">
        <v>213</v>
      </c>
      <c r="U464" s="4" t="s">
        <v>214</v>
      </c>
      <c r="V464" s="17">
        <f t="shared" si="68"/>
        <v>4</v>
      </c>
      <c r="W464" s="4">
        <v>0</v>
      </c>
      <c r="X464" s="4">
        <v>0</v>
      </c>
      <c r="Y464" s="4">
        <v>0</v>
      </c>
      <c r="Z464" s="4">
        <v>0</v>
      </c>
    </row>
    <row r="465" spans="1:26" ht="16" hidden="1" x14ac:dyDescent="0.2">
      <c r="A465" s="88">
        <v>1872</v>
      </c>
      <c r="B465" s="2" t="s">
        <v>56</v>
      </c>
      <c r="C465" s="2" t="s">
        <v>23</v>
      </c>
      <c r="D465" s="2" t="s">
        <v>24</v>
      </c>
      <c r="E465" s="17">
        <f>VLOOKUP(D465,Sheet1!$A$25:$B$49,2,0)</f>
        <v>20</v>
      </c>
      <c r="F465" s="3" t="s">
        <v>25</v>
      </c>
      <c r="G465" s="2" t="s">
        <v>26</v>
      </c>
      <c r="H465" s="17">
        <f>VLOOKUP(G465,Sheet1!$A$52:$B$61,2,0)</f>
        <v>1</v>
      </c>
      <c r="I465" s="2" t="s">
        <v>27</v>
      </c>
      <c r="J465" s="4">
        <f>VLOOKUP(I465,Sheet1!$A$15:$D$17,4,0)</f>
        <v>1</v>
      </c>
      <c r="K465" s="4" t="s">
        <v>196</v>
      </c>
      <c r="L465" s="4">
        <f>VLOOKUP(K465,Sheet1!$A$19:$D$22,4,0)</f>
        <v>3</v>
      </c>
      <c r="M465" s="4" t="s">
        <v>197</v>
      </c>
      <c r="N465" s="4" t="s">
        <v>0</v>
      </c>
      <c r="O465" s="4">
        <f>VLOOKUP(N465,Sheet1!$B$8:$D$10,3,0)</f>
        <v>1</v>
      </c>
      <c r="P465" s="4">
        <v>1</v>
      </c>
      <c r="Q465" s="4">
        <f t="shared" si="66"/>
        <v>2</v>
      </c>
      <c r="R465" s="4" t="s">
        <v>31</v>
      </c>
      <c r="S465" s="4">
        <f t="shared" si="67"/>
        <v>2</v>
      </c>
      <c r="T465" s="4" t="s">
        <v>215</v>
      </c>
      <c r="U465" s="4" t="s">
        <v>216</v>
      </c>
      <c r="V465" s="17">
        <f t="shared" si="68"/>
        <v>4</v>
      </c>
      <c r="W465" s="4">
        <v>0</v>
      </c>
      <c r="X465" s="4">
        <v>0</v>
      </c>
      <c r="Y465" s="4">
        <v>0</v>
      </c>
      <c r="Z465" s="4">
        <v>0</v>
      </c>
    </row>
    <row r="466" spans="1:26" ht="16" hidden="1" x14ac:dyDescent="0.2">
      <c r="A466" s="88">
        <v>1873</v>
      </c>
      <c r="B466" s="2" t="s">
        <v>220</v>
      </c>
      <c r="C466" s="2" t="s">
        <v>24</v>
      </c>
      <c r="D466" s="2" t="s">
        <v>24</v>
      </c>
      <c r="E466" s="17">
        <f>VLOOKUP(D466,Sheet1!$A$25:$B$49,2,0)</f>
        <v>20</v>
      </c>
      <c r="F466" s="3" t="s">
        <v>25</v>
      </c>
      <c r="G466" s="2" t="s">
        <v>26</v>
      </c>
      <c r="H466" s="17">
        <f>VLOOKUP(G466,Sheet1!$A$52:$B$61,2,0)</f>
        <v>1</v>
      </c>
      <c r="I466" s="2" t="s">
        <v>27</v>
      </c>
      <c r="J466" s="4">
        <f>VLOOKUP(I466,Sheet1!$A$15:$D$17,4,0)</f>
        <v>1</v>
      </c>
      <c r="K466" s="4" t="s">
        <v>196</v>
      </c>
      <c r="L466" s="4">
        <f>VLOOKUP(K466,Sheet1!$A$19:$D$22,4,0)</f>
        <v>3</v>
      </c>
      <c r="M466" s="4" t="s">
        <v>197</v>
      </c>
      <c r="N466" s="4" t="s">
        <v>0</v>
      </c>
      <c r="O466" s="4">
        <f>VLOOKUP(N466,Sheet1!$B$8:$D$10,3,0)</f>
        <v>1</v>
      </c>
      <c r="P466" s="4">
        <v>2</v>
      </c>
      <c r="Q466" s="4">
        <f t="shared" si="66"/>
        <v>2</v>
      </c>
      <c r="R466" s="4" t="s">
        <v>44</v>
      </c>
      <c r="S466" s="4">
        <f t="shared" si="67"/>
        <v>1</v>
      </c>
      <c r="T466" s="4" t="s">
        <v>217</v>
      </c>
      <c r="U466" s="4" t="s">
        <v>218</v>
      </c>
      <c r="V466" s="17">
        <f t="shared" si="68"/>
        <v>4</v>
      </c>
      <c r="W466" s="4">
        <v>1</v>
      </c>
      <c r="X466" s="4">
        <v>0</v>
      </c>
      <c r="Y466" s="4">
        <v>0</v>
      </c>
      <c r="Z466" s="4">
        <v>0</v>
      </c>
    </row>
    <row r="467" spans="1:26" ht="16" hidden="1" x14ac:dyDescent="0.2">
      <c r="A467" s="88">
        <v>1874</v>
      </c>
      <c r="B467" s="2" t="s">
        <v>220</v>
      </c>
      <c r="C467" s="2" t="s">
        <v>24</v>
      </c>
      <c r="D467" s="2" t="s">
        <v>24</v>
      </c>
      <c r="E467" s="17">
        <f>VLOOKUP(D467,Sheet1!$A$25:$B$49,2,0)</f>
        <v>20</v>
      </c>
      <c r="F467" s="3" t="s">
        <v>25</v>
      </c>
      <c r="G467" s="2" t="s">
        <v>26</v>
      </c>
      <c r="H467" s="17">
        <f>VLOOKUP(G467,Sheet1!$A$52:$B$61,2,0)</f>
        <v>1</v>
      </c>
      <c r="I467" s="2" t="s">
        <v>27</v>
      </c>
      <c r="J467" s="4">
        <f>VLOOKUP(I467,Sheet1!$A$15:$D$17,4,0)</f>
        <v>1</v>
      </c>
      <c r="K467" s="4" t="s">
        <v>196</v>
      </c>
      <c r="L467" s="4">
        <f>VLOOKUP(K467,Sheet1!$A$19:$D$22,4,0)</f>
        <v>3</v>
      </c>
      <c r="M467" s="4" t="s">
        <v>197</v>
      </c>
      <c r="N467" s="4" t="s">
        <v>0</v>
      </c>
      <c r="O467" s="4">
        <f>VLOOKUP(N467,Sheet1!$B$8:$D$10,3,0)</f>
        <v>1</v>
      </c>
      <c r="P467" s="4">
        <v>1</v>
      </c>
      <c r="Q467" s="4">
        <f t="shared" si="66"/>
        <v>2</v>
      </c>
      <c r="R467" s="4" t="s">
        <v>31</v>
      </c>
      <c r="S467" s="4">
        <f t="shared" si="67"/>
        <v>2</v>
      </c>
      <c r="T467" s="4" t="s">
        <v>221</v>
      </c>
      <c r="U467" s="4" t="s">
        <v>222</v>
      </c>
      <c r="V467" s="17">
        <f t="shared" si="68"/>
        <v>4</v>
      </c>
      <c r="W467" s="4">
        <v>0</v>
      </c>
      <c r="X467" s="4">
        <v>0</v>
      </c>
      <c r="Y467" s="4">
        <v>0</v>
      </c>
      <c r="Z467" s="4">
        <v>0</v>
      </c>
    </row>
    <row r="468" spans="1:26" ht="16" hidden="1" x14ac:dyDescent="0.2">
      <c r="A468" s="88">
        <v>1875</v>
      </c>
      <c r="B468" s="2" t="s">
        <v>220</v>
      </c>
      <c r="C468" s="2" t="s">
        <v>24</v>
      </c>
      <c r="D468" s="2" t="s">
        <v>24</v>
      </c>
      <c r="E468" s="17">
        <f>VLOOKUP(D468,Sheet1!$A$25:$B$49,2,0)</f>
        <v>20</v>
      </c>
      <c r="F468" s="3" t="s">
        <v>25</v>
      </c>
      <c r="G468" s="2" t="s">
        <v>26</v>
      </c>
      <c r="H468" s="17">
        <f>VLOOKUP(G468,Sheet1!$A$52:$B$61,2,0)</f>
        <v>1</v>
      </c>
      <c r="I468" s="2" t="s">
        <v>27</v>
      </c>
      <c r="J468" s="4">
        <f>VLOOKUP(I468,Sheet1!$A$15:$D$17,4,0)</f>
        <v>1</v>
      </c>
      <c r="K468" s="4" t="s">
        <v>196</v>
      </c>
      <c r="L468" s="4">
        <f>VLOOKUP(K468,Sheet1!$A$19:$D$22,4,0)</f>
        <v>3</v>
      </c>
      <c r="M468" s="4" t="s">
        <v>197</v>
      </c>
      <c r="N468" s="4" t="s">
        <v>0</v>
      </c>
      <c r="O468" s="4">
        <f>VLOOKUP(N468,Sheet1!$B$8:$D$10,3,0)</f>
        <v>1</v>
      </c>
      <c r="P468" s="4">
        <v>1</v>
      </c>
      <c r="Q468" s="4">
        <f t="shared" si="66"/>
        <v>2</v>
      </c>
      <c r="R468" s="4" t="s">
        <v>31</v>
      </c>
      <c r="S468" s="4">
        <f t="shared" si="67"/>
        <v>2</v>
      </c>
      <c r="T468" s="4" t="s">
        <v>223</v>
      </c>
      <c r="U468" s="4" t="s">
        <v>224</v>
      </c>
      <c r="V468" s="17">
        <f t="shared" si="68"/>
        <v>4</v>
      </c>
      <c r="W468" s="4">
        <v>0</v>
      </c>
      <c r="X468" s="4">
        <v>0</v>
      </c>
      <c r="Y468" s="4">
        <v>0</v>
      </c>
      <c r="Z468" s="4">
        <v>0</v>
      </c>
    </row>
    <row r="469" spans="1:26" ht="16" hidden="1" x14ac:dyDescent="0.2">
      <c r="A469" s="88">
        <v>1876</v>
      </c>
      <c r="B469" s="2" t="s">
        <v>220</v>
      </c>
      <c r="C469" s="2" t="s">
        <v>24</v>
      </c>
      <c r="D469" s="2" t="s">
        <v>24</v>
      </c>
      <c r="E469" s="17">
        <f>VLOOKUP(D469,Sheet1!$A$25:$B$49,2,0)</f>
        <v>20</v>
      </c>
      <c r="F469" s="3" t="s">
        <v>25</v>
      </c>
      <c r="G469" s="2" t="s">
        <v>26</v>
      </c>
      <c r="H469" s="17">
        <f>VLOOKUP(G469,Sheet1!$A$52:$B$61,2,0)</f>
        <v>1</v>
      </c>
      <c r="I469" s="2" t="s">
        <v>27</v>
      </c>
      <c r="J469" s="4">
        <f>VLOOKUP(I469,Sheet1!$A$15:$D$17,4,0)</f>
        <v>1</v>
      </c>
      <c r="K469" s="4" t="s">
        <v>196</v>
      </c>
      <c r="L469" s="4">
        <f>VLOOKUP(K469,Sheet1!$A$19:$D$22,4,0)</f>
        <v>3</v>
      </c>
      <c r="M469" s="4" t="s">
        <v>197</v>
      </c>
      <c r="N469" s="4" t="s">
        <v>0</v>
      </c>
      <c r="O469" s="4">
        <f>VLOOKUP(N469,Sheet1!$B$8:$D$10,3,0)</f>
        <v>1</v>
      </c>
      <c r="P469" s="4">
        <v>0.5</v>
      </c>
      <c r="Q469" s="4">
        <f t="shared" si="66"/>
        <v>1</v>
      </c>
      <c r="R469" s="4" t="s">
        <v>31</v>
      </c>
      <c r="S469" s="4">
        <f t="shared" si="67"/>
        <v>2</v>
      </c>
      <c r="T469" s="4" t="s">
        <v>225</v>
      </c>
      <c r="U469" s="4" t="s">
        <v>226</v>
      </c>
      <c r="V469" s="17">
        <f t="shared" si="68"/>
        <v>4</v>
      </c>
      <c r="W469" s="4">
        <v>0</v>
      </c>
      <c r="X469" s="4">
        <v>0</v>
      </c>
      <c r="Y469" s="4">
        <v>0</v>
      </c>
      <c r="Z469" s="4">
        <v>0</v>
      </c>
    </row>
    <row r="470" spans="1:26" ht="16" hidden="1" x14ac:dyDescent="0.2">
      <c r="A470" s="88">
        <v>1877</v>
      </c>
      <c r="B470" s="2" t="s">
        <v>220</v>
      </c>
      <c r="C470" s="2" t="s">
        <v>24</v>
      </c>
      <c r="D470" s="2" t="s">
        <v>24</v>
      </c>
      <c r="E470" s="17">
        <f>VLOOKUP(D470,Sheet1!$A$25:$B$49,2,0)</f>
        <v>20</v>
      </c>
      <c r="F470" s="3" t="s">
        <v>25</v>
      </c>
      <c r="G470" s="2" t="s">
        <v>26</v>
      </c>
      <c r="H470" s="17">
        <f>VLOOKUP(G470,Sheet1!$A$52:$B$61,2,0)</f>
        <v>1</v>
      </c>
      <c r="I470" s="2" t="s">
        <v>27</v>
      </c>
      <c r="J470" s="4">
        <f>VLOOKUP(I470,Sheet1!$A$15:$D$17,4,0)</f>
        <v>1</v>
      </c>
      <c r="K470" s="4" t="s">
        <v>196</v>
      </c>
      <c r="L470" s="4">
        <f>VLOOKUP(K470,Sheet1!$A$19:$D$22,4,0)</f>
        <v>3</v>
      </c>
      <c r="M470" s="4" t="s">
        <v>197</v>
      </c>
      <c r="N470" s="4" t="s">
        <v>0</v>
      </c>
      <c r="O470" s="4">
        <f>VLOOKUP(N470,Sheet1!$B$8:$D$10,3,0)</f>
        <v>1</v>
      </c>
      <c r="P470" s="4">
        <v>0.5</v>
      </c>
      <c r="Q470" s="4">
        <f t="shared" si="66"/>
        <v>1</v>
      </c>
      <c r="R470" s="4" t="s">
        <v>31</v>
      </c>
      <c r="S470" s="4">
        <f t="shared" si="67"/>
        <v>2</v>
      </c>
      <c r="T470" s="4" t="s">
        <v>227</v>
      </c>
      <c r="U470" s="4" t="s">
        <v>228</v>
      </c>
      <c r="V470" s="17">
        <f t="shared" si="68"/>
        <v>4</v>
      </c>
      <c r="W470" s="4">
        <v>0</v>
      </c>
      <c r="X470" s="4">
        <v>0</v>
      </c>
      <c r="Y470" s="4">
        <v>0</v>
      </c>
      <c r="Z470" s="4">
        <v>0</v>
      </c>
    </row>
    <row r="471" spans="1:26" ht="16" hidden="1" x14ac:dyDescent="0.2">
      <c r="A471" s="88">
        <v>1878</v>
      </c>
      <c r="B471" s="2" t="s">
        <v>220</v>
      </c>
      <c r="C471" s="2" t="s">
        <v>24</v>
      </c>
      <c r="D471" s="2" t="s">
        <v>24</v>
      </c>
      <c r="E471" s="17">
        <f>VLOOKUP(D471,Sheet1!$A$25:$B$49,2,0)</f>
        <v>20</v>
      </c>
      <c r="F471" s="3" t="s">
        <v>25</v>
      </c>
      <c r="G471" s="2" t="s">
        <v>26</v>
      </c>
      <c r="H471" s="17">
        <f>VLOOKUP(G471,Sheet1!$A$52:$B$61,2,0)</f>
        <v>1</v>
      </c>
      <c r="I471" s="2" t="s">
        <v>27</v>
      </c>
      <c r="J471" s="4">
        <f>VLOOKUP(I471,Sheet1!$A$15:$D$17,4,0)</f>
        <v>1</v>
      </c>
      <c r="K471" s="4" t="s">
        <v>196</v>
      </c>
      <c r="L471" s="4">
        <f>VLOOKUP(K471,Sheet1!$A$19:$D$22,4,0)</f>
        <v>3</v>
      </c>
      <c r="M471" s="4" t="s">
        <v>197</v>
      </c>
      <c r="N471" s="4" t="s">
        <v>0</v>
      </c>
      <c r="O471" s="4">
        <f>VLOOKUP(N471,Sheet1!$B$8:$D$10,3,0)</f>
        <v>1</v>
      </c>
      <c r="P471" s="4">
        <v>1.2</v>
      </c>
      <c r="Q471" s="4">
        <f t="shared" si="66"/>
        <v>2</v>
      </c>
      <c r="R471" s="4" t="s">
        <v>31</v>
      </c>
      <c r="S471" s="4">
        <f t="shared" si="67"/>
        <v>2</v>
      </c>
      <c r="T471" s="4" t="s">
        <v>229</v>
      </c>
      <c r="U471" s="4" t="s">
        <v>230</v>
      </c>
      <c r="V471" s="17">
        <f t="shared" si="68"/>
        <v>4</v>
      </c>
      <c r="W471" s="4">
        <v>0</v>
      </c>
      <c r="X471" s="4">
        <v>0</v>
      </c>
      <c r="Y471" s="4">
        <v>0</v>
      </c>
      <c r="Z471" s="4">
        <v>0</v>
      </c>
    </row>
    <row r="472" spans="1:26" ht="16" hidden="1" x14ac:dyDescent="0.2">
      <c r="A472" s="88">
        <v>1879</v>
      </c>
      <c r="B472" s="2" t="s">
        <v>220</v>
      </c>
      <c r="C472" s="2" t="s">
        <v>24</v>
      </c>
      <c r="D472" s="2" t="s">
        <v>24</v>
      </c>
      <c r="E472" s="17">
        <f>VLOOKUP(D472,Sheet1!$A$25:$B$49,2,0)</f>
        <v>20</v>
      </c>
      <c r="F472" s="3" t="s">
        <v>25</v>
      </c>
      <c r="G472" s="2" t="s">
        <v>26</v>
      </c>
      <c r="H472" s="17">
        <f>VLOOKUP(G472,Sheet1!$A$52:$B$61,2,0)</f>
        <v>1</v>
      </c>
      <c r="I472" s="2" t="s">
        <v>27</v>
      </c>
      <c r="J472" s="4">
        <f>VLOOKUP(I472,Sheet1!$A$15:$D$17,4,0)</f>
        <v>1</v>
      </c>
      <c r="K472" s="4" t="s">
        <v>196</v>
      </c>
      <c r="L472" s="4">
        <f>VLOOKUP(K472,Sheet1!$A$19:$D$22,4,0)</f>
        <v>3</v>
      </c>
      <c r="M472" s="4" t="s">
        <v>197</v>
      </c>
      <c r="N472" s="4" t="s">
        <v>0</v>
      </c>
      <c r="O472" s="4">
        <f>VLOOKUP(N472,Sheet1!$B$8:$D$10,3,0)</f>
        <v>1</v>
      </c>
      <c r="P472" s="4">
        <v>2</v>
      </c>
      <c r="Q472" s="4">
        <f t="shared" si="66"/>
        <v>2</v>
      </c>
      <c r="R472" s="4" t="s">
        <v>31</v>
      </c>
      <c r="S472" s="4">
        <f t="shared" si="67"/>
        <v>2</v>
      </c>
      <c r="T472" s="4" t="s">
        <v>231</v>
      </c>
      <c r="U472" s="4" t="s">
        <v>232</v>
      </c>
      <c r="V472" s="17">
        <f t="shared" si="68"/>
        <v>4</v>
      </c>
      <c r="W472" s="4">
        <v>0</v>
      </c>
      <c r="X472" s="4">
        <v>0</v>
      </c>
      <c r="Y472" s="4">
        <v>0</v>
      </c>
      <c r="Z472" s="4">
        <v>0</v>
      </c>
    </row>
    <row r="473" spans="1:26" ht="16" hidden="1" x14ac:dyDescent="0.2">
      <c r="A473" s="88">
        <v>1880</v>
      </c>
      <c r="B473" s="2" t="s">
        <v>86</v>
      </c>
      <c r="C473" s="2" t="s">
        <v>24</v>
      </c>
      <c r="D473" s="2" t="s">
        <v>24</v>
      </c>
      <c r="E473" s="17">
        <f>VLOOKUP(D473,Sheet1!$A$25:$B$49,2,0)</f>
        <v>20</v>
      </c>
      <c r="F473" s="3" t="s">
        <v>25</v>
      </c>
      <c r="G473" s="2" t="s">
        <v>26</v>
      </c>
      <c r="H473" s="17">
        <f>VLOOKUP(G473,Sheet1!$A$52:$B$61,2,0)</f>
        <v>1</v>
      </c>
      <c r="I473" s="2" t="s">
        <v>27</v>
      </c>
      <c r="J473" s="4">
        <f>VLOOKUP(I473,Sheet1!$A$15:$D$17,4,0)</f>
        <v>1</v>
      </c>
      <c r="K473" s="4" t="s">
        <v>196</v>
      </c>
      <c r="L473" s="4">
        <f>VLOOKUP(K473,Sheet1!$A$19:$D$22,4,0)</f>
        <v>3</v>
      </c>
      <c r="M473" s="4" t="s">
        <v>197</v>
      </c>
      <c r="N473" s="4" t="s">
        <v>0</v>
      </c>
      <c r="O473" s="4">
        <f>VLOOKUP(N473,Sheet1!$B$8:$D$10,3,0)</f>
        <v>1</v>
      </c>
      <c r="P473" s="4">
        <v>2</v>
      </c>
      <c r="Q473" s="4">
        <f t="shared" si="66"/>
        <v>2</v>
      </c>
      <c r="R473" s="4" t="s">
        <v>44</v>
      </c>
      <c r="S473" s="4">
        <f t="shared" si="67"/>
        <v>1</v>
      </c>
      <c r="T473" s="4" t="s">
        <v>233</v>
      </c>
      <c r="U473" s="4" t="s">
        <v>234</v>
      </c>
      <c r="V473" s="17">
        <f t="shared" si="68"/>
        <v>4</v>
      </c>
      <c r="W473" s="4">
        <v>0</v>
      </c>
      <c r="X473" s="4">
        <v>0</v>
      </c>
      <c r="Y473" s="4">
        <v>0</v>
      </c>
      <c r="Z473" s="4">
        <v>0</v>
      </c>
    </row>
    <row r="474" spans="1:26" ht="16" hidden="1" x14ac:dyDescent="0.2">
      <c r="A474" s="88">
        <v>1881</v>
      </c>
      <c r="B474" s="2" t="s">
        <v>86</v>
      </c>
      <c r="C474" s="2" t="s">
        <v>24</v>
      </c>
      <c r="D474" s="2" t="s">
        <v>24</v>
      </c>
      <c r="E474" s="17">
        <f>VLOOKUP(D474,Sheet1!$A$25:$B$49,2,0)</f>
        <v>20</v>
      </c>
      <c r="F474" s="3" t="s">
        <v>25</v>
      </c>
      <c r="G474" s="2" t="s">
        <v>26</v>
      </c>
      <c r="H474" s="17">
        <f>VLOOKUP(G474,Sheet1!$A$52:$B$61,2,0)</f>
        <v>1</v>
      </c>
      <c r="I474" s="2" t="s">
        <v>27</v>
      </c>
      <c r="J474" s="4">
        <f>VLOOKUP(I474,Sheet1!$A$15:$D$17,4,0)</f>
        <v>1</v>
      </c>
      <c r="K474" s="4" t="s">
        <v>196</v>
      </c>
      <c r="L474" s="4">
        <f>VLOOKUP(K474,Sheet1!$A$19:$D$22,4,0)</f>
        <v>3</v>
      </c>
      <c r="M474" s="4" t="s">
        <v>197</v>
      </c>
      <c r="N474" s="4" t="s">
        <v>0</v>
      </c>
      <c r="O474" s="4">
        <f>VLOOKUP(N474,Sheet1!$B$8:$D$10,3,0)</f>
        <v>1</v>
      </c>
      <c r="P474" s="4">
        <v>0.5</v>
      </c>
      <c r="Q474" s="4">
        <f t="shared" si="66"/>
        <v>1</v>
      </c>
      <c r="R474" s="4" t="s">
        <v>31</v>
      </c>
      <c r="S474" s="4">
        <f t="shared" si="67"/>
        <v>2</v>
      </c>
      <c r="T474" s="4" t="s">
        <v>235</v>
      </c>
      <c r="U474" s="4" t="s">
        <v>236</v>
      </c>
      <c r="V474" s="17">
        <f t="shared" si="68"/>
        <v>4</v>
      </c>
      <c r="W474" s="4">
        <v>0</v>
      </c>
      <c r="X474" s="4">
        <v>0</v>
      </c>
      <c r="Y474" s="4">
        <v>0</v>
      </c>
      <c r="Z474" s="4">
        <v>0</v>
      </c>
    </row>
    <row r="475" spans="1:26" ht="16" hidden="1" x14ac:dyDescent="0.2">
      <c r="A475" s="88">
        <v>1882</v>
      </c>
      <c r="B475" s="2" t="s">
        <v>86</v>
      </c>
      <c r="C475" s="2" t="s">
        <v>24</v>
      </c>
      <c r="D475" s="2" t="s">
        <v>24</v>
      </c>
      <c r="E475" s="17">
        <f>VLOOKUP(D475,Sheet1!$A$25:$B$49,2,0)</f>
        <v>20</v>
      </c>
      <c r="F475" s="3" t="s">
        <v>25</v>
      </c>
      <c r="G475" s="2" t="s">
        <v>26</v>
      </c>
      <c r="H475" s="17">
        <f>VLOOKUP(G475,Sheet1!$A$52:$B$61,2,0)</f>
        <v>1</v>
      </c>
      <c r="I475" s="2" t="s">
        <v>27</v>
      </c>
      <c r="J475" s="4">
        <f>VLOOKUP(I475,Sheet1!$A$15:$D$17,4,0)</f>
        <v>1</v>
      </c>
      <c r="K475" s="4" t="s">
        <v>196</v>
      </c>
      <c r="L475" s="4">
        <f>VLOOKUP(K475,Sheet1!$A$19:$D$22,4,0)</f>
        <v>3</v>
      </c>
      <c r="M475" s="4" t="s">
        <v>197</v>
      </c>
      <c r="N475" s="4" t="s">
        <v>0</v>
      </c>
      <c r="O475" s="4">
        <f>VLOOKUP(N475,Sheet1!$B$8:$D$10,3,0)</f>
        <v>1</v>
      </c>
      <c r="P475" s="4">
        <v>0.8</v>
      </c>
      <c r="Q475" s="4">
        <f t="shared" si="66"/>
        <v>1</v>
      </c>
      <c r="R475" s="4" t="s">
        <v>31</v>
      </c>
      <c r="S475" s="4">
        <f t="shared" si="67"/>
        <v>2</v>
      </c>
      <c r="T475" s="4" t="s">
        <v>237</v>
      </c>
      <c r="U475" s="4" t="s">
        <v>238</v>
      </c>
      <c r="V475" s="17">
        <f t="shared" si="68"/>
        <v>4</v>
      </c>
      <c r="W475" s="4">
        <v>0</v>
      </c>
      <c r="X475" s="4">
        <v>0</v>
      </c>
      <c r="Y475" s="4">
        <v>0</v>
      </c>
      <c r="Z475" s="4">
        <v>0</v>
      </c>
    </row>
    <row r="476" spans="1:26" ht="16" hidden="1" x14ac:dyDescent="0.2">
      <c r="A476" s="88">
        <v>1883</v>
      </c>
      <c r="B476" s="2" t="s">
        <v>86</v>
      </c>
      <c r="C476" s="2" t="s">
        <v>24</v>
      </c>
      <c r="D476" s="2" t="s">
        <v>24</v>
      </c>
      <c r="E476" s="17">
        <f>VLOOKUP(D476,Sheet1!$A$25:$B$49,2,0)</f>
        <v>20</v>
      </c>
      <c r="F476" s="3" t="s">
        <v>25</v>
      </c>
      <c r="G476" s="2" t="s">
        <v>26</v>
      </c>
      <c r="H476" s="17">
        <f>VLOOKUP(G476,Sheet1!$A$52:$B$61,2,0)</f>
        <v>1</v>
      </c>
      <c r="I476" s="2" t="s">
        <v>27</v>
      </c>
      <c r="J476" s="4">
        <f>VLOOKUP(I476,Sheet1!$A$15:$D$17,4,0)</f>
        <v>1</v>
      </c>
      <c r="K476" s="4" t="s">
        <v>196</v>
      </c>
      <c r="L476" s="4">
        <f>VLOOKUP(K476,Sheet1!$A$19:$D$22,4,0)</f>
        <v>3</v>
      </c>
      <c r="M476" s="4" t="s">
        <v>197</v>
      </c>
      <c r="N476" s="4" t="s">
        <v>0</v>
      </c>
      <c r="O476" s="4">
        <f>VLOOKUP(N476,Sheet1!$B$8:$D$10,3,0)</f>
        <v>1</v>
      </c>
      <c r="P476" s="4">
        <v>0.6</v>
      </c>
      <c r="Q476" s="4">
        <f t="shared" si="66"/>
        <v>1</v>
      </c>
      <c r="R476" s="4" t="s">
        <v>31</v>
      </c>
      <c r="S476" s="4">
        <f t="shared" si="67"/>
        <v>2</v>
      </c>
      <c r="T476" s="4" t="s">
        <v>239</v>
      </c>
      <c r="U476" s="4" t="s">
        <v>240</v>
      </c>
      <c r="V476" s="17">
        <f t="shared" si="68"/>
        <v>4</v>
      </c>
      <c r="W476" s="4">
        <v>0</v>
      </c>
      <c r="X476" s="4">
        <v>0</v>
      </c>
      <c r="Y476" s="4">
        <v>0</v>
      </c>
      <c r="Z476" s="4">
        <v>0</v>
      </c>
    </row>
    <row r="477" spans="1:26" ht="16" hidden="1" x14ac:dyDescent="0.2">
      <c r="A477" s="88">
        <v>1884</v>
      </c>
      <c r="B477" s="2" t="s">
        <v>86</v>
      </c>
      <c r="C477" s="2" t="s">
        <v>24</v>
      </c>
      <c r="D477" s="2" t="s">
        <v>24</v>
      </c>
      <c r="E477" s="17">
        <f>VLOOKUP(D477,Sheet1!$A$25:$B$49,2,0)</f>
        <v>20</v>
      </c>
      <c r="F477" s="3" t="s">
        <v>25</v>
      </c>
      <c r="G477" s="2" t="s">
        <v>26</v>
      </c>
      <c r="H477" s="17">
        <f>VLOOKUP(G477,Sheet1!$A$52:$B$61,2,0)</f>
        <v>1</v>
      </c>
      <c r="I477" s="2" t="s">
        <v>27</v>
      </c>
      <c r="J477" s="4">
        <f>VLOOKUP(I477,Sheet1!$A$15:$D$17,4,0)</f>
        <v>1</v>
      </c>
      <c r="K477" s="4" t="s">
        <v>196</v>
      </c>
      <c r="L477" s="4">
        <f>VLOOKUP(K477,Sheet1!$A$19:$D$22,4,0)</f>
        <v>3</v>
      </c>
      <c r="M477" s="4" t="s">
        <v>197</v>
      </c>
      <c r="N477" s="4" t="s">
        <v>0</v>
      </c>
      <c r="O477" s="4">
        <f>VLOOKUP(N477,Sheet1!$B$8:$D$10,3,0)</f>
        <v>1</v>
      </c>
      <c r="P477" s="4">
        <v>1</v>
      </c>
      <c r="Q477" s="4">
        <f t="shared" si="66"/>
        <v>2</v>
      </c>
      <c r="R477" s="4" t="s">
        <v>31</v>
      </c>
      <c r="S477" s="4">
        <f t="shared" si="67"/>
        <v>2</v>
      </c>
      <c r="T477" s="4" t="s">
        <v>241</v>
      </c>
      <c r="U477" s="4" t="s">
        <v>242</v>
      </c>
      <c r="V477" s="17">
        <f t="shared" si="68"/>
        <v>4</v>
      </c>
      <c r="W477" s="4">
        <v>0</v>
      </c>
      <c r="X477" s="4">
        <v>0</v>
      </c>
      <c r="Y477" s="4">
        <v>0</v>
      </c>
      <c r="Z477" s="4">
        <v>0</v>
      </c>
    </row>
    <row r="478" spans="1:26" ht="16" hidden="1" x14ac:dyDescent="0.2">
      <c r="A478" s="88">
        <v>1885</v>
      </c>
      <c r="B478" s="2" t="s">
        <v>86</v>
      </c>
      <c r="C478" s="2" t="s">
        <v>24</v>
      </c>
      <c r="D478" s="2" t="s">
        <v>24</v>
      </c>
      <c r="E478" s="17">
        <f>VLOOKUP(D478,Sheet1!$A$25:$B$49,2,0)</f>
        <v>20</v>
      </c>
      <c r="F478" s="3" t="s">
        <v>25</v>
      </c>
      <c r="G478" s="2" t="s">
        <v>26</v>
      </c>
      <c r="H478" s="17">
        <f>VLOOKUP(G478,Sheet1!$A$52:$B$61,2,0)</f>
        <v>1</v>
      </c>
      <c r="I478" s="2" t="s">
        <v>27</v>
      </c>
      <c r="J478" s="4">
        <f>VLOOKUP(I478,Sheet1!$A$15:$D$17,4,0)</f>
        <v>1</v>
      </c>
      <c r="K478" s="4" t="s">
        <v>196</v>
      </c>
      <c r="L478" s="4">
        <f>VLOOKUP(K478,Sheet1!$A$19:$D$22,4,0)</f>
        <v>3</v>
      </c>
      <c r="M478" s="4" t="s">
        <v>197</v>
      </c>
      <c r="N478" s="4" t="s">
        <v>0</v>
      </c>
      <c r="O478" s="4">
        <f>VLOOKUP(N478,Sheet1!$B$8:$D$10,3,0)</f>
        <v>1</v>
      </c>
      <c r="P478" s="4">
        <v>2</v>
      </c>
      <c r="Q478" s="4">
        <f t="shared" si="66"/>
        <v>2</v>
      </c>
      <c r="R478" s="4" t="s">
        <v>44</v>
      </c>
      <c r="S478" s="4">
        <f t="shared" si="67"/>
        <v>1</v>
      </c>
      <c r="T478" s="4" t="s">
        <v>243</v>
      </c>
      <c r="U478" s="4" t="s">
        <v>244</v>
      </c>
      <c r="V478" s="17">
        <f t="shared" si="68"/>
        <v>4</v>
      </c>
      <c r="W478" s="4">
        <v>0</v>
      </c>
      <c r="X478" s="4">
        <v>0</v>
      </c>
      <c r="Y478" s="4">
        <v>0</v>
      </c>
      <c r="Z478" s="4">
        <v>0</v>
      </c>
    </row>
    <row r="479" spans="1:26" ht="16" hidden="1" x14ac:dyDescent="0.2">
      <c r="A479" s="88">
        <v>1886</v>
      </c>
      <c r="B479" s="2" t="s">
        <v>86</v>
      </c>
      <c r="C479" s="2" t="s">
        <v>24</v>
      </c>
      <c r="D479" s="2" t="s">
        <v>24</v>
      </c>
      <c r="E479" s="17">
        <f>VLOOKUP(D479,Sheet1!$A$25:$B$49,2,0)</f>
        <v>20</v>
      </c>
      <c r="F479" s="3" t="s">
        <v>25</v>
      </c>
      <c r="G479" s="2" t="s">
        <v>26</v>
      </c>
      <c r="H479" s="17">
        <f>VLOOKUP(G479,Sheet1!$A$52:$B$61,2,0)</f>
        <v>1</v>
      </c>
      <c r="I479" s="2" t="s">
        <v>27</v>
      </c>
      <c r="J479" s="4">
        <f>VLOOKUP(I479,Sheet1!$A$15:$D$17,4,0)</f>
        <v>1</v>
      </c>
      <c r="K479" s="4" t="s">
        <v>196</v>
      </c>
      <c r="L479" s="4">
        <f>VLOOKUP(K479,Sheet1!$A$19:$D$22,4,0)</f>
        <v>3</v>
      </c>
      <c r="M479" s="4" t="s">
        <v>197</v>
      </c>
      <c r="N479" s="4" t="s">
        <v>0</v>
      </c>
      <c r="O479" s="4">
        <f>VLOOKUP(N479,Sheet1!$B$8:$D$10,3,0)</f>
        <v>1</v>
      </c>
      <c r="P479" s="4">
        <v>1</v>
      </c>
      <c r="Q479" s="4">
        <f t="shared" si="66"/>
        <v>2</v>
      </c>
      <c r="R479" s="4" t="s">
        <v>31</v>
      </c>
      <c r="S479" s="4">
        <f t="shared" si="67"/>
        <v>2</v>
      </c>
      <c r="T479" s="4" t="s">
        <v>245</v>
      </c>
      <c r="U479" s="4" t="s">
        <v>246</v>
      </c>
      <c r="V479" s="17">
        <f t="shared" si="68"/>
        <v>4</v>
      </c>
      <c r="W479" s="4">
        <v>0</v>
      </c>
      <c r="X479" s="4">
        <v>0</v>
      </c>
      <c r="Y479" s="4">
        <v>0</v>
      </c>
      <c r="Z479" s="4">
        <v>0</v>
      </c>
    </row>
    <row r="480" spans="1:26" ht="16" hidden="1" x14ac:dyDescent="0.2">
      <c r="A480" s="88">
        <v>1887</v>
      </c>
      <c r="B480" s="2" t="s">
        <v>104</v>
      </c>
      <c r="C480" s="2" t="s">
        <v>105</v>
      </c>
      <c r="D480" s="2" t="s">
        <v>24</v>
      </c>
      <c r="E480" s="17">
        <f>VLOOKUP(D480,Sheet1!$A$25:$B$49,2,0)</f>
        <v>20</v>
      </c>
      <c r="F480" s="3" t="s">
        <v>25</v>
      </c>
      <c r="G480" s="2" t="s">
        <v>26</v>
      </c>
      <c r="H480" s="17">
        <f>VLOOKUP(G480,Sheet1!$A$52:$B$61,2,0)</f>
        <v>1</v>
      </c>
      <c r="I480" s="2" t="s">
        <v>27</v>
      </c>
      <c r="J480" s="4">
        <f>VLOOKUP(I480,Sheet1!$A$15:$D$17,4,0)</f>
        <v>1</v>
      </c>
      <c r="K480" s="4" t="s">
        <v>196</v>
      </c>
      <c r="L480" s="4">
        <f>VLOOKUP(K480,Sheet1!$A$19:$D$22,4,0)</f>
        <v>3</v>
      </c>
      <c r="M480" s="4" t="s">
        <v>197</v>
      </c>
      <c r="N480" s="4" t="s">
        <v>0</v>
      </c>
      <c r="O480" s="4">
        <f>VLOOKUP(N480,Sheet1!$B$8:$D$10,3,0)</f>
        <v>1</v>
      </c>
      <c r="P480" s="4">
        <v>1</v>
      </c>
      <c r="Q480" s="4">
        <f t="shared" si="66"/>
        <v>2</v>
      </c>
      <c r="R480" s="4" t="s">
        <v>31</v>
      </c>
      <c r="S480" s="4">
        <f t="shared" si="67"/>
        <v>2</v>
      </c>
      <c r="T480" s="4" t="s">
        <v>247</v>
      </c>
      <c r="U480" s="4" t="s">
        <v>248</v>
      </c>
      <c r="V480" s="17">
        <f t="shared" si="68"/>
        <v>4</v>
      </c>
      <c r="W480" s="4">
        <v>0</v>
      </c>
      <c r="X480" s="4">
        <v>0</v>
      </c>
      <c r="Y480" s="4">
        <v>0</v>
      </c>
      <c r="Z480" s="4">
        <v>0</v>
      </c>
    </row>
    <row r="481" spans="1:26" ht="16" hidden="1" x14ac:dyDescent="0.2">
      <c r="A481" s="88">
        <v>1888</v>
      </c>
      <c r="B481" s="2" t="s">
        <v>104</v>
      </c>
      <c r="C481" s="2" t="s">
        <v>105</v>
      </c>
      <c r="D481" s="2" t="s">
        <v>106</v>
      </c>
      <c r="E481" s="17">
        <f>VLOOKUP(D481,Sheet1!$A$25:$B$49,2,0)</f>
        <v>21</v>
      </c>
      <c r="F481" s="3" t="s">
        <v>107</v>
      </c>
      <c r="G481" s="2" t="s">
        <v>26</v>
      </c>
      <c r="H481" s="17">
        <f>VLOOKUP(G481,Sheet1!$A$52:$B$61,2,0)</f>
        <v>1</v>
      </c>
      <c r="I481" s="2" t="s">
        <v>27</v>
      </c>
      <c r="J481" s="4">
        <f>VLOOKUP(I481,Sheet1!$A$15:$D$17,4,0)</f>
        <v>1</v>
      </c>
      <c r="K481" s="4" t="s">
        <v>196</v>
      </c>
      <c r="L481" s="4">
        <f>VLOOKUP(K481,Sheet1!$A$19:$D$22,4,0)</f>
        <v>3</v>
      </c>
      <c r="M481" s="4" t="s">
        <v>197</v>
      </c>
      <c r="N481" s="4" t="s">
        <v>0</v>
      </c>
      <c r="O481" s="4">
        <f>VLOOKUP(N481,Sheet1!$B$8:$D$10,3,0)</f>
        <v>1</v>
      </c>
      <c r="P481" s="4">
        <v>0.6</v>
      </c>
      <c r="Q481" s="4">
        <f t="shared" si="66"/>
        <v>1</v>
      </c>
      <c r="R481" s="4" t="s">
        <v>31</v>
      </c>
      <c r="S481" s="4">
        <f t="shared" si="67"/>
        <v>2</v>
      </c>
      <c r="T481" s="4" t="s">
        <v>249</v>
      </c>
      <c r="U481" s="4" t="s">
        <v>250</v>
      </c>
      <c r="V481" s="17">
        <f t="shared" si="68"/>
        <v>4</v>
      </c>
      <c r="W481" s="4">
        <v>0</v>
      </c>
      <c r="X481" s="4">
        <v>0</v>
      </c>
      <c r="Y481" s="4">
        <v>0</v>
      </c>
      <c r="Z481" s="4">
        <v>0</v>
      </c>
    </row>
    <row r="482" spans="1:26" ht="16" hidden="1" x14ac:dyDescent="0.2">
      <c r="A482" s="88">
        <v>1889</v>
      </c>
      <c r="B482" s="2" t="s">
        <v>104</v>
      </c>
      <c r="C482" s="2" t="s">
        <v>105</v>
      </c>
      <c r="D482" s="2" t="s">
        <v>106</v>
      </c>
      <c r="E482" s="17">
        <f>VLOOKUP(D482,Sheet1!$A$25:$B$49,2,0)</f>
        <v>21</v>
      </c>
      <c r="F482" s="3" t="s">
        <v>107</v>
      </c>
      <c r="G482" s="2" t="s">
        <v>26</v>
      </c>
      <c r="H482" s="17">
        <f>VLOOKUP(G482,Sheet1!$A$52:$B$61,2,0)</f>
        <v>1</v>
      </c>
      <c r="I482" s="2" t="s">
        <v>27</v>
      </c>
      <c r="J482" s="4">
        <f>VLOOKUP(I482,Sheet1!$A$15:$D$17,4,0)</f>
        <v>1</v>
      </c>
      <c r="K482" s="4" t="s">
        <v>196</v>
      </c>
      <c r="L482" s="4">
        <f>VLOOKUP(K482,Sheet1!$A$19:$D$22,4,0)</f>
        <v>3</v>
      </c>
      <c r="M482" s="4" t="s">
        <v>197</v>
      </c>
      <c r="N482" s="4" t="s">
        <v>0</v>
      </c>
      <c r="O482" s="4">
        <f>VLOOKUP(N482,Sheet1!$B$8:$D$10,3,0)</f>
        <v>1</v>
      </c>
      <c r="P482" s="4">
        <v>0.6</v>
      </c>
      <c r="Q482" s="4">
        <f t="shared" si="66"/>
        <v>1</v>
      </c>
      <c r="R482" s="4" t="s">
        <v>31</v>
      </c>
      <c r="S482" s="4">
        <f t="shared" si="67"/>
        <v>2</v>
      </c>
      <c r="T482" s="4" t="s">
        <v>251</v>
      </c>
      <c r="U482" s="4" t="s">
        <v>252</v>
      </c>
      <c r="V482" s="17">
        <f t="shared" si="68"/>
        <v>4</v>
      </c>
      <c r="W482" s="4">
        <v>0</v>
      </c>
      <c r="X482" s="4">
        <v>0</v>
      </c>
      <c r="Y482" s="4">
        <v>0</v>
      </c>
      <c r="Z482" s="4">
        <v>0</v>
      </c>
    </row>
    <row r="483" spans="1:26" ht="16" hidden="1" x14ac:dyDescent="0.2">
      <c r="A483" s="88">
        <v>1890</v>
      </c>
      <c r="B483" s="2" t="s">
        <v>104</v>
      </c>
      <c r="C483" s="2" t="s">
        <v>105</v>
      </c>
      <c r="D483" s="2" t="s">
        <v>106</v>
      </c>
      <c r="E483" s="17">
        <f>VLOOKUP(D483,Sheet1!$A$25:$B$49,2,0)</f>
        <v>21</v>
      </c>
      <c r="F483" s="3" t="s">
        <v>107</v>
      </c>
      <c r="G483" s="2" t="s">
        <v>26</v>
      </c>
      <c r="H483" s="17">
        <f>VLOOKUP(G483,Sheet1!$A$52:$B$61,2,0)</f>
        <v>1</v>
      </c>
      <c r="I483" s="2" t="s">
        <v>27</v>
      </c>
      <c r="J483" s="4">
        <f>VLOOKUP(I483,Sheet1!$A$15:$D$17,4,0)</f>
        <v>1</v>
      </c>
      <c r="K483" s="4" t="s">
        <v>196</v>
      </c>
      <c r="L483" s="4">
        <f>VLOOKUP(K483,Sheet1!$A$19:$D$22,4,0)</f>
        <v>3</v>
      </c>
      <c r="M483" s="4" t="s">
        <v>197</v>
      </c>
      <c r="N483" s="4" t="s">
        <v>0</v>
      </c>
      <c r="O483" s="4">
        <f>VLOOKUP(N483,Sheet1!$B$8:$D$10,3,0)</f>
        <v>1</v>
      </c>
      <c r="P483" s="4">
        <v>1</v>
      </c>
      <c r="Q483" s="4">
        <f t="shared" si="66"/>
        <v>2</v>
      </c>
      <c r="R483" s="4" t="s">
        <v>31</v>
      </c>
      <c r="S483" s="4">
        <f t="shared" si="67"/>
        <v>2</v>
      </c>
      <c r="T483" s="4" t="s">
        <v>253</v>
      </c>
      <c r="U483" s="4" t="s">
        <v>254</v>
      </c>
      <c r="V483" s="17">
        <f t="shared" si="68"/>
        <v>4</v>
      </c>
      <c r="W483" s="4">
        <v>0</v>
      </c>
      <c r="X483" s="4">
        <v>0</v>
      </c>
      <c r="Y483" s="4">
        <v>0</v>
      </c>
      <c r="Z483" s="4">
        <v>0</v>
      </c>
    </row>
    <row r="484" spans="1:26" ht="16" hidden="1" x14ac:dyDescent="0.2">
      <c r="A484" s="88">
        <v>1891</v>
      </c>
      <c r="B484" s="2" t="s">
        <v>104</v>
      </c>
      <c r="C484" s="2" t="s">
        <v>105</v>
      </c>
      <c r="D484" s="2" t="s">
        <v>106</v>
      </c>
      <c r="E484" s="17">
        <f>VLOOKUP(D484,Sheet1!$A$25:$B$49,2,0)</f>
        <v>21</v>
      </c>
      <c r="F484" s="3" t="s">
        <v>107</v>
      </c>
      <c r="G484" s="2" t="s">
        <v>26</v>
      </c>
      <c r="H484" s="17">
        <f>VLOOKUP(G484,Sheet1!$A$52:$B$61,2,0)</f>
        <v>1</v>
      </c>
      <c r="I484" s="2" t="s">
        <v>27</v>
      </c>
      <c r="J484" s="4">
        <f>VLOOKUP(I484,Sheet1!$A$15:$D$17,4,0)</f>
        <v>1</v>
      </c>
      <c r="K484" s="4" t="s">
        <v>196</v>
      </c>
      <c r="L484" s="4">
        <f>VLOOKUP(K484,Sheet1!$A$19:$D$22,4,0)</f>
        <v>3</v>
      </c>
      <c r="M484" s="4" t="s">
        <v>197</v>
      </c>
      <c r="N484" s="4" t="s">
        <v>0</v>
      </c>
      <c r="O484" s="4">
        <f>VLOOKUP(N484,Sheet1!$B$8:$D$10,3,0)</f>
        <v>1</v>
      </c>
      <c r="P484" s="4">
        <v>1.2</v>
      </c>
      <c r="Q484" s="4">
        <f t="shared" si="66"/>
        <v>2</v>
      </c>
      <c r="R484" s="4" t="s">
        <v>31</v>
      </c>
      <c r="S484" s="4">
        <f t="shared" si="67"/>
        <v>2</v>
      </c>
      <c r="T484" s="4" t="s">
        <v>255</v>
      </c>
      <c r="U484" s="4" t="s">
        <v>256</v>
      </c>
      <c r="V484" s="17">
        <f t="shared" si="68"/>
        <v>4</v>
      </c>
      <c r="W484" s="4">
        <v>0</v>
      </c>
      <c r="X484" s="4">
        <v>0</v>
      </c>
      <c r="Y484" s="4">
        <v>0</v>
      </c>
      <c r="Z484" s="4">
        <v>0</v>
      </c>
    </row>
    <row r="485" spans="1:26" ht="16" hidden="1" x14ac:dyDescent="0.2">
      <c r="A485" s="88">
        <v>1892</v>
      </c>
      <c r="B485" s="2" t="s">
        <v>259</v>
      </c>
      <c r="C485" s="2" t="s">
        <v>105</v>
      </c>
      <c r="D485" s="2" t="s">
        <v>106</v>
      </c>
      <c r="E485" s="17">
        <f>VLOOKUP(D485,Sheet1!$A$25:$B$49,2,0)</f>
        <v>21</v>
      </c>
      <c r="F485" s="3" t="s">
        <v>107</v>
      </c>
      <c r="G485" s="2" t="s">
        <v>26</v>
      </c>
      <c r="H485" s="17">
        <f>VLOOKUP(G485,Sheet1!$A$52:$B$61,2,0)</f>
        <v>1</v>
      </c>
      <c r="I485" s="2" t="s">
        <v>27</v>
      </c>
      <c r="J485" s="4">
        <f>VLOOKUP(I485,Sheet1!$A$15:$D$17,4,0)</f>
        <v>1</v>
      </c>
      <c r="K485" s="4" t="s">
        <v>196</v>
      </c>
      <c r="L485" s="4">
        <f>VLOOKUP(K485,Sheet1!$A$19:$D$22,4,0)</f>
        <v>3</v>
      </c>
      <c r="M485" s="4" t="s">
        <v>197</v>
      </c>
      <c r="N485" s="4" t="s">
        <v>0</v>
      </c>
      <c r="O485" s="4">
        <f>VLOOKUP(N485,Sheet1!$B$8:$D$10,3,0)</f>
        <v>1</v>
      </c>
      <c r="P485" s="4">
        <v>0.5</v>
      </c>
      <c r="Q485" s="4">
        <f t="shared" si="66"/>
        <v>1</v>
      </c>
      <c r="R485" s="4" t="s">
        <v>31</v>
      </c>
      <c r="S485" s="4">
        <f t="shared" si="67"/>
        <v>2</v>
      </c>
      <c r="T485" s="4" t="s">
        <v>257</v>
      </c>
      <c r="U485" s="4" t="s">
        <v>258</v>
      </c>
      <c r="V485" s="17">
        <f t="shared" si="68"/>
        <v>4</v>
      </c>
      <c r="W485" s="4">
        <v>0</v>
      </c>
      <c r="X485" s="4">
        <v>0</v>
      </c>
      <c r="Y485" s="4">
        <v>0</v>
      </c>
      <c r="Z485" s="4">
        <v>0</v>
      </c>
    </row>
    <row r="486" spans="1:26" ht="16" hidden="1" x14ac:dyDescent="0.2">
      <c r="A486" s="88">
        <v>1893</v>
      </c>
      <c r="B486" s="2" t="s">
        <v>259</v>
      </c>
      <c r="C486" s="2" t="s">
        <v>105</v>
      </c>
      <c r="D486" s="2" t="s">
        <v>106</v>
      </c>
      <c r="E486" s="17">
        <f>VLOOKUP(D486,Sheet1!$A$25:$B$49,2,0)</f>
        <v>21</v>
      </c>
      <c r="F486" s="3" t="s">
        <v>107</v>
      </c>
      <c r="G486" s="2" t="s">
        <v>26</v>
      </c>
      <c r="H486" s="17">
        <f>VLOOKUP(G486,Sheet1!$A$52:$B$61,2,0)</f>
        <v>1</v>
      </c>
      <c r="I486" s="2" t="s">
        <v>27</v>
      </c>
      <c r="J486" s="4">
        <f>VLOOKUP(I486,Sheet1!$A$15:$D$17,4,0)</f>
        <v>1</v>
      </c>
      <c r="K486" s="4" t="s">
        <v>196</v>
      </c>
      <c r="L486" s="4">
        <f>VLOOKUP(K486,Sheet1!$A$19:$D$22,4,0)</f>
        <v>3</v>
      </c>
      <c r="M486" s="4" t="s">
        <v>197</v>
      </c>
      <c r="N486" s="4" t="s">
        <v>0</v>
      </c>
      <c r="O486" s="4">
        <f>VLOOKUP(N486,Sheet1!$B$8:$D$10,3,0)</f>
        <v>1</v>
      </c>
      <c r="P486" s="4">
        <v>1</v>
      </c>
      <c r="Q486" s="4">
        <f t="shared" si="66"/>
        <v>2</v>
      </c>
      <c r="R486" s="4" t="s">
        <v>31</v>
      </c>
      <c r="S486" s="4">
        <f t="shared" si="67"/>
        <v>2</v>
      </c>
      <c r="T486" s="4" t="s">
        <v>260</v>
      </c>
      <c r="U486" s="4" t="s">
        <v>261</v>
      </c>
      <c r="V486" s="17">
        <f t="shared" si="68"/>
        <v>4</v>
      </c>
      <c r="W486" s="4">
        <v>0</v>
      </c>
      <c r="X486" s="4">
        <v>0</v>
      </c>
      <c r="Y486" s="4">
        <v>0</v>
      </c>
      <c r="Z486" s="4">
        <v>0</v>
      </c>
    </row>
    <row r="487" spans="1:26" ht="16" hidden="1" x14ac:dyDescent="0.2">
      <c r="A487" s="88">
        <v>1894</v>
      </c>
      <c r="B487" s="2" t="s">
        <v>133</v>
      </c>
      <c r="C487" s="2" t="s">
        <v>118</v>
      </c>
      <c r="D487" s="2" t="s">
        <v>106</v>
      </c>
      <c r="E487" s="17">
        <f>VLOOKUP(D487,Sheet1!$A$25:$B$49,2,0)</f>
        <v>21</v>
      </c>
      <c r="F487" s="3" t="s">
        <v>107</v>
      </c>
      <c r="G487" s="2" t="s">
        <v>26</v>
      </c>
      <c r="H487" s="17">
        <f>VLOOKUP(G487,Sheet1!$A$52:$B$61,2,0)</f>
        <v>1</v>
      </c>
      <c r="I487" s="2" t="s">
        <v>27</v>
      </c>
      <c r="J487" s="4">
        <f>VLOOKUP(I487,Sheet1!$A$15:$D$17,4,0)</f>
        <v>1</v>
      </c>
      <c r="K487" s="4" t="s">
        <v>196</v>
      </c>
      <c r="L487" s="4">
        <f>VLOOKUP(K487,Sheet1!$A$19:$D$22,4,0)</f>
        <v>3</v>
      </c>
      <c r="M487" s="4" t="s">
        <v>197</v>
      </c>
      <c r="N487" s="4" t="s">
        <v>0</v>
      </c>
      <c r="O487" s="4">
        <f>VLOOKUP(N487,Sheet1!$B$8:$D$10,3,0)</f>
        <v>1</v>
      </c>
      <c r="P487" s="4">
        <v>1</v>
      </c>
      <c r="Q487" s="4">
        <f t="shared" si="66"/>
        <v>2</v>
      </c>
      <c r="R487" s="4" t="s">
        <v>31</v>
      </c>
      <c r="S487" s="4">
        <f t="shared" si="67"/>
        <v>2</v>
      </c>
      <c r="T487" s="4" t="s">
        <v>262</v>
      </c>
      <c r="U487" s="4" t="s">
        <v>263</v>
      </c>
      <c r="V487" s="17">
        <f t="shared" si="68"/>
        <v>4</v>
      </c>
      <c r="W487" s="4">
        <v>0</v>
      </c>
      <c r="X487" s="4">
        <v>0</v>
      </c>
      <c r="Y487" s="4">
        <v>0</v>
      </c>
      <c r="Z487" s="4">
        <v>0</v>
      </c>
    </row>
    <row r="488" spans="1:26" ht="16" hidden="1" x14ac:dyDescent="0.2">
      <c r="A488" s="88">
        <v>1895</v>
      </c>
      <c r="B488" s="2" t="s">
        <v>133</v>
      </c>
      <c r="C488" s="2" t="s">
        <v>118</v>
      </c>
      <c r="D488" s="2" t="s">
        <v>106</v>
      </c>
      <c r="E488" s="17">
        <f>VLOOKUP(D488,Sheet1!$A$25:$B$49,2,0)</f>
        <v>21</v>
      </c>
      <c r="F488" s="3" t="s">
        <v>107</v>
      </c>
      <c r="G488" s="2" t="s">
        <v>26</v>
      </c>
      <c r="H488" s="17">
        <f>VLOOKUP(G488,Sheet1!$A$52:$B$61,2,0)</f>
        <v>1</v>
      </c>
      <c r="I488" s="2" t="s">
        <v>27</v>
      </c>
      <c r="J488" s="4">
        <f>VLOOKUP(I488,Sheet1!$A$15:$D$17,4,0)</f>
        <v>1</v>
      </c>
      <c r="K488" s="4" t="s">
        <v>196</v>
      </c>
      <c r="L488" s="4">
        <f>VLOOKUP(K488,Sheet1!$A$19:$D$22,4,0)</f>
        <v>3</v>
      </c>
      <c r="M488" s="4" t="s">
        <v>197</v>
      </c>
      <c r="N488" s="4" t="s">
        <v>0</v>
      </c>
      <c r="O488" s="4">
        <f>VLOOKUP(N488,Sheet1!$B$8:$D$10,3,0)</f>
        <v>1</v>
      </c>
      <c r="P488" s="4">
        <v>1</v>
      </c>
      <c r="Q488" s="4">
        <f t="shared" si="66"/>
        <v>2</v>
      </c>
      <c r="R488" s="4" t="s">
        <v>31</v>
      </c>
      <c r="S488" s="4">
        <f t="shared" si="67"/>
        <v>2</v>
      </c>
      <c r="T488" s="4" t="s">
        <v>264</v>
      </c>
      <c r="U488" s="4" t="s">
        <v>265</v>
      </c>
      <c r="V488" s="17">
        <f t="shared" si="68"/>
        <v>4</v>
      </c>
      <c r="W488" s="4">
        <v>0</v>
      </c>
      <c r="X488" s="4">
        <v>0</v>
      </c>
      <c r="Y488" s="4">
        <v>0</v>
      </c>
      <c r="Z488" s="4">
        <v>0</v>
      </c>
    </row>
    <row r="489" spans="1:26" ht="16" hidden="1" x14ac:dyDescent="0.2">
      <c r="A489" s="88">
        <v>1896</v>
      </c>
      <c r="B489" s="2" t="s">
        <v>133</v>
      </c>
      <c r="C489" s="2" t="s">
        <v>118</v>
      </c>
      <c r="D489" s="2" t="s">
        <v>106</v>
      </c>
      <c r="E489" s="17">
        <f>VLOOKUP(D489,Sheet1!$A$25:$B$49,2,0)</f>
        <v>21</v>
      </c>
      <c r="F489" s="3" t="s">
        <v>107</v>
      </c>
      <c r="G489" s="2" t="s">
        <v>26</v>
      </c>
      <c r="H489" s="17">
        <f>VLOOKUP(G489,Sheet1!$A$52:$B$61,2,0)</f>
        <v>1</v>
      </c>
      <c r="I489" s="2" t="s">
        <v>27</v>
      </c>
      <c r="J489" s="4">
        <f>VLOOKUP(I489,Sheet1!$A$15:$D$17,4,0)</f>
        <v>1</v>
      </c>
      <c r="K489" s="4" t="s">
        <v>196</v>
      </c>
      <c r="L489" s="4">
        <f>VLOOKUP(K489,Sheet1!$A$19:$D$22,4,0)</f>
        <v>3</v>
      </c>
      <c r="M489" s="4" t="s">
        <v>197</v>
      </c>
      <c r="N489" s="4" t="s">
        <v>0</v>
      </c>
      <c r="O489" s="4">
        <f>VLOOKUP(N489,Sheet1!$B$8:$D$10,3,0)</f>
        <v>1</v>
      </c>
      <c r="P489" s="4">
        <v>1</v>
      </c>
      <c r="Q489" s="4">
        <f t="shared" si="66"/>
        <v>2</v>
      </c>
      <c r="R489" s="4" t="s">
        <v>31</v>
      </c>
      <c r="S489" s="4">
        <f t="shared" si="67"/>
        <v>2</v>
      </c>
      <c r="T489" s="4" t="s">
        <v>266</v>
      </c>
      <c r="U489" s="4" t="s">
        <v>267</v>
      </c>
      <c r="V489" s="17">
        <f t="shared" si="68"/>
        <v>4</v>
      </c>
      <c r="W489" s="4">
        <v>0</v>
      </c>
      <c r="X489" s="4">
        <v>0</v>
      </c>
      <c r="Y489" s="4">
        <v>0</v>
      </c>
      <c r="Z489" s="4">
        <v>0</v>
      </c>
    </row>
    <row r="490" spans="1:26" ht="16" hidden="1" x14ac:dyDescent="0.2">
      <c r="A490" s="88">
        <v>1897</v>
      </c>
      <c r="B490" s="2" t="s">
        <v>153</v>
      </c>
      <c r="C490" s="2" t="s">
        <v>146</v>
      </c>
      <c r="D490" s="2" t="s">
        <v>106</v>
      </c>
      <c r="E490" s="17">
        <f>VLOOKUP(D490,Sheet1!$A$25:$B$49,2,0)</f>
        <v>21</v>
      </c>
      <c r="F490" s="3" t="s">
        <v>107</v>
      </c>
      <c r="G490" s="2" t="s">
        <v>26</v>
      </c>
      <c r="H490" s="17">
        <f>VLOOKUP(G490,Sheet1!$A$52:$B$61,2,0)</f>
        <v>1</v>
      </c>
      <c r="I490" s="2" t="s">
        <v>27</v>
      </c>
      <c r="J490" s="4">
        <f>VLOOKUP(I490,Sheet1!$A$15:$D$17,4,0)</f>
        <v>1</v>
      </c>
      <c r="K490" s="4" t="s">
        <v>196</v>
      </c>
      <c r="L490" s="4">
        <f>VLOOKUP(K490,Sheet1!$A$19:$D$22,4,0)</f>
        <v>3</v>
      </c>
      <c r="M490" s="4" t="s">
        <v>197</v>
      </c>
      <c r="N490" s="4" t="s">
        <v>0</v>
      </c>
      <c r="O490" s="4">
        <f>VLOOKUP(N490,Sheet1!$B$8:$D$10,3,0)</f>
        <v>1</v>
      </c>
      <c r="P490" s="4">
        <v>1</v>
      </c>
      <c r="Q490" s="4">
        <f t="shared" si="66"/>
        <v>2</v>
      </c>
      <c r="R490" s="4" t="s">
        <v>31</v>
      </c>
      <c r="S490" s="4">
        <f t="shared" si="67"/>
        <v>2</v>
      </c>
      <c r="T490" s="4" t="s">
        <v>268</v>
      </c>
      <c r="U490" s="4" t="s">
        <v>269</v>
      </c>
      <c r="V490" s="17">
        <f t="shared" si="68"/>
        <v>4</v>
      </c>
      <c r="W490" s="4">
        <v>0</v>
      </c>
      <c r="X490" s="4">
        <v>0</v>
      </c>
      <c r="Y490" s="4">
        <v>0</v>
      </c>
      <c r="Z490" s="4">
        <v>0</v>
      </c>
    </row>
    <row r="491" spans="1:26" ht="16" hidden="1" x14ac:dyDescent="0.2">
      <c r="A491" s="88">
        <v>1898</v>
      </c>
      <c r="B491" s="2" t="s">
        <v>153</v>
      </c>
      <c r="C491" s="2" t="s">
        <v>146</v>
      </c>
      <c r="D491" s="2" t="s">
        <v>106</v>
      </c>
      <c r="E491" s="17">
        <f>VLOOKUP(D491,Sheet1!$A$25:$B$49,2,0)</f>
        <v>21</v>
      </c>
      <c r="F491" s="3" t="s">
        <v>107</v>
      </c>
      <c r="G491" s="2" t="s">
        <v>26</v>
      </c>
      <c r="H491" s="17">
        <f>VLOOKUP(G491,Sheet1!$A$52:$B$61,2,0)</f>
        <v>1</v>
      </c>
      <c r="I491" s="2" t="s">
        <v>27</v>
      </c>
      <c r="J491" s="4">
        <f>VLOOKUP(I491,Sheet1!$A$15:$D$17,4,0)</f>
        <v>1</v>
      </c>
      <c r="K491" s="4" t="s">
        <v>196</v>
      </c>
      <c r="L491" s="4">
        <f>VLOOKUP(K491,Sheet1!$A$19:$D$22,4,0)</f>
        <v>3</v>
      </c>
      <c r="M491" s="4" t="s">
        <v>197</v>
      </c>
      <c r="N491" s="4" t="s">
        <v>0</v>
      </c>
      <c r="O491" s="4">
        <f>VLOOKUP(N491,Sheet1!$B$8:$D$10,3,0)</f>
        <v>1</v>
      </c>
      <c r="P491" s="4">
        <v>1</v>
      </c>
      <c r="Q491" s="4">
        <f t="shared" si="66"/>
        <v>2</v>
      </c>
      <c r="R491" s="4" t="s">
        <v>31</v>
      </c>
      <c r="S491" s="4">
        <f t="shared" si="67"/>
        <v>2</v>
      </c>
      <c r="T491" s="4" t="s">
        <v>270</v>
      </c>
      <c r="U491" s="4" t="s">
        <v>271</v>
      </c>
      <c r="V491" s="17">
        <f t="shared" si="68"/>
        <v>4</v>
      </c>
      <c r="W491" s="4">
        <v>0</v>
      </c>
      <c r="X491" s="4">
        <v>0</v>
      </c>
      <c r="Y491" s="4">
        <v>0</v>
      </c>
      <c r="Z491" s="4">
        <v>0</v>
      </c>
    </row>
    <row r="492" spans="1:26" ht="16" hidden="1" x14ac:dyDescent="0.2">
      <c r="A492" s="88">
        <v>1899</v>
      </c>
      <c r="B492" s="2" t="s">
        <v>153</v>
      </c>
      <c r="C492" s="2" t="s">
        <v>146</v>
      </c>
      <c r="D492" s="2" t="s">
        <v>106</v>
      </c>
      <c r="E492" s="17">
        <f>VLOOKUP(D492,Sheet1!$A$25:$B$49,2,0)</f>
        <v>21</v>
      </c>
      <c r="F492" s="3" t="s">
        <v>107</v>
      </c>
      <c r="G492" s="2" t="s">
        <v>26</v>
      </c>
      <c r="H492" s="17">
        <f>VLOOKUP(G492,Sheet1!$A$52:$B$61,2,0)</f>
        <v>1</v>
      </c>
      <c r="I492" s="2" t="s">
        <v>27</v>
      </c>
      <c r="J492" s="4">
        <f>VLOOKUP(I492,Sheet1!$A$15:$D$17,4,0)</f>
        <v>1</v>
      </c>
      <c r="K492" s="4" t="s">
        <v>196</v>
      </c>
      <c r="L492" s="4">
        <f>VLOOKUP(K492,Sheet1!$A$19:$D$22,4,0)</f>
        <v>3</v>
      </c>
      <c r="M492" s="4" t="s">
        <v>197</v>
      </c>
      <c r="N492" s="4" t="s">
        <v>0</v>
      </c>
      <c r="O492" s="4">
        <f>VLOOKUP(N492,Sheet1!$B$8:$D$10,3,0)</f>
        <v>1</v>
      </c>
      <c r="P492" s="4">
        <v>0.6</v>
      </c>
      <c r="Q492" s="4">
        <f t="shared" si="66"/>
        <v>1</v>
      </c>
      <c r="R492" s="4" t="s">
        <v>31</v>
      </c>
      <c r="S492" s="4">
        <f t="shared" si="67"/>
        <v>2</v>
      </c>
      <c r="T492" s="4" t="s">
        <v>272</v>
      </c>
      <c r="U492" s="4" t="s">
        <v>273</v>
      </c>
      <c r="V492" s="17">
        <f t="shared" si="68"/>
        <v>4</v>
      </c>
      <c r="W492" s="4">
        <v>0</v>
      </c>
      <c r="X492" s="4">
        <v>0</v>
      </c>
      <c r="Y492" s="4">
        <v>0</v>
      </c>
      <c r="Z492" s="4">
        <v>0</v>
      </c>
    </row>
    <row r="493" spans="1:26" ht="16" hidden="1" x14ac:dyDescent="0.2">
      <c r="A493" s="88">
        <v>1900</v>
      </c>
      <c r="B493" s="2" t="s">
        <v>153</v>
      </c>
      <c r="C493" s="2" t="s">
        <v>146</v>
      </c>
      <c r="D493" s="2" t="s">
        <v>106</v>
      </c>
      <c r="E493" s="17">
        <f>VLOOKUP(D493,Sheet1!$A$25:$B$49,2,0)</f>
        <v>21</v>
      </c>
      <c r="F493" s="3" t="s">
        <v>107</v>
      </c>
      <c r="G493" s="2" t="s">
        <v>26</v>
      </c>
      <c r="H493" s="17">
        <f>VLOOKUP(G493,Sheet1!$A$52:$B$61,2,0)</f>
        <v>1</v>
      </c>
      <c r="I493" s="2" t="s">
        <v>27</v>
      </c>
      <c r="J493" s="4">
        <f>VLOOKUP(I493,Sheet1!$A$15:$D$17,4,0)</f>
        <v>1</v>
      </c>
      <c r="K493" s="4" t="s">
        <v>196</v>
      </c>
      <c r="L493" s="4">
        <f>VLOOKUP(K493,Sheet1!$A$19:$D$22,4,0)</f>
        <v>3</v>
      </c>
      <c r="M493" s="4" t="s">
        <v>197</v>
      </c>
      <c r="N493" s="4" t="s">
        <v>0</v>
      </c>
      <c r="O493" s="4">
        <f>VLOOKUP(N493,Sheet1!$B$8:$D$10,3,0)</f>
        <v>1</v>
      </c>
      <c r="P493" s="4">
        <v>0.6</v>
      </c>
      <c r="Q493" s="4">
        <f t="shared" si="66"/>
        <v>1</v>
      </c>
      <c r="R493" s="4" t="s">
        <v>31</v>
      </c>
      <c r="S493" s="4">
        <f t="shared" si="67"/>
        <v>2</v>
      </c>
      <c r="T493" s="4" t="s">
        <v>274</v>
      </c>
      <c r="U493" s="4" t="s">
        <v>275</v>
      </c>
      <c r="V493" s="17">
        <f t="shared" si="68"/>
        <v>4</v>
      </c>
      <c r="W493" s="4">
        <v>0</v>
      </c>
      <c r="X493" s="4">
        <v>0</v>
      </c>
      <c r="Y493" s="4">
        <v>0</v>
      </c>
      <c r="Z493" s="4">
        <v>0</v>
      </c>
    </row>
    <row r="494" spans="1:26" ht="16" hidden="1" x14ac:dyDescent="0.2">
      <c r="A494" s="88">
        <v>1901</v>
      </c>
      <c r="B494" s="2" t="s">
        <v>278</v>
      </c>
      <c r="C494" s="2" t="s">
        <v>157</v>
      </c>
      <c r="D494" s="2" t="s">
        <v>106</v>
      </c>
      <c r="E494" s="17">
        <f>VLOOKUP(D494,Sheet1!$A$25:$B$49,2,0)</f>
        <v>21</v>
      </c>
      <c r="F494" s="3" t="s">
        <v>107</v>
      </c>
      <c r="G494" s="2" t="s">
        <v>26</v>
      </c>
      <c r="H494" s="17">
        <f>VLOOKUP(G494,Sheet1!$A$52:$B$61,2,0)</f>
        <v>1</v>
      </c>
      <c r="I494" s="2" t="s">
        <v>27</v>
      </c>
      <c r="J494" s="4">
        <f>VLOOKUP(I494,Sheet1!$A$15:$D$17,4,0)</f>
        <v>1</v>
      </c>
      <c r="K494" s="4" t="s">
        <v>196</v>
      </c>
      <c r="L494" s="4">
        <f>VLOOKUP(K494,Sheet1!$A$19:$D$22,4,0)</f>
        <v>3</v>
      </c>
      <c r="M494" s="4" t="s">
        <v>197</v>
      </c>
      <c r="N494" s="4" t="s">
        <v>0</v>
      </c>
      <c r="O494" s="4">
        <f>VLOOKUP(N494,Sheet1!$B$8:$D$10,3,0)</f>
        <v>1</v>
      </c>
      <c r="P494" s="4">
        <v>1</v>
      </c>
      <c r="Q494" s="4">
        <f t="shared" si="66"/>
        <v>2</v>
      </c>
      <c r="R494" s="4" t="s">
        <v>31</v>
      </c>
      <c r="S494" s="4">
        <f t="shared" si="67"/>
        <v>2</v>
      </c>
      <c r="T494" s="4" t="s">
        <v>276</v>
      </c>
      <c r="U494" s="4" t="s">
        <v>277</v>
      </c>
      <c r="V494" s="17">
        <f t="shared" si="68"/>
        <v>4</v>
      </c>
      <c r="W494" s="4">
        <v>0</v>
      </c>
      <c r="X494" s="4">
        <v>0</v>
      </c>
      <c r="Y494" s="4">
        <v>0</v>
      </c>
      <c r="Z494" s="4">
        <v>0</v>
      </c>
    </row>
    <row r="495" spans="1:26" ht="16" hidden="1" x14ac:dyDescent="0.2">
      <c r="A495" s="88">
        <v>1902</v>
      </c>
      <c r="B495" s="2" t="s">
        <v>278</v>
      </c>
      <c r="C495" s="2" t="s">
        <v>157</v>
      </c>
      <c r="D495" s="2" t="s">
        <v>106</v>
      </c>
      <c r="E495" s="17">
        <f>VLOOKUP(D495,Sheet1!$A$25:$B$49,2,0)</f>
        <v>21</v>
      </c>
      <c r="F495" s="3" t="s">
        <v>107</v>
      </c>
      <c r="G495" s="2" t="s">
        <v>26</v>
      </c>
      <c r="H495" s="17">
        <f>VLOOKUP(G495,Sheet1!$A$52:$B$61,2,0)</f>
        <v>1</v>
      </c>
      <c r="I495" s="2" t="s">
        <v>27</v>
      </c>
      <c r="J495" s="4">
        <f>VLOOKUP(I495,Sheet1!$A$15:$D$17,4,0)</f>
        <v>1</v>
      </c>
      <c r="K495" s="4" t="s">
        <v>196</v>
      </c>
      <c r="L495" s="4">
        <f>VLOOKUP(K495,Sheet1!$A$19:$D$22,4,0)</f>
        <v>3</v>
      </c>
      <c r="M495" s="4" t="s">
        <v>197</v>
      </c>
      <c r="N495" s="4" t="s">
        <v>0</v>
      </c>
      <c r="O495" s="4">
        <f>VLOOKUP(N495,Sheet1!$B$8:$D$10,3,0)</f>
        <v>1</v>
      </c>
      <c r="P495" s="4">
        <v>1</v>
      </c>
      <c r="Q495" s="4">
        <f t="shared" si="66"/>
        <v>2</v>
      </c>
      <c r="R495" s="4" t="s">
        <v>31</v>
      </c>
      <c r="S495" s="4">
        <f t="shared" si="67"/>
        <v>2</v>
      </c>
      <c r="T495" s="4" t="s">
        <v>279</v>
      </c>
      <c r="U495" s="4" t="s">
        <v>280</v>
      </c>
      <c r="V495" s="17">
        <f t="shared" si="68"/>
        <v>4</v>
      </c>
      <c r="W495" s="4">
        <v>0</v>
      </c>
      <c r="X495" s="4">
        <v>0</v>
      </c>
      <c r="Y495" s="4">
        <v>0</v>
      </c>
      <c r="Z495" s="4">
        <v>0</v>
      </c>
    </row>
    <row r="496" spans="1:26" ht="16" hidden="1" x14ac:dyDescent="0.2">
      <c r="A496" s="88">
        <v>1903</v>
      </c>
      <c r="B496" s="2" t="s">
        <v>278</v>
      </c>
      <c r="C496" s="2" t="s">
        <v>157</v>
      </c>
      <c r="D496" s="2" t="s">
        <v>106</v>
      </c>
      <c r="E496" s="17">
        <f>VLOOKUP(D496,Sheet1!$A$25:$B$49,2,0)</f>
        <v>21</v>
      </c>
      <c r="F496" s="3" t="s">
        <v>107</v>
      </c>
      <c r="G496" s="2" t="s">
        <v>26</v>
      </c>
      <c r="H496" s="17">
        <f>VLOOKUP(G496,Sheet1!$A$52:$B$61,2,0)</f>
        <v>1</v>
      </c>
      <c r="I496" s="2" t="s">
        <v>27</v>
      </c>
      <c r="J496" s="4">
        <f>VLOOKUP(I496,Sheet1!$A$15:$D$17,4,0)</f>
        <v>1</v>
      </c>
      <c r="K496" s="4" t="s">
        <v>196</v>
      </c>
      <c r="L496" s="4">
        <f>VLOOKUP(K496,Sheet1!$A$19:$D$22,4,0)</f>
        <v>3</v>
      </c>
      <c r="M496" s="4" t="s">
        <v>197</v>
      </c>
      <c r="N496" s="4" t="s">
        <v>0</v>
      </c>
      <c r="O496" s="4">
        <f>VLOOKUP(N496,Sheet1!$B$8:$D$10,3,0)</f>
        <v>1</v>
      </c>
      <c r="P496" s="4">
        <v>2</v>
      </c>
      <c r="Q496" s="4">
        <f t="shared" si="66"/>
        <v>2</v>
      </c>
      <c r="R496" s="4" t="s">
        <v>44</v>
      </c>
      <c r="S496" s="4">
        <f t="shared" si="67"/>
        <v>1</v>
      </c>
      <c r="T496" s="4" t="s">
        <v>281</v>
      </c>
      <c r="U496" s="4" t="s">
        <v>282</v>
      </c>
      <c r="V496" s="17">
        <f t="shared" si="68"/>
        <v>4</v>
      </c>
      <c r="W496" s="4">
        <v>0</v>
      </c>
      <c r="X496" s="4">
        <v>0</v>
      </c>
      <c r="Y496" s="4">
        <v>0</v>
      </c>
      <c r="Z496" s="4">
        <v>0</v>
      </c>
    </row>
    <row r="497" spans="1:26" ht="16" hidden="1" x14ac:dyDescent="0.2">
      <c r="A497" s="88">
        <v>1904</v>
      </c>
      <c r="B497" s="2" t="s">
        <v>278</v>
      </c>
      <c r="C497" s="2" t="s">
        <v>157</v>
      </c>
      <c r="D497" s="2" t="s">
        <v>106</v>
      </c>
      <c r="E497" s="17">
        <f>VLOOKUP(D497,Sheet1!$A$25:$B$49,2,0)</f>
        <v>21</v>
      </c>
      <c r="F497" s="3" t="s">
        <v>107</v>
      </c>
      <c r="G497" s="2" t="s">
        <v>26</v>
      </c>
      <c r="H497" s="17">
        <f>VLOOKUP(G497,Sheet1!$A$52:$B$61,2,0)</f>
        <v>1</v>
      </c>
      <c r="I497" s="2" t="s">
        <v>27</v>
      </c>
      <c r="J497" s="4">
        <f>VLOOKUP(I497,Sheet1!$A$15:$D$17,4,0)</f>
        <v>1</v>
      </c>
      <c r="K497" s="4" t="s">
        <v>196</v>
      </c>
      <c r="L497" s="4">
        <f>VLOOKUP(K497,Sheet1!$A$19:$D$22,4,0)</f>
        <v>3</v>
      </c>
      <c r="M497" s="4" t="s">
        <v>197</v>
      </c>
      <c r="N497" s="4" t="s">
        <v>0</v>
      </c>
      <c r="O497" s="4">
        <f>VLOOKUP(N497,Sheet1!$B$8:$D$10,3,0)</f>
        <v>1</v>
      </c>
      <c r="P497" s="4">
        <v>2</v>
      </c>
      <c r="Q497" s="4">
        <f t="shared" si="66"/>
        <v>2</v>
      </c>
      <c r="R497" s="4" t="s">
        <v>44</v>
      </c>
      <c r="S497" s="4">
        <f t="shared" si="67"/>
        <v>1</v>
      </c>
      <c r="T497" s="4" t="s">
        <v>283</v>
      </c>
      <c r="U497" s="4" t="s">
        <v>284</v>
      </c>
      <c r="V497" s="17">
        <f t="shared" si="68"/>
        <v>4</v>
      </c>
      <c r="W497" s="4">
        <v>0</v>
      </c>
      <c r="X497" s="4">
        <v>0</v>
      </c>
      <c r="Y497" s="4">
        <v>0</v>
      </c>
      <c r="Z497" s="4">
        <v>0</v>
      </c>
    </row>
    <row r="498" spans="1:26" ht="16" hidden="1" x14ac:dyDescent="0.2">
      <c r="A498" s="88">
        <v>1905</v>
      </c>
      <c r="B498" s="2" t="s">
        <v>665</v>
      </c>
      <c r="C498" s="2" t="s">
        <v>494</v>
      </c>
      <c r="D498" s="2" t="s">
        <v>106</v>
      </c>
      <c r="E498" s="17">
        <f>VLOOKUP(D498,Sheet1!$A$25:$B$49,2,0)</f>
        <v>21</v>
      </c>
      <c r="F498" s="3" t="s">
        <v>107</v>
      </c>
      <c r="G498" s="2" t="s">
        <v>26</v>
      </c>
      <c r="H498" s="17">
        <f>VLOOKUP(G498,Sheet1!$A$52:$B$61,2,0)</f>
        <v>1</v>
      </c>
      <c r="I498" s="2" t="s">
        <v>27</v>
      </c>
      <c r="J498" s="4">
        <f>VLOOKUP(I498,Sheet1!$A$15:$D$17,4,0)</f>
        <v>1</v>
      </c>
      <c r="K498" s="4" t="s">
        <v>196</v>
      </c>
      <c r="L498" s="4">
        <f>VLOOKUP(K498,Sheet1!$A$19:$D$22,4,0)</f>
        <v>3</v>
      </c>
      <c r="M498" s="4" t="s">
        <v>197</v>
      </c>
      <c r="N498" s="4" t="s">
        <v>0</v>
      </c>
      <c r="O498" s="4">
        <f>VLOOKUP(N498,Sheet1!$B$8:$D$10,3,0)</f>
        <v>1</v>
      </c>
      <c r="P498" s="4">
        <v>1</v>
      </c>
      <c r="Q498" s="4">
        <f t="shared" si="66"/>
        <v>2</v>
      </c>
      <c r="R498" s="4" t="s">
        <v>31</v>
      </c>
      <c r="S498" s="4">
        <f t="shared" si="67"/>
        <v>2</v>
      </c>
      <c r="T498" s="4" t="s">
        <v>285</v>
      </c>
      <c r="U498" s="4" t="s">
        <v>286</v>
      </c>
      <c r="V498" s="17">
        <f t="shared" si="68"/>
        <v>4</v>
      </c>
      <c r="W498" s="4">
        <v>0</v>
      </c>
      <c r="X498" s="4">
        <v>0</v>
      </c>
      <c r="Y498" s="4">
        <v>0</v>
      </c>
      <c r="Z498" s="4">
        <v>0</v>
      </c>
    </row>
    <row r="499" spans="1:26" ht="16" hidden="1" x14ac:dyDescent="0.2">
      <c r="A499" s="88">
        <v>2068</v>
      </c>
      <c r="B499" s="2" t="s">
        <v>665</v>
      </c>
      <c r="C499" s="2" t="s">
        <v>494</v>
      </c>
      <c r="D499" s="2" t="s">
        <v>495</v>
      </c>
      <c r="E499" s="17">
        <f>VLOOKUP(D499,Sheet1!$A$25:$B$49,2,0)</f>
        <v>22</v>
      </c>
      <c r="F499" s="3" t="s">
        <v>496</v>
      </c>
      <c r="G499" s="2" t="s">
        <v>497</v>
      </c>
      <c r="H499" s="17">
        <f>VLOOKUP(G499,Sheet1!$A$52:$B$61,2,0)</f>
        <v>9</v>
      </c>
      <c r="I499" s="2" t="s">
        <v>498</v>
      </c>
      <c r="J499" s="4">
        <f>VLOOKUP(I499,Sheet1!$A$15:$D$17,4,0)</f>
        <v>2</v>
      </c>
      <c r="K499" s="4" t="s">
        <v>196</v>
      </c>
      <c r="L499" s="4">
        <f>VLOOKUP(K499,Sheet1!$A$19:$D$22,4,0)</f>
        <v>3</v>
      </c>
      <c r="M499" s="4" t="s">
        <v>197</v>
      </c>
      <c r="N499" s="4" t="s">
        <v>30</v>
      </c>
      <c r="O499" s="4">
        <f>VLOOKUP(N499,Sheet1!$B$8:$D$10,3,0)</f>
        <v>3</v>
      </c>
      <c r="P499" s="4">
        <v>1</v>
      </c>
      <c r="Q499" s="4">
        <f t="shared" ref="Q499:Q543" si="69">IF(AND(OR(L499=1,L499=4),P499&lt;3),1,IF(AND(OR(L499=1,L499=4),AND(P499&gt;=3,P499&lt;=6)),2,IF(AND(OR(L499=1,L499=4),P499&gt;6),3,IF(AND(L499=3,P499&lt;1),1,IF(AND(L499=3,AND(P499&gt;=1,P499&lt;=3)),2,IF(AND(L499=3,P499&gt;3),3,IF(AND(L499=2,P499&lt;2),1,IF(AND(L499=2,AND(P499&gt;=2,P499&lt;=5)),2,IF(AND(L499=2,P499&gt;5),3)))))))))</f>
        <v>2</v>
      </c>
      <c r="R499" s="4" t="s">
        <v>44</v>
      </c>
      <c r="S499" s="4">
        <f t="shared" ref="S499:S543" si="70">IF(R499="F",2,1)</f>
        <v>1</v>
      </c>
      <c r="T499" s="4" t="s">
        <v>666</v>
      </c>
      <c r="U499" s="4" t="s">
        <v>667</v>
      </c>
      <c r="V499" s="17">
        <f t="shared" ref="V499:V544" si="71">ABS(MID(U499,1,1))</f>
        <v>4</v>
      </c>
      <c r="W499" s="4">
        <v>0</v>
      </c>
      <c r="X499" s="4">
        <v>0</v>
      </c>
      <c r="Y499" s="4">
        <v>0</v>
      </c>
      <c r="Z499" s="4">
        <v>0</v>
      </c>
    </row>
    <row r="500" spans="1:26" ht="16" hidden="1" x14ac:dyDescent="0.2">
      <c r="A500" s="88">
        <v>2069</v>
      </c>
      <c r="B500" s="2" t="s">
        <v>665</v>
      </c>
      <c r="C500" s="2" t="s">
        <v>494</v>
      </c>
      <c r="D500" s="2" t="s">
        <v>495</v>
      </c>
      <c r="E500" s="17">
        <f>VLOOKUP(D500,Sheet1!$A$25:$B$49,2,0)</f>
        <v>22</v>
      </c>
      <c r="F500" s="3" t="s">
        <v>496</v>
      </c>
      <c r="G500" s="2" t="s">
        <v>497</v>
      </c>
      <c r="H500" s="17">
        <f>VLOOKUP(G500,Sheet1!$A$52:$B$61,2,0)</f>
        <v>9</v>
      </c>
      <c r="I500" s="2" t="s">
        <v>498</v>
      </c>
      <c r="J500" s="4">
        <f>VLOOKUP(I500,Sheet1!$A$15:$D$17,4,0)</f>
        <v>2</v>
      </c>
      <c r="K500" s="4" t="s">
        <v>196</v>
      </c>
      <c r="L500" s="4">
        <f>VLOOKUP(K500,Sheet1!$A$19:$D$22,4,0)</f>
        <v>3</v>
      </c>
      <c r="M500" s="4" t="s">
        <v>197</v>
      </c>
      <c r="N500" s="4" t="s">
        <v>30</v>
      </c>
      <c r="O500" s="4">
        <f>VLOOKUP(N500,Sheet1!$B$8:$D$10,3,0)</f>
        <v>3</v>
      </c>
      <c r="P500" s="4">
        <v>1</v>
      </c>
      <c r="Q500" s="4">
        <f t="shared" si="69"/>
        <v>2</v>
      </c>
      <c r="R500" s="4" t="s">
        <v>44</v>
      </c>
      <c r="S500" s="4">
        <f t="shared" si="70"/>
        <v>1</v>
      </c>
      <c r="T500" s="4" t="s">
        <v>668</v>
      </c>
      <c r="U500" s="4" t="s">
        <v>669</v>
      </c>
      <c r="V500" s="17">
        <f t="shared" si="71"/>
        <v>4</v>
      </c>
      <c r="W500" s="4">
        <v>0</v>
      </c>
      <c r="X500" s="4">
        <v>0</v>
      </c>
      <c r="Y500" s="4">
        <v>0</v>
      </c>
      <c r="Z500" s="4">
        <v>0</v>
      </c>
    </row>
    <row r="501" spans="1:26" ht="16" hidden="1" x14ac:dyDescent="0.2">
      <c r="A501" s="88">
        <v>2070</v>
      </c>
      <c r="B501" s="2" t="s">
        <v>665</v>
      </c>
      <c r="C501" s="2" t="s">
        <v>494</v>
      </c>
      <c r="D501" s="2" t="s">
        <v>495</v>
      </c>
      <c r="E501" s="17">
        <f>VLOOKUP(D501,Sheet1!$A$25:$B$49,2,0)</f>
        <v>22</v>
      </c>
      <c r="F501" s="3" t="s">
        <v>496</v>
      </c>
      <c r="G501" s="2" t="s">
        <v>497</v>
      </c>
      <c r="H501" s="17">
        <f>VLOOKUP(G501,Sheet1!$A$52:$B$61,2,0)</f>
        <v>9</v>
      </c>
      <c r="I501" s="2" t="s">
        <v>498</v>
      </c>
      <c r="J501" s="4">
        <f>VLOOKUP(I501,Sheet1!$A$15:$D$17,4,0)</f>
        <v>2</v>
      </c>
      <c r="K501" s="4" t="s">
        <v>196</v>
      </c>
      <c r="L501" s="4">
        <f>VLOOKUP(K501,Sheet1!$A$19:$D$22,4,0)</f>
        <v>3</v>
      </c>
      <c r="M501" s="4" t="s">
        <v>197</v>
      </c>
      <c r="N501" s="4" t="s">
        <v>30</v>
      </c>
      <c r="O501" s="4">
        <f>VLOOKUP(N501,Sheet1!$B$8:$D$10,3,0)</f>
        <v>3</v>
      </c>
      <c r="P501" s="4">
        <v>1</v>
      </c>
      <c r="Q501" s="4">
        <f t="shared" si="69"/>
        <v>2</v>
      </c>
      <c r="R501" s="4" t="s">
        <v>44</v>
      </c>
      <c r="S501" s="4">
        <f t="shared" si="70"/>
        <v>1</v>
      </c>
      <c r="T501" s="4" t="s">
        <v>670</v>
      </c>
      <c r="U501" s="4" t="s">
        <v>671</v>
      </c>
      <c r="V501" s="17">
        <f t="shared" si="71"/>
        <v>4</v>
      </c>
      <c r="W501" s="4">
        <v>0</v>
      </c>
      <c r="X501" s="4">
        <v>0</v>
      </c>
      <c r="Y501" s="4">
        <v>0</v>
      </c>
      <c r="Z501" s="4">
        <v>0</v>
      </c>
    </row>
    <row r="502" spans="1:26" ht="16" hidden="1" x14ac:dyDescent="0.2">
      <c r="A502" s="88">
        <v>2071</v>
      </c>
      <c r="B502" s="2" t="s">
        <v>665</v>
      </c>
      <c r="C502" s="2" t="s">
        <v>494</v>
      </c>
      <c r="D502" s="2" t="s">
        <v>495</v>
      </c>
      <c r="E502" s="17">
        <f>VLOOKUP(D502,Sheet1!$A$25:$B$49,2,0)</f>
        <v>22</v>
      </c>
      <c r="F502" s="3" t="s">
        <v>496</v>
      </c>
      <c r="G502" s="2" t="s">
        <v>497</v>
      </c>
      <c r="H502" s="17">
        <f>VLOOKUP(G502,Sheet1!$A$52:$B$61,2,0)</f>
        <v>9</v>
      </c>
      <c r="I502" s="2" t="s">
        <v>498</v>
      </c>
      <c r="J502" s="4">
        <f>VLOOKUP(I502,Sheet1!$A$15:$D$17,4,0)</f>
        <v>2</v>
      </c>
      <c r="K502" s="4" t="s">
        <v>196</v>
      </c>
      <c r="L502" s="4">
        <f>VLOOKUP(K502,Sheet1!$A$19:$D$22,4,0)</f>
        <v>3</v>
      </c>
      <c r="M502" s="4" t="s">
        <v>197</v>
      </c>
      <c r="N502" s="4" t="s">
        <v>30</v>
      </c>
      <c r="O502" s="4">
        <f>VLOOKUP(N502,Sheet1!$B$8:$D$10,3,0)</f>
        <v>3</v>
      </c>
      <c r="P502" s="4">
        <v>1</v>
      </c>
      <c r="Q502" s="4">
        <f t="shared" si="69"/>
        <v>2</v>
      </c>
      <c r="R502" s="4" t="s">
        <v>44</v>
      </c>
      <c r="S502" s="4">
        <f t="shared" si="70"/>
        <v>1</v>
      </c>
      <c r="T502" s="4" t="s">
        <v>672</v>
      </c>
      <c r="U502" s="4" t="s">
        <v>673</v>
      </c>
      <c r="V502" s="17">
        <f t="shared" si="71"/>
        <v>4</v>
      </c>
      <c r="W502" s="4">
        <v>0</v>
      </c>
      <c r="X502" s="4">
        <v>0</v>
      </c>
      <c r="Y502" s="4">
        <v>0</v>
      </c>
      <c r="Z502" s="4">
        <v>1</v>
      </c>
    </row>
    <row r="503" spans="1:26" ht="16" hidden="1" x14ac:dyDescent="0.2">
      <c r="A503" s="88">
        <v>2072</v>
      </c>
      <c r="B503" s="2" t="s">
        <v>665</v>
      </c>
      <c r="C503" s="2" t="s">
        <v>494</v>
      </c>
      <c r="D503" s="2" t="s">
        <v>495</v>
      </c>
      <c r="E503" s="17">
        <f>VLOOKUP(D503,Sheet1!$A$25:$B$49,2,0)</f>
        <v>22</v>
      </c>
      <c r="F503" s="3" t="s">
        <v>496</v>
      </c>
      <c r="G503" s="2" t="s">
        <v>497</v>
      </c>
      <c r="H503" s="17">
        <f>VLOOKUP(G503,Sheet1!$A$52:$B$61,2,0)</f>
        <v>9</v>
      </c>
      <c r="I503" s="2" t="s">
        <v>498</v>
      </c>
      <c r="J503" s="4">
        <f>VLOOKUP(I503,Sheet1!$A$15:$D$17,4,0)</f>
        <v>2</v>
      </c>
      <c r="K503" s="4" t="s">
        <v>196</v>
      </c>
      <c r="L503" s="4">
        <f>VLOOKUP(K503,Sheet1!$A$19:$D$22,4,0)</f>
        <v>3</v>
      </c>
      <c r="M503" s="4" t="s">
        <v>197</v>
      </c>
      <c r="N503" s="4" t="s">
        <v>30</v>
      </c>
      <c r="O503" s="4">
        <f>VLOOKUP(N503,Sheet1!$B$8:$D$10,3,0)</f>
        <v>3</v>
      </c>
      <c r="P503" s="4">
        <v>1</v>
      </c>
      <c r="Q503" s="4">
        <f t="shared" si="69"/>
        <v>2</v>
      </c>
      <c r="R503" s="4" t="s">
        <v>44</v>
      </c>
      <c r="S503" s="4">
        <f t="shared" si="70"/>
        <v>1</v>
      </c>
      <c r="T503" s="4" t="s">
        <v>674</v>
      </c>
      <c r="U503" s="4" t="s">
        <v>675</v>
      </c>
      <c r="V503" s="17">
        <f t="shared" si="71"/>
        <v>4</v>
      </c>
      <c r="W503" s="4">
        <v>0</v>
      </c>
      <c r="X503" s="4">
        <v>0</v>
      </c>
      <c r="Y503" s="4">
        <v>0</v>
      </c>
      <c r="Z503" s="4">
        <v>1</v>
      </c>
    </row>
    <row r="504" spans="1:26" ht="16" hidden="1" x14ac:dyDescent="0.2">
      <c r="A504" s="88">
        <v>2073</v>
      </c>
      <c r="B504" s="2" t="s">
        <v>665</v>
      </c>
      <c r="C504" s="2" t="s">
        <v>494</v>
      </c>
      <c r="D504" s="2" t="s">
        <v>495</v>
      </c>
      <c r="E504" s="17">
        <f>VLOOKUP(D504,Sheet1!$A$25:$B$49,2,0)</f>
        <v>22</v>
      </c>
      <c r="F504" s="3" t="s">
        <v>496</v>
      </c>
      <c r="G504" s="2" t="s">
        <v>497</v>
      </c>
      <c r="H504" s="17">
        <f>VLOOKUP(G504,Sheet1!$A$52:$B$61,2,0)</f>
        <v>9</v>
      </c>
      <c r="I504" s="2" t="s">
        <v>498</v>
      </c>
      <c r="J504" s="4">
        <f>VLOOKUP(I504,Sheet1!$A$15:$D$17,4,0)</f>
        <v>2</v>
      </c>
      <c r="K504" s="4" t="s">
        <v>196</v>
      </c>
      <c r="L504" s="4">
        <f>VLOOKUP(K504,Sheet1!$A$19:$D$22,4,0)</f>
        <v>3</v>
      </c>
      <c r="M504" s="4" t="s">
        <v>197</v>
      </c>
      <c r="N504" s="4" t="s">
        <v>30</v>
      </c>
      <c r="O504" s="4">
        <f>VLOOKUP(N504,Sheet1!$B$8:$D$10,3,0)</f>
        <v>3</v>
      </c>
      <c r="P504" s="4">
        <v>1</v>
      </c>
      <c r="Q504" s="4">
        <f t="shared" si="69"/>
        <v>2</v>
      </c>
      <c r="R504" s="4" t="s">
        <v>44</v>
      </c>
      <c r="S504" s="4">
        <f t="shared" si="70"/>
        <v>1</v>
      </c>
      <c r="T504" s="4" t="s">
        <v>676</v>
      </c>
      <c r="U504" s="4" t="s">
        <v>677</v>
      </c>
      <c r="V504" s="17">
        <f t="shared" si="71"/>
        <v>4</v>
      </c>
      <c r="W504" s="4">
        <v>0</v>
      </c>
      <c r="X504" s="4">
        <v>0</v>
      </c>
      <c r="Y504" s="4">
        <v>0</v>
      </c>
      <c r="Z504" s="4">
        <v>1</v>
      </c>
    </row>
    <row r="505" spans="1:26" ht="16" hidden="1" x14ac:dyDescent="0.2">
      <c r="A505" s="88">
        <v>2074</v>
      </c>
      <c r="B505" s="2" t="s">
        <v>665</v>
      </c>
      <c r="C505" s="2" t="s">
        <v>494</v>
      </c>
      <c r="D505" s="2" t="s">
        <v>495</v>
      </c>
      <c r="E505" s="17">
        <f>VLOOKUP(D505,Sheet1!$A$25:$B$49,2,0)</f>
        <v>22</v>
      </c>
      <c r="F505" s="3" t="s">
        <v>496</v>
      </c>
      <c r="G505" s="2" t="s">
        <v>497</v>
      </c>
      <c r="H505" s="17">
        <f>VLOOKUP(G505,Sheet1!$A$52:$B$61,2,0)</f>
        <v>9</v>
      </c>
      <c r="I505" s="2" t="s">
        <v>498</v>
      </c>
      <c r="J505" s="4">
        <f>VLOOKUP(I505,Sheet1!$A$15:$D$17,4,0)</f>
        <v>2</v>
      </c>
      <c r="K505" s="4" t="s">
        <v>196</v>
      </c>
      <c r="L505" s="4">
        <f>VLOOKUP(K505,Sheet1!$A$19:$D$22,4,0)</f>
        <v>3</v>
      </c>
      <c r="M505" s="4" t="s">
        <v>197</v>
      </c>
      <c r="N505" s="4" t="s">
        <v>30</v>
      </c>
      <c r="O505" s="4">
        <f>VLOOKUP(N505,Sheet1!$B$8:$D$10,3,0)</f>
        <v>3</v>
      </c>
      <c r="P505" s="4">
        <v>1</v>
      </c>
      <c r="Q505" s="4">
        <f t="shared" si="69"/>
        <v>2</v>
      </c>
      <c r="R505" s="4" t="s">
        <v>44</v>
      </c>
      <c r="S505" s="4">
        <f t="shared" si="70"/>
        <v>1</v>
      </c>
      <c r="T505" s="4" t="s">
        <v>678</v>
      </c>
      <c r="U505" s="4" t="s">
        <v>679</v>
      </c>
      <c r="V505" s="17">
        <f t="shared" si="71"/>
        <v>4</v>
      </c>
      <c r="W505" s="4">
        <v>0</v>
      </c>
      <c r="X505" s="4">
        <v>0</v>
      </c>
      <c r="Y505" s="4">
        <v>0</v>
      </c>
      <c r="Z505" s="4">
        <v>1</v>
      </c>
    </row>
    <row r="506" spans="1:26" ht="16" hidden="1" x14ac:dyDescent="0.2">
      <c r="A506" s="88">
        <v>2075</v>
      </c>
      <c r="B506" s="2" t="s">
        <v>665</v>
      </c>
      <c r="C506" s="2" t="s">
        <v>494</v>
      </c>
      <c r="D506" s="2" t="s">
        <v>495</v>
      </c>
      <c r="E506" s="17">
        <f>VLOOKUP(D506,Sheet1!$A$25:$B$49,2,0)</f>
        <v>22</v>
      </c>
      <c r="F506" s="3" t="s">
        <v>496</v>
      </c>
      <c r="G506" s="2" t="s">
        <v>497</v>
      </c>
      <c r="H506" s="17">
        <f>VLOOKUP(G506,Sheet1!$A$52:$B$61,2,0)</f>
        <v>9</v>
      </c>
      <c r="I506" s="2" t="s">
        <v>498</v>
      </c>
      <c r="J506" s="4">
        <f>VLOOKUP(I506,Sheet1!$A$15:$D$17,4,0)</f>
        <v>2</v>
      </c>
      <c r="K506" s="4" t="s">
        <v>196</v>
      </c>
      <c r="L506" s="4">
        <f>VLOOKUP(K506,Sheet1!$A$19:$D$22,4,0)</f>
        <v>3</v>
      </c>
      <c r="M506" s="4" t="s">
        <v>197</v>
      </c>
      <c r="N506" s="4" t="s">
        <v>30</v>
      </c>
      <c r="O506" s="4">
        <f>VLOOKUP(N506,Sheet1!$B$8:$D$10,3,0)</f>
        <v>3</v>
      </c>
      <c r="P506" s="4">
        <v>2</v>
      </c>
      <c r="Q506" s="4">
        <f t="shared" si="69"/>
        <v>2</v>
      </c>
      <c r="R506" s="4" t="s">
        <v>44</v>
      </c>
      <c r="S506" s="4">
        <f t="shared" si="70"/>
        <v>1</v>
      </c>
      <c r="T506" s="4" t="s">
        <v>680</v>
      </c>
      <c r="U506" s="4" t="s">
        <v>681</v>
      </c>
      <c r="V506" s="17">
        <f t="shared" si="71"/>
        <v>4</v>
      </c>
      <c r="W506" s="4">
        <v>0</v>
      </c>
      <c r="X506" s="4">
        <v>0</v>
      </c>
      <c r="Y506" s="4">
        <v>0</v>
      </c>
      <c r="Z506" s="4">
        <v>1</v>
      </c>
    </row>
    <row r="507" spans="1:26" ht="16" hidden="1" x14ac:dyDescent="0.2">
      <c r="A507" s="88">
        <v>2076</v>
      </c>
      <c r="B507" s="2" t="s">
        <v>665</v>
      </c>
      <c r="C507" s="2" t="s">
        <v>494</v>
      </c>
      <c r="D507" s="2" t="s">
        <v>495</v>
      </c>
      <c r="E507" s="17">
        <f>VLOOKUP(D507,Sheet1!$A$25:$B$49,2,0)</f>
        <v>22</v>
      </c>
      <c r="F507" s="3" t="s">
        <v>496</v>
      </c>
      <c r="G507" s="2" t="s">
        <v>497</v>
      </c>
      <c r="H507" s="17">
        <f>VLOOKUP(G507,Sheet1!$A$52:$B$61,2,0)</f>
        <v>9</v>
      </c>
      <c r="I507" s="2" t="s">
        <v>498</v>
      </c>
      <c r="J507" s="4">
        <f>VLOOKUP(I507,Sheet1!$A$15:$D$17,4,0)</f>
        <v>2</v>
      </c>
      <c r="K507" s="4" t="s">
        <v>196</v>
      </c>
      <c r="L507" s="4">
        <f>VLOOKUP(K507,Sheet1!$A$19:$D$22,4,0)</f>
        <v>3</v>
      </c>
      <c r="M507" s="4" t="s">
        <v>197</v>
      </c>
      <c r="N507" s="4" t="s">
        <v>30</v>
      </c>
      <c r="O507" s="4">
        <f>VLOOKUP(N507,Sheet1!$B$8:$D$10,3,0)</f>
        <v>3</v>
      </c>
      <c r="P507" s="4">
        <v>2</v>
      </c>
      <c r="Q507" s="4">
        <f t="shared" si="69"/>
        <v>2</v>
      </c>
      <c r="R507" s="4" t="s">
        <v>44</v>
      </c>
      <c r="S507" s="4">
        <f t="shared" si="70"/>
        <v>1</v>
      </c>
      <c r="T507" s="4" t="s">
        <v>682</v>
      </c>
      <c r="U507" s="4" t="s">
        <v>683</v>
      </c>
      <c r="V507" s="17">
        <f t="shared" si="71"/>
        <v>4</v>
      </c>
      <c r="W507" s="4">
        <v>0</v>
      </c>
      <c r="X507" s="4">
        <v>0</v>
      </c>
      <c r="Y507" s="4">
        <v>0</v>
      </c>
      <c r="Z507" s="4">
        <v>0</v>
      </c>
    </row>
    <row r="508" spans="1:26" ht="16" hidden="1" x14ac:dyDescent="0.2">
      <c r="A508" s="88">
        <v>2077</v>
      </c>
      <c r="B508" s="2" t="s">
        <v>665</v>
      </c>
      <c r="C508" s="2" t="s">
        <v>494</v>
      </c>
      <c r="D508" s="2" t="s">
        <v>495</v>
      </c>
      <c r="E508" s="17">
        <f>VLOOKUP(D508,Sheet1!$A$25:$B$49,2,0)</f>
        <v>22</v>
      </c>
      <c r="F508" s="3" t="s">
        <v>496</v>
      </c>
      <c r="G508" s="2" t="s">
        <v>497</v>
      </c>
      <c r="H508" s="17">
        <f>VLOOKUP(G508,Sheet1!$A$52:$B$61,2,0)</f>
        <v>9</v>
      </c>
      <c r="I508" s="2" t="s">
        <v>498</v>
      </c>
      <c r="J508" s="4">
        <f>VLOOKUP(I508,Sheet1!$A$15:$D$17,4,0)</f>
        <v>2</v>
      </c>
      <c r="K508" s="4" t="s">
        <v>196</v>
      </c>
      <c r="L508" s="4">
        <f>VLOOKUP(K508,Sheet1!$A$19:$D$22,4,0)</f>
        <v>3</v>
      </c>
      <c r="M508" s="4" t="s">
        <v>197</v>
      </c>
      <c r="N508" s="4" t="s">
        <v>30</v>
      </c>
      <c r="O508" s="4">
        <f>VLOOKUP(N508,Sheet1!$B$8:$D$10,3,0)</f>
        <v>3</v>
      </c>
      <c r="P508" s="4">
        <v>2</v>
      </c>
      <c r="Q508" s="4">
        <f t="shared" si="69"/>
        <v>2</v>
      </c>
      <c r="R508" s="4" t="s">
        <v>44</v>
      </c>
      <c r="S508" s="4">
        <f t="shared" si="70"/>
        <v>1</v>
      </c>
      <c r="T508" s="4" t="s">
        <v>684</v>
      </c>
      <c r="U508" s="4" t="s">
        <v>685</v>
      </c>
      <c r="V508" s="17">
        <f t="shared" si="71"/>
        <v>4</v>
      </c>
      <c r="W508" s="4">
        <v>1</v>
      </c>
      <c r="X508" s="4">
        <v>0</v>
      </c>
      <c r="Y508" s="4">
        <v>0</v>
      </c>
      <c r="Z508" s="4">
        <v>0</v>
      </c>
    </row>
    <row r="509" spans="1:26" ht="16" x14ac:dyDescent="0.2">
      <c r="A509" s="88">
        <v>2078</v>
      </c>
      <c r="B509" s="2" t="s">
        <v>665</v>
      </c>
      <c r="C509" s="2" t="s">
        <v>494</v>
      </c>
      <c r="D509" s="2" t="s">
        <v>495</v>
      </c>
      <c r="E509" s="17">
        <f>VLOOKUP(D509,Sheet1!$A$25:$B$49,2,0)</f>
        <v>22</v>
      </c>
      <c r="F509" s="3" t="s">
        <v>496</v>
      </c>
      <c r="G509" s="2" t="s">
        <v>497</v>
      </c>
      <c r="H509" s="17">
        <f>VLOOKUP(G509,Sheet1!$A$52:$B$61,2,0)</f>
        <v>9</v>
      </c>
      <c r="I509" s="2" t="s">
        <v>498</v>
      </c>
      <c r="J509" s="4">
        <f>VLOOKUP(I509,Sheet1!$A$15:$D$17,4,0)</f>
        <v>2</v>
      </c>
      <c r="K509" s="4" t="s">
        <v>196</v>
      </c>
      <c r="L509" s="4">
        <f>VLOOKUP(K509,Sheet1!$A$19:$D$22,4,0)</f>
        <v>3</v>
      </c>
      <c r="M509" s="4" t="s">
        <v>197</v>
      </c>
      <c r="N509" s="4" t="s">
        <v>30</v>
      </c>
      <c r="O509" s="4">
        <f>VLOOKUP(N509,Sheet1!$B$8:$D$10,3,0)</f>
        <v>3</v>
      </c>
      <c r="P509" s="4">
        <v>2</v>
      </c>
      <c r="Q509" s="4">
        <f t="shared" si="69"/>
        <v>2</v>
      </c>
      <c r="R509" s="4" t="s">
        <v>44</v>
      </c>
      <c r="S509" s="4">
        <f t="shared" si="70"/>
        <v>1</v>
      </c>
      <c r="T509" s="4" t="s">
        <v>686</v>
      </c>
      <c r="U509" s="4" t="s">
        <v>687</v>
      </c>
      <c r="V509" s="17">
        <f t="shared" si="71"/>
        <v>4</v>
      </c>
      <c r="W509" s="4">
        <v>0</v>
      </c>
      <c r="X509" s="4">
        <v>0</v>
      </c>
      <c r="Y509" s="4">
        <v>1</v>
      </c>
      <c r="Z509" s="4">
        <v>0</v>
      </c>
    </row>
    <row r="510" spans="1:26" ht="16" hidden="1" x14ac:dyDescent="0.2">
      <c r="A510" s="88">
        <v>2079</v>
      </c>
      <c r="B510" s="2" t="s">
        <v>665</v>
      </c>
      <c r="C510" s="2" t="s">
        <v>494</v>
      </c>
      <c r="D510" s="2" t="s">
        <v>495</v>
      </c>
      <c r="E510" s="17">
        <f>VLOOKUP(D510,Sheet1!$A$25:$B$49,2,0)</f>
        <v>22</v>
      </c>
      <c r="F510" s="3" t="s">
        <v>496</v>
      </c>
      <c r="G510" s="2" t="s">
        <v>497</v>
      </c>
      <c r="H510" s="17">
        <f>VLOOKUP(G510,Sheet1!$A$52:$B$61,2,0)</f>
        <v>9</v>
      </c>
      <c r="I510" s="2" t="s">
        <v>498</v>
      </c>
      <c r="J510" s="4">
        <f>VLOOKUP(I510,Sheet1!$A$15:$D$17,4,0)</f>
        <v>2</v>
      </c>
      <c r="K510" s="4" t="s">
        <v>196</v>
      </c>
      <c r="L510" s="4">
        <f>VLOOKUP(K510,Sheet1!$A$19:$D$22,4,0)</f>
        <v>3</v>
      </c>
      <c r="M510" s="4" t="s">
        <v>197</v>
      </c>
      <c r="N510" s="4" t="s">
        <v>30</v>
      </c>
      <c r="O510" s="4">
        <f>VLOOKUP(N510,Sheet1!$B$8:$D$10,3,0)</f>
        <v>3</v>
      </c>
      <c r="P510" s="4">
        <v>2</v>
      </c>
      <c r="Q510" s="4">
        <f t="shared" si="69"/>
        <v>2</v>
      </c>
      <c r="R510" s="4" t="s">
        <v>44</v>
      </c>
      <c r="S510" s="4">
        <f t="shared" si="70"/>
        <v>1</v>
      </c>
      <c r="T510" s="4" t="s">
        <v>689</v>
      </c>
      <c r="U510" s="4" t="s">
        <v>690</v>
      </c>
      <c r="V510" s="17">
        <f t="shared" si="71"/>
        <v>4</v>
      </c>
      <c r="W510" s="4">
        <v>0</v>
      </c>
      <c r="X510" s="4">
        <v>0</v>
      </c>
      <c r="Y510" s="4">
        <v>0</v>
      </c>
      <c r="Z510" s="4">
        <v>1</v>
      </c>
    </row>
    <row r="511" spans="1:26" ht="16" hidden="1" x14ac:dyDescent="0.2">
      <c r="A511" s="88">
        <v>2080</v>
      </c>
      <c r="B511" s="2" t="s">
        <v>665</v>
      </c>
      <c r="C511" s="2" t="s">
        <v>494</v>
      </c>
      <c r="D511" s="2" t="s">
        <v>495</v>
      </c>
      <c r="E511" s="17">
        <f>VLOOKUP(D511,Sheet1!$A$25:$B$49,2,0)</f>
        <v>22</v>
      </c>
      <c r="F511" s="3" t="s">
        <v>496</v>
      </c>
      <c r="G511" s="2" t="s">
        <v>497</v>
      </c>
      <c r="H511" s="17">
        <f>VLOOKUP(G511,Sheet1!$A$52:$B$61,2,0)</f>
        <v>9</v>
      </c>
      <c r="I511" s="2" t="s">
        <v>498</v>
      </c>
      <c r="J511" s="4">
        <f>VLOOKUP(I511,Sheet1!$A$15:$D$17,4,0)</f>
        <v>2</v>
      </c>
      <c r="K511" s="4" t="s">
        <v>196</v>
      </c>
      <c r="L511" s="4">
        <f>VLOOKUP(K511,Sheet1!$A$19:$D$22,4,0)</f>
        <v>3</v>
      </c>
      <c r="M511" s="4" t="s">
        <v>197</v>
      </c>
      <c r="N511" s="4" t="s">
        <v>30</v>
      </c>
      <c r="O511" s="4">
        <f>VLOOKUP(N511,Sheet1!$B$8:$D$10,3,0)</f>
        <v>3</v>
      </c>
      <c r="P511" s="4">
        <v>2</v>
      </c>
      <c r="Q511" s="4">
        <f t="shared" si="69"/>
        <v>2</v>
      </c>
      <c r="R511" s="4" t="s">
        <v>44</v>
      </c>
      <c r="S511" s="4">
        <f t="shared" si="70"/>
        <v>1</v>
      </c>
      <c r="T511" s="4" t="s">
        <v>691</v>
      </c>
      <c r="U511" s="4" t="s">
        <v>692</v>
      </c>
      <c r="V511" s="17">
        <f t="shared" si="71"/>
        <v>4</v>
      </c>
      <c r="W511" s="4">
        <v>0</v>
      </c>
      <c r="X511" s="4">
        <v>0</v>
      </c>
      <c r="Y511" s="4">
        <v>0</v>
      </c>
      <c r="Z511" s="4">
        <v>0</v>
      </c>
    </row>
    <row r="512" spans="1:26" ht="16" hidden="1" x14ac:dyDescent="0.2">
      <c r="A512" s="88">
        <v>2081</v>
      </c>
      <c r="B512" s="2" t="s">
        <v>665</v>
      </c>
      <c r="C512" s="2" t="s">
        <v>494</v>
      </c>
      <c r="D512" s="2" t="s">
        <v>495</v>
      </c>
      <c r="E512" s="17">
        <f>VLOOKUP(D512,Sheet1!$A$25:$B$49,2,0)</f>
        <v>22</v>
      </c>
      <c r="F512" s="3" t="s">
        <v>496</v>
      </c>
      <c r="G512" s="2" t="s">
        <v>497</v>
      </c>
      <c r="H512" s="17">
        <f>VLOOKUP(G512,Sheet1!$A$52:$B$61,2,0)</f>
        <v>9</v>
      </c>
      <c r="I512" s="2" t="s">
        <v>498</v>
      </c>
      <c r="J512" s="4">
        <f>VLOOKUP(I512,Sheet1!$A$15:$D$17,4,0)</f>
        <v>2</v>
      </c>
      <c r="K512" s="4" t="s">
        <v>196</v>
      </c>
      <c r="L512" s="4">
        <f>VLOOKUP(K512,Sheet1!$A$19:$D$22,4,0)</f>
        <v>3</v>
      </c>
      <c r="M512" s="4" t="s">
        <v>197</v>
      </c>
      <c r="N512" s="4" t="s">
        <v>30</v>
      </c>
      <c r="O512" s="4">
        <f>VLOOKUP(N512,Sheet1!$B$8:$D$10,3,0)</f>
        <v>3</v>
      </c>
      <c r="P512" s="4">
        <v>2</v>
      </c>
      <c r="Q512" s="4">
        <f t="shared" si="69"/>
        <v>2</v>
      </c>
      <c r="R512" s="4" t="s">
        <v>44</v>
      </c>
      <c r="S512" s="4">
        <f t="shared" si="70"/>
        <v>1</v>
      </c>
      <c r="T512" s="4" t="s">
        <v>693</v>
      </c>
      <c r="U512" s="4" t="s">
        <v>694</v>
      </c>
      <c r="V512" s="17">
        <f t="shared" si="71"/>
        <v>4</v>
      </c>
      <c r="W512" s="4">
        <v>0</v>
      </c>
      <c r="X512" s="4">
        <v>0</v>
      </c>
      <c r="Y512" s="4">
        <v>0</v>
      </c>
      <c r="Z512" s="4">
        <v>1</v>
      </c>
    </row>
    <row r="513" spans="1:26" ht="16" hidden="1" x14ac:dyDescent="0.2">
      <c r="A513" s="88">
        <v>2082</v>
      </c>
      <c r="B513" s="2" t="s">
        <v>665</v>
      </c>
      <c r="C513" s="2" t="s">
        <v>494</v>
      </c>
      <c r="D513" s="2" t="s">
        <v>495</v>
      </c>
      <c r="E513" s="17">
        <f>VLOOKUP(D513,Sheet1!$A$25:$B$49,2,0)</f>
        <v>22</v>
      </c>
      <c r="F513" s="3" t="s">
        <v>496</v>
      </c>
      <c r="G513" s="2" t="s">
        <v>497</v>
      </c>
      <c r="H513" s="17">
        <f>VLOOKUP(G513,Sheet1!$A$52:$B$61,2,0)</f>
        <v>9</v>
      </c>
      <c r="I513" s="2" t="s">
        <v>498</v>
      </c>
      <c r="J513" s="4">
        <f>VLOOKUP(I513,Sheet1!$A$15:$D$17,4,0)</f>
        <v>2</v>
      </c>
      <c r="K513" s="4" t="s">
        <v>196</v>
      </c>
      <c r="L513" s="4">
        <f>VLOOKUP(K513,Sheet1!$A$19:$D$22,4,0)</f>
        <v>3</v>
      </c>
      <c r="M513" s="4" t="s">
        <v>197</v>
      </c>
      <c r="N513" s="4" t="s">
        <v>30</v>
      </c>
      <c r="O513" s="4">
        <f>VLOOKUP(N513,Sheet1!$B$8:$D$10,3,0)</f>
        <v>3</v>
      </c>
      <c r="P513" s="4">
        <v>2</v>
      </c>
      <c r="Q513" s="4">
        <f t="shared" si="69"/>
        <v>2</v>
      </c>
      <c r="R513" s="4" t="s">
        <v>44</v>
      </c>
      <c r="S513" s="4">
        <f t="shared" si="70"/>
        <v>1</v>
      </c>
      <c r="T513" s="4" t="s">
        <v>695</v>
      </c>
      <c r="U513" s="4" t="s">
        <v>696</v>
      </c>
      <c r="V513" s="17">
        <f t="shared" si="71"/>
        <v>4</v>
      </c>
      <c r="W513" s="4">
        <v>0</v>
      </c>
      <c r="X513" s="4">
        <v>0</v>
      </c>
      <c r="Y513" s="4">
        <v>0</v>
      </c>
      <c r="Z513" s="4">
        <v>0</v>
      </c>
    </row>
    <row r="514" spans="1:26" ht="16" hidden="1" x14ac:dyDescent="0.2">
      <c r="A514" s="88">
        <v>2083</v>
      </c>
      <c r="B514" s="2" t="s">
        <v>665</v>
      </c>
      <c r="C514" s="2" t="s">
        <v>494</v>
      </c>
      <c r="D514" s="2" t="s">
        <v>495</v>
      </c>
      <c r="E514" s="17">
        <f>VLOOKUP(D514,Sheet1!$A$25:$B$49,2,0)</f>
        <v>22</v>
      </c>
      <c r="F514" s="3" t="s">
        <v>496</v>
      </c>
      <c r="G514" s="2" t="s">
        <v>497</v>
      </c>
      <c r="H514" s="17">
        <f>VLOOKUP(G514,Sheet1!$A$52:$B$61,2,0)</f>
        <v>9</v>
      </c>
      <c r="I514" s="2" t="s">
        <v>498</v>
      </c>
      <c r="J514" s="4">
        <f>VLOOKUP(I514,Sheet1!$A$15:$D$17,4,0)</f>
        <v>2</v>
      </c>
      <c r="K514" s="4" t="s">
        <v>196</v>
      </c>
      <c r="L514" s="4">
        <f>VLOOKUP(K514,Sheet1!$A$19:$D$22,4,0)</f>
        <v>3</v>
      </c>
      <c r="M514" s="4" t="s">
        <v>197</v>
      </c>
      <c r="N514" s="4" t="s">
        <v>30</v>
      </c>
      <c r="O514" s="4">
        <f>VLOOKUP(N514,Sheet1!$B$8:$D$10,3,0)</f>
        <v>3</v>
      </c>
      <c r="P514" s="4">
        <v>2</v>
      </c>
      <c r="Q514" s="4">
        <f t="shared" si="69"/>
        <v>2</v>
      </c>
      <c r="R514" s="4" t="s">
        <v>44</v>
      </c>
      <c r="S514" s="4">
        <f t="shared" si="70"/>
        <v>1</v>
      </c>
      <c r="T514" s="4" t="s">
        <v>697</v>
      </c>
      <c r="U514" s="4" t="s">
        <v>698</v>
      </c>
      <c r="V514" s="17">
        <f t="shared" si="71"/>
        <v>4</v>
      </c>
      <c r="W514" s="4">
        <v>0</v>
      </c>
      <c r="X514" s="4">
        <v>0</v>
      </c>
      <c r="Y514" s="4">
        <v>0</v>
      </c>
      <c r="Z514" s="4">
        <v>1</v>
      </c>
    </row>
    <row r="515" spans="1:26" ht="16" hidden="1" x14ac:dyDescent="0.2">
      <c r="A515" s="88">
        <v>2084</v>
      </c>
      <c r="B515" s="2" t="s">
        <v>665</v>
      </c>
      <c r="C515" s="2" t="s">
        <v>494</v>
      </c>
      <c r="D515" s="2" t="s">
        <v>495</v>
      </c>
      <c r="E515" s="17">
        <f>VLOOKUP(D515,Sheet1!$A$25:$B$49,2,0)</f>
        <v>22</v>
      </c>
      <c r="F515" s="3" t="s">
        <v>496</v>
      </c>
      <c r="G515" s="2" t="s">
        <v>497</v>
      </c>
      <c r="H515" s="17">
        <f>VLOOKUP(G515,Sheet1!$A$52:$B$61,2,0)</f>
        <v>9</v>
      </c>
      <c r="I515" s="2" t="s">
        <v>498</v>
      </c>
      <c r="J515" s="4">
        <f>VLOOKUP(I515,Sheet1!$A$15:$D$17,4,0)</f>
        <v>2</v>
      </c>
      <c r="K515" s="4" t="s">
        <v>196</v>
      </c>
      <c r="L515" s="4">
        <f>VLOOKUP(K515,Sheet1!$A$19:$D$22,4,0)</f>
        <v>3</v>
      </c>
      <c r="M515" s="4" t="s">
        <v>197</v>
      </c>
      <c r="N515" s="4" t="s">
        <v>30</v>
      </c>
      <c r="O515" s="4">
        <f>VLOOKUP(N515,Sheet1!$B$8:$D$10,3,0)</f>
        <v>3</v>
      </c>
      <c r="P515" s="4">
        <v>2</v>
      </c>
      <c r="Q515" s="4">
        <f t="shared" si="69"/>
        <v>2</v>
      </c>
      <c r="R515" s="4" t="s">
        <v>44</v>
      </c>
      <c r="S515" s="4">
        <f t="shared" si="70"/>
        <v>1</v>
      </c>
      <c r="T515" s="4" t="s">
        <v>699</v>
      </c>
      <c r="U515" s="4" t="s">
        <v>700</v>
      </c>
      <c r="V515" s="17">
        <f t="shared" si="71"/>
        <v>4</v>
      </c>
      <c r="W515" s="4">
        <v>1</v>
      </c>
      <c r="X515" s="4">
        <v>0</v>
      </c>
      <c r="Y515" s="4">
        <v>0</v>
      </c>
      <c r="Z515" s="4">
        <v>0</v>
      </c>
    </row>
    <row r="516" spans="1:26" ht="16" hidden="1" x14ac:dyDescent="0.2">
      <c r="A516" s="88">
        <v>2085</v>
      </c>
      <c r="B516" s="2" t="s">
        <v>665</v>
      </c>
      <c r="C516" s="2" t="s">
        <v>494</v>
      </c>
      <c r="D516" s="2" t="s">
        <v>495</v>
      </c>
      <c r="E516" s="17">
        <f>VLOOKUP(D516,Sheet1!$A$25:$B$49,2,0)</f>
        <v>22</v>
      </c>
      <c r="F516" s="3" t="s">
        <v>496</v>
      </c>
      <c r="G516" s="2" t="s">
        <v>497</v>
      </c>
      <c r="H516" s="17">
        <f>VLOOKUP(G516,Sheet1!$A$52:$B$61,2,0)</f>
        <v>9</v>
      </c>
      <c r="I516" s="2" t="s">
        <v>498</v>
      </c>
      <c r="J516" s="4">
        <f>VLOOKUP(I516,Sheet1!$A$15:$D$17,4,0)</f>
        <v>2</v>
      </c>
      <c r="K516" s="4" t="s">
        <v>196</v>
      </c>
      <c r="L516" s="4">
        <f>VLOOKUP(K516,Sheet1!$A$19:$D$22,4,0)</f>
        <v>3</v>
      </c>
      <c r="M516" s="4" t="s">
        <v>197</v>
      </c>
      <c r="N516" s="4" t="s">
        <v>30</v>
      </c>
      <c r="O516" s="4">
        <f>VLOOKUP(N516,Sheet1!$B$8:$D$10,3,0)</f>
        <v>3</v>
      </c>
      <c r="P516" s="4">
        <v>2</v>
      </c>
      <c r="Q516" s="4">
        <f t="shared" si="69"/>
        <v>2</v>
      </c>
      <c r="R516" s="4" t="s">
        <v>44</v>
      </c>
      <c r="S516" s="4">
        <f t="shared" si="70"/>
        <v>1</v>
      </c>
      <c r="T516" s="4" t="s">
        <v>702</v>
      </c>
      <c r="U516" s="4" t="s">
        <v>703</v>
      </c>
      <c r="V516" s="17">
        <f t="shared" si="71"/>
        <v>4</v>
      </c>
      <c r="W516" s="4">
        <v>0</v>
      </c>
      <c r="X516" s="4">
        <v>0</v>
      </c>
      <c r="Y516" s="4">
        <v>0</v>
      </c>
      <c r="Z516" s="4">
        <v>0</v>
      </c>
    </row>
    <row r="517" spans="1:26" ht="16" hidden="1" x14ac:dyDescent="0.2">
      <c r="A517" s="88">
        <v>2086</v>
      </c>
      <c r="B517" s="2" t="s">
        <v>665</v>
      </c>
      <c r="C517" s="2" t="s">
        <v>494</v>
      </c>
      <c r="D517" s="2" t="s">
        <v>495</v>
      </c>
      <c r="E517" s="17">
        <f>VLOOKUP(D517,Sheet1!$A$25:$B$49,2,0)</f>
        <v>22</v>
      </c>
      <c r="F517" s="3" t="s">
        <v>496</v>
      </c>
      <c r="G517" s="2" t="s">
        <v>497</v>
      </c>
      <c r="H517" s="17">
        <f>VLOOKUP(G517,Sheet1!$A$52:$B$61,2,0)</f>
        <v>9</v>
      </c>
      <c r="I517" s="2" t="s">
        <v>498</v>
      </c>
      <c r="J517" s="4">
        <f>VLOOKUP(I517,Sheet1!$A$15:$D$17,4,0)</f>
        <v>2</v>
      </c>
      <c r="K517" s="4" t="s">
        <v>196</v>
      </c>
      <c r="L517" s="4">
        <f>VLOOKUP(K517,Sheet1!$A$19:$D$22,4,0)</f>
        <v>3</v>
      </c>
      <c r="M517" s="4" t="s">
        <v>197</v>
      </c>
      <c r="N517" s="4" t="s">
        <v>30</v>
      </c>
      <c r="O517" s="4">
        <f>VLOOKUP(N517,Sheet1!$B$8:$D$10,3,0)</f>
        <v>3</v>
      </c>
      <c r="P517" s="4">
        <v>2</v>
      </c>
      <c r="Q517" s="4">
        <f t="shared" si="69"/>
        <v>2</v>
      </c>
      <c r="R517" s="4" t="s">
        <v>44</v>
      </c>
      <c r="S517" s="4">
        <f t="shared" si="70"/>
        <v>1</v>
      </c>
      <c r="T517" s="4" t="s">
        <v>704</v>
      </c>
      <c r="U517" s="4" t="s">
        <v>705</v>
      </c>
      <c r="V517" s="17">
        <f t="shared" si="71"/>
        <v>4</v>
      </c>
      <c r="W517" s="4">
        <v>0</v>
      </c>
      <c r="X517" s="4">
        <v>0</v>
      </c>
      <c r="Y517" s="4">
        <v>0</v>
      </c>
      <c r="Z517" s="4">
        <v>0</v>
      </c>
    </row>
    <row r="518" spans="1:26" ht="16" hidden="1" x14ac:dyDescent="0.2">
      <c r="A518" s="88">
        <v>2087</v>
      </c>
      <c r="B518" s="2" t="s">
        <v>665</v>
      </c>
      <c r="C518" s="2" t="s">
        <v>494</v>
      </c>
      <c r="D518" s="2" t="s">
        <v>495</v>
      </c>
      <c r="E518" s="17">
        <f>VLOOKUP(D518,Sheet1!$A$25:$B$49,2,0)</f>
        <v>22</v>
      </c>
      <c r="F518" s="3" t="s">
        <v>496</v>
      </c>
      <c r="G518" s="2" t="s">
        <v>497</v>
      </c>
      <c r="H518" s="17">
        <f>VLOOKUP(G518,Sheet1!$A$52:$B$61,2,0)</f>
        <v>9</v>
      </c>
      <c r="I518" s="2" t="s">
        <v>498</v>
      </c>
      <c r="J518" s="4">
        <f>VLOOKUP(I518,Sheet1!$A$15:$D$17,4,0)</f>
        <v>2</v>
      </c>
      <c r="K518" s="4" t="s">
        <v>196</v>
      </c>
      <c r="L518" s="4">
        <f>VLOOKUP(K518,Sheet1!$A$19:$D$22,4,0)</f>
        <v>3</v>
      </c>
      <c r="M518" s="4" t="s">
        <v>197</v>
      </c>
      <c r="N518" s="4" t="s">
        <v>30</v>
      </c>
      <c r="O518" s="4">
        <f>VLOOKUP(N518,Sheet1!$B$8:$D$10,3,0)</f>
        <v>3</v>
      </c>
      <c r="P518" s="4">
        <v>2</v>
      </c>
      <c r="Q518" s="4">
        <f t="shared" si="69"/>
        <v>2</v>
      </c>
      <c r="R518" s="4" t="s">
        <v>44</v>
      </c>
      <c r="S518" s="4">
        <f t="shared" si="70"/>
        <v>1</v>
      </c>
      <c r="T518" s="4" t="s">
        <v>706</v>
      </c>
      <c r="U518" s="4" t="s">
        <v>707</v>
      </c>
      <c r="V518" s="17">
        <f t="shared" si="71"/>
        <v>4</v>
      </c>
      <c r="W518" s="4">
        <v>0</v>
      </c>
      <c r="X518" s="4">
        <v>0</v>
      </c>
      <c r="Y518" s="4">
        <v>0</v>
      </c>
      <c r="Z518" s="4">
        <v>1</v>
      </c>
    </row>
    <row r="519" spans="1:26" ht="16" hidden="1" x14ac:dyDescent="0.2">
      <c r="A519" s="88">
        <v>2088</v>
      </c>
      <c r="B519" s="2" t="s">
        <v>665</v>
      </c>
      <c r="C519" s="2" t="s">
        <v>494</v>
      </c>
      <c r="D519" s="2" t="s">
        <v>495</v>
      </c>
      <c r="E519" s="17">
        <f>VLOOKUP(D519,Sheet1!$A$25:$B$49,2,0)</f>
        <v>22</v>
      </c>
      <c r="F519" s="3" t="s">
        <v>496</v>
      </c>
      <c r="G519" s="2" t="s">
        <v>497</v>
      </c>
      <c r="H519" s="17">
        <f>VLOOKUP(G519,Sheet1!$A$52:$B$61,2,0)</f>
        <v>9</v>
      </c>
      <c r="I519" s="2" t="s">
        <v>498</v>
      </c>
      <c r="J519" s="4">
        <f>VLOOKUP(I519,Sheet1!$A$15:$D$17,4,0)</f>
        <v>2</v>
      </c>
      <c r="K519" s="4" t="s">
        <v>196</v>
      </c>
      <c r="L519" s="4">
        <f>VLOOKUP(K519,Sheet1!$A$19:$D$22,4,0)</f>
        <v>3</v>
      </c>
      <c r="M519" s="4" t="s">
        <v>197</v>
      </c>
      <c r="N519" s="4" t="s">
        <v>30</v>
      </c>
      <c r="O519" s="4">
        <f>VLOOKUP(N519,Sheet1!$B$8:$D$10,3,0)</f>
        <v>3</v>
      </c>
      <c r="P519" s="4">
        <v>2</v>
      </c>
      <c r="Q519" s="4">
        <f t="shared" si="69"/>
        <v>2</v>
      </c>
      <c r="R519" s="4" t="s">
        <v>44</v>
      </c>
      <c r="S519" s="4">
        <f t="shared" si="70"/>
        <v>1</v>
      </c>
      <c r="T519" s="4" t="s">
        <v>708</v>
      </c>
      <c r="U519" s="4" t="s">
        <v>709</v>
      </c>
      <c r="V519" s="17">
        <f t="shared" si="71"/>
        <v>4</v>
      </c>
      <c r="W519" s="4">
        <v>0</v>
      </c>
      <c r="X519" s="4">
        <v>0</v>
      </c>
      <c r="Y519" s="4">
        <v>0</v>
      </c>
      <c r="Z519" s="4">
        <v>0</v>
      </c>
    </row>
    <row r="520" spans="1:26" ht="16" hidden="1" x14ac:dyDescent="0.2">
      <c r="A520" s="88">
        <v>2089</v>
      </c>
      <c r="B520" s="2" t="s">
        <v>665</v>
      </c>
      <c r="C520" s="2" t="s">
        <v>494</v>
      </c>
      <c r="D520" s="2" t="s">
        <v>495</v>
      </c>
      <c r="E520" s="17">
        <f>VLOOKUP(D520,Sheet1!$A$25:$B$49,2,0)</f>
        <v>22</v>
      </c>
      <c r="F520" s="3" t="s">
        <v>496</v>
      </c>
      <c r="G520" s="2" t="s">
        <v>497</v>
      </c>
      <c r="H520" s="17">
        <f>VLOOKUP(G520,Sheet1!$A$52:$B$61,2,0)</f>
        <v>9</v>
      </c>
      <c r="I520" s="2" t="s">
        <v>498</v>
      </c>
      <c r="J520" s="4">
        <f>VLOOKUP(I520,Sheet1!$A$15:$D$17,4,0)</f>
        <v>2</v>
      </c>
      <c r="K520" s="4" t="s">
        <v>196</v>
      </c>
      <c r="L520" s="4">
        <f>VLOOKUP(K520,Sheet1!$A$19:$D$22,4,0)</f>
        <v>3</v>
      </c>
      <c r="M520" s="4" t="s">
        <v>197</v>
      </c>
      <c r="N520" s="4" t="s">
        <v>30</v>
      </c>
      <c r="O520" s="4">
        <f>VLOOKUP(N520,Sheet1!$B$8:$D$10,3,0)</f>
        <v>3</v>
      </c>
      <c r="P520" s="4">
        <v>2</v>
      </c>
      <c r="Q520" s="4">
        <f t="shared" si="69"/>
        <v>2</v>
      </c>
      <c r="R520" s="4" t="s">
        <v>44</v>
      </c>
      <c r="S520" s="4">
        <f t="shared" si="70"/>
        <v>1</v>
      </c>
      <c r="T520" s="4" t="s">
        <v>710</v>
      </c>
      <c r="U520" s="4" t="s">
        <v>711</v>
      </c>
      <c r="V520" s="17">
        <f t="shared" si="71"/>
        <v>4</v>
      </c>
      <c r="W520" s="4">
        <v>0</v>
      </c>
      <c r="X520" s="4">
        <v>0</v>
      </c>
      <c r="Y520" s="4">
        <v>0</v>
      </c>
      <c r="Z520" s="4">
        <v>0</v>
      </c>
    </row>
    <row r="521" spans="1:26" ht="16" hidden="1" x14ac:dyDescent="0.2">
      <c r="A521" s="88">
        <v>2090</v>
      </c>
      <c r="B521" s="2" t="s">
        <v>665</v>
      </c>
      <c r="C521" s="2" t="s">
        <v>494</v>
      </c>
      <c r="D521" s="2" t="s">
        <v>495</v>
      </c>
      <c r="E521" s="17">
        <f>VLOOKUP(D521,Sheet1!$A$25:$B$49,2,0)</f>
        <v>22</v>
      </c>
      <c r="F521" s="3" t="s">
        <v>496</v>
      </c>
      <c r="G521" s="2" t="s">
        <v>497</v>
      </c>
      <c r="H521" s="17">
        <f>VLOOKUP(G521,Sheet1!$A$52:$B$61,2,0)</f>
        <v>9</v>
      </c>
      <c r="I521" s="2" t="s">
        <v>498</v>
      </c>
      <c r="J521" s="4">
        <f>VLOOKUP(I521,Sheet1!$A$15:$D$17,4,0)</f>
        <v>2</v>
      </c>
      <c r="K521" s="4" t="s">
        <v>196</v>
      </c>
      <c r="L521" s="4">
        <f>VLOOKUP(K521,Sheet1!$A$19:$D$22,4,0)</f>
        <v>3</v>
      </c>
      <c r="M521" s="4" t="s">
        <v>197</v>
      </c>
      <c r="N521" s="4" t="s">
        <v>30</v>
      </c>
      <c r="O521" s="4">
        <f>VLOOKUP(N521,Sheet1!$B$8:$D$10,3,0)</f>
        <v>3</v>
      </c>
      <c r="P521" s="4">
        <v>2</v>
      </c>
      <c r="Q521" s="4">
        <f t="shared" si="69"/>
        <v>2</v>
      </c>
      <c r="R521" s="4" t="s">
        <v>44</v>
      </c>
      <c r="S521" s="4">
        <f t="shared" si="70"/>
        <v>1</v>
      </c>
      <c r="T521" s="4" t="s">
        <v>712</v>
      </c>
      <c r="U521" s="4" t="s">
        <v>713</v>
      </c>
      <c r="V521" s="17">
        <f t="shared" si="71"/>
        <v>4</v>
      </c>
      <c r="W521" s="4">
        <v>0</v>
      </c>
      <c r="X521" s="4">
        <v>0</v>
      </c>
      <c r="Y521" s="4">
        <v>0</v>
      </c>
      <c r="Z521" s="4">
        <v>1</v>
      </c>
    </row>
    <row r="522" spans="1:26" ht="16" hidden="1" x14ac:dyDescent="0.2">
      <c r="A522" s="88">
        <v>2091</v>
      </c>
      <c r="B522" s="2" t="s">
        <v>665</v>
      </c>
      <c r="C522" s="2" t="s">
        <v>494</v>
      </c>
      <c r="D522" s="2" t="s">
        <v>495</v>
      </c>
      <c r="E522" s="17">
        <f>VLOOKUP(D522,Sheet1!$A$25:$B$49,2,0)</f>
        <v>22</v>
      </c>
      <c r="F522" s="3" t="s">
        <v>496</v>
      </c>
      <c r="G522" s="2" t="s">
        <v>497</v>
      </c>
      <c r="H522" s="17">
        <f>VLOOKUP(G522,Sheet1!$A$52:$B$61,2,0)</f>
        <v>9</v>
      </c>
      <c r="I522" s="2" t="s">
        <v>498</v>
      </c>
      <c r="J522" s="4">
        <f>VLOOKUP(I522,Sheet1!$A$15:$D$17,4,0)</f>
        <v>2</v>
      </c>
      <c r="K522" s="4" t="s">
        <v>196</v>
      </c>
      <c r="L522" s="4">
        <f>VLOOKUP(K522,Sheet1!$A$19:$D$22,4,0)</f>
        <v>3</v>
      </c>
      <c r="M522" s="4" t="s">
        <v>197</v>
      </c>
      <c r="N522" s="4" t="s">
        <v>30</v>
      </c>
      <c r="O522" s="4">
        <f>VLOOKUP(N522,Sheet1!$B$8:$D$10,3,0)</f>
        <v>3</v>
      </c>
      <c r="P522" s="4">
        <v>2</v>
      </c>
      <c r="Q522" s="4">
        <f t="shared" si="69"/>
        <v>2</v>
      </c>
      <c r="R522" s="4" t="s">
        <v>44</v>
      </c>
      <c r="S522" s="4">
        <f t="shared" si="70"/>
        <v>1</v>
      </c>
      <c r="T522" s="4" t="s">
        <v>714</v>
      </c>
      <c r="U522" s="4" t="s">
        <v>715</v>
      </c>
      <c r="V522" s="17">
        <f t="shared" si="71"/>
        <v>4</v>
      </c>
      <c r="W522" s="4">
        <v>0</v>
      </c>
      <c r="X522" s="4">
        <v>0</v>
      </c>
      <c r="Y522" s="4">
        <v>0</v>
      </c>
      <c r="Z522" s="4">
        <v>0</v>
      </c>
    </row>
    <row r="523" spans="1:26" ht="16" hidden="1" x14ac:dyDescent="0.2">
      <c r="A523" s="88">
        <v>2092</v>
      </c>
      <c r="B523" s="2" t="s">
        <v>608</v>
      </c>
      <c r="C523" s="2" t="s">
        <v>601</v>
      </c>
      <c r="D523" s="2" t="s">
        <v>495</v>
      </c>
      <c r="E523" s="17">
        <f>VLOOKUP(D523,Sheet1!$A$25:$B$49,2,0)</f>
        <v>22</v>
      </c>
      <c r="F523" s="3" t="s">
        <v>496</v>
      </c>
      <c r="G523" s="2" t="s">
        <v>497</v>
      </c>
      <c r="H523" s="17">
        <f>VLOOKUP(G523,Sheet1!$A$52:$B$61,2,0)</f>
        <v>9</v>
      </c>
      <c r="I523" s="2" t="s">
        <v>498</v>
      </c>
      <c r="J523" s="4">
        <f>VLOOKUP(I523,Sheet1!$A$15:$D$17,4,0)</f>
        <v>2</v>
      </c>
      <c r="K523" s="4" t="s">
        <v>196</v>
      </c>
      <c r="L523" s="4">
        <f>VLOOKUP(K523,Sheet1!$A$19:$D$22,4,0)</f>
        <v>3</v>
      </c>
      <c r="M523" s="4" t="s">
        <v>197</v>
      </c>
      <c r="N523" s="4" t="s">
        <v>30</v>
      </c>
      <c r="O523" s="4">
        <f>VLOOKUP(N523,Sheet1!$B$8:$D$10,3,0)</f>
        <v>3</v>
      </c>
      <c r="P523" s="4">
        <v>2</v>
      </c>
      <c r="Q523" s="4">
        <f t="shared" si="69"/>
        <v>2</v>
      </c>
      <c r="R523" s="4" t="s">
        <v>44</v>
      </c>
      <c r="S523" s="4">
        <f t="shared" si="70"/>
        <v>1</v>
      </c>
      <c r="T523" s="4" t="s">
        <v>716</v>
      </c>
      <c r="U523" s="4" t="s">
        <v>717</v>
      </c>
      <c r="V523" s="17">
        <f t="shared" si="71"/>
        <v>4</v>
      </c>
      <c r="W523" s="4">
        <v>0</v>
      </c>
      <c r="X523" s="4">
        <v>0</v>
      </c>
      <c r="Y523" s="4">
        <v>0</v>
      </c>
      <c r="Z523" s="4">
        <v>0</v>
      </c>
    </row>
    <row r="524" spans="1:26" ht="16" hidden="1" x14ac:dyDescent="0.2">
      <c r="A524" s="88">
        <v>2093</v>
      </c>
      <c r="B524" s="2" t="s">
        <v>608</v>
      </c>
      <c r="C524" s="2" t="s">
        <v>601</v>
      </c>
      <c r="D524" s="2" t="s">
        <v>602</v>
      </c>
      <c r="E524" s="17">
        <f>VLOOKUP(D524,Sheet1!$A$25:$B$49,2,0)</f>
        <v>23</v>
      </c>
      <c r="F524" s="3" t="s">
        <v>603</v>
      </c>
      <c r="G524" s="2" t="s">
        <v>497</v>
      </c>
      <c r="H524" s="17">
        <f>VLOOKUP(G524,Sheet1!$A$52:$B$61,2,0)</f>
        <v>9</v>
      </c>
      <c r="I524" s="2" t="s">
        <v>498</v>
      </c>
      <c r="J524" s="4">
        <f>VLOOKUP(I524,Sheet1!$A$15:$D$17,4,0)</f>
        <v>2</v>
      </c>
      <c r="K524" s="4" t="s">
        <v>196</v>
      </c>
      <c r="L524" s="4">
        <f>VLOOKUP(K524,Sheet1!$A$19:$D$22,4,0)</f>
        <v>3</v>
      </c>
      <c r="M524" s="4" t="s">
        <v>197</v>
      </c>
      <c r="N524" s="4" t="s">
        <v>30</v>
      </c>
      <c r="O524" s="4">
        <f>VLOOKUP(N524,Sheet1!$B$8:$D$10,3,0)</f>
        <v>3</v>
      </c>
      <c r="P524" s="4">
        <v>1</v>
      </c>
      <c r="Q524" s="4">
        <f t="shared" si="69"/>
        <v>2</v>
      </c>
      <c r="R524" s="4" t="s">
        <v>31</v>
      </c>
      <c r="S524" s="4">
        <f t="shared" si="70"/>
        <v>2</v>
      </c>
      <c r="T524" s="4" t="s">
        <v>718</v>
      </c>
      <c r="U524" s="4" t="s">
        <v>719</v>
      </c>
      <c r="V524" s="17">
        <f t="shared" si="71"/>
        <v>4</v>
      </c>
      <c r="W524" s="4">
        <v>0</v>
      </c>
      <c r="X524" s="4">
        <v>0</v>
      </c>
      <c r="Y524" s="4">
        <v>0</v>
      </c>
      <c r="Z524" s="4">
        <v>1</v>
      </c>
    </row>
    <row r="525" spans="1:26" ht="16" hidden="1" x14ac:dyDescent="0.2">
      <c r="A525" s="88">
        <v>2094</v>
      </c>
      <c r="B525" s="2" t="s">
        <v>608</v>
      </c>
      <c r="C525" s="2" t="s">
        <v>601</v>
      </c>
      <c r="D525" s="2" t="s">
        <v>602</v>
      </c>
      <c r="E525" s="17">
        <f>VLOOKUP(D525,Sheet1!$A$25:$B$49,2,0)</f>
        <v>23</v>
      </c>
      <c r="F525" s="3" t="s">
        <v>603</v>
      </c>
      <c r="G525" s="2" t="s">
        <v>497</v>
      </c>
      <c r="H525" s="17">
        <f>VLOOKUP(G525,Sheet1!$A$52:$B$61,2,0)</f>
        <v>9</v>
      </c>
      <c r="I525" s="2" t="s">
        <v>498</v>
      </c>
      <c r="J525" s="4">
        <f>VLOOKUP(I525,Sheet1!$A$15:$D$17,4,0)</f>
        <v>2</v>
      </c>
      <c r="K525" s="4" t="s">
        <v>196</v>
      </c>
      <c r="L525" s="4">
        <f>VLOOKUP(K525,Sheet1!$A$19:$D$22,4,0)</f>
        <v>3</v>
      </c>
      <c r="M525" s="4" t="s">
        <v>197</v>
      </c>
      <c r="N525" s="4" t="s">
        <v>30</v>
      </c>
      <c r="O525" s="4">
        <f>VLOOKUP(N525,Sheet1!$B$8:$D$10,3,0)</f>
        <v>3</v>
      </c>
      <c r="P525" s="4">
        <v>1</v>
      </c>
      <c r="Q525" s="4">
        <f t="shared" si="69"/>
        <v>2</v>
      </c>
      <c r="R525" s="4" t="s">
        <v>31</v>
      </c>
      <c r="S525" s="4">
        <f t="shared" si="70"/>
        <v>2</v>
      </c>
      <c r="T525" s="4" t="s">
        <v>720</v>
      </c>
      <c r="U525" s="4" t="s">
        <v>721</v>
      </c>
      <c r="V525" s="17">
        <f t="shared" si="71"/>
        <v>4</v>
      </c>
      <c r="W525" s="4">
        <v>0</v>
      </c>
      <c r="X525" s="4">
        <v>0</v>
      </c>
      <c r="Y525" s="4">
        <v>0</v>
      </c>
      <c r="Z525" s="4">
        <v>0</v>
      </c>
    </row>
    <row r="526" spans="1:26" ht="16" hidden="1" x14ac:dyDescent="0.2">
      <c r="A526" s="88">
        <v>2095</v>
      </c>
      <c r="B526" s="2" t="s">
        <v>608</v>
      </c>
      <c r="C526" s="2" t="s">
        <v>601</v>
      </c>
      <c r="D526" s="2" t="s">
        <v>602</v>
      </c>
      <c r="E526" s="17">
        <f>VLOOKUP(D526,Sheet1!$A$25:$B$49,2,0)</f>
        <v>23</v>
      </c>
      <c r="F526" s="3" t="s">
        <v>603</v>
      </c>
      <c r="G526" s="2" t="s">
        <v>497</v>
      </c>
      <c r="H526" s="17">
        <f>VLOOKUP(G526,Sheet1!$A$52:$B$61,2,0)</f>
        <v>9</v>
      </c>
      <c r="I526" s="2" t="s">
        <v>498</v>
      </c>
      <c r="J526" s="4">
        <f>VLOOKUP(I526,Sheet1!$A$15:$D$17,4,0)</f>
        <v>2</v>
      </c>
      <c r="K526" s="4" t="s">
        <v>196</v>
      </c>
      <c r="L526" s="4">
        <f>VLOOKUP(K526,Sheet1!$A$19:$D$22,4,0)</f>
        <v>3</v>
      </c>
      <c r="M526" s="4" t="s">
        <v>197</v>
      </c>
      <c r="N526" s="4" t="s">
        <v>30</v>
      </c>
      <c r="O526" s="4">
        <f>VLOOKUP(N526,Sheet1!$B$8:$D$10,3,0)</f>
        <v>3</v>
      </c>
      <c r="P526" s="4">
        <v>1.5</v>
      </c>
      <c r="Q526" s="4">
        <f t="shared" si="69"/>
        <v>2</v>
      </c>
      <c r="R526" s="4" t="s">
        <v>31</v>
      </c>
      <c r="S526" s="4">
        <f t="shared" si="70"/>
        <v>2</v>
      </c>
      <c r="T526" s="4" t="s">
        <v>722</v>
      </c>
      <c r="U526" s="4" t="s">
        <v>723</v>
      </c>
      <c r="V526" s="17">
        <f t="shared" si="71"/>
        <v>4</v>
      </c>
      <c r="W526" s="4">
        <v>0</v>
      </c>
      <c r="X526" s="4">
        <v>0</v>
      </c>
      <c r="Y526" s="4">
        <v>0</v>
      </c>
      <c r="Z526" s="4">
        <v>0</v>
      </c>
    </row>
    <row r="527" spans="1:26" ht="16" x14ac:dyDescent="0.2">
      <c r="A527" s="88">
        <v>2096</v>
      </c>
      <c r="B527" s="2" t="s">
        <v>608</v>
      </c>
      <c r="C527" s="2" t="s">
        <v>601</v>
      </c>
      <c r="D527" s="2" t="s">
        <v>602</v>
      </c>
      <c r="E527" s="17">
        <f>VLOOKUP(D527,Sheet1!$A$25:$B$49,2,0)</f>
        <v>23</v>
      </c>
      <c r="F527" s="3" t="s">
        <v>603</v>
      </c>
      <c r="G527" s="2" t="s">
        <v>497</v>
      </c>
      <c r="H527" s="17">
        <f>VLOOKUP(G527,Sheet1!$A$52:$B$61,2,0)</f>
        <v>9</v>
      </c>
      <c r="I527" s="2" t="s">
        <v>498</v>
      </c>
      <c r="J527" s="4">
        <f>VLOOKUP(I527,Sheet1!$A$15:$D$17,4,0)</f>
        <v>2</v>
      </c>
      <c r="K527" s="4" t="s">
        <v>196</v>
      </c>
      <c r="L527" s="4">
        <f>VLOOKUP(K527,Sheet1!$A$19:$D$22,4,0)</f>
        <v>3</v>
      </c>
      <c r="M527" s="4" t="s">
        <v>197</v>
      </c>
      <c r="N527" s="4" t="s">
        <v>30</v>
      </c>
      <c r="O527" s="4">
        <f>VLOOKUP(N527,Sheet1!$B$8:$D$10,3,0)</f>
        <v>3</v>
      </c>
      <c r="P527" s="4">
        <v>1.5</v>
      </c>
      <c r="Q527" s="4">
        <f t="shared" si="69"/>
        <v>2</v>
      </c>
      <c r="R527" s="4" t="s">
        <v>31</v>
      </c>
      <c r="S527" s="4">
        <f t="shared" si="70"/>
        <v>2</v>
      </c>
      <c r="T527" s="4" t="s">
        <v>724</v>
      </c>
      <c r="U527" s="4" t="s">
        <v>725</v>
      </c>
      <c r="V527" s="17">
        <f t="shared" si="71"/>
        <v>4</v>
      </c>
      <c r="W527" s="4">
        <v>0</v>
      </c>
      <c r="X527" s="4">
        <v>0</v>
      </c>
      <c r="Y527" s="4">
        <v>1</v>
      </c>
      <c r="Z527" s="4">
        <v>0</v>
      </c>
    </row>
    <row r="528" spans="1:26" ht="16" hidden="1" x14ac:dyDescent="0.2">
      <c r="A528" s="88">
        <v>2097</v>
      </c>
      <c r="B528" s="2" t="s">
        <v>615</v>
      </c>
      <c r="C528" s="2" t="s">
        <v>641</v>
      </c>
      <c r="D528" s="2" t="s">
        <v>602</v>
      </c>
      <c r="E528" s="17">
        <f>VLOOKUP(D528,Sheet1!$A$25:$B$49,2,0)</f>
        <v>23</v>
      </c>
      <c r="F528" s="3" t="s">
        <v>603</v>
      </c>
      <c r="G528" s="2" t="s">
        <v>497</v>
      </c>
      <c r="H528" s="17">
        <f>VLOOKUP(G528,Sheet1!$A$52:$B$61,2,0)</f>
        <v>9</v>
      </c>
      <c r="I528" s="2" t="s">
        <v>498</v>
      </c>
      <c r="J528" s="4">
        <f>VLOOKUP(I528,Sheet1!$A$15:$D$17,4,0)</f>
        <v>2</v>
      </c>
      <c r="K528" s="4" t="s">
        <v>196</v>
      </c>
      <c r="L528" s="4">
        <f>VLOOKUP(K528,Sheet1!$A$19:$D$22,4,0)</f>
        <v>3</v>
      </c>
      <c r="M528" s="4" t="s">
        <v>197</v>
      </c>
      <c r="N528" s="4" t="s">
        <v>30</v>
      </c>
      <c r="O528" s="4">
        <f>VLOOKUP(N528,Sheet1!$B$8:$D$10,3,0)</f>
        <v>3</v>
      </c>
      <c r="P528" s="4">
        <v>0.5</v>
      </c>
      <c r="Q528" s="4">
        <f t="shared" si="69"/>
        <v>1</v>
      </c>
      <c r="R528" s="4" t="s">
        <v>31</v>
      </c>
      <c r="S528" s="4">
        <f t="shared" si="70"/>
        <v>2</v>
      </c>
      <c r="T528" s="4" t="s">
        <v>727</v>
      </c>
      <c r="U528" s="4" t="s">
        <v>728</v>
      </c>
      <c r="V528" s="17">
        <f t="shared" si="71"/>
        <v>4</v>
      </c>
      <c r="W528" s="4">
        <v>0</v>
      </c>
      <c r="X528" s="4">
        <v>0</v>
      </c>
      <c r="Y528" s="4">
        <v>0</v>
      </c>
      <c r="Z528" s="4">
        <v>0</v>
      </c>
    </row>
    <row r="529" spans="1:26" ht="16" hidden="1" x14ac:dyDescent="0.2">
      <c r="A529" s="88">
        <v>2098</v>
      </c>
      <c r="B529" s="2" t="s">
        <v>615</v>
      </c>
      <c r="C529" s="2" t="s">
        <v>641</v>
      </c>
      <c r="D529" s="2" t="s">
        <v>602</v>
      </c>
      <c r="E529" s="17">
        <f>VLOOKUP(D529,Sheet1!$A$25:$B$49,2,0)</f>
        <v>23</v>
      </c>
      <c r="F529" s="3" t="s">
        <v>603</v>
      </c>
      <c r="G529" s="2" t="s">
        <v>497</v>
      </c>
      <c r="H529" s="17">
        <f>VLOOKUP(G529,Sheet1!$A$52:$B$61,2,0)</f>
        <v>9</v>
      </c>
      <c r="I529" s="2" t="s">
        <v>498</v>
      </c>
      <c r="J529" s="4">
        <f>VLOOKUP(I529,Sheet1!$A$15:$D$17,4,0)</f>
        <v>2</v>
      </c>
      <c r="K529" s="4" t="s">
        <v>196</v>
      </c>
      <c r="L529" s="4">
        <f>VLOOKUP(K529,Sheet1!$A$19:$D$22,4,0)</f>
        <v>3</v>
      </c>
      <c r="M529" s="4" t="s">
        <v>197</v>
      </c>
      <c r="N529" s="4" t="s">
        <v>30</v>
      </c>
      <c r="O529" s="4">
        <f>VLOOKUP(N529,Sheet1!$B$8:$D$10,3,0)</f>
        <v>3</v>
      </c>
      <c r="P529" s="4">
        <v>1</v>
      </c>
      <c r="Q529" s="4">
        <f t="shared" si="69"/>
        <v>2</v>
      </c>
      <c r="R529" s="4" t="s">
        <v>31</v>
      </c>
      <c r="S529" s="4">
        <f t="shared" si="70"/>
        <v>2</v>
      </c>
      <c r="T529" s="4" t="s">
        <v>729</v>
      </c>
      <c r="U529" s="4" t="s">
        <v>730</v>
      </c>
      <c r="V529" s="17">
        <f t="shared" si="71"/>
        <v>4</v>
      </c>
      <c r="W529" s="4">
        <v>0</v>
      </c>
      <c r="X529" s="4">
        <v>0</v>
      </c>
      <c r="Y529" s="4">
        <v>0</v>
      </c>
      <c r="Z529" s="4">
        <v>1</v>
      </c>
    </row>
    <row r="530" spans="1:26" ht="16" hidden="1" x14ac:dyDescent="0.2">
      <c r="A530" s="88">
        <v>2099</v>
      </c>
      <c r="B530" s="2" t="s">
        <v>615</v>
      </c>
      <c r="C530" s="2" t="s">
        <v>641</v>
      </c>
      <c r="D530" s="2" t="s">
        <v>602</v>
      </c>
      <c r="E530" s="17">
        <f>VLOOKUP(D530,Sheet1!$A$25:$B$49,2,0)</f>
        <v>23</v>
      </c>
      <c r="F530" s="3" t="s">
        <v>603</v>
      </c>
      <c r="G530" s="2" t="s">
        <v>497</v>
      </c>
      <c r="H530" s="17">
        <f>VLOOKUP(G530,Sheet1!$A$52:$B$61,2,0)</f>
        <v>9</v>
      </c>
      <c r="I530" s="2" t="s">
        <v>498</v>
      </c>
      <c r="J530" s="4">
        <f>VLOOKUP(I530,Sheet1!$A$15:$D$17,4,0)</f>
        <v>2</v>
      </c>
      <c r="K530" s="4" t="s">
        <v>196</v>
      </c>
      <c r="L530" s="4">
        <f>VLOOKUP(K530,Sheet1!$A$19:$D$22,4,0)</f>
        <v>3</v>
      </c>
      <c r="M530" s="4" t="s">
        <v>197</v>
      </c>
      <c r="N530" s="4" t="s">
        <v>30</v>
      </c>
      <c r="O530" s="4">
        <f>VLOOKUP(N530,Sheet1!$B$8:$D$10,3,0)</f>
        <v>3</v>
      </c>
      <c r="P530" s="4">
        <v>1</v>
      </c>
      <c r="Q530" s="4">
        <f t="shared" si="69"/>
        <v>2</v>
      </c>
      <c r="R530" s="4" t="s">
        <v>31</v>
      </c>
      <c r="S530" s="4">
        <f t="shared" si="70"/>
        <v>2</v>
      </c>
      <c r="T530" s="4" t="s">
        <v>731</v>
      </c>
      <c r="U530" s="4" t="s">
        <v>732</v>
      </c>
      <c r="V530" s="17">
        <f t="shared" si="71"/>
        <v>4</v>
      </c>
      <c r="W530" s="4">
        <v>0</v>
      </c>
      <c r="X530" s="4">
        <v>0</v>
      </c>
      <c r="Y530" s="4">
        <v>0</v>
      </c>
      <c r="Z530" s="4">
        <v>1</v>
      </c>
    </row>
    <row r="531" spans="1:26" ht="16" hidden="1" x14ac:dyDescent="0.2">
      <c r="A531" s="88">
        <v>2100</v>
      </c>
      <c r="B531" s="2" t="s">
        <v>615</v>
      </c>
      <c r="C531" s="2" t="s">
        <v>641</v>
      </c>
      <c r="D531" s="2" t="s">
        <v>602</v>
      </c>
      <c r="E531" s="17">
        <f>VLOOKUP(D531,Sheet1!$A$25:$B$49,2,0)</f>
        <v>23</v>
      </c>
      <c r="F531" s="3" t="s">
        <v>603</v>
      </c>
      <c r="G531" s="2" t="s">
        <v>497</v>
      </c>
      <c r="H531" s="17">
        <f>VLOOKUP(G531,Sheet1!$A$52:$B$61,2,0)</f>
        <v>9</v>
      </c>
      <c r="I531" s="2" t="s">
        <v>498</v>
      </c>
      <c r="J531" s="4">
        <f>VLOOKUP(I531,Sheet1!$A$15:$D$17,4,0)</f>
        <v>2</v>
      </c>
      <c r="K531" s="4" t="s">
        <v>196</v>
      </c>
      <c r="L531" s="4">
        <f>VLOOKUP(K531,Sheet1!$A$19:$D$22,4,0)</f>
        <v>3</v>
      </c>
      <c r="M531" s="4" t="s">
        <v>197</v>
      </c>
      <c r="N531" s="4" t="s">
        <v>30</v>
      </c>
      <c r="O531" s="4">
        <f>VLOOKUP(N531,Sheet1!$B$8:$D$10,3,0)</f>
        <v>3</v>
      </c>
      <c r="P531" s="4">
        <v>1</v>
      </c>
      <c r="Q531" s="4">
        <f t="shared" si="69"/>
        <v>2</v>
      </c>
      <c r="R531" s="4" t="s">
        <v>31</v>
      </c>
      <c r="S531" s="4">
        <f t="shared" si="70"/>
        <v>2</v>
      </c>
      <c r="T531" s="4" t="s">
        <v>733</v>
      </c>
      <c r="U531" s="4" t="s">
        <v>734</v>
      </c>
      <c r="V531" s="17">
        <f t="shared" si="71"/>
        <v>4</v>
      </c>
      <c r="W531" s="4">
        <v>0</v>
      </c>
      <c r="X531" s="4">
        <v>0</v>
      </c>
      <c r="Y531" s="4">
        <v>0</v>
      </c>
      <c r="Z531" s="4">
        <v>1</v>
      </c>
    </row>
    <row r="532" spans="1:26" ht="16" hidden="1" x14ac:dyDescent="0.2">
      <c r="A532" s="88">
        <v>2101</v>
      </c>
      <c r="B532" s="2" t="s">
        <v>615</v>
      </c>
      <c r="C532" s="2" t="s">
        <v>641</v>
      </c>
      <c r="D532" s="2" t="s">
        <v>602</v>
      </c>
      <c r="E532" s="17">
        <f>VLOOKUP(D532,Sheet1!$A$25:$B$49,2,0)</f>
        <v>23</v>
      </c>
      <c r="F532" s="3" t="s">
        <v>603</v>
      </c>
      <c r="G532" s="2" t="s">
        <v>497</v>
      </c>
      <c r="H532" s="17">
        <f>VLOOKUP(G532,Sheet1!$A$52:$B$61,2,0)</f>
        <v>9</v>
      </c>
      <c r="I532" s="2" t="s">
        <v>498</v>
      </c>
      <c r="J532" s="4">
        <f>VLOOKUP(I532,Sheet1!$A$15:$D$17,4,0)</f>
        <v>2</v>
      </c>
      <c r="K532" s="4" t="s">
        <v>196</v>
      </c>
      <c r="L532" s="4">
        <f>VLOOKUP(K532,Sheet1!$A$19:$D$22,4,0)</f>
        <v>3</v>
      </c>
      <c r="M532" s="4" t="s">
        <v>197</v>
      </c>
      <c r="N532" s="4" t="s">
        <v>30</v>
      </c>
      <c r="O532" s="4">
        <f>VLOOKUP(N532,Sheet1!$B$8:$D$10,3,0)</f>
        <v>3</v>
      </c>
      <c r="P532" s="4">
        <v>1</v>
      </c>
      <c r="Q532" s="4">
        <f t="shared" si="69"/>
        <v>2</v>
      </c>
      <c r="R532" s="4" t="s">
        <v>31</v>
      </c>
      <c r="S532" s="4">
        <f t="shared" si="70"/>
        <v>2</v>
      </c>
      <c r="T532" s="4" t="s">
        <v>735</v>
      </c>
      <c r="U532" s="4" t="s">
        <v>736</v>
      </c>
      <c r="V532" s="17">
        <f t="shared" si="71"/>
        <v>4</v>
      </c>
      <c r="W532" s="4">
        <v>0</v>
      </c>
      <c r="X532" s="4">
        <v>0</v>
      </c>
      <c r="Y532" s="4">
        <v>0</v>
      </c>
      <c r="Z532" s="4">
        <v>0</v>
      </c>
    </row>
    <row r="533" spans="1:26" ht="16" hidden="1" x14ac:dyDescent="0.2">
      <c r="A533" s="88">
        <v>2102</v>
      </c>
      <c r="B533" s="2" t="s">
        <v>615</v>
      </c>
      <c r="C533" s="2" t="s">
        <v>641</v>
      </c>
      <c r="D533" s="2" t="s">
        <v>602</v>
      </c>
      <c r="E533" s="17">
        <f>VLOOKUP(D533,Sheet1!$A$25:$B$49,2,0)</f>
        <v>23</v>
      </c>
      <c r="F533" s="3" t="s">
        <v>603</v>
      </c>
      <c r="G533" s="2" t="s">
        <v>497</v>
      </c>
      <c r="H533" s="17">
        <f>VLOOKUP(G533,Sheet1!$A$52:$B$61,2,0)</f>
        <v>9</v>
      </c>
      <c r="I533" s="2" t="s">
        <v>498</v>
      </c>
      <c r="J533" s="4">
        <f>VLOOKUP(I533,Sheet1!$A$15:$D$17,4,0)</f>
        <v>2</v>
      </c>
      <c r="K533" s="4" t="s">
        <v>196</v>
      </c>
      <c r="L533" s="4">
        <f>VLOOKUP(K533,Sheet1!$A$19:$D$22,4,0)</f>
        <v>3</v>
      </c>
      <c r="M533" s="4" t="s">
        <v>197</v>
      </c>
      <c r="N533" s="4" t="s">
        <v>30</v>
      </c>
      <c r="O533" s="4">
        <f>VLOOKUP(N533,Sheet1!$B$8:$D$10,3,0)</f>
        <v>3</v>
      </c>
      <c r="P533" s="4">
        <v>1</v>
      </c>
      <c r="Q533" s="4">
        <f t="shared" si="69"/>
        <v>2</v>
      </c>
      <c r="R533" s="4" t="s">
        <v>31</v>
      </c>
      <c r="S533" s="4">
        <f t="shared" si="70"/>
        <v>2</v>
      </c>
      <c r="T533" s="4" t="s">
        <v>737</v>
      </c>
      <c r="U533" s="4" t="s">
        <v>738</v>
      </c>
      <c r="V533" s="17">
        <f t="shared" si="71"/>
        <v>4</v>
      </c>
      <c r="W533" s="4">
        <v>0</v>
      </c>
      <c r="X533" s="4">
        <v>0</v>
      </c>
      <c r="Y533" s="4">
        <v>0</v>
      </c>
      <c r="Z533" s="4">
        <v>0</v>
      </c>
    </row>
    <row r="534" spans="1:26" ht="16" hidden="1" x14ac:dyDescent="0.2">
      <c r="A534" s="88">
        <v>2103</v>
      </c>
      <c r="B534" s="2" t="s">
        <v>615</v>
      </c>
      <c r="C534" s="2" t="s">
        <v>641</v>
      </c>
      <c r="D534" s="2" t="s">
        <v>602</v>
      </c>
      <c r="E534" s="17">
        <f>VLOOKUP(D534,Sheet1!$A$25:$B$49,2,0)</f>
        <v>23</v>
      </c>
      <c r="F534" s="3" t="s">
        <v>603</v>
      </c>
      <c r="G534" s="2" t="s">
        <v>497</v>
      </c>
      <c r="H534" s="17">
        <f>VLOOKUP(G534,Sheet1!$A$52:$B$61,2,0)</f>
        <v>9</v>
      </c>
      <c r="I534" s="2" t="s">
        <v>498</v>
      </c>
      <c r="J534" s="4">
        <f>VLOOKUP(I534,Sheet1!$A$15:$D$17,4,0)</f>
        <v>2</v>
      </c>
      <c r="K534" s="4" t="s">
        <v>196</v>
      </c>
      <c r="L534" s="4">
        <f>VLOOKUP(K534,Sheet1!$A$19:$D$22,4,0)</f>
        <v>3</v>
      </c>
      <c r="M534" s="4" t="s">
        <v>197</v>
      </c>
      <c r="N534" s="4" t="s">
        <v>30</v>
      </c>
      <c r="O534" s="4">
        <f>VLOOKUP(N534,Sheet1!$B$8:$D$10,3,0)</f>
        <v>3</v>
      </c>
      <c r="P534" s="4">
        <v>1</v>
      </c>
      <c r="Q534" s="4">
        <f t="shared" si="69"/>
        <v>2</v>
      </c>
      <c r="R534" s="4" t="s">
        <v>44</v>
      </c>
      <c r="S534" s="4">
        <f t="shared" si="70"/>
        <v>1</v>
      </c>
      <c r="T534" s="4" t="s">
        <v>739</v>
      </c>
      <c r="U534" s="4" t="s">
        <v>740</v>
      </c>
      <c r="V534" s="17">
        <f t="shared" si="71"/>
        <v>4</v>
      </c>
      <c r="W534" s="4">
        <v>0</v>
      </c>
      <c r="X534" s="4">
        <v>0</v>
      </c>
      <c r="Y534" s="4">
        <v>0</v>
      </c>
      <c r="Z534" s="4">
        <v>0</v>
      </c>
    </row>
    <row r="535" spans="1:26" ht="16" hidden="1" x14ac:dyDescent="0.2">
      <c r="A535" s="88">
        <v>2104</v>
      </c>
      <c r="B535" s="2" t="s">
        <v>615</v>
      </c>
      <c r="C535" s="2" t="s">
        <v>641</v>
      </c>
      <c r="D535" s="2" t="s">
        <v>602</v>
      </c>
      <c r="E535" s="17">
        <f>VLOOKUP(D535,Sheet1!$A$25:$B$49,2,0)</f>
        <v>23</v>
      </c>
      <c r="F535" s="3" t="s">
        <v>603</v>
      </c>
      <c r="G535" s="2" t="s">
        <v>497</v>
      </c>
      <c r="H535" s="17">
        <f>VLOOKUP(G535,Sheet1!$A$52:$B$61,2,0)</f>
        <v>9</v>
      </c>
      <c r="I535" s="2" t="s">
        <v>498</v>
      </c>
      <c r="J535" s="4">
        <f>VLOOKUP(I535,Sheet1!$A$15:$D$17,4,0)</f>
        <v>2</v>
      </c>
      <c r="K535" s="4" t="s">
        <v>196</v>
      </c>
      <c r="L535" s="4">
        <f>VLOOKUP(K535,Sheet1!$A$19:$D$22,4,0)</f>
        <v>3</v>
      </c>
      <c r="M535" s="4" t="s">
        <v>197</v>
      </c>
      <c r="N535" s="4" t="s">
        <v>30</v>
      </c>
      <c r="O535" s="4">
        <f>VLOOKUP(N535,Sheet1!$B$8:$D$10,3,0)</f>
        <v>3</v>
      </c>
      <c r="P535" s="4">
        <v>1</v>
      </c>
      <c r="Q535" s="4">
        <f t="shared" si="69"/>
        <v>2</v>
      </c>
      <c r="R535" s="4" t="s">
        <v>31</v>
      </c>
      <c r="S535" s="4">
        <f t="shared" si="70"/>
        <v>2</v>
      </c>
      <c r="T535" s="4" t="s">
        <v>741</v>
      </c>
      <c r="U535" s="4" t="s">
        <v>742</v>
      </c>
      <c r="V535" s="17">
        <f t="shared" si="71"/>
        <v>4</v>
      </c>
      <c r="W535" s="4">
        <v>0</v>
      </c>
      <c r="X535" s="4">
        <v>0</v>
      </c>
      <c r="Y535" s="4">
        <v>0</v>
      </c>
      <c r="Z535" s="4">
        <v>0</v>
      </c>
    </row>
    <row r="536" spans="1:26" ht="16" hidden="1" x14ac:dyDescent="0.2">
      <c r="A536" s="88">
        <v>2105</v>
      </c>
      <c r="B536" s="2" t="s">
        <v>615</v>
      </c>
      <c r="C536" s="2" t="s">
        <v>641</v>
      </c>
      <c r="D536" s="2" t="s">
        <v>602</v>
      </c>
      <c r="E536" s="17">
        <f>VLOOKUP(D536,Sheet1!$A$25:$B$49,2,0)</f>
        <v>23</v>
      </c>
      <c r="F536" s="3" t="s">
        <v>603</v>
      </c>
      <c r="G536" s="2" t="s">
        <v>497</v>
      </c>
      <c r="H536" s="17">
        <f>VLOOKUP(G536,Sheet1!$A$52:$B$61,2,0)</f>
        <v>9</v>
      </c>
      <c r="I536" s="2" t="s">
        <v>498</v>
      </c>
      <c r="J536" s="4">
        <f>VLOOKUP(I536,Sheet1!$A$15:$D$17,4,0)</f>
        <v>2</v>
      </c>
      <c r="K536" s="4" t="s">
        <v>196</v>
      </c>
      <c r="L536" s="4">
        <f>VLOOKUP(K536,Sheet1!$A$19:$D$22,4,0)</f>
        <v>3</v>
      </c>
      <c r="M536" s="4" t="s">
        <v>197</v>
      </c>
      <c r="N536" s="4" t="s">
        <v>30</v>
      </c>
      <c r="O536" s="4">
        <f>VLOOKUP(N536,Sheet1!$B$8:$D$10,3,0)</f>
        <v>3</v>
      </c>
      <c r="P536" s="4">
        <v>1</v>
      </c>
      <c r="Q536" s="4">
        <f t="shared" si="69"/>
        <v>2</v>
      </c>
      <c r="R536" s="4" t="s">
        <v>31</v>
      </c>
      <c r="S536" s="4">
        <f t="shared" si="70"/>
        <v>2</v>
      </c>
      <c r="T536" s="4" t="s">
        <v>743</v>
      </c>
      <c r="U536" s="4" t="s">
        <v>744</v>
      </c>
      <c r="V536" s="17">
        <f t="shared" si="71"/>
        <v>4</v>
      </c>
      <c r="W536" s="4">
        <v>0</v>
      </c>
      <c r="X536" s="4">
        <v>0</v>
      </c>
      <c r="Y536" s="4">
        <v>0</v>
      </c>
      <c r="Z536" s="4">
        <v>0</v>
      </c>
    </row>
    <row r="537" spans="1:26" ht="16" hidden="1" x14ac:dyDescent="0.2">
      <c r="A537" s="88">
        <v>2106</v>
      </c>
      <c r="B537" s="2" t="s">
        <v>615</v>
      </c>
      <c r="C537" s="2" t="s">
        <v>641</v>
      </c>
      <c r="D537" s="2" t="s">
        <v>602</v>
      </c>
      <c r="E537" s="17">
        <f>VLOOKUP(D537,Sheet1!$A$25:$B$49,2,0)</f>
        <v>23</v>
      </c>
      <c r="F537" s="3" t="s">
        <v>603</v>
      </c>
      <c r="G537" s="2" t="s">
        <v>497</v>
      </c>
      <c r="H537" s="17">
        <f>VLOOKUP(G537,Sheet1!$A$52:$B$61,2,0)</f>
        <v>9</v>
      </c>
      <c r="I537" s="2" t="s">
        <v>498</v>
      </c>
      <c r="J537" s="4">
        <f>VLOOKUP(I537,Sheet1!$A$15:$D$17,4,0)</f>
        <v>2</v>
      </c>
      <c r="K537" s="4" t="s">
        <v>196</v>
      </c>
      <c r="L537" s="4">
        <f>VLOOKUP(K537,Sheet1!$A$19:$D$22,4,0)</f>
        <v>3</v>
      </c>
      <c r="M537" s="4" t="s">
        <v>197</v>
      </c>
      <c r="N537" s="4" t="s">
        <v>30</v>
      </c>
      <c r="O537" s="4">
        <f>VLOOKUP(N537,Sheet1!$B$8:$D$10,3,0)</f>
        <v>3</v>
      </c>
      <c r="P537" s="4">
        <v>1</v>
      </c>
      <c r="Q537" s="4">
        <f t="shared" si="69"/>
        <v>2</v>
      </c>
      <c r="R537" s="4" t="s">
        <v>31</v>
      </c>
      <c r="S537" s="4">
        <f t="shared" si="70"/>
        <v>2</v>
      </c>
      <c r="T537" s="4" t="s">
        <v>745</v>
      </c>
      <c r="U537" s="4" t="s">
        <v>746</v>
      </c>
      <c r="V537" s="17">
        <f t="shared" si="71"/>
        <v>4</v>
      </c>
      <c r="W537" s="4">
        <v>0</v>
      </c>
      <c r="X537" s="4">
        <v>0</v>
      </c>
      <c r="Y537" s="4">
        <v>0</v>
      </c>
      <c r="Z537" s="4">
        <v>0</v>
      </c>
    </row>
    <row r="538" spans="1:26" ht="16" hidden="1" x14ac:dyDescent="0.2">
      <c r="A538" s="88">
        <v>2107</v>
      </c>
      <c r="B538" s="2" t="s">
        <v>662</v>
      </c>
      <c r="C538" s="2" t="s">
        <v>641</v>
      </c>
      <c r="D538" s="2" t="s">
        <v>602</v>
      </c>
      <c r="E538" s="17">
        <f>VLOOKUP(D538,Sheet1!$A$25:$B$49,2,0)</f>
        <v>23</v>
      </c>
      <c r="F538" s="3" t="s">
        <v>603</v>
      </c>
      <c r="G538" s="2" t="s">
        <v>497</v>
      </c>
      <c r="H538" s="17">
        <f>VLOOKUP(G538,Sheet1!$A$52:$B$61,2,0)</f>
        <v>9</v>
      </c>
      <c r="I538" s="2" t="s">
        <v>498</v>
      </c>
      <c r="J538" s="4">
        <f>VLOOKUP(I538,Sheet1!$A$15:$D$17,4,0)</f>
        <v>2</v>
      </c>
      <c r="K538" s="4" t="s">
        <v>196</v>
      </c>
      <c r="L538" s="4">
        <f>VLOOKUP(K538,Sheet1!$A$19:$D$22,4,0)</f>
        <v>3</v>
      </c>
      <c r="M538" s="4" t="s">
        <v>197</v>
      </c>
      <c r="N538" s="4" t="s">
        <v>30</v>
      </c>
      <c r="O538" s="4">
        <f>VLOOKUP(N538,Sheet1!$B$8:$D$10,3,0)</f>
        <v>3</v>
      </c>
      <c r="P538" s="4">
        <v>1</v>
      </c>
      <c r="Q538" s="4">
        <f t="shared" si="69"/>
        <v>2</v>
      </c>
      <c r="R538" s="4" t="s">
        <v>31</v>
      </c>
      <c r="S538" s="4">
        <f t="shared" si="70"/>
        <v>2</v>
      </c>
      <c r="T538" s="4" t="s">
        <v>747</v>
      </c>
      <c r="U538" s="4" t="s">
        <v>748</v>
      </c>
      <c r="V538" s="17">
        <f t="shared" si="71"/>
        <v>4</v>
      </c>
      <c r="W538" s="4">
        <v>1</v>
      </c>
      <c r="X538" s="4">
        <v>0</v>
      </c>
      <c r="Y538" s="4">
        <v>0</v>
      </c>
      <c r="Z538" s="4">
        <v>0</v>
      </c>
    </row>
    <row r="539" spans="1:26" ht="16" hidden="1" x14ac:dyDescent="0.2">
      <c r="A539" s="88">
        <v>2108</v>
      </c>
      <c r="B539" s="2" t="s">
        <v>662</v>
      </c>
      <c r="C539" s="2" t="s">
        <v>641</v>
      </c>
      <c r="D539" s="2" t="s">
        <v>602</v>
      </c>
      <c r="E539" s="17">
        <f>VLOOKUP(D539,Sheet1!$A$25:$B$49,2,0)</f>
        <v>23</v>
      </c>
      <c r="F539" s="3" t="s">
        <v>603</v>
      </c>
      <c r="G539" s="2" t="s">
        <v>497</v>
      </c>
      <c r="H539" s="17">
        <f>VLOOKUP(G539,Sheet1!$A$52:$B$61,2,0)</f>
        <v>9</v>
      </c>
      <c r="I539" s="2" t="s">
        <v>498</v>
      </c>
      <c r="J539" s="4">
        <f>VLOOKUP(I539,Sheet1!$A$15:$D$17,4,0)</f>
        <v>2</v>
      </c>
      <c r="K539" s="4" t="s">
        <v>196</v>
      </c>
      <c r="L539" s="4">
        <f>VLOOKUP(K539,Sheet1!$A$19:$D$22,4,0)</f>
        <v>3</v>
      </c>
      <c r="M539" s="4" t="s">
        <v>197</v>
      </c>
      <c r="N539" s="4" t="s">
        <v>30</v>
      </c>
      <c r="O539" s="4">
        <f>VLOOKUP(N539,Sheet1!$B$8:$D$10,3,0)</f>
        <v>3</v>
      </c>
      <c r="P539" s="4">
        <v>0.5</v>
      </c>
      <c r="Q539" s="4">
        <f t="shared" si="69"/>
        <v>1</v>
      </c>
      <c r="R539" s="4" t="s">
        <v>44</v>
      </c>
      <c r="S539" s="4">
        <f t="shared" si="70"/>
        <v>1</v>
      </c>
      <c r="T539" s="4" t="s">
        <v>749</v>
      </c>
      <c r="U539" s="4" t="s">
        <v>750</v>
      </c>
      <c r="V539" s="17">
        <f t="shared" si="71"/>
        <v>4</v>
      </c>
      <c r="W539" s="4">
        <v>0</v>
      </c>
      <c r="X539" s="4">
        <v>0</v>
      </c>
      <c r="Y539" s="4">
        <v>0</v>
      </c>
      <c r="Z539" s="4">
        <v>1</v>
      </c>
    </row>
    <row r="540" spans="1:26" ht="16" hidden="1" x14ac:dyDescent="0.2">
      <c r="A540" s="88">
        <v>2109</v>
      </c>
      <c r="B540" s="2" t="s">
        <v>662</v>
      </c>
      <c r="C540" s="2" t="s">
        <v>641</v>
      </c>
      <c r="D540" s="2" t="s">
        <v>602</v>
      </c>
      <c r="E540" s="17">
        <f>VLOOKUP(D540,Sheet1!$A$25:$B$49,2,0)</f>
        <v>23</v>
      </c>
      <c r="F540" s="3" t="s">
        <v>603</v>
      </c>
      <c r="G540" s="2" t="s">
        <v>497</v>
      </c>
      <c r="H540" s="17">
        <f>VLOOKUP(G540,Sheet1!$A$52:$B$61,2,0)</f>
        <v>9</v>
      </c>
      <c r="I540" s="2" t="s">
        <v>498</v>
      </c>
      <c r="J540" s="4">
        <f>VLOOKUP(I540,Sheet1!$A$15:$D$17,4,0)</f>
        <v>2</v>
      </c>
      <c r="K540" s="4" t="s">
        <v>196</v>
      </c>
      <c r="L540" s="4">
        <f>VLOOKUP(K540,Sheet1!$A$19:$D$22,4,0)</f>
        <v>3</v>
      </c>
      <c r="M540" s="4" t="s">
        <v>197</v>
      </c>
      <c r="N540" s="4" t="s">
        <v>30</v>
      </c>
      <c r="O540" s="4">
        <f>VLOOKUP(N540,Sheet1!$B$8:$D$10,3,0)</f>
        <v>3</v>
      </c>
      <c r="P540" s="4">
        <v>0.5</v>
      </c>
      <c r="Q540" s="4">
        <f t="shared" si="69"/>
        <v>1</v>
      </c>
      <c r="R540" s="4" t="s">
        <v>31</v>
      </c>
      <c r="S540" s="4">
        <f t="shared" si="70"/>
        <v>2</v>
      </c>
      <c r="T540" s="4" t="s">
        <v>751</v>
      </c>
      <c r="U540" s="4" t="s">
        <v>752</v>
      </c>
      <c r="V540" s="17">
        <f t="shared" si="71"/>
        <v>4</v>
      </c>
      <c r="W540" s="4">
        <v>0</v>
      </c>
      <c r="X540" s="4">
        <v>0</v>
      </c>
      <c r="Y540" s="4">
        <v>0</v>
      </c>
      <c r="Z540" s="4">
        <v>0</v>
      </c>
    </row>
    <row r="541" spans="1:26" ht="16" hidden="1" x14ac:dyDescent="0.2">
      <c r="A541" s="88">
        <v>2110</v>
      </c>
      <c r="B541" s="2" t="s">
        <v>662</v>
      </c>
      <c r="C541" s="2" t="s">
        <v>641</v>
      </c>
      <c r="D541" s="2" t="s">
        <v>602</v>
      </c>
      <c r="E541" s="17">
        <f>VLOOKUP(D541,Sheet1!$A$25:$B$49,2,0)</f>
        <v>23</v>
      </c>
      <c r="F541" s="3" t="s">
        <v>603</v>
      </c>
      <c r="G541" s="2" t="s">
        <v>497</v>
      </c>
      <c r="H541" s="17">
        <f>VLOOKUP(G541,Sheet1!$A$52:$B$61,2,0)</f>
        <v>9</v>
      </c>
      <c r="I541" s="2" t="s">
        <v>498</v>
      </c>
      <c r="J541" s="4">
        <f>VLOOKUP(I541,Sheet1!$A$15:$D$17,4,0)</f>
        <v>2</v>
      </c>
      <c r="K541" s="4" t="s">
        <v>196</v>
      </c>
      <c r="L541" s="4">
        <f>VLOOKUP(K541,Sheet1!$A$19:$D$22,4,0)</f>
        <v>3</v>
      </c>
      <c r="M541" s="4" t="s">
        <v>197</v>
      </c>
      <c r="N541" s="4" t="s">
        <v>30</v>
      </c>
      <c r="O541" s="4">
        <f>VLOOKUP(N541,Sheet1!$B$8:$D$10,3,0)</f>
        <v>3</v>
      </c>
      <c r="P541" s="4">
        <v>0.5</v>
      </c>
      <c r="Q541" s="4">
        <f t="shared" si="69"/>
        <v>1</v>
      </c>
      <c r="R541" s="4" t="s">
        <v>31</v>
      </c>
      <c r="S541" s="4">
        <f t="shared" si="70"/>
        <v>2</v>
      </c>
      <c r="T541" s="4" t="s">
        <v>753</v>
      </c>
      <c r="U541" s="4" t="s">
        <v>754</v>
      </c>
      <c r="V541" s="17">
        <f t="shared" si="71"/>
        <v>4</v>
      </c>
      <c r="W541" s="4">
        <v>0</v>
      </c>
      <c r="X541" s="4">
        <v>0</v>
      </c>
      <c r="Y541" s="4">
        <v>0</v>
      </c>
      <c r="Z541" s="4">
        <v>1</v>
      </c>
    </row>
    <row r="542" spans="1:26" ht="16" hidden="1" x14ac:dyDescent="0.2">
      <c r="A542" s="88">
        <v>2111</v>
      </c>
      <c r="B542" s="2" t="s">
        <v>662</v>
      </c>
      <c r="C542" s="2" t="s">
        <v>641</v>
      </c>
      <c r="D542" s="2" t="s">
        <v>602</v>
      </c>
      <c r="E542" s="17">
        <f>VLOOKUP(D542,Sheet1!$A$25:$B$49,2,0)</f>
        <v>23</v>
      </c>
      <c r="F542" s="3" t="s">
        <v>603</v>
      </c>
      <c r="G542" s="2" t="s">
        <v>497</v>
      </c>
      <c r="H542" s="17">
        <f>VLOOKUP(G542,Sheet1!$A$52:$B$61,2,0)</f>
        <v>9</v>
      </c>
      <c r="I542" s="2" t="s">
        <v>498</v>
      </c>
      <c r="J542" s="4">
        <f>VLOOKUP(I542,Sheet1!$A$15:$D$17,4,0)</f>
        <v>2</v>
      </c>
      <c r="K542" s="4" t="s">
        <v>196</v>
      </c>
      <c r="L542" s="4">
        <f>VLOOKUP(K542,Sheet1!$A$19:$D$22,4,0)</f>
        <v>3</v>
      </c>
      <c r="M542" s="4" t="s">
        <v>197</v>
      </c>
      <c r="N542" s="4" t="s">
        <v>30</v>
      </c>
      <c r="O542" s="4">
        <f>VLOOKUP(N542,Sheet1!$B$8:$D$10,3,0)</f>
        <v>3</v>
      </c>
      <c r="P542" s="4">
        <v>0.5</v>
      </c>
      <c r="Q542" s="4">
        <f t="shared" si="69"/>
        <v>1</v>
      </c>
      <c r="R542" s="4" t="s">
        <v>31</v>
      </c>
      <c r="S542" s="4">
        <f t="shared" si="70"/>
        <v>2</v>
      </c>
      <c r="T542" s="4" t="s">
        <v>755</v>
      </c>
      <c r="U542" s="4" t="s">
        <v>756</v>
      </c>
      <c r="V542" s="17">
        <f t="shared" si="71"/>
        <v>4</v>
      </c>
      <c r="W542" s="4">
        <v>0</v>
      </c>
      <c r="X542" s="4">
        <v>0</v>
      </c>
      <c r="Y542" s="4">
        <v>0</v>
      </c>
      <c r="Z542" s="4">
        <v>0</v>
      </c>
    </row>
    <row r="543" spans="1:26" ht="16" hidden="1" x14ac:dyDescent="0.2">
      <c r="A543" s="88">
        <v>2112</v>
      </c>
      <c r="B543" s="2" t="s">
        <v>662</v>
      </c>
      <c r="C543" s="2" t="s">
        <v>641</v>
      </c>
      <c r="D543" s="2" t="s">
        <v>602</v>
      </c>
      <c r="E543" s="17">
        <f>VLOOKUP(D543,Sheet1!$A$25:$B$49,2,0)</f>
        <v>23</v>
      </c>
      <c r="F543" s="3" t="s">
        <v>603</v>
      </c>
      <c r="G543" s="2" t="s">
        <v>497</v>
      </c>
      <c r="H543" s="17">
        <f>VLOOKUP(G543,Sheet1!$A$52:$B$61,2,0)</f>
        <v>9</v>
      </c>
      <c r="I543" s="2" t="s">
        <v>498</v>
      </c>
      <c r="J543" s="4">
        <f>VLOOKUP(I543,Sheet1!$A$15:$D$17,4,0)</f>
        <v>2</v>
      </c>
      <c r="K543" s="4" t="s">
        <v>196</v>
      </c>
      <c r="L543" s="4">
        <f>VLOOKUP(K543,Sheet1!$A$19:$D$22,4,0)</f>
        <v>3</v>
      </c>
      <c r="M543" s="4" t="s">
        <v>197</v>
      </c>
      <c r="N543" s="4" t="s">
        <v>30</v>
      </c>
      <c r="O543" s="4">
        <f>VLOOKUP(N543,Sheet1!$B$8:$D$10,3,0)</f>
        <v>3</v>
      </c>
      <c r="P543" s="4">
        <v>0.5</v>
      </c>
      <c r="Q543" s="4">
        <f t="shared" si="69"/>
        <v>1</v>
      </c>
      <c r="R543" s="4" t="s">
        <v>31</v>
      </c>
      <c r="S543" s="4">
        <f t="shared" si="70"/>
        <v>2</v>
      </c>
      <c r="T543" s="4" t="s">
        <v>757</v>
      </c>
      <c r="U543" s="4" t="s">
        <v>758</v>
      </c>
      <c r="V543" s="17">
        <f t="shared" si="71"/>
        <v>4</v>
      </c>
      <c r="W543" s="4">
        <v>0</v>
      </c>
      <c r="X543" s="4">
        <v>0</v>
      </c>
      <c r="Y543" s="4">
        <v>0</v>
      </c>
      <c r="Z543" s="4">
        <v>0</v>
      </c>
    </row>
    <row r="544" spans="1:26" ht="16" hidden="1" x14ac:dyDescent="0.2">
      <c r="A544" s="88">
        <v>2113</v>
      </c>
      <c r="B544" s="2" t="s">
        <v>662</v>
      </c>
      <c r="C544" s="2" t="s">
        <v>641</v>
      </c>
      <c r="D544" s="2" t="s">
        <v>602</v>
      </c>
      <c r="E544" s="17">
        <f>VLOOKUP(D544,Sheet1!$A$25:$B$49,2,0)</f>
        <v>23</v>
      </c>
      <c r="F544" s="3" t="s">
        <v>603</v>
      </c>
      <c r="G544" s="2" t="s">
        <v>497</v>
      </c>
      <c r="H544" s="17">
        <f>VLOOKUP(G544,Sheet1!$A$52:$B$61,2,0)</f>
        <v>9</v>
      </c>
      <c r="I544" s="2" t="s">
        <v>498</v>
      </c>
      <c r="J544" s="4">
        <f>VLOOKUP(I544,Sheet1!$A$15:$D$17,4,0)</f>
        <v>2</v>
      </c>
      <c r="K544" s="4" t="s">
        <v>196</v>
      </c>
      <c r="L544" s="4">
        <f>VLOOKUP(K544,Sheet1!$A$19:$D$22,4,0)</f>
        <v>3</v>
      </c>
      <c r="M544" s="4" t="s">
        <v>197</v>
      </c>
      <c r="N544" s="4" t="s">
        <v>30</v>
      </c>
      <c r="O544" s="4">
        <f>VLOOKUP(N544,Sheet1!$B$8:$D$10,3,0)</f>
        <v>3</v>
      </c>
      <c r="P544" s="4">
        <v>0.5</v>
      </c>
      <c r="Q544" s="4">
        <f t="shared" ref="Q544:Q548" si="72">IF(AND(OR(L544=1,L544=4),P544&lt;3),1,IF(AND(OR(L544=1,L544=4),AND(P544&gt;=3,P544&lt;=6)),2,IF(AND(OR(L544=1,L544=4),P544&gt;6),3,IF(AND(L544=3,P544&lt;1),1,IF(AND(L544=3,AND(P544&gt;=1,P544&lt;=3)),2,IF(AND(L544=3,P544&gt;3),3,IF(AND(L544=2,P544&lt;2),1,IF(AND(L544=2,AND(P544&gt;=2,P544&lt;=5)),2,IF(AND(L544=2,P544&gt;5),3)))))))))</f>
        <v>1</v>
      </c>
      <c r="R544" s="4" t="s">
        <v>31</v>
      </c>
      <c r="S544" s="4">
        <f t="shared" ref="S544:S548" si="73">IF(R544="F",2,1)</f>
        <v>2</v>
      </c>
      <c r="T544" s="4" t="s">
        <v>759</v>
      </c>
      <c r="U544" s="4" t="s">
        <v>760</v>
      </c>
      <c r="V544" s="17">
        <f t="shared" si="71"/>
        <v>4</v>
      </c>
      <c r="W544" s="4">
        <v>0</v>
      </c>
      <c r="X544" s="4">
        <v>0</v>
      </c>
      <c r="Y544" s="4">
        <v>0</v>
      </c>
      <c r="Z544" s="4">
        <v>0</v>
      </c>
    </row>
    <row r="545" spans="1:26" ht="16" hidden="1" x14ac:dyDescent="0.2">
      <c r="A545" s="88">
        <v>2114</v>
      </c>
      <c r="B545" s="2" t="s">
        <v>662</v>
      </c>
      <c r="C545" s="2" t="s">
        <v>641</v>
      </c>
      <c r="D545" s="2" t="s">
        <v>602</v>
      </c>
      <c r="E545" s="17">
        <f>VLOOKUP(D545,Sheet1!$A$25:$B$49,2,0)</f>
        <v>23</v>
      </c>
      <c r="F545" s="3" t="s">
        <v>603</v>
      </c>
      <c r="G545" s="2" t="s">
        <v>497</v>
      </c>
      <c r="H545" s="17">
        <f>VLOOKUP(G545,Sheet1!$A$52:$B$61,2,0)</f>
        <v>9</v>
      </c>
      <c r="I545" s="2" t="s">
        <v>498</v>
      </c>
      <c r="J545" s="4">
        <f>VLOOKUP(I545,Sheet1!$A$15:$D$17,4,0)</f>
        <v>2</v>
      </c>
      <c r="K545" s="4" t="s">
        <v>196</v>
      </c>
      <c r="L545" s="4">
        <f>VLOOKUP(K545,Sheet1!$A$19:$D$22,4,0)</f>
        <v>3</v>
      </c>
      <c r="M545" s="4" t="s">
        <v>197</v>
      </c>
      <c r="N545" s="4" t="s">
        <v>30</v>
      </c>
      <c r="O545" s="4">
        <f>VLOOKUP(N545,Sheet1!$B$8:$D$10,3,0)</f>
        <v>3</v>
      </c>
      <c r="P545" s="4">
        <v>0.5</v>
      </c>
      <c r="Q545" s="4">
        <f t="shared" si="72"/>
        <v>1</v>
      </c>
      <c r="R545" s="4" t="s">
        <v>44</v>
      </c>
      <c r="S545" s="4">
        <f t="shared" si="73"/>
        <v>1</v>
      </c>
      <c r="T545" s="4" t="s">
        <v>761</v>
      </c>
      <c r="U545" s="4" t="s">
        <v>762</v>
      </c>
      <c r="V545" s="17">
        <f t="shared" ref="V545:V548" si="74">ABS(MID(U545,1,1))</f>
        <v>4</v>
      </c>
      <c r="W545" s="4">
        <v>0</v>
      </c>
      <c r="X545" s="4">
        <v>0</v>
      </c>
      <c r="Y545" s="4">
        <v>0</v>
      </c>
      <c r="Z545" s="4">
        <v>1</v>
      </c>
    </row>
    <row r="546" spans="1:26" ht="16" hidden="1" x14ac:dyDescent="0.2">
      <c r="A546" s="88">
        <v>2115</v>
      </c>
      <c r="B546" s="2" t="s">
        <v>662</v>
      </c>
      <c r="C546" s="2" t="s">
        <v>641</v>
      </c>
      <c r="D546" s="2" t="s">
        <v>602</v>
      </c>
      <c r="E546" s="17">
        <f>VLOOKUP(D546,Sheet1!$A$25:$B$49,2,0)</f>
        <v>23</v>
      </c>
      <c r="F546" s="3" t="s">
        <v>603</v>
      </c>
      <c r="G546" s="2" t="s">
        <v>497</v>
      </c>
      <c r="H546" s="17">
        <f>VLOOKUP(G546,Sheet1!$A$52:$B$61,2,0)</f>
        <v>9</v>
      </c>
      <c r="I546" s="2" t="s">
        <v>498</v>
      </c>
      <c r="J546" s="4">
        <f>VLOOKUP(I546,Sheet1!$A$15:$D$17,4,0)</f>
        <v>2</v>
      </c>
      <c r="K546" s="4" t="s">
        <v>196</v>
      </c>
      <c r="L546" s="4">
        <f>VLOOKUP(K546,Sheet1!$A$19:$D$22,4,0)</f>
        <v>3</v>
      </c>
      <c r="M546" s="4" t="s">
        <v>197</v>
      </c>
      <c r="N546" s="4" t="s">
        <v>30</v>
      </c>
      <c r="O546" s="4">
        <f>VLOOKUP(N546,Sheet1!$B$8:$D$10,3,0)</f>
        <v>3</v>
      </c>
      <c r="P546" s="4">
        <v>0.5</v>
      </c>
      <c r="Q546" s="4">
        <f t="shared" si="72"/>
        <v>1</v>
      </c>
      <c r="R546" s="4" t="s">
        <v>44</v>
      </c>
      <c r="S546" s="4">
        <f t="shared" si="73"/>
        <v>1</v>
      </c>
      <c r="T546" s="4" t="s">
        <v>763</v>
      </c>
      <c r="U546" s="4" t="s">
        <v>764</v>
      </c>
      <c r="V546" s="17">
        <f t="shared" si="74"/>
        <v>4</v>
      </c>
      <c r="W546" s="4">
        <v>0</v>
      </c>
      <c r="X546" s="4">
        <v>0</v>
      </c>
      <c r="Y546" s="4">
        <v>0</v>
      </c>
      <c r="Z546" s="4">
        <v>0</v>
      </c>
    </row>
    <row r="547" spans="1:26" ht="16" hidden="1" x14ac:dyDescent="0.2">
      <c r="A547" s="88">
        <v>2116</v>
      </c>
      <c r="B547" s="2" t="s">
        <v>662</v>
      </c>
      <c r="C547" s="2" t="s">
        <v>641</v>
      </c>
      <c r="D547" s="2" t="s">
        <v>602</v>
      </c>
      <c r="E547" s="17">
        <f>VLOOKUP(D547,Sheet1!$A$25:$B$49,2,0)</f>
        <v>23</v>
      </c>
      <c r="F547" s="3" t="s">
        <v>603</v>
      </c>
      <c r="G547" s="2" t="s">
        <v>497</v>
      </c>
      <c r="H547" s="17">
        <f>VLOOKUP(G547,Sheet1!$A$52:$B$61,2,0)</f>
        <v>9</v>
      </c>
      <c r="I547" s="2" t="s">
        <v>498</v>
      </c>
      <c r="J547" s="4">
        <f>VLOOKUP(I547,Sheet1!$A$15:$D$17,4,0)</f>
        <v>2</v>
      </c>
      <c r="K547" s="4" t="s">
        <v>196</v>
      </c>
      <c r="L547" s="4">
        <f>VLOOKUP(K547,Sheet1!$A$19:$D$22,4,0)</f>
        <v>3</v>
      </c>
      <c r="M547" s="4" t="s">
        <v>197</v>
      </c>
      <c r="N547" s="4" t="s">
        <v>30</v>
      </c>
      <c r="O547" s="4">
        <f>VLOOKUP(N547,Sheet1!$B$8:$D$10,3,0)</f>
        <v>3</v>
      </c>
      <c r="P547" s="4">
        <v>0.5</v>
      </c>
      <c r="Q547" s="4">
        <f t="shared" si="72"/>
        <v>1</v>
      </c>
      <c r="R547" s="4" t="s">
        <v>31</v>
      </c>
      <c r="S547" s="4">
        <f t="shared" si="73"/>
        <v>2</v>
      </c>
      <c r="T547" s="4" t="s">
        <v>765</v>
      </c>
      <c r="U547" s="4" t="s">
        <v>766</v>
      </c>
      <c r="V547" s="17">
        <f t="shared" si="74"/>
        <v>4</v>
      </c>
      <c r="W547" s="4">
        <v>0</v>
      </c>
      <c r="X547" s="4">
        <v>0</v>
      </c>
      <c r="Y547" s="4">
        <v>0</v>
      </c>
      <c r="Z547" s="4">
        <v>0</v>
      </c>
    </row>
    <row r="548" spans="1:26" ht="16" hidden="1" x14ac:dyDescent="0.2">
      <c r="A548" s="88">
        <v>2117</v>
      </c>
      <c r="B548" s="2" t="s">
        <v>1106</v>
      </c>
      <c r="C548" s="2" t="s">
        <v>963</v>
      </c>
      <c r="D548" s="2" t="s">
        <v>602</v>
      </c>
      <c r="E548" s="17">
        <f>VLOOKUP(D548,Sheet1!$A$25:$B$49,2,0)</f>
        <v>23</v>
      </c>
      <c r="F548" s="3" t="s">
        <v>603</v>
      </c>
      <c r="G548" s="2" t="s">
        <v>497</v>
      </c>
      <c r="H548" s="17">
        <f>VLOOKUP(G548,Sheet1!$A$52:$B$61,2,0)</f>
        <v>9</v>
      </c>
      <c r="I548" s="2" t="s">
        <v>498</v>
      </c>
      <c r="J548" s="4">
        <f>VLOOKUP(I548,Sheet1!$A$15:$D$17,4,0)</f>
        <v>2</v>
      </c>
      <c r="K548" s="4" t="s">
        <v>196</v>
      </c>
      <c r="L548" s="4">
        <f>VLOOKUP(K548,Sheet1!$A$19:$D$22,4,0)</f>
        <v>3</v>
      </c>
      <c r="M548" s="4" t="s">
        <v>197</v>
      </c>
      <c r="N548" s="4" t="s">
        <v>30</v>
      </c>
      <c r="O548" s="4">
        <f>VLOOKUP(N548,Sheet1!$B$8:$D$10,3,0)</f>
        <v>3</v>
      </c>
      <c r="P548" s="4">
        <v>0.5</v>
      </c>
      <c r="Q548" s="4">
        <f t="shared" si="72"/>
        <v>1</v>
      </c>
      <c r="R548" s="4" t="s">
        <v>31</v>
      </c>
      <c r="S548" s="4">
        <f t="shared" si="73"/>
        <v>2</v>
      </c>
      <c r="T548" s="4" t="s">
        <v>767</v>
      </c>
      <c r="U548" s="4" t="s">
        <v>768</v>
      </c>
      <c r="V548" s="17">
        <f t="shared" si="74"/>
        <v>4</v>
      </c>
      <c r="W548" s="4">
        <v>0</v>
      </c>
      <c r="X548" s="4">
        <v>0</v>
      </c>
      <c r="Y548" s="4">
        <v>0</v>
      </c>
      <c r="Z548" s="4">
        <v>0</v>
      </c>
    </row>
    <row r="549" spans="1:26" ht="16" hidden="1" x14ac:dyDescent="0.2">
      <c r="A549" s="88">
        <v>2258</v>
      </c>
      <c r="B549" s="2" t="s">
        <v>1106</v>
      </c>
      <c r="C549" s="2" t="s">
        <v>963</v>
      </c>
      <c r="D549" s="2" t="s">
        <v>964</v>
      </c>
      <c r="E549" s="17">
        <f>VLOOKUP(D549,Sheet1!$A$25:$B$49,2,0)</f>
        <v>24</v>
      </c>
      <c r="F549" s="3" t="s">
        <v>965</v>
      </c>
      <c r="G549" s="2" t="s">
        <v>966</v>
      </c>
      <c r="H549" s="17">
        <f>VLOOKUP(G549,Sheet1!$A$52:$B$61,2,0)</f>
        <v>10</v>
      </c>
      <c r="I549" s="2" t="s">
        <v>967</v>
      </c>
      <c r="J549" s="4">
        <f>VLOOKUP(I549,Sheet1!$A$15:$D$17,4,0)</f>
        <v>3</v>
      </c>
      <c r="K549" s="4" t="s">
        <v>196</v>
      </c>
      <c r="L549" s="4">
        <f>VLOOKUP(K549,Sheet1!$A$19:$D$22,4,0)</f>
        <v>3</v>
      </c>
      <c r="M549" s="4" t="s">
        <v>197</v>
      </c>
      <c r="N549" s="4" t="s">
        <v>30</v>
      </c>
      <c r="O549" s="4">
        <f>VLOOKUP(N549,Sheet1!$B$8:$D$10,3,0)</f>
        <v>3</v>
      </c>
      <c r="P549" s="4">
        <v>0.4</v>
      </c>
      <c r="Q549" s="4">
        <f t="shared" ref="Q549:Q595" si="75">IF(AND(OR(L549=1,L549=4),P549&lt;3),1,IF(AND(OR(L549=1,L549=4),AND(P549&gt;=3,P549&lt;=6)),2,IF(AND(OR(L549=1,L549=4),P549&gt;6),3,IF(AND(L549=3,P549&lt;1),1,IF(AND(L549=3,AND(P549&gt;=1,P549&lt;=3)),2,IF(AND(L549=3,P549&gt;3),3,IF(AND(L549=2,P549&lt;2),1,IF(AND(L549=2,AND(P549&gt;=2,P549&lt;=5)),2,IF(AND(L549=2,P549&gt;5),3)))))))))</f>
        <v>1</v>
      </c>
      <c r="R549" s="4" t="s">
        <v>971</v>
      </c>
      <c r="S549" s="4">
        <f t="shared" ref="S549:S595" si="76">IF(R549="F",2,1)</f>
        <v>1</v>
      </c>
      <c r="T549" s="4" t="s">
        <v>1107</v>
      </c>
      <c r="U549" s="4" t="s">
        <v>1108</v>
      </c>
      <c r="V549" s="17">
        <f t="shared" ref="V549:V596" si="77">ABS(MID(U549,1,1))</f>
        <v>4</v>
      </c>
      <c r="W549" s="4">
        <v>0</v>
      </c>
      <c r="X549" s="4">
        <v>0</v>
      </c>
      <c r="Y549" s="4">
        <v>0</v>
      </c>
      <c r="Z549" s="4">
        <v>0</v>
      </c>
    </row>
    <row r="550" spans="1:26" ht="16" hidden="1" x14ac:dyDescent="0.2">
      <c r="A550" s="88">
        <v>2259</v>
      </c>
      <c r="B550" s="2" t="s">
        <v>1106</v>
      </c>
      <c r="C550" s="2" t="s">
        <v>963</v>
      </c>
      <c r="D550" s="2" t="s">
        <v>964</v>
      </c>
      <c r="E550" s="17">
        <f>VLOOKUP(D550,Sheet1!$A$25:$B$49,2,0)</f>
        <v>24</v>
      </c>
      <c r="F550" s="3" t="s">
        <v>965</v>
      </c>
      <c r="G550" s="2" t="s">
        <v>966</v>
      </c>
      <c r="H550" s="17">
        <f>VLOOKUP(G550,Sheet1!$A$52:$B$61,2,0)</f>
        <v>10</v>
      </c>
      <c r="I550" s="2" t="s">
        <v>967</v>
      </c>
      <c r="J550" s="4">
        <f>VLOOKUP(I550,Sheet1!$A$15:$D$17,4,0)</f>
        <v>3</v>
      </c>
      <c r="K550" s="4" t="s">
        <v>196</v>
      </c>
      <c r="L550" s="4">
        <f>VLOOKUP(K550,Sheet1!$A$19:$D$22,4,0)</f>
        <v>3</v>
      </c>
      <c r="M550" s="4" t="s">
        <v>197</v>
      </c>
      <c r="N550" s="4" t="s">
        <v>30</v>
      </c>
      <c r="O550" s="4">
        <f>VLOOKUP(N550,Sheet1!$B$8:$D$10,3,0)</f>
        <v>3</v>
      </c>
      <c r="P550" s="4">
        <v>0.8</v>
      </c>
      <c r="Q550" s="4">
        <f t="shared" si="75"/>
        <v>1</v>
      </c>
      <c r="R550" s="4" t="s">
        <v>971</v>
      </c>
      <c r="S550" s="4">
        <f t="shared" si="76"/>
        <v>1</v>
      </c>
      <c r="T550" s="4" t="s">
        <v>1109</v>
      </c>
      <c r="U550" s="4" t="s">
        <v>1110</v>
      </c>
      <c r="V550" s="17">
        <f t="shared" si="77"/>
        <v>4</v>
      </c>
      <c r="W550" s="4">
        <v>0</v>
      </c>
      <c r="X550" s="4">
        <v>0</v>
      </c>
      <c r="Y550" s="4">
        <v>0</v>
      </c>
      <c r="Z550" s="4">
        <v>0</v>
      </c>
    </row>
    <row r="551" spans="1:26" ht="16" hidden="1" x14ac:dyDescent="0.2">
      <c r="A551" s="88">
        <v>2260</v>
      </c>
      <c r="B551" s="2" t="s">
        <v>1106</v>
      </c>
      <c r="C551" s="2" t="s">
        <v>963</v>
      </c>
      <c r="D551" s="2" t="s">
        <v>964</v>
      </c>
      <c r="E551" s="17">
        <f>VLOOKUP(D551,Sheet1!$A$25:$B$49,2,0)</f>
        <v>24</v>
      </c>
      <c r="F551" s="3" t="s">
        <v>965</v>
      </c>
      <c r="G551" s="2" t="s">
        <v>966</v>
      </c>
      <c r="H551" s="17">
        <f>VLOOKUP(G551,Sheet1!$A$52:$B$61,2,0)</f>
        <v>10</v>
      </c>
      <c r="I551" s="2" t="s">
        <v>967</v>
      </c>
      <c r="J551" s="4">
        <f>VLOOKUP(I551,Sheet1!$A$15:$D$17,4,0)</f>
        <v>3</v>
      </c>
      <c r="K551" s="4" t="s">
        <v>196</v>
      </c>
      <c r="L551" s="4">
        <f>VLOOKUP(K551,Sheet1!$A$19:$D$22,4,0)</f>
        <v>3</v>
      </c>
      <c r="M551" s="4" t="s">
        <v>197</v>
      </c>
      <c r="N551" s="4" t="s">
        <v>30</v>
      </c>
      <c r="O551" s="4">
        <f>VLOOKUP(N551,Sheet1!$B$8:$D$10,3,0)</f>
        <v>3</v>
      </c>
      <c r="P551" s="4">
        <v>0.6</v>
      </c>
      <c r="Q551" s="4">
        <f t="shared" si="75"/>
        <v>1</v>
      </c>
      <c r="R551" s="4" t="s">
        <v>31</v>
      </c>
      <c r="S551" s="4">
        <f t="shared" si="76"/>
        <v>2</v>
      </c>
      <c r="T551" s="4" t="s">
        <v>1111</v>
      </c>
      <c r="U551" s="4" t="s">
        <v>1112</v>
      </c>
      <c r="V551" s="17">
        <f t="shared" si="77"/>
        <v>4</v>
      </c>
      <c r="W551" s="4">
        <v>1</v>
      </c>
      <c r="X551" s="4">
        <v>0</v>
      </c>
      <c r="Y551" s="4">
        <v>0</v>
      </c>
      <c r="Z551" s="4">
        <v>0</v>
      </c>
    </row>
    <row r="552" spans="1:26" ht="16" hidden="1" x14ac:dyDescent="0.2">
      <c r="A552" s="88">
        <v>2261</v>
      </c>
      <c r="B552" s="2" t="s">
        <v>1106</v>
      </c>
      <c r="C552" s="2" t="s">
        <v>963</v>
      </c>
      <c r="D552" s="2" t="s">
        <v>964</v>
      </c>
      <c r="E552" s="17">
        <f>VLOOKUP(D552,Sheet1!$A$25:$B$49,2,0)</f>
        <v>24</v>
      </c>
      <c r="F552" s="3" t="s">
        <v>965</v>
      </c>
      <c r="G552" s="2" t="s">
        <v>966</v>
      </c>
      <c r="H552" s="17">
        <f>VLOOKUP(G552,Sheet1!$A$52:$B$61,2,0)</f>
        <v>10</v>
      </c>
      <c r="I552" s="2" t="s">
        <v>967</v>
      </c>
      <c r="J552" s="4">
        <f>VLOOKUP(I552,Sheet1!$A$15:$D$17,4,0)</f>
        <v>3</v>
      </c>
      <c r="K552" s="4" t="s">
        <v>196</v>
      </c>
      <c r="L552" s="4">
        <f>VLOOKUP(K552,Sheet1!$A$19:$D$22,4,0)</f>
        <v>3</v>
      </c>
      <c r="M552" s="4" t="s">
        <v>197</v>
      </c>
      <c r="N552" s="4" t="s">
        <v>30</v>
      </c>
      <c r="O552" s="4">
        <f>VLOOKUP(N552,Sheet1!$B$8:$D$10,3,0)</f>
        <v>3</v>
      </c>
      <c r="P552" s="4">
        <v>0.7</v>
      </c>
      <c r="Q552" s="4">
        <f t="shared" si="75"/>
        <v>1</v>
      </c>
      <c r="R552" s="4" t="s">
        <v>31</v>
      </c>
      <c r="S552" s="4">
        <f t="shared" si="76"/>
        <v>2</v>
      </c>
      <c r="T552" s="4" t="s">
        <v>1113</v>
      </c>
      <c r="U552" s="4" t="s">
        <v>1114</v>
      </c>
      <c r="V552" s="17">
        <f t="shared" si="77"/>
        <v>4</v>
      </c>
      <c r="W552" s="4">
        <v>1</v>
      </c>
      <c r="X552" s="4">
        <v>0</v>
      </c>
      <c r="Y552" s="4">
        <v>0</v>
      </c>
      <c r="Z552" s="4">
        <v>0</v>
      </c>
    </row>
    <row r="553" spans="1:26" ht="16" hidden="1" x14ac:dyDescent="0.2">
      <c r="A553" s="88">
        <v>2262</v>
      </c>
      <c r="B553" s="2" t="s">
        <v>1106</v>
      </c>
      <c r="C553" s="2" t="s">
        <v>963</v>
      </c>
      <c r="D553" s="2" t="s">
        <v>964</v>
      </c>
      <c r="E553" s="17">
        <f>VLOOKUP(D553,Sheet1!$A$25:$B$49,2,0)</f>
        <v>24</v>
      </c>
      <c r="F553" s="3" t="s">
        <v>965</v>
      </c>
      <c r="G553" s="2" t="s">
        <v>966</v>
      </c>
      <c r="H553" s="17">
        <f>VLOOKUP(G553,Sheet1!$A$52:$B$61,2,0)</f>
        <v>10</v>
      </c>
      <c r="I553" s="2" t="s">
        <v>967</v>
      </c>
      <c r="J553" s="4">
        <f>VLOOKUP(I553,Sheet1!$A$15:$D$17,4,0)</f>
        <v>3</v>
      </c>
      <c r="K553" s="4" t="s">
        <v>196</v>
      </c>
      <c r="L553" s="4">
        <f>VLOOKUP(K553,Sheet1!$A$19:$D$22,4,0)</f>
        <v>3</v>
      </c>
      <c r="M553" s="4" t="s">
        <v>197</v>
      </c>
      <c r="N553" s="4" t="s">
        <v>30</v>
      </c>
      <c r="O553" s="4">
        <f>VLOOKUP(N553,Sheet1!$B$8:$D$10,3,0)</f>
        <v>3</v>
      </c>
      <c r="P553" s="4">
        <v>0.3</v>
      </c>
      <c r="Q553" s="4">
        <f t="shared" si="75"/>
        <v>1</v>
      </c>
      <c r="R553" s="4" t="s">
        <v>31</v>
      </c>
      <c r="S553" s="4">
        <f t="shared" si="76"/>
        <v>2</v>
      </c>
      <c r="T553" s="4" t="s">
        <v>1115</v>
      </c>
      <c r="U553" s="4" t="s">
        <v>1116</v>
      </c>
      <c r="V553" s="17">
        <f t="shared" si="77"/>
        <v>4</v>
      </c>
      <c r="W553" s="4">
        <v>0</v>
      </c>
      <c r="X553" s="4">
        <v>0</v>
      </c>
      <c r="Y553" s="4">
        <v>0</v>
      </c>
      <c r="Z553" s="4">
        <v>0</v>
      </c>
    </row>
    <row r="554" spans="1:26" ht="16" hidden="1" x14ac:dyDescent="0.2">
      <c r="A554" s="88">
        <v>2263</v>
      </c>
      <c r="B554" s="2" t="s">
        <v>1106</v>
      </c>
      <c r="C554" s="2" t="s">
        <v>963</v>
      </c>
      <c r="D554" s="2" t="s">
        <v>964</v>
      </c>
      <c r="E554" s="17">
        <f>VLOOKUP(D554,Sheet1!$A$25:$B$49,2,0)</f>
        <v>24</v>
      </c>
      <c r="F554" s="3" t="s">
        <v>965</v>
      </c>
      <c r="G554" s="2" t="s">
        <v>966</v>
      </c>
      <c r="H554" s="17">
        <f>VLOOKUP(G554,Sheet1!$A$52:$B$61,2,0)</f>
        <v>10</v>
      </c>
      <c r="I554" s="2" t="s">
        <v>967</v>
      </c>
      <c r="J554" s="4">
        <f>VLOOKUP(I554,Sheet1!$A$15:$D$17,4,0)</f>
        <v>3</v>
      </c>
      <c r="K554" s="4" t="s">
        <v>196</v>
      </c>
      <c r="L554" s="4">
        <f>VLOOKUP(K554,Sheet1!$A$19:$D$22,4,0)</f>
        <v>3</v>
      </c>
      <c r="M554" s="4" t="s">
        <v>197</v>
      </c>
      <c r="N554" s="4" t="s">
        <v>30</v>
      </c>
      <c r="O554" s="4">
        <f>VLOOKUP(N554,Sheet1!$B$8:$D$10,3,0)</f>
        <v>3</v>
      </c>
      <c r="P554" s="4">
        <v>2</v>
      </c>
      <c r="Q554" s="4">
        <f t="shared" si="75"/>
        <v>2</v>
      </c>
      <c r="R554" s="4" t="s">
        <v>31</v>
      </c>
      <c r="S554" s="4">
        <f t="shared" si="76"/>
        <v>2</v>
      </c>
      <c r="T554" s="4" t="s">
        <v>1117</v>
      </c>
      <c r="U554" s="4" t="s">
        <v>1118</v>
      </c>
      <c r="V554" s="17">
        <f t="shared" si="77"/>
        <v>4</v>
      </c>
      <c r="W554" s="4">
        <v>0</v>
      </c>
      <c r="X554" s="4">
        <v>0</v>
      </c>
      <c r="Y554" s="4">
        <v>0</v>
      </c>
      <c r="Z554" s="4">
        <v>0</v>
      </c>
    </row>
    <row r="555" spans="1:26" ht="16" hidden="1" x14ac:dyDescent="0.2">
      <c r="A555" s="88">
        <v>2264</v>
      </c>
      <c r="B555" s="2" t="s">
        <v>1106</v>
      </c>
      <c r="C555" s="2" t="s">
        <v>963</v>
      </c>
      <c r="D555" s="2" t="s">
        <v>964</v>
      </c>
      <c r="E555" s="17">
        <f>VLOOKUP(D555,Sheet1!$A$25:$B$49,2,0)</f>
        <v>24</v>
      </c>
      <c r="F555" s="3" t="s">
        <v>965</v>
      </c>
      <c r="G555" s="2" t="s">
        <v>966</v>
      </c>
      <c r="H555" s="17">
        <f>VLOOKUP(G555,Sheet1!$A$52:$B$61,2,0)</f>
        <v>10</v>
      </c>
      <c r="I555" s="2" t="s">
        <v>967</v>
      </c>
      <c r="J555" s="4">
        <f>VLOOKUP(I555,Sheet1!$A$15:$D$17,4,0)</f>
        <v>3</v>
      </c>
      <c r="K555" s="4" t="s">
        <v>196</v>
      </c>
      <c r="L555" s="4">
        <f>VLOOKUP(K555,Sheet1!$A$19:$D$22,4,0)</f>
        <v>3</v>
      </c>
      <c r="M555" s="4" t="s">
        <v>197</v>
      </c>
      <c r="N555" s="4" t="s">
        <v>30</v>
      </c>
      <c r="O555" s="4">
        <f>VLOOKUP(N555,Sheet1!$B$8:$D$10,3,0)</f>
        <v>3</v>
      </c>
      <c r="P555" s="4">
        <v>0.5</v>
      </c>
      <c r="Q555" s="4">
        <f t="shared" si="75"/>
        <v>1</v>
      </c>
      <c r="R555" s="4" t="s">
        <v>44</v>
      </c>
      <c r="S555" s="4">
        <f t="shared" si="76"/>
        <v>1</v>
      </c>
      <c r="T555" s="4" t="s">
        <v>1119</v>
      </c>
      <c r="U555" s="4" t="s">
        <v>1120</v>
      </c>
      <c r="V555" s="17">
        <f t="shared" si="77"/>
        <v>4</v>
      </c>
      <c r="W555" s="4">
        <v>0</v>
      </c>
      <c r="X555" s="4">
        <v>0</v>
      </c>
      <c r="Y555" s="4">
        <v>0</v>
      </c>
      <c r="Z555" s="4">
        <v>0</v>
      </c>
    </row>
    <row r="556" spans="1:26" ht="16" hidden="1" x14ac:dyDescent="0.2">
      <c r="A556" s="88">
        <v>2265</v>
      </c>
      <c r="B556" s="2" t="s">
        <v>1106</v>
      </c>
      <c r="C556" s="2" t="s">
        <v>963</v>
      </c>
      <c r="D556" s="2" t="s">
        <v>964</v>
      </c>
      <c r="E556" s="17">
        <f>VLOOKUP(D556,Sheet1!$A$25:$B$49,2,0)</f>
        <v>24</v>
      </c>
      <c r="F556" s="3" t="s">
        <v>965</v>
      </c>
      <c r="G556" s="2" t="s">
        <v>966</v>
      </c>
      <c r="H556" s="17">
        <f>VLOOKUP(G556,Sheet1!$A$52:$B$61,2,0)</f>
        <v>10</v>
      </c>
      <c r="I556" s="2" t="s">
        <v>967</v>
      </c>
      <c r="J556" s="4">
        <f>VLOOKUP(I556,Sheet1!$A$15:$D$17,4,0)</f>
        <v>3</v>
      </c>
      <c r="K556" s="4" t="s">
        <v>196</v>
      </c>
      <c r="L556" s="4">
        <f>VLOOKUP(K556,Sheet1!$A$19:$D$22,4,0)</f>
        <v>3</v>
      </c>
      <c r="M556" s="4" t="s">
        <v>197</v>
      </c>
      <c r="N556" s="4" t="s">
        <v>30</v>
      </c>
      <c r="O556" s="4">
        <f>VLOOKUP(N556,Sheet1!$B$8:$D$10,3,0)</f>
        <v>3</v>
      </c>
      <c r="P556" s="4">
        <v>1.5</v>
      </c>
      <c r="Q556" s="4">
        <f t="shared" si="75"/>
        <v>2</v>
      </c>
      <c r="R556" s="4" t="s">
        <v>44</v>
      </c>
      <c r="S556" s="4">
        <f t="shared" si="76"/>
        <v>1</v>
      </c>
      <c r="T556" s="4" t="s">
        <v>1121</v>
      </c>
      <c r="U556" s="4" t="s">
        <v>1122</v>
      </c>
      <c r="V556" s="17">
        <f t="shared" si="77"/>
        <v>4</v>
      </c>
      <c r="W556" s="4">
        <v>0</v>
      </c>
      <c r="X556" s="4">
        <v>0</v>
      </c>
      <c r="Y556" s="4">
        <v>0</v>
      </c>
      <c r="Z556" s="4">
        <v>0</v>
      </c>
    </row>
    <row r="557" spans="1:26" ht="16" hidden="1" x14ac:dyDescent="0.2">
      <c r="A557" s="88">
        <v>2266</v>
      </c>
      <c r="B557" s="2" t="s">
        <v>1106</v>
      </c>
      <c r="C557" s="2" t="s">
        <v>963</v>
      </c>
      <c r="D557" s="2" t="s">
        <v>964</v>
      </c>
      <c r="E557" s="17">
        <f>VLOOKUP(D557,Sheet1!$A$25:$B$49,2,0)</f>
        <v>24</v>
      </c>
      <c r="F557" s="3" t="s">
        <v>965</v>
      </c>
      <c r="G557" s="2" t="s">
        <v>966</v>
      </c>
      <c r="H557" s="17">
        <f>VLOOKUP(G557,Sheet1!$A$52:$B$61,2,0)</f>
        <v>10</v>
      </c>
      <c r="I557" s="2" t="s">
        <v>967</v>
      </c>
      <c r="J557" s="4">
        <f>VLOOKUP(I557,Sheet1!$A$15:$D$17,4,0)</f>
        <v>3</v>
      </c>
      <c r="K557" s="4" t="s">
        <v>196</v>
      </c>
      <c r="L557" s="4">
        <f>VLOOKUP(K557,Sheet1!$A$19:$D$22,4,0)</f>
        <v>3</v>
      </c>
      <c r="M557" s="4" t="s">
        <v>197</v>
      </c>
      <c r="N557" s="4" t="s">
        <v>30</v>
      </c>
      <c r="O557" s="4">
        <f>VLOOKUP(N557,Sheet1!$B$8:$D$10,3,0)</f>
        <v>3</v>
      </c>
      <c r="P557" s="4">
        <v>3</v>
      </c>
      <c r="Q557" s="4">
        <f t="shared" si="75"/>
        <v>2</v>
      </c>
      <c r="R557" s="4" t="s">
        <v>44</v>
      </c>
      <c r="S557" s="4">
        <f t="shared" si="76"/>
        <v>1</v>
      </c>
      <c r="T557" s="4" t="s">
        <v>1123</v>
      </c>
      <c r="U557" s="4" t="s">
        <v>1124</v>
      </c>
      <c r="V557" s="17">
        <f t="shared" si="77"/>
        <v>4</v>
      </c>
      <c r="W557" s="4">
        <v>0</v>
      </c>
      <c r="X557" s="4">
        <v>0</v>
      </c>
      <c r="Y557" s="4">
        <v>0</v>
      </c>
      <c r="Z557" s="4">
        <v>0</v>
      </c>
    </row>
    <row r="558" spans="1:26" ht="16" hidden="1" x14ac:dyDescent="0.2">
      <c r="A558" s="88">
        <v>2267</v>
      </c>
      <c r="B558" s="2" t="s">
        <v>1127</v>
      </c>
      <c r="C558" s="2" t="s">
        <v>963</v>
      </c>
      <c r="D558" s="2" t="s">
        <v>964</v>
      </c>
      <c r="E558" s="17">
        <f>VLOOKUP(D558,Sheet1!$A$25:$B$49,2,0)</f>
        <v>24</v>
      </c>
      <c r="F558" s="3" t="s">
        <v>965</v>
      </c>
      <c r="G558" s="2" t="s">
        <v>966</v>
      </c>
      <c r="H558" s="17">
        <f>VLOOKUP(G558,Sheet1!$A$52:$B$61,2,0)</f>
        <v>10</v>
      </c>
      <c r="I558" s="2" t="s">
        <v>967</v>
      </c>
      <c r="J558" s="4">
        <f>VLOOKUP(I558,Sheet1!$A$15:$D$17,4,0)</f>
        <v>3</v>
      </c>
      <c r="K558" s="4" t="s">
        <v>196</v>
      </c>
      <c r="L558" s="4">
        <f>VLOOKUP(K558,Sheet1!$A$19:$D$22,4,0)</f>
        <v>3</v>
      </c>
      <c r="M558" s="4" t="s">
        <v>197</v>
      </c>
      <c r="N558" s="4" t="s">
        <v>30</v>
      </c>
      <c r="O558" s="4">
        <f>VLOOKUP(N558,Sheet1!$B$8:$D$10,3,0)</f>
        <v>3</v>
      </c>
      <c r="P558" s="4">
        <v>0.6</v>
      </c>
      <c r="Q558" s="4">
        <f t="shared" si="75"/>
        <v>1</v>
      </c>
      <c r="R558" s="4" t="s">
        <v>44</v>
      </c>
      <c r="S558" s="4">
        <f t="shared" si="76"/>
        <v>1</v>
      </c>
      <c r="T558" s="4" t="s">
        <v>1125</v>
      </c>
      <c r="U558" s="4" t="s">
        <v>1126</v>
      </c>
      <c r="V558" s="17">
        <f t="shared" si="77"/>
        <v>4</v>
      </c>
      <c r="W558" s="4">
        <v>0</v>
      </c>
      <c r="X558" s="4">
        <v>0</v>
      </c>
      <c r="Y558" s="4">
        <v>0</v>
      </c>
      <c r="Z558" s="4">
        <v>0</v>
      </c>
    </row>
    <row r="559" spans="1:26" ht="16" hidden="1" x14ac:dyDescent="0.2">
      <c r="A559" s="88">
        <v>2268</v>
      </c>
      <c r="B559" s="2" t="s">
        <v>1041</v>
      </c>
      <c r="C559" s="2" t="s">
        <v>963</v>
      </c>
      <c r="D559" s="2" t="s">
        <v>964</v>
      </c>
      <c r="E559" s="17">
        <f>VLOOKUP(D559,Sheet1!$A$25:$B$49,2,0)</f>
        <v>24</v>
      </c>
      <c r="F559" s="3" t="s">
        <v>965</v>
      </c>
      <c r="G559" s="2" t="s">
        <v>966</v>
      </c>
      <c r="H559" s="17">
        <f>VLOOKUP(G559,Sheet1!$A$52:$B$61,2,0)</f>
        <v>10</v>
      </c>
      <c r="I559" s="2" t="s">
        <v>967</v>
      </c>
      <c r="J559" s="4">
        <f>VLOOKUP(I559,Sheet1!$A$15:$D$17,4,0)</f>
        <v>3</v>
      </c>
      <c r="K559" s="4" t="s">
        <v>196</v>
      </c>
      <c r="L559" s="4">
        <f>VLOOKUP(K559,Sheet1!$A$19:$D$22,4,0)</f>
        <v>3</v>
      </c>
      <c r="M559" s="4" t="s">
        <v>197</v>
      </c>
      <c r="N559" s="4" t="s">
        <v>30</v>
      </c>
      <c r="O559" s="4">
        <f>VLOOKUP(N559,Sheet1!$B$8:$D$10,3,0)</f>
        <v>3</v>
      </c>
      <c r="P559" s="4">
        <v>1</v>
      </c>
      <c r="Q559" s="4">
        <f t="shared" si="75"/>
        <v>2</v>
      </c>
      <c r="R559" s="4" t="s">
        <v>31</v>
      </c>
      <c r="S559" s="4">
        <f t="shared" si="76"/>
        <v>2</v>
      </c>
      <c r="T559" s="4" t="s">
        <v>1128</v>
      </c>
      <c r="U559" s="4" t="s">
        <v>1129</v>
      </c>
      <c r="V559" s="17">
        <f t="shared" si="77"/>
        <v>4</v>
      </c>
      <c r="W559" s="4">
        <v>0</v>
      </c>
      <c r="X559" s="4">
        <v>0</v>
      </c>
      <c r="Y559" s="4">
        <v>0</v>
      </c>
      <c r="Z559" s="4">
        <v>0</v>
      </c>
    </row>
    <row r="560" spans="1:26" ht="16" hidden="1" x14ac:dyDescent="0.2">
      <c r="A560" s="88">
        <v>2269</v>
      </c>
      <c r="B560" s="2" t="s">
        <v>1041</v>
      </c>
      <c r="C560" s="2" t="s">
        <v>963</v>
      </c>
      <c r="D560" s="2" t="s">
        <v>964</v>
      </c>
      <c r="E560" s="17">
        <f>VLOOKUP(D560,Sheet1!$A$25:$B$49,2,0)</f>
        <v>24</v>
      </c>
      <c r="F560" s="3" t="s">
        <v>965</v>
      </c>
      <c r="G560" s="2" t="s">
        <v>966</v>
      </c>
      <c r="H560" s="17">
        <f>VLOOKUP(G560,Sheet1!$A$52:$B$61,2,0)</f>
        <v>10</v>
      </c>
      <c r="I560" s="2" t="s">
        <v>967</v>
      </c>
      <c r="J560" s="4">
        <f>VLOOKUP(I560,Sheet1!$A$15:$D$17,4,0)</f>
        <v>3</v>
      </c>
      <c r="K560" s="4" t="s">
        <v>196</v>
      </c>
      <c r="L560" s="4">
        <f>VLOOKUP(K560,Sheet1!$A$19:$D$22,4,0)</f>
        <v>3</v>
      </c>
      <c r="M560" s="4" t="s">
        <v>197</v>
      </c>
      <c r="N560" s="4" t="s">
        <v>30</v>
      </c>
      <c r="O560" s="4">
        <f>VLOOKUP(N560,Sheet1!$B$8:$D$10,3,0)</f>
        <v>3</v>
      </c>
      <c r="P560" s="4">
        <v>1</v>
      </c>
      <c r="Q560" s="4">
        <f t="shared" si="75"/>
        <v>2</v>
      </c>
      <c r="R560" s="4" t="s">
        <v>31</v>
      </c>
      <c r="S560" s="4">
        <f t="shared" si="76"/>
        <v>2</v>
      </c>
      <c r="T560" s="4" t="s">
        <v>729</v>
      </c>
      <c r="U560" s="4" t="s">
        <v>1130</v>
      </c>
      <c r="V560" s="17">
        <f t="shared" si="77"/>
        <v>4</v>
      </c>
      <c r="W560" s="4">
        <v>0</v>
      </c>
      <c r="X560" s="4">
        <v>0</v>
      </c>
      <c r="Y560" s="4">
        <v>0</v>
      </c>
      <c r="Z560" s="4">
        <v>0</v>
      </c>
    </row>
    <row r="561" spans="1:26" ht="16" hidden="1" x14ac:dyDescent="0.2">
      <c r="A561" s="88">
        <v>2270</v>
      </c>
      <c r="B561" s="2" t="s">
        <v>1132</v>
      </c>
      <c r="C561" s="2" t="s">
        <v>963</v>
      </c>
      <c r="D561" s="2" t="s">
        <v>964</v>
      </c>
      <c r="E561" s="17">
        <f>VLOOKUP(D561,Sheet1!$A$25:$B$49,2,0)</f>
        <v>24</v>
      </c>
      <c r="F561" s="3" t="s">
        <v>965</v>
      </c>
      <c r="G561" s="2" t="s">
        <v>966</v>
      </c>
      <c r="H561" s="17">
        <f>VLOOKUP(G561,Sheet1!$A$52:$B$61,2,0)</f>
        <v>10</v>
      </c>
      <c r="I561" s="2" t="s">
        <v>967</v>
      </c>
      <c r="J561" s="4">
        <f>VLOOKUP(I561,Sheet1!$A$15:$D$17,4,0)</f>
        <v>3</v>
      </c>
      <c r="K561" s="4" t="s">
        <v>196</v>
      </c>
      <c r="L561" s="4">
        <f>VLOOKUP(K561,Sheet1!$A$19:$D$22,4,0)</f>
        <v>3</v>
      </c>
      <c r="M561" s="4" t="s">
        <v>197</v>
      </c>
      <c r="N561" s="4" t="s">
        <v>30</v>
      </c>
      <c r="O561" s="4">
        <f>VLOOKUP(N561,Sheet1!$B$8:$D$10,3,0)</f>
        <v>3</v>
      </c>
      <c r="P561" s="4">
        <v>0.5</v>
      </c>
      <c r="Q561" s="4">
        <f t="shared" si="75"/>
        <v>1</v>
      </c>
      <c r="R561" s="4" t="s">
        <v>31</v>
      </c>
      <c r="S561" s="4">
        <f t="shared" si="76"/>
        <v>2</v>
      </c>
      <c r="T561" s="4" t="s">
        <v>731</v>
      </c>
      <c r="U561" s="4" t="s">
        <v>1131</v>
      </c>
      <c r="V561" s="17">
        <f t="shared" si="77"/>
        <v>4</v>
      </c>
      <c r="W561" s="4">
        <v>0</v>
      </c>
      <c r="X561" s="4">
        <v>0</v>
      </c>
      <c r="Y561" s="4">
        <v>0</v>
      </c>
      <c r="Z561" s="4">
        <v>0</v>
      </c>
    </row>
    <row r="562" spans="1:26" ht="16" hidden="1" x14ac:dyDescent="0.2">
      <c r="A562" s="88">
        <v>2271</v>
      </c>
      <c r="B562" s="2" t="s">
        <v>1132</v>
      </c>
      <c r="C562" s="2" t="s">
        <v>963</v>
      </c>
      <c r="D562" s="2" t="s">
        <v>964</v>
      </c>
      <c r="E562" s="17">
        <f>VLOOKUP(D562,Sheet1!$A$25:$B$49,2,0)</f>
        <v>24</v>
      </c>
      <c r="F562" s="3" t="s">
        <v>965</v>
      </c>
      <c r="G562" s="2" t="s">
        <v>966</v>
      </c>
      <c r="H562" s="17">
        <f>VLOOKUP(G562,Sheet1!$A$52:$B$61,2,0)</f>
        <v>10</v>
      </c>
      <c r="I562" s="2" t="s">
        <v>967</v>
      </c>
      <c r="J562" s="4">
        <f>VLOOKUP(I562,Sheet1!$A$15:$D$17,4,0)</f>
        <v>3</v>
      </c>
      <c r="K562" s="4" t="s">
        <v>196</v>
      </c>
      <c r="L562" s="4">
        <f>VLOOKUP(K562,Sheet1!$A$19:$D$22,4,0)</f>
        <v>3</v>
      </c>
      <c r="M562" s="4" t="s">
        <v>197</v>
      </c>
      <c r="N562" s="4" t="s">
        <v>30</v>
      </c>
      <c r="O562" s="4">
        <f>VLOOKUP(N562,Sheet1!$B$8:$D$10,3,0)</f>
        <v>3</v>
      </c>
      <c r="P562" s="4">
        <v>0.7</v>
      </c>
      <c r="Q562" s="4">
        <f t="shared" si="75"/>
        <v>1</v>
      </c>
      <c r="R562" s="4" t="s">
        <v>31</v>
      </c>
      <c r="S562" s="4">
        <f t="shared" si="76"/>
        <v>2</v>
      </c>
      <c r="T562" s="4" t="s">
        <v>733</v>
      </c>
      <c r="U562" s="4" t="s">
        <v>1133</v>
      </c>
      <c r="V562" s="17">
        <f t="shared" si="77"/>
        <v>4</v>
      </c>
      <c r="W562" s="4">
        <v>0</v>
      </c>
      <c r="X562" s="4">
        <v>0</v>
      </c>
      <c r="Y562" s="4">
        <v>0</v>
      </c>
      <c r="Z562" s="4">
        <v>0</v>
      </c>
    </row>
    <row r="563" spans="1:26" ht="16" hidden="1" x14ac:dyDescent="0.2">
      <c r="A563" s="88">
        <v>2272</v>
      </c>
      <c r="B563" s="2" t="s">
        <v>1132</v>
      </c>
      <c r="C563" s="2" t="s">
        <v>963</v>
      </c>
      <c r="D563" s="2" t="s">
        <v>964</v>
      </c>
      <c r="E563" s="17">
        <f>VLOOKUP(D563,Sheet1!$A$25:$B$49,2,0)</f>
        <v>24</v>
      </c>
      <c r="F563" s="3" t="s">
        <v>965</v>
      </c>
      <c r="G563" s="2" t="s">
        <v>966</v>
      </c>
      <c r="H563" s="17">
        <f>VLOOKUP(G563,Sheet1!$A$52:$B$61,2,0)</f>
        <v>10</v>
      </c>
      <c r="I563" s="2" t="s">
        <v>967</v>
      </c>
      <c r="J563" s="4">
        <f>VLOOKUP(I563,Sheet1!$A$15:$D$17,4,0)</f>
        <v>3</v>
      </c>
      <c r="K563" s="4" t="s">
        <v>196</v>
      </c>
      <c r="L563" s="4">
        <f>VLOOKUP(K563,Sheet1!$A$19:$D$22,4,0)</f>
        <v>3</v>
      </c>
      <c r="M563" s="4" t="s">
        <v>197</v>
      </c>
      <c r="N563" s="4" t="s">
        <v>30</v>
      </c>
      <c r="O563" s="4">
        <f>VLOOKUP(N563,Sheet1!$B$8:$D$10,3,0)</f>
        <v>3</v>
      </c>
      <c r="P563" s="4">
        <v>0.5</v>
      </c>
      <c r="Q563" s="4">
        <f t="shared" si="75"/>
        <v>1</v>
      </c>
      <c r="R563" s="4" t="s">
        <v>31</v>
      </c>
      <c r="S563" s="4">
        <f t="shared" si="76"/>
        <v>2</v>
      </c>
      <c r="T563" s="4" t="s">
        <v>1134</v>
      </c>
      <c r="U563" s="4" t="s">
        <v>1135</v>
      </c>
      <c r="V563" s="17">
        <f t="shared" si="77"/>
        <v>4</v>
      </c>
      <c r="W563" s="4">
        <v>0</v>
      </c>
      <c r="X563" s="4">
        <v>0</v>
      </c>
      <c r="Y563" s="4">
        <v>0</v>
      </c>
      <c r="Z563" s="4">
        <v>0</v>
      </c>
    </row>
    <row r="564" spans="1:26" ht="16" hidden="1" x14ac:dyDescent="0.2">
      <c r="A564" s="88">
        <v>2273</v>
      </c>
      <c r="B564" s="2" t="s">
        <v>1132</v>
      </c>
      <c r="C564" s="2" t="s">
        <v>963</v>
      </c>
      <c r="D564" s="2" t="s">
        <v>964</v>
      </c>
      <c r="E564" s="17">
        <f>VLOOKUP(D564,Sheet1!$A$25:$B$49,2,0)</f>
        <v>24</v>
      </c>
      <c r="F564" s="3" t="s">
        <v>965</v>
      </c>
      <c r="G564" s="2" t="s">
        <v>966</v>
      </c>
      <c r="H564" s="17">
        <f>VLOOKUP(G564,Sheet1!$A$52:$B$61,2,0)</f>
        <v>10</v>
      </c>
      <c r="I564" s="2" t="s">
        <v>967</v>
      </c>
      <c r="J564" s="4">
        <f>VLOOKUP(I564,Sheet1!$A$15:$D$17,4,0)</f>
        <v>3</v>
      </c>
      <c r="K564" s="4" t="s">
        <v>196</v>
      </c>
      <c r="L564" s="4">
        <f>VLOOKUP(K564,Sheet1!$A$19:$D$22,4,0)</f>
        <v>3</v>
      </c>
      <c r="M564" s="4" t="s">
        <v>197</v>
      </c>
      <c r="N564" s="4" t="s">
        <v>30</v>
      </c>
      <c r="O564" s="4">
        <f>VLOOKUP(N564,Sheet1!$B$8:$D$10,3,0)</f>
        <v>3</v>
      </c>
      <c r="P564" s="4">
        <v>0.7</v>
      </c>
      <c r="Q564" s="4">
        <f t="shared" si="75"/>
        <v>1</v>
      </c>
      <c r="R564" s="4" t="s">
        <v>31</v>
      </c>
      <c r="S564" s="4">
        <f t="shared" si="76"/>
        <v>2</v>
      </c>
      <c r="T564" s="4" t="s">
        <v>1136</v>
      </c>
      <c r="U564" s="4" t="s">
        <v>1137</v>
      </c>
      <c r="V564" s="17">
        <f t="shared" si="77"/>
        <v>4</v>
      </c>
      <c r="W564" s="4">
        <v>0</v>
      </c>
      <c r="X564" s="4">
        <v>0</v>
      </c>
      <c r="Y564" s="4">
        <v>0</v>
      </c>
      <c r="Z564" s="4">
        <v>0</v>
      </c>
    </row>
    <row r="565" spans="1:26" ht="16" hidden="1" x14ac:dyDescent="0.2">
      <c r="A565" s="88">
        <v>2274</v>
      </c>
      <c r="B565" s="2" t="s">
        <v>1103</v>
      </c>
      <c r="C565" s="2" t="s">
        <v>963</v>
      </c>
      <c r="D565" s="2" t="s">
        <v>964</v>
      </c>
      <c r="E565" s="17">
        <f>VLOOKUP(D565,Sheet1!$A$25:$B$49,2,0)</f>
        <v>24</v>
      </c>
      <c r="F565" s="3" t="s">
        <v>965</v>
      </c>
      <c r="G565" s="2" t="s">
        <v>966</v>
      </c>
      <c r="H565" s="17">
        <f>VLOOKUP(G565,Sheet1!$A$52:$B$61,2,0)</f>
        <v>10</v>
      </c>
      <c r="I565" s="2" t="s">
        <v>967</v>
      </c>
      <c r="J565" s="4">
        <f>VLOOKUP(I565,Sheet1!$A$15:$D$17,4,0)</f>
        <v>3</v>
      </c>
      <c r="K565" s="4" t="s">
        <v>196</v>
      </c>
      <c r="L565" s="4">
        <f>VLOOKUP(K565,Sheet1!$A$19:$D$22,4,0)</f>
        <v>3</v>
      </c>
      <c r="M565" s="4" t="s">
        <v>197</v>
      </c>
      <c r="N565" s="4" t="s">
        <v>30</v>
      </c>
      <c r="O565" s="4">
        <f>VLOOKUP(N565,Sheet1!$B$8:$D$10,3,0)</f>
        <v>3</v>
      </c>
      <c r="P565" s="4">
        <v>2</v>
      </c>
      <c r="Q565" s="4">
        <f t="shared" si="75"/>
        <v>2</v>
      </c>
      <c r="R565" s="4" t="s">
        <v>31</v>
      </c>
      <c r="S565" s="4">
        <f t="shared" si="76"/>
        <v>2</v>
      </c>
      <c r="T565" s="4" t="s">
        <v>1138</v>
      </c>
      <c r="U565" s="4" t="s">
        <v>1139</v>
      </c>
      <c r="V565" s="17">
        <f t="shared" si="77"/>
        <v>4</v>
      </c>
      <c r="W565" s="4">
        <v>0</v>
      </c>
      <c r="X565" s="4">
        <v>0</v>
      </c>
      <c r="Y565" s="4">
        <v>0</v>
      </c>
      <c r="Z565" s="4">
        <v>0</v>
      </c>
    </row>
    <row r="566" spans="1:26" ht="16" hidden="1" x14ac:dyDescent="0.2">
      <c r="A566" s="88">
        <v>2275</v>
      </c>
      <c r="B566" s="2" t="s">
        <v>1103</v>
      </c>
      <c r="C566" s="2" t="s">
        <v>963</v>
      </c>
      <c r="D566" s="2" t="s">
        <v>964</v>
      </c>
      <c r="E566" s="17">
        <f>VLOOKUP(D566,Sheet1!$A$25:$B$49,2,0)</f>
        <v>24</v>
      </c>
      <c r="F566" s="3" t="s">
        <v>965</v>
      </c>
      <c r="G566" s="2" t="s">
        <v>966</v>
      </c>
      <c r="H566" s="17">
        <f>VLOOKUP(G566,Sheet1!$A$52:$B$61,2,0)</f>
        <v>10</v>
      </c>
      <c r="I566" s="2" t="s">
        <v>967</v>
      </c>
      <c r="J566" s="4">
        <f>VLOOKUP(I566,Sheet1!$A$15:$D$17,4,0)</f>
        <v>3</v>
      </c>
      <c r="K566" s="4" t="s">
        <v>196</v>
      </c>
      <c r="L566" s="4">
        <f>VLOOKUP(K566,Sheet1!$A$19:$D$22,4,0)</f>
        <v>3</v>
      </c>
      <c r="M566" s="4" t="s">
        <v>197</v>
      </c>
      <c r="N566" s="4" t="s">
        <v>30</v>
      </c>
      <c r="O566" s="4">
        <f>VLOOKUP(N566,Sheet1!$B$8:$D$10,3,0)</f>
        <v>3</v>
      </c>
      <c r="P566" s="4">
        <v>2</v>
      </c>
      <c r="Q566" s="4">
        <f t="shared" si="75"/>
        <v>2</v>
      </c>
      <c r="R566" s="4" t="s">
        <v>31</v>
      </c>
      <c r="S566" s="4">
        <f t="shared" si="76"/>
        <v>2</v>
      </c>
      <c r="T566" s="4" t="s">
        <v>1140</v>
      </c>
      <c r="U566" s="4" t="s">
        <v>1141</v>
      </c>
      <c r="V566" s="17">
        <f t="shared" si="77"/>
        <v>4</v>
      </c>
      <c r="W566" s="4">
        <v>0</v>
      </c>
      <c r="X566" s="4">
        <v>0</v>
      </c>
      <c r="Y566" s="4">
        <v>0</v>
      </c>
      <c r="Z566" s="4">
        <v>0</v>
      </c>
    </row>
    <row r="567" spans="1:26" ht="16" hidden="1" x14ac:dyDescent="0.2">
      <c r="A567" s="88">
        <v>2276</v>
      </c>
      <c r="B567" s="2" t="s">
        <v>1103</v>
      </c>
      <c r="C567" s="2" t="s">
        <v>963</v>
      </c>
      <c r="D567" s="2" t="s">
        <v>964</v>
      </c>
      <c r="E567" s="17">
        <f>VLOOKUP(D567,Sheet1!$A$25:$B$49,2,0)</f>
        <v>24</v>
      </c>
      <c r="F567" s="3" t="s">
        <v>965</v>
      </c>
      <c r="G567" s="2" t="s">
        <v>966</v>
      </c>
      <c r="H567" s="17">
        <f>VLOOKUP(G567,Sheet1!$A$52:$B$61,2,0)</f>
        <v>10</v>
      </c>
      <c r="I567" s="2" t="s">
        <v>967</v>
      </c>
      <c r="J567" s="4">
        <f>VLOOKUP(I567,Sheet1!$A$15:$D$17,4,0)</f>
        <v>3</v>
      </c>
      <c r="K567" s="4" t="s">
        <v>196</v>
      </c>
      <c r="L567" s="4">
        <f>VLOOKUP(K567,Sheet1!$A$19:$D$22,4,0)</f>
        <v>3</v>
      </c>
      <c r="M567" s="4" t="s">
        <v>197</v>
      </c>
      <c r="N567" s="4" t="s">
        <v>30</v>
      </c>
      <c r="O567" s="4">
        <f>VLOOKUP(N567,Sheet1!$B$8:$D$10,3,0)</f>
        <v>3</v>
      </c>
      <c r="P567" s="4">
        <v>1</v>
      </c>
      <c r="Q567" s="4">
        <f t="shared" si="75"/>
        <v>2</v>
      </c>
      <c r="R567" s="4" t="s">
        <v>31</v>
      </c>
      <c r="S567" s="4">
        <f t="shared" si="76"/>
        <v>2</v>
      </c>
      <c r="T567" s="4" t="s">
        <v>1142</v>
      </c>
      <c r="U567" s="4" t="s">
        <v>1143</v>
      </c>
      <c r="V567" s="17">
        <f t="shared" si="77"/>
        <v>4</v>
      </c>
      <c r="W567" s="4">
        <v>0</v>
      </c>
      <c r="X567" s="4">
        <v>0</v>
      </c>
      <c r="Y567" s="4">
        <v>0</v>
      </c>
      <c r="Z567" s="4">
        <v>0</v>
      </c>
    </row>
    <row r="568" spans="1:26" ht="16" hidden="1" x14ac:dyDescent="0.2">
      <c r="A568" s="88">
        <v>2277</v>
      </c>
      <c r="B568" s="2" t="s">
        <v>1103</v>
      </c>
      <c r="C568" s="2" t="s">
        <v>963</v>
      </c>
      <c r="D568" s="2" t="s">
        <v>964</v>
      </c>
      <c r="E568" s="17">
        <f>VLOOKUP(D568,Sheet1!$A$25:$B$49,2,0)</f>
        <v>24</v>
      </c>
      <c r="F568" s="3" t="s">
        <v>965</v>
      </c>
      <c r="G568" s="2" t="s">
        <v>966</v>
      </c>
      <c r="H568" s="17">
        <f>VLOOKUP(G568,Sheet1!$A$52:$B$61,2,0)</f>
        <v>10</v>
      </c>
      <c r="I568" s="2" t="s">
        <v>967</v>
      </c>
      <c r="J568" s="4">
        <f>VLOOKUP(I568,Sheet1!$A$15:$D$17,4,0)</f>
        <v>3</v>
      </c>
      <c r="K568" s="4" t="s">
        <v>196</v>
      </c>
      <c r="L568" s="4">
        <f>VLOOKUP(K568,Sheet1!$A$19:$D$22,4,0)</f>
        <v>3</v>
      </c>
      <c r="M568" s="4" t="s">
        <v>197</v>
      </c>
      <c r="N568" s="4" t="s">
        <v>30</v>
      </c>
      <c r="O568" s="4">
        <f>VLOOKUP(N568,Sheet1!$B$8:$D$10,3,0)</f>
        <v>3</v>
      </c>
      <c r="P568" s="4">
        <v>1.5</v>
      </c>
      <c r="Q568" s="4">
        <f t="shared" si="75"/>
        <v>2</v>
      </c>
      <c r="R568" s="4" t="s">
        <v>31</v>
      </c>
      <c r="S568" s="4">
        <f t="shared" si="76"/>
        <v>2</v>
      </c>
      <c r="T568" s="4" t="s">
        <v>1144</v>
      </c>
      <c r="U568" s="4" t="s">
        <v>1145</v>
      </c>
      <c r="V568" s="17">
        <f t="shared" si="77"/>
        <v>4</v>
      </c>
      <c r="W568" s="4">
        <v>0</v>
      </c>
      <c r="X568" s="4">
        <v>0</v>
      </c>
      <c r="Y568" s="4">
        <v>0</v>
      </c>
      <c r="Z568" s="4">
        <v>0</v>
      </c>
    </row>
    <row r="569" spans="1:26" ht="16" hidden="1" x14ac:dyDescent="0.2">
      <c r="A569" s="88">
        <v>2278</v>
      </c>
      <c r="B569" s="2" t="s">
        <v>1032</v>
      </c>
      <c r="C569" s="2" t="s">
        <v>963</v>
      </c>
      <c r="D569" s="2" t="s">
        <v>964</v>
      </c>
      <c r="E569" s="17">
        <f>VLOOKUP(D569,Sheet1!$A$25:$B$49,2,0)</f>
        <v>24</v>
      </c>
      <c r="F569" s="3" t="s">
        <v>965</v>
      </c>
      <c r="G569" s="2" t="s">
        <v>966</v>
      </c>
      <c r="H569" s="17">
        <f>VLOOKUP(G569,Sheet1!$A$52:$B$61,2,0)</f>
        <v>10</v>
      </c>
      <c r="I569" s="2" t="s">
        <v>967</v>
      </c>
      <c r="J569" s="4">
        <f>VLOOKUP(I569,Sheet1!$A$15:$D$17,4,0)</f>
        <v>3</v>
      </c>
      <c r="K569" s="4" t="s">
        <v>196</v>
      </c>
      <c r="L569" s="4">
        <f>VLOOKUP(K569,Sheet1!$A$19:$D$22,4,0)</f>
        <v>3</v>
      </c>
      <c r="M569" s="4" t="s">
        <v>197</v>
      </c>
      <c r="N569" s="4" t="s">
        <v>30</v>
      </c>
      <c r="O569" s="4">
        <f>VLOOKUP(N569,Sheet1!$B$8:$D$10,3,0)</f>
        <v>3</v>
      </c>
      <c r="P569" s="4">
        <v>2</v>
      </c>
      <c r="Q569" s="4">
        <f t="shared" si="75"/>
        <v>2</v>
      </c>
      <c r="R569" s="4" t="s">
        <v>31</v>
      </c>
      <c r="S569" s="4">
        <f t="shared" si="76"/>
        <v>2</v>
      </c>
      <c r="T569" s="4" t="s">
        <v>1146</v>
      </c>
      <c r="U569" s="4" t="s">
        <v>1147</v>
      </c>
      <c r="V569" s="17">
        <f t="shared" si="77"/>
        <v>4</v>
      </c>
      <c r="W569" s="4">
        <v>0</v>
      </c>
      <c r="X569" s="4">
        <v>0</v>
      </c>
      <c r="Y569" s="4">
        <v>0</v>
      </c>
      <c r="Z569" s="4">
        <v>0</v>
      </c>
    </row>
    <row r="570" spans="1:26" ht="16" hidden="1" x14ac:dyDescent="0.2">
      <c r="A570" s="88">
        <v>2279</v>
      </c>
      <c r="B570" s="2" t="s">
        <v>1032</v>
      </c>
      <c r="C570" s="2" t="s">
        <v>963</v>
      </c>
      <c r="D570" s="2" t="s">
        <v>964</v>
      </c>
      <c r="E570" s="17">
        <f>VLOOKUP(D570,Sheet1!$A$25:$B$49,2,0)</f>
        <v>24</v>
      </c>
      <c r="F570" s="3" t="s">
        <v>965</v>
      </c>
      <c r="G570" s="2" t="s">
        <v>966</v>
      </c>
      <c r="H570" s="17">
        <f>VLOOKUP(G570,Sheet1!$A$52:$B$61,2,0)</f>
        <v>10</v>
      </c>
      <c r="I570" s="2" t="s">
        <v>967</v>
      </c>
      <c r="J570" s="4">
        <f>VLOOKUP(I570,Sheet1!$A$15:$D$17,4,0)</f>
        <v>3</v>
      </c>
      <c r="K570" s="4" t="s">
        <v>196</v>
      </c>
      <c r="L570" s="4">
        <f>VLOOKUP(K570,Sheet1!$A$19:$D$22,4,0)</f>
        <v>3</v>
      </c>
      <c r="M570" s="4" t="s">
        <v>197</v>
      </c>
      <c r="N570" s="4" t="s">
        <v>30</v>
      </c>
      <c r="O570" s="4">
        <f>VLOOKUP(N570,Sheet1!$B$8:$D$10,3,0)</f>
        <v>3</v>
      </c>
      <c r="P570" s="4">
        <v>1</v>
      </c>
      <c r="Q570" s="4">
        <f t="shared" si="75"/>
        <v>2</v>
      </c>
      <c r="R570" s="4" t="s">
        <v>31</v>
      </c>
      <c r="S570" s="4">
        <f t="shared" si="76"/>
        <v>2</v>
      </c>
      <c r="T570" s="4" t="s">
        <v>751</v>
      </c>
      <c r="U570" s="4" t="s">
        <v>1148</v>
      </c>
      <c r="V570" s="17">
        <f t="shared" si="77"/>
        <v>4</v>
      </c>
      <c r="W570" s="4">
        <v>0</v>
      </c>
      <c r="X570" s="4">
        <v>0</v>
      </c>
      <c r="Y570" s="4">
        <v>0</v>
      </c>
      <c r="Z570" s="4">
        <v>0</v>
      </c>
    </row>
    <row r="571" spans="1:26" ht="16" hidden="1" x14ac:dyDescent="0.2">
      <c r="A571" s="88">
        <v>2280</v>
      </c>
      <c r="B571" s="2" t="s">
        <v>1032</v>
      </c>
      <c r="C571" s="2" t="s">
        <v>963</v>
      </c>
      <c r="D571" s="2" t="s">
        <v>964</v>
      </c>
      <c r="E571" s="17">
        <f>VLOOKUP(D571,Sheet1!$A$25:$B$49,2,0)</f>
        <v>24</v>
      </c>
      <c r="F571" s="3" t="s">
        <v>965</v>
      </c>
      <c r="G571" s="2" t="s">
        <v>966</v>
      </c>
      <c r="H571" s="17">
        <f>VLOOKUP(G571,Sheet1!$A$52:$B$61,2,0)</f>
        <v>10</v>
      </c>
      <c r="I571" s="2" t="s">
        <v>967</v>
      </c>
      <c r="J571" s="4">
        <f>VLOOKUP(I571,Sheet1!$A$15:$D$17,4,0)</f>
        <v>3</v>
      </c>
      <c r="K571" s="4" t="s">
        <v>196</v>
      </c>
      <c r="L571" s="4">
        <f>VLOOKUP(K571,Sheet1!$A$19:$D$22,4,0)</f>
        <v>3</v>
      </c>
      <c r="M571" s="4" t="s">
        <v>197</v>
      </c>
      <c r="N571" s="4" t="s">
        <v>30</v>
      </c>
      <c r="O571" s="4">
        <f>VLOOKUP(N571,Sheet1!$B$8:$D$10,3,0)</f>
        <v>3</v>
      </c>
      <c r="P571" s="4">
        <v>0.6</v>
      </c>
      <c r="Q571" s="4">
        <f t="shared" si="75"/>
        <v>1</v>
      </c>
      <c r="R571" s="4" t="s">
        <v>44</v>
      </c>
      <c r="S571" s="4">
        <f t="shared" si="76"/>
        <v>1</v>
      </c>
      <c r="T571" s="4" t="s">
        <v>753</v>
      </c>
      <c r="U571" s="4" t="s">
        <v>1149</v>
      </c>
      <c r="V571" s="17">
        <f t="shared" si="77"/>
        <v>4</v>
      </c>
      <c r="W571" s="4">
        <v>0</v>
      </c>
      <c r="X571" s="4">
        <v>0</v>
      </c>
      <c r="Y571" s="4">
        <v>0</v>
      </c>
      <c r="Z571" s="4">
        <v>0</v>
      </c>
    </row>
    <row r="572" spans="1:26" ht="16" hidden="1" x14ac:dyDescent="0.2">
      <c r="A572" s="88">
        <v>2281</v>
      </c>
      <c r="B572" s="2" t="s">
        <v>1032</v>
      </c>
      <c r="C572" s="2" t="s">
        <v>963</v>
      </c>
      <c r="D572" s="2" t="s">
        <v>964</v>
      </c>
      <c r="E572" s="17">
        <f>VLOOKUP(D572,Sheet1!$A$25:$B$49,2,0)</f>
        <v>24</v>
      </c>
      <c r="F572" s="3" t="s">
        <v>965</v>
      </c>
      <c r="G572" s="2" t="s">
        <v>966</v>
      </c>
      <c r="H572" s="17">
        <f>VLOOKUP(G572,Sheet1!$A$52:$B$61,2,0)</f>
        <v>10</v>
      </c>
      <c r="I572" s="2" t="s">
        <v>967</v>
      </c>
      <c r="J572" s="4">
        <f>VLOOKUP(I572,Sheet1!$A$15:$D$17,4,0)</f>
        <v>3</v>
      </c>
      <c r="K572" s="4" t="s">
        <v>196</v>
      </c>
      <c r="L572" s="4">
        <f>VLOOKUP(K572,Sheet1!$A$19:$D$22,4,0)</f>
        <v>3</v>
      </c>
      <c r="M572" s="4" t="s">
        <v>197</v>
      </c>
      <c r="N572" s="4" t="s">
        <v>30</v>
      </c>
      <c r="O572" s="4">
        <f>VLOOKUP(N572,Sheet1!$B$8:$D$10,3,0)</f>
        <v>3</v>
      </c>
      <c r="P572" s="4">
        <v>0.6</v>
      </c>
      <c r="Q572" s="4">
        <f t="shared" si="75"/>
        <v>1</v>
      </c>
      <c r="R572" s="4" t="s">
        <v>31</v>
      </c>
      <c r="S572" s="4">
        <f t="shared" si="76"/>
        <v>2</v>
      </c>
      <c r="T572" s="4" t="s">
        <v>755</v>
      </c>
      <c r="U572" s="4" t="s">
        <v>1150</v>
      </c>
      <c r="V572" s="17">
        <f t="shared" si="77"/>
        <v>4</v>
      </c>
      <c r="W572" s="4">
        <v>0</v>
      </c>
      <c r="X572" s="4">
        <v>0</v>
      </c>
      <c r="Y572" s="4">
        <v>0</v>
      </c>
      <c r="Z572" s="4">
        <v>0</v>
      </c>
    </row>
    <row r="573" spans="1:26" ht="16" hidden="1" x14ac:dyDescent="0.2">
      <c r="A573" s="88">
        <v>2282</v>
      </c>
      <c r="B573" s="2" t="s">
        <v>1032</v>
      </c>
      <c r="C573" s="2" t="s">
        <v>963</v>
      </c>
      <c r="D573" s="2" t="s">
        <v>964</v>
      </c>
      <c r="E573" s="17">
        <f>VLOOKUP(D573,Sheet1!$A$25:$B$49,2,0)</f>
        <v>24</v>
      </c>
      <c r="F573" s="3" t="s">
        <v>965</v>
      </c>
      <c r="G573" s="2" t="s">
        <v>966</v>
      </c>
      <c r="H573" s="17">
        <f>VLOOKUP(G573,Sheet1!$A$52:$B$61,2,0)</f>
        <v>10</v>
      </c>
      <c r="I573" s="2" t="s">
        <v>967</v>
      </c>
      <c r="J573" s="4">
        <f>VLOOKUP(I573,Sheet1!$A$15:$D$17,4,0)</f>
        <v>3</v>
      </c>
      <c r="K573" s="4" t="s">
        <v>196</v>
      </c>
      <c r="L573" s="4">
        <f>VLOOKUP(K573,Sheet1!$A$19:$D$22,4,0)</f>
        <v>3</v>
      </c>
      <c r="M573" s="4" t="s">
        <v>197</v>
      </c>
      <c r="N573" s="4" t="s">
        <v>30</v>
      </c>
      <c r="O573" s="4">
        <f>VLOOKUP(N573,Sheet1!$B$8:$D$10,3,0)</f>
        <v>3</v>
      </c>
      <c r="P573" s="4">
        <v>0.5</v>
      </c>
      <c r="Q573" s="4">
        <f t="shared" si="75"/>
        <v>1</v>
      </c>
      <c r="R573" s="4" t="s">
        <v>31</v>
      </c>
      <c r="S573" s="4">
        <f t="shared" si="76"/>
        <v>2</v>
      </c>
      <c r="T573" s="4" t="s">
        <v>757</v>
      </c>
      <c r="U573" s="4" t="s">
        <v>1151</v>
      </c>
      <c r="V573" s="17">
        <f t="shared" si="77"/>
        <v>4</v>
      </c>
      <c r="W573" s="4">
        <v>0</v>
      </c>
      <c r="X573" s="4">
        <v>0</v>
      </c>
      <c r="Y573" s="4">
        <v>0</v>
      </c>
      <c r="Z573" s="4">
        <v>0</v>
      </c>
    </row>
    <row r="574" spans="1:26" ht="16" hidden="1" x14ac:dyDescent="0.2">
      <c r="A574" s="88">
        <v>2283</v>
      </c>
      <c r="B574" s="2" t="s">
        <v>1032</v>
      </c>
      <c r="C574" s="2" t="s">
        <v>963</v>
      </c>
      <c r="D574" s="2" t="s">
        <v>964</v>
      </c>
      <c r="E574" s="17">
        <f>VLOOKUP(D574,Sheet1!$A$25:$B$49,2,0)</f>
        <v>24</v>
      </c>
      <c r="F574" s="3" t="s">
        <v>965</v>
      </c>
      <c r="G574" s="2" t="s">
        <v>966</v>
      </c>
      <c r="H574" s="17">
        <f>VLOOKUP(G574,Sheet1!$A$52:$B$61,2,0)</f>
        <v>10</v>
      </c>
      <c r="I574" s="2" t="s">
        <v>967</v>
      </c>
      <c r="J574" s="4">
        <f>VLOOKUP(I574,Sheet1!$A$15:$D$17,4,0)</f>
        <v>3</v>
      </c>
      <c r="K574" s="4" t="s">
        <v>196</v>
      </c>
      <c r="L574" s="4">
        <f>VLOOKUP(K574,Sheet1!$A$19:$D$22,4,0)</f>
        <v>3</v>
      </c>
      <c r="M574" s="4" t="s">
        <v>197</v>
      </c>
      <c r="N574" s="4" t="s">
        <v>30</v>
      </c>
      <c r="O574" s="4">
        <f>VLOOKUP(N574,Sheet1!$B$8:$D$10,3,0)</f>
        <v>3</v>
      </c>
      <c r="P574" s="4">
        <v>0.6</v>
      </c>
      <c r="Q574" s="4">
        <f t="shared" si="75"/>
        <v>1</v>
      </c>
      <c r="R574" s="4" t="s">
        <v>31</v>
      </c>
      <c r="S574" s="4">
        <f t="shared" si="76"/>
        <v>2</v>
      </c>
      <c r="T574" s="4" t="s">
        <v>759</v>
      </c>
      <c r="U574" s="4" t="s">
        <v>1152</v>
      </c>
      <c r="V574" s="17">
        <f t="shared" si="77"/>
        <v>4</v>
      </c>
      <c r="W574" s="4">
        <v>0</v>
      </c>
      <c r="X574" s="4">
        <v>0</v>
      </c>
      <c r="Y574" s="4">
        <v>0</v>
      </c>
      <c r="Z574" s="4">
        <v>0</v>
      </c>
    </row>
    <row r="575" spans="1:26" ht="16" hidden="1" x14ac:dyDescent="0.2">
      <c r="A575" s="88">
        <v>2284</v>
      </c>
      <c r="B575" s="2" t="s">
        <v>1032</v>
      </c>
      <c r="C575" s="2" t="s">
        <v>963</v>
      </c>
      <c r="D575" s="2" t="s">
        <v>964</v>
      </c>
      <c r="E575" s="17">
        <f>VLOOKUP(D575,Sheet1!$A$25:$B$49,2,0)</f>
        <v>24</v>
      </c>
      <c r="F575" s="3" t="s">
        <v>965</v>
      </c>
      <c r="G575" s="2" t="s">
        <v>966</v>
      </c>
      <c r="H575" s="17">
        <f>VLOOKUP(G575,Sheet1!$A$52:$B$61,2,0)</f>
        <v>10</v>
      </c>
      <c r="I575" s="2" t="s">
        <v>967</v>
      </c>
      <c r="J575" s="4">
        <f>VLOOKUP(I575,Sheet1!$A$15:$D$17,4,0)</f>
        <v>3</v>
      </c>
      <c r="K575" s="4" t="s">
        <v>196</v>
      </c>
      <c r="L575" s="4">
        <f>VLOOKUP(K575,Sheet1!$A$19:$D$22,4,0)</f>
        <v>3</v>
      </c>
      <c r="M575" s="4" t="s">
        <v>197</v>
      </c>
      <c r="N575" s="4" t="s">
        <v>30</v>
      </c>
      <c r="O575" s="4">
        <f>VLOOKUP(N575,Sheet1!$B$8:$D$10,3,0)</f>
        <v>3</v>
      </c>
      <c r="P575" s="4">
        <v>0.5</v>
      </c>
      <c r="Q575" s="4">
        <f t="shared" si="75"/>
        <v>1</v>
      </c>
      <c r="R575" s="4" t="s">
        <v>31</v>
      </c>
      <c r="S575" s="4">
        <f t="shared" si="76"/>
        <v>2</v>
      </c>
      <c r="T575" s="4" t="s">
        <v>761</v>
      </c>
      <c r="U575" s="4" t="s">
        <v>1153</v>
      </c>
      <c r="V575" s="17">
        <f t="shared" si="77"/>
        <v>4</v>
      </c>
      <c r="W575" s="4">
        <v>0</v>
      </c>
      <c r="X575" s="4">
        <v>0</v>
      </c>
      <c r="Y575" s="4">
        <v>0</v>
      </c>
      <c r="Z575" s="4">
        <v>0</v>
      </c>
    </row>
    <row r="576" spans="1:26" ht="16" hidden="1" x14ac:dyDescent="0.2">
      <c r="A576" s="88">
        <v>2285</v>
      </c>
      <c r="B576" s="2" t="s">
        <v>1041</v>
      </c>
      <c r="C576" s="2" t="s">
        <v>1042</v>
      </c>
      <c r="D576" s="2" t="s">
        <v>964</v>
      </c>
      <c r="E576" s="17">
        <f>VLOOKUP(D576,Sheet1!$A$25:$B$49,2,0)</f>
        <v>24</v>
      </c>
      <c r="F576" s="3" t="s">
        <v>965</v>
      </c>
      <c r="G576" s="2" t="s">
        <v>966</v>
      </c>
      <c r="H576" s="17">
        <f>VLOOKUP(G576,Sheet1!$A$52:$B$61,2,0)</f>
        <v>10</v>
      </c>
      <c r="I576" s="2" t="s">
        <v>967</v>
      </c>
      <c r="J576" s="4">
        <f>VLOOKUP(I576,Sheet1!$A$15:$D$17,4,0)</f>
        <v>3</v>
      </c>
      <c r="K576" s="4" t="s">
        <v>196</v>
      </c>
      <c r="L576" s="4">
        <f>VLOOKUP(K576,Sheet1!$A$19:$D$22,4,0)</f>
        <v>3</v>
      </c>
      <c r="M576" s="4" t="s">
        <v>197</v>
      </c>
      <c r="N576" s="4" t="s">
        <v>30</v>
      </c>
      <c r="O576" s="4">
        <f>VLOOKUP(N576,Sheet1!$B$8:$D$10,3,0)</f>
        <v>3</v>
      </c>
      <c r="P576" s="4">
        <v>0.6</v>
      </c>
      <c r="Q576" s="4">
        <f t="shared" si="75"/>
        <v>1</v>
      </c>
      <c r="R576" s="4" t="s">
        <v>31</v>
      </c>
      <c r="S576" s="4">
        <f t="shared" si="76"/>
        <v>2</v>
      </c>
      <c r="T576" s="4" t="s">
        <v>763</v>
      </c>
      <c r="U576" s="4" t="s">
        <v>1154</v>
      </c>
      <c r="V576" s="17">
        <f t="shared" si="77"/>
        <v>4</v>
      </c>
      <c r="W576" s="4">
        <v>0</v>
      </c>
      <c r="X576" s="4">
        <v>0</v>
      </c>
      <c r="Y576" s="4">
        <v>0</v>
      </c>
      <c r="Z576" s="4">
        <v>0</v>
      </c>
    </row>
    <row r="577" spans="1:26" ht="16" hidden="1" x14ac:dyDescent="0.2">
      <c r="A577" s="88">
        <v>2286</v>
      </c>
      <c r="B577" s="2" t="s">
        <v>1062</v>
      </c>
      <c r="C577" s="2" t="s">
        <v>1042</v>
      </c>
      <c r="D577" s="2" t="s">
        <v>1043</v>
      </c>
      <c r="E577" s="17">
        <f>VLOOKUP(D577,Sheet1!$A$25:$B$49,2,0)</f>
        <v>25</v>
      </c>
      <c r="F577" s="13" t="s">
        <v>1044</v>
      </c>
      <c r="G577" s="2" t="s">
        <v>966</v>
      </c>
      <c r="H577" s="17">
        <f>VLOOKUP(G577,Sheet1!$A$52:$B$61,2,0)</f>
        <v>10</v>
      </c>
      <c r="I577" s="2" t="s">
        <v>967</v>
      </c>
      <c r="J577" s="4">
        <f>VLOOKUP(I577,Sheet1!$A$15:$D$17,4,0)</f>
        <v>3</v>
      </c>
      <c r="K577" s="4" t="s">
        <v>196</v>
      </c>
      <c r="L577" s="4">
        <f>VLOOKUP(K577,Sheet1!$A$19:$D$22,4,0)</f>
        <v>3</v>
      </c>
      <c r="M577" s="4" t="s">
        <v>197</v>
      </c>
      <c r="N577" s="4" t="s">
        <v>30</v>
      </c>
      <c r="O577" s="4">
        <f>VLOOKUP(N577,Sheet1!$B$8:$D$10,3,0)</f>
        <v>3</v>
      </c>
      <c r="P577" s="4">
        <v>5</v>
      </c>
      <c r="Q577" s="4">
        <f t="shared" si="75"/>
        <v>3</v>
      </c>
      <c r="R577" s="4" t="s">
        <v>44</v>
      </c>
      <c r="S577" s="4">
        <f t="shared" si="76"/>
        <v>1</v>
      </c>
      <c r="T577" s="4" t="s">
        <v>1155</v>
      </c>
      <c r="U577" s="4" t="s">
        <v>1156</v>
      </c>
      <c r="V577" s="17">
        <f t="shared" si="77"/>
        <v>4</v>
      </c>
      <c r="W577" s="4">
        <v>1</v>
      </c>
      <c r="X577" s="4">
        <v>0</v>
      </c>
      <c r="Y577" s="4">
        <v>0</v>
      </c>
      <c r="Z577" s="4">
        <v>0</v>
      </c>
    </row>
    <row r="578" spans="1:26" ht="16" hidden="1" x14ac:dyDescent="0.2">
      <c r="A578" s="88">
        <v>2287</v>
      </c>
      <c r="B578" s="2" t="s">
        <v>1062</v>
      </c>
      <c r="C578" s="2" t="s">
        <v>1042</v>
      </c>
      <c r="D578" s="2" t="s">
        <v>1043</v>
      </c>
      <c r="E578" s="17">
        <f>VLOOKUP(D578,Sheet1!$A$25:$B$49,2,0)</f>
        <v>25</v>
      </c>
      <c r="F578" s="13" t="s">
        <v>1044</v>
      </c>
      <c r="G578" s="2" t="s">
        <v>966</v>
      </c>
      <c r="H578" s="17">
        <f>VLOOKUP(G578,Sheet1!$A$52:$B$61,2,0)</f>
        <v>10</v>
      </c>
      <c r="I578" s="2" t="s">
        <v>967</v>
      </c>
      <c r="J578" s="4">
        <f>VLOOKUP(I578,Sheet1!$A$15:$D$17,4,0)</f>
        <v>3</v>
      </c>
      <c r="K578" s="4" t="s">
        <v>196</v>
      </c>
      <c r="L578" s="4">
        <f>VLOOKUP(K578,Sheet1!$A$19:$D$22,4,0)</f>
        <v>3</v>
      </c>
      <c r="M578" s="4" t="s">
        <v>197</v>
      </c>
      <c r="N578" s="4" t="s">
        <v>30</v>
      </c>
      <c r="O578" s="4">
        <f>VLOOKUP(N578,Sheet1!$B$8:$D$10,3,0)</f>
        <v>3</v>
      </c>
      <c r="P578" s="4">
        <v>0.8</v>
      </c>
      <c r="Q578" s="4">
        <f t="shared" si="75"/>
        <v>1</v>
      </c>
      <c r="R578" s="4" t="s">
        <v>44</v>
      </c>
      <c r="S578" s="4">
        <f t="shared" si="76"/>
        <v>1</v>
      </c>
      <c r="T578" s="4" t="s">
        <v>1157</v>
      </c>
      <c r="U578" s="4" t="s">
        <v>1158</v>
      </c>
      <c r="V578" s="17">
        <f t="shared" si="77"/>
        <v>4</v>
      </c>
      <c r="W578" s="4">
        <v>0</v>
      </c>
      <c r="X578" s="4">
        <v>0</v>
      </c>
      <c r="Y578" s="4">
        <v>0</v>
      </c>
      <c r="Z578" s="4">
        <v>0</v>
      </c>
    </row>
    <row r="579" spans="1:26" ht="16" hidden="1" x14ac:dyDescent="0.2">
      <c r="A579" s="88">
        <v>2288</v>
      </c>
      <c r="B579" s="2" t="s">
        <v>1062</v>
      </c>
      <c r="C579" s="2" t="s">
        <v>1042</v>
      </c>
      <c r="D579" s="2" t="s">
        <v>1043</v>
      </c>
      <c r="E579" s="17">
        <f>VLOOKUP(D579,Sheet1!$A$25:$B$49,2,0)</f>
        <v>25</v>
      </c>
      <c r="F579" s="13" t="s">
        <v>1044</v>
      </c>
      <c r="G579" s="2" t="s">
        <v>966</v>
      </c>
      <c r="H579" s="17">
        <f>VLOOKUP(G579,Sheet1!$A$52:$B$61,2,0)</f>
        <v>10</v>
      </c>
      <c r="I579" s="2" t="s">
        <v>967</v>
      </c>
      <c r="J579" s="4">
        <f>VLOOKUP(I579,Sheet1!$A$15:$D$17,4,0)</f>
        <v>3</v>
      </c>
      <c r="K579" s="4" t="s">
        <v>196</v>
      </c>
      <c r="L579" s="4">
        <f>VLOOKUP(K579,Sheet1!$A$19:$D$22,4,0)</f>
        <v>3</v>
      </c>
      <c r="M579" s="4" t="s">
        <v>197</v>
      </c>
      <c r="N579" s="4" t="s">
        <v>30</v>
      </c>
      <c r="O579" s="4">
        <f>VLOOKUP(N579,Sheet1!$B$8:$D$10,3,0)</f>
        <v>3</v>
      </c>
      <c r="P579" s="4">
        <v>1</v>
      </c>
      <c r="Q579" s="4">
        <f t="shared" si="75"/>
        <v>2</v>
      </c>
      <c r="R579" s="4" t="s">
        <v>31</v>
      </c>
      <c r="S579" s="4">
        <f t="shared" si="76"/>
        <v>2</v>
      </c>
      <c r="T579" s="4" t="s">
        <v>1159</v>
      </c>
      <c r="U579" s="4" t="s">
        <v>1160</v>
      </c>
      <c r="V579" s="17">
        <f t="shared" si="77"/>
        <v>4</v>
      </c>
      <c r="W579" s="4">
        <v>0</v>
      </c>
      <c r="X579" s="4">
        <v>0</v>
      </c>
      <c r="Y579" s="4">
        <v>0</v>
      </c>
      <c r="Z579" s="4">
        <v>0</v>
      </c>
    </row>
    <row r="580" spans="1:26" ht="16" hidden="1" x14ac:dyDescent="0.2">
      <c r="A580" s="88">
        <v>2289</v>
      </c>
      <c r="B580" s="2" t="s">
        <v>1062</v>
      </c>
      <c r="C580" s="2" t="s">
        <v>1042</v>
      </c>
      <c r="D580" s="2" t="s">
        <v>1043</v>
      </c>
      <c r="E580" s="17">
        <f>VLOOKUP(D580,Sheet1!$A$25:$B$49,2,0)</f>
        <v>25</v>
      </c>
      <c r="F580" s="13" t="s">
        <v>1044</v>
      </c>
      <c r="G580" s="2" t="s">
        <v>966</v>
      </c>
      <c r="H580" s="17">
        <f>VLOOKUP(G580,Sheet1!$A$52:$B$61,2,0)</f>
        <v>10</v>
      </c>
      <c r="I580" s="2" t="s">
        <v>967</v>
      </c>
      <c r="J580" s="4">
        <f>VLOOKUP(I580,Sheet1!$A$15:$D$17,4,0)</f>
        <v>3</v>
      </c>
      <c r="K580" s="4" t="s">
        <v>196</v>
      </c>
      <c r="L580" s="4">
        <f>VLOOKUP(K580,Sheet1!$A$19:$D$22,4,0)</f>
        <v>3</v>
      </c>
      <c r="M580" s="4" t="s">
        <v>197</v>
      </c>
      <c r="N580" s="4" t="s">
        <v>30</v>
      </c>
      <c r="O580" s="4">
        <f>VLOOKUP(N580,Sheet1!$B$8:$D$10,3,0)</f>
        <v>3</v>
      </c>
      <c r="P580" s="4">
        <v>1</v>
      </c>
      <c r="Q580" s="4">
        <f t="shared" si="75"/>
        <v>2</v>
      </c>
      <c r="R580" s="4" t="s">
        <v>44</v>
      </c>
      <c r="S580" s="4">
        <f t="shared" si="76"/>
        <v>1</v>
      </c>
      <c r="T580" s="4" t="s">
        <v>1161</v>
      </c>
      <c r="U580" s="4" t="s">
        <v>1162</v>
      </c>
      <c r="V580" s="17">
        <f t="shared" si="77"/>
        <v>4</v>
      </c>
      <c r="W580" s="4">
        <v>0</v>
      </c>
      <c r="X580" s="4">
        <v>0</v>
      </c>
      <c r="Y580" s="4">
        <v>0</v>
      </c>
      <c r="Z580" s="4">
        <v>0</v>
      </c>
    </row>
    <row r="581" spans="1:26" ht="16" hidden="1" x14ac:dyDescent="0.2">
      <c r="A581" s="88">
        <v>2290</v>
      </c>
      <c r="B581" s="2" t="s">
        <v>1062</v>
      </c>
      <c r="C581" s="2" t="s">
        <v>1042</v>
      </c>
      <c r="D581" s="2" t="s">
        <v>1043</v>
      </c>
      <c r="E581" s="17">
        <f>VLOOKUP(D581,Sheet1!$A$25:$B$49,2,0)</f>
        <v>25</v>
      </c>
      <c r="F581" s="13" t="s">
        <v>1044</v>
      </c>
      <c r="G581" s="2" t="s">
        <v>966</v>
      </c>
      <c r="H581" s="17">
        <f>VLOOKUP(G581,Sheet1!$A$52:$B$61,2,0)</f>
        <v>10</v>
      </c>
      <c r="I581" s="2" t="s">
        <v>967</v>
      </c>
      <c r="J581" s="4">
        <f>VLOOKUP(I581,Sheet1!$A$15:$D$17,4,0)</f>
        <v>3</v>
      </c>
      <c r="K581" s="4" t="s">
        <v>196</v>
      </c>
      <c r="L581" s="4">
        <f>VLOOKUP(K581,Sheet1!$A$19:$D$22,4,0)</f>
        <v>3</v>
      </c>
      <c r="M581" s="4" t="s">
        <v>197</v>
      </c>
      <c r="N581" s="4" t="s">
        <v>30</v>
      </c>
      <c r="O581" s="4">
        <f>VLOOKUP(N581,Sheet1!$B$8:$D$10,3,0)</f>
        <v>3</v>
      </c>
      <c r="P581" s="4">
        <v>1</v>
      </c>
      <c r="Q581" s="4">
        <f t="shared" si="75"/>
        <v>2</v>
      </c>
      <c r="R581" s="4" t="s">
        <v>31</v>
      </c>
      <c r="S581" s="4">
        <f t="shared" si="76"/>
        <v>2</v>
      </c>
      <c r="T581" s="4" t="s">
        <v>1163</v>
      </c>
      <c r="U581" s="4" t="s">
        <v>1164</v>
      </c>
      <c r="V581" s="17">
        <f t="shared" si="77"/>
        <v>4</v>
      </c>
      <c r="W581" s="4">
        <v>0</v>
      </c>
      <c r="X581" s="4">
        <v>0</v>
      </c>
      <c r="Y581" s="4">
        <v>0</v>
      </c>
      <c r="Z581" s="4">
        <v>0</v>
      </c>
    </row>
    <row r="582" spans="1:26" ht="16" hidden="1" x14ac:dyDescent="0.2">
      <c r="A582" s="88">
        <v>2291</v>
      </c>
      <c r="B582" s="2" t="s">
        <v>1065</v>
      </c>
      <c r="C582" s="2" t="s">
        <v>1167</v>
      </c>
      <c r="D582" s="2" t="s">
        <v>1043</v>
      </c>
      <c r="E582" s="17">
        <f>VLOOKUP(D582,Sheet1!$A$25:$B$49,2,0)</f>
        <v>25</v>
      </c>
      <c r="F582" s="13" t="s">
        <v>1044</v>
      </c>
      <c r="G582" s="2" t="s">
        <v>966</v>
      </c>
      <c r="H582" s="17">
        <f>VLOOKUP(G582,Sheet1!$A$52:$B$61,2,0)</f>
        <v>10</v>
      </c>
      <c r="I582" s="2" t="s">
        <v>967</v>
      </c>
      <c r="J582" s="4">
        <f>VLOOKUP(I582,Sheet1!$A$15:$D$17,4,0)</f>
        <v>3</v>
      </c>
      <c r="K582" s="4" t="s">
        <v>196</v>
      </c>
      <c r="L582" s="4">
        <f>VLOOKUP(K582,Sheet1!$A$19:$D$22,4,0)</f>
        <v>3</v>
      </c>
      <c r="M582" s="4" t="s">
        <v>197</v>
      </c>
      <c r="N582" s="4" t="s">
        <v>30</v>
      </c>
      <c r="O582" s="4">
        <f>VLOOKUP(N582,Sheet1!$B$8:$D$10,3,0)</f>
        <v>3</v>
      </c>
      <c r="P582" s="4">
        <v>0.5</v>
      </c>
      <c r="Q582" s="4">
        <f t="shared" si="75"/>
        <v>1</v>
      </c>
      <c r="R582" s="4" t="s">
        <v>31</v>
      </c>
      <c r="S582" s="4">
        <f t="shared" si="76"/>
        <v>2</v>
      </c>
      <c r="T582" s="4" t="s">
        <v>1165</v>
      </c>
      <c r="U582" s="4" t="s">
        <v>1166</v>
      </c>
      <c r="V582" s="17">
        <f t="shared" si="77"/>
        <v>4</v>
      </c>
      <c r="W582" s="4">
        <v>0</v>
      </c>
      <c r="X582" s="4">
        <v>0</v>
      </c>
      <c r="Y582" s="4">
        <v>0</v>
      </c>
      <c r="Z582" s="4">
        <v>0</v>
      </c>
    </row>
    <row r="583" spans="1:26" ht="16" hidden="1" x14ac:dyDescent="0.2">
      <c r="A583" s="88">
        <v>2292</v>
      </c>
      <c r="B583" s="2" t="s">
        <v>1089</v>
      </c>
      <c r="C583" s="2" t="s">
        <v>1167</v>
      </c>
      <c r="D583" s="2" t="s">
        <v>1043</v>
      </c>
      <c r="E583" s="17">
        <f>VLOOKUP(D583,Sheet1!$A$25:$B$49,2,0)</f>
        <v>25</v>
      </c>
      <c r="F583" s="13" t="s">
        <v>1044</v>
      </c>
      <c r="G583" s="2" t="s">
        <v>966</v>
      </c>
      <c r="H583" s="17">
        <f>VLOOKUP(G583,Sheet1!$A$52:$B$61,2,0)</f>
        <v>10</v>
      </c>
      <c r="I583" s="2" t="s">
        <v>967</v>
      </c>
      <c r="J583" s="4">
        <f>VLOOKUP(I583,Sheet1!$A$15:$D$17,4,0)</f>
        <v>3</v>
      </c>
      <c r="K583" s="4" t="s">
        <v>196</v>
      </c>
      <c r="L583" s="4">
        <f>VLOOKUP(K583,Sheet1!$A$19:$D$22,4,0)</f>
        <v>3</v>
      </c>
      <c r="M583" s="4" t="s">
        <v>197</v>
      </c>
      <c r="N583" s="4" t="s">
        <v>30</v>
      </c>
      <c r="O583" s="4">
        <f>VLOOKUP(N583,Sheet1!$B$8:$D$10,3,0)</f>
        <v>3</v>
      </c>
      <c r="P583" s="4">
        <v>1</v>
      </c>
      <c r="Q583" s="4">
        <f t="shared" si="75"/>
        <v>2</v>
      </c>
      <c r="R583" s="4" t="s">
        <v>31</v>
      </c>
      <c r="S583" s="4">
        <f t="shared" si="76"/>
        <v>2</v>
      </c>
      <c r="T583" s="4" t="s">
        <v>1168</v>
      </c>
      <c r="U583" s="4" t="s">
        <v>1169</v>
      </c>
      <c r="V583" s="17">
        <f t="shared" si="77"/>
        <v>4</v>
      </c>
      <c r="W583" s="4">
        <v>0</v>
      </c>
      <c r="X583" s="4">
        <v>0</v>
      </c>
      <c r="Y583" s="4">
        <v>0</v>
      </c>
      <c r="Z583" s="4">
        <v>0</v>
      </c>
    </row>
    <row r="584" spans="1:26" ht="16" hidden="1" x14ac:dyDescent="0.2">
      <c r="A584" s="88">
        <v>2293</v>
      </c>
      <c r="B584" s="2" t="s">
        <v>1089</v>
      </c>
      <c r="C584" s="2" t="s">
        <v>1167</v>
      </c>
      <c r="D584" s="2" t="s">
        <v>1043</v>
      </c>
      <c r="E584" s="17">
        <f>VLOOKUP(D584,Sheet1!$A$25:$B$49,2,0)</f>
        <v>25</v>
      </c>
      <c r="F584" s="13" t="s">
        <v>1044</v>
      </c>
      <c r="G584" s="2" t="s">
        <v>966</v>
      </c>
      <c r="H584" s="17">
        <f>VLOOKUP(G584,Sheet1!$A$52:$B$61,2,0)</f>
        <v>10</v>
      </c>
      <c r="I584" s="2" t="s">
        <v>967</v>
      </c>
      <c r="J584" s="4">
        <f>VLOOKUP(I584,Sheet1!$A$15:$D$17,4,0)</f>
        <v>3</v>
      </c>
      <c r="K584" s="4" t="s">
        <v>196</v>
      </c>
      <c r="L584" s="4">
        <f>VLOOKUP(K584,Sheet1!$A$19:$D$22,4,0)</f>
        <v>3</v>
      </c>
      <c r="M584" s="4" t="s">
        <v>197</v>
      </c>
      <c r="N584" s="4" t="s">
        <v>30</v>
      </c>
      <c r="O584" s="4">
        <f>VLOOKUP(N584,Sheet1!$B$8:$D$10,3,0)</f>
        <v>3</v>
      </c>
      <c r="P584" s="4">
        <v>1</v>
      </c>
      <c r="Q584" s="4">
        <f t="shared" si="75"/>
        <v>2</v>
      </c>
      <c r="R584" s="4" t="s">
        <v>31</v>
      </c>
      <c r="S584" s="4">
        <f t="shared" si="76"/>
        <v>2</v>
      </c>
      <c r="T584" s="4" t="s">
        <v>270</v>
      </c>
      <c r="U584" s="4" t="s">
        <v>1170</v>
      </c>
      <c r="V584" s="17">
        <f t="shared" si="77"/>
        <v>4</v>
      </c>
      <c r="W584" s="4">
        <v>0</v>
      </c>
      <c r="X584" s="4">
        <v>0</v>
      </c>
      <c r="Y584" s="4">
        <v>0</v>
      </c>
      <c r="Z584" s="4">
        <v>0</v>
      </c>
    </row>
    <row r="585" spans="1:26" ht="16" hidden="1" x14ac:dyDescent="0.2">
      <c r="A585" s="88">
        <v>2294</v>
      </c>
      <c r="B585" s="2" t="s">
        <v>1089</v>
      </c>
      <c r="C585" s="2" t="s">
        <v>1167</v>
      </c>
      <c r="D585" s="2" t="s">
        <v>1043</v>
      </c>
      <c r="E585" s="17">
        <f>VLOOKUP(D585,Sheet1!$A$25:$B$49,2,0)</f>
        <v>25</v>
      </c>
      <c r="F585" s="13" t="s">
        <v>1044</v>
      </c>
      <c r="G585" s="2" t="s">
        <v>966</v>
      </c>
      <c r="H585" s="17">
        <f>VLOOKUP(G585,Sheet1!$A$52:$B$61,2,0)</f>
        <v>10</v>
      </c>
      <c r="I585" s="2" t="s">
        <v>967</v>
      </c>
      <c r="J585" s="4">
        <f>VLOOKUP(I585,Sheet1!$A$15:$D$17,4,0)</f>
        <v>3</v>
      </c>
      <c r="K585" s="4" t="s">
        <v>196</v>
      </c>
      <c r="L585" s="4">
        <f>VLOOKUP(K585,Sheet1!$A$19:$D$22,4,0)</f>
        <v>3</v>
      </c>
      <c r="M585" s="4" t="s">
        <v>197</v>
      </c>
      <c r="N585" s="4" t="s">
        <v>30</v>
      </c>
      <c r="O585" s="4">
        <f>VLOOKUP(N585,Sheet1!$B$8:$D$10,3,0)</f>
        <v>3</v>
      </c>
      <c r="P585" s="4">
        <v>1</v>
      </c>
      <c r="Q585" s="4">
        <f t="shared" si="75"/>
        <v>2</v>
      </c>
      <c r="R585" s="4" t="s">
        <v>31</v>
      </c>
      <c r="S585" s="4">
        <f t="shared" si="76"/>
        <v>2</v>
      </c>
      <c r="T585" s="4" t="s">
        <v>272</v>
      </c>
      <c r="U585" s="4" t="s">
        <v>1171</v>
      </c>
      <c r="V585" s="17">
        <f t="shared" si="77"/>
        <v>4</v>
      </c>
      <c r="W585" s="4">
        <v>0</v>
      </c>
      <c r="X585" s="4">
        <v>0</v>
      </c>
      <c r="Y585" s="4">
        <v>0</v>
      </c>
      <c r="Z585" s="4">
        <v>0</v>
      </c>
    </row>
    <row r="586" spans="1:26" ht="16" hidden="1" x14ac:dyDescent="0.2">
      <c r="A586" s="88">
        <v>2295</v>
      </c>
      <c r="B586" s="2" t="s">
        <v>1089</v>
      </c>
      <c r="C586" s="2" t="s">
        <v>1167</v>
      </c>
      <c r="D586" s="2" t="s">
        <v>1043</v>
      </c>
      <c r="E586" s="17">
        <f>VLOOKUP(D586,Sheet1!$A$25:$B$49,2,0)</f>
        <v>25</v>
      </c>
      <c r="F586" s="13" t="s">
        <v>1044</v>
      </c>
      <c r="G586" s="2" t="s">
        <v>966</v>
      </c>
      <c r="H586" s="17">
        <f>VLOOKUP(G586,Sheet1!$A$52:$B$61,2,0)</f>
        <v>10</v>
      </c>
      <c r="I586" s="2" t="s">
        <v>967</v>
      </c>
      <c r="J586" s="4">
        <f>VLOOKUP(I586,Sheet1!$A$15:$D$17,4,0)</f>
        <v>3</v>
      </c>
      <c r="K586" s="4" t="s">
        <v>196</v>
      </c>
      <c r="L586" s="4">
        <f>VLOOKUP(K586,Sheet1!$A$19:$D$22,4,0)</f>
        <v>3</v>
      </c>
      <c r="M586" s="4" t="s">
        <v>197</v>
      </c>
      <c r="N586" s="4" t="s">
        <v>30</v>
      </c>
      <c r="O586" s="4">
        <f>VLOOKUP(N586,Sheet1!$B$8:$D$10,3,0)</f>
        <v>3</v>
      </c>
      <c r="P586" s="4">
        <v>1</v>
      </c>
      <c r="Q586" s="4">
        <f t="shared" si="75"/>
        <v>2</v>
      </c>
      <c r="R586" s="4" t="s">
        <v>31</v>
      </c>
      <c r="S586" s="4">
        <f t="shared" si="76"/>
        <v>2</v>
      </c>
      <c r="T586" s="4" t="s">
        <v>274</v>
      </c>
      <c r="U586" s="4" t="s">
        <v>1172</v>
      </c>
      <c r="V586" s="17">
        <f t="shared" si="77"/>
        <v>4</v>
      </c>
      <c r="W586" s="4">
        <v>0</v>
      </c>
      <c r="X586" s="4">
        <v>0</v>
      </c>
      <c r="Y586" s="4">
        <v>0</v>
      </c>
      <c r="Z586" s="4">
        <v>0</v>
      </c>
    </row>
    <row r="587" spans="1:26" ht="16" hidden="1" x14ac:dyDescent="0.2">
      <c r="A587" s="88">
        <v>2296</v>
      </c>
      <c r="B587" s="2" t="s">
        <v>1089</v>
      </c>
      <c r="C587" s="2" t="s">
        <v>1167</v>
      </c>
      <c r="D587" s="2" t="s">
        <v>1043</v>
      </c>
      <c r="E587" s="17">
        <f>VLOOKUP(D587,Sheet1!$A$25:$B$49,2,0)</f>
        <v>25</v>
      </c>
      <c r="F587" s="13" t="s">
        <v>1044</v>
      </c>
      <c r="G587" s="2" t="s">
        <v>966</v>
      </c>
      <c r="H587" s="17">
        <f>VLOOKUP(G587,Sheet1!$A$52:$B$61,2,0)</f>
        <v>10</v>
      </c>
      <c r="I587" s="2" t="s">
        <v>967</v>
      </c>
      <c r="J587" s="4">
        <f>VLOOKUP(I587,Sheet1!$A$15:$D$17,4,0)</f>
        <v>3</v>
      </c>
      <c r="K587" s="4" t="s">
        <v>196</v>
      </c>
      <c r="L587" s="4">
        <f>VLOOKUP(K587,Sheet1!$A$19:$D$22,4,0)</f>
        <v>3</v>
      </c>
      <c r="M587" s="4" t="s">
        <v>197</v>
      </c>
      <c r="N587" s="4" t="s">
        <v>30</v>
      </c>
      <c r="O587" s="4">
        <f>VLOOKUP(N587,Sheet1!$B$8:$D$10,3,0)</f>
        <v>3</v>
      </c>
      <c r="P587" s="4">
        <v>0.5</v>
      </c>
      <c r="Q587" s="4">
        <f t="shared" si="75"/>
        <v>1</v>
      </c>
      <c r="R587" s="4" t="s">
        <v>31</v>
      </c>
      <c r="S587" s="4">
        <f t="shared" si="76"/>
        <v>2</v>
      </c>
      <c r="T587" s="4" t="s">
        <v>1173</v>
      </c>
      <c r="U587" s="4" t="s">
        <v>1174</v>
      </c>
      <c r="V587" s="17">
        <f t="shared" si="77"/>
        <v>4</v>
      </c>
      <c r="W587" s="4">
        <v>0</v>
      </c>
      <c r="X587" s="4">
        <v>0</v>
      </c>
      <c r="Y587" s="4">
        <v>0</v>
      </c>
      <c r="Z587" s="4">
        <v>0</v>
      </c>
    </row>
    <row r="588" spans="1:26" ht="16" hidden="1" x14ac:dyDescent="0.2">
      <c r="A588" s="88">
        <v>2297</v>
      </c>
      <c r="B588" s="2" t="s">
        <v>1089</v>
      </c>
      <c r="C588" s="2" t="s">
        <v>1167</v>
      </c>
      <c r="D588" s="2" t="s">
        <v>1043</v>
      </c>
      <c r="E588" s="17">
        <f>VLOOKUP(D588,Sheet1!$A$25:$B$49,2,0)</f>
        <v>25</v>
      </c>
      <c r="F588" s="13" t="s">
        <v>1044</v>
      </c>
      <c r="G588" s="2" t="s">
        <v>966</v>
      </c>
      <c r="H588" s="17">
        <f>VLOOKUP(G588,Sheet1!$A$52:$B$61,2,0)</f>
        <v>10</v>
      </c>
      <c r="I588" s="2" t="s">
        <v>967</v>
      </c>
      <c r="J588" s="4">
        <f>VLOOKUP(I588,Sheet1!$A$15:$D$17,4,0)</f>
        <v>3</v>
      </c>
      <c r="K588" s="4" t="s">
        <v>196</v>
      </c>
      <c r="L588" s="4">
        <f>VLOOKUP(K588,Sheet1!$A$19:$D$22,4,0)</f>
        <v>3</v>
      </c>
      <c r="M588" s="4" t="s">
        <v>197</v>
      </c>
      <c r="N588" s="4" t="s">
        <v>30</v>
      </c>
      <c r="O588" s="4">
        <f>VLOOKUP(N588,Sheet1!$B$8:$D$10,3,0)</f>
        <v>3</v>
      </c>
      <c r="P588" s="4">
        <v>0.5</v>
      </c>
      <c r="Q588" s="4">
        <f t="shared" si="75"/>
        <v>1</v>
      </c>
      <c r="R588" s="4" t="s">
        <v>31</v>
      </c>
      <c r="S588" s="4">
        <f t="shared" si="76"/>
        <v>2</v>
      </c>
      <c r="T588" s="4" t="s">
        <v>1175</v>
      </c>
      <c r="U588" s="4" t="s">
        <v>1176</v>
      </c>
      <c r="V588" s="17">
        <f t="shared" si="77"/>
        <v>4</v>
      </c>
      <c r="W588" s="4">
        <v>0</v>
      </c>
      <c r="X588" s="4">
        <v>0</v>
      </c>
      <c r="Y588" s="4">
        <v>0</v>
      </c>
      <c r="Z588" s="4">
        <v>0</v>
      </c>
    </row>
    <row r="589" spans="1:26" ht="16" hidden="1" x14ac:dyDescent="0.2">
      <c r="A589" s="88">
        <v>2298</v>
      </c>
      <c r="B589" s="2" t="s">
        <v>1089</v>
      </c>
      <c r="C589" s="2" t="s">
        <v>1167</v>
      </c>
      <c r="D589" s="2" t="s">
        <v>1043</v>
      </c>
      <c r="E589" s="17">
        <f>VLOOKUP(D589,Sheet1!$A$25:$B$49,2,0)</f>
        <v>25</v>
      </c>
      <c r="F589" s="13" t="s">
        <v>1044</v>
      </c>
      <c r="G589" s="2" t="s">
        <v>966</v>
      </c>
      <c r="H589" s="17">
        <f>VLOOKUP(G589,Sheet1!$A$52:$B$61,2,0)</f>
        <v>10</v>
      </c>
      <c r="I589" s="2" t="s">
        <v>967</v>
      </c>
      <c r="J589" s="4">
        <f>VLOOKUP(I589,Sheet1!$A$15:$D$17,4,0)</f>
        <v>3</v>
      </c>
      <c r="K589" s="4" t="s">
        <v>196</v>
      </c>
      <c r="L589" s="4">
        <f>VLOOKUP(K589,Sheet1!$A$19:$D$22,4,0)</f>
        <v>3</v>
      </c>
      <c r="M589" s="4" t="s">
        <v>197</v>
      </c>
      <c r="N589" s="4" t="s">
        <v>30</v>
      </c>
      <c r="O589" s="4">
        <f>VLOOKUP(N589,Sheet1!$B$8:$D$10,3,0)</f>
        <v>3</v>
      </c>
      <c r="P589" s="4">
        <v>0.5</v>
      </c>
      <c r="Q589" s="4">
        <f t="shared" si="75"/>
        <v>1</v>
      </c>
      <c r="R589" s="4" t="s">
        <v>31</v>
      </c>
      <c r="S589" s="4">
        <f t="shared" si="76"/>
        <v>2</v>
      </c>
      <c r="T589" s="4" t="s">
        <v>1177</v>
      </c>
      <c r="U589" s="4" t="s">
        <v>1178</v>
      </c>
      <c r="V589" s="17">
        <f t="shared" si="77"/>
        <v>4</v>
      </c>
      <c r="W589" s="4">
        <v>0</v>
      </c>
      <c r="X589" s="4">
        <v>0</v>
      </c>
      <c r="Y589" s="4">
        <v>0</v>
      </c>
      <c r="Z589" s="4">
        <v>0</v>
      </c>
    </row>
    <row r="590" spans="1:26" ht="16" hidden="1" x14ac:dyDescent="0.2">
      <c r="A590" s="88">
        <v>2299</v>
      </c>
      <c r="B590" s="2" t="s">
        <v>1089</v>
      </c>
      <c r="C590" s="2" t="s">
        <v>1167</v>
      </c>
      <c r="D590" s="2" t="s">
        <v>1043</v>
      </c>
      <c r="E590" s="17">
        <f>VLOOKUP(D590,Sheet1!$A$25:$B$49,2,0)</f>
        <v>25</v>
      </c>
      <c r="F590" s="13" t="s">
        <v>1044</v>
      </c>
      <c r="G590" s="2" t="s">
        <v>966</v>
      </c>
      <c r="H590" s="17">
        <f>VLOOKUP(G590,Sheet1!$A$52:$B$61,2,0)</f>
        <v>10</v>
      </c>
      <c r="I590" s="2" t="s">
        <v>967</v>
      </c>
      <c r="J590" s="4">
        <f>VLOOKUP(I590,Sheet1!$A$15:$D$17,4,0)</f>
        <v>3</v>
      </c>
      <c r="K590" s="4" t="s">
        <v>196</v>
      </c>
      <c r="L590" s="4">
        <f>VLOOKUP(K590,Sheet1!$A$19:$D$22,4,0)</f>
        <v>3</v>
      </c>
      <c r="M590" s="4" t="s">
        <v>197</v>
      </c>
      <c r="N590" s="4" t="s">
        <v>30</v>
      </c>
      <c r="O590" s="4">
        <f>VLOOKUP(N590,Sheet1!$B$8:$D$10,3,0)</f>
        <v>3</v>
      </c>
      <c r="P590" s="4">
        <v>0.5</v>
      </c>
      <c r="Q590" s="4">
        <f t="shared" si="75"/>
        <v>1</v>
      </c>
      <c r="R590" s="4" t="s">
        <v>31</v>
      </c>
      <c r="S590" s="4">
        <f t="shared" si="76"/>
        <v>2</v>
      </c>
      <c r="T590" s="4" t="s">
        <v>1179</v>
      </c>
      <c r="U590" s="4" t="s">
        <v>1180</v>
      </c>
      <c r="V590" s="17">
        <f t="shared" si="77"/>
        <v>4</v>
      </c>
      <c r="W590" s="4">
        <v>0</v>
      </c>
      <c r="X590" s="4">
        <v>0</v>
      </c>
      <c r="Y590" s="4">
        <v>0</v>
      </c>
      <c r="Z590" s="4">
        <v>0</v>
      </c>
    </row>
    <row r="591" spans="1:26" ht="16" hidden="1" x14ac:dyDescent="0.2">
      <c r="A591" s="88">
        <v>2300</v>
      </c>
      <c r="B591" s="2" t="s">
        <v>1089</v>
      </c>
      <c r="C591" s="2" t="s">
        <v>1167</v>
      </c>
      <c r="D591" s="2" t="s">
        <v>1043</v>
      </c>
      <c r="E591" s="17">
        <f>VLOOKUP(D591,Sheet1!$A$25:$B$49,2,0)</f>
        <v>25</v>
      </c>
      <c r="F591" s="13" t="s">
        <v>1044</v>
      </c>
      <c r="G591" s="2" t="s">
        <v>966</v>
      </c>
      <c r="H591" s="17">
        <f>VLOOKUP(G591,Sheet1!$A$52:$B$61,2,0)</f>
        <v>10</v>
      </c>
      <c r="I591" s="2" t="s">
        <v>967</v>
      </c>
      <c r="J591" s="4">
        <f>VLOOKUP(I591,Sheet1!$A$15:$D$17,4,0)</f>
        <v>3</v>
      </c>
      <c r="K591" s="4" t="s">
        <v>196</v>
      </c>
      <c r="L591" s="4">
        <f>VLOOKUP(K591,Sheet1!$A$19:$D$22,4,0)</f>
        <v>3</v>
      </c>
      <c r="M591" s="4" t="s">
        <v>197</v>
      </c>
      <c r="N591" s="4" t="s">
        <v>30</v>
      </c>
      <c r="O591" s="4">
        <f>VLOOKUP(N591,Sheet1!$B$8:$D$10,3,0)</f>
        <v>3</v>
      </c>
      <c r="P591" s="4">
        <v>0.5</v>
      </c>
      <c r="Q591" s="4">
        <f t="shared" si="75"/>
        <v>1</v>
      </c>
      <c r="R591" s="4" t="s">
        <v>31</v>
      </c>
      <c r="S591" s="4">
        <f t="shared" si="76"/>
        <v>2</v>
      </c>
      <c r="T591" s="4" t="s">
        <v>1181</v>
      </c>
      <c r="U591" s="4" t="s">
        <v>1182</v>
      </c>
      <c r="V591" s="17">
        <f t="shared" si="77"/>
        <v>4</v>
      </c>
      <c r="W591" s="4">
        <v>0</v>
      </c>
      <c r="X591" s="4">
        <v>0</v>
      </c>
      <c r="Y591" s="4">
        <v>0</v>
      </c>
      <c r="Z591" s="4">
        <v>0</v>
      </c>
    </row>
    <row r="592" spans="1:26" ht="16" hidden="1" x14ac:dyDescent="0.2">
      <c r="A592" s="88">
        <v>2301</v>
      </c>
      <c r="B592" s="2" t="s">
        <v>1071</v>
      </c>
      <c r="C592" s="2" t="s">
        <v>1167</v>
      </c>
      <c r="D592" s="2" t="s">
        <v>1043</v>
      </c>
      <c r="E592" s="17">
        <f>VLOOKUP(D592,Sheet1!$A$25:$B$49,2,0)</f>
        <v>25</v>
      </c>
      <c r="F592" s="13" t="s">
        <v>1044</v>
      </c>
      <c r="G592" s="2" t="s">
        <v>966</v>
      </c>
      <c r="H592" s="17">
        <f>VLOOKUP(G592,Sheet1!$A$52:$B$61,2,0)</f>
        <v>10</v>
      </c>
      <c r="I592" s="2" t="s">
        <v>967</v>
      </c>
      <c r="J592" s="4">
        <f>VLOOKUP(I592,Sheet1!$A$15:$D$17,4,0)</f>
        <v>3</v>
      </c>
      <c r="K592" s="4" t="s">
        <v>196</v>
      </c>
      <c r="L592" s="4">
        <f>VLOOKUP(K592,Sheet1!$A$19:$D$22,4,0)</f>
        <v>3</v>
      </c>
      <c r="M592" s="4" t="s">
        <v>197</v>
      </c>
      <c r="N592" s="4" t="s">
        <v>30</v>
      </c>
      <c r="O592" s="4">
        <f>VLOOKUP(N592,Sheet1!$B$8:$D$10,3,0)</f>
        <v>3</v>
      </c>
      <c r="P592" s="4">
        <v>0.5</v>
      </c>
      <c r="Q592" s="4">
        <f t="shared" si="75"/>
        <v>1</v>
      </c>
      <c r="R592" s="4" t="s">
        <v>31</v>
      </c>
      <c r="S592" s="4">
        <f t="shared" si="76"/>
        <v>2</v>
      </c>
      <c r="T592" s="4" t="s">
        <v>1183</v>
      </c>
      <c r="U592" s="4" t="s">
        <v>1184</v>
      </c>
      <c r="V592" s="17">
        <f t="shared" si="77"/>
        <v>4</v>
      </c>
      <c r="W592" s="4">
        <v>0</v>
      </c>
      <c r="X592" s="4">
        <v>0</v>
      </c>
      <c r="Y592" s="4">
        <v>0</v>
      </c>
      <c r="Z592" s="4">
        <v>0</v>
      </c>
    </row>
    <row r="593" spans="1:26" ht="16" hidden="1" x14ac:dyDescent="0.2">
      <c r="A593" s="88">
        <v>2302</v>
      </c>
      <c r="B593" s="2" t="s">
        <v>1075</v>
      </c>
      <c r="C593" s="2" t="s">
        <v>1042</v>
      </c>
      <c r="D593" s="2" t="s">
        <v>1043</v>
      </c>
      <c r="E593" s="17">
        <f>VLOOKUP(D593,Sheet1!$A$25:$B$49,2,0)</f>
        <v>25</v>
      </c>
      <c r="F593" s="13" t="s">
        <v>1044</v>
      </c>
      <c r="G593" s="2" t="s">
        <v>966</v>
      </c>
      <c r="H593" s="17">
        <f>VLOOKUP(G593,Sheet1!$A$52:$B$61,2,0)</f>
        <v>10</v>
      </c>
      <c r="I593" s="2" t="s">
        <v>967</v>
      </c>
      <c r="J593" s="4">
        <f>VLOOKUP(I593,Sheet1!$A$15:$D$17,4,0)</f>
        <v>3</v>
      </c>
      <c r="K593" s="4" t="s">
        <v>196</v>
      </c>
      <c r="L593" s="4">
        <f>VLOOKUP(K593,Sheet1!$A$19:$D$22,4,0)</f>
        <v>3</v>
      </c>
      <c r="M593" s="4" t="s">
        <v>197</v>
      </c>
      <c r="N593" s="4" t="s">
        <v>30</v>
      </c>
      <c r="O593" s="4">
        <f>VLOOKUP(N593,Sheet1!$B$8:$D$10,3,0)</f>
        <v>3</v>
      </c>
      <c r="P593" s="4">
        <v>1</v>
      </c>
      <c r="Q593" s="4">
        <f t="shared" si="75"/>
        <v>2</v>
      </c>
      <c r="R593" s="4" t="s">
        <v>44</v>
      </c>
      <c r="S593" s="4">
        <f t="shared" si="76"/>
        <v>1</v>
      </c>
      <c r="T593" s="4" t="s">
        <v>281</v>
      </c>
      <c r="U593" s="4" t="s">
        <v>1185</v>
      </c>
      <c r="V593" s="17">
        <f t="shared" si="77"/>
        <v>4</v>
      </c>
      <c r="W593" s="4">
        <v>0</v>
      </c>
      <c r="X593" s="4">
        <v>0</v>
      </c>
      <c r="Y593" s="4">
        <v>0</v>
      </c>
      <c r="Z593" s="4">
        <v>0</v>
      </c>
    </row>
    <row r="594" spans="1:26" ht="16" hidden="1" x14ac:dyDescent="0.2">
      <c r="A594" s="88">
        <v>2303</v>
      </c>
      <c r="B594" s="2" t="s">
        <v>1075</v>
      </c>
      <c r="C594" s="2" t="s">
        <v>1072</v>
      </c>
      <c r="D594" s="2" t="s">
        <v>1043</v>
      </c>
      <c r="E594" s="17">
        <f>VLOOKUP(D594,Sheet1!$A$25:$B$49,2,0)</f>
        <v>25</v>
      </c>
      <c r="F594" s="13" t="s">
        <v>1044</v>
      </c>
      <c r="G594" s="2" t="s">
        <v>966</v>
      </c>
      <c r="H594" s="17">
        <f>VLOOKUP(G594,Sheet1!$A$52:$B$61,2,0)</f>
        <v>10</v>
      </c>
      <c r="I594" s="2" t="s">
        <v>967</v>
      </c>
      <c r="J594" s="4">
        <f>VLOOKUP(I594,Sheet1!$A$15:$D$17,4,0)</f>
        <v>3</v>
      </c>
      <c r="K594" s="4" t="s">
        <v>196</v>
      </c>
      <c r="L594" s="4">
        <f>VLOOKUP(K594,Sheet1!$A$19:$D$22,4,0)</f>
        <v>3</v>
      </c>
      <c r="M594" s="4" t="s">
        <v>197</v>
      </c>
      <c r="N594" s="4" t="s">
        <v>30</v>
      </c>
      <c r="O594" s="4">
        <f>VLOOKUP(N594,Sheet1!$B$8:$D$10,3,0)</f>
        <v>3</v>
      </c>
      <c r="P594" s="4">
        <v>1</v>
      </c>
      <c r="Q594" s="4">
        <f t="shared" si="75"/>
        <v>2</v>
      </c>
      <c r="R594" s="4" t="s">
        <v>31</v>
      </c>
      <c r="S594" s="4">
        <f t="shared" si="76"/>
        <v>2</v>
      </c>
      <c r="T594" s="4" t="s">
        <v>1186</v>
      </c>
      <c r="U594" s="4" t="s">
        <v>1187</v>
      </c>
      <c r="V594" s="17">
        <f t="shared" si="77"/>
        <v>4</v>
      </c>
      <c r="W594" s="4">
        <v>0</v>
      </c>
      <c r="X594" s="4">
        <v>0</v>
      </c>
      <c r="Y594" s="4">
        <v>0</v>
      </c>
      <c r="Z594" s="4">
        <v>0</v>
      </c>
    </row>
    <row r="595" spans="1:26" ht="16" hidden="1" x14ac:dyDescent="0.2">
      <c r="A595" s="88">
        <v>2304</v>
      </c>
      <c r="B595" s="2" t="s">
        <v>1075</v>
      </c>
      <c r="C595" s="2" t="s">
        <v>1072</v>
      </c>
      <c r="D595" s="2" t="s">
        <v>1043</v>
      </c>
      <c r="E595" s="17">
        <f>VLOOKUP(D595,Sheet1!$A$25:$B$49,2,0)</f>
        <v>25</v>
      </c>
      <c r="F595" s="13" t="s">
        <v>1044</v>
      </c>
      <c r="G595" s="2" t="s">
        <v>966</v>
      </c>
      <c r="H595" s="17">
        <f>VLOOKUP(G595,Sheet1!$A$52:$B$61,2,0)</f>
        <v>10</v>
      </c>
      <c r="I595" s="2" t="s">
        <v>967</v>
      </c>
      <c r="J595" s="4">
        <f>VLOOKUP(I595,Sheet1!$A$15:$D$17,4,0)</f>
        <v>3</v>
      </c>
      <c r="K595" s="4" t="s">
        <v>196</v>
      </c>
      <c r="L595" s="4">
        <f>VLOOKUP(K595,Sheet1!$A$19:$D$22,4,0)</f>
        <v>3</v>
      </c>
      <c r="M595" s="4" t="s">
        <v>197</v>
      </c>
      <c r="N595" s="4" t="s">
        <v>30</v>
      </c>
      <c r="O595" s="4">
        <f>VLOOKUP(N595,Sheet1!$B$8:$D$10,3,0)</f>
        <v>3</v>
      </c>
      <c r="P595" s="4">
        <v>1</v>
      </c>
      <c r="Q595" s="4">
        <f t="shared" si="75"/>
        <v>2</v>
      </c>
      <c r="R595" s="4" t="s">
        <v>31</v>
      </c>
      <c r="S595" s="4">
        <f t="shared" si="76"/>
        <v>2</v>
      </c>
      <c r="T595" s="4" t="s">
        <v>1188</v>
      </c>
      <c r="U595" s="4" t="s">
        <v>1189</v>
      </c>
      <c r="V595" s="17">
        <f t="shared" si="77"/>
        <v>4</v>
      </c>
      <c r="W595" s="4">
        <v>0</v>
      </c>
      <c r="X595" s="4">
        <v>0</v>
      </c>
      <c r="Y595" s="4">
        <v>0</v>
      </c>
      <c r="Z595" s="4">
        <v>0</v>
      </c>
    </row>
    <row r="596" spans="1:26" ht="16" hidden="1" x14ac:dyDescent="0.2">
      <c r="A596" s="88">
        <v>2305</v>
      </c>
      <c r="B596" s="2" t="s">
        <v>1089</v>
      </c>
      <c r="C596" s="2" t="s">
        <v>1072</v>
      </c>
      <c r="D596" s="2" t="s">
        <v>1043</v>
      </c>
      <c r="E596" s="17">
        <f>VLOOKUP(D596,Sheet1!$A$25:$B$49,2,0)</f>
        <v>25</v>
      </c>
      <c r="F596" s="13" t="s">
        <v>1044</v>
      </c>
      <c r="G596" s="2" t="s">
        <v>966</v>
      </c>
      <c r="H596" s="17">
        <f>VLOOKUP(G596,Sheet1!$A$52:$B$61,2,0)</f>
        <v>10</v>
      </c>
      <c r="I596" s="2" t="s">
        <v>967</v>
      </c>
      <c r="J596" s="4">
        <f>VLOOKUP(I596,Sheet1!$A$15:$D$17,4,0)</f>
        <v>3</v>
      </c>
      <c r="K596" s="4" t="s">
        <v>196</v>
      </c>
      <c r="L596" s="4">
        <f>VLOOKUP(K596,Sheet1!$A$19:$D$22,4,0)</f>
        <v>3</v>
      </c>
      <c r="M596" s="4" t="s">
        <v>197</v>
      </c>
      <c r="N596" s="4" t="s">
        <v>30</v>
      </c>
      <c r="O596" s="4">
        <f>VLOOKUP(N596,Sheet1!$B$8:$D$10,3,0)</f>
        <v>3</v>
      </c>
      <c r="P596" s="4">
        <v>1</v>
      </c>
      <c r="Q596" s="4">
        <f t="shared" ref="Q596:Q599" si="78">IF(AND(OR(L596=1,L596=4),P596&lt;3),1,IF(AND(OR(L596=1,L596=4),AND(P596&gt;=3,P596&lt;=6)),2,IF(AND(OR(L596=1,L596=4),P596&gt;6),3,IF(AND(L596=3,P596&lt;1),1,IF(AND(L596=3,AND(P596&gt;=1,P596&lt;=3)),2,IF(AND(L596=3,P596&gt;3),3,IF(AND(L596=2,P596&lt;2),1,IF(AND(L596=2,AND(P596&gt;=2,P596&lt;=5)),2,IF(AND(L596=2,P596&gt;5),3)))))))))</f>
        <v>2</v>
      </c>
      <c r="R596" s="4" t="s">
        <v>31</v>
      </c>
      <c r="S596" s="4">
        <f t="shared" ref="S596:S599" si="79">IF(R596="F",2,1)</f>
        <v>2</v>
      </c>
      <c r="T596" s="4" t="s">
        <v>1190</v>
      </c>
      <c r="U596" s="4" t="s">
        <v>1191</v>
      </c>
      <c r="V596" s="17">
        <f t="shared" si="77"/>
        <v>4</v>
      </c>
      <c r="W596" s="4">
        <v>0</v>
      </c>
      <c r="X596" s="4">
        <v>0</v>
      </c>
      <c r="Y596" s="4">
        <v>0</v>
      </c>
      <c r="Z596" s="4">
        <v>0</v>
      </c>
    </row>
    <row r="597" spans="1:26" ht="16" hidden="1" x14ac:dyDescent="0.2">
      <c r="A597" s="88">
        <v>2306</v>
      </c>
      <c r="B597" s="2" t="s">
        <v>1089</v>
      </c>
      <c r="C597" s="2" t="s">
        <v>1072</v>
      </c>
      <c r="D597" s="2" t="s">
        <v>1043</v>
      </c>
      <c r="E597" s="17">
        <f>VLOOKUP(D597,Sheet1!$A$25:$B$49,2,0)</f>
        <v>25</v>
      </c>
      <c r="F597" s="13" t="s">
        <v>1044</v>
      </c>
      <c r="G597" s="2" t="s">
        <v>966</v>
      </c>
      <c r="H597" s="17">
        <f>VLOOKUP(G597,Sheet1!$A$52:$B$61,2,0)</f>
        <v>10</v>
      </c>
      <c r="I597" s="2" t="s">
        <v>967</v>
      </c>
      <c r="J597" s="4">
        <f>VLOOKUP(I597,Sheet1!$A$15:$D$17,4,0)</f>
        <v>3</v>
      </c>
      <c r="K597" s="4" t="s">
        <v>196</v>
      </c>
      <c r="L597" s="4">
        <f>VLOOKUP(K597,Sheet1!$A$19:$D$22,4,0)</f>
        <v>3</v>
      </c>
      <c r="M597" s="4" t="s">
        <v>197</v>
      </c>
      <c r="N597" s="4" t="s">
        <v>30</v>
      </c>
      <c r="O597" s="4">
        <f>VLOOKUP(N597,Sheet1!$B$8:$D$10,3,0)</f>
        <v>3</v>
      </c>
      <c r="P597" s="4">
        <v>1</v>
      </c>
      <c r="Q597" s="4">
        <f t="shared" si="78"/>
        <v>2</v>
      </c>
      <c r="R597" s="4" t="s">
        <v>31</v>
      </c>
      <c r="S597" s="4">
        <f t="shared" si="79"/>
        <v>2</v>
      </c>
      <c r="T597" s="4" t="s">
        <v>1192</v>
      </c>
      <c r="U597" s="4" t="s">
        <v>1193</v>
      </c>
      <c r="V597" s="17">
        <f t="shared" ref="V597:V599" si="80">ABS(MID(U597,1,1))</f>
        <v>4</v>
      </c>
      <c r="W597" s="4">
        <v>0</v>
      </c>
      <c r="X597" s="4">
        <v>0</v>
      </c>
      <c r="Y597" s="4">
        <v>0</v>
      </c>
      <c r="Z597" s="4">
        <v>0</v>
      </c>
    </row>
    <row r="598" spans="1:26" ht="16" hidden="1" x14ac:dyDescent="0.2">
      <c r="A598" s="88">
        <v>2307</v>
      </c>
      <c r="B598" s="2" t="s">
        <v>1089</v>
      </c>
      <c r="C598" s="2" t="s">
        <v>1072</v>
      </c>
      <c r="D598" s="2" t="s">
        <v>1043</v>
      </c>
      <c r="E598" s="17">
        <f>VLOOKUP(D598,Sheet1!$A$25:$B$49,2,0)</f>
        <v>25</v>
      </c>
      <c r="F598" s="13" t="s">
        <v>1044</v>
      </c>
      <c r="G598" s="2" t="s">
        <v>966</v>
      </c>
      <c r="H598" s="17">
        <f>VLOOKUP(G598,Sheet1!$A$52:$B$61,2,0)</f>
        <v>10</v>
      </c>
      <c r="I598" s="2" t="s">
        <v>967</v>
      </c>
      <c r="J598" s="4">
        <f>VLOOKUP(I598,Sheet1!$A$15:$D$17,4,0)</f>
        <v>3</v>
      </c>
      <c r="K598" s="4" t="s">
        <v>196</v>
      </c>
      <c r="L598" s="4">
        <f>VLOOKUP(K598,Sheet1!$A$19:$D$22,4,0)</f>
        <v>3</v>
      </c>
      <c r="M598" s="4" t="s">
        <v>197</v>
      </c>
      <c r="N598" s="4" t="s">
        <v>30</v>
      </c>
      <c r="O598" s="4">
        <f>VLOOKUP(N598,Sheet1!$B$8:$D$10,3,0)</f>
        <v>3</v>
      </c>
      <c r="P598" s="4">
        <v>1</v>
      </c>
      <c r="Q598" s="4">
        <f t="shared" si="78"/>
        <v>2</v>
      </c>
      <c r="R598" s="4" t="s">
        <v>31</v>
      </c>
      <c r="S598" s="4">
        <f t="shared" si="79"/>
        <v>2</v>
      </c>
      <c r="T598" s="4" t="s">
        <v>1194</v>
      </c>
      <c r="U598" s="4" t="s">
        <v>1195</v>
      </c>
      <c r="V598" s="17">
        <f t="shared" si="80"/>
        <v>4</v>
      </c>
      <c r="W598" s="4">
        <v>0</v>
      </c>
      <c r="X598" s="4">
        <v>0</v>
      </c>
      <c r="Y598" s="4">
        <v>0</v>
      </c>
      <c r="Z598" s="4">
        <v>0</v>
      </c>
    </row>
    <row r="599" spans="1:26" ht="16" hidden="1" x14ac:dyDescent="0.2">
      <c r="A599" s="88">
        <v>2308</v>
      </c>
      <c r="B599" s="88"/>
      <c r="C599" s="88"/>
      <c r="D599" s="2" t="s">
        <v>1043</v>
      </c>
      <c r="E599" s="17">
        <f>VLOOKUP(D599,Sheet1!$A$25:$B$49,2,0)</f>
        <v>25</v>
      </c>
      <c r="F599" s="13" t="s">
        <v>1044</v>
      </c>
      <c r="G599" s="2" t="s">
        <v>966</v>
      </c>
      <c r="H599" s="17">
        <f>VLOOKUP(G599,Sheet1!$A$52:$B$61,2,0)</f>
        <v>10</v>
      </c>
      <c r="I599" s="2" t="s">
        <v>967</v>
      </c>
      <c r="J599" s="4">
        <f>VLOOKUP(I599,Sheet1!$A$15:$D$17,4,0)</f>
        <v>3</v>
      </c>
      <c r="K599" s="4" t="s">
        <v>196</v>
      </c>
      <c r="L599" s="4">
        <f>VLOOKUP(K599,Sheet1!$A$19:$D$22,4,0)</f>
        <v>3</v>
      </c>
      <c r="M599" s="4" t="s">
        <v>197</v>
      </c>
      <c r="N599" s="4" t="s">
        <v>30</v>
      </c>
      <c r="O599" s="4">
        <f>VLOOKUP(N599,Sheet1!$B$8:$D$10,3,0)</f>
        <v>3</v>
      </c>
      <c r="P599" s="4">
        <v>1</v>
      </c>
      <c r="Q599" s="4">
        <f t="shared" si="78"/>
        <v>2</v>
      </c>
      <c r="R599" s="4" t="s">
        <v>31</v>
      </c>
      <c r="S599" s="4">
        <f t="shared" si="79"/>
        <v>2</v>
      </c>
      <c r="T599" s="4" t="s">
        <v>1196</v>
      </c>
      <c r="U599" s="4" t="s">
        <v>1197</v>
      </c>
      <c r="V599" s="17">
        <f t="shared" si="80"/>
        <v>4</v>
      </c>
      <c r="W599" s="4">
        <v>0</v>
      </c>
      <c r="X599" s="4">
        <v>0</v>
      </c>
      <c r="Y599" s="4">
        <v>0</v>
      </c>
      <c r="Z599" s="4">
        <v>0</v>
      </c>
    </row>
  </sheetData>
  <autoFilter ref="A1:Z599" xr:uid="{00000000-0009-0000-0000-000007000000}">
    <filterColumn colId="24">
      <filters>
        <filter val="1"/>
      </filters>
    </filterColumn>
  </autoFilter>
  <hyperlinks>
    <hyperlink ref="F2:F47" r:id="rId1" display="https://tools.wmflabs.org/geohack/geohack.php?language=vi&amp;pagename=Nguy%C3%AAn_Kh%C3%AA&amp;params=21.1783_N_105.8367_E_region:VN_type:adm3rd" xr:uid="{00000000-0004-0000-0700-000000000000}"/>
    <hyperlink ref="F48:F50" r:id="rId2" display="https://tools.wmflabs.org/geohack/geohack.php?language=vi&amp;pagename=B%E1%BA%AFc_H%E1%BB%93ng_(x%C3%A3)&amp;params=21_10_39_N_105_48_11_E_region:VN_type:adm3rd" xr:uid="{00000000-0004-0000-0700-000001000000}"/>
    <hyperlink ref="F51:F70" r:id="rId3" display="https://tools.wmflabs.org/geohack/geohack.php?language=vi&amp;pagename=B%E1%BA%AFc_H%E1%BB%93ng_(x%C3%A3)&amp;params=21_10_39_N_105_48_11_E_region:VN_type:adm3rd" xr:uid="{00000000-0004-0000-0700-000002000000}"/>
    <hyperlink ref="F71:F74" r:id="rId4" display="https://tools.wmflabs.org/geohack/geohack.php?language=vi&amp;pagename=B%E1%BA%AFc_H%E1%BB%93ng_(x%C3%A3)&amp;params=21_10_39_N_105_48_11_E_region:VN_type:adm3rd" xr:uid="{00000000-0004-0000-0700-000003000000}"/>
    <hyperlink ref="F75:F97" r:id="rId5" display="https://tools.wmflabs.org/geohack/geohack.php?language=vi&amp;pagename=B%E1%BA%AFc_H%E1%BB%93ng_(x%C3%A3)&amp;params=21_10_39_N_105_48_11_E_region:VN_type:adm3rd" xr:uid="{00000000-0004-0000-0700-000004000000}"/>
    <hyperlink ref="F156:F157" r:id="rId6" display="https://tools.wmflabs.org/geohack/geohack.php?language=vi&amp;pagename=Chi%E1%BB%81ng_S%C6%A1,_S%C3%B4ng_M%C3%A3&amp;params=21_38_7_N_103_27_38_E_region:VN_type:adm3rd" xr:uid="{00000000-0004-0000-0700-000005000000}"/>
    <hyperlink ref="F183:F207" r:id="rId7" display="https://tools.wmflabs.org/geohack/geohack.php?language=vi&amp;pagename=%C4%90%E1%BB%93ng_Th%E1%BB%8Bnh,_%C4%90%E1%BB%8Bnh_H%C3%B3a&amp;params=21.8763_N_105.5967_E_region:VN_type:adm3rd" xr:uid="{00000000-0004-0000-0700-000006000000}"/>
    <hyperlink ref="F208" r:id="rId8" display="https://tools.wmflabs.org/geohack/geohack.php?language=vi&amp;pagename=Linh_Th%C3%B4ng&amp;params=22_1_7_N_105_40_0_E_region:VN_type:adm3rd" xr:uid="{00000000-0004-0000-0700-000007000000}"/>
    <hyperlink ref="F209:F232" r:id="rId9" display="https://tools.wmflabs.org/geohack/geohack.php?language=vi&amp;pagename=Linh_Th%C3%B4ng&amp;params=22_1_7_N_105_40_0_E_region:VN_type:adm3rd" xr:uid="{00000000-0004-0000-0700-000008000000}"/>
    <hyperlink ref="F233:F257" r:id="rId10" display="https://tools.wmflabs.org/geohack/geohack.php?language=vi&amp;pagename=Ba_V%C3%AC&amp;params=21_04_0_N_105_20_5_E_region:VN_type:adm2nd" xr:uid="{00000000-0004-0000-0700-000009000000}"/>
    <hyperlink ref="F283:F307" r:id="rId11" display="https://tools.wmflabs.org/geohack/geohack.php?language=vi&amp;pagename=T%E1%BA%A3n_L%C4%A9nh&amp;params=21_7_14_N_105_23_56_E_region:VN_type:adm3rd" xr:uid="{00000000-0004-0000-0700-00000A000000}"/>
    <hyperlink ref="F158" r:id="rId12" display="https://tools.wmflabs.org/geohack/geohack.php?language=vi&amp;pagename=Chi%E1%BB%81ng_Khoong&amp;params=21_00_43_N_103_48_07_E_region:VN_type:adm3rd" xr:uid="{00000000-0004-0000-0700-00000B000000}"/>
    <hyperlink ref="F159:F182" r:id="rId13" display="https://tools.wmflabs.org/geohack/geohack.php?language=vi&amp;pagename=Chi%E1%BB%81ng_Khoong&amp;params=21_00_43_N_103_48_07_E_region:VN_type:adm3rd" xr:uid="{00000000-0004-0000-0700-00000C000000}"/>
    <hyperlink ref="F258:F282" r:id="rId14" display="https://tools.wmflabs.org/geohack/geohack.php?language=vi&amp;pagename=M%C6%B0%E1%BB%9Dng_Hung&amp;params=20_55_11_N_103_50_51_E_region:VN_type:adm3rd" xr:uid="{00000000-0004-0000-0700-00000D000000}"/>
    <hyperlink ref="F481" r:id="rId15" display="https://tools.wmflabs.org/geohack/geohack.php?language=vi&amp;pagename=Th%E1%BB%A5y_L%C3%A2m&amp;params=21.1694_N_105.8952_E_region:VN_type:adm3rd" xr:uid="{00000000-0004-0000-0700-00000E000000}"/>
    <hyperlink ref="F495:F498" r:id="rId16" display="https://tools.wmflabs.org/geohack/geohack.php?language=vi&amp;pagename=Th%E1%BB%A5y_L%C3%A2m&amp;params=21.1694_N_105.8952_E_region:VN_type:adm3rd" xr:uid="{00000000-0004-0000-0700-00000F000000}"/>
    <hyperlink ref="F458:F493" r:id="rId17" display="https://tools.wmflabs.org/geohack/geohack.php?language=vi&amp;pagename=Xu%C3%A2n_N%E1%BB%99n&amp;params=21.1811_N_105.865_E_region:VN_type:adm3rd" xr:uid="{00000000-0004-0000-0700-000010000000}"/>
    <hyperlink ref="F499:F531" r:id="rId18" display="https://tools.wmflabs.org/geohack/geohack.php?language=vi&amp;pagename=B%C3%ACnh_Long,_V%C3%B5_Nhai&amp;params=21.6521_N_106.1778_E_region:VN_type:adm3rd" xr:uid="{00000000-0004-0000-0700-000011000000}"/>
    <hyperlink ref="F533:F548" r:id="rId19" display="https://tools.wmflabs.org/geohack/geohack.php?language=vi&amp;pagename=Tr%C3%A0ng_X%C3%A1&amp;params=21_42_6_N_106_5_48_E_region:VN_type:adm3rd" xr:uid="{00000000-0004-0000-0700-000012000000}"/>
    <hyperlink ref="F549:F591" r:id="rId20" display="https://tools.wmflabs.org/geohack/geohack.php?language=vi&amp;pagename=V%C3%A2n_H%E1%BB%93&amp;params=20_47_9_N_104_44_13_E_region:VN_type:adm2nd" xr:uid="{00000000-0004-0000-0700-000013000000}"/>
    <hyperlink ref="F593:F599" r:id="rId21" display="https://tools.wmflabs.org/geohack/geohack.php?language=vi&amp;pagename=Li%C3%AAn_H%C3%B2a,_V%C3%A2n_H%E1%BB%93&amp;params=20_59_2_N_104_52_31_E_region:VN_type:adm3rd" xr:uid="{00000000-0004-0000-0700-000014000000}"/>
  </hyperlinks>
  <pageMargins left="0.7" right="0.7" top="0.75" bottom="0.75" header="0.3" footer="0.3"/>
  <pageSetup paperSize="9" orientation="portrait" r:id="rId2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556"/>
  <sheetViews>
    <sheetView workbookViewId="0">
      <pane xSplit="1" ySplit="1" topLeftCell="E548" activePane="bottomRight" state="frozen"/>
      <selection pane="topRight" activeCell="B1" sqref="B1"/>
      <selection pane="bottomLeft" activeCell="A2" sqref="A2"/>
      <selection pane="bottomRight" activeCell="E1" sqref="E1:Z556"/>
    </sheetView>
  </sheetViews>
  <sheetFormatPr baseColWidth="10" defaultColWidth="10.83203125" defaultRowHeight="15" x14ac:dyDescent="0.2"/>
  <cols>
    <col min="2" max="4" width="0" hidden="1" customWidth="1"/>
    <col min="6" max="7" width="0" hidden="1" customWidth="1"/>
    <col min="9" max="9" width="13.1640625" hidden="1" customWidth="1"/>
    <col min="10" max="10" width="10.83203125" style="84"/>
    <col min="11" max="11" width="0" style="84" hidden="1" customWidth="1"/>
    <col min="12" max="12" width="10.33203125" customWidth="1"/>
    <col min="13" max="13" width="16" style="84" hidden="1" customWidth="1"/>
    <col min="14" max="14" width="0" style="84" hidden="1" customWidth="1"/>
    <col min="15" max="15" width="10.83203125" style="84" customWidth="1"/>
    <col min="16" max="16" width="10.33203125" style="84" hidden="1" customWidth="1"/>
    <col min="17" max="17" width="10.83203125" style="84"/>
    <col min="18" max="18" width="3.5" style="84" hidden="1" customWidth="1"/>
    <col min="19" max="19" width="10.83203125" style="84"/>
    <col min="20" max="21" width="0" style="84" hidden="1" customWidth="1"/>
    <col min="22" max="26" width="10.83203125" style="84"/>
  </cols>
  <sheetData>
    <row r="1" spans="1:26" ht="51" x14ac:dyDescent="0.2">
      <c r="A1" s="87" t="s">
        <v>5967</v>
      </c>
      <c r="B1" s="87"/>
      <c r="C1" s="87"/>
      <c r="D1" s="1" t="s">
        <v>3</v>
      </c>
      <c r="E1" s="1" t="s">
        <v>3328</v>
      </c>
      <c r="F1" s="1" t="s">
        <v>4</v>
      </c>
      <c r="G1" s="1" t="s">
        <v>5</v>
      </c>
      <c r="H1" s="1" t="s">
        <v>3330</v>
      </c>
      <c r="I1" s="1" t="s">
        <v>5408</v>
      </c>
      <c r="J1" s="1" t="s">
        <v>3331</v>
      </c>
      <c r="K1" s="1" t="s">
        <v>7</v>
      </c>
      <c r="L1" s="1" t="s">
        <v>5411</v>
      </c>
      <c r="M1" s="1" t="s">
        <v>8</v>
      </c>
      <c r="N1" s="1" t="s">
        <v>9</v>
      </c>
      <c r="O1" s="1" t="s">
        <v>5412</v>
      </c>
      <c r="P1" s="1" t="s">
        <v>10</v>
      </c>
      <c r="Q1" s="1" t="s">
        <v>5409</v>
      </c>
      <c r="R1" s="1" t="s">
        <v>11</v>
      </c>
      <c r="S1" s="1" t="s">
        <v>5410</v>
      </c>
      <c r="T1" s="1" t="s">
        <v>12</v>
      </c>
      <c r="U1" s="14" t="s">
        <v>13</v>
      </c>
      <c r="V1" s="14" t="s">
        <v>5966</v>
      </c>
      <c r="W1" s="83" t="s">
        <v>14</v>
      </c>
      <c r="X1" s="83" t="s">
        <v>15</v>
      </c>
      <c r="Y1" s="83" t="s">
        <v>16</v>
      </c>
      <c r="Z1" s="83" t="s">
        <v>2805</v>
      </c>
    </row>
    <row r="2" spans="1:26" ht="16" x14ac:dyDescent="0.2">
      <c r="A2" s="88">
        <v>106</v>
      </c>
      <c r="B2" s="15" t="s">
        <v>1401</v>
      </c>
      <c r="C2" s="15" t="s">
        <v>1607</v>
      </c>
      <c r="D2" s="15" t="s">
        <v>1403</v>
      </c>
      <c r="E2" s="17">
        <f>VLOOKUP(D2,Sheet1!$A$25:$B$49,2,0)</f>
        <v>1</v>
      </c>
      <c r="F2" s="16" t="s">
        <v>1404</v>
      </c>
      <c r="G2" s="15" t="s">
        <v>26</v>
      </c>
      <c r="H2" s="17">
        <f>VLOOKUP(G2,Sheet1!$A$52:$B$61,2,0)</f>
        <v>1</v>
      </c>
      <c r="I2" s="15" t="s">
        <v>27</v>
      </c>
      <c r="J2" s="4">
        <f>VLOOKUP(I2,Sheet1!$A$15:$D$17,4,0)</f>
        <v>1</v>
      </c>
      <c r="K2" s="17" t="s">
        <v>770</v>
      </c>
      <c r="L2" s="4">
        <f>VLOOKUP(K2,Sheet1!$A$19:$D$22,4,0)</f>
        <v>4</v>
      </c>
      <c r="M2" s="17" t="s">
        <v>197</v>
      </c>
      <c r="N2" s="17" t="s">
        <v>68</v>
      </c>
      <c r="O2" s="4">
        <f>VLOOKUP(N2,Sheet1!$B$8:$D$10,3,0)</f>
        <v>2</v>
      </c>
      <c r="P2" s="17">
        <v>3</v>
      </c>
      <c r="Q2" s="4">
        <f>IF(AND(OR(L2=1,L2=4),P2&lt;2),3,IF(AND(OR(L2=1,L2=4),AND(P2&gt;=2,P2&lt;=5)),2,IF(AND(OR(L2=1,L2=4),P2&gt;5),1,IF(AND(L2=3,P2&lt;1),1,IF(AND(L2=3,AND(P2&gt;=1,P2&lt;=3)),2,IF(AND(L2=3,P2&gt;3),3,IF(AND(L2=2,P2&lt;2),1,IF(AND(L2=2,AND(P2&gt;=2,P2&lt;=5)),2,IF(AND(L2=2,P2&gt;5),3)))))))))</f>
        <v>2</v>
      </c>
      <c r="R2" s="17" t="s">
        <v>31</v>
      </c>
      <c r="S2" s="4">
        <f t="shared" ref="S2:S24" si="0">IF(R2="F",2,1)</f>
        <v>2</v>
      </c>
      <c r="T2" s="17" t="s">
        <v>1663</v>
      </c>
      <c r="U2" s="17" t="s">
        <v>1664</v>
      </c>
      <c r="V2" s="17">
        <f t="shared" ref="V2:V25" si="1">ABS(MID(U2,1,1))</f>
        <v>1</v>
      </c>
      <c r="W2" s="17">
        <v>0</v>
      </c>
      <c r="X2" s="17">
        <v>0</v>
      </c>
      <c r="Y2" s="17">
        <v>0</v>
      </c>
      <c r="Z2" s="17">
        <v>0</v>
      </c>
    </row>
    <row r="3" spans="1:26" ht="16" x14ac:dyDescent="0.2">
      <c r="A3" s="88">
        <v>107</v>
      </c>
      <c r="B3" s="15" t="s">
        <v>1665</v>
      </c>
      <c r="C3" s="15" t="s">
        <v>1607</v>
      </c>
      <c r="D3" s="15" t="s">
        <v>1403</v>
      </c>
      <c r="E3" s="17">
        <f>VLOOKUP(D3,Sheet1!$A$25:$B$49,2,0)</f>
        <v>1</v>
      </c>
      <c r="F3" s="16" t="s">
        <v>1404</v>
      </c>
      <c r="G3" s="15" t="s">
        <v>26</v>
      </c>
      <c r="H3" s="17">
        <f>VLOOKUP(G3,Sheet1!$A$52:$B$61,2,0)</f>
        <v>1</v>
      </c>
      <c r="I3" s="15" t="s">
        <v>27</v>
      </c>
      <c r="J3" s="4">
        <f>VLOOKUP(I3,Sheet1!$A$15:$D$17,4,0)</f>
        <v>1</v>
      </c>
      <c r="K3" s="17" t="s">
        <v>770</v>
      </c>
      <c r="L3" s="4">
        <f>VLOOKUP(K3,Sheet1!$A$19:$D$22,4,0)</f>
        <v>4</v>
      </c>
      <c r="M3" s="17" t="s">
        <v>197</v>
      </c>
      <c r="N3" s="17" t="s">
        <v>68</v>
      </c>
      <c r="O3" s="4">
        <f>VLOOKUP(N3,Sheet1!$B$8:$D$10,3,0)</f>
        <v>2</v>
      </c>
      <c r="P3" s="17">
        <v>5</v>
      </c>
      <c r="Q3" s="4">
        <f t="shared" ref="Q3:Q66" si="2">IF(AND(OR(L3=1,L3=4),P3&lt;2),3,IF(AND(OR(L3=1,L3=4),AND(P3&gt;=2,P3&lt;=5)),2,IF(AND(OR(L3=1,L3=4),P3&gt;5),1,IF(AND(L3=3,P3&lt;1),1,IF(AND(L3=3,AND(P3&gt;=1,P3&lt;=3)),2,IF(AND(L3=3,P3&gt;3),3,IF(AND(L3=2,P3&lt;2),1,IF(AND(L3=2,AND(P3&gt;=2,P3&lt;=5)),2,IF(AND(L3=2,P3&gt;5),3)))))))))</f>
        <v>2</v>
      </c>
      <c r="R3" s="17" t="s">
        <v>31</v>
      </c>
      <c r="S3" s="4">
        <f t="shared" si="0"/>
        <v>2</v>
      </c>
      <c r="T3" s="17" t="s">
        <v>1666</v>
      </c>
      <c r="U3" s="17" t="s">
        <v>1667</v>
      </c>
      <c r="V3" s="17">
        <f t="shared" si="1"/>
        <v>1</v>
      </c>
      <c r="W3" s="17">
        <v>0</v>
      </c>
      <c r="X3" s="17">
        <v>0</v>
      </c>
      <c r="Y3" s="17">
        <v>0</v>
      </c>
      <c r="Z3" s="17">
        <v>0</v>
      </c>
    </row>
    <row r="4" spans="1:26" ht="16" x14ac:dyDescent="0.2">
      <c r="A4" s="88">
        <v>108</v>
      </c>
      <c r="B4" s="15" t="s">
        <v>1665</v>
      </c>
      <c r="C4" s="15" t="s">
        <v>1607</v>
      </c>
      <c r="D4" s="15" t="s">
        <v>1403</v>
      </c>
      <c r="E4" s="17">
        <f>VLOOKUP(D4,Sheet1!$A$25:$B$49,2,0)</f>
        <v>1</v>
      </c>
      <c r="F4" s="16" t="s">
        <v>1404</v>
      </c>
      <c r="G4" s="15" t="s">
        <v>26</v>
      </c>
      <c r="H4" s="17">
        <f>VLOOKUP(G4,Sheet1!$A$52:$B$61,2,0)</f>
        <v>1</v>
      </c>
      <c r="I4" s="15" t="s">
        <v>27</v>
      </c>
      <c r="J4" s="4">
        <f>VLOOKUP(I4,Sheet1!$A$15:$D$17,4,0)</f>
        <v>1</v>
      </c>
      <c r="K4" s="17" t="s">
        <v>770</v>
      </c>
      <c r="L4" s="4">
        <f>VLOOKUP(K4,Sheet1!$A$19:$D$22,4,0)</f>
        <v>4</v>
      </c>
      <c r="M4" s="17" t="s">
        <v>197</v>
      </c>
      <c r="N4" s="17" t="s">
        <v>68</v>
      </c>
      <c r="O4" s="4">
        <f>VLOOKUP(N4,Sheet1!$B$8:$D$10,3,0)</f>
        <v>2</v>
      </c>
      <c r="P4" s="17">
        <v>3</v>
      </c>
      <c r="Q4" s="4">
        <f t="shared" si="2"/>
        <v>2</v>
      </c>
      <c r="R4" s="17" t="s">
        <v>31</v>
      </c>
      <c r="S4" s="4">
        <f t="shared" si="0"/>
        <v>2</v>
      </c>
      <c r="T4" s="17" t="s">
        <v>1668</v>
      </c>
      <c r="U4" s="17" t="s">
        <v>1669</v>
      </c>
      <c r="V4" s="17">
        <f t="shared" si="1"/>
        <v>1</v>
      </c>
      <c r="W4" s="17">
        <v>0</v>
      </c>
      <c r="X4" s="17">
        <v>0</v>
      </c>
      <c r="Y4" s="17">
        <v>0</v>
      </c>
      <c r="Z4" s="17">
        <v>0</v>
      </c>
    </row>
    <row r="5" spans="1:26" ht="16" x14ac:dyDescent="0.2">
      <c r="A5" s="88">
        <v>109</v>
      </c>
      <c r="B5" s="15" t="s">
        <v>1665</v>
      </c>
      <c r="C5" s="15" t="s">
        <v>1607</v>
      </c>
      <c r="D5" s="15" t="s">
        <v>1403</v>
      </c>
      <c r="E5" s="17">
        <f>VLOOKUP(D5,Sheet1!$A$25:$B$49,2,0)</f>
        <v>1</v>
      </c>
      <c r="F5" s="16" t="s">
        <v>1404</v>
      </c>
      <c r="G5" s="15" t="s">
        <v>26</v>
      </c>
      <c r="H5" s="17">
        <f>VLOOKUP(G5,Sheet1!$A$52:$B$61,2,0)</f>
        <v>1</v>
      </c>
      <c r="I5" s="15" t="s">
        <v>27</v>
      </c>
      <c r="J5" s="4">
        <f>VLOOKUP(I5,Sheet1!$A$15:$D$17,4,0)</f>
        <v>1</v>
      </c>
      <c r="K5" s="17" t="s">
        <v>770</v>
      </c>
      <c r="L5" s="4">
        <f>VLOOKUP(K5,Sheet1!$A$19:$D$22,4,0)</f>
        <v>4</v>
      </c>
      <c r="M5" s="17" t="s">
        <v>197</v>
      </c>
      <c r="N5" s="17" t="s">
        <v>68</v>
      </c>
      <c r="O5" s="4">
        <f>VLOOKUP(N5,Sheet1!$B$8:$D$10,3,0)</f>
        <v>2</v>
      </c>
      <c r="P5" s="17">
        <v>4</v>
      </c>
      <c r="Q5" s="4">
        <f t="shared" si="2"/>
        <v>2</v>
      </c>
      <c r="R5" s="17" t="s">
        <v>31</v>
      </c>
      <c r="S5" s="4">
        <f t="shared" si="0"/>
        <v>2</v>
      </c>
      <c r="T5" s="17" t="s">
        <v>1670</v>
      </c>
      <c r="U5" s="17" t="s">
        <v>1671</v>
      </c>
      <c r="V5" s="17">
        <f t="shared" si="1"/>
        <v>1</v>
      </c>
      <c r="W5" s="17">
        <v>0</v>
      </c>
      <c r="X5" s="17">
        <v>0</v>
      </c>
      <c r="Y5" s="17">
        <v>0</v>
      </c>
      <c r="Z5" s="17">
        <v>0</v>
      </c>
    </row>
    <row r="6" spans="1:26" ht="16" x14ac:dyDescent="0.2">
      <c r="A6" s="88">
        <v>110</v>
      </c>
      <c r="B6" s="15" t="s">
        <v>1672</v>
      </c>
      <c r="C6" s="15" t="s">
        <v>1607</v>
      </c>
      <c r="D6" s="15" t="s">
        <v>1403</v>
      </c>
      <c r="E6" s="17">
        <f>VLOOKUP(D6,Sheet1!$A$25:$B$49,2,0)</f>
        <v>1</v>
      </c>
      <c r="F6" s="16" t="s">
        <v>1404</v>
      </c>
      <c r="G6" s="15" t="s">
        <v>26</v>
      </c>
      <c r="H6" s="17">
        <f>VLOOKUP(G6,Sheet1!$A$52:$B$61,2,0)</f>
        <v>1</v>
      </c>
      <c r="I6" s="15" t="s">
        <v>27</v>
      </c>
      <c r="J6" s="4">
        <f>VLOOKUP(I6,Sheet1!$A$15:$D$17,4,0)</f>
        <v>1</v>
      </c>
      <c r="K6" s="17" t="s">
        <v>770</v>
      </c>
      <c r="L6" s="4">
        <f>VLOOKUP(K6,Sheet1!$A$19:$D$22,4,0)</f>
        <v>4</v>
      </c>
      <c r="M6" s="17" t="s">
        <v>197</v>
      </c>
      <c r="N6" s="17" t="s">
        <v>68</v>
      </c>
      <c r="O6" s="4">
        <f>VLOOKUP(N6,Sheet1!$B$8:$D$10,3,0)</f>
        <v>2</v>
      </c>
      <c r="P6" s="17">
        <v>3</v>
      </c>
      <c r="Q6" s="4">
        <f t="shared" si="2"/>
        <v>2</v>
      </c>
      <c r="R6" s="17" t="s">
        <v>31</v>
      </c>
      <c r="S6" s="4">
        <f t="shared" si="0"/>
        <v>2</v>
      </c>
      <c r="T6" s="17" t="s">
        <v>1673</v>
      </c>
      <c r="U6" s="17" t="s">
        <v>1674</v>
      </c>
      <c r="V6" s="17">
        <f t="shared" si="1"/>
        <v>1</v>
      </c>
      <c r="W6" s="17">
        <v>0</v>
      </c>
      <c r="X6" s="17">
        <v>0</v>
      </c>
      <c r="Y6" s="17">
        <v>0</v>
      </c>
      <c r="Z6" s="17">
        <v>0</v>
      </c>
    </row>
    <row r="7" spans="1:26" ht="16" x14ac:dyDescent="0.2">
      <c r="A7" s="88">
        <v>111</v>
      </c>
      <c r="B7" s="15" t="s">
        <v>1672</v>
      </c>
      <c r="C7" s="15" t="s">
        <v>1607</v>
      </c>
      <c r="D7" s="15" t="s">
        <v>1403</v>
      </c>
      <c r="E7" s="17">
        <f>VLOOKUP(D7,Sheet1!$A$25:$B$49,2,0)</f>
        <v>1</v>
      </c>
      <c r="F7" s="16" t="s">
        <v>1404</v>
      </c>
      <c r="G7" s="15" t="s">
        <v>26</v>
      </c>
      <c r="H7" s="17">
        <f>VLOOKUP(G7,Sheet1!$A$52:$B$61,2,0)</f>
        <v>1</v>
      </c>
      <c r="I7" s="15" t="s">
        <v>27</v>
      </c>
      <c r="J7" s="4">
        <f>VLOOKUP(I7,Sheet1!$A$15:$D$17,4,0)</f>
        <v>1</v>
      </c>
      <c r="K7" s="17" t="s">
        <v>770</v>
      </c>
      <c r="L7" s="4">
        <f>VLOOKUP(K7,Sheet1!$A$19:$D$22,4,0)</f>
        <v>4</v>
      </c>
      <c r="M7" s="17" t="s">
        <v>197</v>
      </c>
      <c r="N7" s="17" t="s">
        <v>68</v>
      </c>
      <c r="O7" s="4">
        <f>VLOOKUP(N7,Sheet1!$B$8:$D$10,3,0)</f>
        <v>2</v>
      </c>
      <c r="P7" s="17">
        <v>6</v>
      </c>
      <c r="Q7" s="4">
        <f t="shared" si="2"/>
        <v>1</v>
      </c>
      <c r="R7" s="17" t="s">
        <v>31</v>
      </c>
      <c r="S7" s="4">
        <f t="shared" si="0"/>
        <v>2</v>
      </c>
      <c r="T7" s="17" t="s">
        <v>1675</v>
      </c>
      <c r="U7" s="17" t="s">
        <v>1676</v>
      </c>
      <c r="V7" s="17">
        <f t="shared" si="1"/>
        <v>1</v>
      </c>
      <c r="W7" s="17">
        <v>0</v>
      </c>
      <c r="X7" s="17">
        <v>0</v>
      </c>
      <c r="Y7" s="17">
        <v>0</v>
      </c>
      <c r="Z7" s="17">
        <v>0</v>
      </c>
    </row>
    <row r="8" spans="1:26" ht="16" x14ac:dyDescent="0.2">
      <c r="A8" s="88">
        <v>112</v>
      </c>
      <c r="B8" s="15" t="s">
        <v>1672</v>
      </c>
      <c r="C8" s="15" t="s">
        <v>1607</v>
      </c>
      <c r="D8" s="15" t="s">
        <v>1403</v>
      </c>
      <c r="E8" s="17">
        <f>VLOOKUP(D8,Sheet1!$A$25:$B$49,2,0)</f>
        <v>1</v>
      </c>
      <c r="F8" s="16" t="s">
        <v>1404</v>
      </c>
      <c r="G8" s="15" t="s">
        <v>26</v>
      </c>
      <c r="H8" s="17">
        <f>VLOOKUP(G8,Sheet1!$A$52:$B$61,2,0)</f>
        <v>1</v>
      </c>
      <c r="I8" s="15" t="s">
        <v>27</v>
      </c>
      <c r="J8" s="4">
        <f>VLOOKUP(I8,Sheet1!$A$15:$D$17,4,0)</f>
        <v>1</v>
      </c>
      <c r="K8" s="17" t="s">
        <v>770</v>
      </c>
      <c r="L8" s="4">
        <f>VLOOKUP(K8,Sheet1!$A$19:$D$22,4,0)</f>
        <v>4</v>
      </c>
      <c r="M8" s="17" t="s">
        <v>197</v>
      </c>
      <c r="N8" s="17" t="s">
        <v>68</v>
      </c>
      <c r="O8" s="4">
        <f>VLOOKUP(N8,Sheet1!$B$8:$D$10,3,0)</f>
        <v>2</v>
      </c>
      <c r="P8" s="17">
        <v>4</v>
      </c>
      <c r="Q8" s="4">
        <f t="shared" si="2"/>
        <v>2</v>
      </c>
      <c r="R8" s="17" t="s">
        <v>31</v>
      </c>
      <c r="S8" s="4">
        <f t="shared" si="0"/>
        <v>2</v>
      </c>
      <c r="T8" s="17" t="s">
        <v>1677</v>
      </c>
      <c r="U8" s="17" t="s">
        <v>1678</v>
      </c>
      <c r="V8" s="17">
        <f t="shared" si="1"/>
        <v>1</v>
      </c>
      <c r="W8" s="17">
        <v>0</v>
      </c>
      <c r="X8" s="17">
        <v>0</v>
      </c>
      <c r="Y8" s="17">
        <v>0</v>
      </c>
      <c r="Z8" s="17">
        <v>0</v>
      </c>
    </row>
    <row r="9" spans="1:26" ht="16" x14ac:dyDescent="0.2">
      <c r="A9" s="88">
        <v>113</v>
      </c>
      <c r="B9" s="15" t="s">
        <v>1672</v>
      </c>
      <c r="C9" s="15" t="s">
        <v>1607</v>
      </c>
      <c r="D9" s="15" t="s">
        <v>1403</v>
      </c>
      <c r="E9" s="17">
        <f>VLOOKUP(D9,Sheet1!$A$25:$B$49,2,0)</f>
        <v>1</v>
      </c>
      <c r="F9" s="16" t="s">
        <v>1404</v>
      </c>
      <c r="G9" s="15" t="s">
        <v>26</v>
      </c>
      <c r="H9" s="17">
        <f>VLOOKUP(G9,Sheet1!$A$52:$B$61,2,0)</f>
        <v>1</v>
      </c>
      <c r="I9" s="15" t="s">
        <v>27</v>
      </c>
      <c r="J9" s="4">
        <f>VLOOKUP(I9,Sheet1!$A$15:$D$17,4,0)</f>
        <v>1</v>
      </c>
      <c r="K9" s="17" t="s">
        <v>770</v>
      </c>
      <c r="L9" s="4">
        <f>VLOOKUP(K9,Sheet1!$A$19:$D$22,4,0)</f>
        <v>4</v>
      </c>
      <c r="M9" s="17" t="s">
        <v>197</v>
      </c>
      <c r="N9" s="17" t="s">
        <v>68</v>
      </c>
      <c r="O9" s="4">
        <f>VLOOKUP(N9,Sheet1!$B$8:$D$10,3,0)</f>
        <v>2</v>
      </c>
      <c r="P9" s="17">
        <v>4</v>
      </c>
      <c r="Q9" s="4">
        <f t="shared" si="2"/>
        <v>2</v>
      </c>
      <c r="R9" s="17" t="s">
        <v>31</v>
      </c>
      <c r="S9" s="4">
        <f t="shared" si="0"/>
        <v>2</v>
      </c>
      <c r="T9" s="17" t="s">
        <v>1679</v>
      </c>
      <c r="U9" s="17" t="s">
        <v>1680</v>
      </c>
      <c r="V9" s="17">
        <f t="shared" si="1"/>
        <v>1</v>
      </c>
      <c r="W9" s="17">
        <v>0</v>
      </c>
      <c r="X9" s="17">
        <v>0</v>
      </c>
      <c r="Y9" s="17">
        <v>0</v>
      </c>
      <c r="Z9" s="17">
        <v>0</v>
      </c>
    </row>
    <row r="10" spans="1:26" ht="16" x14ac:dyDescent="0.2">
      <c r="A10" s="88">
        <v>114</v>
      </c>
      <c r="B10" s="15" t="s">
        <v>117</v>
      </c>
      <c r="C10" s="15" t="s">
        <v>1607</v>
      </c>
      <c r="D10" s="15" t="s">
        <v>1403</v>
      </c>
      <c r="E10" s="17">
        <f>VLOOKUP(D10,Sheet1!$A$25:$B$49,2,0)</f>
        <v>1</v>
      </c>
      <c r="F10" s="16" t="s">
        <v>1404</v>
      </c>
      <c r="G10" s="15" t="s">
        <v>26</v>
      </c>
      <c r="H10" s="17">
        <f>VLOOKUP(G10,Sheet1!$A$52:$B$61,2,0)</f>
        <v>1</v>
      </c>
      <c r="I10" s="15" t="s">
        <v>27</v>
      </c>
      <c r="J10" s="4">
        <f>VLOOKUP(I10,Sheet1!$A$15:$D$17,4,0)</f>
        <v>1</v>
      </c>
      <c r="K10" s="17" t="s">
        <v>770</v>
      </c>
      <c r="L10" s="4">
        <f>VLOOKUP(K10,Sheet1!$A$19:$D$22,4,0)</f>
        <v>4</v>
      </c>
      <c r="M10" s="17" t="s">
        <v>197</v>
      </c>
      <c r="N10" s="17" t="s">
        <v>68</v>
      </c>
      <c r="O10" s="4">
        <f>VLOOKUP(N10,Sheet1!$B$8:$D$10,3,0)</f>
        <v>2</v>
      </c>
      <c r="P10" s="17">
        <v>4</v>
      </c>
      <c r="Q10" s="4">
        <f t="shared" si="2"/>
        <v>2</v>
      </c>
      <c r="R10" s="17" t="s">
        <v>31</v>
      </c>
      <c r="S10" s="4">
        <f t="shared" si="0"/>
        <v>2</v>
      </c>
      <c r="T10" s="17" t="s">
        <v>1681</v>
      </c>
      <c r="U10" s="17" t="s">
        <v>1682</v>
      </c>
      <c r="V10" s="17">
        <f t="shared" si="1"/>
        <v>1</v>
      </c>
      <c r="W10" s="17">
        <v>1</v>
      </c>
      <c r="X10" s="17">
        <v>0</v>
      </c>
      <c r="Y10" s="17">
        <v>0</v>
      </c>
      <c r="Z10" s="17">
        <v>0</v>
      </c>
    </row>
    <row r="11" spans="1:26" ht="16" x14ac:dyDescent="0.2">
      <c r="A11" s="88">
        <v>115</v>
      </c>
      <c r="B11" s="15" t="s">
        <v>117</v>
      </c>
      <c r="C11" s="15" t="s">
        <v>1607</v>
      </c>
      <c r="D11" s="15" t="s">
        <v>1403</v>
      </c>
      <c r="E11" s="17">
        <f>VLOOKUP(D11,Sheet1!$A$25:$B$49,2,0)</f>
        <v>1</v>
      </c>
      <c r="F11" s="16" t="s">
        <v>1404</v>
      </c>
      <c r="G11" s="15" t="s">
        <v>26</v>
      </c>
      <c r="H11" s="17">
        <f>VLOOKUP(G11,Sheet1!$A$52:$B$61,2,0)</f>
        <v>1</v>
      </c>
      <c r="I11" s="15" t="s">
        <v>27</v>
      </c>
      <c r="J11" s="4">
        <f>VLOOKUP(I11,Sheet1!$A$15:$D$17,4,0)</f>
        <v>1</v>
      </c>
      <c r="K11" s="17" t="s">
        <v>770</v>
      </c>
      <c r="L11" s="4">
        <f>VLOOKUP(K11,Sheet1!$A$19:$D$22,4,0)</f>
        <v>4</v>
      </c>
      <c r="M11" s="17" t="s">
        <v>197</v>
      </c>
      <c r="N11" s="17" t="s">
        <v>68</v>
      </c>
      <c r="O11" s="4">
        <f>VLOOKUP(N11,Sheet1!$B$8:$D$10,3,0)</f>
        <v>2</v>
      </c>
      <c r="P11" s="17">
        <v>4</v>
      </c>
      <c r="Q11" s="4">
        <f t="shared" si="2"/>
        <v>2</v>
      </c>
      <c r="R11" s="17" t="s">
        <v>31</v>
      </c>
      <c r="S11" s="4">
        <f t="shared" si="0"/>
        <v>2</v>
      </c>
      <c r="T11" s="17" t="s">
        <v>1684</v>
      </c>
      <c r="U11" s="17" t="s">
        <v>1685</v>
      </c>
      <c r="V11" s="17">
        <f t="shared" si="1"/>
        <v>1</v>
      </c>
      <c r="W11" s="17">
        <v>1</v>
      </c>
      <c r="X11" s="17">
        <v>0</v>
      </c>
      <c r="Y11" s="17">
        <v>0</v>
      </c>
      <c r="Z11" s="17">
        <v>0</v>
      </c>
    </row>
    <row r="12" spans="1:26" ht="16" x14ac:dyDescent="0.2">
      <c r="A12" s="88">
        <v>116</v>
      </c>
      <c r="B12" s="15" t="s">
        <v>1686</v>
      </c>
      <c r="C12" s="15" t="s">
        <v>1607</v>
      </c>
      <c r="D12" s="15" t="s">
        <v>1403</v>
      </c>
      <c r="E12" s="17">
        <f>VLOOKUP(D12,Sheet1!$A$25:$B$49,2,0)</f>
        <v>1</v>
      </c>
      <c r="F12" s="16" t="s">
        <v>1404</v>
      </c>
      <c r="G12" s="15" t="s">
        <v>26</v>
      </c>
      <c r="H12" s="17">
        <f>VLOOKUP(G12,Sheet1!$A$52:$B$61,2,0)</f>
        <v>1</v>
      </c>
      <c r="I12" s="15" t="s">
        <v>27</v>
      </c>
      <c r="J12" s="4">
        <f>VLOOKUP(I12,Sheet1!$A$15:$D$17,4,0)</f>
        <v>1</v>
      </c>
      <c r="K12" s="17" t="s">
        <v>770</v>
      </c>
      <c r="L12" s="4">
        <f>VLOOKUP(K12,Sheet1!$A$19:$D$22,4,0)</f>
        <v>4</v>
      </c>
      <c r="M12" s="17" t="s">
        <v>197</v>
      </c>
      <c r="N12" s="17" t="s">
        <v>68</v>
      </c>
      <c r="O12" s="4">
        <f>VLOOKUP(N12,Sheet1!$B$8:$D$10,3,0)</f>
        <v>2</v>
      </c>
      <c r="P12" s="17">
        <v>2</v>
      </c>
      <c r="Q12" s="4">
        <f t="shared" si="2"/>
        <v>2</v>
      </c>
      <c r="R12" s="17" t="s">
        <v>31</v>
      </c>
      <c r="S12" s="4">
        <f t="shared" si="0"/>
        <v>2</v>
      </c>
      <c r="T12" s="17" t="s">
        <v>1687</v>
      </c>
      <c r="U12" s="17" t="s">
        <v>1688</v>
      </c>
      <c r="V12" s="17">
        <f t="shared" si="1"/>
        <v>1</v>
      </c>
      <c r="W12" s="17">
        <v>0</v>
      </c>
      <c r="X12" s="17">
        <v>0</v>
      </c>
      <c r="Y12" s="17">
        <v>1</v>
      </c>
      <c r="Z12" s="17">
        <v>0</v>
      </c>
    </row>
    <row r="13" spans="1:26" ht="16" x14ac:dyDescent="0.2">
      <c r="A13" s="88">
        <v>117</v>
      </c>
      <c r="B13" s="15" t="s">
        <v>1686</v>
      </c>
      <c r="C13" s="15" t="s">
        <v>1607</v>
      </c>
      <c r="D13" s="15" t="s">
        <v>1403</v>
      </c>
      <c r="E13" s="17">
        <f>VLOOKUP(D13,Sheet1!$A$25:$B$49,2,0)</f>
        <v>1</v>
      </c>
      <c r="F13" s="16" t="s">
        <v>1404</v>
      </c>
      <c r="G13" s="15" t="s">
        <v>26</v>
      </c>
      <c r="H13" s="17">
        <f>VLOOKUP(G13,Sheet1!$A$52:$B$61,2,0)</f>
        <v>1</v>
      </c>
      <c r="I13" s="15" t="s">
        <v>27</v>
      </c>
      <c r="J13" s="4">
        <f>VLOOKUP(I13,Sheet1!$A$15:$D$17,4,0)</f>
        <v>1</v>
      </c>
      <c r="K13" s="17" t="s">
        <v>770</v>
      </c>
      <c r="L13" s="4">
        <f>VLOOKUP(K13,Sheet1!$A$19:$D$22,4,0)</f>
        <v>4</v>
      </c>
      <c r="M13" s="17" t="s">
        <v>197</v>
      </c>
      <c r="N13" s="17" t="s">
        <v>68</v>
      </c>
      <c r="O13" s="4">
        <f>VLOOKUP(N13,Sheet1!$B$8:$D$10,3,0)</f>
        <v>2</v>
      </c>
      <c r="P13" s="17">
        <v>4</v>
      </c>
      <c r="Q13" s="4">
        <f t="shared" si="2"/>
        <v>2</v>
      </c>
      <c r="R13" s="17" t="s">
        <v>31</v>
      </c>
      <c r="S13" s="4">
        <f t="shared" si="0"/>
        <v>2</v>
      </c>
      <c r="T13" s="17" t="s">
        <v>1690</v>
      </c>
      <c r="U13" s="17" t="s">
        <v>1691</v>
      </c>
      <c r="V13" s="17">
        <f t="shared" si="1"/>
        <v>1</v>
      </c>
      <c r="W13" s="17">
        <v>0</v>
      </c>
      <c r="X13" s="17">
        <v>0</v>
      </c>
      <c r="Y13" s="17">
        <v>1</v>
      </c>
      <c r="Z13" s="17">
        <v>0</v>
      </c>
    </row>
    <row r="14" spans="1:26" ht="16" x14ac:dyDescent="0.2">
      <c r="A14" s="88">
        <v>118</v>
      </c>
      <c r="B14" s="15" t="s">
        <v>1686</v>
      </c>
      <c r="C14" s="15" t="s">
        <v>1607</v>
      </c>
      <c r="D14" s="15" t="s">
        <v>1403</v>
      </c>
      <c r="E14" s="17">
        <f>VLOOKUP(D14,Sheet1!$A$25:$B$49,2,0)</f>
        <v>1</v>
      </c>
      <c r="F14" s="16" t="s">
        <v>1404</v>
      </c>
      <c r="G14" s="15" t="s">
        <v>26</v>
      </c>
      <c r="H14" s="17">
        <f>VLOOKUP(G14,Sheet1!$A$52:$B$61,2,0)</f>
        <v>1</v>
      </c>
      <c r="I14" s="15" t="s">
        <v>27</v>
      </c>
      <c r="J14" s="4">
        <f>VLOOKUP(I14,Sheet1!$A$15:$D$17,4,0)</f>
        <v>1</v>
      </c>
      <c r="K14" s="17" t="s">
        <v>770</v>
      </c>
      <c r="L14" s="4">
        <f>VLOOKUP(K14,Sheet1!$A$19:$D$22,4,0)</f>
        <v>4</v>
      </c>
      <c r="M14" s="17" t="s">
        <v>197</v>
      </c>
      <c r="N14" s="17" t="s">
        <v>68</v>
      </c>
      <c r="O14" s="4">
        <f>VLOOKUP(N14,Sheet1!$B$8:$D$10,3,0)</f>
        <v>2</v>
      </c>
      <c r="P14" s="17">
        <v>2.5</v>
      </c>
      <c r="Q14" s="4">
        <f t="shared" si="2"/>
        <v>2</v>
      </c>
      <c r="R14" s="17" t="s">
        <v>31</v>
      </c>
      <c r="S14" s="4">
        <f t="shared" si="0"/>
        <v>2</v>
      </c>
      <c r="T14" s="17" t="s">
        <v>1692</v>
      </c>
      <c r="U14" s="17" t="s">
        <v>1693</v>
      </c>
      <c r="V14" s="17">
        <f t="shared" si="1"/>
        <v>1</v>
      </c>
      <c r="W14" s="17">
        <v>0</v>
      </c>
      <c r="X14" s="17">
        <v>0</v>
      </c>
      <c r="Y14" s="17">
        <v>1</v>
      </c>
      <c r="Z14" s="17">
        <v>0</v>
      </c>
    </row>
    <row r="15" spans="1:26" ht="16" x14ac:dyDescent="0.2">
      <c r="A15" s="88">
        <v>119</v>
      </c>
      <c r="B15" s="15" t="s">
        <v>1694</v>
      </c>
      <c r="C15" s="15" t="s">
        <v>1607</v>
      </c>
      <c r="D15" s="15" t="s">
        <v>1403</v>
      </c>
      <c r="E15" s="17">
        <f>VLOOKUP(D15,Sheet1!$A$25:$B$49,2,0)</f>
        <v>1</v>
      </c>
      <c r="F15" s="16" t="s">
        <v>1404</v>
      </c>
      <c r="G15" s="15" t="s">
        <v>26</v>
      </c>
      <c r="H15" s="17">
        <f>VLOOKUP(G15,Sheet1!$A$52:$B$61,2,0)</f>
        <v>1</v>
      </c>
      <c r="I15" s="15" t="s">
        <v>27</v>
      </c>
      <c r="J15" s="4">
        <f>VLOOKUP(I15,Sheet1!$A$15:$D$17,4,0)</f>
        <v>1</v>
      </c>
      <c r="K15" s="17" t="s">
        <v>770</v>
      </c>
      <c r="L15" s="4">
        <f>VLOOKUP(K15,Sheet1!$A$19:$D$22,4,0)</f>
        <v>4</v>
      </c>
      <c r="M15" s="17" t="s">
        <v>197</v>
      </c>
      <c r="N15" s="17" t="s">
        <v>68</v>
      </c>
      <c r="O15" s="4">
        <f>VLOOKUP(N15,Sheet1!$B$8:$D$10,3,0)</f>
        <v>2</v>
      </c>
      <c r="P15" s="17">
        <v>4</v>
      </c>
      <c r="Q15" s="4">
        <f t="shared" si="2"/>
        <v>2</v>
      </c>
      <c r="R15" s="17" t="s">
        <v>31</v>
      </c>
      <c r="S15" s="4">
        <f t="shared" si="0"/>
        <v>2</v>
      </c>
      <c r="T15" s="17" t="s">
        <v>1695</v>
      </c>
      <c r="U15" s="17" t="s">
        <v>1696</v>
      </c>
      <c r="V15" s="17">
        <f t="shared" si="1"/>
        <v>1</v>
      </c>
      <c r="W15" s="17">
        <v>0</v>
      </c>
      <c r="X15" s="17">
        <v>0</v>
      </c>
      <c r="Y15" s="17">
        <v>0</v>
      </c>
      <c r="Z15" s="17">
        <v>0</v>
      </c>
    </row>
    <row r="16" spans="1:26" ht="16" x14ac:dyDescent="0.2">
      <c r="A16" s="88">
        <v>120</v>
      </c>
      <c r="B16" s="15" t="s">
        <v>1694</v>
      </c>
      <c r="C16" s="15" t="s">
        <v>1607</v>
      </c>
      <c r="D16" s="15" t="s">
        <v>1403</v>
      </c>
      <c r="E16" s="17">
        <f>VLOOKUP(D16,Sheet1!$A$25:$B$49,2,0)</f>
        <v>1</v>
      </c>
      <c r="F16" s="16" t="s">
        <v>1404</v>
      </c>
      <c r="G16" s="15" t="s">
        <v>26</v>
      </c>
      <c r="H16" s="17">
        <f>VLOOKUP(G16,Sheet1!$A$52:$B$61,2,0)</f>
        <v>1</v>
      </c>
      <c r="I16" s="15" t="s">
        <v>27</v>
      </c>
      <c r="J16" s="4">
        <f>VLOOKUP(I16,Sheet1!$A$15:$D$17,4,0)</f>
        <v>1</v>
      </c>
      <c r="K16" s="17" t="s">
        <v>770</v>
      </c>
      <c r="L16" s="4">
        <f>VLOOKUP(K16,Sheet1!$A$19:$D$22,4,0)</f>
        <v>4</v>
      </c>
      <c r="M16" s="17" t="s">
        <v>197</v>
      </c>
      <c r="N16" s="17" t="s">
        <v>68</v>
      </c>
      <c r="O16" s="4">
        <f>VLOOKUP(N16,Sheet1!$B$8:$D$10,3,0)</f>
        <v>2</v>
      </c>
      <c r="P16" s="17">
        <v>6</v>
      </c>
      <c r="Q16" s="4">
        <f t="shared" si="2"/>
        <v>1</v>
      </c>
      <c r="R16" s="17" t="s">
        <v>31</v>
      </c>
      <c r="S16" s="4">
        <f t="shared" si="0"/>
        <v>2</v>
      </c>
      <c r="T16" s="17" t="s">
        <v>1697</v>
      </c>
      <c r="U16" s="17" t="s">
        <v>1698</v>
      </c>
      <c r="V16" s="17">
        <f t="shared" si="1"/>
        <v>1</v>
      </c>
      <c r="W16" s="17">
        <v>0</v>
      </c>
      <c r="X16" s="17">
        <v>0</v>
      </c>
      <c r="Y16" s="17">
        <v>0</v>
      </c>
      <c r="Z16" s="17">
        <v>0</v>
      </c>
    </row>
    <row r="17" spans="1:26" ht="16" x14ac:dyDescent="0.2">
      <c r="A17" s="88">
        <v>121</v>
      </c>
      <c r="B17" s="15" t="s">
        <v>1699</v>
      </c>
      <c r="C17" s="15" t="s">
        <v>1607</v>
      </c>
      <c r="D17" s="15" t="s">
        <v>1403</v>
      </c>
      <c r="E17" s="17">
        <f>VLOOKUP(D17,Sheet1!$A$25:$B$49,2,0)</f>
        <v>1</v>
      </c>
      <c r="F17" s="16" t="s">
        <v>1404</v>
      </c>
      <c r="G17" s="15" t="s">
        <v>26</v>
      </c>
      <c r="H17" s="17">
        <f>VLOOKUP(G17,Sheet1!$A$52:$B$61,2,0)</f>
        <v>1</v>
      </c>
      <c r="I17" s="15" t="s">
        <v>27</v>
      </c>
      <c r="J17" s="4">
        <f>VLOOKUP(I17,Sheet1!$A$15:$D$17,4,0)</f>
        <v>1</v>
      </c>
      <c r="K17" s="17" t="s">
        <v>770</v>
      </c>
      <c r="L17" s="4">
        <f>VLOOKUP(K17,Sheet1!$A$19:$D$22,4,0)</f>
        <v>4</v>
      </c>
      <c r="M17" s="17" t="s">
        <v>197</v>
      </c>
      <c r="N17" s="17" t="s">
        <v>68</v>
      </c>
      <c r="O17" s="4">
        <f>VLOOKUP(N17,Sheet1!$B$8:$D$10,3,0)</f>
        <v>2</v>
      </c>
      <c r="P17" s="17">
        <v>6</v>
      </c>
      <c r="Q17" s="4">
        <f t="shared" si="2"/>
        <v>1</v>
      </c>
      <c r="R17" s="17" t="s">
        <v>31</v>
      </c>
      <c r="S17" s="4">
        <f t="shared" si="0"/>
        <v>2</v>
      </c>
      <c r="T17" s="17" t="s">
        <v>1700</v>
      </c>
      <c r="U17" s="17" t="s">
        <v>1701</v>
      </c>
      <c r="V17" s="17">
        <f t="shared" si="1"/>
        <v>1</v>
      </c>
      <c r="W17" s="17">
        <v>0</v>
      </c>
      <c r="X17" s="17">
        <v>0</v>
      </c>
      <c r="Y17" s="17">
        <v>0</v>
      </c>
      <c r="Z17" s="17">
        <v>0</v>
      </c>
    </row>
    <row r="18" spans="1:26" ht="16" x14ac:dyDescent="0.2">
      <c r="A18" s="88">
        <v>122</v>
      </c>
      <c r="B18" s="15" t="s">
        <v>1431</v>
      </c>
      <c r="C18" s="15" t="s">
        <v>1607</v>
      </c>
      <c r="D18" s="15" t="s">
        <v>1403</v>
      </c>
      <c r="E18" s="17">
        <f>VLOOKUP(D18,Sheet1!$A$25:$B$49,2,0)</f>
        <v>1</v>
      </c>
      <c r="F18" s="16" t="s">
        <v>1404</v>
      </c>
      <c r="G18" s="15" t="s">
        <v>26</v>
      </c>
      <c r="H18" s="17">
        <f>VLOOKUP(G18,Sheet1!$A$52:$B$61,2,0)</f>
        <v>1</v>
      </c>
      <c r="I18" s="15" t="s">
        <v>27</v>
      </c>
      <c r="J18" s="4">
        <f>VLOOKUP(I18,Sheet1!$A$15:$D$17,4,0)</f>
        <v>1</v>
      </c>
      <c r="K18" s="17" t="s">
        <v>770</v>
      </c>
      <c r="L18" s="4">
        <f>VLOOKUP(K18,Sheet1!$A$19:$D$22,4,0)</f>
        <v>4</v>
      </c>
      <c r="M18" s="17" t="s">
        <v>197</v>
      </c>
      <c r="N18" s="17" t="s">
        <v>68</v>
      </c>
      <c r="O18" s="4">
        <f>VLOOKUP(N18,Sheet1!$B$8:$D$10,3,0)</f>
        <v>2</v>
      </c>
      <c r="P18" s="17">
        <v>3</v>
      </c>
      <c r="Q18" s="4">
        <f t="shared" si="2"/>
        <v>2</v>
      </c>
      <c r="R18" s="17" t="s">
        <v>31</v>
      </c>
      <c r="S18" s="4">
        <f t="shared" si="0"/>
        <v>2</v>
      </c>
      <c r="T18" s="17" t="s">
        <v>1702</v>
      </c>
      <c r="U18" s="17" t="s">
        <v>1703</v>
      </c>
      <c r="V18" s="17">
        <f t="shared" si="1"/>
        <v>1</v>
      </c>
      <c r="W18" s="17">
        <v>0</v>
      </c>
      <c r="X18" s="17">
        <v>0</v>
      </c>
      <c r="Y18" s="17">
        <v>0</v>
      </c>
      <c r="Z18" s="17">
        <v>0</v>
      </c>
    </row>
    <row r="19" spans="1:26" ht="16" x14ac:dyDescent="0.2">
      <c r="A19" s="88">
        <v>123</v>
      </c>
      <c r="B19" s="15" t="s">
        <v>1575</v>
      </c>
      <c r="C19" s="15" t="s">
        <v>1607</v>
      </c>
      <c r="D19" s="15" t="s">
        <v>1403</v>
      </c>
      <c r="E19" s="17">
        <f>VLOOKUP(D19,Sheet1!$A$25:$B$49,2,0)</f>
        <v>1</v>
      </c>
      <c r="F19" s="16" t="s">
        <v>1404</v>
      </c>
      <c r="G19" s="15" t="s">
        <v>26</v>
      </c>
      <c r="H19" s="17">
        <f>VLOOKUP(G19,Sheet1!$A$52:$B$61,2,0)</f>
        <v>1</v>
      </c>
      <c r="I19" s="15" t="s">
        <v>27</v>
      </c>
      <c r="J19" s="4">
        <f>VLOOKUP(I19,Sheet1!$A$15:$D$17,4,0)</f>
        <v>1</v>
      </c>
      <c r="K19" s="17" t="s">
        <v>770</v>
      </c>
      <c r="L19" s="4">
        <f>VLOOKUP(K19,Sheet1!$A$19:$D$22,4,0)</f>
        <v>4</v>
      </c>
      <c r="M19" s="17" t="s">
        <v>197</v>
      </c>
      <c r="N19" s="17" t="s">
        <v>68</v>
      </c>
      <c r="O19" s="4">
        <f>VLOOKUP(N19,Sheet1!$B$8:$D$10,3,0)</f>
        <v>2</v>
      </c>
      <c r="P19" s="17">
        <v>2</v>
      </c>
      <c r="Q19" s="4">
        <f t="shared" si="2"/>
        <v>2</v>
      </c>
      <c r="R19" s="17" t="s">
        <v>31</v>
      </c>
      <c r="S19" s="4">
        <f t="shared" si="0"/>
        <v>2</v>
      </c>
      <c r="T19" s="17" t="s">
        <v>1704</v>
      </c>
      <c r="U19" s="17" t="s">
        <v>1705</v>
      </c>
      <c r="V19" s="17">
        <f t="shared" si="1"/>
        <v>1</v>
      </c>
      <c r="W19" s="17">
        <v>0</v>
      </c>
      <c r="X19" s="17">
        <v>0</v>
      </c>
      <c r="Y19" s="17">
        <v>0</v>
      </c>
      <c r="Z19" s="17">
        <v>0</v>
      </c>
    </row>
    <row r="20" spans="1:26" ht="16" x14ac:dyDescent="0.2">
      <c r="A20" s="88">
        <v>124</v>
      </c>
      <c r="B20" s="15" t="s">
        <v>1575</v>
      </c>
      <c r="C20" s="15" t="s">
        <v>1607</v>
      </c>
      <c r="D20" s="15" t="s">
        <v>1403</v>
      </c>
      <c r="E20" s="17">
        <f>VLOOKUP(D20,Sheet1!$A$25:$B$49,2,0)</f>
        <v>1</v>
      </c>
      <c r="F20" s="16" t="s">
        <v>1404</v>
      </c>
      <c r="G20" s="15" t="s">
        <v>26</v>
      </c>
      <c r="H20" s="17">
        <f>VLOOKUP(G20,Sheet1!$A$52:$B$61,2,0)</f>
        <v>1</v>
      </c>
      <c r="I20" s="15" t="s">
        <v>27</v>
      </c>
      <c r="J20" s="4">
        <f>VLOOKUP(I20,Sheet1!$A$15:$D$17,4,0)</f>
        <v>1</v>
      </c>
      <c r="K20" s="17" t="s">
        <v>770</v>
      </c>
      <c r="L20" s="4">
        <f>VLOOKUP(K20,Sheet1!$A$19:$D$22,4,0)</f>
        <v>4</v>
      </c>
      <c r="M20" s="17" t="s">
        <v>197</v>
      </c>
      <c r="N20" s="17" t="s">
        <v>68</v>
      </c>
      <c r="O20" s="4">
        <f>VLOOKUP(N20,Sheet1!$B$8:$D$10,3,0)</f>
        <v>2</v>
      </c>
      <c r="P20" s="17">
        <v>1.5</v>
      </c>
      <c r="Q20" s="4">
        <f t="shared" si="2"/>
        <v>3</v>
      </c>
      <c r="R20" s="17" t="s">
        <v>31</v>
      </c>
      <c r="S20" s="4">
        <f t="shared" si="0"/>
        <v>2</v>
      </c>
      <c r="T20" s="17" t="s">
        <v>1706</v>
      </c>
      <c r="U20" s="17" t="s">
        <v>1707</v>
      </c>
      <c r="V20" s="17">
        <f t="shared" si="1"/>
        <v>1</v>
      </c>
      <c r="W20" s="17">
        <v>0</v>
      </c>
      <c r="X20" s="17">
        <v>0</v>
      </c>
      <c r="Y20" s="17">
        <v>0</v>
      </c>
      <c r="Z20" s="17">
        <v>0</v>
      </c>
    </row>
    <row r="21" spans="1:26" ht="16" x14ac:dyDescent="0.2">
      <c r="A21" s="88">
        <v>125</v>
      </c>
      <c r="B21" s="15" t="s">
        <v>1708</v>
      </c>
      <c r="C21" s="15" t="s">
        <v>1607</v>
      </c>
      <c r="D21" s="15" t="s">
        <v>1403</v>
      </c>
      <c r="E21" s="17">
        <f>VLOOKUP(D21,Sheet1!$A$25:$B$49,2,0)</f>
        <v>1</v>
      </c>
      <c r="F21" s="16" t="s">
        <v>1404</v>
      </c>
      <c r="G21" s="15" t="s">
        <v>26</v>
      </c>
      <c r="H21" s="17">
        <f>VLOOKUP(G21,Sheet1!$A$52:$B$61,2,0)</f>
        <v>1</v>
      </c>
      <c r="I21" s="15" t="s">
        <v>27</v>
      </c>
      <c r="J21" s="4">
        <f>VLOOKUP(I21,Sheet1!$A$15:$D$17,4,0)</f>
        <v>1</v>
      </c>
      <c r="K21" s="17" t="s">
        <v>770</v>
      </c>
      <c r="L21" s="4">
        <f>VLOOKUP(K21,Sheet1!$A$19:$D$22,4,0)</f>
        <v>4</v>
      </c>
      <c r="M21" s="17" t="s">
        <v>197</v>
      </c>
      <c r="N21" s="17" t="s">
        <v>68</v>
      </c>
      <c r="O21" s="4">
        <f>VLOOKUP(N21,Sheet1!$B$8:$D$10,3,0)</f>
        <v>2</v>
      </c>
      <c r="P21" s="17">
        <v>2</v>
      </c>
      <c r="Q21" s="4">
        <f t="shared" si="2"/>
        <v>2</v>
      </c>
      <c r="R21" s="17" t="s">
        <v>31</v>
      </c>
      <c r="S21" s="4">
        <f t="shared" si="0"/>
        <v>2</v>
      </c>
      <c r="T21" s="17" t="s">
        <v>1709</v>
      </c>
      <c r="U21" s="17" t="s">
        <v>1710</v>
      </c>
      <c r="V21" s="17">
        <f t="shared" si="1"/>
        <v>1</v>
      </c>
      <c r="W21" s="17">
        <v>0</v>
      </c>
      <c r="X21" s="17">
        <v>0</v>
      </c>
      <c r="Y21" s="17">
        <v>0</v>
      </c>
      <c r="Z21" s="17">
        <v>0</v>
      </c>
    </row>
    <row r="22" spans="1:26" ht="16" x14ac:dyDescent="0.2">
      <c r="A22" s="88">
        <v>126</v>
      </c>
      <c r="B22" s="15" t="s">
        <v>1708</v>
      </c>
      <c r="C22" s="15" t="s">
        <v>1607</v>
      </c>
      <c r="D22" s="15" t="s">
        <v>1403</v>
      </c>
      <c r="E22" s="17">
        <f>VLOOKUP(D22,Sheet1!$A$25:$B$49,2,0)</f>
        <v>1</v>
      </c>
      <c r="F22" s="16" t="s">
        <v>1404</v>
      </c>
      <c r="G22" s="15" t="s">
        <v>26</v>
      </c>
      <c r="H22" s="17">
        <f>VLOOKUP(G22,Sheet1!$A$52:$B$61,2,0)</f>
        <v>1</v>
      </c>
      <c r="I22" s="15" t="s">
        <v>27</v>
      </c>
      <c r="J22" s="4">
        <f>VLOOKUP(I22,Sheet1!$A$15:$D$17,4,0)</f>
        <v>1</v>
      </c>
      <c r="K22" s="17" t="s">
        <v>770</v>
      </c>
      <c r="L22" s="4">
        <f>VLOOKUP(K22,Sheet1!$A$19:$D$22,4,0)</f>
        <v>4</v>
      </c>
      <c r="M22" s="17" t="s">
        <v>197</v>
      </c>
      <c r="N22" s="17" t="s">
        <v>68</v>
      </c>
      <c r="O22" s="4">
        <f>VLOOKUP(N22,Sheet1!$B$8:$D$10,3,0)</f>
        <v>2</v>
      </c>
      <c r="P22" s="17">
        <v>5</v>
      </c>
      <c r="Q22" s="4">
        <f t="shared" si="2"/>
        <v>2</v>
      </c>
      <c r="R22" s="17" t="s">
        <v>31</v>
      </c>
      <c r="S22" s="4">
        <f t="shared" si="0"/>
        <v>2</v>
      </c>
      <c r="T22" s="17" t="s">
        <v>1711</v>
      </c>
      <c r="U22" s="17" t="s">
        <v>1712</v>
      </c>
      <c r="V22" s="17">
        <f t="shared" si="1"/>
        <v>1</v>
      </c>
      <c r="W22" s="17">
        <v>0</v>
      </c>
      <c r="X22" s="17">
        <v>0</v>
      </c>
      <c r="Y22" s="17">
        <v>0</v>
      </c>
      <c r="Z22" s="17">
        <v>0</v>
      </c>
    </row>
    <row r="23" spans="1:26" ht="16" x14ac:dyDescent="0.2">
      <c r="A23" s="88">
        <v>127</v>
      </c>
      <c r="B23" s="15" t="s">
        <v>1713</v>
      </c>
      <c r="C23" s="15" t="s">
        <v>1607</v>
      </c>
      <c r="D23" s="15" t="s">
        <v>1403</v>
      </c>
      <c r="E23" s="17">
        <f>VLOOKUP(D23,Sheet1!$A$25:$B$49,2,0)</f>
        <v>1</v>
      </c>
      <c r="F23" s="16" t="s">
        <v>1404</v>
      </c>
      <c r="G23" s="15" t="s">
        <v>26</v>
      </c>
      <c r="H23" s="17">
        <f>VLOOKUP(G23,Sheet1!$A$52:$B$61,2,0)</f>
        <v>1</v>
      </c>
      <c r="I23" s="15" t="s">
        <v>27</v>
      </c>
      <c r="J23" s="4">
        <f>VLOOKUP(I23,Sheet1!$A$15:$D$17,4,0)</f>
        <v>1</v>
      </c>
      <c r="K23" s="17" t="s">
        <v>770</v>
      </c>
      <c r="L23" s="4">
        <f>VLOOKUP(K23,Sheet1!$A$19:$D$22,4,0)</f>
        <v>4</v>
      </c>
      <c r="M23" s="17" t="s">
        <v>197</v>
      </c>
      <c r="N23" s="17" t="s">
        <v>68</v>
      </c>
      <c r="O23" s="4">
        <f>VLOOKUP(N23,Sheet1!$B$8:$D$10,3,0)</f>
        <v>2</v>
      </c>
      <c r="P23" s="17">
        <v>3</v>
      </c>
      <c r="Q23" s="4">
        <f t="shared" si="2"/>
        <v>2</v>
      </c>
      <c r="R23" s="17" t="s">
        <v>31</v>
      </c>
      <c r="S23" s="4">
        <f t="shared" si="0"/>
        <v>2</v>
      </c>
      <c r="T23" s="17" t="s">
        <v>1714</v>
      </c>
      <c r="U23" s="17" t="s">
        <v>1715</v>
      </c>
      <c r="V23" s="17">
        <f t="shared" si="1"/>
        <v>1</v>
      </c>
      <c r="W23" s="17">
        <v>0</v>
      </c>
      <c r="X23" s="17">
        <v>0</v>
      </c>
      <c r="Y23" s="17">
        <v>1</v>
      </c>
      <c r="Z23" s="17">
        <v>0</v>
      </c>
    </row>
    <row r="24" spans="1:26" ht="16" x14ac:dyDescent="0.2">
      <c r="A24" s="88">
        <v>128</v>
      </c>
      <c r="B24" s="15" t="s">
        <v>1713</v>
      </c>
      <c r="C24" s="15" t="s">
        <v>1607</v>
      </c>
      <c r="D24" s="15" t="s">
        <v>1403</v>
      </c>
      <c r="E24" s="17">
        <f>VLOOKUP(D24,Sheet1!$A$25:$B$49,2,0)</f>
        <v>1</v>
      </c>
      <c r="F24" s="16" t="s">
        <v>1404</v>
      </c>
      <c r="G24" s="15" t="s">
        <v>26</v>
      </c>
      <c r="H24" s="17">
        <f>VLOOKUP(G24,Sheet1!$A$52:$B$61,2,0)</f>
        <v>1</v>
      </c>
      <c r="I24" s="15" t="s">
        <v>27</v>
      </c>
      <c r="J24" s="4">
        <f>VLOOKUP(I24,Sheet1!$A$15:$D$17,4,0)</f>
        <v>1</v>
      </c>
      <c r="K24" s="17" t="s">
        <v>770</v>
      </c>
      <c r="L24" s="4">
        <f>VLOOKUP(K24,Sheet1!$A$19:$D$22,4,0)</f>
        <v>4</v>
      </c>
      <c r="M24" s="17" t="s">
        <v>197</v>
      </c>
      <c r="N24" s="17" t="s">
        <v>68</v>
      </c>
      <c r="O24" s="4">
        <f>VLOOKUP(N24,Sheet1!$B$8:$D$10,3,0)</f>
        <v>2</v>
      </c>
      <c r="P24" s="17">
        <v>5.5</v>
      </c>
      <c r="Q24" s="4">
        <f t="shared" si="2"/>
        <v>1</v>
      </c>
      <c r="R24" s="17" t="s">
        <v>31</v>
      </c>
      <c r="S24" s="4">
        <f t="shared" si="0"/>
        <v>2</v>
      </c>
      <c r="T24" s="17" t="s">
        <v>1717</v>
      </c>
      <c r="U24" s="17" t="s">
        <v>1718</v>
      </c>
      <c r="V24" s="17">
        <f t="shared" si="1"/>
        <v>1</v>
      </c>
      <c r="W24" s="17">
        <v>0</v>
      </c>
      <c r="X24" s="17">
        <v>0</v>
      </c>
      <c r="Y24" s="17">
        <v>1</v>
      </c>
      <c r="Z24" s="17">
        <v>0</v>
      </c>
    </row>
    <row r="25" spans="1:26" ht="16" x14ac:dyDescent="0.2">
      <c r="A25" s="88">
        <v>129</v>
      </c>
      <c r="B25" s="15" t="s">
        <v>1453</v>
      </c>
      <c r="C25" s="15" t="s">
        <v>1607</v>
      </c>
      <c r="D25" s="15" t="s">
        <v>1403</v>
      </c>
      <c r="E25" s="17">
        <f>VLOOKUP(D25,Sheet1!$A$25:$B$49,2,0)</f>
        <v>1</v>
      </c>
      <c r="F25" s="16" t="s">
        <v>1404</v>
      </c>
      <c r="G25" s="15" t="s">
        <v>26</v>
      </c>
      <c r="H25" s="17">
        <f>VLOOKUP(G25,Sheet1!$A$52:$B$61,2,0)</f>
        <v>1</v>
      </c>
      <c r="I25" s="15" t="s">
        <v>27</v>
      </c>
      <c r="J25" s="4">
        <f>VLOOKUP(I25,Sheet1!$A$15:$D$17,4,0)</f>
        <v>1</v>
      </c>
      <c r="K25" s="17" t="s">
        <v>770</v>
      </c>
      <c r="L25" s="4">
        <f>VLOOKUP(K25,Sheet1!$A$19:$D$22,4,0)</f>
        <v>4</v>
      </c>
      <c r="M25" s="17" t="s">
        <v>197</v>
      </c>
      <c r="N25" s="17" t="s">
        <v>68</v>
      </c>
      <c r="O25" s="4">
        <f>VLOOKUP(N25,Sheet1!$B$8:$D$10,3,0)</f>
        <v>2</v>
      </c>
      <c r="P25" s="17">
        <v>3</v>
      </c>
      <c r="Q25" s="4">
        <f t="shared" si="2"/>
        <v>2</v>
      </c>
      <c r="R25" s="17" t="s">
        <v>31</v>
      </c>
      <c r="S25" s="4">
        <f t="shared" ref="S25:S45" si="3">IF(R25="F",2,1)</f>
        <v>2</v>
      </c>
      <c r="T25" s="17" t="s">
        <v>1719</v>
      </c>
      <c r="U25" s="17" t="s">
        <v>1720</v>
      </c>
      <c r="V25" s="17">
        <f t="shared" si="1"/>
        <v>1</v>
      </c>
      <c r="W25" s="17">
        <v>0</v>
      </c>
      <c r="X25" s="17">
        <v>0</v>
      </c>
      <c r="Y25" s="17">
        <v>0</v>
      </c>
      <c r="Z25" s="17">
        <v>0</v>
      </c>
    </row>
    <row r="26" spans="1:26" ht="16" x14ac:dyDescent="0.2">
      <c r="A26" s="88">
        <v>130</v>
      </c>
      <c r="B26" s="15" t="s">
        <v>1453</v>
      </c>
      <c r="C26" s="15" t="s">
        <v>1607</v>
      </c>
      <c r="D26" s="15" t="s">
        <v>1403</v>
      </c>
      <c r="E26" s="17">
        <f>VLOOKUP(D26,Sheet1!$A$25:$B$49,2,0)</f>
        <v>1</v>
      </c>
      <c r="F26" s="16" t="s">
        <v>1404</v>
      </c>
      <c r="G26" s="15" t="s">
        <v>26</v>
      </c>
      <c r="H26" s="17">
        <f>VLOOKUP(G26,Sheet1!$A$52:$B$61,2,0)</f>
        <v>1</v>
      </c>
      <c r="I26" s="15" t="s">
        <v>27</v>
      </c>
      <c r="J26" s="4">
        <f>VLOOKUP(I26,Sheet1!$A$15:$D$17,4,0)</f>
        <v>1</v>
      </c>
      <c r="K26" s="17" t="s">
        <v>770</v>
      </c>
      <c r="L26" s="4">
        <f>VLOOKUP(K26,Sheet1!$A$19:$D$22,4,0)</f>
        <v>4</v>
      </c>
      <c r="M26" s="17" t="s">
        <v>197</v>
      </c>
      <c r="N26" s="17" t="s">
        <v>68</v>
      </c>
      <c r="O26" s="4">
        <f>VLOOKUP(N26,Sheet1!$B$8:$D$10,3,0)</f>
        <v>2</v>
      </c>
      <c r="P26" s="17">
        <v>3</v>
      </c>
      <c r="Q26" s="4">
        <f t="shared" si="2"/>
        <v>2</v>
      </c>
      <c r="R26" s="17" t="s">
        <v>31</v>
      </c>
      <c r="S26" s="4">
        <f t="shared" si="3"/>
        <v>2</v>
      </c>
      <c r="T26" s="17" t="s">
        <v>1721</v>
      </c>
      <c r="U26" s="17" t="s">
        <v>1722</v>
      </c>
      <c r="V26" s="17">
        <f t="shared" ref="V26:V45" si="4">ABS(MID(U26,1,1))</f>
        <v>1</v>
      </c>
      <c r="W26" s="17">
        <v>0</v>
      </c>
      <c r="X26" s="17">
        <v>0</v>
      </c>
      <c r="Y26" s="17">
        <v>0</v>
      </c>
      <c r="Z26" s="17">
        <v>0</v>
      </c>
    </row>
    <row r="27" spans="1:26" ht="16" x14ac:dyDescent="0.2">
      <c r="A27" s="88">
        <v>131</v>
      </c>
      <c r="B27" s="15" t="s">
        <v>1484</v>
      </c>
      <c r="C27" s="15" t="s">
        <v>1479</v>
      </c>
      <c r="D27" s="15" t="s">
        <v>1480</v>
      </c>
      <c r="E27" s="17">
        <f>VLOOKUP(D27,Sheet1!$A$25:$B$49,2,0)</f>
        <v>2</v>
      </c>
      <c r="F27" s="16" t="s">
        <v>1481</v>
      </c>
      <c r="G27" s="15" t="s">
        <v>26</v>
      </c>
      <c r="H27" s="17">
        <f>VLOOKUP(G27,Sheet1!$A$52:$B$61,2,0)</f>
        <v>1</v>
      </c>
      <c r="I27" s="15" t="s">
        <v>27</v>
      </c>
      <c r="J27" s="4">
        <f>VLOOKUP(I27,Sheet1!$A$15:$D$17,4,0)</f>
        <v>1</v>
      </c>
      <c r="K27" s="17" t="s">
        <v>770</v>
      </c>
      <c r="L27" s="4">
        <f>VLOOKUP(K27,Sheet1!$A$19:$D$22,4,0)</f>
        <v>4</v>
      </c>
      <c r="M27" s="17" t="s">
        <v>197</v>
      </c>
      <c r="N27" s="17" t="s">
        <v>68</v>
      </c>
      <c r="O27" s="4">
        <f>VLOOKUP(N27,Sheet1!$B$8:$D$10,3,0)</f>
        <v>2</v>
      </c>
      <c r="P27" s="17">
        <v>4</v>
      </c>
      <c r="Q27" s="4">
        <f t="shared" si="2"/>
        <v>2</v>
      </c>
      <c r="R27" s="17" t="s">
        <v>31</v>
      </c>
      <c r="S27" s="4">
        <f t="shared" si="3"/>
        <v>2</v>
      </c>
      <c r="T27" s="17" t="s">
        <v>1723</v>
      </c>
      <c r="U27" s="17" t="s">
        <v>1724</v>
      </c>
      <c r="V27" s="17">
        <f t="shared" si="4"/>
        <v>1</v>
      </c>
      <c r="W27" s="17">
        <v>0</v>
      </c>
      <c r="X27" s="17">
        <v>0</v>
      </c>
      <c r="Y27" s="17">
        <v>0</v>
      </c>
      <c r="Z27" s="17">
        <v>0</v>
      </c>
    </row>
    <row r="28" spans="1:26" ht="16" x14ac:dyDescent="0.2">
      <c r="A28" s="88">
        <v>132</v>
      </c>
      <c r="B28" s="15" t="s">
        <v>1487</v>
      </c>
      <c r="C28" s="19" t="s">
        <v>1488</v>
      </c>
      <c r="D28" s="15" t="s">
        <v>1480</v>
      </c>
      <c r="E28" s="17">
        <f>VLOOKUP(D28,Sheet1!$A$25:$B$49,2,0)</f>
        <v>2</v>
      </c>
      <c r="F28" s="16" t="s">
        <v>1481</v>
      </c>
      <c r="G28" s="15" t="s">
        <v>26</v>
      </c>
      <c r="H28" s="17">
        <f>VLOOKUP(G28,Sheet1!$A$52:$B$61,2,0)</f>
        <v>1</v>
      </c>
      <c r="I28" s="15" t="s">
        <v>27</v>
      </c>
      <c r="J28" s="4">
        <f>VLOOKUP(I28,Sheet1!$A$15:$D$17,4,0)</f>
        <v>1</v>
      </c>
      <c r="K28" s="17" t="s">
        <v>770</v>
      </c>
      <c r="L28" s="4">
        <f>VLOOKUP(K28,Sheet1!$A$19:$D$22,4,0)</f>
        <v>4</v>
      </c>
      <c r="M28" s="17" t="s">
        <v>197</v>
      </c>
      <c r="N28" s="17" t="s">
        <v>68</v>
      </c>
      <c r="O28" s="4">
        <f>VLOOKUP(N28,Sheet1!$B$8:$D$10,3,0)</f>
        <v>2</v>
      </c>
      <c r="P28" s="17">
        <v>7</v>
      </c>
      <c r="Q28" s="4">
        <f t="shared" si="2"/>
        <v>1</v>
      </c>
      <c r="R28" s="17" t="s">
        <v>31</v>
      </c>
      <c r="S28" s="4">
        <f t="shared" si="3"/>
        <v>2</v>
      </c>
      <c r="T28" s="17" t="s">
        <v>1725</v>
      </c>
      <c r="U28" s="17" t="s">
        <v>1726</v>
      </c>
      <c r="V28" s="17">
        <f t="shared" si="4"/>
        <v>1</v>
      </c>
      <c r="W28" s="17">
        <v>0</v>
      </c>
      <c r="X28" s="17">
        <v>0</v>
      </c>
      <c r="Y28" s="17">
        <v>1</v>
      </c>
      <c r="Z28" s="17">
        <v>0</v>
      </c>
    </row>
    <row r="29" spans="1:26" ht="16" x14ac:dyDescent="0.2">
      <c r="A29" s="88">
        <v>133</v>
      </c>
      <c r="B29" s="15" t="s">
        <v>1487</v>
      </c>
      <c r="C29" s="19" t="s">
        <v>1488</v>
      </c>
      <c r="D29" s="15" t="s">
        <v>1480</v>
      </c>
      <c r="E29" s="17">
        <f>VLOOKUP(D29,Sheet1!$A$25:$B$49,2,0)</f>
        <v>2</v>
      </c>
      <c r="F29" s="16" t="s">
        <v>1481</v>
      </c>
      <c r="G29" s="15" t="s">
        <v>26</v>
      </c>
      <c r="H29" s="17">
        <f>VLOOKUP(G29,Sheet1!$A$52:$B$61,2,0)</f>
        <v>1</v>
      </c>
      <c r="I29" s="15" t="s">
        <v>27</v>
      </c>
      <c r="J29" s="4">
        <f>VLOOKUP(I29,Sheet1!$A$15:$D$17,4,0)</f>
        <v>1</v>
      </c>
      <c r="K29" s="17" t="s">
        <v>770</v>
      </c>
      <c r="L29" s="4">
        <f>VLOOKUP(K29,Sheet1!$A$19:$D$22,4,0)</f>
        <v>4</v>
      </c>
      <c r="M29" s="17" t="s">
        <v>197</v>
      </c>
      <c r="N29" s="17" t="s">
        <v>68</v>
      </c>
      <c r="O29" s="4">
        <f>VLOOKUP(N29,Sheet1!$B$8:$D$10,3,0)</f>
        <v>2</v>
      </c>
      <c r="P29" s="17">
        <v>2</v>
      </c>
      <c r="Q29" s="4">
        <f t="shared" si="2"/>
        <v>2</v>
      </c>
      <c r="R29" s="17" t="s">
        <v>44</v>
      </c>
      <c r="S29" s="4">
        <f t="shared" si="3"/>
        <v>1</v>
      </c>
      <c r="T29" s="17" t="s">
        <v>1728</v>
      </c>
      <c r="U29" s="17" t="s">
        <v>1729</v>
      </c>
      <c r="V29" s="17">
        <f t="shared" si="4"/>
        <v>1</v>
      </c>
      <c r="W29" s="17">
        <v>0</v>
      </c>
      <c r="X29" s="17">
        <v>0</v>
      </c>
      <c r="Y29" s="17">
        <v>1</v>
      </c>
      <c r="Z29" s="17">
        <v>0</v>
      </c>
    </row>
    <row r="30" spans="1:26" ht="16" x14ac:dyDescent="0.2">
      <c r="A30" s="88">
        <v>134</v>
      </c>
      <c r="B30" s="15" t="s">
        <v>1630</v>
      </c>
      <c r="C30" s="19" t="s">
        <v>1488</v>
      </c>
      <c r="D30" s="15" t="s">
        <v>1480</v>
      </c>
      <c r="E30" s="17">
        <f>VLOOKUP(D30,Sheet1!$A$25:$B$49,2,0)</f>
        <v>2</v>
      </c>
      <c r="F30" s="16" t="s">
        <v>1481</v>
      </c>
      <c r="G30" s="15" t="s">
        <v>26</v>
      </c>
      <c r="H30" s="17">
        <f>VLOOKUP(G30,Sheet1!$A$52:$B$61,2,0)</f>
        <v>1</v>
      </c>
      <c r="I30" s="15" t="s">
        <v>27</v>
      </c>
      <c r="J30" s="4">
        <f>VLOOKUP(I30,Sheet1!$A$15:$D$17,4,0)</f>
        <v>1</v>
      </c>
      <c r="K30" s="17" t="s">
        <v>770</v>
      </c>
      <c r="L30" s="4">
        <f>VLOOKUP(K30,Sheet1!$A$19:$D$22,4,0)</f>
        <v>4</v>
      </c>
      <c r="M30" s="17" t="s">
        <v>197</v>
      </c>
      <c r="N30" s="17" t="s">
        <v>68</v>
      </c>
      <c r="O30" s="4">
        <f>VLOOKUP(N30,Sheet1!$B$8:$D$10,3,0)</f>
        <v>2</v>
      </c>
      <c r="P30" s="17">
        <v>5</v>
      </c>
      <c r="Q30" s="4">
        <f t="shared" si="2"/>
        <v>2</v>
      </c>
      <c r="R30" s="17" t="s">
        <v>31</v>
      </c>
      <c r="S30" s="4">
        <f t="shared" si="3"/>
        <v>2</v>
      </c>
      <c r="T30" s="17" t="s">
        <v>1730</v>
      </c>
      <c r="U30" s="17" t="s">
        <v>1731</v>
      </c>
      <c r="V30" s="17">
        <f t="shared" si="4"/>
        <v>1</v>
      </c>
      <c r="W30" s="17">
        <v>0</v>
      </c>
      <c r="X30" s="17">
        <v>0</v>
      </c>
      <c r="Y30" s="17">
        <v>0</v>
      </c>
      <c r="Z30" s="17">
        <v>0</v>
      </c>
    </row>
    <row r="31" spans="1:26" ht="16" x14ac:dyDescent="0.2">
      <c r="A31" s="88">
        <v>135</v>
      </c>
      <c r="B31" s="15" t="s">
        <v>1630</v>
      </c>
      <c r="C31" s="19" t="s">
        <v>1488</v>
      </c>
      <c r="D31" s="15" t="s">
        <v>1480</v>
      </c>
      <c r="E31" s="17">
        <f>VLOOKUP(D31,Sheet1!$A$25:$B$49,2,0)</f>
        <v>2</v>
      </c>
      <c r="F31" s="16" t="s">
        <v>1481</v>
      </c>
      <c r="G31" s="15" t="s">
        <v>26</v>
      </c>
      <c r="H31" s="17">
        <f>VLOOKUP(G31,Sheet1!$A$52:$B$61,2,0)</f>
        <v>1</v>
      </c>
      <c r="I31" s="15" t="s">
        <v>27</v>
      </c>
      <c r="J31" s="4">
        <f>VLOOKUP(I31,Sheet1!$A$15:$D$17,4,0)</f>
        <v>1</v>
      </c>
      <c r="K31" s="17" t="s">
        <v>770</v>
      </c>
      <c r="L31" s="4">
        <f>VLOOKUP(K31,Sheet1!$A$19:$D$22,4,0)</f>
        <v>4</v>
      </c>
      <c r="M31" s="17" t="s">
        <v>197</v>
      </c>
      <c r="N31" s="17" t="s">
        <v>68</v>
      </c>
      <c r="O31" s="4">
        <f>VLOOKUP(N31,Sheet1!$B$8:$D$10,3,0)</f>
        <v>2</v>
      </c>
      <c r="P31" s="17">
        <v>6</v>
      </c>
      <c r="Q31" s="4">
        <f t="shared" si="2"/>
        <v>1</v>
      </c>
      <c r="R31" s="17" t="s">
        <v>31</v>
      </c>
      <c r="S31" s="4">
        <f t="shared" si="3"/>
        <v>2</v>
      </c>
      <c r="T31" s="17" t="s">
        <v>1732</v>
      </c>
      <c r="U31" s="17" t="s">
        <v>1733</v>
      </c>
      <c r="V31" s="17">
        <f t="shared" si="4"/>
        <v>1</v>
      </c>
      <c r="W31" s="17">
        <v>0</v>
      </c>
      <c r="X31" s="17">
        <v>0</v>
      </c>
      <c r="Y31" s="17">
        <v>0</v>
      </c>
      <c r="Z31" s="17">
        <v>0</v>
      </c>
    </row>
    <row r="32" spans="1:26" ht="16" x14ac:dyDescent="0.2">
      <c r="A32" s="88">
        <v>136</v>
      </c>
      <c r="B32" s="15" t="s">
        <v>1497</v>
      </c>
      <c r="C32" s="19" t="s">
        <v>1488</v>
      </c>
      <c r="D32" s="15" t="s">
        <v>1480</v>
      </c>
      <c r="E32" s="17">
        <f>VLOOKUP(D32,Sheet1!$A$25:$B$49,2,0)</f>
        <v>2</v>
      </c>
      <c r="F32" s="16" t="s">
        <v>1481</v>
      </c>
      <c r="G32" s="15" t="s">
        <v>26</v>
      </c>
      <c r="H32" s="17">
        <f>VLOOKUP(G32,Sheet1!$A$52:$B$61,2,0)</f>
        <v>1</v>
      </c>
      <c r="I32" s="15" t="s">
        <v>27</v>
      </c>
      <c r="J32" s="4">
        <f>VLOOKUP(I32,Sheet1!$A$15:$D$17,4,0)</f>
        <v>1</v>
      </c>
      <c r="K32" s="17" t="s">
        <v>770</v>
      </c>
      <c r="L32" s="4">
        <f>VLOOKUP(K32,Sheet1!$A$19:$D$22,4,0)</f>
        <v>4</v>
      </c>
      <c r="M32" s="17" t="s">
        <v>197</v>
      </c>
      <c r="N32" s="17" t="s">
        <v>68</v>
      </c>
      <c r="O32" s="4">
        <f>VLOOKUP(N32,Sheet1!$B$8:$D$10,3,0)</f>
        <v>2</v>
      </c>
      <c r="P32" s="17">
        <v>4</v>
      </c>
      <c r="Q32" s="4">
        <f t="shared" si="2"/>
        <v>2</v>
      </c>
      <c r="R32" s="17" t="s">
        <v>31</v>
      </c>
      <c r="S32" s="4">
        <f t="shared" si="3"/>
        <v>2</v>
      </c>
      <c r="T32" s="17" t="s">
        <v>1734</v>
      </c>
      <c r="U32" s="17" t="s">
        <v>1735</v>
      </c>
      <c r="V32" s="17">
        <f t="shared" si="4"/>
        <v>1</v>
      </c>
      <c r="W32" s="17">
        <v>0</v>
      </c>
      <c r="X32" s="17">
        <v>0</v>
      </c>
      <c r="Y32" s="17">
        <v>0</v>
      </c>
      <c r="Z32" s="17">
        <v>0</v>
      </c>
    </row>
    <row r="33" spans="1:26" ht="16" x14ac:dyDescent="0.2">
      <c r="A33" s="88">
        <v>137</v>
      </c>
      <c r="B33" s="15" t="s">
        <v>1500</v>
      </c>
      <c r="C33" s="19" t="s">
        <v>1501</v>
      </c>
      <c r="D33" s="15" t="s">
        <v>1480</v>
      </c>
      <c r="E33" s="17">
        <f>VLOOKUP(D33,Sheet1!$A$25:$B$49,2,0)</f>
        <v>2</v>
      </c>
      <c r="F33" s="16" t="s">
        <v>1481</v>
      </c>
      <c r="G33" s="15" t="s">
        <v>26</v>
      </c>
      <c r="H33" s="17">
        <f>VLOOKUP(G33,Sheet1!$A$52:$B$61,2,0)</f>
        <v>1</v>
      </c>
      <c r="I33" s="15" t="s">
        <v>27</v>
      </c>
      <c r="J33" s="4">
        <f>VLOOKUP(I33,Sheet1!$A$15:$D$17,4,0)</f>
        <v>1</v>
      </c>
      <c r="K33" s="17" t="s">
        <v>770</v>
      </c>
      <c r="L33" s="4">
        <f>VLOOKUP(K33,Sheet1!$A$19:$D$22,4,0)</f>
        <v>4</v>
      </c>
      <c r="M33" s="17" t="s">
        <v>197</v>
      </c>
      <c r="N33" s="17" t="s">
        <v>68</v>
      </c>
      <c r="O33" s="4">
        <f>VLOOKUP(N33,Sheet1!$B$8:$D$10,3,0)</f>
        <v>2</v>
      </c>
      <c r="P33" s="17">
        <v>5</v>
      </c>
      <c r="Q33" s="4">
        <f t="shared" si="2"/>
        <v>2</v>
      </c>
      <c r="R33" s="17" t="s">
        <v>31</v>
      </c>
      <c r="S33" s="4">
        <f t="shared" si="3"/>
        <v>2</v>
      </c>
      <c r="T33" s="17" t="s">
        <v>1736</v>
      </c>
      <c r="U33" s="17" t="s">
        <v>1737</v>
      </c>
      <c r="V33" s="17">
        <f t="shared" si="4"/>
        <v>1</v>
      </c>
      <c r="W33" s="17">
        <v>0</v>
      </c>
      <c r="X33" s="17">
        <v>0</v>
      </c>
      <c r="Y33" s="17">
        <v>0</v>
      </c>
      <c r="Z33" s="17">
        <v>0</v>
      </c>
    </row>
    <row r="34" spans="1:26" ht="16" x14ac:dyDescent="0.2">
      <c r="A34" s="88">
        <v>138</v>
      </c>
      <c r="B34" s="15" t="s">
        <v>1513</v>
      </c>
      <c r="C34" s="19" t="s">
        <v>1501</v>
      </c>
      <c r="D34" s="15" t="s">
        <v>1480</v>
      </c>
      <c r="E34" s="17">
        <f>VLOOKUP(D34,Sheet1!$A$25:$B$49,2,0)</f>
        <v>2</v>
      </c>
      <c r="F34" s="16" t="s">
        <v>1481</v>
      </c>
      <c r="G34" s="15" t="s">
        <v>26</v>
      </c>
      <c r="H34" s="17">
        <f>VLOOKUP(G34,Sheet1!$A$52:$B$61,2,0)</f>
        <v>1</v>
      </c>
      <c r="I34" s="15" t="s">
        <v>27</v>
      </c>
      <c r="J34" s="4">
        <f>VLOOKUP(I34,Sheet1!$A$15:$D$17,4,0)</f>
        <v>1</v>
      </c>
      <c r="K34" s="17" t="s">
        <v>770</v>
      </c>
      <c r="L34" s="4">
        <f>VLOOKUP(K34,Sheet1!$A$19:$D$22,4,0)</f>
        <v>4</v>
      </c>
      <c r="M34" s="17" t="s">
        <v>197</v>
      </c>
      <c r="N34" s="17" t="s">
        <v>68</v>
      </c>
      <c r="O34" s="4">
        <f>VLOOKUP(N34,Sheet1!$B$8:$D$10,3,0)</f>
        <v>2</v>
      </c>
      <c r="P34" s="17">
        <v>1</v>
      </c>
      <c r="Q34" s="4">
        <f t="shared" si="2"/>
        <v>3</v>
      </c>
      <c r="R34" s="17" t="s">
        <v>31</v>
      </c>
      <c r="S34" s="4">
        <f t="shared" si="3"/>
        <v>2</v>
      </c>
      <c r="T34" s="17" t="s">
        <v>1738</v>
      </c>
      <c r="U34" s="17" t="s">
        <v>1739</v>
      </c>
      <c r="V34" s="17">
        <f t="shared" si="4"/>
        <v>1</v>
      </c>
      <c r="W34" s="17">
        <v>0</v>
      </c>
      <c r="X34" s="17">
        <v>0</v>
      </c>
      <c r="Y34" s="17">
        <v>0</v>
      </c>
      <c r="Z34" s="17">
        <v>0</v>
      </c>
    </row>
    <row r="35" spans="1:26" ht="16" x14ac:dyDescent="0.2">
      <c r="A35" s="88">
        <v>139</v>
      </c>
      <c r="B35" s="15" t="s">
        <v>1519</v>
      </c>
      <c r="C35" s="19" t="s">
        <v>1501</v>
      </c>
      <c r="D35" s="15" t="s">
        <v>1480</v>
      </c>
      <c r="E35" s="17">
        <f>VLOOKUP(D35,Sheet1!$A$25:$B$49,2,0)</f>
        <v>2</v>
      </c>
      <c r="F35" s="16" t="s">
        <v>1481</v>
      </c>
      <c r="G35" s="15" t="s">
        <v>26</v>
      </c>
      <c r="H35" s="17">
        <f>VLOOKUP(G35,Sheet1!$A$52:$B$61,2,0)</f>
        <v>1</v>
      </c>
      <c r="I35" s="15" t="s">
        <v>27</v>
      </c>
      <c r="J35" s="4">
        <f>VLOOKUP(I35,Sheet1!$A$15:$D$17,4,0)</f>
        <v>1</v>
      </c>
      <c r="K35" s="17" t="s">
        <v>770</v>
      </c>
      <c r="L35" s="4">
        <f>VLOOKUP(K35,Sheet1!$A$19:$D$22,4,0)</f>
        <v>4</v>
      </c>
      <c r="M35" s="17" t="s">
        <v>197</v>
      </c>
      <c r="N35" s="17" t="s">
        <v>68</v>
      </c>
      <c r="O35" s="4">
        <f>VLOOKUP(N35,Sheet1!$B$8:$D$10,3,0)</f>
        <v>2</v>
      </c>
      <c r="P35" s="17">
        <v>6</v>
      </c>
      <c r="Q35" s="4">
        <f t="shared" si="2"/>
        <v>1</v>
      </c>
      <c r="R35" s="17" t="s">
        <v>31</v>
      </c>
      <c r="S35" s="4">
        <f t="shared" si="3"/>
        <v>2</v>
      </c>
      <c r="T35" s="17" t="s">
        <v>1740</v>
      </c>
      <c r="U35" s="17" t="s">
        <v>1741</v>
      </c>
      <c r="V35" s="17">
        <f t="shared" si="4"/>
        <v>1</v>
      </c>
      <c r="W35" s="17">
        <v>0</v>
      </c>
      <c r="X35" s="17">
        <v>1</v>
      </c>
      <c r="Y35" s="17">
        <v>0</v>
      </c>
      <c r="Z35" s="17">
        <v>0</v>
      </c>
    </row>
    <row r="36" spans="1:26" ht="16" x14ac:dyDescent="0.2">
      <c r="A36" s="88">
        <v>140</v>
      </c>
      <c r="B36" s="15" t="s">
        <v>1519</v>
      </c>
      <c r="C36" s="19" t="s">
        <v>1501</v>
      </c>
      <c r="D36" s="15" t="s">
        <v>1480</v>
      </c>
      <c r="E36" s="17">
        <f>VLOOKUP(D36,Sheet1!$A$25:$B$49,2,0)</f>
        <v>2</v>
      </c>
      <c r="F36" s="16" t="s">
        <v>1481</v>
      </c>
      <c r="G36" s="15" t="s">
        <v>26</v>
      </c>
      <c r="H36" s="17">
        <f>VLOOKUP(G36,Sheet1!$A$52:$B$61,2,0)</f>
        <v>1</v>
      </c>
      <c r="I36" s="15" t="s">
        <v>27</v>
      </c>
      <c r="J36" s="4">
        <f>VLOOKUP(I36,Sheet1!$A$15:$D$17,4,0)</f>
        <v>1</v>
      </c>
      <c r="K36" s="17" t="s">
        <v>770</v>
      </c>
      <c r="L36" s="4">
        <f>VLOOKUP(K36,Sheet1!$A$19:$D$22,4,0)</f>
        <v>4</v>
      </c>
      <c r="M36" s="17" t="s">
        <v>197</v>
      </c>
      <c r="N36" s="17" t="s">
        <v>68</v>
      </c>
      <c r="O36" s="4">
        <f>VLOOKUP(N36,Sheet1!$B$8:$D$10,3,0)</f>
        <v>2</v>
      </c>
      <c r="P36" s="17">
        <v>5</v>
      </c>
      <c r="Q36" s="4">
        <f t="shared" si="2"/>
        <v>2</v>
      </c>
      <c r="R36" s="17" t="s">
        <v>31</v>
      </c>
      <c r="S36" s="4">
        <f t="shared" si="3"/>
        <v>2</v>
      </c>
      <c r="T36" s="17" t="s">
        <v>1743</v>
      </c>
      <c r="U36" s="17" t="s">
        <v>1744</v>
      </c>
      <c r="V36" s="17">
        <f t="shared" si="4"/>
        <v>1</v>
      </c>
      <c r="W36" s="17">
        <v>0</v>
      </c>
      <c r="X36" s="17">
        <v>1</v>
      </c>
      <c r="Y36" s="17">
        <v>0</v>
      </c>
      <c r="Z36" s="17">
        <v>0</v>
      </c>
    </row>
    <row r="37" spans="1:26" ht="16" x14ac:dyDescent="0.2">
      <c r="A37" s="88">
        <v>141</v>
      </c>
      <c r="B37" s="15" t="s">
        <v>1522</v>
      </c>
      <c r="C37" s="19" t="s">
        <v>1501</v>
      </c>
      <c r="D37" s="15" t="s">
        <v>1480</v>
      </c>
      <c r="E37" s="17">
        <f>VLOOKUP(D37,Sheet1!$A$25:$B$49,2,0)</f>
        <v>2</v>
      </c>
      <c r="F37" s="16" t="s">
        <v>1481</v>
      </c>
      <c r="G37" s="15" t="s">
        <v>26</v>
      </c>
      <c r="H37" s="17">
        <f>VLOOKUP(G37,Sheet1!$A$52:$B$61,2,0)</f>
        <v>1</v>
      </c>
      <c r="I37" s="15" t="s">
        <v>27</v>
      </c>
      <c r="J37" s="4">
        <f>VLOOKUP(I37,Sheet1!$A$15:$D$17,4,0)</f>
        <v>1</v>
      </c>
      <c r="K37" s="17" t="s">
        <v>770</v>
      </c>
      <c r="L37" s="4">
        <f>VLOOKUP(K37,Sheet1!$A$19:$D$22,4,0)</f>
        <v>4</v>
      </c>
      <c r="M37" s="17" t="s">
        <v>197</v>
      </c>
      <c r="N37" s="17" t="s">
        <v>68</v>
      </c>
      <c r="O37" s="4">
        <f>VLOOKUP(N37,Sheet1!$B$8:$D$10,3,0)</f>
        <v>2</v>
      </c>
      <c r="P37" s="17">
        <v>3.5</v>
      </c>
      <c r="Q37" s="4">
        <f t="shared" si="2"/>
        <v>2</v>
      </c>
      <c r="R37" s="17" t="s">
        <v>31</v>
      </c>
      <c r="S37" s="4">
        <f t="shared" si="3"/>
        <v>2</v>
      </c>
      <c r="T37" s="17" t="s">
        <v>1745</v>
      </c>
      <c r="U37" s="17" t="s">
        <v>1746</v>
      </c>
      <c r="V37" s="17">
        <f t="shared" si="4"/>
        <v>1</v>
      </c>
      <c r="W37" s="17">
        <v>0</v>
      </c>
      <c r="X37" s="17">
        <v>0</v>
      </c>
      <c r="Y37" s="17">
        <v>0</v>
      </c>
      <c r="Z37" s="17">
        <v>0</v>
      </c>
    </row>
    <row r="38" spans="1:26" ht="16" x14ac:dyDescent="0.2">
      <c r="A38" s="88">
        <v>142</v>
      </c>
      <c r="B38" s="15" t="s">
        <v>1531</v>
      </c>
      <c r="C38" s="19" t="s">
        <v>1501</v>
      </c>
      <c r="D38" s="15" t="s">
        <v>1480</v>
      </c>
      <c r="E38" s="17">
        <f>VLOOKUP(D38,Sheet1!$A$25:$B$49,2,0)</f>
        <v>2</v>
      </c>
      <c r="F38" s="16" t="s">
        <v>1481</v>
      </c>
      <c r="G38" s="15" t="s">
        <v>26</v>
      </c>
      <c r="H38" s="17">
        <f>VLOOKUP(G38,Sheet1!$A$52:$B$61,2,0)</f>
        <v>1</v>
      </c>
      <c r="I38" s="15" t="s">
        <v>27</v>
      </c>
      <c r="J38" s="4">
        <f>VLOOKUP(I38,Sheet1!$A$15:$D$17,4,0)</f>
        <v>1</v>
      </c>
      <c r="K38" s="17" t="s">
        <v>770</v>
      </c>
      <c r="L38" s="4">
        <f>VLOOKUP(K38,Sheet1!$A$19:$D$22,4,0)</f>
        <v>4</v>
      </c>
      <c r="M38" s="17" t="s">
        <v>197</v>
      </c>
      <c r="N38" s="17" t="s">
        <v>68</v>
      </c>
      <c r="O38" s="4">
        <f>VLOOKUP(N38,Sheet1!$B$8:$D$10,3,0)</f>
        <v>2</v>
      </c>
      <c r="P38" s="17">
        <v>5</v>
      </c>
      <c r="Q38" s="4">
        <f t="shared" si="2"/>
        <v>2</v>
      </c>
      <c r="R38" s="17" t="s">
        <v>31</v>
      </c>
      <c r="S38" s="4">
        <f t="shared" si="3"/>
        <v>2</v>
      </c>
      <c r="T38" s="17" t="s">
        <v>1747</v>
      </c>
      <c r="U38" s="17" t="s">
        <v>1748</v>
      </c>
      <c r="V38" s="17">
        <f t="shared" si="4"/>
        <v>1</v>
      </c>
      <c r="W38" s="17">
        <v>0</v>
      </c>
      <c r="X38" s="17">
        <v>0</v>
      </c>
      <c r="Y38" s="17">
        <v>0</v>
      </c>
      <c r="Z38" s="17">
        <v>0</v>
      </c>
    </row>
    <row r="39" spans="1:26" ht="16" x14ac:dyDescent="0.2">
      <c r="A39" s="88">
        <v>143</v>
      </c>
      <c r="B39" s="15" t="s">
        <v>1531</v>
      </c>
      <c r="C39" s="19" t="s">
        <v>1501</v>
      </c>
      <c r="D39" s="15" t="s">
        <v>1480</v>
      </c>
      <c r="E39" s="17">
        <f>VLOOKUP(D39,Sheet1!$A$25:$B$49,2,0)</f>
        <v>2</v>
      </c>
      <c r="F39" s="16" t="s">
        <v>1481</v>
      </c>
      <c r="G39" s="15" t="s">
        <v>26</v>
      </c>
      <c r="H39" s="17">
        <f>VLOOKUP(G39,Sheet1!$A$52:$B$61,2,0)</f>
        <v>1</v>
      </c>
      <c r="I39" s="15" t="s">
        <v>27</v>
      </c>
      <c r="J39" s="4">
        <f>VLOOKUP(I39,Sheet1!$A$15:$D$17,4,0)</f>
        <v>1</v>
      </c>
      <c r="K39" s="17" t="s">
        <v>770</v>
      </c>
      <c r="L39" s="4">
        <f>VLOOKUP(K39,Sheet1!$A$19:$D$22,4,0)</f>
        <v>4</v>
      </c>
      <c r="M39" s="17" t="s">
        <v>197</v>
      </c>
      <c r="N39" s="17" t="s">
        <v>68</v>
      </c>
      <c r="O39" s="4">
        <f>VLOOKUP(N39,Sheet1!$B$8:$D$10,3,0)</f>
        <v>2</v>
      </c>
      <c r="P39" s="17">
        <v>4</v>
      </c>
      <c r="Q39" s="4">
        <f t="shared" si="2"/>
        <v>2</v>
      </c>
      <c r="R39" s="17" t="s">
        <v>31</v>
      </c>
      <c r="S39" s="4">
        <f t="shared" si="3"/>
        <v>2</v>
      </c>
      <c r="T39" s="17" t="s">
        <v>1749</v>
      </c>
      <c r="U39" s="17" t="s">
        <v>1750</v>
      </c>
      <c r="V39" s="17">
        <f t="shared" si="4"/>
        <v>1</v>
      </c>
      <c r="W39" s="17">
        <v>0</v>
      </c>
      <c r="X39" s="17">
        <v>0</v>
      </c>
      <c r="Y39" s="17">
        <v>0</v>
      </c>
      <c r="Z39" s="17">
        <v>0</v>
      </c>
    </row>
    <row r="40" spans="1:26" ht="16" x14ac:dyDescent="0.2">
      <c r="A40" s="88">
        <v>144</v>
      </c>
      <c r="B40" s="15" t="s">
        <v>1543</v>
      </c>
      <c r="C40" s="19" t="s">
        <v>1501</v>
      </c>
      <c r="D40" s="15" t="s">
        <v>1480</v>
      </c>
      <c r="E40" s="17">
        <f>VLOOKUP(D40,Sheet1!$A$25:$B$49,2,0)</f>
        <v>2</v>
      </c>
      <c r="F40" s="16" t="s">
        <v>1481</v>
      </c>
      <c r="G40" s="15" t="s">
        <v>26</v>
      </c>
      <c r="H40" s="17">
        <f>VLOOKUP(G40,Sheet1!$A$52:$B$61,2,0)</f>
        <v>1</v>
      </c>
      <c r="I40" s="15" t="s">
        <v>27</v>
      </c>
      <c r="J40" s="4">
        <f>VLOOKUP(I40,Sheet1!$A$15:$D$17,4,0)</f>
        <v>1</v>
      </c>
      <c r="K40" s="17" t="s">
        <v>770</v>
      </c>
      <c r="L40" s="4">
        <f>VLOOKUP(K40,Sheet1!$A$19:$D$22,4,0)</f>
        <v>4</v>
      </c>
      <c r="M40" s="17" t="s">
        <v>197</v>
      </c>
      <c r="N40" s="17" t="s">
        <v>68</v>
      </c>
      <c r="O40" s="4">
        <f>VLOOKUP(N40,Sheet1!$B$8:$D$10,3,0)</f>
        <v>2</v>
      </c>
      <c r="P40" s="17">
        <v>5</v>
      </c>
      <c r="Q40" s="4">
        <f t="shared" si="2"/>
        <v>2</v>
      </c>
      <c r="R40" s="17" t="s">
        <v>31</v>
      </c>
      <c r="S40" s="4">
        <f t="shared" si="3"/>
        <v>2</v>
      </c>
      <c r="T40" s="17" t="s">
        <v>1751</v>
      </c>
      <c r="U40" s="17" t="s">
        <v>1752</v>
      </c>
      <c r="V40" s="17">
        <f t="shared" si="4"/>
        <v>1</v>
      </c>
      <c r="W40" s="17">
        <v>0</v>
      </c>
      <c r="X40" s="17">
        <v>0</v>
      </c>
      <c r="Y40" s="17">
        <v>0</v>
      </c>
      <c r="Z40" s="17">
        <v>1</v>
      </c>
    </row>
    <row r="41" spans="1:26" ht="16" x14ac:dyDescent="0.2">
      <c r="A41" s="88">
        <v>145</v>
      </c>
      <c r="B41" s="15" t="s">
        <v>1543</v>
      </c>
      <c r="C41" s="19" t="s">
        <v>1501</v>
      </c>
      <c r="D41" s="15" t="s">
        <v>1480</v>
      </c>
      <c r="E41" s="17">
        <f>VLOOKUP(D41,Sheet1!$A$25:$B$49,2,0)</f>
        <v>2</v>
      </c>
      <c r="F41" s="16" t="s">
        <v>1481</v>
      </c>
      <c r="G41" s="15" t="s">
        <v>26</v>
      </c>
      <c r="H41" s="17">
        <f>VLOOKUP(G41,Sheet1!$A$52:$B$61,2,0)</f>
        <v>1</v>
      </c>
      <c r="I41" s="15" t="s">
        <v>27</v>
      </c>
      <c r="J41" s="4">
        <f>VLOOKUP(I41,Sheet1!$A$15:$D$17,4,0)</f>
        <v>1</v>
      </c>
      <c r="K41" s="17" t="s">
        <v>770</v>
      </c>
      <c r="L41" s="4">
        <f>VLOOKUP(K41,Sheet1!$A$19:$D$22,4,0)</f>
        <v>4</v>
      </c>
      <c r="M41" s="17" t="s">
        <v>197</v>
      </c>
      <c r="N41" s="17" t="s">
        <v>68</v>
      </c>
      <c r="O41" s="4">
        <f>VLOOKUP(N41,Sheet1!$B$8:$D$10,3,0)</f>
        <v>2</v>
      </c>
      <c r="P41" s="17">
        <v>5</v>
      </c>
      <c r="Q41" s="4">
        <f t="shared" si="2"/>
        <v>2</v>
      </c>
      <c r="R41" s="17" t="s">
        <v>31</v>
      </c>
      <c r="S41" s="4">
        <f t="shared" si="3"/>
        <v>2</v>
      </c>
      <c r="T41" s="17" t="s">
        <v>1753</v>
      </c>
      <c r="U41" s="17" t="s">
        <v>1754</v>
      </c>
      <c r="V41" s="17">
        <f t="shared" si="4"/>
        <v>1</v>
      </c>
      <c r="W41" s="17">
        <v>0</v>
      </c>
      <c r="X41" s="17">
        <v>0</v>
      </c>
      <c r="Y41" s="17">
        <v>0</v>
      </c>
      <c r="Z41" s="17">
        <v>1</v>
      </c>
    </row>
    <row r="42" spans="1:26" ht="16" x14ac:dyDescent="0.2">
      <c r="A42" s="88">
        <v>146</v>
      </c>
      <c r="B42" s="15" t="s">
        <v>1549</v>
      </c>
      <c r="C42" s="19" t="s">
        <v>1501</v>
      </c>
      <c r="D42" s="15" t="s">
        <v>1480</v>
      </c>
      <c r="E42" s="17">
        <f>VLOOKUP(D42,Sheet1!$A$25:$B$49,2,0)</f>
        <v>2</v>
      </c>
      <c r="F42" s="16" t="s">
        <v>1481</v>
      </c>
      <c r="G42" s="15" t="s">
        <v>26</v>
      </c>
      <c r="H42" s="17">
        <f>VLOOKUP(G42,Sheet1!$A$52:$B$61,2,0)</f>
        <v>1</v>
      </c>
      <c r="I42" s="15" t="s">
        <v>27</v>
      </c>
      <c r="J42" s="4">
        <f>VLOOKUP(I42,Sheet1!$A$15:$D$17,4,0)</f>
        <v>1</v>
      </c>
      <c r="K42" s="17" t="s">
        <v>770</v>
      </c>
      <c r="L42" s="4">
        <f>VLOOKUP(K42,Sheet1!$A$19:$D$22,4,0)</f>
        <v>4</v>
      </c>
      <c r="M42" s="17" t="s">
        <v>197</v>
      </c>
      <c r="N42" s="17" t="s">
        <v>68</v>
      </c>
      <c r="O42" s="4">
        <f>VLOOKUP(N42,Sheet1!$B$8:$D$10,3,0)</f>
        <v>2</v>
      </c>
      <c r="P42" s="17">
        <v>3</v>
      </c>
      <c r="Q42" s="4">
        <f t="shared" si="2"/>
        <v>2</v>
      </c>
      <c r="R42" s="17" t="s">
        <v>31</v>
      </c>
      <c r="S42" s="4">
        <f t="shared" si="3"/>
        <v>2</v>
      </c>
      <c r="T42" s="17" t="s">
        <v>1755</v>
      </c>
      <c r="U42" s="17" t="s">
        <v>1756</v>
      </c>
      <c r="V42" s="17">
        <f t="shared" si="4"/>
        <v>1</v>
      </c>
      <c r="W42" s="17">
        <v>0</v>
      </c>
      <c r="X42" s="17">
        <v>0</v>
      </c>
      <c r="Y42" s="17">
        <v>0</v>
      </c>
      <c r="Z42" s="17">
        <v>0</v>
      </c>
    </row>
    <row r="43" spans="1:26" ht="16" x14ac:dyDescent="0.2">
      <c r="A43" s="88">
        <v>147</v>
      </c>
      <c r="B43" s="15" t="s">
        <v>1552</v>
      </c>
      <c r="C43" s="19" t="s">
        <v>1501</v>
      </c>
      <c r="D43" s="15" t="s">
        <v>1480</v>
      </c>
      <c r="E43" s="17">
        <f>VLOOKUP(D43,Sheet1!$A$25:$B$49,2,0)</f>
        <v>2</v>
      </c>
      <c r="F43" s="16" t="s">
        <v>1481</v>
      </c>
      <c r="G43" s="15" t="s">
        <v>26</v>
      </c>
      <c r="H43" s="17">
        <f>VLOOKUP(G43,Sheet1!$A$52:$B$61,2,0)</f>
        <v>1</v>
      </c>
      <c r="I43" s="15" t="s">
        <v>27</v>
      </c>
      <c r="J43" s="4">
        <f>VLOOKUP(I43,Sheet1!$A$15:$D$17,4,0)</f>
        <v>1</v>
      </c>
      <c r="K43" s="17" t="s">
        <v>770</v>
      </c>
      <c r="L43" s="4">
        <f>VLOOKUP(K43,Sheet1!$A$19:$D$22,4,0)</f>
        <v>4</v>
      </c>
      <c r="M43" s="17" t="s">
        <v>197</v>
      </c>
      <c r="N43" s="17" t="s">
        <v>68</v>
      </c>
      <c r="O43" s="4">
        <f>VLOOKUP(N43,Sheet1!$B$8:$D$10,3,0)</f>
        <v>2</v>
      </c>
      <c r="P43" s="17">
        <v>7</v>
      </c>
      <c r="Q43" s="4">
        <f t="shared" si="2"/>
        <v>1</v>
      </c>
      <c r="R43" s="17" t="s">
        <v>31</v>
      </c>
      <c r="S43" s="4">
        <f t="shared" si="3"/>
        <v>2</v>
      </c>
      <c r="T43" s="17" t="s">
        <v>1757</v>
      </c>
      <c r="U43" s="17" t="s">
        <v>1758</v>
      </c>
      <c r="V43" s="17">
        <f t="shared" si="4"/>
        <v>1</v>
      </c>
      <c r="W43" s="17">
        <v>0</v>
      </c>
      <c r="X43" s="17">
        <v>0</v>
      </c>
      <c r="Y43" s="17">
        <v>0</v>
      </c>
      <c r="Z43" s="17">
        <v>0</v>
      </c>
    </row>
    <row r="44" spans="1:26" ht="16" x14ac:dyDescent="0.2">
      <c r="A44" s="88">
        <v>148</v>
      </c>
      <c r="B44" s="15" t="s">
        <v>1528</v>
      </c>
      <c r="C44" s="15" t="s">
        <v>1479</v>
      </c>
      <c r="D44" s="15" t="s">
        <v>1480</v>
      </c>
      <c r="E44" s="17">
        <f>VLOOKUP(D44,Sheet1!$A$25:$B$49,2,0)</f>
        <v>2</v>
      </c>
      <c r="F44" s="16" t="s">
        <v>1481</v>
      </c>
      <c r="G44" s="15" t="s">
        <v>26</v>
      </c>
      <c r="H44" s="17">
        <f>VLOOKUP(G44,Sheet1!$A$52:$B$61,2,0)</f>
        <v>1</v>
      </c>
      <c r="I44" s="15" t="s">
        <v>27</v>
      </c>
      <c r="J44" s="4">
        <f>VLOOKUP(I44,Sheet1!$A$15:$D$17,4,0)</f>
        <v>1</v>
      </c>
      <c r="K44" s="17" t="s">
        <v>770</v>
      </c>
      <c r="L44" s="4">
        <f>VLOOKUP(K44,Sheet1!$A$19:$D$22,4,0)</f>
        <v>4</v>
      </c>
      <c r="M44" s="17" t="s">
        <v>197</v>
      </c>
      <c r="N44" s="17" t="s">
        <v>68</v>
      </c>
      <c r="O44" s="4">
        <f>VLOOKUP(N44,Sheet1!$B$8:$D$10,3,0)</f>
        <v>2</v>
      </c>
      <c r="P44" s="17">
        <v>4</v>
      </c>
      <c r="Q44" s="4">
        <f t="shared" si="2"/>
        <v>2</v>
      </c>
      <c r="R44" s="17" t="s">
        <v>31</v>
      </c>
      <c r="S44" s="4">
        <f t="shared" si="3"/>
        <v>2</v>
      </c>
      <c r="T44" s="17" t="s">
        <v>1759</v>
      </c>
      <c r="U44" s="17" t="s">
        <v>1760</v>
      </c>
      <c r="V44" s="17">
        <f t="shared" si="4"/>
        <v>1</v>
      </c>
      <c r="W44" s="17">
        <v>0</v>
      </c>
      <c r="X44" s="17">
        <v>0</v>
      </c>
      <c r="Y44" s="17">
        <v>0</v>
      </c>
      <c r="Z44" s="17">
        <v>0</v>
      </c>
    </row>
    <row r="45" spans="1:26" ht="16" x14ac:dyDescent="0.2">
      <c r="A45" s="88">
        <v>149</v>
      </c>
      <c r="B45" s="15" t="s">
        <v>1528</v>
      </c>
      <c r="C45" s="15" t="s">
        <v>1479</v>
      </c>
      <c r="D45" s="15" t="s">
        <v>1480</v>
      </c>
      <c r="E45" s="17">
        <f>VLOOKUP(D45,Sheet1!$A$25:$B$49,2,0)</f>
        <v>2</v>
      </c>
      <c r="F45" s="16" t="s">
        <v>1481</v>
      </c>
      <c r="G45" s="15" t="s">
        <v>26</v>
      </c>
      <c r="H45" s="17">
        <f>VLOOKUP(G45,Sheet1!$A$52:$B$61,2,0)</f>
        <v>1</v>
      </c>
      <c r="I45" s="15" t="s">
        <v>27</v>
      </c>
      <c r="J45" s="4">
        <f>VLOOKUP(I45,Sheet1!$A$15:$D$17,4,0)</f>
        <v>1</v>
      </c>
      <c r="K45" s="17" t="s">
        <v>770</v>
      </c>
      <c r="L45" s="4">
        <f>VLOOKUP(K45,Sheet1!$A$19:$D$22,4,0)</f>
        <v>4</v>
      </c>
      <c r="M45" s="17" t="s">
        <v>197</v>
      </c>
      <c r="N45" s="17" t="s">
        <v>68</v>
      </c>
      <c r="O45" s="4">
        <f>VLOOKUP(N45,Sheet1!$B$8:$D$10,3,0)</f>
        <v>2</v>
      </c>
      <c r="P45" s="17">
        <v>4</v>
      </c>
      <c r="Q45" s="4">
        <f t="shared" si="2"/>
        <v>2</v>
      </c>
      <c r="R45" s="17" t="s">
        <v>31</v>
      </c>
      <c r="S45" s="4">
        <f t="shared" si="3"/>
        <v>2</v>
      </c>
      <c r="T45" s="17" t="s">
        <v>1761</v>
      </c>
      <c r="U45" s="17" t="s">
        <v>1762</v>
      </c>
      <c r="V45" s="17">
        <f t="shared" si="4"/>
        <v>1</v>
      </c>
      <c r="W45" s="17">
        <v>0</v>
      </c>
      <c r="X45" s="17">
        <v>0</v>
      </c>
      <c r="Y45" s="17">
        <v>0</v>
      </c>
      <c r="Z45" s="17">
        <v>0</v>
      </c>
    </row>
    <row r="46" spans="1:26" ht="16" x14ac:dyDescent="0.2">
      <c r="A46" s="88">
        <v>297</v>
      </c>
      <c r="B46" s="2" t="s">
        <v>2082</v>
      </c>
      <c r="C46" s="2" t="s">
        <v>1884</v>
      </c>
      <c r="D46" s="2" t="s">
        <v>1877</v>
      </c>
      <c r="E46" s="17">
        <f>VLOOKUP(D46,Sheet1!$A$25:$B$49,2,0)</f>
        <v>3</v>
      </c>
      <c r="F46" s="20" t="s">
        <v>1404</v>
      </c>
      <c r="G46" s="2" t="s">
        <v>1878</v>
      </c>
      <c r="H46" s="17">
        <f>VLOOKUP(G46,Sheet1!$A$52:$B$61,2,0)</f>
        <v>2</v>
      </c>
      <c r="I46" s="2" t="s">
        <v>967</v>
      </c>
      <c r="J46" s="4">
        <f>VLOOKUP(I46,Sheet1!$A$15:$D$17,4,0)</f>
        <v>3</v>
      </c>
      <c r="K46" s="4" t="s">
        <v>770</v>
      </c>
      <c r="L46" s="4">
        <f>VLOOKUP(K46,Sheet1!$A$19:$D$22,4,0)</f>
        <v>4</v>
      </c>
      <c r="M46" s="4" t="s">
        <v>197</v>
      </c>
      <c r="N46" s="4" t="s">
        <v>30</v>
      </c>
      <c r="O46" s="4">
        <f>VLOOKUP(N46,Sheet1!$B$8:$D$10,3,0)</f>
        <v>3</v>
      </c>
      <c r="P46" s="4">
        <v>2</v>
      </c>
      <c r="Q46" s="4">
        <f t="shared" si="2"/>
        <v>2</v>
      </c>
      <c r="R46" s="4" t="s">
        <v>44</v>
      </c>
      <c r="S46" s="4">
        <f t="shared" ref="S46:S69" si="5">IF(R46="F",2,1)</f>
        <v>1</v>
      </c>
      <c r="T46" s="4" t="s">
        <v>2083</v>
      </c>
      <c r="U46" s="4" t="s">
        <v>2084</v>
      </c>
      <c r="V46" s="17">
        <f t="shared" ref="V46:V70" si="6">ABS(MID(U46,1,1))</f>
        <v>1</v>
      </c>
      <c r="W46" s="17">
        <v>0</v>
      </c>
      <c r="X46" s="17">
        <v>0</v>
      </c>
      <c r="Y46" s="17">
        <v>0</v>
      </c>
      <c r="Z46" s="17">
        <v>0</v>
      </c>
    </row>
    <row r="47" spans="1:26" ht="16" x14ac:dyDescent="0.2">
      <c r="A47" s="88">
        <v>298</v>
      </c>
      <c r="B47" s="2" t="s">
        <v>1894</v>
      </c>
      <c r="C47" s="2" t="s">
        <v>1876</v>
      </c>
      <c r="D47" s="2" t="s">
        <v>1877</v>
      </c>
      <c r="E47" s="17">
        <f>VLOOKUP(D47,Sheet1!$A$25:$B$49,2,0)</f>
        <v>3</v>
      </c>
      <c r="F47" s="20" t="s">
        <v>1404</v>
      </c>
      <c r="G47" s="2" t="s">
        <v>1878</v>
      </c>
      <c r="H47" s="17">
        <f>VLOOKUP(G47,Sheet1!$A$52:$B$61,2,0)</f>
        <v>2</v>
      </c>
      <c r="I47" s="2" t="s">
        <v>967</v>
      </c>
      <c r="J47" s="4">
        <f>VLOOKUP(I47,Sheet1!$A$15:$D$17,4,0)</f>
        <v>3</v>
      </c>
      <c r="K47" s="4" t="s">
        <v>770</v>
      </c>
      <c r="L47" s="4">
        <f>VLOOKUP(K47,Sheet1!$A$19:$D$22,4,0)</f>
        <v>4</v>
      </c>
      <c r="M47" s="4" t="s">
        <v>197</v>
      </c>
      <c r="N47" s="4" t="s">
        <v>30</v>
      </c>
      <c r="O47" s="4">
        <f>VLOOKUP(N47,Sheet1!$B$8:$D$10,3,0)</f>
        <v>3</v>
      </c>
      <c r="P47" s="4">
        <v>2</v>
      </c>
      <c r="Q47" s="4">
        <f t="shared" si="2"/>
        <v>2</v>
      </c>
      <c r="R47" s="4" t="s">
        <v>31</v>
      </c>
      <c r="S47" s="4">
        <f t="shared" si="5"/>
        <v>2</v>
      </c>
      <c r="T47" s="4" t="s">
        <v>2085</v>
      </c>
      <c r="U47" s="4" t="s">
        <v>2086</v>
      </c>
      <c r="V47" s="17">
        <f t="shared" si="6"/>
        <v>1</v>
      </c>
      <c r="W47" s="17">
        <v>0</v>
      </c>
      <c r="X47" s="17">
        <v>0</v>
      </c>
      <c r="Y47" s="17">
        <v>1</v>
      </c>
      <c r="Z47" s="17">
        <v>0</v>
      </c>
    </row>
    <row r="48" spans="1:26" ht="16" x14ac:dyDescent="0.2">
      <c r="A48" s="88">
        <v>299</v>
      </c>
      <c r="B48" s="2" t="s">
        <v>1894</v>
      </c>
      <c r="C48" s="2" t="s">
        <v>1876</v>
      </c>
      <c r="D48" s="2" t="s">
        <v>1877</v>
      </c>
      <c r="E48" s="17">
        <f>VLOOKUP(D48,Sheet1!$A$25:$B$49,2,0)</f>
        <v>3</v>
      </c>
      <c r="F48" s="20" t="s">
        <v>1404</v>
      </c>
      <c r="G48" s="2" t="s">
        <v>1878</v>
      </c>
      <c r="H48" s="17">
        <f>VLOOKUP(G48,Sheet1!$A$52:$B$61,2,0)</f>
        <v>2</v>
      </c>
      <c r="I48" s="2" t="s">
        <v>967</v>
      </c>
      <c r="J48" s="4">
        <f>VLOOKUP(I48,Sheet1!$A$15:$D$17,4,0)</f>
        <v>3</v>
      </c>
      <c r="K48" s="4" t="s">
        <v>770</v>
      </c>
      <c r="L48" s="4">
        <f>VLOOKUP(K48,Sheet1!$A$19:$D$22,4,0)</f>
        <v>4</v>
      </c>
      <c r="M48" s="4" t="s">
        <v>197</v>
      </c>
      <c r="N48" s="4" t="s">
        <v>30</v>
      </c>
      <c r="O48" s="4">
        <f>VLOOKUP(N48,Sheet1!$B$8:$D$10,3,0)</f>
        <v>3</v>
      </c>
      <c r="P48" s="4">
        <v>8</v>
      </c>
      <c r="Q48" s="4">
        <f t="shared" si="2"/>
        <v>1</v>
      </c>
      <c r="R48" s="4" t="s">
        <v>31</v>
      </c>
      <c r="S48" s="4">
        <f t="shared" si="5"/>
        <v>2</v>
      </c>
      <c r="T48" s="4" t="s">
        <v>2087</v>
      </c>
      <c r="U48" s="4" t="s">
        <v>2088</v>
      </c>
      <c r="V48" s="17">
        <f t="shared" si="6"/>
        <v>1</v>
      </c>
      <c r="W48" s="17">
        <v>0</v>
      </c>
      <c r="X48" s="17">
        <v>0</v>
      </c>
      <c r="Y48" s="17">
        <v>0</v>
      </c>
      <c r="Z48" s="17">
        <v>0</v>
      </c>
    </row>
    <row r="49" spans="1:26" ht="16" x14ac:dyDescent="0.2">
      <c r="A49" s="88">
        <v>300</v>
      </c>
      <c r="B49" s="2" t="s">
        <v>2089</v>
      </c>
      <c r="C49" s="2" t="s">
        <v>1884</v>
      </c>
      <c r="D49" s="2" t="s">
        <v>1877</v>
      </c>
      <c r="E49" s="17">
        <f>VLOOKUP(D49,Sheet1!$A$25:$B$49,2,0)</f>
        <v>3</v>
      </c>
      <c r="F49" s="20" t="s">
        <v>1404</v>
      </c>
      <c r="G49" s="2" t="s">
        <v>1878</v>
      </c>
      <c r="H49" s="17">
        <f>VLOOKUP(G49,Sheet1!$A$52:$B$61,2,0)</f>
        <v>2</v>
      </c>
      <c r="I49" s="2" t="s">
        <v>967</v>
      </c>
      <c r="J49" s="4">
        <f>VLOOKUP(I49,Sheet1!$A$15:$D$17,4,0)</f>
        <v>3</v>
      </c>
      <c r="K49" s="4" t="s">
        <v>770</v>
      </c>
      <c r="L49" s="4">
        <f>VLOOKUP(K49,Sheet1!$A$19:$D$22,4,0)</f>
        <v>4</v>
      </c>
      <c r="M49" s="4" t="s">
        <v>197</v>
      </c>
      <c r="N49" s="4" t="s">
        <v>30</v>
      </c>
      <c r="O49" s="4">
        <f>VLOOKUP(N49,Sheet1!$B$8:$D$10,3,0)</f>
        <v>3</v>
      </c>
      <c r="P49" s="4">
        <v>6</v>
      </c>
      <c r="Q49" s="4">
        <f t="shared" si="2"/>
        <v>1</v>
      </c>
      <c r="R49" s="4" t="s">
        <v>31</v>
      </c>
      <c r="S49" s="4">
        <f t="shared" si="5"/>
        <v>2</v>
      </c>
      <c r="T49" s="4" t="s">
        <v>2090</v>
      </c>
      <c r="U49" s="4" t="s">
        <v>2091</v>
      </c>
      <c r="V49" s="17">
        <f t="shared" si="6"/>
        <v>1</v>
      </c>
      <c r="W49" s="17">
        <v>0</v>
      </c>
      <c r="X49" s="17">
        <v>0</v>
      </c>
      <c r="Y49" s="17">
        <v>0</v>
      </c>
      <c r="Z49" s="17">
        <v>0</v>
      </c>
    </row>
    <row r="50" spans="1:26" ht="16" x14ac:dyDescent="0.2">
      <c r="A50" s="88">
        <v>301</v>
      </c>
      <c r="B50" s="2" t="s">
        <v>2089</v>
      </c>
      <c r="C50" s="2" t="s">
        <v>1884</v>
      </c>
      <c r="D50" s="2" t="s">
        <v>1877</v>
      </c>
      <c r="E50" s="17">
        <f>VLOOKUP(D50,Sheet1!$A$25:$B$49,2,0)</f>
        <v>3</v>
      </c>
      <c r="F50" s="20" t="s">
        <v>1404</v>
      </c>
      <c r="G50" s="2" t="s">
        <v>1878</v>
      </c>
      <c r="H50" s="17">
        <f>VLOOKUP(G50,Sheet1!$A$52:$B$61,2,0)</f>
        <v>2</v>
      </c>
      <c r="I50" s="2" t="s">
        <v>967</v>
      </c>
      <c r="J50" s="4">
        <f>VLOOKUP(I50,Sheet1!$A$15:$D$17,4,0)</f>
        <v>3</v>
      </c>
      <c r="K50" s="4" t="s">
        <v>770</v>
      </c>
      <c r="L50" s="4">
        <f>VLOOKUP(K50,Sheet1!$A$19:$D$22,4,0)</f>
        <v>4</v>
      </c>
      <c r="M50" s="4" t="s">
        <v>197</v>
      </c>
      <c r="N50" s="4" t="s">
        <v>30</v>
      </c>
      <c r="O50" s="4">
        <f>VLOOKUP(N50,Sheet1!$B$8:$D$10,3,0)</f>
        <v>3</v>
      </c>
      <c r="P50" s="4">
        <v>4</v>
      </c>
      <c r="Q50" s="4">
        <f t="shared" si="2"/>
        <v>2</v>
      </c>
      <c r="R50" s="4" t="s">
        <v>31</v>
      </c>
      <c r="S50" s="4">
        <f t="shared" si="5"/>
        <v>2</v>
      </c>
      <c r="T50" s="4" t="s">
        <v>2092</v>
      </c>
      <c r="U50" s="4" t="s">
        <v>2093</v>
      </c>
      <c r="V50" s="17">
        <f t="shared" si="6"/>
        <v>1</v>
      </c>
      <c r="W50" s="17">
        <v>0</v>
      </c>
      <c r="X50" s="17">
        <v>0</v>
      </c>
      <c r="Y50" s="17">
        <v>0</v>
      </c>
      <c r="Z50" s="17">
        <v>0</v>
      </c>
    </row>
    <row r="51" spans="1:26" ht="16" x14ac:dyDescent="0.2">
      <c r="A51" s="88">
        <v>302</v>
      </c>
      <c r="B51" s="2" t="s">
        <v>2089</v>
      </c>
      <c r="C51" s="2" t="s">
        <v>1884</v>
      </c>
      <c r="D51" s="2" t="s">
        <v>1877</v>
      </c>
      <c r="E51" s="17">
        <f>VLOOKUP(D51,Sheet1!$A$25:$B$49,2,0)</f>
        <v>3</v>
      </c>
      <c r="F51" s="20" t="s">
        <v>1404</v>
      </c>
      <c r="G51" s="2" t="s">
        <v>1878</v>
      </c>
      <c r="H51" s="17">
        <f>VLOOKUP(G51,Sheet1!$A$52:$B$61,2,0)</f>
        <v>2</v>
      </c>
      <c r="I51" s="2" t="s">
        <v>967</v>
      </c>
      <c r="J51" s="4">
        <f>VLOOKUP(I51,Sheet1!$A$15:$D$17,4,0)</f>
        <v>3</v>
      </c>
      <c r="K51" s="4" t="s">
        <v>770</v>
      </c>
      <c r="L51" s="4">
        <f>VLOOKUP(K51,Sheet1!$A$19:$D$22,4,0)</f>
        <v>4</v>
      </c>
      <c r="M51" s="4" t="s">
        <v>197</v>
      </c>
      <c r="N51" s="4" t="s">
        <v>30</v>
      </c>
      <c r="O51" s="4">
        <f>VLOOKUP(N51,Sheet1!$B$8:$D$10,3,0)</f>
        <v>3</v>
      </c>
      <c r="P51" s="4">
        <v>3</v>
      </c>
      <c r="Q51" s="4">
        <f t="shared" si="2"/>
        <v>2</v>
      </c>
      <c r="R51" s="4" t="s">
        <v>44</v>
      </c>
      <c r="S51" s="4">
        <f t="shared" si="5"/>
        <v>1</v>
      </c>
      <c r="T51" s="4" t="s">
        <v>2094</v>
      </c>
      <c r="U51" s="4" t="s">
        <v>2095</v>
      </c>
      <c r="V51" s="17">
        <f t="shared" si="6"/>
        <v>1</v>
      </c>
      <c r="W51" s="17">
        <v>0</v>
      </c>
      <c r="X51" s="17">
        <v>0</v>
      </c>
      <c r="Y51" s="17">
        <v>0</v>
      </c>
      <c r="Z51" s="17">
        <v>0</v>
      </c>
    </row>
    <row r="52" spans="1:26" ht="16" x14ac:dyDescent="0.2">
      <c r="A52" s="88">
        <v>303</v>
      </c>
      <c r="B52" s="2" t="s">
        <v>1915</v>
      </c>
      <c r="C52" s="2" t="s">
        <v>1884</v>
      </c>
      <c r="D52" s="2" t="s">
        <v>1877</v>
      </c>
      <c r="E52" s="17">
        <f>VLOOKUP(D52,Sheet1!$A$25:$B$49,2,0)</f>
        <v>3</v>
      </c>
      <c r="F52" s="20" t="s">
        <v>1404</v>
      </c>
      <c r="G52" s="2" t="s">
        <v>1878</v>
      </c>
      <c r="H52" s="17">
        <f>VLOOKUP(G52,Sheet1!$A$52:$B$61,2,0)</f>
        <v>2</v>
      </c>
      <c r="I52" s="2" t="s">
        <v>967</v>
      </c>
      <c r="J52" s="4">
        <f>VLOOKUP(I52,Sheet1!$A$15:$D$17,4,0)</f>
        <v>3</v>
      </c>
      <c r="K52" s="4" t="s">
        <v>770</v>
      </c>
      <c r="L52" s="4">
        <f>VLOOKUP(K52,Sheet1!$A$19:$D$22,4,0)</f>
        <v>4</v>
      </c>
      <c r="M52" s="4" t="s">
        <v>197</v>
      </c>
      <c r="N52" s="4" t="s">
        <v>30</v>
      </c>
      <c r="O52" s="4">
        <f>VLOOKUP(N52,Sheet1!$B$8:$D$10,3,0)</f>
        <v>3</v>
      </c>
      <c r="P52" s="4">
        <v>5</v>
      </c>
      <c r="Q52" s="4">
        <f t="shared" si="2"/>
        <v>2</v>
      </c>
      <c r="R52" s="4" t="s">
        <v>31</v>
      </c>
      <c r="S52" s="4">
        <f t="shared" si="5"/>
        <v>2</v>
      </c>
      <c r="T52" s="4" t="s">
        <v>2096</v>
      </c>
      <c r="U52" s="4" t="s">
        <v>2097</v>
      </c>
      <c r="V52" s="17">
        <f t="shared" si="6"/>
        <v>1</v>
      </c>
      <c r="W52" s="17">
        <v>0</v>
      </c>
      <c r="X52" s="17">
        <v>0</v>
      </c>
      <c r="Y52" s="17">
        <v>0</v>
      </c>
      <c r="Z52" s="17">
        <v>0</v>
      </c>
    </row>
    <row r="53" spans="1:26" ht="16" x14ac:dyDescent="0.2">
      <c r="A53" s="88">
        <v>304</v>
      </c>
      <c r="B53" s="2" t="s">
        <v>1915</v>
      </c>
      <c r="C53" s="2" t="s">
        <v>1884</v>
      </c>
      <c r="D53" s="2" t="s">
        <v>1877</v>
      </c>
      <c r="E53" s="17">
        <f>VLOOKUP(D53,Sheet1!$A$25:$B$49,2,0)</f>
        <v>3</v>
      </c>
      <c r="F53" s="20" t="s">
        <v>1404</v>
      </c>
      <c r="G53" s="2" t="s">
        <v>1878</v>
      </c>
      <c r="H53" s="17">
        <f>VLOOKUP(G53,Sheet1!$A$52:$B$61,2,0)</f>
        <v>2</v>
      </c>
      <c r="I53" s="2" t="s">
        <v>967</v>
      </c>
      <c r="J53" s="4">
        <f>VLOOKUP(I53,Sheet1!$A$15:$D$17,4,0)</f>
        <v>3</v>
      </c>
      <c r="K53" s="4" t="s">
        <v>770</v>
      </c>
      <c r="L53" s="4">
        <f>VLOOKUP(K53,Sheet1!$A$19:$D$22,4,0)</f>
        <v>4</v>
      </c>
      <c r="M53" s="4" t="s">
        <v>197</v>
      </c>
      <c r="N53" s="4" t="s">
        <v>30</v>
      </c>
      <c r="O53" s="4">
        <f>VLOOKUP(N53,Sheet1!$B$8:$D$10,3,0)</f>
        <v>3</v>
      </c>
      <c r="P53" s="4">
        <v>4</v>
      </c>
      <c r="Q53" s="4">
        <f t="shared" si="2"/>
        <v>2</v>
      </c>
      <c r="R53" s="4" t="s">
        <v>31</v>
      </c>
      <c r="S53" s="4">
        <f t="shared" si="5"/>
        <v>2</v>
      </c>
      <c r="T53" s="4" t="s">
        <v>2098</v>
      </c>
      <c r="U53" s="4" t="s">
        <v>2099</v>
      </c>
      <c r="V53" s="17">
        <f t="shared" si="6"/>
        <v>1</v>
      </c>
      <c r="W53" s="17">
        <v>0</v>
      </c>
      <c r="X53" s="17">
        <v>0</v>
      </c>
      <c r="Y53" s="17">
        <v>0</v>
      </c>
      <c r="Z53" s="17">
        <v>0</v>
      </c>
    </row>
    <row r="54" spans="1:26" ht="16" x14ac:dyDescent="0.2">
      <c r="A54" s="88">
        <v>305</v>
      </c>
      <c r="B54" s="2" t="s">
        <v>1915</v>
      </c>
      <c r="C54" s="2" t="s">
        <v>1884</v>
      </c>
      <c r="D54" s="2" t="s">
        <v>1877</v>
      </c>
      <c r="E54" s="17">
        <f>VLOOKUP(D54,Sheet1!$A$25:$B$49,2,0)</f>
        <v>3</v>
      </c>
      <c r="F54" s="20" t="s">
        <v>1404</v>
      </c>
      <c r="G54" s="2" t="s">
        <v>1878</v>
      </c>
      <c r="H54" s="17">
        <f>VLOOKUP(G54,Sheet1!$A$52:$B$61,2,0)</f>
        <v>2</v>
      </c>
      <c r="I54" s="2" t="s">
        <v>967</v>
      </c>
      <c r="J54" s="4">
        <f>VLOOKUP(I54,Sheet1!$A$15:$D$17,4,0)</f>
        <v>3</v>
      </c>
      <c r="K54" s="4" t="s">
        <v>770</v>
      </c>
      <c r="L54" s="4">
        <f>VLOOKUP(K54,Sheet1!$A$19:$D$22,4,0)</f>
        <v>4</v>
      </c>
      <c r="M54" s="4" t="s">
        <v>197</v>
      </c>
      <c r="N54" s="4" t="s">
        <v>30</v>
      </c>
      <c r="O54" s="4">
        <f>VLOOKUP(N54,Sheet1!$B$8:$D$10,3,0)</f>
        <v>3</v>
      </c>
      <c r="P54" s="4">
        <v>6</v>
      </c>
      <c r="Q54" s="4">
        <f t="shared" si="2"/>
        <v>1</v>
      </c>
      <c r="R54" s="4" t="s">
        <v>31</v>
      </c>
      <c r="S54" s="4">
        <f t="shared" si="5"/>
        <v>2</v>
      </c>
      <c r="T54" s="4" t="s">
        <v>2100</v>
      </c>
      <c r="U54" s="4" t="s">
        <v>2101</v>
      </c>
      <c r="V54" s="17">
        <f t="shared" si="6"/>
        <v>1</v>
      </c>
      <c r="W54" s="17">
        <v>0</v>
      </c>
      <c r="X54" s="17">
        <v>0</v>
      </c>
      <c r="Y54" s="17">
        <v>0</v>
      </c>
      <c r="Z54" s="17">
        <v>0</v>
      </c>
    </row>
    <row r="55" spans="1:26" ht="16" x14ac:dyDescent="0.2">
      <c r="A55" s="88">
        <v>306</v>
      </c>
      <c r="B55" s="2" t="s">
        <v>2102</v>
      </c>
      <c r="C55" s="2" t="s">
        <v>1884</v>
      </c>
      <c r="D55" s="2" t="s">
        <v>1877</v>
      </c>
      <c r="E55" s="17">
        <f>VLOOKUP(D55,Sheet1!$A$25:$B$49,2,0)</f>
        <v>3</v>
      </c>
      <c r="F55" s="20" t="s">
        <v>1404</v>
      </c>
      <c r="G55" s="2" t="s">
        <v>1878</v>
      </c>
      <c r="H55" s="17">
        <f>VLOOKUP(G55,Sheet1!$A$52:$B$61,2,0)</f>
        <v>2</v>
      </c>
      <c r="I55" s="2" t="s">
        <v>967</v>
      </c>
      <c r="J55" s="4">
        <f>VLOOKUP(I55,Sheet1!$A$15:$D$17,4,0)</f>
        <v>3</v>
      </c>
      <c r="K55" s="4" t="s">
        <v>770</v>
      </c>
      <c r="L55" s="4">
        <f>VLOOKUP(K55,Sheet1!$A$19:$D$22,4,0)</f>
        <v>4</v>
      </c>
      <c r="M55" s="4" t="s">
        <v>197</v>
      </c>
      <c r="N55" s="4" t="s">
        <v>30</v>
      </c>
      <c r="O55" s="4">
        <f>VLOOKUP(N55,Sheet1!$B$8:$D$10,3,0)</f>
        <v>3</v>
      </c>
      <c r="P55" s="4">
        <v>5</v>
      </c>
      <c r="Q55" s="4">
        <f t="shared" si="2"/>
        <v>2</v>
      </c>
      <c r="R55" s="4" t="s">
        <v>44</v>
      </c>
      <c r="S55" s="4">
        <f t="shared" si="5"/>
        <v>1</v>
      </c>
      <c r="T55" s="4" t="s">
        <v>2103</v>
      </c>
      <c r="U55" s="4" t="s">
        <v>2104</v>
      </c>
      <c r="V55" s="17">
        <f t="shared" si="6"/>
        <v>1</v>
      </c>
      <c r="W55" s="17">
        <v>0</v>
      </c>
      <c r="X55" s="17">
        <v>0</v>
      </c>
      <c r="Y55" s="17">
        <v>1</v>
      </c>
      <c r="Z55" s="17">
        <v>0</v>
      </c>
    </row>
    <row r="56" spans="1:26" ht="16" x14ac:dyDescent="0.2">
      <c r="A56" s="88">
        <v>307</v>
      </c>
      <c r="B56" s="2" t="s">
        <v>2102</v>
      </c>
      <c r="C56" s="2" t="s">
        <v>1884</v>
      </c>
      <c r="D56" s="2" t="s">
        <v>1877</v>
      </c>
      <c r="E56" s="17">
        <f>VLOOKUP(D56,Sheet1!$A$25:$B$49,2,0)</f>
        <v>3</v>
      </c>
      <c r="F56" s="20" t="s">
        <v>1404</v>
      </c>
      <c r="G56" s="2" t="s">
        <v>1878</v>
      </c>
      <c r="H56" s="17">
        <f>VLOOKUP(G56,Sheet1!$A$52:$B$61,2,0)</f>
        <v>2</v>
      </c>
      <c r="I56" s="2" t="s">
        <v>967</v>
      </c>
      <c r="J56" s="4">
        <f>VLOOKUP(I56,Sheet1!$A$15:$D$17,4,0)</f>
        <v>3</v>
      </c>
      <c r="K56" s="4" t="s">
        <v>770</v>
      </c>
      <c r="L56" s="4">
        <f>VLOOKUP(K56,Sheet1!$A$19:$D$22,4,0)</f>
        <v>4</v>
      </c>
      <c r="M56" s="4" t="s">
        <v>197</v>
      </c>
      <c r="N56" s="4" t="s">
        <v>30</v>
      </c>
      <c r="O56" s="4">
        <f>VLOOKUP(N56,Sheet1!$B$8:$D$10,3,0)</f>
        <v>3</v>
      </c>
      <c r="P56" s="4">
        <v>3</v>
      </c>
      <c r="Q56" s="4">
        <f t="shared" si="2"/>
        <v>2</v>
      </c>
      <c r="R56" s="4" t="s">
        <v>31</v>
      </c>
      <c r="S56" s="4">
        <f t="shared" si="5"/>
        <v>2</v>
      </c>
      <c r="T56" s="4" t="s">
        <v>2106</v>
      </c>
      <c r="U56" s="4" t="s">
        <v>2107</v>
      </c>
      <c r="V56" s="17">
        <f t="shared" si="6"/>
        <v>1</v>
      </c>
      <c r="W56" s="17">
        <v>0</v>
      </c>
      <c r="X56" s="17">
        <v>0</v>
      </c>
      <c r="Y56" s="17">
        <v>1</v>
      </c>
      <c r="Z56" s="17">
        <v>0</v>
      </c>
    </row>
    <row r="57" spans="1:26" ht="16" x14ac:dyDescent="0.2">
      <c r="A57" s="88">
        <v>308</v>
      </c>
      <c r="B57" s="2" t="s">
        <v>2108</v>
      </c>
      <c r="C57" s="2" t="s">
        <v>1884</v>
      </c>
      <c r="D57" s="2" t="s">
        <v>1877</v>
      </c>
      <c r="E57" s="17">
        <f>VLOOKUP(D57,Sheet1!$A$25:$B$49,2,0)</f>
        <v>3</v>
      </c>
      <c r="F57" s="20" t="s">
        <v>1404</v>
      </c>
      <c r="G57" s="2" t="s">
        <v>1878</v>
      </c>
      <c r="H57" s="17">
        <f>VLOOKUP(G57,Sheet1!$A$52:$B$61,2,0)</f>
        <v>2</v>
      </c>
      <c r="I57" s="2" t="s">
        <v>967</v>
      </c>
      <c r="J57" s="4">
        <f>VLOOKUP(I57,Sheet1!$A$15:$D$17,4,0)</f>
        <v>3</v>
      </c>
      <c r="K57" s="4" t="s">
        <v>770</v>
      </c>
      <c r="L57" s="4">
        <f>VLOOKUP(K57,Sheet1!$A$19:$D$22,4,0)</f>
        <v>4</v>
      </c>
      <c r="M57" s="4" t="s">
        <v>197</v>
      </c>
      <c r="N57" s="4" t="s">
        <v>30</v>
      </c>
      <c r="O57" s="4">
        <f>VLOOKUP(N57,Sheet1!$B$8:$D$10,3,0)</f>
        <v>3</v>
      </c>
      <c r="P57" s="4">
        <v>3</v>
      </c>
      <c r="Q57" s="4">
        <f t="shared" si="2"/>
        <v>2</v>
      </c>
      <c r="R57" s="4" t="s">
        <v>31</v>
      </c>
      <c r="S57" s="4">
        <f t="shared" si="5"/>
        <v>2</v>
      </c>
      <c r="T57" s="4" t="s">
        <v>2109</v>
      </c>
      <c r="U57" s="4" t="s">
        <v>2110</v>
      </c>
      <c r="V57" s="17">
        <f t="shared" si="6"/>
        <v>1</v>
      </c>
      <c r="W57" s="17">
        <v>0</v>
      </c>
      <c r="X57" s="17">
        <v>0</v>
      </c>
      <c r="Y57" s="17">
        <v>0</v>
      </c>
      <c r="Z57" s="17">
        <v>0</v>
      </c>
    </row>
    <row r="58" spans="1:26" ht="16" x14ac:dyDescent="0.2">
      <c r="A58" s="88">
        <v>309</v>
      </c>
      <c r="B58" s="2" t="s">
        <v>2111</v>
      </c>
      <c r="C58" s="2" t="s">
        <v>1884</v>
      </c>
      <c r="D58" s="2" t="s">
        <v>1877</v>
      </c>
      <c r="E58" s="17">
        <f>VLOOKUP(D58,Sheet1!$A$25:$B$49,2,0)</f>
        <v>3</v>
      </c>
      <c r="F58" s="20" t="s">
        <v>1404</v>
      </c>
      <c r="G58" s="2" t="s">
        <v>1878</v>
      </c>
      <c r="H58" s="17">
        <f>VLOOKUP(G58,Sheet1!$A$52:$B$61,2,0)</f>
        <v>2</v>
      </c>
      <c r="I58" s="2" t="s">
        <v>967</v>
      </c>
      <c r="J58" s="4">
        <f>VLOOKUP(I58,Sheet1!$A$15:$D$17,4,0)</f>
        <v>3</v>
      </c>
      <c r="K58" s="4" t="s">
        <v>770</v>
      </c>
      <c r="L58" s="4">
        <f>VLOOKUP(K58,Sheet1!$A$19:$D$22,4,0)</f>
        <v>4</v>
      </c>
      <c r="M58" s="4" t="s">
        <v>197</v>
      </c>
      <c r="N58" s="4" t="s">
        <v>30</v>
      </c>
      <c r="O58" s="4">
        <f>VLOOKUP(N58,Sheet1!$B$8:$D$10,3,0)</f>
        <v>3</v>
      </c>
      <c r="P58" s="4">
        <v>2</v>
      </c>
      <c r="Q58" s="4">
        <f t="shared" si="2"/>
        <v>2</v>
      </c>
      <c r="R58" s="4" t="s">
        <v>31</v>
      </c>
      <c r="S58" s="4">
        <f t="shared" si="5"/>
        <v>2</v>
      </c>
      <c r="T58" s="4" t="s">
        <v>2112</v>
      </c>
      <c r="U58" s="4" t="s">
        <v>2113</v>
      </c>
      <c r="V58" s="17">
        <f t="shared" si="6"/>
        <v>1</v>
      </c>
      <c r="W58" s="17">
        <v>0</v>
      </c>
      <c r="X58" s="17">
        <v>0</v>
      </c>
      <c r="Y58" s="17">
        <v>0</v>
      </c>
      <c r="Z58" s="17">
        <v>0</v>
      </c>
    </row>
    <row r="59" spans="1:26" ht="16" x14ac:dyDescent="0.2">
      <c r="A59" s="88">
        <v>310</v>
      </c>
      <c r="B59" s="2" t="s">
        <v>2108</v>
      </c>
      <c r="C59" s="2" t="s">
        <v>1884</v>
      </c>
      <c r="D59" s="2" t="s">
        <v>1877</v>
      </c>
      <c r="E59" s="17">
        <f>VLOOKUP(D59,Sheet1!$A$25:$B$49,2,0)</f>
        <v>3</v>
      </c>
      <c r="F59" s="20" t="s">
        <v>1404</v>
      </c>
      <c r="G59" s="2" t="s">
        <v>1878</v>
      </c>
      <c r="H59" s="17">
        <f>VLOOKUP(G59,Sheet1!$A$52:$B$61,2,0)</f>
        <v>2</v>
      </c>
      <c r="I59" s="2" t="s">
        <v>967</v>
      </c>
      <c r="J59" s="4">
        <f>VLOOKUP(I59,Sheet1!$A$15:$D$17,4,0)</f>
        <v>3</v>
      </c>
      <c r="K59" s="4" t="s">
        <v>770</v>
      </c>
      <c r="L59" s="4">
        <f>VLOOKUP(K59,Sheet1!$A$19:$D$22,4,0)</f>
        <v>4</v>
      </c>
      <c r="M59" s="4" t="s">
        <v>197</v>
      </c>
      <c r="N59" s="4" t="s">
        <v>30</v>
      </c>
      <c r="O59" s="4">
        <f>VLOOKUP(N59,Sheet1!$B$8:$D$10,3,0)</f>
        <v>3</v>
      </c>
      <c r="P59" s="4">
        <v>1</v>
      </c>
      <c r="Q59" s="4">
        <f t="shared" si="2"/>
        <v>3</v>
      </c>
      <c r="R59" s="4" t="s">
        <v>31</v>
      </c>
      <c r="S59" s="4">
        <f t="shared" si="5"/>
        <v>2</v>
      </c>
      <c r="T59" s="4" t="s">
        <v>2114</v>
      </c>
      <c r="U59" s="4" t="s">
        <v>2115</v>
      </c>
      <c r="V59" s="17">
        <f t="shared" si="6"/>
        <v>1</v>
      </c>
      <c r="W59" s="17">
        <v>0</v>
      </c>
      <c r="X59" s="17">
        <v>1</v>
      </c>
      <c r="Y59" s="17">
        <v>0</v>
      </c>
      <c r="Z59" s="17">
        <v>0</v>
      </c>
    </row>
    <row r="60" spans="1:26" ht="16" x14ac:dyDescent="0.2">
      <c r="A60" s="88">
        <v>311</v>
      </c>
      <c r="B60" s="2" t="s">
        <v>2108</v>
      </c>
      <c r="C60" s="2" t="s">
        <v>1884</v>
      </c>
      <c r="D60" s="2" t="s">
        <v>1877</v>
      </c>
      <c r="E60" s="17">
        <f>VLOOKUP(D60,Sheet1!$A$25:$B$49,2,0)</f>
        <v>3</v>
      </c>
      <c r="F60" s="20" t="s">
        <v>1404</v>
      </c>
      <c r="G60" s="2" t="s">
        <v>1878</v>
      </c>
      <c r="H60" s="17">
        <f>VLOOKUP(G60,Sheet1!$A$52:$B$61,2,0)</f>
        <v>2</v>
      </c>
      <c r="I60" s="2" t="s">
        <v>967</v>
      </c>
      <c r="J60" s="4">
        <f>VLOOKUP(I60,Sheet1!$A$15:$D$17,4,0)</f>
        <v>3</v>
      </c>
      <c r="K60" s="4" t="s">
        <v>770</v>
      </c>
      <c r="L60" s="4">
        <f>VLOOKUP(K60,Sheet1!$A$19:$D$22,4,0)</f>
        <v>4</v>
      </c>
      <c r="M60" s="4" t="s">
        <v>197</v>
      </c>
      <c r="N60" s="4" t="s">
        <v>30</v>
      </c>
      <c r="O60" s="4">
        <f>VLOOKUP(N60,Sheet1!$B$8:$D$10,3,0)</f>
        <v>3</v>
      </c>
      <c r="P60" s="4">
        <v>3</v>
      </c>
      <c r="Q60" s="4">
        <f t="shared" si="2"/>
        <v>2</v>
      </c>
      <c r="R60" s="4" t="s">
        <v>31</v>
      </c>
      <c r="S60" s="4">
        <f t="shared" si="5"/>
        <v>2</v>
      </c>
      <c r="T60" s="4" t="s">
        <v>2117</v>
      </c>
      <c r="U60" s="4" t="s">
        <v>2118</v>
      </c>
      <c r="V60" s="17">
        <f t="shared" si="6"/>
        <v>1</v>
      </c>
      <c r="W60" s="17">
        <v>0</v>
      </c>
      <c r="X60" s="17">
        <v>1</v>
      </c>
      <c r="Y60" s="17">
        <v>0</v>
      </c>
      <c r="Z60" s="17">
        <v>0</v>
      </c>
    </row>
    <row r="61" spans="1:26" ht="16" x14ac:dyDescent="0.2">
      <c r="A61" s="88">
        <v>312</v>
      </c>
      <c r="B61" s="2" t="s">
        <v>2108</v>
      </c>
      <c r="C61" s="2" t="s">
        <v>1884</v>
      </c>
      <c r="D61" s="2" t="s">
        <v>1877</v>
      </c>
      <c r="E61" s="17">
        <f>VLOOKUP(D61,Sheet1!$A$25:$B$49,2,0)</f>
        <v>3</v>
      </c>
      <c r="F61" s="20" t="s">
        <v>1404</v>
      </c>
      <c r="G61" s="2" t="s">
        <v>1878</v>
      </c>
      <c r="H61" s="17">
        <f>VLOOKUP(G61,Sheet1!$A$52:$B$61,2,0)</f>
        <v>2</v>
      </c>
      <c r="I61" s="2" t="s">
        <v>967</v>
      </c>
      <c r="J61" s="4">
        <f>VLOOKUP(I61,Sheet1!$A$15:$D$17,4,0)</f>
        <v>3</v>
      </c>
      <c r="K61" s="4" t="s">
        <v>770</v>
      </c>
      <c r="L61" s="4">
        <f>VLOOKUP(K61,Sheet1!$A$19:$D$22,4,0)</f>
        <v>4</v>
      </c>
      <c r="M61" s="4" t="s">
        <v>197</v>
      </c>
      <c r="N61" s="4" t="s">
        <v>30</v>
      </c>
      <c r="O61" s="4">
        <f>VLOOKUP(N61,Sheet1!$B$8:$D$10,3,0)</f>
        <v>3</v>
      </c>
      <c r="P61" s="4">
        <v>2</v>
      </c>
      <c r="Q61" s="4">
        <f t="shared" si="2"/>
        <v>2</v>
      </c>
      <c r="R61" s="4" t="s">
        <v>31</v>
      </c>
      <c r="S61" s="4">
        <f t="shared" si="5"/>
        <v>2</v>
      </c>
      <c r="T61" s="4" t="s">
        <v>2119</v>
      </c>
      <c r="U61" s="4" t="s">
        <v>2120</v>
      </c>
      <c r="V61" s="17">
        <f t="shared" si="6"/>
        <v>1</v>
      </c>
      <c r="W61" s="17">
        <v>0</v>
      </c>
      <c r="X61" s="17">
        <v>0</v>
      </c>
      <c r="Y61" s="17">
        <v>0</v>
      </c>
      <c r="Z61" s="17">
        <v>0</v>
      </c>
    </row>
    <row r="62" spans="1:26" ht="16" x14ac:dyDescent="0.2">
      <c r="A62" s="88">
        <v>313</v>
      </c>
      <c r="B62" s="2" t="s">
        <v>2108</v>
      </c>
      <c r="C62" s="2" t="s">
        <v>1884</v>
      </c>
      <c r="D62" s="2" t="s">
        <v>1877</v>
      </c>
      <c r="E62" s="17">
        <f>VLOOKUP(D62,Sheet1!$A$25:$B$49,2,0)</f>
        <v>3</v>
      </c>
      <c r="F62" s="20" t="s">
        <v>1404</v>
      </c>
      <c r="G62" s="2" t="s">
        <v>1878</v>
      </c>
      <c r="H62" s="17">
        <f>VLOOKUP(G62,Sheet1!$A$52:$B$61,2,0)</f>
        <v>2</v>
      </c>
      <c r="I62" s="2" t="s">
        <v>967</v>
      </c>
      <c r="J62" s="4">
        <f>VLOOKUP(I62,Sheet1!$A$15:$D$17,4,0)</f>
        <v>3</v>
      </c>
      <c r="K62" s="4" t="s">
        <v>770</v>
      </c>
      <c r="L62" s="4">
        <f>VLOOKUP(K62,Sheet1!$A$19:$D$22,4,0)</f>
        <v>4</v>
      </c>
      <c r="M62" s="4" t="s">
        <v>197</v>
      </c>
      <c r="N62" s="4" t="s">
        <v>30</v>
      </c>
      <c r="O62" s="4">
        <f>VLOOKUP(N62,Sheet1!$B$8:$D$10,3,0)</f>
        <v>3</v>
      </c>
      <c r="P62" s="4">
        <v>5</v>
      </c>
      <c r="Q62" s="4">
        <f t="shared" si="2"/>
        <v>2</v>
      </c>
      <c r="R62" s="4" t="s">
        <v>31</v>
      </c>
      <c r="S62" s="4">
        <f t="shared" si="5"/>
        <v>2</v>
      </c>
      <c r="T62" s="4" t="s">
        <v>2119</v>
      </c>
      <c r="U62" s="4" t="s">
        <v>2121</v>
      </c>
      <c r="V62" s="17">
        <f t="shared" si="6"/>
        <v>1</v>
      </c>
      <c r="W62" s="17">
        <v>0</v>
      </c>
      <c r="X62" s="17">
        <v>1</v>
      </c>
      <c r="Y62" s="17">
        <v>0</v>
      </c>
      <c r="Z62" s="17">
        <v>0</v>
      </c>
    </row>
    <row r="63" spans="1:26" ht="16" x14ac:dyDescent="0.2">
      <c r="A63" s="88">
        <v>314</v>
      </c>
      <c r="B63" s="2" t="s">
        <v>2108</v>
      </c>
      <c r="C63" s="2" t="s">
        <v>1884</v>
      </c>
      <c r="D63" s="2" t="s">
        <v>1877</v>
      </c>
      <c r="E63" s="17">
        <f>VLOOKUP(D63,Sheet1!$A$25:$B$49,2,0)</f>
        <v>3</v>
      </c>
      <c r="F63" s="20" t="s">
        <v>1404</v>
      </c>
      <c r="G63" s="2" t="s">
        <v>1878</v>
      </c>
      <c r="H63" s="17">
        <f>VLOOKUP(G63,Sheet1!$A$52:$B$61,2,0)</f>
        <v>2</v>
      </c>
      <c r="I63" s="2" t="s">
        <v>967</v>
      </c>
      <c r="J63" s="4">
        <f>VLOOKUP(I63,Sheet1!$A$15:$D$17,4,0)</f>
        <v>3</v>
      </c>
      <c r="K63" s="4" t="s">
        <v>770</v>
      </c>
      <c r="L63" s="4">
        <f>VLOOKUP(K63,Sheet1!$A$19:$D$22,4,0)</f>
        <v>4</v>
      </c>
      <c r="M63" s="4" t="s">
        <v>197</v>
      </c>
      <c r="N63" s="4" t="s">
        <v>30</v>
      </c>
      <c r="O63" s="4">
        <f>VLOOKUP(N63,Sheet1!$B$8:$D$10,3,0)</f>
        <v>3</v>
      </c>
      <c r="P63" s="4">
        <v>4</v>
      </c>
      <c r="Q63" s="4">
        <f t="shared" si="2"/>
        <v>2</v>
      </c>
      <c r="R63" s="4" t="s">
        <v>44</v>
      </c>
      <c r="S63" s="4">
        <f t="shared" si="5"/>
        <v>1</v>
      </c>
      <c r="T63" s="4" t="s">
        <v>2122</v>
      </c>
      <c r="U63" s="4" t="s">
        <v>2123</v>
      </c>
      <c r="V63" s="17">
        <f t="shared" si="6"/>
        <v>1</v>
      </c>
      <c r="W63" s="17">
        <v>0</v>
      </c>
      <c r="X63" s="17">
        <v>1</v>
      </c>
      <c r="Y63" s="17">
        <v>0</v>
      </c>
      <c r="Z63" s="17">
        <v>0</v>
      </c>
    </row>
    <row r="64" spans="1:26" ht="16" x14ac:dyDescent="0.2">
      <c r="A64" s="88">
        <v>315</v>
      </c>
      <c r="B64" s="2" t="s">
        <v>2111</v>
      </c>
      <c r="C64" s="2" t="s">
        <v>1884</v>
      </c>
      <c r="D64" s="2" t="s">
        <v>1877</v>
      </c>
      <c r="E64" s="17">
        <f>VLOOKUP(D64,Sheet1!$A$25:$B$49,2,0)</f>
        <v>3</v>
      </c>
      <c r="F64" s="20" t="s">
        <v>1404</v>
      </c>
      <c r="G64" s="2" t="s">
        <v>1878</v>
      </c>
      <c r="H64" s="17">
        <f>VLOOKUP(G64,Sheet1!$A$52:$B$61,2,0)</f>
        <v>2</v>
      </c>
      <c r="I64" s="2" t="s">
        <v>967</v>
      </c>
      <c r="J64" s="4">
        <f>VLOOKUP(I64,Sheet1!$A$15:$D$17,4,0)</f>
        <v>3</v>
      </c>
      <c r="K64" s="4" t="s">
        <v>770</v>
      </c>
      <c r="L64" s="4">
        <f>VLOOKUP(K64,Sheet1!$A$19:$D$22,4,0)</f>
        <v>4</v>
      </c>
      <c r="M64" s="4" t="s">
        <v>197</v>
      </c>
      <c r="N64" s="4" t="s">
        <v>30</v>
      </c>
      <c r="O64" s="4">
        <f>VLOOKUP(N64,Sheet1!$B$8:$D$10,3,0)</f>
        <v>3</v>
      </c>
      <c r="P64" s="4">
        <v>4</v>
      </c>
      <c r="Q64" s="4">
        <f t="shared" si="2"/>
        <v>2</v>
      </c>
      <c r="R64" s="4" t="s">
        <v>44</v>
      </c>
      <c r="S64" s="4">
        <f t="shared" si="5"/>
        <v>1</v>
      </c>
      <c r="T64" s="4" t="s">
        <v>2122</v>
      </c>
      <c r="U64" s="4" t="s">
        <v>2124</v>
      </c>
      <c r="V64" s="17">
        <f t="shared" si="6"/>
        <v>1</v>
      </c>
      <c r="W64" s="17">
        <v>0</v>
      </c>
      <c r="X64" s="17">
        <v>0</v>
      </c>
      <c r="Y64" s="17">
        <v>0</v>
      </c>
      <c r="Z64" s="17">
        <v>0</v>
      </c>
    </row>
    <row r="65" spans="1:26" ht="16" x14ac:dyDescent="0.2">
      <c r="A65" s="88">
        <v>316</v>
      </c>
      <c r="B65" s="2" t="s">
        <v>2108</v>
      </c>
      <c r="C65" s="2" t="s">
        <v>1884</v>
      </c>
      <c r="D65" s="2" t="s">
        <v>1877</v>
      </c>
      <c r="E65" s="17">
        <f>VLOOKUP(D65,Sheet1!$A$25:$B$49,2,0)</f>
        <v>3</v>
      </c>
      <c r="F65" s="20" t="s">
        <v>1404</v>
      </c>
      <c r="G65" s="2" t="s">
        <v>1878</v>
      </c>
      <c r="H65" s="17">
        <f>VLOOKUP(G65,Sheet1!$A$52:$B$61,2,0)</f>
        <v>2</v>
      </c>
      <c r="I65" s="2" t="s">
        <v>967</v>
      </c>
      <c r="J65" s="4">
        <f>VLOOKUP(I65,Sheet1!$A$15:$D$17,4,0)</f>
        <v>3</v>
      </c>
      <c r="K65" s="4" t="s">
        <v>770</v>
      </c>
      <c r="L65" s="4">
        <f>VLOOKUP(K65,Sheet1!$A$19:$D$22,4,0)</f>
        <v>4</v>
      </c>
      <c r="M65" s="4" t="s">
        <v>197</v>
      </c>
      <c r="N65" s="4" t="s">
        <v>30</v>
      </c>
      <c r="O65" s="4">
        <f>VLOOKUP(N65,Sheet1!$B$8:$D$10,3,0)</f>
        <v>3</v>
      </c>
      <c r="P65" s="4">
        <v>5</v>
      </c>
      <c r="Q65" s="4">
        <f t="shared" si="2"/>
        <v>2</v>
      </c>
      <c r="R65" s="4" t="s">
        <v>31</v>
      </c>
      <c r="S65" s="4">
        <f t="shared" si="5"/>
        <v>2</v>
      </c>
      <c r="T65" s="4" t="s">
        <v>2125</v>
      </c>
      <c r="U65" s="4" t="s">
        <v>2126</v>
      </c>
      <c r="V65" s="17">
        <f t="shared" si="6"/>
        <v>1</v>
      </c>
      <c r="W65" s="17">
        <v>0</v>
      </c>
      <c r="X65" s="17">
        <v>0</v>
      </c>
      <c r="Y65" s="17">
        <v>0</v>
      </c>
      <c r="Z65" s="17">
        <v>0</v>
      </c>
    </row>
    <row r="66" spans="1:26" ht="16" x14ac:dyDescent="0.2">
      <c r="A66" s="88">
        <v>317</v>
      </c>
      <c r="B66" s="2" t="s">
        <v>2111</v>
      </c>
      <c r="C66" s="2" t="s">
        <v>1884</v>
      </c>
      <c r="D66" s="2" t="s">
        <v>1877</v>
      </c>
      <c r="E66" s="17">
        <f>VLOOKUP(D66,Sheet1!$A$25:$B$49,2,0)</f>
        <v>3</v>
      </c>
      <c r="F66" s="20" t="s">
        <v>1404</v>
      </c>
      <c r="G66" s="2" t="s">
        <v>1878</v>
      </c>
      <c r="H66" s="17">
        <f>VLOOKUP(G66,Sheet1!$A$52:$B$61,2,0)</f>
        <v>2</v>
      </c>
      <c r="I66" s="2" t="s">
        <v>967</v>
      </c>
      <c r="J66" s="4">
        <f>VLOOKUP(I66,Sheet1!$A$15:$D$17,4,0)</f>
        <v>3</v>
      </c>
      <c r="K66" s="4" t="s">
        <v>770</v>
      </c>
      <c r="L66" s="4">
        <f>VLOOKUP(K66,Sheet1!$A$19:$D$22,4,0)</f>
        <v>4</v>
      </c>
      <c r="M66" s="4" t="s">
        <v>197</v>
      </c>
      <c r="N66" s="4" t="s">
        <v>30</v>
      </c>
      <c r="O66" s="4">
        <f>VLOOKUP(N66,Sheet1!$B$8:$D$10,3,0)</f>
        <v>3</v>
      </c>
      <c r="P66" s="4">
        <v>4</v>
      </c>
      <c r="Q66" s="4">
        <f t="shared" si="2"/>
        <v>2</v>
      </c>
      <c r="R66" s="4" t="s">
        <v>31</v>
      </c>
      <c r="S66" s="4">
        <f t="shared" si="5"/>
        <v>2</v>
      </c>
      <c r="T66" s="4" t="s">
        <v>2125</v>
      </c>
      <c r="U66" s="4" t="s">
        <v>2127</v>
      </c>
      <c r="V66" s="17">
        <f t="shared" si="6"/>
        <v>1</v>
      </c>
      <c r="W66" s="17">
        <v>0</v>
      </c>
      <c r="X66" s="17">
        <v>0</v>
      </c>
      <c r="Y66" s="17">
        <v>0</v>
      </c>
      <c r="Z66" s="17">
        <v>0</v>
      </c>
    </row>
    <row r="67" spans="1:26" ht="16" x14ac:dyDescent="0.2">
      <c r="A67" s="88">
        <v>318</v>
      </c>
      <c r="B67" s="2" t="s">
        <v>2111</v>
      </c>
      <c r="C67" s="2" t="s">
        <v>1884</v>
      </c>
      <c r="D67" s="2" t="s">
        <v>1877</v>
      </c>
      <c r="E67" s="17">
        <f>VLOOKUP(D67,Sheet1!$A$25:$B$49,2,0)</f>
        <v>3</v>
      </c>
      <c r="F67" s="20" t="s">
        <v>1404</v>
      </c>
      <c r="G67" s="2" t="s">
        <v>1878</v>
      </c>
      <c r="H67" s="17">
        <f>VLOOKUP(G67,Sheet1!$A$52:$B$61,2,0)</f>
        <v>2</v>
      </c>
      <c r="I67" s="2" t="s">
        <v>967</v>
      </c>
      <c r="J67" s="4">
        <f>VLOOKUP(I67,Sheet1!$A$15:$D$17,4,0)</f>
        <v>3</v>
      </c>
      <c r="K67" s="4" t="s">
        <v>770</v>
      </c>
      <c r="L67" s="4">
        <f>VLOOKUP(K67,Sheet1!$A$19:$D$22,4,0)</f>
        <v>4</v>
      </c>
      <c r="M67" s="4" t="s">
        <v>197</v>
      </c>
      <c r="N67" s="4" t="s">
        <v>30</v>
      </c>
      <c r="O67" s="4">
        <f>VLOOKUP(N67,Sheet1!$B$8:$D$10,3,0)</f>
        <v>3</v>
      </c>
      <c r="P67" s="4">
        <v>4</v>
      </c>
      <c r="Q67" s="4">
        <f t="shared" ref="Q67:Q130" si="7">IF(AND(OR(L67=1,L67=4),P67&lt;2),3,IF(AND(OR(L67=1,L67=4),AND(P67&gt;=2,P67&lt;=5)),2,IF(AND(OR(L67=1,L67=4),P67&gt;5),1,IF(AND(L67=3,P67&lt;1),1,IF(AND(L67=3,AND(P67&gt;=1,P67&lt;=3)),2,IF(AND(L67=3,P67&gt;3),3,IF(AND(L67=2,P67&lt;2),1,IF(AND(L67=2,AND(P67&gt;=2,P67&lt;=5)),2,IF(AND(L67=2,P67&gt;5),3)))))))))</f>
        <v>2</v>
      </c>
      <c r="R67" s="4" t="s">
        <v>31</v>
      </c>
      <c r="S67" s="4">
        <f t="shared" si="5"/>
        <v>2</v>
      </c>
      <c r="T67" s="4" t="s">
        <v>2128</v>
      </c>
      <c r="U67" s="4" t="s">
        <v>2129</v>
      </c>
      <c r="V67" s="17">
        <f t="shared" si="6"/>
        <v>1</v>
      </c>
      <c r="W67" s="17">
        <v>0</v>
      </c>
      <c r="X67" s="17">
        <v>0</v>
      </c>
      <c r="Y67" s="17">
        <v>0</v>
      </c>
      <c r="Z67" s="17">
        <v>0</v>
      </c>
    </row>
    <row r="68" spans="1:26" ht="16" x14ac:dyDescent="0.2">
      <c r="A68" s="88">
        <v>319</v>
      </c>
      <c r="B68" s="2" t="s">
        <v>2111</v>
      </c>
      <c r="C68" s="2" t="s">
        <v>1884</v>
      </c>
      <c r="D68" s="2" t="s">
        <v>1877</v>
      </c>
      <c r="E68" s="17">
        <f>VLOOKUP(D68,Sheet1!$A$25:$B$49,2,0)</f>
        <v>3</v>
      </c>
      <c r="F68" s="20" t="s">
        <v>1404</v>
      </c>
      <c r="G68" s="2" t="s">
        <v>1878</v>
      </c>
      <c r="H68" s="17">
        <f>VLOOKUP(G68,Sheet1!$A$52:$B$61,2,0)</f>
        <v>2</v>
      </c>
      <c r="I68" s="2" t="s">
        <v>967</v>
      </c>
      <c r="J68" s="4">
        <f>VLOOKUP(I68,Sheet1!$A$15:$D$17,4,0)</f>
        <v>3</v>
      </c>
      <c r="K68" s="4" t="s">
        <v>770</v>
      </c>
      <c r="L68" s="4">
        <f>VLOOKUP(K68,Sheet1!$A$19:$D$22,4,0)</f>
        <v>4</v>
      </c>
      <c r="M68" s="4" t="s">
        <v>197</v>
      </c>
      <c r="N68" s="4" t="s">
        <v>30</v>
      </c>
      <c r="O68" s="4">
        <f>VLOOKUP(N68,Sheet1!$B$8:$D$10,3,0)</f>
        <v>3</v>
      </c>
      <c r="P68" s="4">
        <v>3</v>
      </c>
      <c r="Q68" s="4">
        <f t="shared" si="7"/>
        <v>2</v>
      </c>
      <c r="R68" s="4" t="s">
        <v>31</v>
      </c>
      <c r="S68" s="4">
        <f t="shared" si="5"/>
        <v>2</v>
      </c>
      <c r="T68" s="4" t="s">
        <v>2130</v>
      </c>
      <c r="U68" s="4" t="s">
        <v>2131</v>
      </c>
      <c r="V68" s="17">
        <f t="shared" si="6"/>
        <v>1</v>
      </c>
      <c r="W68" s="17">
        <v>0</v>
      </c>
      <c r="X68" s="17">
        <v>0</v>
      </c>
      <c r="Y68" s="17">
        <v>0</v>
      </c>
      <c r="Z68" s="17">
        <v>0</v>
      </c>
    </row>
    <row r="69" spans="1:26" ht="16" x14ac:dyDescent="0.2">
      <c r="A69" s="88">
        <v>320</v>
      </c>
      <c r="B69" s="2" t="s">
        <v>1915</v>
      </c>
      <c r="C69" s="2"/>
      <c r="D69" s="2" t="s">
        <v>1877</v>
      </c>
      <c r="E69" s="17">
        <f>VLOOKUP(D69,Sheet1!$A$25:$B$49,2,0)</f>
        <v>3</v>
      </c>
      <c r="F69" s="20" t="s">
        <v>1404</v>
      </c>
      <c r="G69" s="2" t="s">
        <v>1878</v>
      </c>
      <c r="H69" s="17">
        <f>VLOOKUP(G69,Sheet1!$A$52:$B$61,2,0)</f>
        <v>2</v>
      </c>
      <c r="I69" s="2" t="s">
        <v>967</v>
      </c>
      <c r="J69" s="4">
        <f>VLOOKUP(I69,Sheet1!$A$15:$D$17,4,0)</f>
        <v>3</v>
      </c>
      <c r="K69" s="4" t="s">
        <v>770</v>
      </c>
      <c r="L69" s="4">
        <f>VLOOKUP(K69,Sheet1!$A$19:$D$22,4,0)</f>
        <v>4</v>
      </c>
      <c r="M69" s="4" t="s">
        <v>197</v>
      </c>
      <c r="N69" s="4" t="s">
        <v>30</v>
      </c>
      <c r="O69" s="4">
        <f>VLOOKUP(N69,Sheet1!$B$8:$D$10,3,0)</f>
        <v>3</v>
      </c>
      <c r="P69" s="4">
        <v>6</v>
      </c>
      <c r="Q69" s="4">
        <f t="shared" si="7"/>
        <v>1</v>
      </c>
      <c r="R69" s="4" t="s">
        <v>44</v>
      </c>
      <c r="S69" s="4">
        <f t="shared" si="5"/>
        <v>1</v>
      </c>
      <c r="T69" s="4" t="s">
        <v>2132</v>
      </c>
      <c r="U69" s="4" t="s">
        <v>2133</v>
      </c>
      <c r="V69" s="17">
        <f t="shared" si="6"/>
        <v>1</v>
      </c>
      <c r="W69" s="17">
        <v>0</v>
      </c>
      <c r="X69" s="17">
        <v>0</v>
      </c>
      <c r="Y69" s="17">
        <v>0</v>
      </c>
      <c r="Z69" s="17">
        <v>0</v>
      </c>
    </row>
    <row r="70" spans="1:26" ht="16" x14ac:dyDescent="0.2">
      <c r="A70" s="88">
        <v>321</v>
      </c>
      <c r="B70" s="2" t="s">
        <v>2134</v>
      </c>
      <c r="C70" s="2" t="s">
        <v>2032</v>
      </c>
      <c r="D70" s="2" t="s">
        <v>1930</v>
      </c>
      <c r="E70" s="17">
        <f>VLOOKUP(D70,Sheet1!$A$25:$B$49,2,0)</f>
        <v>4</v>
      </c>
      <c r="F70" s="20" t="s">
        <v>1931</v>
      </c>
      <c r="G70" s="2" t="s">
        <v>1878</v>
      </c>
      <c r="H70" s="17">
        <f>VLOOKUP(G70,Sheet1!$A$52:$B$61,2,0)</f>
        <v>2</v>
      </c>
      <c r="I70" s="2" t="s">
        <v>967</v>
      </c>
      <c r="J70" s="4">
        <f>VLOOKUP(I70,Sheet1!$A$15:$D$17,4,0)</f>
        <v>3</v>
      </c>
      <c r="K70" s="4" t="s">
        <v>770</v>
      </c>
      <c r="L70" s="4">
        <f>VLOOKUP(K70,Sheet1!$A$19:$D$22,4,0)</f>
        <v>4</v>
      </c>
      <c r="M70" s="4" t="s">
        <v>197</v>
      </c>
      <c r="N70" s="4" t="s">
        <v>30</v>
      </c>
      <c r="O70" s="4">
        <f>VLOOKUP(N70,Sheet1!$B$8:$D$10,3,0)</f>
        <v>3</v>
      </c>
      <c r="P70" s="4">
        <v>2</v>
      </c>
      <c r="Q70" s="4">
        <f t="shared" si="7"/>
        <v>2</v>
      </c>
      <c r="R70" s="4" t="s">
        <v>44</v>
      </c>
      <c r="S70" s="4">
        <f t="shared" ref="S70:S94" si="8">IF(R70="F",2,1)</f>
        <v>1</v>
      </c>
      <c r="T70" s="4" t="s">
        <v>2135</v>
      </c>
      <c r="U70" s="4" t="s">
        <v>2136</v>
      </c>
      <c r="V70" s="17">
        <f t="shared" si="6"/>
        <v>1</v>
      </c>
      <c r="W70" s="17">
        <v>0</v>
      </c>
      <c r="X70" s="17">
        <v>0</v>
      </c>
      <c r="Y70" s="17">
        <v>0</v>
      </c>
      <c r="Z70" s="17">
        <v>0</v>
      </c>
    </row>
    <row r="71" spans="1:26" ht="16" x14ac:dyDescent="0.2">
      <c r="A71" s="88">
        <v>322</v>
      </c>
      <c r="B71" s="2" t="s">
        <v>2134</v>
      </c>
      <c r="C71" s="2" t="s">
        <v>2032</v>
      </c>
      <c r="D71" s="2" t="s">
        <v>1930</v>
      </c>
      <c r="E71" s="17">
        <f>VLOOKUP(D71,Sheet1!$A$25:$B$49,2,0)</f>
        <v>4</v>
      </c>
      <c r="F71" s="20" t="s">
        <v>1931</v>
      </c>
      <c r="G71" s="2" t="s">
        <v>1878</v>
      </c>
      <c r="H71" s="17">
        <f>VLOOKUP(G71,Sheet1!$A$52:$B$61,2,0)</f>
        <v>2</v>
      </c>
      <c r="I71" s="2" t="s">
        <v>967</v>
      </c>
      <c r="J71" s="4">
        <f>VLOOKUP(I71,Sheet1!$A$15:$D$17,4,0)</f>
        <v>3</v>
      </c>
      <c r="K71" s="4" t="s">
        <v>770</v>
      </c>
      <c r="L71" s="4">
        <f>VLOOKUP(K71,Sheet1!$A$19:$D$22,4,0)</f>
        <v>4</v>
      </c>
      <c r="M71" s="4" t="s">
        <v>197</v>
      </c>
      <c r="N71" s="4" t="s">
        <v>30</v>
      </c>
      <c r="O71" s="4">
        <f>VLOOKUP(N71,Sheet1!$B$8:$D$10,3,0)</f>
        <v>3</v>
      </c>
      <c r="P71" s="4">
        <v>2</v>
      </c>
      <c r="Q71" s="4">
        <f t="shared" si="7"/>
        <v>2</v>
      </c>
      <c r="R71" s="4" t="s">
        <v>44</v>
      </c>
      <c r="S71" s="4">
        <f t="shared" si="8"/>
        <v>1</v>
      </c>
      <c r="T71" s="4" t="s">
        <v>2137</v>
      </c>
      <c r="U71" s="4" t="s">
        <v>2138</v>
      </c>
      <c r="V71" s="17">
        <f t="shared" ref="V71:V94" si="9">ABS(MID(U71,1,1))</f>
        <v>1</v>
      </c>
      <c r="W71" s="17">
        <v>0</v>
      </c>
      <c r="X71" s="17">
        <v>0</v>
      </c>
      <c r="Y71" s="17">
        <v>0</v>
      </c>
      <c r="Z71" s="17">
        <v>0</v>
      </c>
    </row>
    <row r="72" spans="1:26" ht="16" x14ac:dyDescent="0.2">
      <c r="A72" s="88">
        <v>323</v>
      </c>
      <c r="B72" s="2" t="s">
        <v>2134</v>
      </c>
      <c r="C72" s="2" t="s">
        <v>2032</v>
      </c>
      <c r="D72" s="2" t="s">
        <v>1930</v>
      </c>
      <c r="E72" s="17">
        <f>VLOOKUP(D72,Sheet1!$A$25:$B$49,2,0)</f>
        <v>4</v>
      </c>
      <c r="F72" s="20" t="s">
        <v>1931</v>
      </c>
      <c r="G72" s="2" t="s">
        <v>1878</v>
      </c>
      <c r="H72" s="17">
        <f>VLOOKUP(G72,Sheet1!$A$52:$B$61,2,0)</f>
        <v>2</v>
      </c>
      <c r="I72" s="2" t="s">
        <v>967</v>
      </c>
      <c r="J72" s="4">
        <f>VLOOKUP(I72,Sheet1!$A$15:$D$17,4,0)</f>
        <v>3</v>
      </c>
      <c r="K72" s="4" t="s">
        <v>770</v>
      </c>
      <c r="L72" s="4">
        <f>VLOOKUP(K72,Sheet1!$A$19:$D$22,4,0)</f>
        <v>4</v>
      </c>
      <c r="M72" s="4" t="s">
        <v>197</v>
      </c>
      <c r="N72" s="4" t="s">
        <v>30</v>
      </c>
      <c r="O72" s="4">
        <f>VLOOKUP(N72,Sheet1!$B$8:$D$10,3,0)</f>
        <v>3</v>
      </c>
      <c r="P72" s="4">
        <v>3</v>
      </c>
      <c r="Q72" s="4">
        <f t="shared" si="7"/>
        <v>2</v>
      </c>
      <c r="R72" s="4" t="s">
        <v>31</v>
      </c>
      <c r="S72" s="4">
        <f t="shared" si="8"/>
        <v>2</v>
      </c>
      <c r="T72" s="4" t="s">
        <v>2139</v>
      </c>
      <c r="U72" s="4" t="s">
        <v>2140</v>
      </c>
      <c r="V72" s="17">
        <f t="shared" si="9"/>
        <v>1</v>
      </c>
      <c r="W72" s="17">
        <v>0</v>
      </c>
      <c r="X72" s="17">
        <v>0</v>
      </c>
      <c r="Y72" s="17">
        <v>0</v>
      </c>
      <c r="Z72" s="17">
        <v>0</v>
      </c>
    </row>
    <row r="73" spans="1:26" ht="16" x14ac:dyDescent="0.2">
      <c r="A73" s="88">
        <v>324</v>
      </c>
      <c r="B73" s="2" t="s">
        <v>2141</v>
      </c>
      <c r="C73" s="2" t="s">
        <v>2070</v>
      </c>
      <c r="D73" s="2" t="s">
        <v>1930</v>
      </c>
      <c r="E73" s="17">
        <f>VLOOKUP(D73,Sheet1!$A$25:$B$49,2,0)</f>
        <v>4</v>
      </c>
      <c r="F73" s="20" t="s">
        <v>1931</v>
      </c>
      <c r="G73" s="2" t="s">
        <v>1878</v>
      </c>
      <c r="H73" s="17">
        <f>VLOOKUP(G73,Sheet1!$A$52:$B$61,2,0)</f>
        <v>2</v>
      </c>
      <c r="I73" s="2" t="s">
        <v>967</v>
      </c>
      <c r="J73" s="4">
        <f>VLOOKUP(I73,Sheet1!$A$15:$D$17,4,0)</f>
        <v>3</v>
      </c>
      <c r="K73" s="4" t="s">
        <v>770</v>
      </c>
      <c r="L73" s="4">
        <f>VLOOKUP(K73,Sheet1!$A$19:$D$22,4,0)</f>
        <v>4</v>
      </c>
      <c r="M73" s="4" t="s">
        <v>197</v>
      </c>
      <c r="N73" s="4" t="s">
        <v>30</v>
      </c>
      <c r="O73" s="4">
        <f>VLOOKUP(N73,Sheet1!$B$8:$D$10,3,0)</f>
        <v>3</v>
      </c>
      <c r="P73" s="4">
        <v>1.5</v>
      </c>
      <c r="Q73" s="4">
        <f t="shared" si="7"/>
        <v>3</v>
      </c>
      <c r="R73" s="4" t="s">
        <v>44</v>
      </c>
      <c r="S73" s="4">
        <f t="shared" si="8"/>
        <v>1</v>
      </c>
      <c r="T73" s="4" t="s">
        <v>2142</v>
      </c>
      <c r="U73" s="4" t="s">
        <v>2143</v>
      </c>
      <c r="V73" s="17">
        <f t="shared" si="9"/>
        <v>1</v>
      </c>
      <c r="W73" s="17">
        <v>0</v>
      </c>
      <c r="X73" s="17">
        <v>0</v>
      </c>
      <c r="Y73" s="17">
        <v>1</v>
      </c>
      <c r="Z73" s="17">
        <v>0</v>
      </c>
    </row>
    <row r="74" spans="1:26" ht="16" x14ac:dyDescent="0.2">
      <c r="A74" s="88">
        <v>325</v>
      </c>
      <c r="B74" s="2" t="s">
        <v>2141</v>
      </c>
      <c r="C74" s="2" t="s">
        <v>2070</v>
      </c>
      <c r="D74" s="2" t="s">
        <v>1930</v>
      </c>
      <c r="E74" s="17">
        <f>VLOOKUP(D74,Sheet1!$A$25:$B$49,2,0)</f>
        <v>4</v>
      </c>
      <c r="F74" s="20" t="s">
        <v>1931</v>
      </c>
      <c r="G74" s="2" t="s">
        <v>1878</v>
      </c>
      <c r="H74" s="17">
        <f>VLOOKUP(G74,Sheet1!$A$52:$B$61,2,0)</f>
        <v>2</v>
      </c>
      <c r="I74" s="2" t="s">
        <v>967</v>
      </c>
      <c r="J74" s="4">
        <f>VLOOKUP(I74,Sheet1!$A$15:$D$17,4,0)</f>
        <v>3</v>
      </c>
      <c r="K74" s="4" t="s">
        <v>770</v>
      </c>
      <c r="L74" s="4">
        <f>VLOOKUP(K74,Sheet1!$A$19:$D$22,4,0)</f>
        <v>4</v>
      </c>
      <c r="M74" s="4" t="s">
        <v>197</v>
      </c>
      <c r="N74" s="4" t="s">
        <v>30</v>
      </c>
      <c r="O74" s="4">
        <f>VLOOKUP(N74,Sheet1!$B$8:$D$10,3,0)</f>
        <v>3</v>
      </c>
      <c r="P74" s="4">
        <v>2</v>
      </c>
      <c r="Q74" s="4">
        <f t="shared" si="7"/>
        <v>2</v>
      </c>
      <c r="R74" s="4" t="s">
        <v>44</v>
      </c>
      <c r="S74" s="4">
        <f t="shared" si="8"/>
        <v>1</v>
      </c>
      <c r="T74" s="4" t="s">
        <v>2144</v>
      </c>
      <c r="U74" s="4" t="s">
        <v>2145</v>
      </c>
      <c r="V74" s="17">
        <f t="shared" si="9"/>
        <v>1</v>
      </c>
      <c r="W74" s="17">
        <v>0</v>
      </c>
      <c r="X74" s="17">
        <v>0</v>
      </c>
      <c r="Y74" s="17">
        <v>0</v>
      </c>
      <c r="Z74" s="17">
        <v>0</v>
      </c>
    </row>
    <row r="75" spans="1:26" ht="16" x14ac:dyDescent="0.2">
      <c r="A75" s="88">
        <v>326</v>
      </c>
      <c r="B75" s="2" t="s">
        <v>2141</v>
      </c>
      <c r="C75" s="2" t="s">
        <v>2070</v>
      </c>
      <c r="D75" s="2" t="s">
        <v>1930</v>
      </c>
      <c r="E75" s="17">
        <f>VLOOKUP(D75,Sheet1!$A$25:$B$49,2,0)</f>
        <v>4</v>
      </c>
      <c r="F75" s="20" t="s">
        <v>1931</v>
      </c>
      <c r="G75" s="2" t="s">
        <v>1878</v>
      </c>
      <c r="H75" s="17">
        <f>VLOOKUP(G75,Sheet1!$A$52:$B$61,2,0)</f>
        <v>2</v>
      </c>
      <c r="I75" s="2" t="s">
        <v>967</v>
      </c>
      <c r="J75" s="4">
        <f>VLOOKUP(I75,Sheet1!$A$15:$D$17,4,0)</f>
        <v>3</v>
      </c>
      <c r="K75" s="4" t="s">
        <v>770</v>
      </c>
      <c r="L75" s="4">
        <f>VLOOKUP(K75,Sheet1!$A$19:$D$22,4,0)</f>
        <v>4</v>
      </c>
      <c r="M75" s="4" t="s">
        <v>197</v>
      </c>
      <c r="N75" s="4" t="s">
        <v>30</v>
      </c>
      <c r="O75" s="4">
        <f>VLOOKUP(N75,Sheet1!$B$8:$D$10,3,0)</f>
        <v>3</v>
      </c>
      <c r="P75" s="4">
        <v>2</v>
      </c>
      <c r="Q75" s="4">
        <f t="shared" si="7"/>
        <v>2</v>
      </c>
      <c r="R75" s="4" t="s">
        <v>44</v>
      </c>
      <c r="S75" s="4">
        <f t="shared" si="8"/>
        <v>1</v>
      </c>
      <c r="T75" s="4" t="s">
        <v>2146</v>
      </c>
      <c r="U75" s="4" t="s">
        <v>2147</v>
      </c>
      <c r="V75" s="17">
        <f t="shared" si="9"/>
        <v>1</v>
      </c>
      <c r="W75" s="17">
        <v>0</v>
      </c>
      <c r="X75" s="17">
        <v>0</v>
      </c>
      <c r="Y75" s="17">
        <v>1</v>
      </c>
      <c r="Z75" s="17">
        <v>0</v>
      </c>
    </row>
    <row r="76" spans="1:26" ht="16" x14ac:dyDescent="0.2">
      <c r="A76" s="88">
        <v>327</v>
      </c>
      <c r="B76" s="2" t="s">
        <v>1936</v>
      </c>
      <c r="C76" s="2" t="s">
        <v>1929</v>
      </c>
      <c r="D76" s="2" t="s">
        <v>1930</v>
      </c>
      <c r="E76" s="17">
        <f>VLOOKUP(D76,Sheet1!$A$25:$B$49,2,0)</f>
        <v>4</v>
      </c>
      <c r="F76" s="20" t="s">
        <v>1931</v>
      </c>
      <c r="G76" s="2" t="s">
        <v>1878</v>
      </c>
      <c r="H76" s="17">
        <f>VLOOKUP(G76,Sheet1!$A$52:$B$61,2,0)</f>
        <v>2</v>
      </c>
      <c r="I76" s="2" t="s">
        <v>967</v>
      </c>
      <c r="J76" s="4">
        <f>VLOOKUP(I76,Sheet1!$A$15:$D$17,4,0)</f>
        <v>3</v>
      </c>
      <c r="K76" s="4" t="s">
        <v>770</v>
      </c>
      <c r="L76" s="4">
        <f>VLOOKUP(K76,Sheet1!$A$19:$D$22,4,0)</f>
        <v>4</v>
      </c>
      <c r="M76" s="4" t="s">
        <v>197</v>
      </c>
      <c r="N76" s="4" t="s">
        <v>30</v>
      </c>
      <c r="O76" s="4">
        <f>VLOOKUP(N76,Sheet1!$B$8:$D$10,3,0)</f>
        <v>3</v>
      </c>
      <c r="P76" s="4">
        <v>5</v>
      </c>
      <c r="Q76" s="4">
        <f t="shared" si="7"/>
        <v>2</v>
      </c>
      <c r="R76" s="4" t="s">
        <v>31</v>
      </c>
      <c r="S76" s="4">
        <f t="shared" si="8"/>
        <v>2</v>
      </c>
      <c r="T76" s="4" t="s">
        <v>350</v>
      </c>
      <c r="U76" s="4" t="s">
        <v>2148</v>
      </c>
      <c r="V76" s="17">
        <f t="shared" si="9"/>
        <v>1</v>
      </c>
      <c r="W76" s="17">
        <v>0</v>
      </c>
      <c r="X76" s="17">
        <v>0</v>
      </c>
      <c r="Y76" s="17">
        <v>0</v>
      </c>
      <c r="Z76" s="17">
        <v>0</v>
      </c>
    </row>
    <row r="77" spans="1:26" ht="16" x14ac:dyDescent="0.2">
      <c r="A77" s="88">
        <v>328</v>
      </c>
      <c r="B77" s="2" t="s">
        <v>1936</v>
      </c>
      <c r="C77" s="2" t="s">
        <v>1929</v>
      </c>
      <c r="D77" s="2" t="s">
        <v>1930</v>
      </c>
      <c r="E77" s="17">
        <f>VLOOKUP(D77,Sheet1!$A$25:$B$49,2,0)</f>
        <v>4</v>
      </c>
      <c r="F77" s="20" t="s">
        <v>1931</v>
      </c>
      <c r="G77" s="2" t="s">
        <v>1878</v>
      </c>
      <c r="H77" s="17">
        <f>VLOOKUP(G77,Sheet1!$A$52:$B$61,2,0)</f>
        <v>2</v>
      </c>
      <c r="I77" s="2" t="s">
        <v>967</v>
      </c>
      <c r="J77" s="4">
        <f>VLOOKUP(I77,Sheet1!$A$15:$D$17,4,0)</f>
        <v>3</v>
      </c>
      <c r="K77" s="4" t="s">
        <v>770</v>
      </c>
      <c r="L77" s="4">
        <f>VLOOKUP(K77,Sheet1!$A$19:$D$22,4,0)</f>
        <v>4</v>
      </c>
      <c r="M77" s="4" t="s">
        <v>197</v>
      </c>
      <c r="N77" s="4" t="s">
        <v>30</v>
      </c>
      <c r="O77" s="4">
        <f>VLOOKUP(N77,Sheet1!$B$8:$D$10,3,0)</f>
        <v>3</v>
      </c>
      <c r="P77" s="4">
        <v>7</v>
      </c>
      <c r="Q77" s="4">
        <f t="shared" si="7"/>
        <v>1</v>
      </c>
      <c r="R77" s="4" t="s">
        <v>31</v>
      </c>
      <c r="S77" s="4">
        <f t="shared" si="8"/>
        <v>2</v>
      </c>
      <c r="T77" s="4" t="s">
        <v>352</v>
      </c>
      <c r="U77" s="4" t="s">
        <v>2149</v>
      </c>
      <c r="V77" s="17">
        <f t="shared" si="9"/>
        <v>1</v>
      </c>
      <c r="W77" s="17">
        <v>0</v>
      </c>
      <c r="X77" s="17">
        <v>0</v>
      </c>
      <c r="Y77" s="17">
        <v>0</v>
      </c>
      <c r="Z77" s="17">
        <v>0</v>
      </c>
    </row>
    <row r="78" spans="1:26" ht="16" x14ac:dyDescent="0.2">
      <c r="A78" s="88">
        <v>329</v>
      </c>
      <c r="B78" s="2" t="s">
        <v>1936</v>
      </c>
      <c r="C78" s="2" t="s">
        <v>1929</v>
      </c>
      <c r="D78" s="2" t="s">
        <v>1930</v>
      </c>
      <c r="E78" s="17">
        <f>VLOOKUP(D78,Sheet1!$A$25:$B$49,2,0)</f>
        <v>4</v>
      </c>
      <c r="F78" s="20" t="s">
        <v>1931</v>
      </c>
      <c r="G78" s="2" t="s">
        <v>1878</v>
      </c>
      <c r="H78" s="17">
        <f>VLOOKUP(G78,Sheet1!$A$52:$B$61,2,0)</f>
        <v>2</v>
      </c>
      <c r="I78" s="2" t="s">
        <v>967</v>
      </c>
      <c r="J78" s="4">
        <f>VLOOKUP(I78,Sheet1!$A$15:$D$17,4,0)</f>
        <v>3</v>
      </c>
      <c r="K78" s="4" t="s">
        <v>770</v>
      </c>
      <c r="L78" s="4">
        <f>VLOOKUP(K78,Sheet1!$A$19:$D$22,4,0)</f>
        <v>4</v>
      </c>
      <c r="M78" s="4" t="s">
        <v>197</v>
      </c>
      <c r="N78" s="4" t="s">
        <v>30</v>
      </c>
      <c r="O78" s="4">
        <f>VLOOKUP(N78,Sheet1!$B$8:$D$10,3,0)</f>
        <v>3</v>
      </c>
      <c r="P78" s="4">
        <v>6.5</v>
      </c>
      <c r="Q78" s="4">
        <f t="shared" si="7"/>
        <v>1</v>
      </c>
      <c r="R78" s="4" t="s">
        <v>31</v>
      </c>
      <c r="S78" s="4">
        <f t="shared" si="8"/>
        <v>2</v>
      </c>
      <c r="T78" s="4" t="s">
        <v>354</v>
      </c>
      <c r="U78" s="4" t="s">
        <v>2150</v>
      </c>
      <c r="V78" s="17">
        <f t="shared" si="9"/>
        <v>1</v>
      </c>
      <c r="W78" s="17">
        <v>0</v>
      </c>
      <c r="X78" s="17">
        <v>0</v>
      </c>
      <c r="Y78" s="17">
        <v>0</v>
      </c>
      <c r="Z78" s="17">
        <v>0</v>
      </c>
    </row>
    <row r="79" spans="1:26" ht="16" x14ac:dyDescent="0.2">
      <c r="A79" s="88">
        <v>330</v>
      </c>
      <c r="B79" s="2" t="s">
        <v>1936</v>
      </c>
      <c r="C79" s="2" t="s">
        <v>1929</v>
      </c>
      <c r="D79" s="2" t="s">
        <v>1930</v>
      </c>
      <c r="E79" s="17">
        <f>VLOOKUP(D79,Sheet1!$A$25:$B$49,2,0)</f>
        <v>4</v>
      </c>
      <c r="F79" s="20" t="s">
        <v>1931</v>
      </c>
      <c r="G79" s="2" t="s">
        <v>1878</v>
      </c>
      <c r="H79" s="17">
        <f>VLOOKUP(G79,Sheet1!$A$52:$B$61,2,0)</f>
        <v>2</v>
      </c>
      <c r="I79" s="2" t="s">
        <v>967</v>
      </c>
      <c r="J79" s="4">
        <f>VLOOKUP(I79,Sheet1!$A$15:$D$17,4,0)</f>
        <v>3</v>
      </c>
      <c r="K79" s="4" t="s">
        <v>770</v>
      </c>
      <c r="L79" s="4">
        <f>VLOOKUP(K79,Sheet1!$A$19:$D$22,4,0)</f>
        <v>4</v>
      </c>
      <c r="M79" s="4" t="s">
        <v>197</v>
      </c>
      <c r="N79" s="4" t="s">
        <v>30</v>
      </c>
      <c r="O79" s="4">
        <f>VLOOKUP(N79,Sheet1!$B$8:$D$10,3,0)</f>
        <v>3</v>
      </c>
      <c r="P79" s="4">
        <v>4</v>
      </c>
      <c r="Q79" s="4">
        <f t="shared" si="7"/>
        <v>2</v>
      </c>
      <c r="R79" s="4" t="s">
        <v>31</v>
      </c>
      <c r="S79" s="4">
        <f t="shared" si="8"/>
        <v>2</v>
      </c>
      <c r="T79" s="4" t="s">
        <v>1245</v>
      </c>
      <c r="U79" s="4" t="s">
        <v>2151</v>
      </c>
      <c r="V79" s="17">
        <f t="shared" si="9"/>
        <v>1</v>
      </c>
      <c r="W79" s="17">
        <v>0</v>
      </c>
      <c r="X79" s="17">
        <v>0</v>
      </c>
      <c r="Y79" s="17">
        <v>0</v>
      </c>
      <c r="Z79" s="17">
        <v>0</v>
      </c>
    </row>
    <row r="80" spans="1:26" ht="16" x14ac:dyDescent="0.2">
      <c r="A80" s="88">
        <v>331</v>
      </c>
      <c r="B80" s="2" t="s">
        <v>1936</v>
      </c>
      <c r="C80" s="2" t="s">
        <v>1929</v>
      </c>
      <c r="D80" s="2" t="s">
        <v>1930</v>
      </c>
      <c r="E80" s="17">
        <f>VLOOKUP(D80,Sheet1!$A$25:$B$49,2,0)</f>
        <v>4</v>
      </c>
      <c r="F80" s="20" t="s">
        <v>1931</v>
      </c>
      <c r="G80" s="2" t="s">
        <v>1878</v>
      </c>
      <c r="H80" s="17">
        <f>VLOOKUP(G80,Sheet1!$A$52:$B$61,2,0)</f>
        <v>2</v>
      </c>
      <c r="I80" s="2" t="s">
        <v>967</v>
      </c>
      <c r="J80" s="4">
        <f>VLOOKUP(I80,Sheet1!$A$15:$D$17,4,0)</f>
        <v>3</v>
      </c>
      <c r="K80" s="4" t="s">
        <v>770</v>
      </c>
      <c r="L80" s="4">
        <f>VLOOKUP(K80,Sheet1!$A$19:$D$22,4,0)</f>
        <v>4</v>
      </c>
      <c r="M80" s="4" t="s">
        <v>197</v>
      </c>
      <c r="N80" s="4" t="s">
        <v>30</v>
      </c>
      <c r="O80" s="4">
        <f>VLOOKUP(N80,Sheet1!$B$8:$D$10,3,0)</f>
        <v>3</v>
      </c>
      <c r="P80" s="4">
        <v>6.5</v>
      </c>
      <c r="Q80" s="4">
        <f t="shared" si="7"/>
        <v>1</v>
      </c>
      <c r="R80" s="4" t="s">
        <v>31</v>
      </c>
      <c r="S80" s="4">
        <f t="shared" si="8"/>
        <v>2</v>
      </c>
      <c r="T80" s="4" t="s">
        <v>2152</v>
      </c>
      <c r="U80" s="4" t="s">
        <v>2153</v>
      </c>
      <c r="V80" s="17">
        <f t="shared" si="9"/>
        <v>1</v>
      </c>
      <c r="W80" s="17">
        <v>0</v>
      </c>
      <c r="X80" s="17">
        <v>0</v>
      </c>
      <c r="Y80" s="17">
        <v>0</v>
      </c>
      <c r="Z80" s="17">
        <v>0</v>
      </c>
    </row>
    <row r="81" spans="1:26" ht="16" x14ac:dyDescent="0.2">
      <c r="A81" s="88">
        <v>332</v>
      </c>
      <c r="B81" s="2" t="s">
        <v>1936</v>
      </c>
      <c r="C81" s="2" t="s">
        <v>1929</v>
      </c>
      <c r="D81" s="2" t="s">
        <v>1930</v>
      </c>
      <c r="E81" s="17">
        <f>VLOOKUP(D81,Sheet1!$A$25:$B$49,2,0)</f>
        <v>4</v>
      </c>
      <c r="F81" s="20" t="s">
        <v>1931</v>
      </c>
      <c r="G81" s="2" t="s">
        <v>1878</v>
      </c>
      <c r="H81" s="17">
        <f>VLOOKUP(G81,Sheet1!$A$52:$B$61,2,0)</f>
        <v>2</v>
      </c>
      <c r="I81" s="2" t="s">
        <v>967</v>
      </c>
      <c r="J81" s="4">
        <f>VLOOKUP(I81,Sheet1!$A$15:$D$17,4,0)</f>
        <v>3</v>
      </c>
      <c r="K81" s="4" t="s">
        <v>770</v>
      </c>
      <c r="L81" s="4">
        <f>VLOOKUP(K81,Sheet1!$A$19:$D$22,4,0)</f>
        <v>4</v>
      </c>
      <c r="M81" s="4" t="s">
        <v>197</v>
      </c>
      <c r="N81" s="4" t="s">
        <v>30</v>
      </c>
      <c r="O81" s="4">
        <f>VLOOKUP(N81,Sheet1!$B$8:$D$10,3,0)</f>
        <v>3</v>
      </c>
      <c r="P81" s="4">
        <v>4</v>
      </c>
      <c r="Q81" s="4">
        <f t="shared" si="7"/>
        <v>2</v>
      </c>
      <c r="R81" s="4" t="s">
        <v>31</v>
      </c>
      <c r="S81" s="4">
        <f t="shared" si="8"/>
        <v>2</v>
      </c>
      <c r="T81" s="4" t="s">
        <v>363</v>
      </c>
      <c r="U81" s="4" t="s">
        <v>2154</v>
      </c>
      <c r="V81" s="17">
        <f t="shared" si="9"/>
        <v>1</v>
      </c>
      <c r="W81" s="17">
        <v>0</v>
      </c>
      <c r="X81" s="17">
        <v>0</v>
      </c>
      <c r="Y81" s="17">
        <v>0</v>
      </c>
      <c r="Z81" s="17">
        <v>0</v>
      </c>
    </row>
    <row r="82" spans="1:26" ht="16" x14ac:dyDescent="0.2">
      <c r="A82" s="88">
        <v>333</v>
      </c>
      <c r="B82" s="2" t="s">
        <v>1936</v>
      </c>
      <c r="C82" s="2" t="s">
        <v>1929</v>
      </c>
      <c r="D82" s="2" t="s">
        <v>1930</v>
      </c>
      <c r="E82" s="17">
        <f>VLOOKUP(D82,Sheet1!$A$25:$B$49,2,0)</f>
        <v>4</v>
      </c>
      <c r="F82" s="20" t="s">
        <v>1931</v>
      </c>
      <c r="G82" s="2" t="s">
        <v>1878</v>
      </c>
      <c r="H82" s="17">
        <f>VLOOKUP(G82,Sheet1!$A$52:$B$61,2,0)</f>
        <v>2</v>
      </c>
      <c r="I82" s="2" t="s">
        <v>967</v>
      </c>
      <c r="J82" s="4">
        <f>VLOOKUP(I82,Sheet1!$A$15:$D$17,4,0)</f>
        <v>3</v>
      </c>
      <c r="K82" s="4" t="s">
        <v>770</v>
      </c>
      <c r="L82" s="4">
        <f>VLOOKUP(K82,Sheet1!$A$19:$D$22,4,0)</f>
        <v>4</v>
      </c>
      <c r="M82" s="4" t="s">
        <v>197</v>
      </c>
      <c r="N82" s="4" t="s">
        <v>30</v>
      </c>
      <c r="O82" s="4">
        <f>VLOOKUP(N82,Sheet1!$B$8:$D$10,3,0)</f>
        <v>3</v>
      </c>
      <c r="P82" s="4">
        <v>3</v>
      </c>
      <c r="Q82" s="4">
        <f t="shared" si="7"/>
        <v>2</v>
      </c>
      <c r="R82" s="4" t="s">
        <v>31</v>
      </c>
      <c r="S82" s="4">
        <f t="shared" si="8"/>
        <v>2</v>
      </c>
      <c r="T82" s="4" t="s">
        <v>2155</v>
      </c>
      <c r="U82" s="4" t="s">
        <v>2156</v>
      </c>
      <c r="V82" s="17">
        <f t="shared" si="9"/>
        <v>1</v>
      </c>
      <c r="W82" s="17">
        <v>0</v>
      </c>
      <c r="X82" s="17">
        <v>0</v>
      </c>
      <c r="Y82" s="17">
        <v>1</v>
      </c>
      <c r="Z82" s="17">
        <v>0</v>
      </c>
    </row>
    <row r="83" spans="1:26" ht="16" x14ac:dyDescent="0.2">
      <c r="A83" s="88">
        <v>334</v>
      </c>
      <c r="B83" s="2" t="s">
        <v>1936</v>
      </c>
      <c r="C83" s="2" t="s">
        <v>1929</v>
      </c>
      <c r="D83" s="2" t="s">
        <v>1930</v>
      </c>
      <c r="E83" s="17">
        <f>VLOOKUP(D83,Sheet1!$A$25:$B$49,2,0)</f>
        <v>4</v>
      </c>
      <c r="F83" s="20" t="s">
        <v>1931</v>
      </c>
      <c r="G83" s="2" t="s">
        <v>1878</v>
      </c>
      <c r="H83" s="17">
        <f>VLOOKUP(G83,Sheet1!$A$52:$B$61,2,0)</f>
        <v>2</v>
      </c>
      <c r="I83" s="2" t="s">
        <v>967</v>
      </c>
      <c r="J83" s="4">
        <f>VLOOKUP(I83,Sheet1!$A$15:$D$17,4,0)</f>
        <v>3</v>
      </c>
      <c r="K83" s="4" t="s">
        <v>770</v>
      </c>
      <c r="L83" s="4">
        <f>VLOOKUP(K83,Sheet1!$A$19:$D$22,4,0)</f>
        <v>4</v>
      </c>
      <c r="M83" s="4" t="s">
        <v>197</v>
      </c>
      <c r="N83" s="4" t="s">
        <v>30</v>
      </c>
      <c r="O83" s="4">
        <f>VLOOKUP(N83,Sheet1!$B$8:$D$10,3,0)</f>
        <v>3</v>
      </c>
      <c r="P83" s="4">
        <v>5</v>
      </c>
      <c r="Q83" s="4">
        <f t="shared" si="7"/>
        <v>2</v>
      </c>
      <c r="R83" s="4" t="s">
        <v>31</v>
      </c>
      <c r="S83" s="4">
        <f t="shared" si="8"/>
        <v>2</v>
      </c>
      <c r="T83" s="4" t="s">
        <v>2158</v>
      </c>
      <c r="U83" s="4" t="s">
        <v>2159</v>
      </c>
      <c r="V83" s="17">
        <f t="shared" si="9"/>
        <v>1</v>
      </c>
      <c r="W83" s="17">
        <v>0</v>
      </c>
      <c r="X83" s="17">
        <v>0</v>
      </c>
      <c r="Y83" s="17">
        <v>1</v>
      </c>
      <c r="Z83" s="17">
        <v>0</v>
      </c>
    </row>
    <row r="84" spans="1:26" ht="16" x14ac:dyDescent="0.2">
      <c r="A84" s="88">
        <v>335</v>
      </c>
      <c r="B84" s="2" t="s">
        <v>1949</v>
      </c>
      <c r="C84" s="2" t="s">
        <v>1929</v>
      </c>
      <c r="D84" s="2" t="s">
        <v>1930</v>
      </c>
      <c r="E84" s="17">
        <f>VLOOKUP(D84,Sheet1!$A$25:$B$49,2,0)</f>
        <v>4</v>
      </c>
      <c r="F84" s="20" t="s">
        <v>1931</v>
      </c>
      <c r="G84" s="2" t="s">
        <v>1878</v>
      </c>
      <c r="H84" s="17">
        <f>VLOOKUP(G84,Sheet1!$A$52:$B$61,2,0)</f>
        <v>2</v>
      </c>
      <c r="I84" s="2" t="s">
        <v>967</v>
      </c>
      <c r="J84" s="4">
        <f>VLOOKUP(I84,Sheet1!$A$15:$D$17,4,0)</f>
        <v>3</v>
      </c>
      <c r="K84" s="4" t="s">
        <v>770</v>
      </c>
      <c r="L84" s="4">
        <f>VLOOKUP(K84,Sheet1!$A$19:$D$22,4,0)</f>
        <v>4</v>
      </c>
      <c r="M84" s="4" t="s">
        <v>197</v>
      </c>
      <c r="N84" s="4" t="s">
        <v>30</v>
      </c>
      <c r="O84" s="4">
        <f>VLOOKUP(N84,Sheet1!$B$8:$D$10,3,0)</f>
        <v>3</v>
      </c>
      <c r="P84" s="4">
        <v>2</v>
      </c>
      <c r="Q84" s="4">
        <f t="shared" si="7"/>
        <v>2</v>
      </c>
      <c r="R84" s="4" t="s">
        <v>44</v>
      </c>
      <c r="S84" s="4">
        <f t="shared" si="8"/>
        <v>1</v>
      </c>
      <c r="T84" s="4" t="s">
        <v>1254</v>
      </c>
      <c r="U84" s="4" t="s">
        <v>2160</v>
      </c>
      <c r="V84" s="17">
        <f t="shared" si="9"/>
        <v>1</v>
      </c>
      <c r="W84" s="17">
        <v>0</v>
      </c>
      <c r="X84" s="17">
        <v>0</v>
      </c>
      <c r="Y84" s="17">
        <v>0</v>
      </c>
      <c r="Z84" s="17">
        <v>1</v>
      </c>
    </row>
    <row r="85" spans="1:26" ht="16" x14ac:dyDescent="0.2">
      <c r="A85" s="88">
        <v>336</v>
      </c>
      <c r="B85" s="2" t="s">
        <v>1949</v>
      </c>
      <c r="C85" s="2" t="s">
        <v>1929</v>
      </c>
      <c r="D85" s="2" t="s">
        <v>1930</v>
      </c>
      <c r="E85" s="17">
        <f>VLOOKUP(D85,Sheet1!$A$25:$B$49,2,0)</f>
        <v>4</v>
      </c>
      <c r="F85" s="20" t="s">
        <v>1931</v>
      </c>
      <c r="G85" s="2" t="s">
        <v>1878</v>
      </c>
      <c r="H85" s="17">
        <f>VLOOKUP(G85,Sheet1!$A$52:$B$61,2,0)</f>
        <v>2</v>
      </c>
      <c r="I85" s="2" t="s">
        <v>967</v>
      </c>
      <c r="J85" s="4">
        <f>VLOOKUP(I85,Sheet1!$A$15:$D$17,4,0)</f>
        <v>3</v>
      </c>
      <c r="K85" s="4" t="s">
        <v>770</v>
      </c>
      <c r="L85" s="4">
        <f>VLOOKUP(K85,Sheet1!$A$19:$D$22,4,0)</f>
        <v>4</v>
      </c>
      <c r="M85" s="4" t="s">
        <v>197</v>
      </c>
      <c r="N85" s="4" t="s">
        <v>30</v>
      </c>
      <c r="O85" s="4">
        <f>VLOOKUP(N85,Sheet1!$B$8:$D$10,3,0)</f>
        <v>3</v>
      </c>
      <c r="P85" s="4">
        <v>1</v>
      </c>
      <c r="Q85" s="4">
        <f t="shared" si="7"/>
        <v>3</v>
      </c>
      <c r="R85" s="4" t="s">
        <v>44</v>
      </c>
      <c r="S85" s="4">
        <f t="shared" si="8"/>
        <v>1</v>
      </c>
      <c r="T85" s="4" t="s">
        <v>2161</v>
      </c>
      <c r="U85" s="4" t="s">
        <v>2162</v>
      </c>
      <c r="V85" s="17">
        <f t="shared" si="9"/>
        <v>1</v>
      </c>
      <c r="W85" s="17">
        <v>0</v>
      </c>
      <c r="X85" s="17">
        <v>0</v>
      </c>
      <c r="Y85" s="17">
        <v>0</v>
      </c>
      <c r="Z85" s="17">
        <v>1</v>
      </c>
    </row>
    <row r="86" spans="1:26" ht="16" x14ac:dyDescent="0.2">
      <c r="A86" s="88">
        <v>337</v>
      </c>
      <c r="B86" s="2" t="s">
        <v>1949</v>
      </c>
      <c r="C86" s="2" t="s">
        <v>1929</v>
      </c>
      <c r="D86" s="2" t="s">
        <v>1930</v>
      </c>
      <c r="E86" s="17">
        <f>VLOOKUP(D86,Sheet1!$A$25:$B$49,2,0)</f>
        <v>4</v>
      </c>
      <c r="F86" s="20" t="s">
        <v>1931</v>
      </c>
      <c r="G86" s="2" t="s">
        <v>1878</v>
      </c>
      <c r="H86" s="17">
        <f>VLOOKUP(G86,Sheet1!$A$52:$B$61,2,0)</f>
        <v>2</v>
      </c>
      <c r="I86" s="2" t="s">
        <v>967</v>
      </c>
      <c r="J86" s="4">
        <f>VLOOKUP(I86,Sheet1!$A$15:$D$17,4,0)</f>
        <v>3</v>
      </c>
      <c r="K86" s="4" t="s">
        <v>770</v>
      </c>
      <c r="L86" s="4">
        <f>VLOOKUP(K86,Sheet1!$A$19:$D$22,4,0)</f>
        <v>4</v>
      </c>
      <c r="M86" s="4" t="s">
        <v>197</v>
      </c>
      <c r="N86" s="4" t="s">
        <v>30</v>
      </c>
      <c r="O86" s="4">
        <f>VLOOKUP(N86,Sheet1!$B$8:$D$10,3,0)</f>
        <v>3</v>
      </c>
      <c r="P86" s="4">
        <v>1</v>
      </c>
      <c r="Q86" s="4">
        <f t="shared" si="7"/>
        <v>3</v>
      </c>
      <c r="R86" s="4" t="s">
        <v>44</v>
      </c>
      <c r="S86" s="4">
        <f t="shared" si="8"/>
        <v>1</v>
      </c>
      <c r="T86" s="4" t="s">
        <v>2163</v>
      </c>
      <c r="U86" s="4" t="s">
        <v>2164</v>
      </c>
      <c r="V86" s="17">
        <f t="shared" si="9"/>
        <v>1</v>
      </c>
      <c r="W86" s="17">
        <v>0</v>
      </c>
      <c r="X86" s="17">
        <v>0</v>
      </c>
      <c r="Y86" s="17">
        <v>0</v>
      </c>
      <c r="Z86" s="17">
        <v>0</v>
      </c>
    </row>
    <row r="87" spans="1:26" ht="16" x14ac:dyDescent="0.2">
      <c r="A87" s="88">
        <v>338</v>
      </c>
      <c r="B87" s="2" t="s">
        <v>1949</v>
      </c>
      <c r="C87" s="2" t="s">
        <v>1929</v>
      </c>
      <c r="D87" s="2" t="s">
        <v>1930</v>
      </c>
      <c r="E87" s="17">
        <f>VLOOKUP(D87,Sheet1!$A$25:$B$49,2,0)</f>
        <v>4</v>
      </c>
      <c r="F87" s="20" t="s">
        <v>1931</v>
      </c>
      <c r="G87" s="2" t="s">
        <v>1878</v>
      </c>
      <c r="H87" s="17">
        <f>VLOOKUP(G87,Sheet1!$A$52:$B$61,2,0)</f>
        <v>2</v>
      </c>
      <c r="I87" s="2" t="s">
        <v>967</v>
      </c>
      <c r="J87" s="4">
        <f>VLOOKUP(I87,Sheet1!$A$15:$D$17,4,0)</f>
        <v>3</v>
      </c>
      <c r="K87" s="4" t="s">
        <v>770</v>
      </c>
      <c r="L87" s="4">
        <f>VLOOKUP(K87,Sheet1!$A$19:$D$22,4,0)</f>
        <v>4</v>
      </c>
      <c r="M87" s="4" t="s">
        <v>197</v>
      </c>
      <c r="N87" s="4" t="s">
        <v>30</v>
      </c>
      <c r="O87" s="4">
        <f>VLOOKUP(N87,Sheet1!$B$8:$D$10,3,0)</f>
        <v>3</v>
      </c>
      <c r="P87" s="4">
        <v>1.5</v>
      </c>
      <c r="Q87" s="4">
        <f t="shared" si="7"/>
        <v>3</v>
      </c>
      <c r="R87" s="4" t="s">
        <v>31</v>
      </c>
      <c r="S87" s="4">
        <f t="shared" si="8"/>
        <v>2</v>
      </c>
      <c r="T87" s="4" t="s">
        <v>2165</v>
      </c>
      <c r="U87" s="4" t="s">
        <v>2166</v>
      </c>
      <c r="V87" s="17">
        <f t="shared" si="9"/>
        <v>1</v>
      </c>
      <c r="W87" s="17">
        <v>0</v>
      </c>
      <c r="X87" s="17">
        <v>0</v>
      </c>
      <c r="Y87" s="17">
        <v>0</v>
      </c>
      <c r="Z87" s="17">
        <v>1</v>
      </c>
    </row>
    <row r="88" spans="1:26" ht="16" x14ac:dyDescent="0.2">
      <c r="A88" s="88">
        <v>339</v>
      </c>
      <c r="B88" s="2" t="s">
        <v>2167</v>
      </c>
      <c r="C88" s="2" t="s">
        <v>1929</v>
      </c>
      <c r="D88" s="2" t="s">
        <v>1930</v>
      </c>
      <c r="E88" s="17">
        <f>VLOOKUP(D88,Sheet1!$A$25:$B$49,2,0)</f>
        <v>4</v>
      </c>
      <c r="F88" s="20" t="s">
        <v>1931</v>
      </c>
      <c r="G88" s="2" t="s">
        <v>1878</v>
      </c>
      <c r="H88" s="17">
        <f>VLOOKUP(G88,Sheet1!$A$52:$B$61,2,0)</f>
        <v>2</v>
      </c>
      <c r="I88" s="2" t="s">
        <v>967</v>
      </c>
      <c r="J88" s="4">
        <f>VLOOKUP(I88,Sheet1!$A$15:$D$17,4,0)</f>
        <v>3</v>
      </c>
      <c r="K88" s="4" t="s">
        <v>770</v>
      </c>
      <c r="L88" s="4">
        <f>VLOOKUP(K88,Sheet1!$A$19:$D$22,4,0)</f>
        <v>4</v>
      </c>
      <c r="M88" s="4" t="s">
        <v>197</v>
      </c>
      <c r="N88" s="4" t="s">
        <v>30</v>
      </c>
      <c r="O88" s="4">
        <f>VLOOKUP(N88,Sheet1!$B$8:$D$10,3,0)</f>
        <v>3</v>
      </c>
      <c r="P88" s="4">
        <v>2</v>
      </c>
      <c r="Q88" s="4">
        <f t="shared" si="7"/>
        <v>2</v>
      </c>
      <c r="R88" s="4" t="s">
        <v>44</v>
      </c>
      <c r="S88" s="4">
        <f t="shared" si="8"/>
        <v>1</v>
      </c>
      <c r="T88" s="4" t="s">
        <v>2168</v>
      </c>
      <c r="U88" s="4" t="s">
        <v>2169</v>
      </c>
      <c r="V88" s="17">
        <f t="shared" si="9"/>
        <v>1</v>
      </c>
      <c r="W88" s="17">
        <v>0</v>
      </c>
      <c r="X88" s="17">
        <v>0</v>
      </c>
      <c r="Y88" s="17">
        <v>0</v>
      </c>
      <c r="Z88" s="17">
        <v>0</v>
      </c>
    </row>
    <row r="89" spans="1:26" ht="16" x14ac:dyDescent="0.2">
      <c r="A89" s="88">
        <v>340</v>
      </c>
      <c r="B89" s="2" t="s">
        <v>2167</v>
      </c>
      <c r="C89" s="2" t="s">
        <v>1929</v>
      </c>
      <c r="D89" s="2" t="s">
        <v>1930</v>
      </c>
      <c r="E89" s="17">
        <f>VLOOKUP(D89,Sheet1!$A$25:$B$49,2,0)</f>
        <v>4</v>
      </c>
      <c r="F89" s="20" t="s">
        <v>1931</v>
      </c>
      <c r="G89" s="2" t="s">
        <v>1878</v>
      </c>
      <c r="H89" s="17">
        <f>VLOOKUP(G89,Sheet1!$A$52:$B$61,2,0)</f>
        <v>2</v>
      </c>
      <c r="I89" s="2" t="s">
        <v>967</v>
      </c>
      <c r="J89" s="4">
        <f>VLOOKUP(I89,Sheet1!$A$15:$D$17,4,0)</f>
        <v>3</v>
      </c>
      <c r="K89" s="4" t="s">
        <v>770</v>
      </c>
      <c r="L89" s="4">
        <f>VLOOKUP(K89,Sheet1!$A$19:$D$22,4,0)</f>
        <v>4</v>
      </c>
      <c r="M89" s="4" t="s">
        <v>197</v>
      </c>
      <c r="N89" s="4" t="s">
        <v>30</v>
      </c>
      <c r="O89" s="4">
        <f>VLOOKUP(N89,Sheet1!$B$8:$D$10,3,0)</f>
        <v>3</v>
      </c>
      <c r="P89" s="4">
        <v>6</v>
      </c>
      <c r="Q89" s="4">
        <f t="shared" si="7"/>
        <v>1</v>
      </c>
      <c r="R89" s="4" t="s">
        <v>31</v>
      </c>
      <c r="S89" s="4">
        <f t="shared" si="8"/>
        <v>2</v>
      </c>
      <c r="T89" s="4" t="s">
        <v>2170</v>
      </c>
      <c r="U89" s="4" t="s">
        <v>2171</v>
      </c>
      <c r="V89" s="17">
        <f t="shared" si="9"/>
        <v>1</v>
      </c>
      <c r="W89" s="17">
        <v>0</v>
      </c>
      <c r="X89" s="17">
        <v>0</v>
      </c>
      <c r="Y89" s="17">
        <v>0</v>
      </c>
      <c r="Z89" s="17">
        <v>0</v>
      </c>
    </row>
    <row r="90" spans="1:26" ht="16" x14ac:dyDescent="0.2">
      <c r="A90" s="88">
        <v>341</v>
      </c>
      <c r="B90" s="2" t="s">
        <v>1928</v>
      </c>
      <c r="C90" s="2" t="s">
        <v>1929</v>
      </c>
      <c r="D90" s="2" t="s">
        <v>1930</v>
      </c>
      <c r="E90" s="17">
        <f>VLOOKUP(D90,Sheet1!$A$25:$B$49,2,0)</f>
        <v>4</v>
      </c>
      <c r="F90" s="20" t="s">
        <v>1931</v>
      </c>
      <c r="G90" s="2" t="s">
        <v>1878</v>
      </c>
      <c r="H90" s="17">
        <f>VLOOKUP(G90,Sheet1!$A$52:$B$61,2,0)</f>
        <v>2</v>
      </c>
      <c r="I90" s="2" t="s">
        <v>967</v>
      </c>
      <c r="J90" s="4">
        <f>VLOOKUP(I90,Sheet1!$A$15:$D$17,4,0)</f>
        <v>3</v>
      </c>
      <c r="K90" s="4" t="s">
        <v>770</v>
      </c>
      <c r="L90" s="4">
        <f>VLOOKUP(K90,Sheet1!$A$19:$D$22,4,0)</f>
        <v>4</v>
      </c>
      <c r="M90" s="4" t="s">
        <v>197</v>
      </c>
      <c r="N90" s="4" t="s">
        <v>30</v>
      </c>
      <c r="O90" s="4">
        <f>VLOOKUP(N90,Sheet1!$B$8:$D$10,3,0)</f>
        <v>3</v>
      </c>
      <c r="P90" s="4">
        <v>4</v>
      </c>
      <c r="Q90" s="4">
        <f t="shared" si="7"/>
        <v>2</v>
      </c>
      <c r="R90" s="4" t="s">
        <v>31</v>
      </c>
      <c r="S90" s="4">
        <f t="shared" si="8"/>
        <v>2</v>
      </c>
      <c r="T90" s="4" t="s">
        <v>2172</v>
      </c>
      <c r="U90" s="4" t="s">
        <v>2173</v>
      </c>
      <c r="V90" s="17">
        <f t="shared" si="9"/>
        <v>1</v>
      </c>
      <c r="W90" s="17">
        <v>0</v>
      </c>
      <c r="X90" s="17">
        <v>0</v>
      </c>
      <c r="Y90" s="17">
        <v>0</v>
      </c>
      <c r="Z90" s="17">
        <v>0</v>
      </c>
    </row>
    <row r="91" spans="1:26" ht="16" x14ac:dyDescent="0.2">
      <c r="A91" s="88">
        <v>342</v>
      </c>
      <c r="B91" s="2" t="s">
        <v>1928</v>
      </c>
      <c r="C91" s="2" t="s">
        <v>1929</v>
      </c>
      <c r="D91" s="2" t="s">
        <v>1930</v>
      </c>
      <c r="E91" s="17">
        <f>VLOOKUP(D91,Sheet1!$A$25:$B$49,2,0)</f>
        <v>4</v>
      </c>
      <c r="F91" s="20" t="s">
        <v>1931</v>
      </c>
      <c r="G91" s="2" t="s">
        <v>1878</v>
      </c>
      <c r="H91" s="17">
        <f>VLOOKUP(G91,Sheet1!$A$52:$B$61,2,0)</f>
        <v>2</v>
      </c>
      <c r="I91" s="2" t="s">
        <v>967</v>
      </c>
      <c r="J91" s="4">
        <f>VLOOKUP(I91,Sheet1!$A$15:$D$17,4,0)</f>
        <v>3</v>
      </c>
      <c r="K91" s="4" t="s">
        <v>770</v>
      </c>
      <c r="L91" s="4">
        <f>VLOOKUP(K91,Sheet1!$A$19:$D$22,4,0)</f>
        <v>4</v>
      </c>
      <c r="M91" s="4" t="s">
        <v>197</v>
      </c>
      <c r="N91" s="4" t="s">
        <v>30</v>
      </c>
      <c r="O91" s="4">
        <f>VLOOKUP(N91,Sheet1!$B$8:$D$10,3,0)</f>
        <v>3</v>
      </c>
      <c r="P91" s="17">
        <v>5</v>
      </c>
      <c r="Q91" s="4">
        <f t="shared" si="7"/>
        <v>2</v>
      </c>
      <c r="R91" s="17" t="s">
        <v>31</v>
      </c>
      <c r="S91" s="4">
        <f t="shared" si="8"/>
        <v>2</v>
      </c>
      <c r="T91" s="17" t="s">
        <v>370</v>
      </c>
      <c r="U91" s="4" t="s">
        <v>2174</v>
      </c>
      <c r="V91" s="17">
        <f t="shared" si="9"/>
        <v>1</v>
      </c>
      <c r="W91" s="17">
        <v>0</v>
      </c>
      <c r="X91" s="17">
        <v>0</v>
      </c>
      <c r="Y91" s="17">
        <v>0</v>
      </c>
      <c r="Z91" s="17">
        <v>0</v>
      </c>
    </row>
    <row r="92" spans="1:26" ht="16" x14ac:dyDescent="0.2">
      <c r="A92" s="88">
        <v>343</v>
      </c>
      <c r="B92" s="2" t="s">
        <v>2175</v>
      </c>
      <c r="C92" s="2" t="s">
        <v>1929</v>
      </c>
      <c r="D92" s="2" t="s">
        <v>1930</v>
      </c>
      <c r="E92" s="17">
        <f>VLOOKUP(D92,Sheet1!$A$25:$B$49,2,0)</f>
        <v>4</v>
      </c>
      <c r="F92" s="20" t="s">
        <v>1931</v>
      </c>
      <c r="G92" s="2" t="s">
        <v>1878</v>
      </c>
      <c r="H92" s="17">
        <f>VLOOKUP(G92,Sheet1!$A$52:$B$61,2,0)</f>
        <v>2</v>
      </c>
      <c r="I92" s="2" t="s">
        <v>967</v>
      </c>
      <c r="J92" s="4">
        <f>VLOOKUP(I92,Sheet1!$A$15:$D$17,4,0)</f>
        <v>3</v>
      </c>
      <c r="K92" s="4" t="s">
        <v>770</v>
      </c>
      <c r="L92" s="4">
        <f>VLOOKUP(K92,Sheet1!$A$19:$D$22,4,0)</f>
        <v>4</v>
      </c>
      <c r="M92" s="4" t="s">
        <v>197</v>
      </c>
      <c r="N92" s="4" t="s">
        <v>30</v>
      </c>
      <c r="O92" s="4">
        <f>VLOOKUP(N92,Sheet1!$B$8:$D$10,3,0)</f>
        <v>3</v>
      </c>
      <c r="P92" s="4">
        <v>6</v>
      </c>
      <c r="Q92" s="4">
        <f t="shared" si="7"/>
        <v>1</v>
      </c>
      <c r="R92" s="4" t="s">
        <v>31</v>
      </c>
      <c r="S92" s="4">
        <f t="shared" si="8"/>
        <v>2</v>
      </c>
      <c r="T92" s="4" t="s">
        <v>2176</v>
      </c>
      <c r="U92" s="4" t="s">
        <v>2177</v>
      </c>
      <c r="V92" s="17">
        <f t="shared" si="9"/>
        <v>1</v>
      </c>
      <c r="W92" s="17">
        <v>1</v>
      </c>
      <c r="X92" s="17">
        <v>0</v>
      </c>
      <c r="Y92" s="17">
        <v>0</v>
      </c>
      <c r="Z92" s="17">
        <v>0</v>
      </c>
    </row>
    <row r="93" spans="1:26" ht="16" x14ac:dyDescent="0.2">
      <c r="A93" s="88">
        <v>344</v>
      </c>
      <c r="B93" s="2" t="s">
        <v>2175</v>
      </c>
      <c r="C93" s="2" t="s">
        <v>1929</v>
      </c>
      <c r="D93" s="2" t="s">
        <v>1930</v>
      </c>
      <c r="E93" s="17">
        <f>VLOOKUP(D93,Sheet1!$A$25:$B$49,2,0)</f>
        <v>4</v>
      </c>
      <c r="F93" s="20" t="s">
        <v>1931</v>
      </c>
      <c r="G93" s="2" t="s">
        <v>1878</v>
      </c>
      <c r="H93" s="17">
        <f>VLOOKUP(G93,Sheet1!$A$52:$B$61,2,0)</f>
        <v>2</v>
      </c>
      <c r="I93" s="2" t="s">
        <v>967</v>
      </c>
      <c r="J93" s="4">
        <f>VLOOKUP(I93,Sheet1!$A$15:$D$17,4,0)</f>
        <v>3</v>
      </c>
      <c r="K93" s="4" t="s">
        <v>770</v>
      </c>
      <c r="L93" s="4">
        <f>VLOOKUP(K93,Sheet1!$A$19:$D$22,4,0)</f>
        <v>4</v>
      </c>
      <c r="M93" s="4" t="s">
        <v>197</v>
      </c>
      <c r="N93" s="4" t="s">
        <v>30</v>
      </c>
      <c r="O93" s="4">
        <f>VLOOKUP(N93,Sheet1!$B$8:$D$10,3,0)</f>
        <v>3</v>
      </c>
      <c r="P93" s="4">
        <v>4</v>
      </c>
      <c r="Q93" s="4">
        <f t="shared" si="7"/>
        <v>2</v>
      </c>
      <c r="R93" s="4" t="s">
        <v>44</v>
      </c>
      <c r="S93" s="4">
        <f t="shared" si="8"/>
        <v>1</v>
      </c>
      <c r="T93" s="4" t="s">
        <v>1278</v>
      </c>
      <c r="U93" s="4" t="s">
        <v>2178</v>
      </c>
      <c r="V93" s="17">
        <f t="shared" si="9"/>
        <v>1</v>
      </c>
      <c r="W93" s="17">
        <v>1</v>
      </c>
      <c r="X93" s="17">
        <v>0</v>
      </c>
      <c r="Y93" s="17">
        <v>0</v>
      </c>
      <c r="Z93" s="17">
        <v>0</v>
      </c>
    </row>
    <row r="94" spans="1:26" ht="16" x14ac:dyDescent="0.2">
      <c r="A94" s="88">
        <v>345</v>
      </c>
      <c r="B94" s="2" t="s">
        <v>2175</v>
      </c>
      <c r="C94" s="2" t="s">
        <v>1929</v>
      </c>
      <c r="D94" s="2" t="s">
        <v>1930</v>
      </c>
      <c r="E94" s="17">
        <f>VLOOKUP(D94,Sheet1!$A$25:$B$49,2,0)</f>
        <v>4</v>
      </c>
      <c r="F94" s="20" t="s">
        <v>1931</v>
      </c>
      <c r="G94" s="2" t="s">
        <v>1878</v>
      </c>
      <c r="H94" s="17">
        <f>VLOOKUP(G94,Sheet1!$A$52:$B$61,2,0)</f>
        <v>2</v>
      </c>
      <c r="I94" s="2" t="s">
        <v>967</v>
      </c>
      <c r="J94" s="4">
        <f>VLOOKUP(I94,Sheet1!$A$15:$D$17,4,0)</f>
        <v>3</v>
      </c>
      <c r="K94" s="4" t="s">
        <v>770</v>
      </c>
      <c r="L94" s="4">
        <f>VLOOKUP(K94,Sheet1!$A$19:$D$22,4,0)</f>
        <v>4</v>
      </c>
      <c r="M94" s="4" t="s">
        <v>197</v>
      </c>
      <c r="N94" s="4" t="s">
        <v>30</v>
      </c>
      <c r="O94" s="4">
        <f>VLOOKUP(N94,Sheet1!$B$8:$D$10,3,0)</f>
        <v>3</v>
      </c>
      <c r="P94" s="4">
        <v>4</v>
      </c>
      <c r="Q94" s="4">
        <f t="shared" si="7"/>
        <v>2</v>
      </c>
      <c r="R94" s="4" t="s">
        <v>44</v>
      </c>
      <c r="S94" s="4">
        <f t="shared" si="8"/>
        <v>1</v>
      </c>
      <c r="T94" s="4" t="s">
        <v>2179</v>
      </c>
      <c r="U94" s="4" t="s">
        <v>2180</v>
      </c>
      <c r="V94" s="17">
        <f t="shared" si="9"/>
        <v>1</v>
      </c>
      <c r="W94" s="17">
        <v>0</v>
      </c>
      <c r="X94" s="17">
        <v>0</v>
      </c>
      <c r="Y94" s="17">
        <v>0</v>
      </c>
      <c r="Z94" s="17">
        <v>0</v>
      </c>
    </row>
    <row r="95" spans="1:26" ht="16" x14ac:dyDescent="0.2">
      <c r="A95" s="88">
        <v>519</v>
      </c>
      <c r="B95" s="15" t="s">
        <v>2576</v>
      </c>
      <c r="C95" s="15" t="s">
        <v>2300</v>
      </c>
      <c r="D95" s="15" t="s">
        <v>2301</v>
      </c>
      <c r="E95" s="17">
        <f>VLOOKUP(D95,Sheet1!$A$25:$B$49,2,0)</f>
        <v>5</v>
      </c>
      <c r="F95" s="21" t="s">
        <v>2302</v>
      </c>
      <c r="G95" s="15" t="s">
        <v>2303</v>
      </c>
      <c r="H95" s="17">
        <f>VLOOKUP(G95,Sheet1!$A$52:$B$61,2,0)</f>
        <v>3</v>
      </c>
      <c r="I95" s="15" t="s">
        <v>498</v>
      </c>
      <c r="J95" s="4">
        <f>VLOOKUP(I95,Sheet1!$A$15:$D$17,4,0)</f>
        <v>2</v>
      </c>
      <c r="K95" s="17" t="s">
        <v>770</v>
      </c>
      <c r="L95" s="4">
        <f>VLOOKUP(K95,Sheet1!$A$19:$D$22,4,0)</f>
        <v>4</v>
      </c>
      <c r="M95" s="17" t="s">
        <v>197</v>
      </c>
      <c r="N95" s="17" t="s">
        <v>30</v>
      </c>
      <c r="O95" s="4">
        <f>VLOOKUP(N95,Sheet1!$B$8:$D$10,3,0)</f>
        <v>3</v>
      </c>
      <c r="P95" s="17">
        <v>10</v>
      </c>
      <c r="Q95" s="4">
        <f t="shared" si="7"/>
        <v>1</v>
      </c>
      <c r="R95" s="17" t="s">
        <v>31</v>
      </c>
      <c r="S95" s="4">
        <f t="shared" ref="S95:S135" si="10">IF(R95="F",2,1)</f>
        <v>2</v>
      </c>
      <c r="T95" s="4" t="s">
        <v>1723</v>
      </c>
      <c r="U95" s="17" t="s">
        <v>2577</v>
      </c>
      <c r="V95" s="17">
        <f t="shared" ref="V95:V135" si="11">ABS(MID(U95,1,1))</f>
        <v>1</v>
      </c>
      <c r="W95" s="17">
        <v>0</v>
      </c>
      <c r="X95" s="17">
        <v>0</v>
      </c>
      <c r="Y95" s="17">
        <v>0</v>
      </c>
      <c r="Z95" s="17">
        <v>0</v>
      </c>
    </row>
    <row r="96" spans="1:26" ht="16" x14ac:dyDescent="0.2">
      <c r="A96" s="88">
        <v>520</v>
      </c>
      <c r="B96" s="15" t="s">
        <v>2576</v>
      </c>
      <c r="C96" s="15" t="s">
        <v>2300</v>
      </c>
      <c r="D96" s="15" t="s">
        <v>2301</v>
      </c>
      <c r="E96" s="17">
        <f>VLOOKUP(D96,Sheet1!$A$25:$B$49,2,0)</f>
        <v>5</v>
      </c>
      <c r="F96" s="21" t="s">
        <v>2302</v>
      </c>
      <c r="G96" s="15" t="s">
        <v>2303</v>
      </c>
      <c r="H96" s="17">
        <f>VLOOKUP(G96,Sheet1!$A$52:$B$61,2,0)</f>
        <v>3</v>
      </c>
      <c r="I96" s="15" t="s">
        <v>498</v>
      </c>
      <c r="J96" s="4">
        <f>VLOOKUP(I96,Sheet1!$A$15:$D$17,4,0)</f>
        <v>2</v>
      </c>
      <c r="K96" s="17" t="s">
        <v>770</v>
      </c>
      <c r="L96" s="4">
        <f>VLOOKUP(K96,Sheet1!$A$19:$D$22,4,0)</f>
        <v>4</v>
      </c>
      <c r="M96" s="17" t="s">
        <v>197</v>
      </c>
      <c r="N96" s="17" t="s">
        <v>30</v>
      </c>
      <c r="O96" s="4">
        <f>VLOOKUP(N96,Sheet1!$B$8:$D$10,3,0)</f>
        <v>3</v>
      </c>
      <c r="P96" s="17">
        <v>1</v>
      </c>
      <c r="Q96" s="4">
        <f t="shared" si="7"/>
        <v>3</v>
      </c>
      <c r="R96" s="17" t="s">
        <v>31</v>
      </c>
      <c r="S96" s="4">
        <f t="shared" si="10"/>
        <v>2</v>
      </c>
      <c r="T96" s="4" t="s">
        <v>2578</v>
      </c>
      <c r="U96" s="17" t="s">
        <v>2579</v>
      </c>
      <c r="V96" s="17">
        <f t="shared" si="11"/>
        <v>1</v>
      </c>
      <c r="W96" s="17">
        <v>0</v>
      </c>
      <c r="X96" s="17">
        <v>0</v>
      </c>
      <c r="Y96" s="17">
        <v>1</v>
      </c>
      <c r="Z96" s="17">
        <v>0</v>
      </c>
    </row>
    <row r="97" spans="1:26" ht="16" x14ac:dyDescent="0.2">
      <c r="A97" s="88">
        <v>521</v>
      </c>
      <c r="B97" s="15" t="s">
        <v>2576</v>
      </c>
      <c r="C97" s="15" t="s">
        <v>2300</v>
      </c>
      <c r="D97" s="15" t="s">
        <v>2301</v>
      </c>
      <c r="E97" s="17">
        <f>VLOOKUP(D97,Sheet1!$A$25:$B$49,2,0)</f>
        <v>5</v>
      </c>
      <c r="F97" s="21" t="s">
        <v>2302</v>
      </c>
      <c r="G97" s="15" t="s">
        <v>2303</v>
      </c>
      <c r="H97" s="17">
        <f>VLOOKUP(G97,Sheet1!$A$52:$B$61,2,0)</f>
        <v>3</v>
      </c>
      <c r="I97" s="15" t="s">
        <v>498</v>
      </c>
      <c r="J97" s="4">
        <f>VLOOKUP(I97,Sheet1!$A$15:$D$17,4,0)</f>
        <v>2</v>
      </c>
      <c r="K97" s="17" t="s">
        <v>770</v>
      </c>
      <c r="L97" s="4">
        <f>VLOOKUP(K97,Sheet1!$A$19:$D$22,4,0)</f>
        <v>4</v>
      </c>
      <c r="M97" s="17" t="s">
        <v>197</v>
      </c>
      <c r="N97" s="17" t="s">
        <v>30</v>
      </c>
      <c r="O97" s="4">
        <f>VLOOKUP(N97,Sheet1!$B$8:$D$10,3,0)</f>
        <v>3</v>
      </c>
      <c r="P97" s="17">
        <v>2</v>
      </c>
      <c r="Q97" s="4">
        <f t="shared" si="7"/>
        <v>2</v>
      </c>
      <c r="R97" s="17" t="s">
        <v>31</v>
      </c>
      <c r="S97" s="4">
        <f t="shared" si="10"/>
        <v>2</v>
      </c>
      <c r="T97" s="4" t="s">
        <v>2581</v>
      </c>
      <c r="U97" s="17" t="s">
        <v>2582</v>
      </c>
      <c r="V97" s="17">
        <f t="shared" si="11"/>
        <v>1</v>
      </c>
      <c r="W97" s="17">
        <v>0</v>
      </c>
      <c r="X97" s="17">
        <v>0</v>
      </c>
      <c r="Y97" s="17">
        <v>1</v>
      </c>
      <c r="Z97" s="17">
        <v>0</v>
      </c>
    </row>
    <row r="98" spans="1:26" ht="16" x14ac:dyDescent="0.2">
      <c r="A98" s="88">
        <v>522</v>
      </c>
      <c r="B98" s="15" t="s">
        <v>2299</v>
      </c>
      <c r="C98" s="15" t="s">
        <v>2300</v>
      </c>
      <c r="D98" s="15" t="s">
        <v>2301</v>
      </c>
      <c r="E98" s="17">
        <f>VLOOKUP(D98,Sheet1!$A$25:$B$49,2,0)</f>
        <v>5</v>
      </c>
      <c r="F98" s="21" t="s">
        <v>2302</v>
      </c>
      <c r="G98" s="15" t="s">
        <v>2303</v>
      </c>
      <c r="H98" s="17">
        <f>VLOOKUP(G98,Sheet1!$A$52:$B$61,2,0)</f>
        <v>3</v>
      </c>
      <c r="I98" s="15" t="s">
        <v>498</v>
      </c>
      <c r="J98" s="4">
        <f>VLOOKUP(I98,Sheet1!$A$15:$D$17,4,0)</f>
        <v>2</v>
      </c>
      <c r="K98" s="17" t="s">
        <v>770</v>
      </c>
      <c r="L98" s="4">
        <f>VLOOKUP(K98,Sheet1!$A$19:$D$22,4,0)</f>
        <v>4</v>
      </c>
      <c r="M98" s="17" t="s">
        <v>197</v>
      </c>
      <c r="N98" s="17" t="s">
        <v>30</v>
      </c>
      <c r="O98" s="4">
        <f>VLOOKUP(N98,Sheet1!$B$8:$D$10,3,0)</f>
        <v>3</v>
      </c>
      <c r="P98" s="17">
        <v>7</v>
      </c>
      <c r="Q98" s="4">
        <f t="shared" si="7"/>
        <v>1</v>
      </c>
      <c r="R98" s="17" t="s">
        <v>31</v>
      </c>
      <c r="S98" s="4">
        <f t="shared" si="10"/>
        <v>2</v>
      </c>
      <c r="T98" s="4" t="s">
        <v>2583</v>
      </c>
      <c r="U98" s="17" t="s">
        <v>2584</v>
      </c>
      <c r="V98" s="17">
        <f t="shared" si="11"/>
        <v>1</v>
      </c>
      <c r="W98" s="17">
        <v>0</v>
      </c>
      <c r="X98" s="17">
        <v>0</v>
      </c>
      <c r="Y98" s="17">
        <v>0</v>
      </c>
      <c r="Z98" s="17">
        <v>0</v>
      </c>
    </row>
    <row r="99" spans="1:26" ht="16" x14ac:dyDescent="0.2">
      <c r="A99" s="88">
        <v>523</v>
      </c>
      <c r="B99" s="15" t="s">
        <v>2313</v>
      </c>
      <c r="C99" s="15" t="s">
        <v>2300</v>
      </c>
      <c r="D99" s="15" t="s">
        <v>2301</v>
      </c>
      <c r="E99" s="17">
        <f>VLOOKUP(D99,Sheet1!$A$25:$B$49,2,0)</f>
        <v>5</v>
      </c>
      <c r="F99" s="21" t="s">
        <v>2302</v>
      </c>
      <c r="G99" s="15" t="s">
        <v>2303</v>
      </c>
      <c r="H99" s="17">
        <f>VLOOKUP(G99,Sheet1!$A$52:$B$61,2,0)</f>
        <v>3</v>
      </c>
      <c r="I99" s="15" t="s">
        <v>498</v>
      </c>
      <c r="J99" s="4">
        <f>VLOOKUP(I99,Sheet1!$A$15:$D$17,4,0)</f>
        <v>2</v>
      </c>
      <c r="K99" s="17" t="s">
        <v>770</v>
      </c>
      <c r="L99" s="4">
        <f>VLOOKUP(K99,Sheet1!$A$19:$D$22,4,0)</f>
        <v>4</v>
      </c>
      <c r="M99" s="17" t="s">
        <v>197</v>
      </c>
      <c r="N99" s="17" t="s">
        <v>30</v>
      </c>
      <c r="O99" s="4">
        <f>VLOOKUP(N99,Sheet1!$B$8:$D$10,3,0)</f>
        <v>3</v>
      </c>
      <c r="P99" s="17">
        <v>6</v>
      </c>
      <c r="Q99" s="4">
        <f t="shared" si="7"/>
        <v>1</v>
      </c>
      <c r="R99" s="17" t="s">
        <v>31</v>
      </c>
      <c r="S99" s="4">
        <f t="shared" si="10"/>
        <v>2</v>
      </c>
      <c r="T99" s="4" t="s">
        <v>2585</v>
      </c>
      <c r="U99" s="17" t="s">
        <v>2586</v>
      </c>
      <c r="V99" s="17">
        <f t="shared" si="11"/>
        <v>1</v>
      </c>
      <c r="W99" s="17">
        <v>0</v>
      </c>
      <c r="X99" s="17">
        <v>0</v>
      </c>
      <c r="Y99" s="17">
        <v>0</v>
      </c>
      <c r="Z99" s="17">
        <v>0</v>
      </c>
    </row>
    <row r="100" spans="1:26" ht="16" x14ac:dyDescent="0.2">
      <c r="A100" s="88">
        <v>524</v>
      </c>
      <c r="B100" s="15" t="s">
        <v>2313</v>
      </c>
      <c r="C100" s="15" t="s">
        <v>2300</v>
      </c>
      <c r="D100" s="15" t="s">
        <v>2301</v>
      </c>
      <c r="E100" s="17">
        <f>VLOOKUP(D100,Sheet1!$A$25:$B$49,2,0)</f>
        <v>5</v>
      </c>
      <c r="F100" s="21" t="s">
        <v>2302</v>
      </c>
      <c r="G100" s="15" t="s">
        <v>2303</v>
      </c>
      <c r="H100" s="17">
        <f>VLOOKUP(G100,Sheet1!$A$52:$B$61,2,0)</f>
        <v>3</v>
      </c>
      <c r="I100" s="15" t="s">
        <v>498</v>
      </c>
      <c r="J100" s="4">
        <f>VLOOKUP(I100,Sheet1!$A$15:$D$17,4,0)</f>
        <v>2</v>
      </c>
      <c r="K100" s="17" t="s">
        <v>770</v>
      </c>
      <c r="L100" s="4">
        <f>VLOOKUP(K100,Sheet1!$A$19:$D$22,4,0)</f>
        <v>4</v>
      </c>
      <c r="M100" s="17" t="s">
        <v>197</v>
      </c>
      <c r="N100" s="17" t="s">
        <v>30</v>
      </c>
      <c r="O100" s="4">
        <f>VLOOKUP(N100,Sheet1!$B$8:$D$10,3,0)</f>
        <v>3</v>
      </c>
      <c r="P100" s="17">
        <v>3</v>
      </c>
      <c r="Q100" s="4">
        <f t="shared" si="7"/>
        <v>2</v>
      </c>
      <c r="R100" s="17" t="s">
        <v>31</v>
      </c>
      <c r="S100" s="4">
        <f t="shared" si="10"/>
        <v>2</v>
      </c>
      <c r="T100" s="4" t="s">
        <v>2587</v>
      </c>
      <c r="U100" s="17" t="s">
        <v>2588</v>
      </c>
      <c r="V100" s="17">
        <f t="shared" si="11"/>
        <v>1</v>
      </c>
      <c r="W100" s="17">
        <v>0</v>
      </c>
      <c r="X100" s="17">
        <v>0</v>
      </c>
      <c r="Y100" s="17">
        <v>0</v>
      </c>
      <c r="Z100" s="17">
        <v>0</v>
      </c>
    </row>
    <row r="101" spans="1:26" ht="16" x14ac:dyDescent="0.2">
      <c r="A101" s="88">
        <v>525</v>
      </c>
      <c r="B101" s="15" t="s">
        <v>2313</v>
      </c>
      <c r="C101" s="15" t="s">
        <v>2300</v>
      </c>
      <c r="D101" s="15" t="s">
        <v>2301</v>
      </c>
      <c r="E101" s="17">
        <f>VLOOKUP(D101,Sheet1!$A$25:$B$49,2,0)</f>
        <v>5</v>
      </c>
      <c r="F101" s="21" t="s">
        <v>2302</v>
      </c>
      <c r="G101" s="15" t="s">
        <v>2303</v>
      </c>
      <c r="H101" s="17">
        <f>VLOOKUP(G101,Sheet1!$A$52:$B$61,2,0)</f>
        <v>3</v>
      </c>
      <c r="I101" s="15" t="s">
        <v>498</v>
      </c>
      <c r="J101" s="4">
        <f>VLOOKUP(I101,Sheet1!$A$15:$D$17,4,0)</f>
        <v>2</v>
      </c>
      <c r="K101" s="17" t="s">
        <v>770</v>
      </c>
      <c r="L101" s="4">
        <f>VLOOKUP(K101,Sheet1!$A$19:$D$22,4,0)</f>
        <v>4</v>
      </c>
      <c r="M101" s="17" t="s">
        <v>197</v>
      </c>
      <c r="N101" s="17" t="s">
        <v>30</v>
      </c>
      <c r="O101" s="4">
        <f>VLOOKUP(N101,Sheet1!$B$8:$D$10,3,0)</f>
        <v>3</v>
      </c>
      <c r="P101" s="17">
        <v>5</v>
      </c>
      <c r="Q101" s="4">
        <f t="shared" si="7"/>
        <v>2</v>
      </c>
      <c r="R101" s="17" t="s">
        <v>44</v>
      </c>
      <c r="S101" s="4">
        <f t="shared" si="10"/>
        <v>1</v>
      </c>
      <c r="T101" s="4" t="s">
        <v>2589</v>
      </c>
      <c r="U101" s="17" t="s">
        <v>2590</v>
      </c>
      <c r="V101" s="17">
        <f t="shared" si="11"/>
        <v>1</v>
      </c>
      <c r="W101" s="17">
        <v>0</v>
      </c>
      <c r="X101" s="17">
        <v>0</v>
      </c>
      <c r="Y101" s="17">
        <v>0</v>
      </c>
      <c r="Z101" s="17">
        <v>0</v>
      </c>
    </row>
    <row r="102" spans="1:26" ht="16" x14ac:dyDescent="0.2">
      <c r="A102" s="88">
        <v>526</v>
      </c>
      <c r="B102" s="15" t="s">
        <v>2313</v>
      </c>
      <c r="C102" s="15" t="s">
        <v>2300</v>
      </c>
      <c r="D102" s="15" t="s">
        <v>2301</v>
      </c>
      <c r="E102" s="17">
        <f>VLOOKUP(D102,Sheet1!$A$25:$B$49,2,0)</f>
        <v>5</v>
      </c>
      <c r="F102" s="21" t="s">
        <v>2302</v>
      </c>
      <c r="G102" s="15" t="s">
        <v>2303</v>
      </c>
      <c r="H102" s="17">
        <f>VLOOKUP(G102,Sheet1!$A$52:$B$61,2,0)</f>
        <v>3</v>
      </c>
      <c r="I102" s="15" t="s">
        <v>498</v>
      </c>
      <c r="J102" s="4">
        <f>VLOOKUP(I102,Sheet1!$A$15:$D$17,4,0)</f>
        <v>2</v>
      </c>
      <c r="K102" s="17" t="s">
        <v>770</v>
      </c>
      <c r="L102" s="4">
        <f>VLOOKUP(K102,Sheet1!$A$19:$D$22,4,0)</f>
        <v>4</v>
      </c>
      <c r="M102" s="17" t="s">
        <v>197</v>
      </c>
      <c r="N102" s="17" t="s">
        <v>30</v>
      </c>
      <c r="O102" s="4">
        <f>VLOOKUP(N102,Sheet1!$B$8:$D$10,3,0)</f>
        <v>3</v>
      </c>
      <c r="P102" s="17">
        <v>6</v>
      </c>
      <c r="Q102" s="4">
        <f t="shared" si="7"/>
        <v>1</v>
      </c>
      <c r="R102" s="17" t="s">
        <v>31</v>
      </c>
      <c r="S102" s="4">
        <f t="shared" si="10"/>
        <v>2</v>
      </c>
      <c r="T102" s="4" t="s">
        <v>1808</v>
      </c>
      <c r="U102" s="17" t="s">
        <v>2591</v>
      </c>
      <c r="V102" s="17">
        <f t="shared" si="11"/>
        <v>1</v>
      </c>
      <c r="W102" s="17">
        <v>0</v>
      </c>
      <c r="X102" s="17">
        <v>0</v>
      </c>
      <c r="Y102" s="17">
        <v>0</v>
      </c>
      <c r="Z102" s="17">
        <v>0</v>
      </c>
    </row>
    <row r="103" spans="1:26" ht="16" x14ac:dyDescent="0.2">
      <c r="A103" s="88">
        <v>527</v>
      </c>
      <c r="B103" s="15" t="s">
        <v>2313</v>
      </c>
      <c r="C103" s="15" t="s">
        <v>2300</v>
      </c>
      <c r="D103" s="15" t="s">
        <v>2301</v>
      </c>
      <c r="E103" s="17">
        <f>VLOOKUP(D103,Sheet1!$A$25:$B$49,2,0)</f>
        <v>5</v>
      </c>
      <c r="F103" s="21" t="s">
        <v>2302</v>
      </c>
      <c r="G103" s="15" t="s">
        <v>2303</v>
      </c>
      <c r="H103" s="17">
        <f>VLOOKUP(G103,Sheet1!$A$52:$B$61,2,0)</f>
        <v>3</v>
      </c>
      <c r="I103" s="15" t="s">
        <v>498</v>
      </c>
      <c r="J103" s="4">
        <f>VLOOKUP(I103,Sheet1!$A$15:$D$17,4,0)</f>
        <v>2</v>
      </c>
      <c r="K103" s="17" t="s">
        <v>770</v>
      </c>
      <c r="L103" s="4">
        <f>VLOOKUP(K103,Sheet1!$A$19:$D$22,4,0)</f>
        <v>4</v>
      </c>
      <c r="M103" s="17" t="s">
        <v>197</v>
      </c>
      <c r="N103" s="17" t="s">
        <v>30</v>
      </c>
      <c r="O103" s="4">
        <f>VLOOKUP(N103,Sheet1!$B$8:$D$10,3,0)</f>
        <v>3</v>
      </c>
      <c r="P103" s="17">
        <v>7</v>
      </c>
      <c r="Q103" s="4">
        <f t="shared" si="7"/>
        <v>1</v>
      </c>
      <c r="R103" s="17" t="s">
        <v>31</v>
      </c>
      <c r="S103" s="4">
        <f t="shared" si="10"/>
        <v>2</v>
      </c>
      <c r="T103" s="4" t="s">
        <v>1734</v>
      </c>
      <c r="U103" s="17" t="s">
        <v>2592</v>
      </c>
      <c r="V103" s="17">
        <f t="shared" si="11"/>
        <v>1</v>
      </c>
      <c r="W103" s="17">
        <v>0</v>
      </c>
      <c r="X103" s="17">
        <v>0</v>
      </c>
      <c r="Y103" s="17">
        <v>0</v>
      </c>
      <c r="Z103" s="17">
        <v>0</v>
      </c>
    </row>
    <row r="104" spans="1:26" ht="16" x14ac:dyDescent="0.2">
      <c r="A104" s="88">
        <v>528</v>
      </c>
      <c r="B104" s="15" t="s">
        <v>2593</v>
      </c>
      <c r="C104" s="15" t="s">
        <v>2300</v>
      </c>
      <c r="D104" s="15" t="s">
        <v>2301</v>
      </c>
      <c r="E104" s="17">
        <f>VLOOKUP(D104,Sheet1!$A$25:$B$49,2,0)</f>
        <v>5</v>
      </c>
      <c r="F104" s="21" t="s">
        <v>2302</v>
      </c>
      <c r="G104" s="15" t="s">
        <v>2303</v>
      </c>
      <c r="H104" s="17">
        <f>VLOOKUP(G104,Sheet1!$A$52:$B$61,2,0)</f>
        <v>3</v>
      </c>
      <c r="I104" s="15" t="s">
        <v>498</v>
      </c>
      <c r="J104" s="4">
        <f>VLOOKUP(I104,Sheet1!$A$15:$D$17,4,0)</f>
        <v>2</v>
      </c>
      <c r="K104" s="17" t="s">
        <v>770</v>
      </c>
      <c r="L104" s="4">
        <f>VLOOKUP(K104,Sheet1!$A$19:$D$22,4,0)</f>
        <v>4</v>
      </c>
      <c r="M104" s="17" t="s">
        <v>197</v>
      </c>
      <c r="N104" s="17" t="s">
        <v>30</v>
      </c>
      <c r="O104" s="4">
        <f>VLOOKUP(N104,Sheet1!$B$8:$D$10,3,0)</f>
        <v>3</v>
      </c>
      <c r="P104" s="17">
        <v>4</v>
      </c>
      <c r="Q104" s="4">
        <f t="shared" si="7"/>
        <v>2</v>
      </c>
      <c r="R104" s="17" t="s">
        <v>31</v>
      </c>
      <c r="S104" s="4">
        <f t="shared" si="10"/>
        <v>2</v>
      </c>
      <c r="T104" s="4" t="s">
        <v>2594</v>
      </c>
      <c r="U104" s="17" t="s">
        <v>2595</v>
      </c>
      <c r="V104" s="17">
        <f t="shared" si="11"/>
        <v>1</v>
      </c>
      <c r="W104" s="17">
        <v>0</v>
      </c>
      <c r="X104" s="17">
        <v>0</v>
      </c>
      <c r="Y104" s="17">
        <v>0</v>
      </c>
      <c r="Z104" s="17">
        <v>0</v>
      </c>
    </row>
    <row r="105" spans="1:26" ht="16" x14ac:dyDescent="0.2">
      <c r="A105" s="88">
        <v>529</v>
      </c>
      <c r="B105" s="15" t="s">
        <v>2596</v>
      </c>
      <c r="C105" s="15" t="s">
        <v>2300</v>
      </c>
      <c r="D105" s="15" t="s">
        <v>2301</v>
      </c>
      <c r="E105" s="17">
        <f>VLOOKUP(D105,Sheet1!$A$25:$B$49,2,0)</f>
        <v>5</v>
      </c>
      <c r="F105" s="21" t="s">
        <v>2302</v>
      </c>
      <c r="G105" s="15" t="s">
        <v>2303</v>
      </c>
      <c r="H105" s="17">
        <f>VLOOKUP(G105,Sheet1!$A$52:$B$61,2,0)</f>
        <v>3</v>
      </c>
      <c r="I105" s="15" t="s">
        <v>498</v>
      </c>
      <c r="J105" s="4">
        <f>VLOOKUP(I105,Sheet1!$A$15:$D$17,4,0)</f>
        <v>2</v>
      </c>
      <c r="K105" s="17" t="s">
        <v>770</v>
      </c>
      <c r="L105" s="4">
        <f>VLOOKUP(K105,Sheet1!$A$19:$D$22,4,0)</f>
        <v>4</v>
      </c>
      <c r="M105" s="17" t="s">
        <v>197</v>
      </c>
      <c r="N105" s="17" t="s">
        <v>30</v>
      </c>
      <c r="O105" s="4">
        <f>VLOOKUP(N105,Sheet1!$B$8:$D$10,3,0)</f>
        <v>3</v>
      </c>
      <c r="P105" s="17">
        <v>3</v>
      </c>
      <c r="Q105" s="4">
        <f t="shared" si="7"/>
        <v>2</v>
      </c>
      <c r="R105" s="17" t="s">
        <v>31</v>
      </c>
      <c r="S105" s="4">
        <f t="shared" si="10"/>
        <v>2</v>
      </c>
      <c r="T105" s="4" t="s">
        <v>2597</v>
      </c>
      <c r="U105" s="17" t="s">
        <v>2598</v>
      </c>
      <c r="V105" s="17">
        <f t="shared" si="11"/>
        <v>1</v>
      </c>
      <c r="W105" s="17">
        <v>0</v>
      </c>
      <c r="X105" s="17">
        <v>0</v>
      </c>
      <c r="Y105" s="17">
        <v>1</v>
      </c>
      <c r="Z105" s="17">
        <v>0</v>
      </c>
    </row>
    <row r="106" spans="1:26" ht="16" x14ac:dyDescent="0.2">
      <c r="A106" s="88">
        <v>530</v>
      </c>
      <c r="B106" s="15" t="s">
        <v>2596</v>
      </c>
      <c r="C106" s="15" t="s">
        <v>2300</v>
      </c>
      <c r="D106" s="15" t="s">
        <v>2301</v>
      </c>
      <c r="E106" s="17">
        <f>VLOOKUP(D106,Sheet1!$A$25:$B$49,2,0)</f>
        <v>5</v>
      </c>
      <c r="F106" s="21" t="s">
        <v>2302</v>
      </c>
      <c r="G106" s="15" t="s">
        <v>2303</v>
      </c>
      <c r="H106" s="17">
        <f>VLOOKUP(G106,Sheet1!$A$52:$B$61,2,0)</f>
        <v>3</v>
      </c>
      <c r="I106" s="15" t="s">
        <v>498</v>
      </c>
      <c r="J106" s="4">
        <f>VLOOKUP(I106,Sheet1!$A$15:$D$17,4,0)</f>
        <v>2</v>
      </c>
      <c r="K106" s="17" t="s">
        <v>770</v>
      </c>
      <c r="L106" s="4">
        <f>VLOOKUP(K106,Sheet1!$A$19:$D$22,4,0)</f>
        <v>4</v>
      </c>
      <c r="M106" s="17" t="s">
        <v>197</v>
      </c>
      <c r="N106" s="17" t="s">
        <v>30</v>
      </c>
      <c r="O106" s="4">
        <f>VLOOKUP(N106,Sheet1!$B$8:$D$10,3,0)</f>
        <v>3</v>
      </c>
      <c r="P106" s="17">
        <v>5</v>
      </c>
      <c r="Q106" s="4">
        <f t="shared" si="7"/>
        <v>2</v>
      </c>
      <c r="R106" s="17" t="s">
        <v>31</v>
      </c>
      <c r="S106" s="4">
        <f t="shared" si="10"/>
        <v>2</v>
      </c>
      <c r="T106" s="4" t="s">
        <v>2600</v>
      </c>
      <c r="U106" s="17" t="s">
        <v>2601</v>
      </c>
      <c r="V106" s="17">
        <f t="shared" si="11"/>
        <v>1</v>
      </c>
      <c r="W106" s="17">
        <v>0</v>
      </c>
      <c r="X106" s="17">
        <v>0</v>
      </c>
      <c r="Y106" s="17">
        <v>1</v>
      </c>
      <c r="Z106" s="17">
        <v>0</v>
      </c>
    </row>
    <row r="107" spans="1:26" ht="16" x14ac:dyDescent="0.2">
      <c r="A107" s="88">
        <v>531</v>
      </c>
      <c r="B107" s="15" t="s">
        <v>2602</v>
      </c>
      <c r="C107" s="15" t="s">
        <v>2300</v>
      </c>
      <c r="D107" s="15" t="s">
        <v>2301</v>
      </c>
      <c r="E107" s="17">
        <f>VLOOKUP(D107,Sheet1!$A$25:$B$49,2,0)</f>
        <v>5</v>
      </c>
      <c r="F107" s="21" t="s">
        <v>2302</v>
      </c>
      <c r="G107" s="15" t="s">
        <v>2303</v>
      </c>
      <c r="H107" s="17">
        <f>VLOOKUP(G107,Sheet1!$A$52:$B$61,2,0)</f>
        <v>3</v>
      </c>
      <c r="I107" s="15" t="s">
        <v>498</v>
      </c>
      <c r="J107" s="4">
        <f>VLOOKUP(I107,Sheet1!$A$15:$D$17,4,0)</f>
        <v>2</v>
      </c>
      <c r="K107" s="17" t="s">
        <v>770</v>
      </c>
      <c r="L107" s="4">
        <f>VLOOKUP(K107,Sheet1!$A$19:$D$22,4,0)</f>
        <v>4</v>
      </c>
      <c r="M107" s="17" t="s">
        <v>197</v>
      </c>
      <c r="N107" s="17" t="s">
        <v>30</v>
      </c>
      <c r="O107" s="4">
        <f>VLOOKUP(N107,Sheet1!$B$8:$D$10,3,0)</f>
        <v>3</v>
      </c>
      <c r="P107" s="17">
        <v>4</v>
      </c>
      <c r="Q107" s="4">
        <f t="shared" si="7"/>
        <v>2</v>
      </c>
      <c r="R107" s="17" t="s">
        <v>44</v>
      </c>
      <c r="S107" s="4">
        <f t="shared" si="10"/>
        <v>1</v>
      </c>
      <c r="T107" s="4" t="s">
        <v>2603</v>
      </c>
      <c r="U107" s="17" t="s">
        <v>2604</v>
      </c>
      <c r="V107" s="17">
        <f t="shared" si="11"/>
        <v>1</v>
      </c>
      <c r="W107" s="17">
        <v>0</v>
      </c>
      <c r="X107" s="17">
        <v>0</v>
      </c>
      <c r="Y107" s="17">
        <v>0</v>
      </c>
      <c r="Z107" s="17">
        <v>0</v>
      </c>
    </row>
    <row r="108" spans="1:26" ht="16" x14ac:dyDescent="0.2">
      <c r="A108" s="88">
        <v>532</v>
      </c>
      <c r="B108" s="15" t="s">
        <v>2605</v>
      </c>
      <c r="C108" s="15" t="s">
        <v>2300</v>
      </c>
      <c r="D108" s="15" t="s">
        <v>2301</v>
      </c>
      <c r="E108" s="17">
        <f>VLOOKUP(D108,Sheet1!$A$25:$B$49,2,0)</f>
        <v>5</v>
      </c>
      <c r="F108" s="21" t="s">
        <v>2302</v>
      </c>
      <c r="G108" s="15" t="s">
        <v>2303</v>
      </c>
      <c r="H108" s="17">
        <f>VLOOKUP(G108,Sheet1!$A$52:$B$61,2,0)</f>
        <v>3</v>
      </c>
      <c r="I108" s="15" t="s">
        <v>498</v>
      </c>
      <c r="J108" s="4">
        <f>VLOOKUP(I108,Sheet1!$A$15:$D$17,4,0)</f>
        <v>2</v>
      </c>
      <c r="K108" s="17" t="s">
        <v>770</v>
      </c>
      <c r="L108" s="4">
        <f>VLOOKUP(K108,Sheet1!$A$19:$D$22,4,0)</f>
        <v>4</v>
      </c>
      <c r="M108" s="17" t="s">
        <v>197</v>
      </c>
      <c r="N108" s="17" t="s">
        <v>30</v>
      </c>
      <c r="O108" s="4">
        <f>VLOOKUP(N108,Sheet1!$B$8:$D$10,3,0)</f>
        <v>3</v>
      </c>
      <c r="P108" s="17">
        <v>6</v>
      </c>
      <c r="Q108" s="4">
        <f t="shared" si="7"/>
        <v>1</v>
      </c>
      <c r="R108" s="17" t="s">
        <v>44</v>
      </c>
      <c r="S108" s="4">
        <f t="shared" si="10"/>
        <v>1</v>
      </c>
      <c r="T108" s="4" t="s">
        <v>2606</v>
      </c>
      <c r="U108" s="17" t="s">
        <v>2607</v>
      </c>
      <c r="V108" s="17">
        <f t="shared" si="11"/>
        <v>1</v>
      </c>
      <c r="W108" s="17">
        <v>0</v>
      </c>
      <c r="X108" s="17">
        <v>0</v>
      </c>
      <c r="Y108" s="17">
        <v>0</v>
      </c>
      <c r="Z108" s="17">
        <v>0</v>
      </c>
    </row>
    <row r="109" spans="1:26" ht="16" x14ac:dyDescent="0.2">
      <c r="A109" s="88">
        <v>533</v>
      </c>
      <c r="B109" s="15" t="s">
        <v>2608</v>
      </c>
      <c r="C109" s="15" t="s">
        <v>2300</v>
      </c>
      <c r="D109" s="15" t="s">
        <v>2301</v>
      </c>
      <c r="E109" s="17">
        <f>VLOOKUP(D109,Sheet1!$A$25:$B$49,2,0)</f>
        <v>5</v>
      </c>
      <c r="F109" s="21" t="s">
        <v>2302</v>
      </c>
      <c r="G109" s="15" t="s">
        <v>2303</v>
      </c>
      <c r="H109" s="17">
        <f>VLOOKUP(G109,Sheet1!$A$52:$B$61,2,0)</f>
        <v>3</v>
      </c>
      <c r="I109" s="15" t="s">
        <v>498</v>
      </c>
      <c r="J109" s="4">
        <f>VLOOKUP(I109,Sheet1!$A$15:$D$17,4,0)</f>
        <v>2</v>
      </c>
      <c r="K109" s="17" t="s">
        <v>770</v>
      </c>
      <c r="L109" s="4">
        <f>VLOOKUP(K109,Sheet1!$A$19:$D$22,4,0)</f>
        <v>4</v>
      </c>
      <c r="M109" s="17" t="s">
        <v>197</v>
      </c>
      <c r="N109" s="17" t="s">
        <v>30</v>
      </c>
      <c r="O109" s="4">
        <f>VLOOKUP(N109,Sheet1!$B$8:$D$10,3,0)</f>
        <v>3</v>
      </c>
      <c r="P109" s="17">
        <v>5</v>
      </c>
      <c r="Q109" s="4">
        <f t="shared" si="7"/>
        <v>2</v>
      </c>
      <c r="R109" s="17" t="s">
        <v>31</v>
      </c>
      <c r="S109" s="4">
        <f t="shared" si="10"/>
        <v>2</v>
      </c>
      <c r="T109" s="4" t="s">
        <v>1749</v>
      </c>
      <c r="U109" s="17" t="s">
        <v>2609</v>
      </c>
      <c r="V109" s="17">
        <f t="shared" si="11"/>
        <v>1</v>
      </c>
      <c r="W109" s="17">
        <v>0</v>
      </c>
      <c r="X109" s="17">
        <v>0</v>
      </c>
      <c r="Y109" s="17">
        <v>0</v>
      </c>
      <c r="Z109" s="17">
        <v>0</v>
      </c>
    </row>
    <row r="110" spans="1:26" ht="16" x14ac:dyDescent="0.2">
      <c r="A110" s="88">
        <v>534</v>
      </c>
      <c r="B110" s="15" t="s">
        <v>2379</v>
      </c>
      <c r="C110" s="15" t="s">
        <v>2300</v>
      </c>
      <c r="D110" s="15" t="s">
        <v>2301</v>
      </c>
      <c r="E110" s="17">
        <f>VLOOKUP(D110,Sheet1!$A$25:$B$49,2,0)</f>
        <v>5</v>
      </c>
      <c r="F110" s="21" t="s">
        <v>2302</v>
      </c>
      <c r="G110" s="15" t="s">
        <v>2303</v>
      </c>
      <c r="H110" s="17">
        <f>VLOOKUP(G110,Sheet1!$A$52:$B$61,2,0)</f>
        <v>3</v>
      </c>
      <c r="I110" s="15" t="s">
        <v>498</v>
      </c>
      <c r="J110" s="4">
        <f>VLOOKUP(I110,Sheet1!$A$15:$D$17,4,0)</f>
        <v>2</v>
      </c>
      <c r="K110" s="17" t="s">
        <v>770</v>
      </c>
      <c r="L110" s="4">
        <f>VLOOKUP(K110,Sheet1!$A$19:$D$22,4,0)</f>
        <v>4</v>
      </c>
      <c r="M110" s="17" t="s">
        <v>197</v>
      </c>
      <c r="N110" s="17" t="s">
        <v>30</v>
      </c>
      <c r="O110" s="4">
        <f>VLOOKUP(N110,Sheet1!$B$8:$D$10,3,0)</f>
        <v>3</v>
      </c>
      <c r="P110" s="17">
        <v>4</v>
      </c>
      <c r="Q110" s="4">
        <f t="shared" si="7"/>
        <v>2</v>
      </c>
      <c r="R110" s="17" t="s">
        <v>31</v>
      </c>
      <c r="S110" s="4">
        <f t="shared" si="10"/>
        <v>2</v>
      </c>
      <c r="T110" s="4" t="s">
        <v>2610</v>
      </c>
      <c r="U110" s="17" t="s">
        <v>2611</v>
      </c>
      <c r="V110" s="17">
        <f t="shared" si="11"/>
        <v>1</v>
      </c>
      <c r="W110" s="17">
        <v>1</v>
      </c>
      <c r="X110" s="17">
        <v>0</v>
      </c>
      <c r="Y110" s="17">
        <v>0</v>
      </c>
      <c r="Z110" s="17">
        <v>0</v>
      </c>
    </row>
    <row r="111" spans="1:26" ht="16" x14ac:dyDescent="0.2">
      <c r="A111" s="88">
        <v>535</v>
      </c>
      <c r="B111" s="15" t="s">
        <v>2379</v>
      </c>
      <c r="C111" s="15" t="s">
        <v>2300</v>
      </c>
      <c r="D111" s="15" t="s">
        <v>2301</v>
      </c>
      <c r="E111" s="17">
        <f>VLOOKUP(D111,Sheet1!$A$25:$B$49,2,0)</f>
        <v>5</v>
      </c>
      <c r="F111" s="21" t="s">
        <v>2302</v>
      </c>
      <c r="G111" s="15" t="s">
        <v>2303</v>
      </c>
      <c r="H111" s="17">
        <f>VLOOKUP(G111,Sheet1!$A$52:$B$61,2,0)</f>
        <v>3</v>
      </c>
      <c r="I111" s="15" t="s">
        <v>498</v>
      </c>
      <c r="J111" s="4">
        <f>VLOOKUP(I111,Sheet1!$A$15:$D$17,4,0)</f>
        <v>2</v>
      </c>
      <c r="K111" s="17" t="s">
        <v>770</v>
      </c>
      <c r="L111" s="4">
        <f>VLOOKUP(K111,Sheet1!$A$19:$D$22,4,0)</f>
        <v>4</v>
      </c>
      <c r="M111" s="17" t="s">
        <v>197</v>
      </c>
      <c r="N111" s="17" t="s">
        <v>30</v>
      </c>
      <c r="O111" s="4">
        <f>VLOOKUP(N111,Sheet1!$B$8:$D$10,3,0)</f>
        <v>3</v>
      </c>
      <c r="P111" s="17">
        <v>3</v>
      </c>
      <c r="Q111" s="4">
        <f t="shared" si="7"/>
        <v>2</v>
      </c>
      <c r="R111" s="17" t="s">
        <v>31</v>
      </c>
      <c r="S111" s="4">
        <f t="shared" si="10"/>
        <v>2</v>
      </c>
      <c r="T111" s="4" t="s">
        <v>2613</v>
      </c>
      <c r="U111" s="17" t="s">
        <v>2614</v>
      </c>
      <c r="V111" s="17">
        <f t="shared" si="11"/>
        <v>1</v>
      </c>
      <c r="W111" s="17">
        <v>1</v>
      </c>
      <c r="X111" s="17">
        <v>0</v>
      </c>
      <c r="Y111" s="17">
        <v>0</v>
      </c>
      <c r="Z111" s="17">
        <v>0</v>
      </c>
    </row>
    <row r="112" spans="1:26" ht="16" x14ac:dyDescent="0.2">
      <c r="A112" s="88">
        <v>536</v>
      </c>
      <c r="B112" s="15" t="s">
        <v>2379</v>
      </c>
      <c r="C112" s="15" t="s">
        <v>2300</v>
      </c>
      <c r="D112" s="15" t="s">
        <v>2301</v>
      </c>
      <c r="E112" s="17">
        <f>VLOOKUP(D112,Sheet1!$A$25:$B$49,2,0)</f>
        <v>5</v>
      </c>
      <c r="F112" s="21" t="s">
        <v>2302</v>
      </c>
      <c r="G112" s="15" t="s">
        <v>2303</v>
      </c>
      <c r="H112" s="17">
        <f>VLOOKUP(G112,Sheet1!$A$52:$B$61,2,0)</f>
        <v>3</v>
      </c>
      <c r="I112" s="15" t="s">
        <v>498</v>
      </c>
      <c r="J112" s="4">
        <f>VLOOKUP(I112,Sheet1!$A$15:$D$17,4,0)</f>
        <v>2</v>
      </c>
      <c r="K112" s="17" t="s">
        <v>770</v>
      </c>
      <c r="L112" s="4">
        <f>VLOOKUP(K112,Sheet1!$A$19:$D$22,4,0)</f>
        <v>4</v>
      </c>
      <c r="M112" s="17" t="s">
        <v>197</v>
      </c>
      <c r="N112" s="17" t="s">
        <v>30</v>
      </c>
      <c r="O112" s="4">
        <f>VLOOKUP(N112,Sheet1!$B$8:$D$10,3,0)</f>
        <v>3</v>
      </c>
      <c r="P112" s="17">
        <v>6</v>
      </c>
      <c r="Q112" s="4">
        <f t="shared" si="7"/>
        <v>1</v>
      </c>
      <c r="R112" s="17" t="s">
        <v>44</v>
      </c>
      <c r="S112" s="4">
        <f t="shared" si="10"/>
        <v>1</v>
      </c>
      <c r="T112" s="4" t="s">
        <v>2615</v>
      </c>
      <c r="U112" s="17" t="s">
        <v>2616</v>
      </c>
      <c r="V112" s="17">
        <f t="shared" si="11"/>
        <v>1</v>
      </c>
      <c r="W112" s="17">
        <v>0</v>
      </c>
      <c r="X112" s="17">
        <v>0</v>
      </c>
      <c r="Y112" s="17">
        <v>0</v>
      </c>
      <c r="Z112" s="17">
        <v>0</v>
      </c>
    </row>
    <row r="113" spans="1:26" ht="16" x14ac:dyDescent="0.2">
      <c r="A113" s="88">
        <v>537</v>
      </c>
      <c r="B113" s="15" t="s">
        <v>2617</v>
      </c>
      <c r="C113" s="15" t="s">
        <v>2300</v>
      </c>
      <c r="D113" s="15" t="s">
        <v>2301</v>
      </c>
      <c r="E113" s="17">
        <f>VLOOKUP(D113,Sheet1!$A$25:$B$49,2,0)</f>
        <v>5</v>
      </c>
      <c r="F113" s="22" t="s">
        <v>2302</v>
      </c>
      <c r="G113" s="15" t="s">
        <v>2303</v>
      </c>
      <c r="H113" s="17">
        <f>VLOOKUP(G113,Sheet1!$A$52:$B$61,2,0)</f>
        <v>3</v>
      </c>
      <c r="I113" s="15" t="s">
        <v>498</v>
      </c>
      <c r="J113" s="4">
        <f>VLOOKUP(I113,Sheet1!$A$15:$D$17,4,0)</f>
        <v>2</v>
      </c>
      <c r="K113" s="17" t="s">
        <v>770</v>
      </c>
      <c r="L113" s="4">
        <f>VLOOKUP(K113,Sheet1!$A$19:$D$22,4,0)</f>
        <v>4</v>
      </c>
      <c r="M113" s="17" t="s">
        <v>197</v>
      </c>
      <c r="N113" s="17" t="s">
        <v>30</v>
      </c>
      <c r="O113" s="4">
        <f>VLOOKUP(N113,Sheet1!$B$8:$D$10,3,0)</f>
        <v>3</v>
      </c>
      <c r="P113" s="17">
        <v>4</v>
      </c>
      <c r="Q113" s="4">
        <f t="shared" si="7"/>
        <v>2</v>
      </c>
      <c r="R113" s="17" t="s">
        <v>31</v>
      </c>
      <c r="S113" s="4">
        <f t="shared" si="10"/>
        <v>2</v>
      </c>
      <c r="T113" s="4" t="s">
        <v>2618</v>
      </c>
      <c r="U113" s="17" t="s">
        <v>2619</v>
      </c>
      <c r="V113" s="17">
        <f t="shared" si="11"/>
        <v>1</v>
      </c>
      <c r="W113" s="17">
        <v>0</v>
      </c>
      <c r="X113" s="17">
        <v>0</v>
      </c>
      <c r="Y113" s="17">
        <v>0</v>
      </c>
      <c r="Z113" s="17">
        <v>0</v>
      </c>
    </row>
    <row r="114" spans="1:26" ht="16" x14ac:dyDescent="0.2">
      <c r="A114" s="88">
        <v>538</v>
      </c>
      <c r="B114" s="15" t="s">
        <v>2388</v>
      </c>
      <c r="C114" s="15" t="s">
        <v>2300</v>
      </c>
      <c r="D114" s="15" t="s">
        <v>2301</v>
      </c>
      <c r="E114" s="17">
        <f>VLOOKUP(D114,Sheet1!$A$25:$B$49,2,0)</f>
        <v>5</v>
      </c>
      <c r="F114" s="21" t="s">
        <v>2302</v>
      </c>
      <c r="G114" s="15" t="s">
        <v>2303</v>
      </c>
      <c r="H114" s="17">
        <f>VLOOKUP(G114,Sheet1!$A$52:$B$61,2,0)</f>
        <v>3</v>
      </c>
      <c r="I114" s="15" t="s">
        <v>498</v>
      </c>
      <c r="J114" s="4">
        <f>VLOOKUP(I114,Sheet1!$A$15:$D$17,4,0)</f>
        <v>2</v>
      </c>
      <c r="K114" s="17" t="s">
        <v>770</v>
      </c>
      <c r="L114" s="4">
        <f>VLOOKUP(K114,Sheet1!$A$19:$D$22,4,0)</f>
        <v>4</v>
      </c>
      <c r="M114" s="17" t="s">
        <v>197</v>
      </c>
      <c r="N114" s="17" t="s">
        <v>30</v>
      </c>
      <c r="O114" s="4">
        <f>VLOOKUP(N114,Sheet1!$B$8:$D$10,3,0)</f>
        <v>3</v>
      </c>
      <c r="P114" s="17">
        <v>4.5</v>
      </c>
      <c r="Q114" s="4">
        <f t="shared" si="7"/>
        <v>2</v>
      </c>
      <c r="R114" s="17" t="s">
        <v>31</v>
      </c>
      <c r="S114" s="4">
        <f t="shared" si="10"/>
        <v>2</v>
      </c>
      <c r="T114" s="4" t="s">
        <v>2620</v>
      </c>
      <c r="U114" s="17" t="s">
        <v>2621</v>
      </c>
      <c r="V114" s="17">
        <f t="shared" si="11"/>
        <v>1</v>
      </c>
      <c r="W114" s="17">
        <v>0</v>
      </c>
      <c r="X114" s="17">
        <v>0</v>
      </c>
      <c r="Y114" s="17">
        <v>0</v>
      </c>
      <c r="Z114" s="17">
        <v>0</v>
      </c>
    </row>
    <row r="115" spans="1:26" ht="16" x14ac:dyDescent="0.2">
      <c r="A115" s="88">
        <v>539</v>
      </c>
      <c r="B115" s="15" t="s">
        <v>2388</v>
      </c>
      <c r="C115" s="15" t="s">
        <v>2300</v>
      </c>
      <c r="D115" s="15" t="s">
        <v>2301</v>
      </c>
      <c r="E115" s="17">
        <f>VLOOKUP(D115,Sheet1!$A$25:$B$49,2,0)</f>
        <v>5</v>
      </c>
      <c r="F115" s="21" t="s">
        <v>2302</v>
      </c>
      <c r="G115" s="15" t="s">
        <v>2303</v>
      </c>
      <c r="H115" s="17">
        <f>VLOOKUP(G115,Sheet1!$A$52:$B$61,2,0)</f>
        <v>3</v>
      </c>
      <c r="I115" s="15" t="s">
        <v>498</v>
      </c>
      <c r="J115" s="4">
        <f>VLOOKUP(I115,Sheet1!$A$15:$D$17,4,0)</f>
        <v>2</v>
      </c>
      <c r="K115" s="17" t="s">
        <v>770</v>
      </c>
      <c r="L115" s="4">
        <f>VLOOKUP(K115,Sheet1!$A$19:$D$22,4,0)</f>
        <v>4</v>
      </c>
      <c r="M115" s="17" t="s">
        <v>197</v>
      </c>
      <c r="N115" s="17" t="s">
        <v>30</v>
      </c>
      <c r="O115" s="4">
        <f>VLOOKUP(N115,Sheet1!$B$8:$D$10,3,0)</f>
        <v>3</v>
      </c>
      <c r="P115" s="17">
        <v>2.5</v>
      </c>
      <c r="Q115" s="4">
        <f t="shared" si="7"/>
        <v>2</v>
      </c>
      <c r="R115" s="17" t="s">
        <v>44</v>
      </c>
      <c r="S115" s="4">
        <f t="shared" si="10"/>
        <v>1</v>
      </c>
      <c r="T115" s="4" t="s">
        <v>2622</v>
      </c>
      <c r="U115" s="17" t="s">
        <v>2623</v>
      </c>
      <c r="V115" s="17">
        <f t="shared" si="11"/>
        <v>1</v>
      </c>
      <c r="W115" s="17">
        <v>0</v>
      </c>
      <c r="X115" s="17">
        <v>0</v>
      </c>
      <c r="Y115" s="17">
        <v>0</v>
      </c>
      <c r="Z115" s="17">
        <v>0</v>
      </c>
    </row>
    <row r="116" spans="1:26" ht="16" x14ac:dyDescent="0.2">
      <c r="A116" s="88">
        <v>540</v>
      </c>
      <c r="B116" s="15" t="s">
        <v>2624</v>
      </c>
      <c r="C116" s="15" t="s">
        <v>2300</v>
      </c>
      <c r="D116" s="15" t="s">
        <v>2301</v>
      </c>
      <c r="E116" s="17">
        <f>VLOOKUP(D116,Sheet1!$A$25:$B$49,2,0)</f>
        <v>5</v>
      </c>
      <c r="F116" s="21" t="s">
        <v>2302</v>
      </c>
      <c r="G116" s="15" t="s">
        <v>2303</v>
      </c>
      <c r="H116" s="17">
        <f>VLOOKUP(G116,Sheet1!$A$52:$B$61,2,0)</f>
        <v>3</v>
      </c>
      <c r="I116" s="15" t="s">
        <v>498</v>
      </c>
      <c r="J116" s="4">
        <f>VLOOKUP(I116,Sheet1!$A$15:$D$17,4,0)</f>
        <v>2</v>
      </c>
      <c r="K116" s="17" t="s">
        <v>770</v>
      </c>
      <c r="L116" s="4">
        <f>VLOOKUP(K116,Sheet1!$A$19:$D$22,4,0)</f>
        <v>4</v>
      </c>
      <c r="M116" s="17" t="s">
        <v>197</v>
      </c>
      <c r="N116" s="17" t="s">
        <v>30</v>
      </c>
      <c r="O116" s="4">
        <f>VLOOKUP(N116,Sheet1!$B$8:$D$10,3,0)</f>
        <v>3</v>
      </c>
      <c r="P116" s="17">
        <v>2</v>
      </c>
      <c r="Q116" s="4">
        <f t="shared" si="7"/>
        <v>2</v>
      </c>
      <c r="R116" s="17" t="s">
        <v>31</v>
      </c>
      <c r="S116" s="4">
        <f t="shared" si="10"/>
        <v>2</v>
      </c>
      <c r="T116" s="4" t="s">
        <v>2625</v>
      </c>
      <c r="U116" s="17" t="s">
        <v>2626</v>
      </c>
      <c r="V116" s="17">
        <f t="shared" si="11"/>
        <v>1</v>
      </c>
      <c r="W116" s="17">
        <v>0</v>
      </c>
      <c r="X116" s="17">
        <v>0</v>
      </c>
      <c r="Y116" s="17">
        <v>1</v>
      </c>
      <c r="Z116" s="17">
        <v>0</v>
      </c>
    </row>
    <row r="117" spans="1:26" ht="16" x14ac:dyDescent="0.2">
      <c r="A117" s="88">
        <v>541</v>
      </c>
      <c r="B117" s="15" t="s">
        <v>2624</v>
      </c>
      <c r="C117" s="15" t="s">
        <v>2300</v>
      </c>
      <c r="D117" s="15" t="s">
        <v>2301</v>
      </c>
      <c r="E117" s="17">
        <f>VLOOKUP(D117,Sheet1!$A$25:$B$49,2,0)</f>
        <v>5</v>
      </c>
      <c r="F117" s="21" t="s">
        <v>2302</v>
      </c>
      <c r="G117" s="15" t="s">
        <v>2303</v>
      </c>
      <c r="H117" s="17">
        <f>VLOOKUP(G117,Sheet1!$A$52:$B$61,2,0)</f>
        <v>3</v>
      </c>
      <c r="I117" s="15" t="s">
        <v>498</v>
      </c>
      <c r="J117" s="4">
        <f>VLOOKUP(I117,Sheet1!$A$15:$D$17,4,0)</f>
        <v>2</v>
      </c>
      <c r="K117" s="17" t="s">
        <v>770</v>
      </c>
      <c r="L117" s="4">
        <f>VLOOKUP(K117,Sheet1!$A$19:$D$22,4,0)</f>
        <v>4</v>
      </c>
      <c r="M117" s="17" t="s">
        <v>197</v>
      </c>
      <c r="N117" s="17" t="s">
        <v>30</v>
      </c>
      <c r="O117" s="4">
        <f>VLOOKUP(N117,Sheet1!$B$8:$D$10,3,0)</f>
        <v>3</v>
      </c>
      <c r="P117" s="17">
        <v>7</v>
      </c>
      <c r="Q117" s="4">
        <f t="shared" si="7"/>
        <v>1</v>
      </c>
      <c r="R117" s="17" t="s">
        <v>31</v>
      </c>
      <c r="S117" s="4">
        <f t="shared" si="10"/>
        <v>2</v>
      </c>
      <c r="T117" s="4" t="s">
        <v>2628</v>
      </c>
      <c r="U117" s="17" t="s">
        <v>2629</v>
      </c>
      <c r="V117" s="17">
        <f t="shared" si="11"/>
        <v>1</v>
      </c>
      <c r="W117" s="17">
        <v>0</v>
      </c>
      <c r="X117" s="17">
        <v>0</v>
      </c>
      <c r="Y117" s="17">
        <v>0</v>
      </c>
      <c r="Z117" s="17">
        <v>0</v>
      </c>
    </row>
    <row r="118" spans="1:26" ht="16" x14ac:dyDescent="0.2">
      <c r="A118" s="88">
        <v>542</v>
      </c>
      <c r="B118" s="15" t="s">
        <v>2388</v>
      </c>
      <c r="C118" s="15" t="s">
        <v>2300</v>
      </c>
      <c r="D118" s="15" t="s">
        <v>2301</v>
      </c>
      <c r="E118" s="17">
        <f>VLOOKUP(D118,Sheet1!$A$25:$B$49,2,0)</f>
        <v>5</v>
      </c>
      <c r="F118" s="21" t="s">
        <v>2302</v>
      </c>
      <c r="G118" s="15" t="s">
        <v>2303</v>
      </c>
      <c r="H118" s="17">
        <f>VLOOKUP(G118,Sheet1!$A$52:$B$61,2,0)</f>
        <v>3</v>
      </c>
      <c r="I118" s="15" t="s">
        <v>498</v>
      </c>
      <c r="J118" s="4">
        <f>VLOOKUP(I118,Sheet1!$A$15:$D$17,4,0)</f>
        <v>2</v>
      </c>
      <c r="K118" s="17" t="s">
        <v>770</v>
      </c>
      <c r="L118" s="4">
        <f>VLOOKUP(K118,Sheet1!$A$19:$D$22,4,0)</f>
        <v>4</v>
      </c>
      <c r="M118" s="17" t="s">
        <v>197</v>
      </c>
      <c r="N118" s="17" t="s">
        <v>30</v>
      </c>
      <c r="O118" s="4">
        <f>VLOOKUP(N118,Sheet1!$B$8:$D$10,3,0)</f>
        <v>3</v>
      </c>
      <c r="P118" s="17">
        <v>5</v>
      </c>
      <c r="Q118" s="4">
        <f t="shared" si="7"/>
        <v>2</v>
      </c>
      <c r="R118" s="17" t="s">
        <v>31</v>
      </c>
      <c r="S118" s="4">
        <f t="shared" si="10"/>
        <v>2</v>
      </c>
      <c r="T118" s="4" t="s">
        <v>2630</v>
      </c>
      <c r="U118" s="17" t="s">
        <v>2631</v>
      </c>
      <c r="V118" s="17">
        <f t="shared" si="11"/>
        <v>1</v>
      </c>
      <c r="W118" s="17">
        <v>0</v>
      </c>
      <c r="X118" s="17">
        <v>0</v>
      </c>
      <c r="Y118" s="17">
        <v>0</v>
      </c>
      <c r="Z118" s="17">
        <v>0</v>
      </c>
    </row>
    <row r="119" spans="1:26" ht="16" x14ac:dyDescent="0.2">
      <c r="A119" s="88">
        <v>543</v>
      </c>
      <c r="B119" s="15" t="s">
        <v>2624</v>
      </c>
      <c r="C119" s="15" t="s">
        <v>2300</v>
      </c>
      <c r="D119" s="15" t="s">
        <v>2301</v>
      </c>
      <c r="E119" s="17">
        <f>VLOOKUP(D119,Sheet1!$A$25:$B$49,2,0)</f>
        <v>5</v>
      </c>
      <c r="F119" s="21" t="s">
        <v>2302</v>
      </c>
      <c r="G119" s="15" t="s">
        <v>2303</v>
      </c>
      <c r="H119" s="17">
        <f>VLOOKUP(G119,Sheet1!$A$52:$B$61,2,0)</f>
        <v>3</v>
      </c>
      <c r="I119" s="15" t="s">
        <v>498</v>
      </c>
      <c r="J119" s="4">
        <f>VLOOKUP(I119,Sheet1!$A$15:$D$17,4,0)</f>
        <v>2</v>
      </c>
      <c r="K119" s="17" t="s">
        <v>770</v>
      </c>
      <c r="L119" s="4">
        <f>VLOOKUP(K119,Sheet1!$A$19:$D$22,4,0)</f>
        <v>4</v>
      </c>
      <c r="M119" s="17" t="s">
        <v>197</v>
      </c>
      <c r="N119" s="17" t="s">
        <v>30</v>
      </c>
      <c r="O119" s="4">
        <f>VLOOKUP(N119,Sheet1!$B$8:$D$10,3,0)</f>
        <v>3</v>
      </c>
      <c r="P119" s="17">
        <v>3</v>
      </c>
      <c r="Q119" s="4">
        <f t="shared" si="7"/>
        <v>2</v>
      </c>
      <c r="R119" s="17" t="s">
        <v>44</v>
      </c>
      <c r="S119" s="4">
        <f t="shared" si="10"/>
        <v>1</v>
      </c>
      <c r="T119" s="4" t="s">
        <v>2632</v>
      </c>
      <c r="U119" s="17" t="s">
        <v>2633</v>
      </c>
      <c r="V119" s="17">
        <f t="shared" si="11"/>
        <v>1</v>
      </c>
      <c r="W119" s="17">
        <v>0</v>
      </c>
      <c r="X119" s="17">
        <v>0</v>
      </c>
      <c r="Y119" s="17">
        <v>1</v>
      </c>
      <c r="Z119" s="17">
        <v>0</v>
      </c>
    </row>
    <row r="120" spans="1:26" ht="16" x14ac:dyDescent="0.2">
      <c r="A120" s="88">
        <v>544</v>
      </c>
      <c r="B120" s="15" t="s">
        <v>2519</v>
      </c>
      <c r="C120" s="15" t="s">
        <v>2430</v>
      </c>
      <c r="D120" s="15" t="s">
        <v>2414</v>
      </c>
      <c r="E120" s="17">
        <f>VLOOKUP(D120,Sheet1!$A$25:$B$49,2,0)</f>
        <v>6</v>
      </c>
      <c r="F120" s="16" t="s">
        <v>2415</v>
      </c>
      <c r="G120" s="15" t="s">
        <v>2303</v>
      </c>
      <c r="H120" s="17">
        <f>VLOOKUP(G120,Sheet1!$A$52:$B$61,2,0)</f>
        <v>3</v>
      </c>
      <c r="I120" s="15" t="s">
        <v>498</v>
      </c>
      <c r="J120" s="4">
        <f>VLOOKUP(I120,Sheet1!$A$15:$D$17,4,0)</f>
        <v>2</v>
      </c>
      <c r="K120" s="17" t="s">
        <v>770</v>
      </c>
      <c r="L120" s="4">
        <f>VLOOKUP(K120,Sheet1!$A$19:$D$22,4,0)</f>
        <v>4</v>
      </c>
      <c r="M120" s="17" t="s">
        <v>197</v>
      </c>
      <c r="N120" s="17" t="s">
        <v>30</v>
      </c>
      <c r="O120" s="4">
        <f>VLOOKUP(N120,Sheet1!$B$8:$D$10,3,0)</f>
        <v>3</v>
      </c>
      <c r="P120" s="17">
        <v>7</v>
      </c>
      <c r="Q120" s="4">
        <f t="shared" si="7"/>
        <v>1</v>
      </c>
      <c r="R120" s="17" t="s">
        <v>31</v>
      </c>
      <c r="S120" s="4">
        <f t="shared" si="10"/>
        <v>2</v>
      </c>
      <c r="T120" s="4" t="s">
        <v>2634</v>
      </c>
      <c r="U120" s="17" t="s">
        <v>2635</v>
      </c>
      <c r="V120" s="17">
        <f t="shared" si="11"/>
        <v>1</v>
      </c>
      <c r="W120" s="17">
        <v>0</v>
      </c>
      <c r="X120" s="17">
        <v>0</v>
      </c>
      <c r="Y120" s="17">
        <v>1</v>
      </c>
      <c r="Z120" s="17">
        <v>0</v>
      </c>
    </row>
    <row r="121" spans="1:26" ht="16" x14ac:dyDescent="0.2">
      <c r="A121" s="88">
        <v>545</v>
      </c>
      <c r="B121" s="15" t="s">
        <v>2519</v>
      </c>
      <c r="C121" s="15" t="s">
        <v>2430</v>
      </c>
      <c r="D121" s="15" t="s">
        <v>2414</v>
      </c>
      <c r="E121" s="17">
        <f>VLOOKUP(D121,Sheet1!$A$25:$B$49,2,0)</f>
        <v>6</v>
      </c>
      <c r="F121" s="16" t="s">
        <v>2415</v>
      </c>
      <c r="G121" s="15" t="s">
        <v>2303</v>
      </c>
      <c r="H121" s="17">
        <f>VLOOKUP(G121,Sheet1!$A$52:$B$61,2,0)</f>
        <v>3</v>
      </c>
      <c r="I121" s="15" t="s">
        <v>498</v>
      </c>
      <c r="J121" s="4">
        <f>VLOOKUP(I121,Sheet1!$A$15:$D$17,4,0)</f>
        <v>2</v>
      </c>
      <c r="K121" s="17" t="s">
        <v>770</v>
      </c>
      <c r="L121" s="4">
        <f>VLOOKUP(K121,Sheet1!$A$19:$D$22,4,0)</f>
        <v>4</v>
      </c>
      <c r="M121" s="17" t="s">
        <v>197</v>
      </c>
      <c r="N121" s="17" t="s">
        <v>30</v>
      </c>
      <c r="O121" s="4">
        <f>VLOOKUP(N121,Sheet1!$B$8:$D$10,3,0)</f>
        <v>3</v>
      </c>
      <c r="P121" s="17">
        <v>5</v>
      </c>
      <c r="Q121" s="4">
        <f t="shared" si="7"/>
        <v>2</v>
      </c>
      <c r="R121" s="17" t="s">
        <v>31</v>
      </c>
      <c r="S121" s="4">
        <f t="shared" si="10"/>
        <v>2</v>
      </c>
      <c r="T121" s="4" t="s">
        <v>2637</v>
      </c>
      <c r="U121" s="17" t="s">
        <v>2638</v>
      </c>
      <c r="V121" s="17">
        <f t="shared" si="11"/>
        <v>1</v>
      </c>
      <c r="W121" s="17">
        <v>0</v>
      </c>
      <c r="X121" s="17">
        <v>0</v>
      </c>
      <c r="Y121" s="17">
        <v>0</v>
      </c>
      <c r="Z121" s="17">
        <v>0</v>
      </c>
    </row>
    <row r="122" spans="1:26" ht="16" x14ac:dyDescent="0.2">
      <c r="A122" s="88">
        <v>546</v>
      </c>
      <c r="B122" s="15" t="s">
        <v>2519</v>
      </c>
      <c r="C122" s="15" t="s">
        <v>2430</v>
      </c>
      <c r="D122" s="15" t="s">
        <v>2414</v>
      </c>
      <c r="E122" s="17">
        <f>VLOOKUP(D122,Sheet1!$A$25:$B$49,2,0)</f>
        <v>6</v>
      </c>
      <c r="F122" s="16" t="s">
        <v>2415</v>
      </c>
      <c r="G122" s="15" t="s">
        <v>2303</v>
      </c>
      <c r="H122" s="17">
        <f>VLOOKUP(G122,Sheet1!$A$52:$B$61,2,0)</f>
        <v>3</v>
      </c>
      <c r="I122" s="15" t="s">
        <v>498</v>
      </c>
      <c r="J122" s="4">
        <f>VLOOKUP(I122,Sheet1!$A$15:$D$17,4,0)</f>
        <v>2</v>
      </c>
      <c r="K122" s="17" t="s">
        <v>770</v>
      </c>
      <c r="L122" s="4">
        <f>VLOOKUP(K122,Sheet1!$A$19:$D$22,4,0)</f>
        <v>4</v>
      </c>
      <c r="M122" s="17" t="s">
        <v>197</v>
      </c>
      <c r="N122" s="17" t="s">
        <v>30</v>
      </c>
      <c r="O122" s="4">
        <f>VLOOKUP(N122,Sheet1!$B$8:$D$10,3,0)</f>
        <v>3</v>
      </c>
      <c r="P122" s="17">
        <v>4</v>
      </c>
      <c r="Q122" s="4">
        <f t="shared" si="7"/>
        <v>2</v>
      </c>
      <c r="R122" s="17" t="s">
        <v>31</v>
      </c>
      <c r="S122" s="4">
        <f t="shared" si="10"/>
        <v>2</v>
      </c>
      <c r="T122" s="4" t="s">
        <v>2639</v>
      </c>
      <c r="U122" s="17" t="s">
        <v>2640</v>
      </c>
      <c r="V122" s="17">
        <f t="shared" si="11"/>
        <v>1</v>
      </c>
      <c r="W122" s="17">
        <v>0</v>
      </c>
      <c r="X122" s="17">
        <v>0</v>
      </c>
      <c r="Y122" s="17">
        <v>1</v>
      </c>
      <c r="Z122" s="17">
        <v>0</v>
      </c>
    </row>
    <row r="123" spans="1:26" ht="16" x14ac:dyDescent="0.2">
      <c r="A123" s="88">
        <v>547</v>
      </c>
      <c r="B123" s="15" t="s">
        <v>2641</v>
      </c>
      <c r="C123" s="15" t="s">
        <v>2430</v>
      </c>
      <c r="D123" s="15" t="s">
        <v>2414</v>
      </c>
      <c r="E123" s="17">
        <f>VLOOKUP(D123,Sheet1!$A$25:$B$49,2,0)</f>
        <v>6</v>
      </c>
      <c r="F123" s="16" t="s">
        <v>2415</v>
      </c>
      <c r="G123" s="15" t="s">
        <v>2303</v>
      </c>
      <c r="H123" s="17">
        <f>VLOOKUP(G123,Sheet1!$A$52:$B$61,2,0)</f>
        <v>3</v>
      </c>
      <c r="I123" s="15" t="s">
        <v>498</v>
      </c>
      <c r="J123" s="4">
        <f>VLOOKUP(I123,Sheet1!$A$15:$D$17,4,0)</f>
        <v>2</v>
      </c>
      <c r="K123" s="17" t="s">
        <v>770</v>
      </c>
      <c r="L123" s="4">
        <f>VLOOKUP(K123,Sheet1!$A$19:$D$22,4,0)</f>
        <v>4</v>
      </c>
      <c r="M123" s="17" t="s">
        <v>197</v>
      </c>
      <c r="N123" s="17" t="s">
        <v>30</v>
      </c>
      <c r="O123" s="4">
        <f>VLOOKUP(N123,Sheet1!$B$8:$D$10,3,0)</f>
        <v>3</v>
      </c>
      <c r="P123" s="17">
        <v>3</v>
      </c>
      <c r="Q123" s="4">
        <f t="shared" si="7"/>
        <v>2</v>
      </c>
      <c r="R123" s="17" t="s">
        <v>44</v>
      </c>
      <c r="S123" s="4">
        <f t="shared" si="10"/>
        <v>1</v>
      </c>
      <c r="T123" s="4" t="s">
        <v>2642</v>
      </c>
      <c r="U123" s="17" t="s">
        <v>2643</v>
      </c>
      <c r="V123" s="17">
        <f t="shared" si="11"/>
        <v>1</v>
      </c>
      <c r="W123" s="17">
        <v>0</v>
      </c>
      <c r="X123" s="17">
        <v>0</v>
      </c>
      <c r="Y123" s="17">
        <v>0</v>
      </c>
      <c r="Z123" s="17">
        <v>0</v>
      </c>
    </row>
    <row r="124" spans="1:26" ht="16" x14ac:dyDescent="0.2">
      <c r="A124" s="88">
        <v>548</v>
      </c>
      <c r="B124" s="15" t="s">
        <v>2641</v>
      </c>
      <c r="C124" s="15" t="s">
        <v>2430</v>
      </c>
      <c r="D124" s="15" t="s">
        <v>2414</v>
      </c>
      <c r="E124" s="17">
        <f>VLOOKUP(D124,Sheet1!$A$25:$B$49,2,0)</f>
        <v>6</v>
      </c>
      <c r="F124" s="16" t="s">
        <v>2415</v>
      </c>
      <c r="G124" s="15" t="s">
        <v>2303</v>
      </c>
      <c r="H124" s="17">
        <f>VLOOKUP(G124,Sheet1!$A$52:$B$61,2,0)</f>
        <v>3</v>
      </c>
      <c r="I124" s="15" t="s">
        <v>498</v>
      </c>
      <c r="J124" s="4">
        <f>VLOOKUP(I124,Sheet1!$A$15:$D$17,4,0)</f>
        <v>2</v>
      </c>
      <c r="K124" s="17" t="s">
        <v>770</v>
      </c>
      <c r="L124" s="4">
        <f>VLOOKUP(K124,Sheet1!$A$19:$D$22,4,0)</f>
        <v>4</v>
      </c>
      <c r="M124" s="17" t="s">
        <v>197</v>
      </c>
      <c r="N124" s="17" t="s">
        <v>30</v>
      </c>
      <c r="O124" s="4">
        <f>VLOOKUP(N124,Sheet1!$B$8:$D$10,3,0)</f>
        <v>3</v>
      </c>
      <c r="P124" s="17">
        <v>4.5</v>
      </c>
      <c r="Q124" s="4">
        <f t="shared" si="7"/>
        <v>2</v>
      </c>
      <c r="R124" s="17" t="s">
        <v>31</v>
      </c>
      <c r="S124" s="4">
        <f t="shared" si="10"/>
        <v>2</v>
      </c>
      <c r="T124" s="4" t="s">
        <v>2644</v>
      </c>
      <c r="U124" s="17" t="s">
        <v>2645</v>
      </c>
      <c r="V124" s="17">
        <f t="shared" si="11"/>
        <v>1</v>
      </c>
      <c r="W124" s="17">
        <v>0</v>
      </c>
      <c r="X124" s="17">
        <v>0</v>
      </c>
      <c r="Y124" s="17">
        <v>0</v>
      </c>
      <c r="Z124" s="17">
        <v>0</v>
      </c>
    </row>
    <row r="125" spans="1:26" ht="16" x14ac:dyDescent="0.2">
      <c r="A125" s="88">
        <v>549</v>
      </c>
      <c r="B125" s="15" t="s">
        <v>2641</v>
      </c>
      <c r="C125" s="15" t="s">
        <v>2430</v>
      </c>
      <c r="D125" s="15" t="s">
        <v>2414</v>
      </c>
      <c r="E125" s="17">
        <f>VLOOKUP(D125,Sheet1!$A$25:$B$49,2,0)</f>
        <v>6</v>
      </c>
      <c r="F125" s="16" t="s">
        <v>2415</v>
      </c>
      <c r="G125" s="15" t="s">
        <v>2303</v>
      </c>
      <c r="H125" s="17">
        <f>VLOOKUP(G125,Sheet1!$A$52:$B$61,2,0)</f>
        <v>3</v>
      </c>
      <c r="I125" s="15" t="s">
        <v>498</v>
      </c>
      <c r="J125" s="4">
        <f>VLOOKUP(I125,Sheet1!$A$15:$D$17,4,0)</f>
        <v>2</v>
      </c>
      <c r="K125" s="17" t="s">
        <v>770</v>
      </c>
      <c r="L125" s="4">
        <f>VLOOKUP(K125,Sheet1!$A$19:$D$22,4,0)</f>
        <v>4</v>
      </c>
      <c r="M125" s="17" t="s">
        <v>197</v>
      </c>
      <c r="N125" s="17" t="s">
        <v>30</v>
      </c>
      <c r="O125" s="4">
        <f>VLOOKUP(N125,Sheet1!$B$8:$D$10,3,0)</f>
        <v>3</v>
      </c>
      <c r="P125" s="17">
        <v>5</v>
      </c>
      <c r="Q125" s="4">
        <f t="shared" si="7"/>
        <v>2</v>
      </c>
      <c r="R125" s="17" t="s">
        <v>31</v>
      </c>
      <c r="S125" s="4">
        <f t="shared" si="10"/>
        <v>2</v>
      </c>
      <c r="T125" s="4" t="s">
        <v>2646</v>
      </c>
      <c r="U125" s="17" t="s">
        <v>2647</v>
      </c>
      <c r="V125" s="17">
        <f t="shared" si="11"/>
        <v>1</v>
      </c>
      <c r="W125" s="17">
        <v>0</v>
      </c>
      <c r="X125" s="17">
        <v>0</v>
      </c>
      <c r="Y125" s="17">
        <v>0</v>
      </c>
      <c r="Z125" s="17">
        <v>0</v>
      </c>
    </row>
    <row r="126" spans="1:26" ht="16" x14ac:dyDescent="0.2">
      <c r="A126" s="88">
        <v>550</v>
      </c>
      <c r="B126" s="15" t="s">
        <v>2429</v>
      </c>
      <c r="C126" s="15" t="s">
        <v>2430</v>
      </c>
      <c r="D126" s="15" t="s">
        <v>2414</v>
      </c>
      <c r="E126" s="17">
        <f>VLOOKUP(D126,Sheet1!$A$25:$B$49,2,0)</f>
        <v>6</v>
      </c>
      <c r="F126" s="16" t="s">
        <v>2415</v>
      </c>
      <c r="G126" s="15" t="s">
        <v>2303</v>
      </c>
      <c r="H126" s="17">
        <f>VLOOKUP(G126,Sheet1!$A$52:$B$61,2,0)</f>
        <v>3</v>
      </c>
      <c r="I126" s="15" t="s">
        <v>498</v>
      </c>
      <c r="J126" s="4">
        <f>VLOOKUP(I126,Sheet1!$A$15:$D$17,4,0)</f>
        <v>2</v>
      </c>
      <c r="K126" s="17" t="s">
        <v>770</v>
      </c>
      <c r="L126" s="4">
        <f>VLOOKUP(K126,Sheet1!$A$19:$D$22,4,0)</f>
        <v>4</v>
      </c>
      <c r="M126" s="17" t="s">
        <v>197</v>
      </c>
      <c r="N126" s="17" t="s">
        <v>30</v>
      </c>
      <c r="O126" s="4">
        <f>VLOOKUP(N126,Sheet1!$B$8:$D$10,3,0)</f>
        <v>3</v>
      </c>
      <c r="P126" s="17">
        <v>7</v>
      </c>
      <c r="Q126" s="4">
        <f t="shared" si="7"/>
        <v>1</v>
      </c>
      <c r="R126" s="17" t="s">
        <v>44</v>
      </c>
      <c r="S126" s="4">
        <f t="shared" si="10"/>
        <v>1</v>
      </c>
      <c r="T126" s="4" t="s">
        <v>2648</v>
      </c>
      <c r="U126" s="17" t="s">
        <v>2649</v>
      </c>
      <c r="V126" s="17">
        <f t="shared" si="11"/>
        <v>1</v>
      </c>
      <c r="W126" s="17">
        <v>1</v>
      </c>
      <c r="X126" s="17">
        <v>0</v>
      </c>
      <c r="Y126" s="17">
        <v>0</v>
      </c>
      <c r="Z126" s="17">
        <v>0</v>
      </c>
    </row>
    <row r="127" spans="1:26" ht="16" x14ac:dyDescent="0.2">
      <c r="A127" s="88">
        <v>551</v>
      </c>
      <c r="B127" s="15" t="s">
        <v>2429</v>
      </c>
      <c r="C127" s="15" t="s">
        <v>2430</v>
      </c>
      <c r="D127" s="15" t="s">
        <v>2414</v>
      </c>
      <c r="E127" s="17">
        <f>VLOOKUP(D127,Sheet1!$A$25:$B$49,2,0)</f>
        <v>6</v>
      </c>
      <c r="F127" s="16" t="s">
        <v>2415</v>
      </c>
      <c r="G127" s="15" t="s">
        <v>2303</v>
      </c>
      <c r="H127" s="17">
        <f>VLOOKUP(G127,Sheet1!$A$52:$B$61,2,0)</f>
        <v>3</v>
      </c>
      <c r="I127" s="15" t="s">
        <v>498</v>
      </c>
      <c r="J127" s="4">
        <f>VLOOKUP(I127,Sheet1!$A$15:$D$17,4,0)</f>
        <v>2</v>
      </c>
      <c r="K127" s="17" t="s">
        <v>770</v>
      </c>
      <c r="L127" s="4">
        <f>VLOOKUP(K127,Sheet1!$A$19:$D$22,4,0)</f>
        <v>4</v>
      </c>
      <c r="M127" s="17" t="s">
        <v>197</v>
      </c>
      <c r="N127" s="17" t="s">
        <v>30</v>
      </c>
      <c r="O127" s="4">
        <f>VLOOKUP(N127,Sheet1!$B$8:$D$10,3,0)</f>
        <v>3</v>
      </c>
      <c r="P127" s="17">
        <v>4</v>
      </c>
      <c r="Q127" s="4">
        <f t="shared" si="7"/>
        <v>2</v>
      </c>
      <c r="R127" s="17" t="s">
        <v>44</v>
      </c>
      <c r="S127" s="4">
        <f t="shared" si="10"/>
        <v>1</v>
      </c>
      <c r="T127" s="4" t="s">
        <v>2650</v>
      </c>
      <c r="U127" s="17" t="s">
        <v>2651</v>
      </c>
      <c r="V127" s="17">
        <f t="shared" si="11"/>
        <v>1</v>
      </c>
      <c r="W127" s="17">
        <v>1</v>
      </c>
      <c r="X127" s="17">
        <v>0</v>
      </c>
      <c r="Y127" s="17">
        <v>0</v>
      </c>
      <c r="Z127" s="17">
        <v>0</v>
      </c>
    </row>
    <row r="128" spans="1:26" ht="16" x14ac:dyDescent="0.2">
      <c r="A128" s="88">
        <v>552</v>
      </c>
      <c r="B128" s="15" t="s">
        <v>2429</v>
      </c>
      <c r="C128" s="15" t="s">
        <v>2430</v>
      </c>
      <c r="D128" s="15" t="s">
        <v>2414</v>
      </c>
      <c r="E128" s="17">
        <f>VLOOKUP(D128,Sheet1!$A$25:$B$49,2,0)</f>
        <v>6</v>
      </c>
      <c r="F128" s="16" t="s">
        <v>2415</v>
      </c>
      <c r="G128" s="15" t="s">
        <v>2303</v>
      </c>
      <c r="H128" s="17">
        <f>VLOOKUP(G128,Sheet1!$A$52:$B$61,2,0)</f>
        <v>3</v>
      </c>
      <c r="I128" s="15" t="s">
        <v>498</v>
      </c>
      <c r="J128" s="4">
        <f>VLOOKUP(I128,Sheet1!$A$15:$D$17,4,0)</f>
        <v>2</v>
      </c>
      <c r="K128" s="17" t="s">
        <v>770</v>
      </c>
      <c r="L128" s="4">
        <f>VLOOKUP(K128,Sheet1!$A$19:$D$22,4,0)</f>
        <v>4</v>
      </c>
      <c r="M128" s="17" t="s">
        <v>197</v>
      </c>
      <c r="N128" s="17" t="s">
        <v>30</v>
      </c>
      <c r="O128" s="4">
        <f>VLOOKUP(N128,Sheet1!$B$8:$D$10,3,0)</f>
        <v>3</v>
      </c>
      <c r="P128" s="17">
        <v>6</v>
      </c>
      <c r="Q128" s="4">
        <f t="shared" si="7"/>
        <v>1</v>
      </c>
      <c r="R128" s="17" t="s">
        <v>31</v>
      </c>
      <c r="S128" s="4">
        <f t="shared" si="10"/>
        <v>2</v>
      </c>
      <c r="T128" s="4" t="s">
        <v>2652</v>
      </c>
      <c r="U128" s="17" t="s">
        <v>2653</v>
      </c>
      <c r="V128" s="17">
        <f t="shared" si="11"/>
        <v>1</v>
      </c>
      <c r="W128" s="17">
        <v>1</v>
      </c>
      <c r="X128" s="17">
        <v>0</v>
      </c>
      <c r="Y128" s="17">
        <v>0</v>
      </c>
      <c r="Z128" s="17">
        <v>0</v>
      </c>
    </row>
    <row r="129" spans="1:26" ht="16" x14ac:dyDescent="0.2">
      <c r="A129" s="88">
        <v>553</v>
      </c>
      <c r="B129" s="15" t="s">
        <v>2654</v>
      </c>
      <c r="C129" s="15" t="s">
        <v>2430</v>
      </c>
      <c r="D129" s="15" t="s">
        <v>2414</v>
      </c>
      <c r="E129" s="17">
        <f>VLOOKUP(D129,Sheet1!$A$25:$B$49,2,0)</f>
        <v>6</v>
      </c>
      <c r="F129" s="16" t="s">
        <v>2415</v>
      </c>
      <c r="G129" s="15" t="s">
        <v>2303</v>
      </c>
      <c r="H129" s="17">
        <f>VLOOKUP(G129,Sheet1!$A$52:$B$61,2,0)</f>
        <v>3</v>
      </c>
      <c r="I129" s="15" t="s">
        <v>498</v>
      </c>
      <c r="J129" s="4">
        <f>VLOOKUP(I129,Sheet1!$A$15:$D$17,4,0)</f>
        <v>2</v>
      </c>
      <c r="K129" s="17" t="s">
        <v>770</v>
      </c>
      <c r="L129" s="4">
        <f>VLOOKUP(K129,Sheet1!$A$19:$D$22,4,0)</f>
        <v>4</v>
      </c>
      <c r="M129" s="17" t="s">
        <v>197</v>
      </c>
      <c r="N129" s="17" t="s">
        <v>30</v>
      </c>
      <c r="O129" s="4">
        <f>VLOOKUP(N129,Sheet1!$B$8:$D$10,3,0)</f>
        <v>3</v>
      </c>
      <c r="P129" s="17">
        <v>3</v>
      </c>
      <c r="Q129" s="4">
        <f t="shared" si="7"/>
        <v>2</v>
      </c>
      <c r="R129" s="17" t="s">
        <v>31</v>
      </c>
      <c r="S129" s="4">
        <f t="shared" si="10"/>
        <v>2</v>
      </c>
      <c r="T129" s="4" t="s">
        <v>2655</v>
      </c>
      <c r="U129" s="17" t="s">
        <v>2656</v>
      </c>
      <c r="V129" s="17">
        <f t="shared" si="11"/>
        <v>1</v>
      </c>
      <c r="W129" s="17">
        <v>0</v>
      </c>
      <c r="X129" s="17">
        <v>0</v>
      </c>
      <c r="Y129" s="17">
        <v>0</v>
      </c>
      <c r="Z129" s="17">
        <v>1</v>
      </c>
    </row>
    <row r="130" spans="1:26" ht="16" x14ac:dyDescent="0.2">
      <c r="A130" s="88">
        <v>554</v>
      </c>
      <c r="B130" s="15" t="s">
        <v>2654</v>
      </c>
      <c r="C130" s="15" t="s">
        <v>2430</v>
      </c>
      <c r="D130" s="15" t="s">
        <v>2414</v>
      </c>
      <c r="E130" s="17">
        <f>VLOOKUP(D130,Sheet1!$A$25:$B$49,2,0)</f>
        <v>6</v>
      </c>
      <c r="F130" s="16" t="s">
        <v>2415</v>
      </c>
      <c r="G130" s="15" t="s">
        <v>2303</v>
      </c>
      <c r="H130" s="17">
        <f>VLOOKUP(G130,Sheet1!$A$52:$B$61,2,0)</f>
        <v>3</v>
      </c>
      <c r="I130" s="15" t="s">
        <v>498</v>
      </c>
      <c r="J130" s="4">
        <f>VLOOKUP(I130,Sheet1!$A$15:$D$17,4,0)</f>
        <v>2</v>
      </c>
      <c r="K130" s="17" t="s">
        <v>770</v>
      </c>
      <c r="L130" s="4">
        <f>VLOOKUP(K130,Sheet1!$A$19:$D$22,4,0)</f>
        <v>4</v>
      </c>
      <c r="M130" s="17" t="s">
        <v>197</v>
      </c>
      <c r="N130" s="17" t="s">
        <v>30</v>
      </c>
      <c r="O130" s="4">
        <f>VLOOKUP(N130,Sheet1!$B$8:$D$10,3,0)</f>
        <v>3</v>
      </c>
      <c r="P130" s="17">
        <v>5</v>
      </c>
      <c r="Q130" s="4">
        <f t="shared" si="7"/>
        <v>2</v>
      </c>
      <c r="R130" s="17" t="s">
        <v>31</v>
      </c>
      <c r="S130" s="4">
        <f t="shared" si="10"/>
        <v>2</v>
      </c>
      <c r="T130" s="4" t="s">
        <v>775</v>
      </c>
      <c r="U130" s="17" t="s">
        <v>2657</v>
      </c>
      <c r="V130" s="17">
        <f t="shared" si="11"/>
        <v>1</v>
      </c>
      <c r="W130" s="17">
        <v>0</v>
      </c>
      <c r="X130" s="17">
        <v>0</v>
      </c>
      <c r="Y130" s="17">
        <v>0</v>
      </c>
      <c r="Z130" s="17">
        <v>1</v>
      </c>
    </row>
    <row r="131" spans="1:26" ht="16" x14ac:dyDescent="0.2">
      <c r="A131" s="88">
        <v>555</v>
      </c>
      <c r="B131" s="15" t="s">
        <v>2658</v>
      </c>
      <c r="C131" s="15" t="s">
        <v>2430</v>
      </c>
      <c r="D131" s="15" t="s">
        <v>2414</v>
      </c>
      <c r="E131" s="17">
        <f>VLOOKUP(D131,Sheet1!$A$25:$B$49,2,0)</f>
        <v>6</v>
      </c>
      <c r="F131" s="16" t="s">
        <v>2415</v>
      </c>
      <c r="G131" s="15" t="s">
        <v>2303</v>
      </c>
      <c r="H131" s="17">
        <f>VLOOKUP(G131,Sheet1!$A$52:$B$61,2,0)</f>
        <v>3</v>
      </c>
      <c r="I131" s="15" t="s">
        <v>498</v>
      </c>
      <c r="J131" s="4">
        <f>VLOOKUP(I131,Sheet1!$A$15:$D$17,4,0)</f>
        <v>2</v>
      </c>
      <c r="K131" s="17" t="s">
        <v>770</v>
      </c>
      <c r="L131" s="4">
        <f>VLOOKUP(K131,Sheet1!$A$19:$D$22,4,0)</f>
        <v>4</v>
      </c>
      <c r="M131" s="17" t="s">
        <v>197</v>
      </c>
      <c r="N131" s="17" t="s">
        <v>30</v>
      </c>
      <c r="O131" s="4">
        <f>VLOOKUP(N131,Sheet1!$B$8:$D$10,3,0)</f>
        <v>3</v>
      </c>
      <c r="P131" s="17">
        <v>4</v>
      </c>
      <c r="Q131" s="4">
        <f t="shared" ref="Q131:Q194" si="12">IF(AND(OR(L131=1,L131=4),P131&lt;2),3,IF(AND(OR(L131=1,L131=4),AND(P131&gt;=2,P131&lt;=5)),2,IF(AND(OR(L131=1,L131=4),P131&gt;5),1,IF(AND(L131=3,P131&lt;1),1,IF(AND(L131=3,AND(P131&gt;=1,P131&lt;=3)),2,IF(AND(L131=3,P131&gt;3),3,IF(AND(L131=2,P131&lt;2),1,IF(AND(L131=2,AND(P131&gt;=2,P131&lt;=5)),2,IF(AND(L131=2,P131&gt;5),3)))))))))</f>
        <v>2</v>
      </c>
      <c r="R131" s="17" t="s">
        <v>44</v>
      </c>
      <c r="S131" s="4">
        <f t="shared" si="10"/>
        <v>1</v>
      </c>
      <c r="T131" s="4" t="s">
        <v>2659</v>
      </c>
      <c r="U131" s="17" t="s">
        <v>2660</v>
      </c>
      <c r="V131" s="17">
        <f t="shared" si="11"/>
        <v>1</v>
      </c>
      <c r="W131" s="17">
        <v>0</v>
      </c>
      <c r="X131" s="17">
        <v>1</v>
      </c>
      <c r="Y131" s="17">
        <v>0</v>
      </c>
      <c r="Z131" s="17">
        <v>0</v>
      </c>
    </row>
    <row r="132" spans="1:26" ht="16" x14ac:dyDescent="0.2">
      <c r="A132" s="88">
        <v>556</v>
      </c>
      <c r="B132" s="15" t="s">
        <v>2658</v>
      </c>
      <c r="C132" s="15" t="s">
        <v>2430</v>
      </c>
      <c r="D132" s="15" t="s">
        <v>2414</v>
      </c>
      <c r="E132" s="17">
        <f>VLOOKUP(D132,Sheet1!$A$25:$B$49,2,0)</f>
        <v>6</v>
      </c>
      <c r="F132" s="16" t="s">
        <v>2415</v>
      </c>
      <c r="G132" s="15" t="s">
        <v>2303</v>
      </c>
      <c r="H132" s="17">
        <f>VLOOKUP(G132,Sheet1!$A$52:$B$61,2,0)</f>
        <v>3</v>
      </c>
      <c r="I132" s="15" t="s">
        <v>498</v>
      </c>
      <c r="J132" s="4">
        <f>VLOOKUP(I132,Sheet1!$A$15:$D$17,4,0)</f>
        <v>2</v>
      </c>
      <c r="K132" s="17" t="s">
        <v>770</v>
      </c>
      <c r="L132" s="4">
        <f>VLOOKUP(K132,Sheet1!$A$19:$D$22,4,0)</f>
        <v>4</v>
      </c>
      <c r="M132" s="17" t="s">
        <v>197</v>
      </c>
      <c r="N132" s="17" t="s">
        <v>30</v>
      </c>
      <c r="O132" s="4">
        <f>VLOOKUP(N132,Sheet1!$B$8:$D$10,3,0)</f>
        <v>3</v>
      </c>
      <c r="P132" s="17">
        <v>6</v>
      </c>
      <c r="Q132" s="4">
        <f t="shared" si="12"/>
        <v>1</v>
      </c>
      <c r="R132" s="17" t="s">
        <v>31</v>
      </c>
      <c r="S132" s="4">
        <f t="shared" si="10"/>
        <v>2</v>
      </c>
      <c r="T132" s="4" t="s">
        <v>2662</v>
      </c>
      <c r="U132" s="17" t="s">
        <v>2663</v>
      </c>
      <c r="V132" s="17">
        <f t="shared" si="11"/>
        <v>1</v>
      </c>
      <c r="W132" s="17">
        <v>0</v>
      </c>
      <c r="X132" s="17">
        <v>1</v>
      </c>
      <c r="Y132" s="17">
        <v>0</v>
      </c>
      <c r="Z132" s="17">
        <v>0</v>
      </c>
    </row>
    <row r="133" spans="1:26" ht="16" x14ac:dyDescent="0.2">
      <c r="A133" s="88">
        <v>557</v>
      </c>
      <c r="B133" s="15" t="s">
        <v>2664</v>
      </c>
      <c r="C133" s="15" t="s">
        <v>2430</v>
      </c>
      <c r="D133" s="15" t="s">
        <v>2414</v>
      </c>
      <c r="E133" s="17">
        <f>VLOOKUP(D133,Sheet1!$A$25:$B$49,2,0)</f>
        <v>6</v>
      </c>
      <c r="F133" s="16" t="s">
        <v>2415</v>
      </c>
      <c r="G133" s="15" t="s">
        <v>2303</v>
      </c>
      <c r="H133" s="17">
        <f>VLOOKUP(G133,Sheet1!$A$52:$B$61,2,0)</f>
        <v>3</v>
      </c>
      <c r="I133" s="15" t="s">
        <v>498</v>
      </c>
      <c r="J133" s="4">
        <f>VLOOKUP(I133,Sheet1!$A$15:$D$17,4,0)</f>
        <v>2</v>
      </c>
      <c r="K133" s="17" t="s">
        <v>770</v>
      </c>
      <c r="L133" s="4">
        <f>VLOOKUP(K133,Sheet1!$A$19:$D$22,4,0)</f>
        <v>4</v>
      </c>
      <c r="M133" s="17" t="s">
        <v>197</v>
      </c>
      <c r="N133" s="17" t="s">
        <v>30</v>
      </c>
      <c r="O133" s="4">
        <f>VLOOKUP(N133,Sheet1!$B$8:$D$10,3,0)</f>
        <v>3</v>
      </c>
      <c r="P133" s="17">
        <v>3</v>
      </c>
      <c r="Q133" s="4">
        <f t="shared" si="12"/>
        <v>2</v>
      </c>
      <c r="R133" s="17" t="s">
        <v>31</v>
      </c>
      <c r="S133" s="4">
        <f t="shared" si="10"/>
        <v>2</v>
      </c>
      <c r="T133" s="4" t="s">
        <v>2665</v>
      </c>
      <c r="U133" s="17" t="s">
        <v>2666</v>
      </c>
      <c r="V133" s="17">
        <f t="shared" si="11"/>
        <v>1</v>
      </c>
      <c r="W133" s="17">
        <v>1</v>
      </c>
      <c r="X133" s="17">
        <v>0</v>
      </c>
      <c r="Y133" s="17">
        <v>0</v>
      </c>
      <c r="Z133" s="17">
        <v>0</v>
      </c>
    </row>
    <row r="134" spans="1:26" ht="16" x14ac:dyDescent="0.2">
      <c r="A134" s="88">
        <v>558</v>
      </c>
      <c r="B134" s="15" t="s">
        <v>2664</v>
      </c>
      <c r="C134" s="15" t="s">
        <v>2430</v>
      </c>
      <c r="D134" s="15" t="s">
        <v>2414</v>
      </c>
      <c r="E134" s="17">
        <f>VLOOKUP(D134,Sheet1!$A$25:$B$49,2,0)</f>
        <v>6</v>
      </c>
      <c r="F134" s="16" t="s">
        <v>2415</v>
      </c>
      <c r="G134" s="15" t="s">
        <v>2303</v>
      </c>
      <c r="H134" s="17">
        <f>VLOOKUP(G134,Sheet1!$A$52:$B$61,2,0)</f>
        <v>3</v>
      </c>
      <c r="I134" s="15" t="s">
        <v>498</v>
      </c>
      <c r="J134" s="4">
        <f>VLOOKUP(I134,Sheet1!$A$15:$D$17,4,0)</f>
        <v>2</v>
      </c>
      <c r="K134" s="17" t="s">
        <v>770</v>
      </c>
      <c r="L134" s="4">
        <f>VLOOKUP(K134,Sheet1!$A$19:$D$22,4,0)</f>
        <v>4</v>
      </c>
      <c r="M134" s="17" t="s">
        <v>197</v>
      </c>
      <c r="N134" s="17" t="s">
        <v>30</v>
      </c>
      <c r="O134" s="4">
        <f>VLOOKUP(N134,Sheet1!$B$8:$D$10,3,0)</f>
        <v>3</v>
      </c>
      <c r="P134" s="17">
        <v>5</v>
      </c>
      <c r="Q134" s="4">
        <f t="shared" si="12"/>
        <v>2</v>
      </c>
      <c r="R134" s="17" t="s">
        <v>31</v>
      </c>
      <c r="S134" s="4">
        <f t="shared" si="10"/>
        <v>2</v>
      </c>
      <c r="T134" s="4" t="s">
        <v>2667</v>
      </c>
      <c r="U134" s="17" t="s">
        <v>2668</v>
      </c>
      <c r="V134" s="17">
        <f t="shared" si="11"/>
        <v>1</v>
      </c>
      <c r="W134" s="17">
        <v>1</v>
      </c>
      <c r="X134" s="17">
        <v>0</v>
      </c>
      <c r="Y134" s="17">
        <v>0</v>
      </c>
      <c r="Z134" s="17">
        <v>0</v>
      </c>
    </row>
    <row r="135" spans="1:26" ht="16" x14ac:dyDescent="0.2">
      <c r="A135" s="88">
        <v>559</v>
      </c>
      <c r="B135" s="15" t="s">
        <v>2669</v>
      </c>
      <c r="C135" s="15" t="s">
        <v>2430</v>
      </c>
      <c r="D135" s="15" t="s">
        <v>2414</v>
      </c>
      <c r="E135" s="17">
        <f>VLOOKUP(D135,Sheet1!$A$25:$B$49,2,0)</f>
        <v>6</v>
      </c>
      <c r="F135" s="16" t="s">
        <v>2415</v>
      </c>
      <c r="G135" s="15" t="s">
        <v>2303</v>
      </c>
      <c r="H135" s="17">
        <f>VLOOKUP(G135,Sheet1!$A$52:$B$61,2,0)</f>
        <v>3</v>
      </c>
      <c r="I135" s="15" t="s">
        <v>498</v>
      </c>
      <c r="J135" s="4">
        <f>VLOOKUP(I135,Sheet1!$A$15:$D$17,4,0)</f>
        <v>2</v>
      </c>
      <c r="K135" s="17" t="s">
        <v>770</v>
      </c>
      <c r="L135" s="4">
        <f>VLOOKUP(K135,Sheet1!$A$19:$D$22,4,0)</f>
        <v>4</v>
      </c>
      <c r="M135" s="17" t="s">
        <v>197</v>
      </c>
      <c r="N135" s="17" t="s">
        <v>30</v>
      </c>
      <c r="O135" s="4">
        <f>VLOOKUP(N135,Sheet1!$B$8:$D$10,3,0)</f>
        <v>3</v>
      </c>
      <c r="P135" s="17">
        <v>2</v>
      </c>
      <c r="Q135" s="4">
        <f t="shared" si="12"/>
        <v>2</v>
      </c>
      <c r="R135" s="17" t="s">
        <v>44</v>
      </c>
      <c r="S135" s="4">
        <f t="shared" si="10"/>
        <v>1</v>
      </c>
      <c r="T135" s="4" t="s">
        <v>2670</v>
      </c>
      <c r="U135" s="17" t="s">
        <v>2671</v>
      </c>
      <c r="V135" s="17">
        <f t="shared" si="11"/>
        <v>1</v>
      </c>
      <c r="W135" s="17">
        <v>0</v>
      </c>
      <c r="X135" s="17">
        <v>0</v>
      </c>
      <c r="Y135" s="17">
        <v>0</v>
      </c>
      <c r="Z135" s="17">
        <v>0</v>
      </c>
    </row>
    <row r="136" spans="1:26" ht="16" x14ac:dyDescent="0.2">
      <c r="A136" s="88">
        <v>603</v>
      </c>
      <c r="B136" s="51" t="s">
        <v>4311</v>
      </c>
      <c r="C136" s="51" t="s">
        <v>4302</v>
      </c>
      <c r="D136" s="51" t="s">
        <v>4303</v>
      </c>
      <c r="E136" s="17">
        <f>VLOOKUP(D136,Sheet1!$A$25:$B$49,2,0)</f>
        <v>7</v>
      </c>
      <c r="F136" s="52" t="s">
        <v>4304</v>
      </c>
      <c r="G136" s="51" t="s">
        <v>2303</v>
      </c>
      <c r="H136" s="17">
        <f>VLOOKUP(G136,Sheet1!$A$52:$B$61,2,0)</f>
        <v>3</v>
      </c>
      <c r="I136" s="51" t="s">
        <v>498</v>
      </c>
      <c r="J136" s="4">
        <f>VLOOKUP(I136,Sheet1!$A$15:$D$17,4,0)</f>
        <v>2</v>
      </c>
      <c r="K136" s="53" t="s">
        <v>770</v>
      </c>
      <c r="L136" s="53">
        <f>VLOOKUP(K136,Sheet1!$A$19:$D$22,4,0)</f>
        <v>4</v>
      </c>
      <c r="M136" s="53" t="s">
        <v>197</v>
      </c>
      <c r="N136" s="53" t="s">
        <v>30</v>
      </c>
      <c r="O136" s="53">
        <f>VLOOKUP(N136,Sheet1!$B$8:$D$10,3,0)</f>
        <v>3</v>
      </c>
      <c r="P136" s="53">
        <v>5</v>
      </c>
      <c r="Q136" s="4">
        <f t="shared" si="12"/>
        <v>2</v>
      </c>
      <c r="R136" s="53" t="s">
        <v>31</v>
      </c>
      <c r="S136" s="53">
        <f t="shared" ref="S136:S149" si="13">IF(R136="F",2,1)</f>
        <v>2</v>
      </c>
      <c r="T136" s="53" t="s">
        <v>4312</v>
      </c>
      <c r="U136" s="53" t="s">
        <v>4313</v>
      </c>
      <c r="V136" s="17">
        <f t="shared" ref="V136:V150" si="14">ABS(MID(U136,1,1))</f>
        <v>2</v>
      </c>
      <c r="W136" s="54">
        <v>1</v>
      </c>
      <c r="X136" s="54">
        <v>0</v>
      </c>
      <c r="Y136" s="54">
        <v>0</v>
      </c>
      <c r="Z136" s="54">
        <v>0</v>
      </c>
    </row>
    <row r="137" spans="1:26" ht="16" x14ac:dyDescent="0.2">
      <c r="A137" s="88">
        <v>604</v>
      </c>
      <c r="B137" s="51" t="s">
        <v>4311</v>
      </c>
      <c r="C137" s="51" t="s">
        <v>4302</v>
      </c>
      <c r="D137" s="51" t="s">
        <v>4303</v>
      </c>
      <c r="E137" s="17">
        <f>VLOOKUP(D137,Sheet1!$A$25:$B$49,2,0)</f>
        <v>7</v>
      </c>
      <c r="F137" s="52" t="s">
        <v>4304</v>
      </c>
      <c r="G137" s="51" t="s">
        <v>2303</v>
      </c>
      <c r="H137" s="17">
        <f>VLOOKUP(G137,Sheet1!$A$52:$B$61,2,0)</f>
        <v>3</v>
      </c>
      <c r="I137" s="51" t="s">
        <v>498</v>
      </c>
      <c r="J137" s="4">
        <f>VLOOKUP(I137,Sheet1!$A$15:$D$17,4,0)</f>
        <v>2</v>
      </c>
      <c r="K137" s="53" t="s">
        <v>770</v>
      </c>
      <c r="L137" s="53">
        <f>VLOOKUP(K137,Sheet1!$A$19:$D$22,4,0)</f>
        <v>4</v>
      </c>
      <c r="M137" s="53" t="s">
        <v>197</v>
      </c>
      <c r="N137" s="53" t="s">
        <v>30</v>
      </c>
      <c r="O137" s="53">
        <f>VLOOKUP(N137,Sheet1!$B$8:$D$10,3,0)</f>
        <v>3</v>
      </c>
      <c r="P137" s="53">
        <v>7</v>
      </c>
      <c r="Q137" s="4">
        <f t="shared" si="12"/>
        <v>1</v>
      </c>
      <c r="R137" s="53" t="s">
        <v>31</v>
      </c>
      <c r="S137" s="53">
        <f t="shared" si="13"/>
        <v>2</v>
      </c>
      <c r="T137" s="53" t="s">
        <v>4315</v>
      </c>
      <c r="U137" s="53" t="s">
        <v>4316</v>
      </c>
      <c r="V137" s="17">
        <f t="shared" si="14"/>
        <v>2</v>
      </c>
      <c r="W137" s="54">
        <v>0</v>
      </c>
      <c r="X137" s="54">
        <v>0</v>
      </c>
      <c r="Y137" s="54">
        <v>0</v>
      </c>
      <c r="Z137" s="54">
        <v>1</v>
      </c>
    </row>
    <row r="138" spans="1:26" ht="16" x14ac:dyDescent="0.2">
      <c r="A138" s="88">
        <v>605</v>
      </c>
      <c r="B138" s="51" t="s">
        <v>4311</v>
      </c>
      <c r="C138" s="51" t="s">
        <v>4302</v>
      </c>
      <c r="D138" s="51" t="s">
        <v>4303</v>
      </c>
      <c r="E138" s="17">
        <f>VLOOKUP(D138,Sheet1!$A$25:$B$49,2,0)</f>
        <v>7</v>
      </c>
      <c r="F138" s="52" t="s">
        <v>4304</v>
      </c>
      <c r="G138" s="51" t="s">
        <v>2303</v>
      </c>
      <c r="H138" s="17">
        <f>VLOOKUP(G138,Sheet1!$A$52:$B$61,2,0)</f>
        <v>3</v>
      </c>
      <c r="I138" s="51" t="s">
        <v>498</v>
      </c>
      <c r="J138" s="4">
        <f>VLOOKUP(I138,Sheet1!$A$15:$D$17,4,0)</f>
        <v>2</v>
      </c>
      <c r="K138" s="53" t="s">
        <v>770</v>
      </c>
      <c r="L138" s="53">
        <f>VLOOKUP(K138,Sheet1!$A$19:$D$22,4,0)</f>
        <v>4</v>
      </c>
      <c r="M138" s="53" t="s">
        <v>197</v>
      </c>
      <c r="N138" s="53" t="s">
        <v>30</v>
      </c>
      <c r="O138" s="53">
        <f>VLOOKUP(N138,Sheet1!$B$8:$D$10,3,0)</f>
        <v>3</v>
      </c>
      <c r="P138" s="53">
        <v>5</v>
      </c>
      <c r="Q138" s="4">
        <f t="shared" si="12"/>
        <v>2</v>
      </c>
      <c r="R138" s="53" t="s">
        <v>31</v>
      </c>
      <c r="S138" s="53">
        <f t="shared" si="13"/>
        <v>2</v>
      </c>
      <c r="T138" s="53" t="s">
        <v>4318</v>
      </c>
      <c r="U138" s="53" t="s">
        <v>4319</v>
      </c>
      <c r="V138" s="17">
        <f t="shared" si="14"/>
        <v>2</v>
      </c>
      <c r="W138" s="54">
        <v>0</v>
      </c>
      <c r="X138" s="54">
        <v>0</v>
      </c>
      <c r="Y138" s="54">
        <v>0</v>
      </c>
      <c r="Z138" s="54">
        <v>1</v>
      </c>
    </row>
    <row r="139" spans="1:26" ht="16" x14ac:dyDescent="0.2">
      <c r="A139" s="88">
        <v>607</v>
      </c>
      <c r="B139" s="51" t="s">
        <v>4323</v>
      </c>
      <c r="C139" s="51" t="s">
        <v>4302</v>
      </c>
      <c r="D139" s="51" t="s">
        <v>4303</v>
      </c>
      <c r="E139" s="17">
        <f>VLOOKUP(D139,Sheet1!$A$25:$B$49,2,0)</f>
        <v>7</v>
      </c>
      <c r="F139" s="52" t="s">
        <v>4304</v>
      </c>
      <c r="G139" s="51" t="s">
        <v>2303</v>
      </c>
      <c r="H139" s="17">
        <f>VLOOKUP(G139,Sheet1!$A$52:$B$61,2,0)</f>
        <v>3</v>
      </c>
      <c r="I139" s="51" t="s">
        <v>498</v>
      </c>
      <c r="J139" s="4">
        <f>VLOOKUP(I139,Sheet1!$A$15:$D$17,4,0)</f>
        <v>2</v>
      </c>
      <c r="K139" s="53" t="s">
        <v>770</v>
      </c>
      <c r="L139" s="53">
        <f>VLOOKUP(K139,Sheet1!$A$19:$D$22,4,0)</f>
        <v>4</v>
      </c>
      <c r="M139" s="53" t="s">
        <v>197</v>
      </c>
      <c r="N139" s="53" t="s">
        <v>30</v>
      </c>
      <c r="O139" s="53">
        <f>VLOOKUP(N139,Sheet1!$B$8:$D$10,3,0)</f>
        <v>3</v>
      </c>
      <c r="P139" s="53">
        <v>8</v>
      </c>
      <c r="Q139" s="4">
        <f t="shared" si="12"/>
        <v>1</v>
      </c>
      <c r="R139" s="53" t="s">
        <v>44</v>
      </c>
      <c r="S139" s="53">
        <f t="shared" si="13"/>
        <v>1</v>
      </c>
      <c r="T139" s="53" t="s">
        <v>4324</v>
      </c>
      <c r="U139" s="53" t="s">
        <v>4325</v>
      </c>
      <c r="V139" s="17">
        <f t="shared" si="14"/>
        <v>2</v>
      </c>
      <c r="W139" s="54">
        <v>0</v>
      </c>
      <c r="X139" s="54">
        <v>0</v>
      </c>
      <c r="Y139" s="54">
        <v>1</v>
      </c>
      <c r="Z139" s="54">
        <v>0</v>
      </c>
    </row>
    <row r="140" spans="1:26" ht="16" x14ac:dyDescent="0.2">
      <c r="A140" s="88">
        <v>609</v>
      </c>
      <c r="B140" s="51" t="s">
        <v>4311</v>
      </c>
      <c r="C140" s="51" t="s">
        <v>4302</v>
      </c>
      <c r="D140" s="51" t="s">
        <v>4303</v>
      </c>
      <c r="E140" s="17">
        <f>VLOOKUP(D140,Sheet1!$A$25:$B$49,2,0)</f>
        <v>7</v>
      </c>
      <c r="F140" s="52" t="s">
        <v>4304</v>
      </c>
      <c r="G140" s="51" t="s">
        <v>2303</v>
      </c>
      <c r="H140" s="17">
        <f>VLOOKUP(G140,Sheet1!$A$52:$B$61,2,0)</f>
        <v>3</v>
      </c>
      <c r="I140" s="51" t="s">
        <v>498</v>
      </c>
      <c r="J140" s="4">
        <f>VLOOKUP(I140,Sheet1!$A$15:$D$17,4,0)</f>
        <v>2</v>
      </c>
      <c r="K140" s="53" t="s">
        <v>770</v>
      </c>
      <c r="L140" s="53">
        <f>VLOOKUP(K140,Sheet1!$A$19:$D$22,4,0)</f>
        <v>4</v>
      </c>
      <c r="M140" s="53" t="s">
        <v>197</v>
      </c>
      <c r="N140" s="53" t="s">
        <v>30</v>
      </c>
      <c r="O140" s="53">
        <f>VLOOKUP(N140,Sheet1!$B$8:$D$10,3,0)</f>
        <v>3</v>
      </c>
      <c r="P140" s="53">
        <v>5</v>
      </c>
      <c r="Q140" s="4">
        <f t="shared" si="12"/>
        <v>2</v>
      </c>
      <c r="R140" s="53" t="s">
        <v>44</v>
      </c>
      <c r="S140" s="53">
        <f t="shared" si="13"/>
        <v>1</v>
      </c>
      <c r="T140" s="53" t="s">
        <v>4330</v>
      </c>
      <c r="U140" s="53" t="s">
        <v>4331</v>
      </c>
      <c r="V140" s="17">
        <f t="shared" si="14"/>
        <v>2</v>
      </c>
      <c r="W140" s="54">
        <v>0</v>
      </c>
      <c r="X140" s="54">
        <v>0</v>
      </c>
      <c r="Y140" s="54">
        <v>0</v>
      </c>
      <c r="Z140" s="54">
        <v>0</v>
      </c>
    </row>
    <row r="141" spans="1:26" ht="16" x14ac:dyDescent="0.2">
      <c r="A141" s="88">
        <v>610</v>
      </c>
      <c r="B141" s="51" t="s">
        <v>4311</v>
      </c>
      <c r="C141" s="51" t="s">
        <v>4302</v>
      </c>
      <c r="D141" s="51" t="s">
        <v>4303</v>
      </c>
      <c r="E141" s="17">
        <f>VLOOKUP(D141,Sheet1!$A$25:$B$49,2,0)</f>
        <v>7</v>
      </c>
      <c r="F141" s="52" t="s">
        <v>4304</v>
      </c>
      <c r="G141" s="51" t="s">
        <v>2303</v>
      </c>
      <c r="H141" s="17">
        <f>VLOOKUP(G141,Sheet1!$A$52:$B$61,2,0)</f>
        <v>3</v>
      </c>
      <c r="I141" s="51" t="s">
        <v>498</v>
      </c>
      <c r="J141" s="4">
        <f>VLOOKUP(I141,Sheet1!$A$15:$D$17,4,0)</f>
        <v>2</v>
      </c>
      <c r="K141" s="53" t="s">
        <v>770</v>
      </c>
      <c r="L141" s="53">
        <f>VLOOKUP(K141,Sheet1!$A$19:$D$22,4,0)</f>
        <v>4</v>
      </c>
      <c r="M141" s="53" t="s">
        <v>197</v>
      </c>
      <c r="N141" s="53" t="s">
        <v>30</v>
      </c>
      <c r="O141" s="53">
        <f>VLOOKUP(N141,Sheet1!$B$8:$D$10,3,0)</f>
        <v>3</v>
      </c>
      <c r="P141" s="53">
        <v>6</v>
      </c>
      <c r="Q141" s="4">
        <f t="shared" si="12"/>
        <v>1</v>
      </c>
      <c r="R141" s="53" t="s">
        <v>31</v>
      </c>
      <c r="S141" s="53">
        <f t="shared" si="13"/>
        <v>2</v>
      </c>
      <c r="T141" s="53" t="s">
        <v>4333</v>
      </c>
      <c r="U141" s="53" t="s">
        <v>4334</v>
      </c>
      <c r="V141" s="17">
        <f t="shared" si="14"/>
        <v>2</v>
      </c>
      <c r="W141" s="54">
        <v>0</v>
      </c>
      <c r="X141" s="54">
        <v>0</v>
      </c>
      <c r="Y141" s="54">
        <v>0</v>
      </c>
      <c r="Z141" s="54">
        <v>1</v>
      </c>
    </row>
    <row r="142" spans="1:26" ht="16" x14ac:dyDescent="0.2">
      <c r="A142" s="88">
        <v>611</v>
      </c>
      <c r="B142" s="51" t="s">
        <v>4311</v>
      </c>
      <c r="C142" s="51" t="s">
        <v>4302</v>
      </c>
      <c r="D142" s="51" t="s">
        <v>4303</v>
      </c>
      <c r="E142" s="17">
        <f>VLOOKUP(D142,Sheet1!$A$25:$B$49,2,0)</f>
        <v>7</v>
      </c>
      <c r="F142" s="52" t="s">
        <v>4304</v>
      </c>
      <c r="G142" s="51" t="s">
        <v>2303</v>
      </c>
      <c r="H142" s="17">
        <f>VLOOKUP(G142,Sheet1!$A$52:$B$61,2,0)</f>
        <v>3</v>
      </c>
      <c r="I142" s="51" t="s">
        <v>498</v>
      </c>
      <c r="J142" s="4">
        <f>VLOOKUP(I142,Sheet1!$A$15:$D$17,4,0)</f>
        <v>2</v>
      </c>
      <c r="K142" s="53" t="s">
        <v>770</v>
      </c>
      <c r="L142" s="53">
        <f>VLOOKUP(K142,Sheet1!$A$19:$D$22,4,0)</f>
        <v>4</v>
      </c>
      <c r="M142" s="53" t="s">
        <v>197</v>
      </c>
      <c r="N142" s="53" t="s">
        <v>30</v>
      </c>
      <c r="O142" s="53">
        <f>VLOOKUP(N142,Sheet1!$B$8:$D$10,3,0)</f>
        <v>3</v>
      </c>
      <c r="P142" s="53">
        <v>4</v>
      </c>
      <c r="Q142" s="4">
        <f t="shared" si="12"/>
        <v>2</v>
      </c>
      <c r="R142" s="53" t="s">
        <v>44</v>
      </c>
      <c r="S142" s="53">
        <f t="shared" si="13"/>
        <v>1</v>
      </c>
      <c r="T142" s="53" t="s">
        <v>4335</v>
      </c>
      <c r="U142" s="53" t="s">
        <v>4336</v>
      </c>
      <c r="V142" s="17">
        <f t="shared" si="14"/>
        <v>2</v>
      </c>
      <c r="W142" s="54">
        <v>0</v>
      </c>
      <c r="X142" s="54">
        <v>0</v>
      </c>
      <c r="Y142" s="54">
        <v>0</v>
      </c>
      <c r="Z142" s="54">
        <v>1</v>
      </c>
    </row>
    <row r="143" spans="1:26" ht="16" x14ac:dyDescent="0.2">
      <c r="A143" s="88">
        <v>612</v>
      </c>
      <c r="B143" s="51" t="s">
        <v>4337</v>
      </c>
      <c r="C143" s="51" t="s">
        <v>4302</v>
      </c>
      <c r="D143" s="51" t="s">
        <v>4303</v>
      </c>
      <c r="E143" s="17">
        <f>VLOOKUP(D143,Sheet1!$A$25:$B$49,2,0)</f>
        <v>7</v>
      </c>
      <c r="F143" s="52" t="s">
        <v>4304</v>
      </c>
      <c r="G143" s="51" t="s">
        <v>2303</v>
      </c>
      <c r="H143" s="17">
        <f>VLOOKUP(G143,Sheet1!$A$52:$B$61,2,0)</f>
        <v>3</v>
      </c>
      <c r="I143" s="51" t="s">
        <v>498</v>
      </c>
      <c r="J143" s="4">
        <f>VLOOKUP(I143,Sheet1!$A$15:$D$17,4,0)</f>
        <v>2</v>
      </c>
      <c r="K143" s="53" t="s">
        <v>770</v>
      </c>
      <c r="L143" s="53">
        <f>VLOOKUP(K143,Sheet1!$A$19:$D$22,4,0)</f>
        <v>4</v>
      </c>
      <c r="M143" s="53" t="s">
        <v>197</v>
      </c>
      <c r="N143" s="53" t="s">
        <v>30</v>
      </c>
      <c r="O143" s="53">
        <f>VLOOKUP(N143,Sheet1!$B$8:$D$10,3,0)</f>
        <v>3</v>
      </c>
      <c r="P143" s="53">
        <v>5.5</v>
      </c>
      <c r="Q143" s="4">
        <f t="shared" si="12"/>
        <v>1</v>
      </c>
      <c r="R143" s="53" t="s">
        <v>44</v>
      </c>
      <c r="S143" s="53">
        <f t="shared" si="13"/>
        <v>1</v>
      </c>
      <c r="T143" s="53" t="s">
        <v>4339</v>
      </c>
      <c r="U143" s="53" t="s">
        <v>4340</v>
      </c>
      <c r="V143" s="17">
        <f t="shared" si="14"/>
        <v>2</v>
      </c>
      <c r="W143" s="54">
        <v>0</v>
      </c>
      <c r="X143" s="54">
        <v>1</v>
      </c>
      <c r="Y143" s="54">
        <v>1</v>
      </c>
      <c r="Z143" s="54">
        <v>1</v>
      </c>
    </row>
    <row r="144" spans="1:26" ht="16" x14ac:dyDescent="0.2">
      <c r="A144" s="88">
        <v>619</v>
      </c>
      <c r="B144" s="56" t="s">
        <v>4311</v>
      </c>
      <c r="C144" s="51" t="s">
        <v>4302</v>
      </c>
      <c r="D144" s="51" t="s">
        <v>4303</v>
      </c>
      <c r="E144" s="17">
        <f>VLOOKUP(D144,Sheet1!$A$25:$B$49,2,0)</f>
        <v>7</v>
      </c>
      <c r="F144" s="52" t="s">
        <v>4304</v>
      </c>
      <c r="G144" s="51" t="s">
        <v>2303</v>
      </c>
      <c r="H144" s="17">
        <f>VLOOKUP(G144,Sheet1!$A$52:$B$61,2,0)</f>
        <v>3</v>
      </c>
      <c r="I144" s="51" t="s">
        <v>498</v>
      </c>
      <c r="J144" s="4">
        <f>VLOOKUP(I144,Sheet1!$A$15:$D$17,4,0)</f>
        <v>2</v>
      </c>
      <c r="K144" s="53" t="s">
        <v>770</v>
      </c>
      <c r="L144" s="53">
        <f>VLOOKUP(K144,Sheet1!$A$19:$D$22,4,0)</f>
        <v>4</v>
      </c>
      <c r="M144" s="53" t="s">
        <v>197</v>
      </c>
      <c r="N144" s="53" t="s">
        <v>30</v>
      </c>
      <c r="O144" s="53">
        <f>VLOOKUP(N144,Sheet1!$B$8:$D$10,3,0)</f>
        <v>3</v>
      </c>
      <c r="P144" s="53">
        <v>5</v>
      </c>
      <c r="Q144" s="4">
        <f t="shared" si="12"/>
        <v>2</v>
      </c>
      <c r="R144" s="53" t="s">
        <v>31</v>
      </c>
      <c r="S144" s="53">
        <f t="shared" si="13"/>
        <v>2</v>
      </c>
      <c r="T144" s="53" t="s">
        <v>4354</v>
      </c>
      <c r="U144" s="53" t="s">
        <v>4355</v>
      </c>
      <c r="V144" s="17">
        <f t="shared" si="14"/>
        <v>2</v>
      </c>
      <c r="W144" s="54">
        <v>0</v>
      </c>
      <c r="X144" s="54">
        <v>0</v>
      </c>
      <c r="Y144" s="54">
        <v>0</v>
      </c>
      <c r="Z144" s="54">
        <v>0</v>
      </c>
    </row>
    <row r="145" spans="1:26" ht="16" x14ac:dyDescent="0.2">
      <c r="A145" s="88">
        <v>621</v>
      </c>
      <c r="B145" s="56" t="s">
        <v>4311</v>
      </c>
      <c r="C145" s="51" t="s">
        <v>4302</v>
      </c>
      <c r="D145" s="51" t="s">
        <v>4303</v>
      </c>
      <c r="E145" s="17">
        <f>VLOOKUP(D145,Sheet1!$A$25:$B$49,2,0)</f>
        <v>7</v>
      </c>
      <c r="F145" s="52" t="s">
        <v>4304</v>
      </c>
      <c r="G145" s="51" t="s">
        <v>2303</v>
      </c>
      <c r="H145" s="17">
        <f>VLOOKUP(G145,Sheet1!$A$52:$B$61,2,0)</f>
        <v>3</v>
      </c>
      <c r="I145" s="51" t="s">
        <v>498</v>
      </c>
      <c r="J145" s="4">
        <f>VLOOKUP(I145,Sheet1!$A$15:$D$17,4,0)</f>
        <v>2</v>
      </c>
      <c r="K145" s="53" t="s">
        <v>770</v>
      </c>
      <c r="L145" s="53">
        <f>VLOOKUP(K145,Sheet1!$A$19:$D$22,4,0)</f>
        <v>4</v>
      </c>
      <c r="M145" s="53" t="s">
        <v>197</v>
      </c>
      <c r="N145" s="53" t="s">
        <v>30</v>
      </c>
      <c r="O145" s="53">
        <f>VLOOKUP(N145,Sheet1!$B$8:$D$10,3,0)</f>
        <v>3</v>
      </c>
      <c r="P145" s="54">
        <v>6</v>
      </c>
      <c r="Q145" s="4">
        <f t="shared" si="12"/>
        <v>1</v>
      </c>
      <c r="R145" s="54" t="s">
        <v>44</v>
      </c>
      <c r="S145" s="54">
        <f t="shared" si="13"/>
        <v>1</v>
      </c>
      <c r="T145" s="53" t="s">
        <v>4360</v>
      </c>
      <c r="U145" s="53" t="s">
        <v>4361</v>
      </c>
      <c r="V145" s="17">
        <f t="shared" si="14"/>
        <v>2</v>
      </c>
      <c r="W145" s="54">
        <v>0</v>
      </c>
      <c r="X145" s="54">
        <v>0</v>
      </c>
      <c r="Y145" s="54">
        <v>0</v>
      </c>
      <c r="Z145" s="54">
        <v>1</v>
      </c>
    </row>
    <row r="146" spans="1:26" ht="16" x14ac:dyDescent="0.2">
      <c r="A146" s="88">
        <v>622</v>
      </c>
      <c r="B146" s="56" t="s">
        <v>4311</v>
      </c>
      <c r="C146" s="51" t="s">
        <v>4302</v>
      </c>
      <c r="D146" s="51" t="s">
        <v>4303</v>
      </c>
      <c r="E146" s="17">
        <f>VLOOKUP(D146,Sheet1!$A$25:$B$49,2,0)</f>
        <v>7</v>
      </c>
      <c r="F146" s="52" t="s">
        <v>4304</v>
      </c>
      <c r="G146" s="51" t="s">
        <v>2303</v>
      </c>
      <c r="H146" s="17">
        <f>VLOOKUP(G146,Sheet1!$A$52:$B$61,2,0)</f>
        <v>3</v>
      </c>
      <c r="I146" s="51" t="s">
        <v>498</v>
      </c>
      <c r="J146" s="4">
        <f>VLOOKUP(I146,Sheet1!$A$15:$D$17,4,0)</f>
        <v>2</v>
      </c>
      <c r="K146" s="53" t="s">
        <v>770</v>
      </c>
      <c r="L146" s="53">
        <f>VLOOKUP(K146,Sheet1!$A$19:$D$22,4,0)</f>
        <v>4</v>
      </c>
      <c r="M146" s="53" t="s">
        <v>197</v>
      </c>
      <c r="N146" s="53" t="s">
        <v>30</v>
      </c>
      <c r="O146" s="53">
        <f>VLOOKUP(N146,Sheet1!$B$8:$D$10,3,0)</f>
        <v>3</v>
      </c>
      <c r="P146" s="54">
        <v>3</v>
      </c>
      <c r="Q146" s="4">
        <f t="shared" si="12"/>
        <v>2</v>
      </c>
      <c r="R146" s="54" t="s">
        <v>31</v>
      </c>
      <c r="S146" s="54">
        <f t="shared" si="13"/>
        <v>2</v>
      </c>
      <c r="T146" s="53" t="s">
        <v>4363</v>
      </c>
      <c r="U146" s="53" t="s">
        <v>4364</v>
      </c>
      <c r="V146" s="17">
        <f t="shared" si="14"/>
        <v>2</v>
      </c>
      <c r="W146" s="54">
        <v>0</v>
      </c>
      <c r="X146" s="54">
        <v>0</v>
      </c>
      <c r="Y146" s="54">
        <v>1</v>
      </c>
      <c r="Z146" s="54">
        <v>1</v>
      </c>
    </row>
    <row r="147" spans="1:26" ht="16" x14ac:dyDescent="0.2">
      <c r="A147" s="88">
        <v>625</v>
      </c>
      <c r="B147" s="56" t="s">
        <v>4337</v>
      </c>
      <c r="C147" s="51" t="s">
        <v>4302</v>
      </c>
      <c r="D147" s="51" t="s">
        <v>4303</v>
      </c>
      <c r="E147" s="17">
        <f>VLOOKUP(D147,Sheet1!$A$25:$B$49,2,0)</f>
        <v>7</v>
      </c>
      <c r="F147" s="52" t="s">
        <v>4304</v>
      </c>
      <c r="G147" s="51" t="s">
        <v>2303</v>
      </c>
      <c r="H147" s="17">
        <f>VLOOKUP(G147,Sheet1!$A$52:$B$61,2,0)</f>
        <v>3</v>
      </c>
      <c r="I147" s="51" t="s">
        <v>498</v>
      </c>
      <c r="J147" s="4">
        <f>VLOOKUP(I147,Sheet1!$A$15:$D$17,4,0)</f>
        <v>2</v>
      </c>
      <c r="K147" s="54" t="s">
        <v>770</v>
      </c>
      <c r="L147" s="54">
        <f>VLOOKUP(K147,Sheet1!$A$19:$D$22,4,0)</f>
        <v>4</v>
      </c>
      <c r="M147" s="54" t="s">
        <v>197</v>
      </c>
      <c r="N147" s="54" t="s">
        <v>30</v>
      </c>
      <c r="O147" s="54">
        <f>VLOOKUP(N147,Sheet1!$B$8:$D$10,3,0)</f>
        <v>3</v>
      </c>
      <c r="P147" s="54">
        <v>4</v>
      </c>
      <c r="Q147" s="4">
        <f t="shared" si="12"/>
        <v>2</v>
      </c>
      <c r="R147" s="54" t="s">
        <v>31</v>
      </c>
      <c r="S147" s="54">
        <f t="shared" si="13"/>
        <v>2</v>
      </c>
      <c r="T147" s="53" t="s">
        <v>4370</v>
      </c>
      <c r="U147" s="53" t="s">
        <v>4371</v>
      </c>
      <c r="V147" s="17">
        <f t="shared" si="14"/>
        <v>2</v>
      </c>
      <c r="W147" s="54">
        <v>0</v>
      </c>
      <c r="X147" s="54">
        <v>0</v>
      </c>
      <c r="Y147" s="54">
        <v>0</v>
      </c>
      <c r="Z147" s="54">
        <v>0</v>
      </c>
    </row>
    <row r="148" spans="1:26" ht="16" x14ac:dyDescent="0.2">
      <c r="A148" s="88">
        <v>639</v>
      </c>
      <c r="B148" s="56" t="s">
        <v>4311</v>
      </c>
      <c r="C148" s="51" t="s">
        <v>4302</v>
      </c>
      <c r="D148" s="51" t="s">
        <v>4303</v>
      </c>
      <c r="E148" s="17">
        <f>VLOOKUP(D148,Sheet1!$A$25:$B$49,2,0)</f>
        <v>7</v>
      </c>
      <c r="F148" s="52" t="s">
        <v>4304</v>
      </c>
      <c r="G148" s="51" t="s">
        <v>2303</v>
      </c>
      <c r="H148" s="17">
        <f>VLOOKUP(G148,Sheet1!$A$52:$B$61,2,0)</f>
        <v>3</v>
      </c>
      <c r="I148" s="51" t="s">
        <v>498</v>
      </c>
      <c r="J148" s="4">
        <f>VLOOKUP(I148,Sheet1!$A$15:$D$17,4,0)</f>
        <v>2</v>
      </c>
      <c r="K148" s="54" t="s">
        <v>770</v>
      </c>
      <c r="L148" s="54">
        <f>VLOOKUP(K148,Sheet1!$A$19:$D$22,4,0)</f>
        <v>4</v>
      </c>
      <c r="M148" s="54" t="s">
        <v>197</v>
      </c>
      <c r="N148" s="54" t="s">
        <v>30</v>
      </c>
      <c r="O148" s="54">
        <f>VLOOKUP(N148,Sheet1!$B$8:$D$10,3,0)</f>
        <v>3</v>
      </c>
      <c r="P148" s="54">
        <v>5</v>
      </c>
      <c r="Q148" s="4">
        <f t="shared" si="12"/>
        <v>2</v>
      </c>
      <c r="R148" s="54" t="s">
        <v>31</v>
      </c>
      <c r="S148" s="54">
        <f t="shared" si="13"/>
        <v>2</v>
      </c>
      <c r="T148" s="53" t="s">
        <v>4402</v>
      </c>
      <c r="U148" s="53" t="s">
        <v>4403</v>
      </c>
      <c r="V148" s="17">
        <f t="shared" si="14"/>
        <v>2</v>
      </c>
      <c r="W148" s="54">
        <v>0</v>
      </c>
      <c r="X148" s="54">
        <v>0</v>
      </c>
      <c r="Y148" s="54">
        <v>0</v>
      </c>
      <c r="Z148" s="54">
        <v>0</v>
      </c>
    </row>
    <row r="149" spans="1:26" ht="16" x14ac:dyDescent="0.2">
      <c r="A149" s="88">
        <v>640</v>
      </c>
      <c r="B149" s="51" t="s">
        <v>4311</v>
      </c>
      <c r="C149" s="51" t="s">
        <v>4302</v>
      </c>
      <c r="D149" s="51" t="s">
        <v>4303</v>
      </c>
      <c r="E149" s="17">
        <f>VLOOKUP(D149,Sheet1!$A$25:$B$49,2,0)</f>
        <v>7</v>
      </c>
      <c r="F149" s="52" t="s">
        <v>4304</v>
      </c>
      <c r="G149" s="51" t="s">
        <v>2303</v>
      </c>
      <c r="H149" s="17">
        <f>VLOOKUP(G149,Sheet1!$A$52:$B$61,2,0)</f>
        <v>3</v>
      </c>
      <c r="I149" s="51" t="s">
        <v>498</v>
      </c>
      <c r="J149" s="4">
        <f>VLOOKUP(I149,Sheet1!$A$15:$D$17,4,0)</f>
        <v>2</v>
      </c>
      <c r="K149" s="54" t="s">
        <v>770</v>
      </c>
      <c r="L149" s="54">
        <f>VLOOKUP(K149,Sheet1!$A$19:$D$22,4,0)</f>
        <v>4</v>
      </c>
      <c r="M149" s="54" t="s">
        <v>197</v>
      </c>
      <c r="N149" s="54" t="s">
        <v>30</v>
      </c>
      <c r="O149" s="54">
        <f>VLOOKUP(N149,Sheet1!$B$8:$D$10,3,0)</f>
        <v>3</v>
      </c>
      <c r="P149" s="53">
        <v>4</v>
      </c>
      <c r="Q149" s="4">
        <f t="shared" si="12"/>
        <v>2</v>
      </c>
      <c r="R149" s="53" t="s">
        <v>44</v>
      </c>
      <c r="S149" s="53">
        <f t="shared" si="13"/>
        <v>1</v>
      </c>
      <c r="T149" s="53" t="s">
        <v>4404</v>
      </c>
      <c r="U149" s="53" t="s">
        <v>4405</v>
      </c>
      <c r="V149" s="17">
        <f t="shared" si="14"/>
        <v>2</v>
      </c>
      <c r="W149" s="54">
        <v>1</v>
      </c>
      <c r="X149" s="54">
        <v>0</v>
      </c>
      <c r="Y149" s="54">
        <v>0</v>
      </c>
      <c r="Z149" s="54">
        <v>0</v>
      </c>
    </row>
    <row r="150" spans="1:26" ht="16" x14ac:dyDescent="0.2">
      <c r="A150" s="88">
        <v>641</v>
      </c>
      <c r="B150" s="51" t="s">
        <v>4406</v>
      </c>
      <c r="C150" s="51" t="s">
        <v>4302</v>
      </c>
      <c r="D150" s="51" t="s">
        <v>4303</v>
      </c>
      <c r="E150" s="17">
        <f>VLOOKUP(D150,Sheet1!$A$25:$B$49,2,0)</f>
        <v>7</v>
      </c>
      <c r="F150" s="52" t="s">
        <v>4304</v>
      </c>
      <c r="G150" s="51" t="s">
        <v>2303</v>
      </c>
      <c r="H150" s="17">
        <f>VLOOKUP(G150,Sheet1!$A$52:$B$61,2,0)</f>
        <v>3</v>
      </c>
      <c r="I150" s="51" t="s">
        <v>498</v>
      </c>
      <c r="J150" s="4">
        <f>VLOOKUP(I150,Sheet1!$A$15:$D$17,4,0)</f>
        <v>2</v>
      </c>
      <c r="K150" s="53" t="s">
        <v>770</v>
      </c>
      <c r="L150" s="53">
        <f>VLOOKUP(K150,Sheet1!$A$19:$D$22,4,0)</f>
        <v>4</v>
      </c>
      <c r="M150" s="53" t="s">
        <v>197</v>
      </c>
      <c r="N150" s="53" t="s">
        <v>30</v>
      </c>
      <c r="O150" s="53">
        <f>VLOOKUP(N150,Sheet1!$B$8:$D$10,3,0)</f>
        <v>3</v>
      </c>
      <c r="P150" s="53">
        <v>7</v>
      </c>
      <c r="Q150" s="4">
        <f t="shared" si="12"/>
        <v>1</v>
      </c>
      <c r="R150" s="53" t="s">
        <v>44</v>
      </c>
      <c r="S150" s="53">
        <f t="shared" ref="S150:S160" si="15">IF(R150="F",2,1)</f>
        <v>1</v>
      </c>
      <c r="T150" s="53" t="s">
        <v>4407</v>
      </c>
      <c r="U150" s="53" t="s">
        <v>4408</v>
      </c>
      <c r="V150" s="17">
        <f t="shared" si="14"/>
        <v>2</v>
      </c>
      <c r="W150" s="54">
        <v>0</v>
      </c>
      <c r="X150" s="54">
        <v>0</v>
      </c>
      <c r="Y150" s="54">
        <v>0</v>
      </c>
      <c r="Z150" s="54">
        <v>0</v>
      </c>
    </row>
    <row r="151" spans="1:26" ht="16" x14ac:dyDescent="0.2">
      <c r="A151" s="88">
        <v>642</v>
      </c>
      <c r="B151" s="51" t="s">
        <v>4311</v>
      </c>
      <c r="C151" s="51" t="s">
        <v>4302</v>
      </c>
      <c r="D151" s="51" t="s">
        <v>4303</v>
      </c>
      <c r="E151" s="17">
        <f>VLOOKUP(D151,Sheet1!$A$25:$B$49,2,0)</f>
        <v>7</v>
      </c>
      <c r="F151" s="52" t="s">
        <v>4304</v>
      </c>
      <c r="G151" s="51" t="s">
        <v>2303</v>
      </c>
      <c r="H151" s="17">
        <f>VLOOKUP(G151,Sheet1!$A$52:$B$61,2,0)</f>
        <v>3</v>
      </c>
      <c r="I151" s="51" t="s">
        <v>498</v>
      </c>
      <c r="J151" s="4">
        <f>VLOOKUP(I151,Sheet1!$A$15:$D$17,4,0)</f>
        <v>2</v>
      </c>
      <c r="K151" s="53" t="s">
        <v>770</v>
      </c>
      <c r="L151" s="53">
        <f>VLOOKUP(K151,Sheet1!$A$19:$D$22,4,0)</f>
        <v>4</v>
      </c>
      <c r="M151" s="53" t="s">
        <v>197</v>
      </c>
      <c r="N151" s="53" t="s">
        <v>30</v>
      </c>
      <c r="O151" s="53">
        <f>VLOOKUP(N151,Sheet1!$B$8:$D$10,3,0)</f>
        <v>3</v>
      </c>
      <c r="P151" s="53">
        <v>4</v>
      </c>
      <c r="Q151" s="4">
        <f t="shared" si="12"/>
        <v>2</v>
      </c>
      <c r="R151" s="53" t="s">
        <v>44</v>
      </c>
      <c r="S151" s="53">
        <f t="shared" si="15"/>
        <v>1</v>
      </c>
      <c r="T151" s="53" t="s">
        <v>4409</v>
      </c>
      <c r="U151" s="53" t="s">
        <v>4410</v>
      </c>
      <c r="V151" s="17">
        <f t="shared" ref="V151:V160" si="16">ABS(MID(U151,1,1))</f>
        <v>2</v>
      </c>
      <c r="W151" s="54">
        <v>0</v>
      </c>
      <c r="X151" s="54">
        <v>0</v>
      </c>
      <c r="Y151" s="54">
        <v>0</v>
      </c>
      <c r="Z151" s="54">
        <v>0</v>
      </c>
    </row>
    <row r="152" spans="1:26" ht="16" x14ac:dyDescent="0.2">
      <c r="A152" s="88">
        <v>643</v>
      </c>
      <c r="B152" s="51" t="s">
        <v>4311</v>
      </c>
      <c r="C152" s="51" t="s">
        <v>4302</v>
      </c>
      <c r="D152" s="51" t="s">
        <v>4303</v>
      </c>
      <c r="E152" s="17">
        <f>VLOOKUP(D152,Sheet1!$A$25:$B$49,2,0)</f>
        <v>7</v>
      </c>
      <c r="F152" s="52" t="s">
        <v>4304</v>
      </c>
      <c r="G152" s="51" t="s">
        <v>2303</v>
      </c>
      <c r="H152" s="17">
        <f>VLOOKUP(G152,Sheet1!$A$52:$B$61,2,0)</f>
        <v>3</v>
      </c>
      <c r="I152" s="51" t="s">
        <v>498</v>
      </c>
      <c r="J152" s="4">
        <f>VLOOKUP(I152,Sheet1!$A$15:$D$17,4,0)</f>
        <v>2</v>
      </c>
      <c r="K152" s="53" t="s">
        <v>770</v>
      </c>
      <c r="L152" s="53">
        <f>VLOOKUP(K152,Sheet1!$A$19:$D$22,4,0)</f>
        <v>4</v>
      </c>
      <c r="M152" s="53" t="s">
        <v>197</v>
      </c>
      <c r="N152" s="53" t="s">
        <v>30</v>
      </c>
      <c r="O152" s="53">
        <f>VLOOKUP(N152,Sheet1!$B$8:$D$10,3,0)</f>
        <v>3</v>
      </c>
      <c r="P152" s="53">
        <v>5</v>
      </c>
      <c r="Q152" s="4">
        <f t="shared" si="12"/>
        <v>2</v>
      </c>
      <c r="R152" s="53" t="s">
        <v>44</v>
      </c>
      <c r="S152" s="53">
        <f t="shared" si="15"/>
        <v>1</v>
      </c>
      <c r="T152" s="53" t="s">
        <v>4411</v>
      </c>
      <c r="U152" s="53" t="s">
        <v>4412</v>
      </c>
      <c r="V152" s="17">
        <f t="shared" si="16"/>
        <v>2</v>
      </c>
      <c r="W152" s="54">
        <v>0</v>
      </c>
      <c r="X152" s="54">
        <v>1</v>
      </c>
      <c r="Y152" s="54">
        <v>1</v>
      </c>
      <c r="Z152" s="54">
        <v>0</v>
      </c>
    </row>
    <row r="153" spans="1:26" ht="16" x14ac:dyDescent="0.2">
      <c r="A153" s="88">
        <v>648</v>
      </c>
      <c r="B153" s="51" t="s">
        <v>4420</v>
      </c>
      <c r="C153" s="51" t="s">
        <v>4302</v>
      </c>
      <c r="D153" s="51" t="s">
        <v>4303</v>
      </c>
      <c r="E153" s="17">
        <f>VLOOKUP(D153,Sheet1!$A$25:$B$49,2,0)</f>
        <v>7</v>
      </c>
      <c r="F153" s="52" t="s">
        <v>4304</v>
      </c>
      <c r="G153" s="51" t="s">
        <v>2303</v>
      </c>
      <c r="H153" s="17">
        <f>VLOOKUP(G153,Sheet1!$A$52:$B$61,2,0)</f>
        <v>3</v>
      </c>
      <c r="I153" s="51" t="s">
        <v>498</v>
      </c>
      <c r="J153" s="4">
        <f>VLOOKUP(I153,Sheet1!$A$15:$D$17,4,0)</f>
        <v>2</v>
      </c>
      <c r="K153" s="53" t="s">
        <v>770</v>
      </c>
      <c r="L153" s="53">
        <f>VLOOKUP(K153,Sheet1!$A$19:$D$22,4,0)</f>
        <v>4</v>
      </c>
      <c r="M153" s="53" t="s">
        <v>197</v>
      </c>
      <c r="N153" s="53" t="s">
        <v>30</v>
      </c>
      <c r="O153" s="53">
        <f>VLOOKUP(N153,Sheet1!$B$8:$D$10,3,0)</f>
        <v>3</v>
      </c>
      <c r="P153" s="53">
        <v>4</v>
      </c>
      <c r="Q153" s="4">
        <f t="shared" si="12"/>
        <v>2</v>
      </c>
      <c r="R153" s="53" t="s">
        <v>44</v>
      </c>
      <c r="S153" s="53">
        <f t="shared" si="15"/>
        <v>1</v>
      </c>
      <c r="T153" s="53" t="s">
        <v>4425</v>
      </c>
      <c r="U153" s="53" t="s">
        <v>4426</v>
      </c>
      <c r="V153" s="17">
        <f t="shared" si="16"/>
        <v>2</v>
      </c>
      <c r="W153" s="54">
        <v>0</v>
      </c>
      <c r="X153" s="54">
        <v>0</v>
      </c>
      <c r="Y153" s="54">
        <v>0</v>
      </c>
      <c r="Z153" s="54">
        <v>0</v>
      </c>
    </row>
    <row r="154" spans="1:26" ht="16" x14ac:dyDescent="0.2">
      <c r="A154" s="88">
        <v>651</v>
      </c>
      <c r="B154" s="51" t="s">
        <v>4311</v>
      </c>
      <c r="C154" s="51" t="s">
        <v>4302</v>
      </c>
      <c r="D154" s="51" t="s">
        <v>4303</v>
      </c>
      <c r="E154" s="17">
        <f>VLOOKUP(D154,Sheet1!$A$25:$B$49,2,0)</f>
        <v>7</v>
      </c>
      <c r="F154" s="52" t="s">
        <v>4304</v>
      </c>
      <c r="G154" s="51" t="s">
        <v>2303</v>
      </c>
      <c r="H154" s="17">
        <f>VLOOKUP(G154,Sheet1!$A$52:$B$61,2,0)</f>
        <v>3</v>
      </c>
      <c r="I154" s="51" t="s">
        <v>498</v>
      </c>
      <c r="J154" s="4">
        <f>VLOOKUP(I154,Sheet1!$A$15:$D$17,4,0)</f>
        <v>2</v>
      </c>
      <c r="K154" s="53" t="s">
        <v>770</v>
      </c>
      <c r="L154" s="53">
        <f>VLOOKUP(K154,Sheet1!$A$19:$D$22,4,0)</f>
        <v>4</v>
      </c>
      <c r="M154" s="53" t="s">
        <v>197</v>
      </c>
      <c r="N154" s="53" t="s">
        <v>30</v>
      </c>
      <c r="O154" s="53">
        <f>VLOOKUP(N154,Sheet1!$B$8:$D$10,3,0)</f>
        <v>3</v>
      </c>
      <c r="P154" s="53">
        <v>3</v>
      </c>
      <c r="Q154" s="4">
        <f t="shared" si="12"/>
        <v>2</v>
      </c>
      <c r="R154" s="53" t="s">
        <v>44</v>
      </c>
      <c r="S154" s="53">
        <f t="shared" si="15"/>
        <v>1</v>
      </c>
      <c r="T154" s="53" t="s">
        <v>4433</v>
      </c>
      <c r="U154" s="53" t="s">
        <v>4434</v>
      </c>
      <c r="V154" s="17">
        <f t="shared" si="16"/>
        <v>2</v>
      </c>
      <c r="W154" s="54">
        <v>0</v>
      </c>
      <c r="X154" s="54">
        <v>0</v>
      </c>
      <c r="Y154" s="54">
        <v>0</v>
      </c>
      <c r="Z154" s="54">
        <v>0</v>
      </c>
    </row>
    <row r="155" spans="1:26" ht="16" x14ac:dyDescent="0.2">
      <c r="A155" s="88">
        <v>652</v>
      </c>
      <c r="B155" s="51" t="s">
        <v>4311</v>
      </c>
      <c r="C155" s="51" t="s">
        <v>4302</v>
      </c>
      <c r="D155" s="51" t="s">
        <v>4303</v>
      </c>
      <c r="E155" s="17">
        <f>VLOOKUP(D155,Sheet1!$A$25:$B$49,2,0)</f>
        <v>7</v>
      </c>
      <c r="F155" s="52" t="s">
        <v>4304</v>
      </c>
      <c r="G155" s="51" t="s">
        <v>2303</v>
      </c>
      <c r="H155" s="17">
        <f>VLOOKUP(G155,Sheet1!$A$52:$B$61,2,0)</f>
        <v>3</v>
      </c>
      <c r="I155" s="51" t="s">
        <v>498</v>
      </c>
      <c r="J155" s="4">
        <f>VLOOKUP(I155,Sheet1!$A$15:$D$17,4,0)</f>
        <v>2</v>
      </c>
      <c r="K155" s="53" t="s">
        <v>770</v>
      </c>
      <c r="L155" s="53">
        <f>VLOOKUP(K155,Sheet1!$A$19:$D$22,4,0)</f>
        <v>4</v>
      </c>
      <c r="M155" s="53" t="s">
        <v>197</v>
      </c>
      <c r="N155" s="53" t="s">
        <v>30</v>
      </c>
      <c r="O155" s="53">
        <f>VLOOKUP(N155,Sheet1!$B$8:$D$10,3,0)</f>
        <v>3</v>
      </c>
      <c r="P155" s="53">
        <v>5</v>
      </c>
      <c r="Q155" s="4">
        <f t="shared" si="12"/>
        <v>2</v>
      </c>
      <c r="R155" s="53" t="s">
        <v>44</v>
      </c>
      <c r="S155" s="53">
        <f t="shared" si="15"/>
        <v>1</v>
      </c>
      <c r="T155" s="53" t="s">
        <v>4435</v>
      </c>
      <c r="U155" s="53" t="s">
        <v>4436</v>
      </c>
      <c r="V155" s="17">
        <f t="shared" si="16"/>
        <v>2</v>
      </c>
      <c r="W155" s="54">
        <v>0</v>
      </c>
      <c r="X155" s="54">
        <v>1</v>
      </c>
      <c r="Y155" s="54">
        <v>1</v>
      </c>
      <c r="Z155" s="54">
        <v>0</v>
      </c>
    </row>
    <row r="156" spans="1:26" ht="16" x14ac:dyDescent="0.2">
      <c r="A156" s="88">
        <v>692</v>
      </c>
      <c r="B156" s="51" t="s">
        <v>4536</v>
      </c>
      <c r="C156" s="51" t="s">
        <v>4302</v>
      </c>
      <c r="D156" s="51" t="s">
        <v>4303</v>
      </c>
      <c r="E156" s="17">
        <f>VLOOKUP(D156,Sheet1!$A$25:$B$49,2,0)</f>
        <v>7</v>
      </c>
      <c r="F156" s="52" t="s">
        <v>4304</v>
      </c>
      <c r="G156" s="51" t="s">
        <v>2303</v>
      </c>
      <c r="H156" s="17">
        <f>VLOOKUP(G156,Sheet1!$A$52:$B$61,2,0)</f>
        <v>3</v>
      </c>
      <c r="I156" s="51" t="s">
        <v>498</v>
      </c>
      <c r="J156" s="4">
        <f>VLOOKUP(I156,Sheet1!$A$15:$D$17,4,0)</f>
        <v>2</v>
      </c>
      <c r="K156" s="53" t="s">
        <v>770</v>
      </c>
      <c r="L156" s="53">
        <f>VLOOKUP(K156,Sheet1!$A$19:$D$22,4,0)</f>
        <v>4</v>
      </c>
      <c r="M156" s="53" t="s">
        <v>197</v>
      </c>
      <c r="N156" s="53" t="s">
        <v>30</v>
      </c>
      <c r="O156" s="53">
        <f>VLOOKUP(N156,Sheet1!$B$8:$D$10,3,0)</f>
        <v>3</v>
      </c>
      <c r="P156" s="53">
        <v>3</v>
      </c>
      <c r="Q156" s="4">
        <f t="shared" si="12"/>
        <v>2</v>
      </c>
      <c r="R156" s="53" t="s">
        <v>44</v>
      </c>
      <c r="S156" s="53">
        <f t="shared" si="15"/>
        <v>1</v>
      </c>
      <c r="T156" s="53" t="s">
        <v>4539</v>
      </c>
      <c r="U156" s="53" t="s">
        <v>4540</v>
      </c>
      <c r="V156" s="17">
        <f t="shared" si="16"/>
        <v>2</v>
      </c>
      <c r="W156" s="54">
        <v>0</v>
      </c>
      <c r="X156" s="54">
        <v>0</v>
      </c>
      <c r="Y156" s="54">
        <v>0</v>
      </c>
      <c r="Z156" s="54">
        <v>0</v>
      </c>
    </row>
    <row r="157" spans="1:26" ht="16" x14ac:dyDescent="0.2">
      <c r="A157" s="88">
        <v>694</v>
      </c>
      <c r="B157" s="51" t="s">
        <v>4541</v>
      </c>
      <c r="C157" s="51" t="s">
        <v>4302</v>
      </c>
      <c r="D157" s="51" t="s">
        <v>4303</v>
      </c>
      <c r="E157" s="17">
        <f>VLOOKUP(D157,Sheet1!$A$25:$B$49,2,0)</f>
        <v>7</v>
      </c>
      <c r="F157" s="52" t="s">
        <v>4304</v>
      </c>
      <c r="G157" s="51" t="s">
        <v>2303</v>
      </c>
      <c r="H157" s="17">
        <f>VLOOKUP(G157,Sheet1!$A$52:$B$61,2,0)</f>
        <v>3</v>
      </c>
      <c r="I157" s="51" t="s">
        <v>498</v>
      </c>
      <c r="J157" s="4">
        <f>VLOOKUP(I157,Sheet1!$A$15:$D$17,4,0)</f>
        <v>2</v>
      </c>
      <c r="K157" s="53" t="s">
        <v>770</v>
      </c>
      <c r="L157" s="53">
        <f>VLOOKUP(K157,Sheet1!$A$19:$D$22,4,0)</f>
        <v>4</v>
      </c>
      <c r="M157" s="53" t="s">
        <v>197</v>
      </c>
      <c r="N157" s="53" t="s">
        <v>30</v>
      </c>
      <c r="O157" s="53">
        <f>VLOOKUP(N157,Sheet1!$B$8:$D$10,3,0)</f>
        <v>3</v>
      </c>
      <c r="P157" s="53">
        <v>4</v>
      </c>
      <c r="Q157" s="4">
        <f t="shared" si="12"/>
        <v>2</v>
      </c>
      <c r="R157" s="53" t="s">
        <v>44</v>
      </c>
      <c r="S157" s="53">
        <f t="shared" si="15"/>
        <v>1</v>
      </c>
      <c r="T157" s="53" t="s">
        <v>4544</v>
      </c>
      <c r="U157" s="53" t="s">
        <v>4545</v>
      </c>
      <c r="V157" s="17">
        <f t="shared" si="16"/>
        <v>2</v>
      </c>
      <c r="W157" s="54">
        <v>0</v>
      </c>
      <c r="X157" s="54">
        <v>0</v>
      </c>
      <c r="Y157" s="54">
        <v>0</v>
      </c>
      <c r="Z157" s="54">
        <v>1</v>
      </c>
    </row>
    <row r="158" spans="1:26" ht="16" x14ac:dyDescent="0.2">
      <c r="A158" s="88">
        <v>696</v>
      </c>
      <c r="B158" s="51" t="s">
        <v>4311</v>
      </c>
      <c r="C158" s="51" t="s">
        <v>4302</v>
      </c>
      <c r="D158" s="51" t="s">
        <v>4303</v>
      </c>
      <c r="E158" s="17">
        <f>VLOOKUP(D158,Sheet1!$A$25:$B$49,2,0)</f>
        <v>7</v>
      </c>
      <c r="F158" s="52" t="s">
        <v>4304</v>
      </c>
      <c r="G158" s="51" t="s">
        <v>2303</v>
      </c>
      <c r="H158" s="17">
        <f>VLOOKUP(G158,Sheet1!$A$52:$B$61,2,0)</f>
        <v>3</v>
      </c>
      <c r="I158" s="51" t="s">
        <v>498</v>
      </c>
      <c r="J158" s="4">
        <f>VLOOKUP(I158,Sheet1!$A$15:$D$17,4,0)</f>
        <v>2</v>
      </c>
      <c r="K158" s="53" t="s">
        <v>770</v>
      </c>
      <c r="L158" s="53">
        <f>VLOOKUP(K158,Sheet1!$A$19:$D$22,4,0)</f>
        <v>4</v>
      </c>
      <c r="M158" s="53" t="s">
        <v>197</v>
      </c>
      <c r="N158" s="53" t="s">
        <v>30</v>
      </c>
      <c r="O158" s="53">
        <f>VLOOKUP(N158,Sheet1!$B$8:$D$10,3,0)</f>
        <v>3</v>
      </c>
      <c r="P158" s="53">
        <v>5</v>
      </c>
      <c r="Q158" s="4">
        <f t="shared" si="12"/>
        <v>2</v>
      </c>
      <c r="R158" s="53" t="s">
        <v>44</v>
      </c>
      <c r="S158" s="53">
        <f t="shared" si="15"/>
        <v>1</v>
      </c>
      <c r="T158" s="53" t="s">
        <v>4550</v>
      </c>
      <c r="U158" s="53" t="s">
        <v>4551</v>
      </c>
      <c r="V158" s="17">
        <f t="shared" si="16"/>
        <v>2</v>
      </c>
      <c r="W158" s="54">
        <v>0</v>
      </c>
      <c r="X158" s="54">
        <v>0</v>
      </c>
      <c r="Y158" s="54">
        <v>0</v>
      </c>
      <c r="Z158" s="54">
        <v>1</v>
      </c>
    </row>
    <row r="159" spans="1:26" ht="16" x14ac:dyDescent="0.2">
      <c r="A159" s="88">
        <v>697</v>
      </c>
      <c r="B159" s="51" t="s">
        <v>4311</v>
      </c>
      <c r="C159" s="51" t="s">
        <v>4302</v>
      </c>
      <c r="D159" s="51" t="s">
        <v>4303</v>
      </c>
      <c r="E159" s="17">
        <f>VLOOKUP(D159,Sheet1!$A$25:$B$49,2,0)</f>
        <v>7</v>
      </c>
      <c r="F159" s="52" t="s">
        <v>4304</v>
      </c>
      <c r="G159" s="51" t="s">
        <v>2303</v>
      </c>
      <c r="H159" s="17">
        <f>VLOOKUP(G159,Sheet1!$A$52:$B$61,2,0)</f>
        <v>3</v>
      </c>
      <c r="I159" s="51" t="s">
        <v>498</v>
      </c>
      <c r="J159" s="4">
        <f>VLOOKUP(I159,Sheet1!$A$15:$D$17,4,0)</f>
        <v>2</v>
      </c>
      <c r="K159" s="53" t="s">
        <v>770</v>
      </c>
      <c r="L159" s="53">
        <f>VLOOKUP(K159,Sheet1!$A$19:$D$22,4,0)</f>
        <v>4</v>
      </c>
      <c r="M159" s="53" t="s">
        <v>197</v>
      </c>
      <c r="N159" s="53" t="s">
        <v>30</v>
      </c>
      <c r="O159" s="53">
        <f>VLOOKUP(N159,Sheet1!$B$8:$D$10,3,0)</f>
        <v>3</v>
      </c>
      <c r="P159" s="53">
        <v>6</v>
      </c>
      <c r="Q159" s="4">
        <f t="shared" si="12"/>
        <v>1</v>
      </c>
      <c r="R159" s="53" t="s">
        <v>44</v>
      </c>
      <c r="S159" s="53">
        <f t="shared" si="15"/>
        <v>1</v>
      </c>
      <c r="T159" s="53" t="s">
        <v>4552</v>
      </c>
      <c r="U159" s="53" t="s">
        <v>4553</v>
      </c>
      <c r="V159" s="17">
        <f t="shared" si="16"/>
        <v>2</v>
      </c>
      <c r="W159" s="54">
        <v>0</v>
      </c>
      <c r="X159" s="54">
        <v>0</v>
      </c>
      <c r="Y159" s="54">
        <v>0</v>
      </c>
      <c r="Z159" s="54">
        <v>0</v>
      </c>
    </row>
    <row r="160" spans="1:26" ht="16" x14ac:dyDescent="0.2">
      <c r="A160" s="88">
        <v>700</v>
      </c>
      <c r="B160" s="51" t="s">
        <v>4554</v>
      </c>
      <c r="C160" s="51" t="s">
        <v>4302</v>
      </c>
      <c r="D160" s="51" t="s">
        <v>4303</v>
      </c>
      <c r="E160" s="17">
        <f>VLOOKUP(D160,Sheet1!$A$25:$B$49,2,0)</f>
        <v>7</v>
      </c>
      <c r="F160" s="52" t="s">
        <v>4304</v>
      </c>
      <c r="G160" s="51" t="s">
        <v>2303</v>
      </c>
      <c r="H160" s="17">
        <f>VLOOKUP(G160,Sheet1!$A$52:$B$61,2,0)</f>
        <v>3</v>
      </c>
      <c r="I160" s="51" t="s">
        <v>498</v>
      </c>
      <c r="J160" s="4">
        <f>VLOOKUP(I160,Sheet1!$A$15:$D$17,4,0)</f>
        <v>2</v>
      </c>
      <c r="K160" s="53" t="s">
        <v>770</v>
      </c>
      <c r="L160" s="53">
        <f>VLOOKUP(K160,Sheet1!$A$19:$D$22,4,0)</f>
        <v>4</v>
      </c>
      <c r="M160" s="53" t="s">
        <v>197</v>
      </c>
      <c r="N160" s="53" t="s">
        <v>30</v>
      </c>
      <c r="O160" s="53">
        <f>VLOOKUP(N160,Sheet1!$B$8:$D$10,3,0)</f>
        <v>3</v>
      </c>
      <c r="P160" s="53">
        <v>3</v>
      </c>
      <c r="Q160" s="4">
        <f t="shared" si="12"/>
        <v>2</v>
      </c>
      <c r="R160" s="53" t="s">
        <v>44</v>
      </c>
      <c r="S160" s="53">
        <f t="shared" si="15"/>
        <v>1</v>
      </c>
      <c r="T160" s="53" t="s">
        <v>4560</v>
      </c>
      <c r="U160" s="53" t="s">
        <v>4561</v>
      </c>
      <c r="V160" s="17">
        <f t="shared" si="16"/>
        <v>2</v>
      </c>
      <c r="W160" s="54">
        <v>0</v>
      </c>
      <c r="X160" s="54">
        <v>1</v>
      </c>
      <c r="Y160" s="54">
        <v>1</v>
      </c>
      <c r="Z160" s="54">
        <v>0</v>
      </c>
    </row>
    <row r="161" spans="1:26" ht="16" x14ac:dyDescent="0.2">
      <c r="A161" s="88">
        <v>730</v>
      </c>
      <c r="B161" s="56" t="s">
        <v>4657</v>
      </c>
      <c r="C161" s="56" t="s">
        <v>4631</v>
      </c>
      <c r="D161" s="51" t="s">
        <v>4565</v>
      </c>
      <c r="E161" s="17">
        <f>VLOOKUP(D161,Sheet1!$A$25:$B$49,2,0)</f>
        <v>8</v>
      </c>
      <c r="F161" s="52" t="s">
        <v>4566</v>
      </c>
      <c r="G161" s="51" t="s">
        <v>4567</v>
      </c>
      <c r="H161" s="17">
        <f>VLOOKUP(G161,Sheet1!$A$52:$B$61,2,0)</f>
        <v>4</v>
      </c>
      <c r="I161" s="51" t="s">
        <v>967</v>
      </c>
      <c r="J161" s="4">
        <f>VLOOKUP(I161,Sheet1!$A$15:$D$17,4,0)</f>
        <v>3</v>
      </c>
      <c r="K161" s="54" t="s">
        <v>770</v>
      </c>
      <c r="L161" s="54">
        <f>VLOOKUP(K161,Sheet1!$A$19:$D$22,4,0)</f>
        <v>4</v>
      </c>
      <c r="M161" s="54" t="s">
        <v>197</v>
      </c>
      <c r="N161" s="54" t="s">
        <v>30</v>
      </c>
      <c r="O161" s="54">
        <f>VLOOKUP(N161,Sheet1!$B$8:$D$10,3,0)</f>
        <v>3</v>
      </c>
      <c r="P161" s="54">
        <v>5</v>
      </c>
      <c r="Q161" s="4">
        <f t="shared" si="12"/>
        <v>2</v>
      </c>
      <c r="R161" s="54" t="s">
        <v>44</v>
      </c>
      <c r="S161" s="54">
        <f t="shared" ref="S161:S172" si="17">IF(R161="F",2,1)</f>
        <v>1</v>
      </c>
      <c r="T161" s="53" t="s">
        <v>4663</v>
      </c>
      <c r="U161" s="53" t="s">
        <v>4664</v>
      </c>
      <c r="V161" s="17">
        <f t="shared" ref="V161:V172" si="18">ABS(MID(U161,1,1))</f>
        <v>2</v>
      </c>
      <c r="W161" s="54">
        <v>1</v>
      </c>
      <c r="X161" s="54">
        <v>0</v>
      </c>
      <c r="Y161" s="54">
        <v>0</v>
      </c>
      <c r="Z161" s="54">
        <v>0</v>
      </c>
    </row>
    <row r="162" spans="1:26" ht="16" x14ac:dyDescent="0.2">
      <c r="A162" s="88">
        <v>734</v>
      </c>
      <c r="B162" s="56" t="s">
        <v>4674</v>
      </c>
      <c r="C162" s="56" t="s">
        <v>4564</v>
      </c>
      <c r="D162" s="51" t="s">
        <v>4565</v>
      </c>
      <c r="E162" s="17">
        <f>VLOOKUP(D162,Sheet1!$A$25:$B$49,2,0)</f>
        <v>8</v>
      </c>
      <c r="F162" s="52" t="s">
        <v>4566</v>
      </c>
      <c r="G162" s="51" t="s">
        <v>4567</v>
      </c>
      <c r="H162" s="17">
        <f>VLOOKUP(G162,Sheet1!$A$52:$B$61,2,0)</f>
        <v>4</v>
      </c>
      <c r="I162" s="51" t="s">
        <v>967</v>
      </c>
      <c r="J162" s="4">
        <f>VLOOKUP(I162,Sheet1!$A$15:$D$17,4,0)</f>
        <v>3</v>
      </c>
      <c r="K162" s="54" t="s">
        <v>770</v>
      </c>
      <c r="L162" s="54">
        <f>VLOOKUP(K162,Sheet1!$A$19:$D$22,4,0)</f>
        <v>4</v>
      </c>
      <c r="M162" s="54" t="s">
        <v>197</v>
      </c>
      <c r="N162" s="54" t="s">
        <v>30</v>
      </c>
      <c r="O162" s="54">
        <f>VLOOKUP(N162,Sheet1!$B$8:$D$10,3,0)</f>
        <v>3</v>
      </c>
      <c r="P162" s="54">
        <v>8</v>
      </c>
      <c r="Q162" s="4">
        <f t="shared" si="12"/>
        <v>1</v>
      </c>
      <c r="R162" s="54" t="s">
        <v>44</v>
      </c>
      <c r="S162" s="54">
        <f t="shared" si="17"/>
        <v>1</v>
      </c>
      <c r="T162" s="53" t="s">
        <v>4676</v>
      </c>
      <c r="U162" s="53" t="s">
        <v>4677</v>
      </c>
      <c r="V162" s="17">
        <f t="shared" si="18"/>
        <v>2</v>
      </c>
      <c r="W162" s="54">
        <v>0</v>
      </c>
      <c r="X162" s="54">
        <v>0</v>
      </c>
      <c r="Y162" s="54">
        <v>0</v>
      </c>
      <c r="Z162" s="54">
        <v>1</v>
      </c>
    </row>
    <row r="163" spans="1:26" ht="16" x14ac:dyDescent="0.2">
      <c r="A163" s="88">
        <v>735</v>
      </c>
      <c r="B163" s="56" t="s">
        <v>3909</v>
      </c>
      <c r="C163" s="56" t="s">
        <v>4564</v>
      </c>
      <c r="D163" s="51" t="s">
        <v>4565</v>
      </c>
      <c r="E163" s="17">
        <f>VLOOKUP(D163,Sheet1!$A$25:$B$49,2,0)</f>
        <v>8</v>
      </c>
      <c r="F163" s="52" t="s">
        <v>4566</v>
      </c>
      <c r="G163" s="51" t="s">
        <v>4567</v>
      </c>
      <c r="H163" s="17">
        <f>VLOOKUP(G163,Sheet1!$A$52:$B$61,2,0)</f>
        <v>4</v>
      </c>
      <c r="I163" s="51" t="s">
        <v>967</v>
      </c>
      <c r="J163" s="4">
        <f>VLOOKUP(I163,Sheet1!$A$15:$D$17,4,0)</f>
        <v>3</v>
      </c>
      <c r="K163" s="54" t="s">
        <v>770</v>
      </c>
      <c r="L163" s="54">
        <f>VLOOKUP(K163,Sheet1!$A$19:$D$22,4,0)</f>
        <v>4</v>
      </c>
      <c r="M163" s="54" t="s">
        <v>197</v>
      </c>
      <c r="N163" s="54" t="s">
        <v>30</v>
      </c>
      <c r="O163" s="54">
        <f>VLOOKUP(N163,Sheet1!$B$8:$D$10,3,0)</f>
        <v>3</v>
      </c>
      <c r="P163" s="54">
        <v>7</v>
      </c>
      <c r="Q163" s="4">
        <f t="shared" si="12"/>
        <v>1</v>
      </c>
      <c r="R163" s="54" t="s">
        <v>31</v>
      </c>
      <c r="S163" s="54">
        <f t="shared" si="17"/>
        <v>2</v>
      </c>
      <c r="T163" s="53" t="s">
        <v>4679</v>
      </c>
      <c r="U163" s="53" t="s">
        <v>4680</v>
      </c>
      <c r="V163" s="17">
        <f t="shared" si="18"/>
        <v>2</v>
      </c>
      <c r="W163" s="54">
        <v>0</v>
      </c>
      <c r="X163" s="54">
        <v>0</v>
      </c>
      <c r="Y163" s="54">
        <v>0</v>
      </c>
      <c r="Z163" s="54">
        <v>1</v>
      </c>
    </row>
    <row r="164" spans="1:26" ht="16" x14ac:dyDescent="0.2">
      <c r="A164" s="88">
        <v>736</v>
      </c>
      <c r="B164" s="56" t="s">
        <v>3909</v>
      </c>
      <c r="C164" s="56" t="s">
        <v>4564</v>
      </c>
      <c r="D164" s="51" t="s">
        <v>4565</v>
      </c>
      <c r="E164" s="17">
        <f>VLOOKUP(D164,Sheet1!$A$25:$B$49,2,0)</f>
        <v>8</v>
      </c>
      <c r="F164" s="52" t="s">
        <v>4566</v>
      </c>
      <c r="G164" s="51" t="s">
        <v>4567</v>
      </c>
      <c r="H164" s="17">
        <f>VLOOKUP(G164,Sheet1!$A$52:$B$61,2,0)</f>
        <v>4</v>
      </c>
      <c r="I164" s="51" t="s">
        <v>967</v>
      </c>
      <c r="J164" s="4">
        <f>VLOOKUP(I164,Sheet1!$A$15:$D$17,4,0)</f>
        <v>3</v>
      </c>
      <c r="K164" s="54" t="s">
        <v>770</v>
      </c>
      <c r="L164" s="54">
        <f>VLOOKUP(K164,Sheet1!$A$19:$D$22,4,0)</f>
        <v>4</v>
      </c>
      <c r="M164" s="54" t="s">
        <v>197</v>
      </c>
      <c r="N164" s="54" t="s">
        <v>30</v>
      </c>
      <c r="O164" s="54">
        <f>VLOOKUP(N164,Sheet1!$B$8:$D$10,3,0)</f>
        <v>3</v>
      </c>
      <c r="P164" s="54">
        <v>2</v>
      </c>
      <c r="Q164" s="4">
        <f t="shared" si="12"/>
        <v>2</v>
      </c>
      <c r="R164" s="54" t="s">
        <v>31</v>
      </c>
      <c r="S164" s="54">
        <f t="shared" si="17"/>
        <v>2</v>
      </c>
      <c r="T164" s="53" t="s">
        <v>4682</v>
      </c>
      <c r="U164" s="53" t="s">
        <v>4683</v>
      </c>
      <c r="V164" s="17">
        <f t="shared" si="18"/>
        <v>2</v>
      </c>
      <c r="W164" s="54">
        <v>0</v>
      </c>
      <c r="X164" s="54">
        <v>0</v>
      </c>
      <c r="Y164" s="54">
        <v>0</v>
      </c>
      <c r="Z164" s="54">
        <v>1</v>
      </c>
    </row>
    <row r="165" spans="1:26" ht="16" x14ac:dyDescent="0.2">
      <c r="A165" s="88">
        <v>737</v>
      </c>
      <c r="B165" s="56" t="s">
        <v>3909</v>
      </c>
      <c r="C165" s="56" t="s">
        <v>4564</v>
      </c>
      <c r="D165" s="51" t="s">
        <v>4565</v>
      </c>
      <c r="E165" s="17">
        <f>VLOOKUP(D165,Sheet1!$A$25:$B$49,2,0)</f>
        <v>8</v>
      </c>
      <c r="F165" s="52" t="s">
        <v>4566</v>
      </c>
      <c r="G165" s="51" t="s">
        <v>4567</v>
      </c>
      <c r="H165" s="17">
        <f>VLOOKUP(G165,Sheet1!$A$52:$B$61,2,0)</f>
        <v>4</v>
      </c>
      <c r="I165" s="51" t="s">
        <v>967</v>
      </c>
      <c r="J165" s="4">
        <f>VLOOKUP(I165,Sheet1!$A$15:$D$17,4,0)</f>
        <v>3</v>
      </c>
      <c r="K165" s="54" t="s">
        <v>770</v>
      </c>
      <c r="L165" s="54">
        <f>VLOOKUP(K165,Sheet1!$A$19:$D$22,4,0)</f>
        <v>4</v>
      </c>
      <c r="M165" s="54" t="s">
        <v>197</v>
      </c>
      <c r="N165" s="54" t="s">
        <v>30</v>
      </c>
      <c r="O165" s="54">
        <f>VLOOKUP(N165,Sheet1!$B$8:$D$10,3,0)</f>
        <v>3</v>
      </c>
      <c r="P165" s="54">
        <v>3</v>
      </c>
      <c r="Q165" s="4">
        <f t="shared" si="12"/>
        <v>2</v>
      </c>
      <c r="R165" s="54" t="s">
        <v>31</v>
      </c>
      <c r="S165" s="54">
        <f t="shared" si="17"/>
        <v>2</v>
      </c>
      <c r="T165" s="53" t="s">
        <v>4684</v>
      </c>
      <c r="U165" s="53" t="s">
        <v>4685</v>
      </c>
      <c r="V165" s="17">
        <f t="shared" si="18"/>
        <v>2</v>
      </c>
      <c r="W165" s="54">
        <v>0</v>
      </c>
      <c r="X165" s="54">
        <v>0</v>
      </c>
      <c r="Y165" s="54">
        <v>1</v>
      </c>
      <c r="Z165" s="54">
        <v>0</v>
      </c>
    </row>
    <row r="166" spans="1:26" ht="16" x14ac:dyDescent="0.2">
      <c r="A166" s="88">
        <v>738</v>
      </c>
      <c r="B166" s="56" t="s">
        <v>3909</v>
      </c>
      <c r="C166" s="56" t="s">
        <v>4564</v>
      </c>
      <c r="D166" s="51" t="s">
        <v>4565</v>
      </c>
      <c r="E166" s="17">
        <f>VLOOKUP(D166,Sheet1!$A$25:$B$49,2,0)</f>
        <v>8</v>
      </c>
      <c r="F166" s="52" t="s">
        <v>4566</v>
      </c>
      <c r="G166" s="51" t="s">
        <v>4567</v>
      </c>
      <c r="H166" s="17">
        <f>VLOOKUP(G166,Sheet1!$A$52:$B$61,2,0)</f>
        <v>4</v>
      </c>
      <c r="I166" s="51" t="s">
        <v>967</v>
      </c>
      <c r="J166" s="4">
        <f>VLOOKUP(I166,Sheet1!$A$15:$D$17,4,0)</f>
        <v>3</v>
      </c>
      <c r="K166" s="54" t="s">
        <v>770</v>
      </c>
      <c r="L166" s="54">
        <f>VLOOKUP(K166,Sheet1!$A$19:$D$22,4,0)</f>
        <v>4</v>
      </c>
      <c r="M166" s="54" t="s">
        <v>197</v>
      </c>
      <c r="N166" s="54" t="s">
        <v>30</v>
      </c>
      <c r="O166" s="54">
        <f>VLOOKUP(N166,Sheet1!$B$8:$D$10,3,0)</f>
        <v>3</v>
      </c>
      <c r="P166" s="54">
        <v>2.5</v>
      </c>
      <c r="Q166" s="4">
        <f t="shared" si="12"/>
        <v>2</v>
      </c>
      <c r="R166" s="54" t="s">
        <v>31</v>
      </c>
      <c r="S166" s="54">
        <f t="shared" si="17"/>
        <v>2</v>
      </c>
      <c r="T166" s="53" t="s">
        <v>4686</v>
      </c>
      <c r="U166" s="53" t="s">
        <v>4687</v>
      </c>
      <c r="V166" s="17">
        <f t="shared" si="18"/>
        <v>2</v>
      </c>
      <c r="W166" s="54">
        <v>0</v>
      </c>
      <c r="X166" s="54">
        <v>0</v>
      </c>
      <c r="Y166" s="54">
        <v>1</v>
      </c>
      <c r="Z166" s="54">
        <v>0</v>
      </c>
    </row>
    <row r="167" spans="1:26" ht="16" x14ac:dyDescent="0.2">
      <c r="A167" s="88">
        <v>739</v>
      </c>
      <c r="B167" s="56" t="s">
        <v>3909</v>
      </c>
      <c r="C167" s="56" t="s">
        <v>4564</v>
      </c>
      <c r="D167" s="51" t="s">
        <v>4565</v>
      </c>
      <c r="E167" s="17">
        <f>VLOOKUP(D167,Sheet1!$A$25:$B$49,2,0)</f>
        <v>8</v>
      </c>
      <c r="F167" s="52" t="s">
        <v>4566</v>
      </c>
      <c r="G167" s="51" t="s">
        <v>4567</v>
      </c>
      <c r="H167" s="17">
        <f>VLOOKUP(G167,Sheet1!$A$52:$B$61,2,0)</f>
        <v>4</v>
      </c>
      <c r="I167" s="51" t="s">
        <v>967</v>
      </c>
      <c r="J167" s="4">
        <f>VLOOKUP(I167,Sheet1!$A$15:$D$17,4,0)</f>
        <v>3</v>
      </c>
      <c r="K167" s="54" t="s">
        <v>770</v>
      </c>
      <c r="L167" s="54">
        <f>VLOOKUP(K167,Sheet1!$A$19:$D$22,4,0)</f>
        <v>4</v>
      </c>
      <c r="M167" s="54" t="s">
        <v>197</v>
      </c>
      <c r="N167" s="54" t="s">
        <v>30</v>
      </c>
      <c r="O167" s="54">
        <f>VLOOKUP(N167,Sheet1!$B$8:$D$10,3,0)</f>
        <v>3</v>
      </c>
      <c r="P167" s="54">
        <v>8</v>
      </c>
      <c r="Q167" s="4">
        <f t="shared" si="12"/>
        <v>1</v>
      </c>
      <c r="R167" s="54" t="s">
        <v>31</v>
      </c>
      <c r="S167" s="54">
        <f t="shared" si="17"/>
        <v>2</v>
      </c>
      <c r="T167" s="53" t="s">
        <v>4689</v>
      </c>
      <c r="U167" s="53" t="s">
        <v>4690</v>
      </c>
      <c r="V167" s="17">
        <f t="shared" si="18"/>
        <v>2</v>
      </c>
      <c r="W167" s="54">
        <v>0</v>
      </c>
      <c r="X167" s="54">
        <v>0</v>
      </c>
      <c r="Y167" s="54">
        <v>0</v>
      </c>
      <c r="Z167" s="54">
        <v>1</v>
      </c>
    </row>
    <row r="168" spans="1:26" ht="16" x14ac:dyDescent="0.2">
      <c r="A168" s="88">
        <v>740</v>
      </c>
      <c r="B168" s="56" t="s">
        <v>3909</v>
      </c>
      <c r="C168" s="56" t="s">
        <v>4564</v>
      </c>
      <c r="D168" s="51" t="s">
        <v>4565</v>
      </c>
      <c r="E168" s="17">
        <f>VLOOKUP(D168,Sheet1!$A$25:$B$49,2,0)</f>
        <v>8</v>
      </c>
      <c r="F168" s="52" t="s">
        <v>4566</v>
      </c>
      <c r="G168" s="51" t="s">
        <v>4567</v>
      </c>
      <c r="H168" s="17">
        <f>VLOOKUP(G168,Sheet1!$A$52:$B$61,2,0)</f>
        <v>4</v>
      </c>
      <c r="I168" s="51" t="s">
        <v>967</v>
      </c>
      <c r="J168" s="4">
        <f>VLOOKUP(I168,Sheet1!$A$15:$D$17,4,0)</f>
        <v>3</v>
      </c>
      <c r="K168" s="54" t="s">
        <v>770</v>
      </c>
      <c r="L168" s="54">
        <f>VLOOKUP(K168,Sheet1!$A$19:$D$22,4,0)</f>
        <v>4</v>
      </c>
      <c r="M168" s="54" t="s">
        <v>197</v>
      </c>
      <c r="N168" s="54" t="s">
        <v>30</v>
      </c>
      <c r="O168" s="54">
        <f>VLOOKUP(N168,Sheet1!$B$8:$D$10,3,0)</f>
        <v>3</v>
      </c>
      <c r="P168" s="53">
        <v>5</v>
      </c>
      <c r="Q168" s="4">
        <f t="shared" si="12"/>
        <v>2</v>
      </c>
      <c r="R168" s="53" t="s">
        <v>31</v>
      </c>
      <c r="S168" s="53">
        <f t="shared" si="17"/>
        <v>2</v>
      </c>
      <c r="T168" s="53" t="s">
        <v>4691</v>
      </c>
      <c r="U168" s="53" t="s">
        <v>4692</v>
      </c>
      <c r="V168" s="17">
        <f t="shared" si="18"/>
        <v>2</v>
      </c>
      <c r="W168" s="54">
        <v>0</v>
      </c>
      <c r="X168" s="54">
        <v>0</v>
      </c>
      <c r="Y168" s="54">
        <v>0</v>
      </c>
      <c r="Z168" s="54">
        <v>1</v>
      </c>
    </row>
    <row r="169" spans="1:26" ht="16" x14ac:dyDescent="0.2">
      <c r="A169" s="88">
        <v>742</v>
      </c>
      <c r="B169" s="51" t="s">
        <v>4693</v>
      </c>
      <c r="C169" s="56" t="s">
        <v>4564</v>
      </c>
      <c r="D169" s="51" t="s">
        <v>4565</v>
      </c>
      <c r="E169" s="17">
        <f>VLOOKUP(D169,Sheet1!$A$25:$B$49,2,0)</f>
        <v>8</v>
      </c>
      <c r="F169" s="52" t="s">
        <v>4566</v>
      </c>
      <c r="G169" s="51" t="s">
        <v>4567</v>
      </c>
      <c r="H169" s="17">
        <f>VLOOKUP(G169,Sheet1!$A$52:$B$61,2,0)</f>
        <v>4</v>
      </c>
      <c r="I169" s="51" t="s">
        <v>967</v>
      </c>
      <c r="J169" s="4">
        <f>VLOOKUP(I169,Sheet1!$A$15:$D$17,4,0)</f>
        <v>3</v>
      </c>
      <c r="K169" s="53" t="s">
        <v>770</v>
      </c>
      <c r="L169" s="53">
        <f>VLOOKUP(K169,Sheet1!$A$19:$D$22,4,0)</f>
        <v>4</v>
      </c>
      <c r="M169" s="53" t="s">
        <v>197</v>
      </c>
      <c r="N169" s="53" t="s">
        <v>30</v>
      </c>
      <c r="O169" s="53">
        <f>VLOOKUP(N169,Sheet1!$B$8:$D$10,3,0)</f>
        <v>3</v>
      </c>
      <c r="P169" s="53">
        <v>3</v>
      </c>
      <c r="Q169" s="4">
        <f t="shared" si="12"/>
        <v>2</v>
      </c>
      <c r="R169" s="53" t="s">
        <v>31</v>
      </c>
      <c r="S169" s="53">
        <f t="shared" si="17"/>
        <v>2</v>
      </c>
      <c r="T169" s="53" t="s">
        <v>4698</v>
      </c>
      <c r="U169" s="53" t="s">
        <v>4699</v>
      </c>
      <c r="V169" s="17">
        <f t="shared" si="18"/>
        <v>2</v>
      </c>
      <c r="W169" s="54">
        <v>0</v>
      </c>
      <c r="X169" s="54">
        <v>0</v>
      </c>
      <c r="Y169" s="54">
        <v>0</v>
      </c>
      <c r="Z169" s="54">
        <v>1</v>
      </c>
    </row>
    <row r="170" spans="1:26" ht="16" x14ac:dyDescent="0.2">
      <c r="A170" s="88">
        <v>745</v>
      </c>
      <c r="B170" s="51" t="s">
        <v>4705</v>
      </c>
      <c r="C170" s="56" t="s">
        <v>4564</v>
      </c>
      <c r="D170" s="51" t="s">
        <v>4565</v>
      </c>
      <c r="E170" s="17">
        <f>VLOOKUP(D170,Sheet1!$A$25:$B$49,2,0)</f>
        <v>8</v>
      </c>
      <c r="F170" s="52" t="s">
        <v>4566</v>
      </c>
      <c r="G170" s="51" t="s">
        <v>4567</v>
      </c>
      <c r="H170" s="17">
        <f>VLOOKUP(G170,Sheet1!$A$52:$B$61,2,0)</f>
        <v>4</v>
      </c>
      <c r="I170" s="51" t="s">
        <v>967</v>
      </c>
      <c r="J170" s="4">
        <f>VLOOKUP(I170,Sheet1!$A$15:$D$17,4,0)</f>
        <v>3</v>
      </c>
      <c r="K170" s="53" t="s">
        <v>770</v>
      </c>
      <c r="L170" s="53">
        <f>VLOOKUP(K170,Sheet1!$A$19:$D$22,4,0)</f>
        <v>4</v>
      </c>
      <c r="M170" s="53" t="s">
        <v>197</v>
      </c>
      <c r="N170" s="53" t="s">
        <v>30</v>
      </c>
      <c r="O170" s="53">
        <f>VLOOKUP(N170,Sheet1!$B$8:$D$10,3,0)</f>
        <v>3</v>
      </c>
      <c r="P170" s="53">
        <v>3</v>
      </c>
      <c r="Q170" s="4">
        <f t="shared" si="12"/>
        <v>2</v>
      </c>
      <c r="R170" s="53" t="s">
        <v>31</v>
      </c>
      <c r="S170" s="53">
        <f t="shared" si="17"/>
        <v>2</v>
      </c>
      <c r="T170" s="53" t="s">
        <v>4706</v>
      </c>
      <c r="U170" s="53" t="s">
        <v>4707</v>
      </c>
      <c r="V170" s="17">
        <f t="shared" si="18"/>
        <v>2</v>
      </c>
      <c r="W170" s="54">
        <v>0</v>
      </c>
      <c r="X170" s="54">
        <v>0</v>
      </c>
      <c r="Y170" s="54">
        <v>0</v>
      </c>
      <c r="Z170" s="54">
        <v>1</v>
      </c>
    </row>
    <row r="171" spans="1:26" ht="16" x14ac:dyDescent="0.2">
      <c r="A171" s="88">
        <v>747</v>
      </c>
      <c r="B171" s="51" t="s">
        <v>4710</v>
      </c>
      <c r="C171" s="56" t="s">
        <v>4564</v>
      </c>
      <c r="D171" s="51" t="s">
        <v>4565</v>
      </c>
      <c r="E171" s="17">
        <f>VLOOKUP(D171,Sheet1!$A$25:$B$49,2,0)</f>
        <v>8</v>
      </c>
      <c r="F171" s="52" t="s">
        <v>4566</v>
      </c>
      <c r="G171" s="51" t="s">
        <v>4567</v>
      </c>
      <c r="H171" s="17">
        <f>VLOOKUP(G171,Sheet1!$A$52:$B$61,2,0)</f>
        <v>4</v>
      </c>
      <c r="I171" s="51" t="s">
        <v>967</v>
      </c>
      <c r="J171" s="4">
        <f>VLOOKUP(I171,Sheet1!$A$15:$D$17,4,0)</f>
        <v>3</v>
      </c>
      <c r="K171" s="53" t="s">
        <v>770</v>
      </c>
      <c r="L171" s="53">
        <f>VLOOKUP(K171,Sheet1!$A$19:$D$22,4,0)</f>
        <v>4</v>
      </c>
      <c r="M171" s="53" t="s">
        <v>197</v>
      </c>
      <c r="N171" s="53" t="s">
        <v>30</v>
      </c>
      <c r="O171" s="53">
        <f>VLOOKUP(N171,Sheet1!$B$8:$D$10,3,0)</f>
        <v>3</v>
      </c>
      <c r="P171" s="53">
        <v>2</v>
      </c>
      <c r="Q171" s="4">
        <f t="shared" si="12"/>
        <v>2</v>
      </c>
      <c r="R171" s="53" t="s">
        <v>31</v>
      </c>
      <c r="S171" s="53">
        <f t="shared" si="17"/>
        <v>2</v>
      </c>
      <c r="T171" s="53" t="s">
        <v>4712</v>
      </c>
      <c r="U171" s="53" t="s">
        <v>4713</v>
      </c>
      <c r="V171" s="17">
        <f t="shared" si="18"/>
        <v>2</v>
      </c>
      <c r="W171" s="54">
        <v>0</v>
      </c>
      <c r="X171" s="54">
        <v>0</v>
      </c>
      <c r="Y171" s="54">
        <v>0</v>
      </c>
      <c r="Z171" s="54">
        <v>1</v>
      </c>
    </row>
    <row r="172" spans="1:26" ht="16" x14ac:dyDescent="0.2">
      <c r="A172" s="88">
        <v>753</v>
      </c>
      <c r="B172" s="51" t="s">
        <v>4728</v>
      </c>
      <c r="C172" s="56" t="s">
        <v>4729</v>
      </c>
      <c r="D172" s="51" t="s">
        <v>4565</v>
      </c>
      <c r="E172" s="17">
        <f>VLOOKUP(D172,Sheet1!$A$25:$B$49,2,0)</f>
        <v>8</v>
      </c>
      <c r="F172" s="52" t="s">
        <v>4566</v>
      </c>
      <c r="G172" s="51" t="s">
        <v>4567</v>
      </c>
      <c r="H172" s="17">
        <f>VLOOKUP(G172,Sheet1!$A$52:$B$61,2,0)</f>
        <v>4</v>
      </c>
      <c r="I172" s="51" t="s">
        <v>967</v>
      </c>
      <c r="J172" s="4">
        <f>VLOOKUP(I172,Sheet1!$A$15:$D$17,4,0)</f>
        <v>3</v>
      </c>
      <c r="K172" s="53" t="s">
        <v>770</v>
      </c>
      <c r="L172" s="53">
        <f>VLOOKUP(K172,Sheet1!$A$19:$D$22,4,0)</f>
        <v>4</v>
      </c>
      <c r="M172" s="53" t="s">
        <v>197</v>
      </c>
      <c r="N172" s="53" t="s">
        <v>30</v>
      </c>
      <c r="O172" s="53">
        <f>VLOOKUP(N172,Sheet1!$B$8:$D$10,3,0)</f>
        <v>3</v>
      </c>
      <c r="P172" s="53">
        <v>10</v>
      </c>
      <c r="Q172" s="4">
        <f t="shared" si="12"/>
        <v>1</v>
      </c>
      <c r="R172" s="53" t="s">
        <v>44</v>
      </c>
      <c r="S172" s="53">
        <f t="shared" si="17"/>
        <v>1</v>
      </c>
      <c r="T172" s="53" t="s">
        <v>4730</v>
      </c>
      <c r="U172" s="53" t="s">
        <v>4731</v>
      </c>
      <c r="V172" s="17">
        <f t="shared" si="18"/>
        <v>2</v>
      </c>
      <c r="W172" s="54">
        <v>0</v>
      </c>
      <c r="X172" s="54">
        <v>0</v>
      </c>
      <c r="Y172" s="54">
        <v>0</v>
      </c>
      <c r="Z172" s="54">
        <v>0</v>
      </c>
    </row>
    <row r="173" spans="1:26" ht="16" x14ac:dyDescent="0.2">
      <c r="A173" s="88">
        <v>775</v>
      </c>
      <c r="B173" s="51" t="s">
        <v>4790</v>
      </c>
      <c r="C173" s="56" t="s">
        <v>4564</v>
      </c>
      <c r="D173" s="51" t="s">
        <v>4565</v>
      </c>
      <c r="E173" s="17">
        <f>VLOOKUP(D173,Sheet1!$A$25:$B$49,2,0)</f>
        <v>8</v>
      </c>
      <c r="F173" s="52" t="s">
        <v>4566</v>
      </c>
      <c r="G173" s="51" t="s">
        <v>4567</v>
      </c>
      <c r="H173" s="17">
        <f>VLOOKUP(G173,Sheet1!$A$52:$B$61,2,0)</f>
        <v>4</v>
      </c>
      <c r="I173" s="51" t="s">
        <v>967</v>
      </c>
      <c r="J173" s="4">
        <f>VLOOKUP(I173,Sheet1!$A$15:$D$17,4,0)</f>
        <v>3</v>
      </c>
      <c r="K173" s="53" t="s">
        <v>770</v>
      </c>
      <c r="L173" s="53">
        <f>VLOOKUP(K173,Sheet1!$A$19:$D$22,4,0)</f>
        <v>4</v>
      </c>
      <c r="M173" s="53" t="s">
        <v>197</v>
      </c>
      <c r="N173" s="53" t="s">
        <v>30</v>
      </c>
      <c r="O173" s="53">
        <f>VLOOKUP(N173,Sheet1!$B$8:$D$10,3,0)</f>
        <v>3</v>
      </c>
      <c r="P173" s="53">
        <v>3.5</v>
      </c>
      <c r="Q173" s="4">
        <f t="shared" si="12"/>
        <v>2</v>
      </c>
      <c r="R173" s="53" t="s">
        <v>31</v>
      </c>
      <c r="S173" s="53">
        <f t="shared" ref="S173:S192" si="19">IF(R173="F",2,1)</f>
        <v>2</v>
      </c>
      <c r="T173" s="53" t="s">
        <v>4800</v>
      </c>
      <c r="U173" s="53" t="s">
        <v>4801</v>
      </c>
      <c r="V173" s="17">
        <f t="shared" ref="V173:V193" si="20">ABS(MID(U173,1,1))</f>
        <v>2</v>
      </c>
      <c r="W173" s="54">
        <v>0</v>
      </c>
      <c r="X173" s="54">
        <v>0</v>
      </c>
      <c r="Y173" s="54">
        <v>1</v>
      </c>
      <c r="Z173" s="54">
        <v>0</v>
      </c>
    </row>
    <row r="174" spans="1:26" ht="16" x14ac:dyDescent="0.2">
      <c r="A174" s="88">
        <v>776</v>
      </c>
      <c r="B174" s="51" t="s">
        <v>4790</v>
      </c>
      <c r="C174" s="56" t="s">
        <v>4564</v>
      </c>
      <c r="D174" s="51" t="s">
        <v>4565</v>
      </c>
      <c r="E174" s="17">
        <f>VLOOKUP(D174,Sheet1!$A$25:$B$49,2,0)</f>
        <v>8</v>
      </c>
      <c r="F174" s="52" t="s">
        <v>4566</v>
      </c>
      <c r="G174" s="51" t="s">
        <v>4567</v>
      </c>
      <c r="H174" s="17">
        <f>VLOOKUP(G174,Sheet1!$A$52:$B$61,2,0)</f>
        <v>4</v>
      </c>
      <c r="I174" s="51" t="s">
        <v>967</v>
      </c>
      <c r="J174" s="4">
        <f>VLOOKUP(I174,Sheet1!$A$15:$D$17,4,0)</f>
        <v>3</v>
      </c>
      <c r="K174" s="53" t="s">
        <v>770</v>
      </c>
      <c r="L174" s="53">
        <f>VLOOKUP(K174,Sheet1!$A$19:$D$22,4,0)</f>
        <v>4</v>
      </c>
      <c r="M174" s="53" t="s">
        <v>197</v>
      </c>
      <c r="N174" s="53" t="s">
        <v>30</v>
      </c>
      <c r="O174" s="53">
        <f>VLOOKUP(N174,Sheet1!$B$8:$D$10,3,0)</f>
        <v>3</v>
      </c>
      <c r="P174" s="53">
        <v>3</v>
      </c>
      <c r="Q174" s="4">
        <f t="shared" si="12"/>
        <v>2</v>
      </c>
      <c r="R174" s="53" t="s">
        <v>31</v>
      </c>
      <c r="S174" s="53">
        <f t="shared" si="19"/>
        <v>2</v>
      </c>
      <c r="T174" s="53" t="s">
        <v>4803</v>
      </c>
      <c r="U174" s="53" t="s">
        <v>4804</v>
      </c>
      <c r="V174" s="17">
        <f t="shared" si="20"/>
        <v>2</v>
      </c>
      <c r="W174" s="54">
        <v>0</v>
      </c>
      <c r="X174" s="54">
        <v>1</v>
      </c>
      <c r="Y174" s="54">
        <v>1</v>
      </c>
      <c r="Z174" s="54">
        <v>0</v>
      </c>
    </row>
    <row r="175" spans="1:26" ht="16" x14ac:dyDescent="0.2">
      <c r="A175" s="88">
        <v>777</v>
      </c>
      <c r="B175" s="51" t="s">
        <v>4790</v>
      </c>
      <c r="C175" s="56" t="s">
        <v>4564</v>
      </c>
      <c r="D175" s="51" t="s">
        <v>4565</v>
      </c>
      <c r="E175" s="17">
        <f>VLOOKUP(D175,Sheet1!$A$25:$B$49,2,0)</f>
        <v>8</v>
      </c>
      <c r="F175" s="52" t="s">
        <v>4566</v>
      </c>
      <c r="G175" s="51" t="s">
        <v>4567</v>
      </c>
      <c r="H175" s="17">
        <f>VLOOKUP(G175,Sheet1!$A$52:$B$61,2,0)</f>
        <v>4</v>
      </c>
      <c r="I175" s="51" t="s">
        <v>967</v>
      </c>
      <c r="J175" s="4">
        <f>VLOOKUP(I175,Sheet1!$A$15:$D$17,4,0)</f>
        <v>3</v>
      </c>
      <c r="K175" s="53" t="s">
        <v>770</v>
      </c>
      <c r="L175" s="53">
        <f>VLOOKUP(K175,Sheet1!$A$19:$D$22,4,0)</f>
        <v>4</v>
      </c>
      <c r="M175" s="53" t="s">
        <v>197</v>
      </c>
      <c r="N175" s="53" t="s">
        <v>30</v>
      </c>
      <c r="O175" s="53">
        <f>VLOOKUP(N175,Sheet1!$B$8:$D$10,3,0)</f>
        <v>3</v>
      </c>
      <c r="P175" s="53">
        <v>5</v>
      </c>
      <c r="Q175" s="4">
        <f t="shared" si="12"/>
        <v>2</v>
      </c>
      <c r="R175" s="53" t="s">
        <v>31</v>
      </c>
      <c r="S175" s="53">
        <f t="shared" si="19"/>
        <v>2</v>
      </c>
      <c r="T175" s="53" t="s">
        <v>4806</v>
      </c>
      <c r="U175" s="53" t="s">
        <v>4807</v>
      </c>
      <c r="V175" s="17">
        <f t="shared" si="20"/>
        <v>2</v>
      </c>
      <c r="W175" s="54">
        <v>0</v>
      </c>
      <c r="X175" s="54">
        <v>0</v>
      </c>
      <c r="Y175" s="54">
        <v>0</v>
      </c>
      <c r="Z175" s="54">
        <v>0</v>
      </c>
    </row>
    <row r="176" spans="1:26" ht="16" x14ac:dyDescent="0.2">
      <c r="A176" s="88">
        <v>791</v>
      </c>
      <c r="B176" s="51" t="s">
        <v>4790</v>
      </c>
      <c r="C176" s="51" t="s">
        <v>4564</v>
      </c>
      <c r="D176" s="51" t="s">
        <v>4565</v>
      </c>
      <c r="E176" s="17">
        <f>VLOOKUP(D176,Sheet1!$A$25:$B$49,2,0)</f>
        <v>8</v>
      </c>
      <c r="F176" s="52" t="s">
        <v>4566</v>
      </c>
      <c r="G176" s="51" t="s">
        <v>4567</v>
      </c>
      <c r="H176" s="17">
        <f>VLOOKUP(G176,Sheet1!$A$52:$B$61,2,0)</f>
        <v>4</v>
      </c>
      <c r="I176" s="51" t="s">
        <v>967</v>
      </c>
      <c r="J176" s="4">
        <f>VLOOKUP(I176,Sheet1!$A$15:$D$17,4,0)</f>
        <v>3</v>
      </c>
      <c r="K176" s="53" t="s">
        <v>770</v>
      </c>
      <c r="L176" s="53">
        <f>VLOOKUP(K176,Sheet1!$A$19:$D$22,4,0)</f>
        <v>4</v>
      </c>
      <c r="M176" s="53" t="s">
        <v>197</v>
      </c>
      <c r="N176" s="53" t="s">
        <v>30</v>
      </c>
      <c r="O176" s="53">
        <f>VLOOKUP(N176,Sheet1!$B$8:$D$10,3,0)</f>
        <v>3</v>
      </c>
      <c r="P176" s="53">
        <v>7</v>
      </c>
      <c r="Q176" s="4">
        <f t="shared" si="12"/>
        <v>1</v>
      </c>
      <c r="R176" s="53" t="s">
        <v>44</v>
      </c>
      <c r="S176" s="53">
        <f t="shared" si="19"/>
        <v>1</v>
      </c>
      <c r="T176" s="53" t="s">
        <v>4838</v>
      </c>
      <c r="U176" s="53" t="s">
        <v>4839</v>
      </c>
      <c r="V176" s="17">
        <f t="shared" si="20"/>
        <v>2</v>
      </c>
      <c r="W176" s="54">
        <v>0</v>
      </c>
      <c r="X176" s="54">
        <v>0</v>
      </c>
      <c r="Y176" s="54">
        <v>0</v>
      </c>
      <c r="Z176" s="54">
        <v>0</v>
      </c>
    </row>
    <row r="177" spans="1:26" ht="16" x14ac:dyDescent="0.2">
      <c r="A177" s="88">
        <v>792</v>
      </c>
      <c r="B177" s="51" t="s">
        <v>4790</v>
      </c>
      <c r="C177" s="51" t="s">
        <v>4564</v>
      </c>
      <c r="D177" s="51" t="s">
        <v>4565</v>
      </c>
      <c r="E177" s="17">
        <f>VLOOKUP(D177,Sheet1!$A$25:$B$49,2,0)</f>
        <v>8</v>
      </c>
      <c r="F177" s="52" t="s">
        <v>4566</v>
      </c>
      <c r="G177" s="51" t="s">
        <v>4567</v>
      </c>
      <c r="H177" s="17">
        <f>VLOOKUP(G177,Sheet1!$A$52:$B$61,2,0)</f>
        <v>4</v>
      </c>
      <c r="I177" s="51" t="s">
        <v>967</v>
      </c>
      <c r="J177" s="4">
        <f>VLOOKUP(I177,Sheet1!$A$15:$D$17,4,0)</f>
        <v>3</v>
      </c>
      <c r="K177" s="53" t="s">
        <v>770</v>
      </c>
      <c r="L177" s="53">
        <f>VLOOKUP(K177,Sheet1!$A$19:$D$22,4,0)</f>
        <v>4</v>
      </c>
      <c r="M177" s="53" t="s">
        <v>197</v>
      </c>
      <c r="N177" s="53" t="s">
        <v>30</v>
      </c>
      <c r="O177" s="53">
        <f>VLOOKUP(N177,Sheet1!$B$8:$D$10,3,0)</f>
        <v>3</v>
      </c>
      <c r="P177" s="53">
        <v>5</v>
      </c>
      <c r="Q177" s="4">
        <f t="shared" si="12"/>
        <v>2</v>
      </c>
      <c r="R177" s="53" t="s">
        <v>44</v>
      </c>
      <c r="S177" s="53">
        <f t="shared" si="19"/>
        <v>1</v>
      </c>
      <c r="T177" s="53" t="s">
        <v>4840</v>
      </c>
      <c r="U177" s="53" t="s">
        <v>4841</v>
      </c>
      <c r="V177" s="17">
        <f t="shared" si="20"/>
        <v>2</v>
      </c>
      <c r="W177" s="54">
        <v>0</v>
      </c>
      <c r="X177" s="54">
        <v>1</v>
      </c>
      <c r="Y177" s="54">
        <v>1</v>
      </c>
      <c r="Z177" s="54">
        <v>0</v>
      </c>
    </row>
    <row r="178" spans="1:26" ht="16" x14ac:dyDescent="0.2">
      <c r="A178" s="88">
        <v>793</v>
      </c>
      <c r="B178" s="51" t="s">
        <v>4790</v>
      </c>
      <c r="C178" s="51" t="s">
        <v>4564</v>
      </c>
      <c r="D178" s="51" t="s">
        <v>4565</v>
      </c>
      <c r="E178" s="17">
        <f>VLOOKUP(D178,Sheet1!$A$25:$B$49,2,0)</f>
        <v>8</v>
      </c>
      <c r="F178" s="52" t="s">
        <v>4566</v>
      </c>
      <c r="G178" s="51" t="s">
        <v>4567</v>
      </c>
      <c r="H178" s="17">
        <f>VLOOKUP(G178,Sheet1!$A$52:$B$61,2,0)</f>
        <v>4</v>
      </c>
      <c r="I178" s="51" t="s">
        <v>967</v>
      </c>
      <c r="J178" s="4">
        <f>VLOOKUP(I178,Sheet1!$A$15:$D$17,4,0)</f>
        <v>3</v>
      </c>
      <c r="K178" s="53" t="s">
        <v>770</v>
      </c>
      <c r="L178" s="53">
        <f>VLOOKUP(K178,Sheet1!$A$19:$D$22,4,0)</f>
        <v>4</v>
      </c>
      <c r="M178" s="53" t="s">
        <v>197</v>
      </c>
      <c r="N178" s="53" t="s">
        <v>30</v>
      </c>
      <c r="O178" s="53">
        <f>VLOOKUP(N178,Sheet1!$B$8:$D$10,3,0)</f>
        <v>3</v>
      </c>
      <c r="P178" s="53">
        <v>5</v>
      </c>
      <c r="Q178" s="4">
        <f t="shared" si="12"/>
        <v>2</v>
      </c>
      <c r="R178" s="53" t="s">
        <v>44</v>
      </c>
      <c r="S178" s="53">
        <f t="shared" si="19"/>
        <v>1</v>
      </c>
      <c r="T178" s="53" t="s">
        <v>4842</v>
      </c>
      <c r="U178" s="53" t="s">
        <v>4843</v>
      </c>
      <c r="V178" s="17">
        <f t="shared" si="20"/>
        <v>2</v>
      </c>
      <c r="W178" s="54">
        <v>0</v>
      </c>
      <c r="X178" s="54">
        <v>0</v>
      </c>
      <c r="Y178" s="54">
        <v>0</v>
      </c>
      <c r="Z178" s="54">
        <v>0</v>
      </c>
    </row>
    <row r="179" spans="1:26" ht="16" x14ac:dyDescent="0.2">
      <c r="A179" s="88">
        <v>794</v>
      </c>
      <c r="B179" s="51" t="s">
        <v>4790</v>
      </c>
      <c r="C179" s="51" t="s">
        <v>4564</v>
      </c>
      <c r="D179" s="51" t="s">
        <v>4565</v>
      </c>
      <c r="E179" s="17">
        <f>VLOOKUP(D179,Sheet1!$A$25:$B$49,2,0)</f>
        <v>8</v>
      </c>
      <c r="F179" s="52" t="s">
        <v>4566</v>
      </c>
      <c r="G179" s="51" t="s">
        <v>4567</v>
      </c>
      <c r="H179" s="17">
        <f>VLOOKUP(G179,Sheet1!$A$52:$B$61,2,0)</f>
        <v>4</v>
      </c>
      <c r="I179" s="51" t="s">
        <v>967</v>
      </c>
      <c r="J179" s="4">
        <f>VLOOKUP(I179,Sheet1!$A$15:$D$17,4,0)</f>
        <v>3</v>
      </c>
      <c r="K179" s="53" t="s">
        <v>770</v>
      </c>
      <c r="L179" s="53">
        <f>VLOOKUP(K179,Sheet1!$A$19:$D$22,4,0)</f>
        <v>4</v>
      </c>
      <c r="M179" s="53" t="s">
        <v>197</v>
      </c>
      <c r="N179" s="53" t="s">
        <v>30</v>
      </c>
      <c r="O179" s="53">
        <f>VLOOKUP(N179,Sheet1!$B$8:$D$10,3,0)</f>
        <v>3</v>
      </c>
      <c r="P179" s="53">
        <v>7</v>
      </c>
      <c r="Q179" s="4">
        <f t="shared" si="12"/>
        <v>1</v>
      </c>
      <c r="R179" s="53" t="s">
        <v>31</v>
      </c>
      <c r="S179" s="53">
        <f t="shared" si="19"/>
        <v>2</v>
      </c>
      <c r="T179" s="53" t="s">
        <v>4845</v>
      </c>
      <c r="U179" s="53" t="s">
        <v>4846</v>
      </c>
      <c r="V179" s="17">
        <f t="shared" si="20"/>
        <v>2</v>
      </c>
      <c r="W179" s="54">
        <v>0</v>
      </c>
      <c r="X179" s="54">
        <v>0</v>
      </c>
      <c r="Y179" s="54">
        <v>0</v>
      </c>
      <c r="Z179" s="54">
        <v>1</v>
      </c>
    </row>
    <row r="180" spans="1:26" ht="16" x14ac:dyDescent="0.2">
      <c r="A180" s="88">
        <v>795</v>
      </c>
      <c r="B180" s="51" t="s">
        <v>4790</v>
      </c>
      <c r="C180" s="51" t="s">
        <v>4564</v>
      </c>
      <c r="D180" s="51" t="s">
        <v>4565</v>
      </c>
      <c r="E180" s="17">
        <f>VLOOKUP(D180,Sheet1!$A$25:$B$49,2,0)</f>
        <v>8</v>
      </c>
      <c r="F180" s="52" t="s">
        <v>4566</v>
      </c>
      <c r="G180" s="51" t="s">
        <v>4567</v>
      </c>
      <c r="H180" s="17">
        <f>VLOOKUP(G180,Sheet1!$A$52:$B$61,2,0)</f>
        <v>4</v>
      </c>
      <c r="I180" s="51" t="s">
        <v>967</v>
      </c>
      <c r="J180" s="4">
        <f>VLOOKUP(I180,Sheet1!$A$15:$D$17,4,0)</f>
        <v>3</v>
      </c>
      <c r="K180" s="53" t="s">
        <v>770</v>
      </c>
      <c r="L180" s="53">
        <f>VLOOKUP(K180,Sheet1!$A$19:$D$22,4,0)</f>
        <v>4</v>
      </c>
      <c r="M180" s="53" t="s">
        <v>197</v>
      </c>
      <c r="N180" s="53" t="s">
        <v>30</v>
      </c>
      <c r="O180" s="53">
        <f>VLOOKUP(N180,Sheet1!$B$8:$D$10,3,0)</f>
        <v>3</v>
      </c>
      <c r="P180" s="53">
        <v>4.5</v>
      </c>
      <c r="Q180" s="4">
        <f t="shared" si="12"/>
        <v>2</v>
      </c>
      <c r="R180" s="53" t="s">
        <v>31</v>
      </c>
      <c r="S180" s="53">
        <f t="shared" si="19"/>
        <v>2</v>
      </c>
      <c r="T180" s="53" t="s">
        <v>4847</v>
      </c>
      <c r="U180" s="53" t="s">
        <v>4848</v>
      </c>
      <c r="V180" s="17">
        <f t="shared" si="20"/>
        <v>2</v>
      </c>
      <c r="W180" s="54">
        <v>0</v>
      </c>
      <c r="X180" s="54">
        <v>0</v>
      </c>
      <c r="Y180" s="54">
        <v>0</v>
      </c>
      <c r="Z180" s="54">
        <v>0</v>
      </c>
    </row>
    <row r="181" spans="1:26" ht="16" x14ac:dyDescent="0.2">
      <c r="A181" s="88">
        <v>796</v>
      </c>
      <c r="B181" s="51" t="s">
        <v>4790</v>
      </c>
      <c r="C181" s="51" t="s">
        <v>4564</v>
      </c>
      <c r="D181" s="51" t="s">
        <v>4565</v>
      </c>
      <c r="E181" s="17">
        <f>VLOOKUP(D181,Sheet1!$A$25:$B$49,2,0)</f>
        <v>8</v>
      </c>
      <c r="F181" s="52" t="s">
        <v>4566</v>
      </c>
      <c r="G181" s="51" t="s">
        <v>4567</v>
      </c>
      <c r="H181" s="17">
        <f>VLOOKUP(G181,Sheet1!$A$52:$B$61,2,0)</f>
        <v>4</v>
      </c>
      <c r="I181" s="51" t="s">
        <v>967</v>
      </c>
      <c r="J181" s="4">
        <f>VLOOKUP(I181,Sheet1!$A$15:$D$17,4,0)</f>
        <v>3</v>
      </c>
      <c r="K181" s="53" t="s">
        <v>770</v>
      </c>
      <c r="L181" s="53">
        <f>VLOOKUP(K181,Sheet1!$A$19:$D$22,4,0)</f>
        <v>4</v>
      </c>
      <c r="M181" s="53" t="s">
        <v>197</v>
      </c>
      <c r="N181" s="53" t="s">
        <v>30</v>
      </c>
      <c r="O181" s="53">
        <f>VLOOKUP(N181,Sheet1!$B$8:$D$10,3,0)</f>
        <v>3</v>
      </c>
      <c r="P181" s="53">
        <v>8</v>
      </c>
      <c r="Q181" s="4">
        <f t="shared" si="12"/>
        <v>1</v>
      </c>
      <c r="R181" s="53" t="s">
        <v>44</v>
      </c>
      <c r="S181" s="53">
        <f t="shared" si="19"/>
        <v>1</v>
      </c>
      <c r="T181" s="53" t="s">
        <v>4849</v>
      </c>
      <c r="U181" s="53" t="s">
        <v>4850</v>
      </c>
      <c r="V181" s="17">
        <f t="shared" si="20"/>
        <v>2</v>
      </c>
      <c r="W181" s="54">
        <v>0</v>
      </c>
      <c r="X181" s="54">
        <v>0</v>
      </c>
      <c r="Y181" s="54">
        <v>1</v>
      </c>
      <c r="Z181" s="54">
        <v>0</v>
      </c>
    </row>
    <row r="182" spans="1:26" ht="16" x14ac:dyDescent="0.2">
      <c r="A182" s="88">
        <v>797</v>
      </c>
      <c r="B182" s="51" t="s">
        <v>4790</v>
      </c>
      <c r="C182" s="51" t="s">
        <v>4564</v>
      </c>
      <c r="D182" s="51" t="s">
        <v>4565</v>
      </c>
      <c r="E182" s="17">
        <f>VLOOKUP(D182,Sheet1!$A$25:$B$49,2,0)</f>
        <v>8</v>
      </c>
      <c r="F182" s="52" t="s">
        <v>4566</v>
      </c>
      <c r="G182" s="51" t="s">
        <v>4567</v>
      </c>
      <c r="H182" s="17">
        <f>VLOOKUP(G182,Sheet1!$A$52:$B$61,2,0)</f>
        <v>4</v>
      </c>
      <c r="I182" s="51" t="s">
        <v>967</v>
      </c>
      <c r="J182" s="4">
        <f>VLOOKUP(I182,Sheet1!$A$15:$D$17,4,0)</f>
        <v>3</v>
      </c>
      <c r="K182" s="53" t="s">
        <v>770</v>
      </c>
      <c r="L182" s="53">
        <f>VLOOKUP(K182,Sheet1!$A$19:$D$22,4,0)</f>
        <v>4</v>
      </c>
      <c r="M182" s="53" t="s">
        <v>197</v>
      </c>
      <c r="N182" s="53" t="s">
        <v>30</v>
      </c>
      <c r="O182" s="53">
        <f>VLOOKUP(N182,Sheet1!$B$8:$D$10,3,0)</f>
        <v>3</v>
      </c>
      <c r="P182" s="53">
        <v>3</v>
      </c>
      <c r="Q182" s="4">
        <f t="shared" si="12"/>
        <v>2</v>
      </c>
      <c r="R182" s="53" t="s">
        <v>44</v>
      </c>
      <c r="S182" s="53">
        <f t="shared" si="19"/>
        <v>1</v>
      </c>
      <c r="T182" s="53" t="s">
        <v>4851</v>
      </c>
      <c r="U182" s="53" t="s">
        <v>4852</v>
      </c>
      <c r="V182" s="17">
        <f t="shared" si="20"/>
        <v>2</v>
      </c>
      <c r="W182" s="54">
        <v>0</v>
      </c>
      <c r="X182" s="54">
        <v>1</v>
      </c>
      <c r="Y182" s="54">
        <v>1</v>
      </c>
      <c r="Z182" s="54">
        <v>0</v>
      </c>
    </row>
    <row r="183" spans="1:26" ht="16" x14ac:dyDescent="0.2">
      <c r="A183" s="88">
        <v>798</v>
      </c>
      <c r="B183" s="51" t="s">
        <v>4790</v>
      </c>
      <c r="C183" s="51" t="s">
        <v>4564</v>
      </c>
      <c r="D183" s="51" t="s">
        <v>4565</v>
      </c>
      <c r="E183" s="17">
        <f>VLOOKUP(D183,Sheet1!$A$25:$B$49,2,0)</f>
        <v>8</v>
      </c>
      <c r="F183" s="52" t="s">
        <v>4566</v>
      </c>
      <c r="G183" s="51" t="s">
        <v>4567</v>
      </c>
      <c r="H183" s="17">
        <f>VLOOKUP(G183,Sheet1!$A$52:$B$61,2,0)</f>
        <v>4</v>
      </c>
      <c r="I183" s="51" t="s">
        <v>967</v>
      </c>
      <c r="J183" s="4">
        <f>VLOOKUP(I183,Sheet1!$A$15:$D$17,4,0)</f>
        <v>3</v>
      </c>
      <c r="K183" s="53" t="s">
        <v>770</v>
      </c>
      <c r="L183" s="53">
        <f>VLOOKUP(K183,Sheet1!$A$19:$D$22,4,0)</f>
        <v>4</v>
      </c>
      <c r="M183" s="53" t="s">
        <v>197</v>
      </c>
      <c r="N183" s="53" t="s">
        <v>30</v>
      </c>
      <c r="O183" s="53">
        <f>VLOOKUP(N183,Sheet1!$B$8:$D$10,3,0)</f>
        <v>3</v>
      </c>
      <c r="P183" s="53">
        <v>6</v>
      </c>
      <c r="Q183" s="4">
        <f t="shared" si="12"/>
        <v>1</v>
      </c>
      <c r="R183" s="53" t="s">
        <v>31</v>
      </c>
      <c r="S183" s="53">
        <f t="shared" si="19"/>
        <v>2</v>
      </c>
      <c r="T183" s="53" t="s">
        <v>4853</v>
      </c>
      <c r="U183" s="53" t="s">
        <v>4854</v>
      </c>
      <c r="V183" s="17">
        <f t="shared" si="20"/>
        <v>2</v>
      </c>
      <c r="W183" s="54">
        <v>0</v>
      </c>
      <c r="X183" s="54">
        <v>0</v>
      </c>
      <c r="Y183" s="54">
        <v>0</v>
      </c>
      <c r="Z183" s="54">
        <v>0</v>
      </c>
    </row>
    <row r="184" spans="1:26" ht="16" x14ac:dyDescent="0.2">
      <c r="A184" s="88">
        <v>799</v>
      </c>
      <c r="B184" s="51" t="s">
        <v>4790</v>
      </c>
      <c r="C184" s="51" t="s">
        <v>4564</v>
      </c>
      <c r="D184" s="51" t="s">
        <v>4565</v>
      </c>
      <c r="E184" s="17">
        <f>VLOOKUP(D184,Sheet1!$A$25:$B$49,2,0)</f>
        <v>8</v>
      </c>
      <c r="F184" s="52" t="s">
        <v>4566</v>
      </c>
      <c r="G184" s="51" t="s">
        <v>4567</v>
      </c>
      <c r="H184" s="17">
        <f>VLOOKUP(G184,Sheet1!$A$52:$B$61,2,0)</f>
        <v>4</v>
      </c>
      <c r="I184" s="51" t="s">
        <v>967</v>
      </c>
      <c r="J184" s="4">
        <f>VLOOKUP(I184,Sheet1!$A$15:$D$17,4,0)</f>
        <v>3</v>
      </c>
      <c r="K184" s="53" t="s">
        <v>770</v>
      </c>
      <c r="L184" s="53">
        <f>VLOOKUP(K184,Sheet1!$A$19:$D$22,4,0)</f>
        <v>4</v>
      </c>
      <c r="M184" s="53" t="s">
        <v>197</v>
      </c>
      <c r="N184" s="53" t="s">
        <v>30</v>
      </c>
      <c r="O184" s="53">
        <f>VLOOKUP(N184,Sheet1!$B$8:$D$10,3,0)</f>
        <v>3</v>
      </c>
      <c r="P184" s="53">
        <v>3</v>
      </c>
      <c r="Q184" s="4">
        <f t="shared" si="12"/>
        <v>2</v>
      </c>
      <c r="R184" s="53" t="s">
        <v>44</v>
      </c>
      <c r="S184" s="53">
        <f t="shared" si="19"/>
        <v>1</v>
      </c>
      <c r="T184" s="53" t="s">
        <v>4855</v>
      </c>
      <c r="U184" s="53" t="s">
        <v>4856</v>
      </c>
      <c r="V184" s="17">
        <f t="shared" si="20"/>
        <v>2</v>
      </c>
      <c r="W184" s="53">
        <v>1</v>
      </c>
      <c r="X184" s="53">
        <v>0</v>
      </c>
      <c r="Y184" s="53">
        <v>0</v>
      </c>
      <c r="Z184" s="53">
        <v>0</v>
      </c>
    </row>
    <row r="185" spans="1:26" ht="16" x14ac:dyDescent="0.2">
      <c r="A185" s="88">
        <v>800</v>
      </c>
      <c r="B185" s="51" t="s">
        <v>4790</v>
      </c>
      <c r="C185" s="51" t="s">
        <v>4564</v>
      </c>
      <c r="D185" s="51" t="s">
        <v>4565</v>
      </c>
      <c r="E185" s="17">
        <f>VLOOKUP(D185,Sheet1!$A$25:$B$49,2,0)</f>
        <v>8</v>
      </c>
      <c r="F185" s="52" t="s">
        <v>4566</v>
      </c>
      <c r="G185" s="51" t="s">
        <v>4567</v>
      </c>
      <c r="H185" s="17">
        <f>VLOOKUP(G185,Sheet1!$A$52:$B$61,2,0)</f>
        <v>4</v>
      </c>
      <c r="I185" s="51" t="s">
        <v>967</v>
      </c>
      <c r="J185" s="4">
        <f>VLOOKUP(I185,Sheet1!$A$15:$D$17,4,0)</f>
        <v>3</v>
      </c>
      <c r="K185" s="53" t="s">
        <v>770</v>
      </c>
      <c r="L185" s="53">
        <f>VLOOKUP(K185,Sheet1!$A$19:$D$22,4,0)</f>
        <v>4</v>
      </c>
      <c r="M185" s="53" t="s">
        <v>197</v>
      </c>
      <c r="N185" s="53" t="s">
        <v>30</v>
      </c>
      <c r="O185" s="53">
        <f>VLOOKUP(N185,Sheet1!$B$8:$D$10,3,0)</f>
        <v>3</v>
      </c>
      <c r="P185" s="53">
        <v>7</v>
      </c>
      <c r="Q185" s="4">
        <f t="shared" si="12"/>
        <v>1</v>
      </c>
      <c r="R185" s="53" t="s">
        <v>44</v>
      </c>
      <c r="S185" s="53">
        <f t="shared" si="19"/>
        <v>1</v>
      </c>
      <c r="T185" s="53" t="s">
        <v>4857</v>
      </c>
      <c r="U185" s="53" t="s">
        <v>4858</v>
      </c>
      <c r="V185" s="17">
        <f t="shared" si="20"/>
        <v>2</v>
      </c>
      <c r="W185" s="53">
        <v>0</v>
      </c>
      <c r="X185" s="53">
        <v>0</v>
      </c>
      <c r="Y185" s="53">
        <v>0</v>
      </c>
      <c r="Z185" s="53">
        <v>1</v>
      </c>
    </row>
    <row r="186" spans="1:26" ht="16" x14ac:dyDescent="0.2">
      <c r="A186" s="88">
        <v>814</v>
      </c>
      <c r="B186" s="51" t="s">
        <v>1318</v>
      </c>
      <c r="C186" s="51" t="s">
        <v>4890</v>
      </c>
      <c r="D186" s="51" t="s">
        <v>4861</v>
      </c>
      <c r="E186" s="17">
        <f>VLOOKUP(D186,Sheet1!$A$25:$B$49,2,0)</f>
        <v>9</v>
      </c>
      <c r="F186" s="52" t="s">
        <v>4862</v>
      </c>
      <c r="G186" s="51" t="s">
        <v>4863</v>
      </c>
      <c r="H186" s="17">
        <f>VLOOKUP(G186,Sheet1!$A$52:$B$61,2,0)</f>
        <v>5</v>
      </c>
      <c r="I186" s="51" t="s">
        <v>967</v>
      </c>
      <c r="J186" s="4">
        <f>VLOOKUP(I186,Sheet1!$A$15:$D$17,4,0)</f>
        <v>3</v>
      </c>
      <c r="K186" s="53" t="s">
        <v>770</v>
      </c>
      <c r="L186" s="53">
        <f>VLOOKUP(K186,Sheet1!$A$19:$D$22,4,0)</f>
        <v>4</v>
      </c>
      <c r="M186" s="53" t="s">
        <v>197</v>
      </c>
      <c r="N186" s="53" t="s">
        <v>30</v>
      </c>
      <c r="O186" s="53">
        <f>VLOOKUP(N186,Sheet1!$B$8:$D$10,3,0)</f>
        <v>3</v>
      </c>
      <c r="P186" s="53">
        <v>4</v>
      </c>
      <c r="Q186" s="4">
        <f t="shared" si="12"/>
        <v>2</v>
      </c>
      <c r="R186" s="53" t="s">
        <v>44</v>
      </c>
      <c r="S186" s="53">
        <f t="shared" si="19"/>
        <v>1</v>
      </c>
      <c r="T186" s="53" t="s">
        <v>4891</v>
      </c>
      <c r="U186" s="53" t="s">
        <v>4892</v>
      </c>
      <c r="V186" s="17">
        <f t="shared" si="20"/>
        <v>2</v>
      </c>
      <c r="W186" s="54">
        <v>0</v>
      </c>
      <c r="X186" s="54">
        <v>0</v>
      </c>
      <c r="Y186" s="54">
        <v>0</v>
      </c>
      <c r="Z186" s="54">
        <v>0</v>
      </c>
    </row>
    <row r="187" spans="1:26" ht="16" x14ac:dyDescent="0.2">
      <c r="A187" s="88">
        <v>820</v>
      </c>
      <c r="B187" s="51" t="s">
        <v>4904</v>
      </c>
      <c r="C187" s="51" t="s">
        <v>4894</v>
      </c>
      <c r="D187" s="51" t="s">
        <v>4861</v>
      </c>
      <c r="E187" s="17">
        <f>VLOOKUP(D187,Sheet1!$A$25:$B$49,2,0)</f>
        <v>9</v>
      </c>
      <c r="F187" s="52" t="s">
        <v>4862</v>
      </c>
      <c r="G187" s="51" t="s">
        <v>4863</v>
      </c>
      <c r="H187" s="17">
        <f>VLOOKUP(G187,Sheet1!$A$52:$B$61,2,0)</f>
        <v>5</v>
      </c>
      <c r="I187" s="51" t="s">
        <v>967</v>
      </c>
      <c r="J187" s="4">
        <f>VLOOKUP(I187,Sheet1!$A$15:$D$17,4,0)</f>
        <v>3</v>
      </c>
      <c r="K187" s="53" t="s">
        <v>770</v>
      </c>
      <c r="L187" s="53">
        <f>VLOOKUP(K187,Sheet1!$A$19:$D$22,4,0)</f>
        <v>4</v>
      </c>
      <c r="M187" s="53" t="s">
        <v>197</v>
      </c>
      <c r="N187" s="53" t="s">
        <v>30</v>
      </c>
      <c r="O187" s="53">
        <f>VLOOKUP(N187,Sheet1!$B$8:$D$10,3,0)</f>
        <v>3</v>
      </c>
      <c r="P187" s="53">
        <v>5</v>
      </c>
      <c r="Q187" s="4">
        <f t="shared" si="12"/>
        <v>2</v>
      </c>
      <c r="R187" s="53" t="s">
        <v>31</v>
      </c>
      <c r="S187" s="53">
        <f t="shared" si="19"/>
        <v>2</v>
      </c>
      <c r="T187" s="53" t="s">
        <v>4905</v>
      </c>
      <c r="U187" s="53" t="s">
        <v>4906</v>
      </c>
      <c r="V187" s="17">
        <f t="shared" si="20"/>
        <v>2</v>
      </c>
      <c r="W187" s="54">
        <v>0</v>
      </c>
      <c r="X187" s="54">
        <v>0</v>
      </c>
      <c r="Y187" s="54">
        <v>0</v>
      </c>
      <c r="Z187" s="54">
        <v>0</v>
      </c>
    </row>
    <row r="188" spans="1:26" ht="16" x14ac:dyDescent="0.2">
      <c r="A188" s="88">
        <v>827</v>
      </c>
      <c r="B188" s="56" t="s">
        <v>4922</v>
      </c>
      <c r="C188" s="56" t="s">
        <v>4923</v>
      </c>
      <c r="D188" s="56" t="s">
        <v>4861</v>
      </c>
      <c r="E188" s="17">
        <f>VLOOKUP(D188,Sheet1!$A$25:$B$49,2,0)</f>
        <v>9</v>
      </c>
      <c r="F188" s="52" t="s">
        <v>4862</v>
      </c>
      <c r="G188" s="56" t="s">
        <v>4863</v>
      </c>
      <c r="H188" s="17">
        <f>VLOOKUP(G188,Sheet1!$A$52:$B$61,2,0)</f>
        <v>5</v>
      </c>
      <c r="I188" s="56" t="s">
        <v>967</v>
      </c>
      <c r="J188" s="4">
        <f>VLOOKUP(I188,Sheet1!$A$15:$D$17,4,0)</f>
        <v>3</v>
      </c>
      <c r="K188" s="54" t="s">
        <v>770</v>
      </c>
      <c r="L188" s="54">
        <f>VLOOKUP(K188,Sheet1!$A$19:$D$22,4,0)</f>
        <v>4</v>
      </c>
      <c r="M188" s="54" t="s">
        <v>197</v>
      </c>
      <c r="N188" s="54" t="s">
        <v>30</v>
      </c>
      <c r="O188" s="54">
        <f>VLOOKUP(N188,Sheet1!$B$8:$D$10,3,0)</f>
        <v>3</v>
      </c>
      <c r="P188" s="54">
        <v>6</v>
      </c>
      <c r="Q188" s="4">
        <f t="shared" si="12"/>
        <v>1</v>
      </c>
      <c r="R188" s="54" t="s">
        <v>44</v>
      </c>
      <c r="S188" s="54">
        <f t="shared" si="19"/>
        <v>1</v>
      </c>
      <c r="T188" s="54" t="s">
        <v>4924</v>
      </c>
      <c r="U188" s="53" t="s">
        <v>4925</v>
      </c>
      <c r="V188" s="17">
        <f t="shared" si="20"/>
        <v>2</v>
      </c>
      <c r="W188" s="54">
        <v>0</v>
      </c>
      <c r="X188" s="54">
        <v>1</v>
      </c>
      <c r="Y188" s="54">
        <v>1</v>
      </c>
      <c r="Z188" s="54">
        <v>0</v>
      </c>
    </row>
    <row r="189" spans="1:26" ht="16" x14ac:dyDescent="0.2">
      <c r="A189" s="88">
        <v>828</v>
      </c>
      <c r="B189" s="56" t="s">
        <v>4927</v>
      </c>
      <c r="C189" s="56" t="s">
        <v>4923</v>
      </c>
      <c r="D189" s="56" t="s">
        <v>4861</v>
      </c>
      <c r="E189" s="17">
        <f>VLOOKUP(D189,Sheet1!$A$25:$B$49,2,0)</f>
        <v>9</v>
      </c>
      <c r="F189" s="52" t="s">
        <v>4862</v>
      </c>
      <c r="G189" s="56" t="s">
        <v>4863</v>
      </c>
      <c r="H189" s="17">
        <f>VLOOKUP(G189,Sheet1!$A$52:$B$61,2,0)</f>
        <v>5</v>
      </c>
      <c r="I189" s="56" t="s">
        <v>967</v>
      </c>
      <c r="J189" s="4">
        <f>VLOOKUP(I189,Sheet1!$A$15:$D$17,4,0)</f>
        <v>3</v>
      </c>
      <c r="K189" s="54" t="s">
        <v>770</v>
      </c>
      <c r="L189" s="54">
        <f>VLOOKUP(K189,Sheet1!$A$19:$D$22,4,0)</f>
        <v>4</v>
      </c>
      <c r="M189" s="54" t="s">
        <v>197</v>
      </c>
      <c r="N189" s="54" t="s">
        <v>30</v>
      </c>
      <c r="O189" s="54">
        <f>VLOOKUP(N189,Sheet1!$B$8:$D$10,3,0)</f>
        <v>3</v>
      </c>
      <c r="P189" s="54">
        <v>4</v>
      </c>
      <c r="Q189" s="4">
        <f t="shared" si="12"/>
        <v>2</v>
      </c>
      <c r="R189" s="54" t="s">
        <v>44</v>
      </c>
      <c r="S189" s="54">
        <f t="shared" si="19"/>
        <v>1</v>
      </c>
      <c r="T189" s="54" t="s">
        <v>4929</v>
      </c>
      <c r="U189" s="53" t="s">
        <v>4930</v>
      </c>
      <c r="V189" s="17">
        <f t="shared" si="20"/>
        <v>2</v>
      </c>
      <c r="W189" s="54">
        <v>0</v>
      </c>
      <c r="X189" s="54">
        <v>0</v>
      </c>
      <c r="Y189" s="54">
        <v>0</v>
      </c>
      <c r="Z189" s="54">
        <v>1</v>
      </c>
    </row>
    <row r="190" spans="1:26" ht="16" x14ac:dyDescent="0.2">
      <c r="A190" s="88">
        <v>830</v>
      </c>
      <c r="B190" s="56" t="s">
        <v>4934</v>
      </c>
      <c r="C190" s="56" t="s">
        <v>4923</v>
      </c>
      <c r="D190" s="56" t="s">
        <v>4861</v>
      </c>
      <c r="E190" s="17">
        <f>VLOOKUP(D190,Sheet1!$A$25:$B$49,2,0)</f>
        <v>9</v>
      </c>
      <c r="F190" s="52" t="s">
        <v>4862</v>
      </c>
      <c r="G190" s="56" t="s">
        <v>4863</v>
      </c>
      <c r="H190" s="17">
        <f>VLOOKUP(G190,Sheet1!$A$52:$B$61,2,0)</f>
        <v>5</v>
      </c>
      <c r="I190" s="56" t="s">
        <v>967</v>
      </c>
      <c r="J190" s="4">
        <f>VLOOKUP(I190,Sheet1!$A$15:$D$17,4,0)</f>
        <v>3</v>
      </c>
      <c r="K190" s="54" t="s">
        <v>770</v>
      </c>
      <c r="L190" s="54">
        <f>VLOOKUP(K190,Sheet1!$A$19:$D$22,4,0)</f>
        <v>4</v>
      </c>
      <c r="M190" s="54" t="s">
        <v>197</v>
      </c>
      <c r="N190" s="54" t="s">
        <v>30</v>
      </c>
      <c r="O190" s="54">
        <f>VLOOKUP(N190,Sheet1!$B$8:$D$10,3,0)</f>
        <v>3</v>
      </c>
      <c r="P190" s="54">
        <v>7</v>
      </c>
      <c r="Q190" s="4">
        <f t="shared" si="12"/>
        <v>1</v>
      </c>
      <c r="R190" s="54" t="s">
        <v>31</v>
      </c>
      <c r="S190" s="54">
        <f t="shared" si="19"/>
        <v>2</v>
      </c>
      <c r="T190" s="54" t="s">
        <v>816</v>
      </c>
      <c r="U190" s="53" t="s">
        <v>4936</v>
      </c>
      <c r="V190" s="17">
        <f t="shared" si="20"/>
        <v>2</v>
      </c>
      <c r="W190" s="54">
        <v>0</v>
      </c>
      <c r="X190" s="54">
        <v>1</v>
      </c>
      <c r="Y190" s="54">
        <v>1</v>
      </c>
      <c r="Z190" s="54">
        <v>1</v>
      </c>
    </row>
    <row r="191" spans="1:26" ht="16" x14ac:dyDescent="0.2">
      <c r="A191" s="88">
        <v>831</v>
      </c>
      <c r="B191" s="56" t="s">
        <v>4937</v>
      </c>
      <c r="C191" s="56" t="s">
        <v>4923</v>
      </c>
      <c r="D191" s="56" t="s">
        <v>4861</v>
      </c>
      <c r="E191" s="17">
        <f>VLOOKUP(D191,Sheet1!$A$25:$B$49,2,0)</f>
        <v>9</v>
      </c>
      <c r="F191" s="52" t="s">
        <v>4862</v>
      </c>
      <c r="G191" s="56" t="s">
        <v>4863</v>
      </c>
      <c r="H191" s="17">
        <f>VLOOKUP(G191,Sheet1!$A$52:$B$61,2,0)</f>
        <v>5</v>
      </c>
      <c r="I191" s="56" t="s">
        <v>967</v>
      </c>
      <c r="J191" s="4">
        <f>VLOOKUP(I191,Sheet1!$A$15:$D$17,4,0)</f>
        <v>3</v>
      </c>
      <c r="K191" s="54" t="s">
        <v>770</v>
      </c>
      <c r="L191" s="54">
        <f>VLOOKUP(K191,Sheet1!$A$19:$D$22,4,0)</f>
        <v>4</v>
      </c>
      <c r="M191" s="54" t="s">
        <v>197</v>
      </c>
      <c r="N191" s="54" t="s">
        <v>30</v>
      </c>
      <c r="O191" s="54">
        <f>VLOOKUP(N191,Sheet1!$B$8:$D$10,3,0)</f>
        <v>3</v>
      </c>
      <c r="P191" s="54">
        <v>5</v>
      </c>
      <c r="Q191" s="4">
        <f t="shared" si="12"/>
        <v>2</v>
      </c>
      <c r="R191" s="54" t="s">
        <v>31</v>
      </c>
      <c r="S191" s="54">
        <f t="shared" si="19"/>
        <v>2</v>
      </c>
      <c r="T191" s="54" t="s">
        <v>819</v>
      </c>
      <c r="U191" s="53" t="s">
        <v>4938</v>
      </c>
      <c r="V191" s="17">
        <f t="shared" si="20"/>
        <v>2</v>
      </c>
      <c r="W191" s="54">
        <v>0</v>
      </c>
      <c r="X191" s="54">
        <v>0</v>
      </c>
      <c r="Y191" s="54">
        <v>1</v>
      </c>
      <c r="Z191" s="54">
        <v>1</v>
      </c>
    </row>
    <row r="192" spans="1:26" ht="16" x14ac:dyDescent="0.2">
      <c r="A192" s="88">
        <v>832</v>
      </c>
      <c r="B192" s="56" t="s">
        <v>4939</v>
      </c>
      <c r="C192" s="56" t="s">
        <v>4923</v>
      </c>
      <c r="D192" s="56" t="s">
        <v>4861</v>
      </c>
      <c r="E192" s="17">
        <f>VLOOKUP(D192,Sheet1!$A$25:$B$49,2,0)</f>
        <v>9</v>
      </c>
      <c r="F192" s="52" t="s">
        <v>4862</v>
      </c>
      <c r="G192" s="56" t="s">
        <v>4863</v>
      </c>
      <c r="H192" s="17">
        <f>VLOOKUP(G192,Sheet1!$A$52:$B$61,2,0)</f>
        <v>5</v>
      </c>
      <c r="I192" s="56" t="s">
        <v>967</v>
      </c>
      <c r="J192" s="4">
        <f>VLOOKUP(I192,Sheet1!$A$15:$D$17,4,0)</f>
        <v>3</v>
      </c>
      <c r="K192" s="54" t="s">
        <v>770</v>
      </c>
      <c r="L192" s="54">
        <f>VLOOKUP(K192,Sheet1!$A$19:$D$22,4,0)</f>
        <v>4</v>
      </c>
      <c r="M192" s="54" t="s">
        <v>197</v>
      </c>
      <c r="N192" s="54" t="s">
        <v>30</v>
      </c>
      <c r="O192" s="54">
        <f>VLOOKUP(N192,Sheet1!$B$8:$D$10,3,0)</f>
        <v>3</v>
      </c>
      <c r="P192" s="54">
        <v>8</v>
      </c>
      <c r="Q192" s="4">
        <f t="shared" si="12"/>
        <v>1</v>
      </c>
      <c r="R192" s="54" t="s">
        <v>44</v>
      </c>
      <c r="S192" s="54">
        <f t="shared" si="19"/>
        <v>1</v>
      </c>
      <c r="T192" s="54" t="s">
        <v>4940</v>
      </c>
      <c r="U192" s="53" t="s">
        <v>4941</v>
      </c>
      <c r="V192" s="17">
        <f t="shared" si="20"/>
        <v>2</v>
      </c>
      <c r="W192" s="54">
        <v>0</v>
      </c>
      <c r="X192" s="54">
        <v>0</v>
      </c>
      <c r="Y192" s="54">
        <v>0</v>
      </c>
      <c r="Z192" s="54">
        <v>0</v>
      </c>
    </row>
    <row r="193" spans="1:26" ht="16" x14ac:dyDescent="0.2">
      <c r="A193" s="88">
        <v>833</v>
      </c>
      <c r="B193" s="56" t="s">
        <v>4942</v>
      </c>
      <c r="C193" s="56" t="s">
        <v>4943</v>
      </c>
      <c r="D193" s="56" t="s">
        <v>4861</v>
      </c>
      <c r="E193" s="17">
        <f>VLOOKUP(D193,Sheet1!$A$25:$B$49,2,0)</f>
        <v>9</v>
      </c>
      <c r="F193" s="52" t="s">
        <v>4862</v>
      </c>
      <c r="G193" s="56" t="s">
        <v>4863</v>
      </c>
      <c r="H193" s="17">
        <f>VLOOKUP(G193,Sheet1!$A$52:$B$61,2,0)</f>
        <v>5</v>
      </c>
      <c r="I193" s="56" t="s">
        <v>967</v>
      </c>
      <c r="J193" s="4">
        <f>VLOOKUP(I193,Sheet1!$A$15:$D$17,4,0)</f>
        <v>3</v>
      </c>
      <c r="K193" s="54" t="s">
        <v>770</v>
      </c>
      <c r="L193" s="54">
        <f>VLOOKUP(K193,Sheet1!$A$19:$D$22,4,0)</f>
        <v>4</v>
      </c>
      <c r="M193" s="54" t="s">
        <v>197</v>
      </c>
      <c r="N193" s="54" t="s">
        <v>30</v>
      </c>
      <c r="O193" s="54">
        <f>VLOOKUP(N193,Sheet1!$B$8:$D$10,3,0)</f>
        <v>3</v>
      </c>
      <c r="P193" s="54">
        <v>2</v>
      </c>
      <c r="Q193" s="4">
        <f t="shared" si="12"/>
        <v>2</v>
      </c>
      <c r="R193" s="54" t="s">
        <v>44</v>
      </c>
      <c r="S193" s="54">
        <f t="shared" ref="S193:S209" si="21">IF(R193="F",2,1)</f>
        <v>1</v>
      </c>
      <c r="T193" s="54" t="s">
        <v>821</v>
      </c>
      <c r="U193" s="53" t="s">
        <v>4944</v>
      </c>
      <c r="V193" s="17">
        <f t="shared" si="20"/>
        <v>2</v>
      </c>
      <c r="W193" s="54">
        <v>0</v>
      </c>
      <c r="X193" s="54">
        <v>0</v>
      </c>
      <c r="Y193" s="54">
        <v>0</v>
      </c>
      <c r="Z193" s="54">
        <v>0</v>
      </c>
    </row>
    <row r="194" spans="1:26" ht="16" x14ac:dyDescent="0.2">
      <c r="A194" s="88">
        <v>839</v>
      </c>
      <c r="B194" s="56" t="s">
        <v>4951</v>
      </c>
      <c r="C194" s="56" t="s">
        <v>4923</v>
      </c>
      <c r="D194" s="56" t="s">
        <v>4861</v>
      </c>
      <c r="E194" s="17">
        <f>VLOOKUP(D194,Sheet1!$A$25:$B$49,2,0)</f>
        <v>9</v>
      </c>
      <c r="F194" s="52" t="s">
        <v>4862</v>
      </c>
      <c r="G194" s="56" t="s">
        <v>4863</v>
      </c>
      <c r="H194" s="17">
        <f>VLOOKUP(G194,Sheet1!$A$52:$B$61,2,0)</f>
        <v>5</v>
      </c>
      <c r="I194" s="56" t="s">
        <v>967</v>
      </c>
      <c r="J194" s="4">
        <f>VLOOKUP(I194,Sheet1!$A$15:$D$17,4,0)</f>
        <v>3</v>
      </c>
      <c r="K194" s="54" t="s">
        <v>770</v>
      </c>
      <c r="L194" s="54">
        <f>VLOOKUP(K194,Sheet1!$A$19:$D$22,4,0)</f>
        <v>4</v>
      </c>
      <c r="M194" s="54" t="s">
        <v>197</v>
      </c>
      <c r="N194" s="54" t="s">
        <v>30</v>
      </c>
      <c r="O194" s="54">
        <f>VLOOKUP(N194,Sheet1!$B$8:$D$10,3,0)</f>
        <v>3</v>
      </c>
      <c r="P194" s="54">
        <v>8</v>
      </c>
      <c r="Q194" s="4">
        <f t="shared" si="12"/>
        <v>1</v>
      </c>
      <c r="R194" s="54" t="s">
        <v>31</v>
      </c>
      <c r="S194" s="54">
        <f t="shared" si="21"/>
        <v>2</v>
      </c>
      <c r="T194" s="54" t="s">
        <v>4959</v>
      </c>
      <c r="U194" s="53" t="s">
        <v>4960</v>
      </c>
      <c r="V194" s="17">
        <f t="shared" ref="V194:V210" si="22">ABS(MID(U194,1,1))</f>
        <v>2</v>
      </c>
      <c r="W194" s="54">
        <v>0</v>
      </c>
      <c r="X194" s="54">
        <v>0</v>
      </c>
      <c r="Y194" s="54">
        <v>1</v>
      </c>
      <c r="Z194" s="54">
        <v>0</v>
      </c>
    </row>
    <row r="195" spans="1:26" ht="16" x14ac:dyDescent="0.2">
      <c r="A195" s="88">
        <v>847</v>
      </c>
      <c r="B195" s="51" t="s">
        <v>4979</v>
      </c>
      <c r="C195" s="51" t="s">
        <v>4860</v>
      </c>
      <c r="D195" s="56" t="s">
        <v>4861</v>
      </c>
      <c r="E195" s="17">
        <f>VLOOKUP(D195,Sheet1!$A$25:$B$49,2,0)</f>
        <v>9</v>
      </c>
      <c r="F195" s="52" t="s">
        <v>4862</v>
      </c>
      <c r="G195" s="56" t="s">
        <v>4863</v>
      </c>
      <c r="H195" s="17">
        <f>VLOOKUP(G195,Sheet1!$A$52:$B$61,2,0)</f>
        <v>5</v>
      </c>
      <c r="I195" s="56" t="s">
        <v>967</v>
      </c>
      <c r="J195" s="4">
        <f>VLOOKUP(I195,Sheet1!$A$15:$D$17,4,0)</f>
        <v>3</v>
      </c>
      <c r="K195" s="53" t="s">
        <v>770</v>
      </c>
      <c r="L195" s="53">
        <f>VLOOKUP(K195,Sheet1!$A$19:$D$22,4,0)</f>
        <v>4</v>
      </c>
      <c r="M195" s="53" t="s">
        <v>197</v>
      </c>
      <c r="N195" s="53" t="s">
        <v>30</v>
      </c>
      <c r="O195" s="53">
        <f>VLOOKUP(N195,Sheet1!$B$8:$D$10,3,0)</f>
        <v>3</v>
      </c>
      <c r="P195" s="53">
        <v>10</v>
      </c>
      <c r="Q195" s="4">
        <f t="shared" ref="Q195:Q258" si="23">IF(AND(OR(L195=1,L195=4),P195&lt;2),3,IF(AND(OR(L195=1,L195=4),AND(P195&gt;=2,P195&lt;=5)),2,IF(AND(OR(L195=1,L195=4),P195&gt;5),1,IF(AND(L195=3,P195&lt;1),1,IF(AND(L195=3,AND(P195&gt;=1,P195&lt;=3)),2,IF(AND(L195=3,P195&gt;3),3,IF(AND(L195=2,P195&lt;2),1,IF(AND(L195=2,AND(P195&gt;=2,P195&lt;=5)),2,IF(AND(L195=2,P195&gt;5),3)))))))))</f>
        <v>1</v>
      </c>
      <c r="R195" s="53" t="s">
        <v>44</v>
      </c>
      <c r="S195" s="53">
        <f t="shared" si="21"/>
        <v>1</v>
      </c>
      <c r="T195" s="53" t="s">
        <v>836</v>
      </c>
      <c r="U195" s="53" t="s">
        <v>4985</v>
      </c>
      <c r="V195" s="17">
        <f t="shared" si="22"/>
        <v>2</v>
      </c>
      <c r="W195" s="54">
        <v>0</v>
      </c>
      <c r="X195" s="54">
        <v>1</v>
      </c>
      <c r="Y195" s="54">
        <v>1</v>
      </c>
      <c r="Z195" s="54">
        <v>0</v>
      </c>
    </row>
    <row r="196" spans="1:26" ht="16" x14ac:dyDescent="0.2">
      <c r="A196" s="88">
        <v>848</v>
      </c>
      <c r="B196" s="51" t="s">
        <v>4986</v>
      </c>
      <c r="C196" s="51" t="s">
        <v>4729</v>
      </c>
      <c r="D196" s="56" t="s">
        <v>4861</v>
      </c>
      <c r="E196" s="17">
        <f>VLOOKUP(D196,Sheet1!$A$25:$B$49,2,0)</f>
        <v>9</v>
      </c>
      <c r="F196" s="52" t="s">
        <v>4862</v>
      </c>
      <c r="G196" s="56" t="s">
        <v>4863</v>
      </c>
      <c r="H196" s="17">
        <f>VLOOKUP(G196,Sheet1!$A$52:$B$61,2,0)</f>
        <v>5</v>
      </c>
      <c r="I196" s="56" t="s">
        <v>967</v>
      </c>
      <c r="J196" s="4">
        <f>VLOOKUP(I196,Sheet1!$A$15:$D$17,4,0)</f>
        <v>3</v>
      </c>
      <c r="K196" s="53" t="s">
        <v>770</v>
      </c>
      <c r="L196" s="53">
        <f>VLOOKUP(K196,Sheet1!$A$19:$D$22,4,0)</f>
        <v>4</v>
      </c>
      <c r="M196" s="53" t="s">
        <v>197</v>
      </c>
      <c r="N196" s="53" t="s">
        <v>30</v>
      </c>
      <c r="O196" s="53">
        <f>VLOOKUP(N196,Sheet1!$B$8:$D$10,3,0)</f>
        <v>3</v>
      </c>
      <c r="P196" s="53">
        <v>9</v>
      </c>
      <c r="Q196" s="4">
        <f t="shared" si="23"/>
        <v>1</v>
      </c>
      <c r="R196" s="53" t="s">
        <v>44</v>
      </c>
      <c r="S196" s="53">
        <f t="shared" si="21"/>
        <v>1</v>
      </c>
      <c r="T196" s="53" t="s">
        <v>838</v>
      </c>
      <c r="U196" s="53" t="s">
        <v>4987</v>
      </c>
      <c r="V196" s="17">
        <f t="shared" si="22"/>
        <v>2</v>
      </c>
      <c r="W196" s="54">
        <v>0</v>
      </c>
      <c r="X196" s="54">
        <v>0</v>
      </c>
      <c r="Y196" s="54">
        <v>0</v>
      </c>
      <c r="Z196" s="54">
        <v>0</v>
      </c>
    </row>
    <row r="197" spans="1:26" ht="16" x14ac:dyDescent="0.2">
      <c r="A197" s="88">
        <v>849</v>
      </c>
      <c r="B197" s="51" t="s">
        <v>4988</v>
      </c>
      <c r="C197" s="51" t="s">
        <v>4729</v>
      </c>
      <c r="D197" s="56" t="s">
        <v>4861</v>
      </c>
      <c r="E197" s="17">
        <f>VLOOKUP(D197,Sheet1!$A$25:$B$49,2,0)</f>
        <v>9</v>
      </c>
      <c r="F197" s="52" t="s">
        <v>4862</v>
      </c>
      <c r="G197" s="56" t="s">
        <v>4863</v>
      </c>
      <c r="H197" s="17">
        <f>VLOOKUP(G197,Sheet1!$A$52:$B$61,2,0)</f>
        <v>5</v>
      </c>
      <c r="I197" s="56" t="s">
        <v>967</v>
      </c>
      <c r="J197" s="4">
        <f>VLOOKUP(I197,Sheet1!$A$15:$D$17,4,0)</f>
        <v>3</v>
      </c>
      <c r="K197" s="53" t="s">
        <v>770</v>
      </c>
      <c r="L197" s="53">
        <f>VLOOKUP(K197,Sheet1!$A$19:$D$22,4,0)</f>
        <v>4</v>
      </c>
      <c r="M197" s="53" t="s">
        <v>197</v>
      </c>
      <c r="N197" s="53" t="s">
        <v>30</v>
      </c>
      <c r="O197" s="53">
        <f>VLOOKUP(N197,Sheet1!$B$8:$D$10,3,0)</f>
        <v>3</v>
      </c>
      <c r="P197" s="53">
        <v>7</v>
      </c>
      <c r="Q197" s="4">
        <f t="shared" si="23"/>
        <v>1</v>
      </c>
      <c r="R197" s="53" t="s">
        <v>44</v>
      </c>
      <c r="S197" s="53">
        <f t="shared" si="21"/>
        <v>1</v>
      </c>
      <c r="T197" s="53" t="s">
        <v>841</v>
      </c>
      <c r="U197" s="53" t="s">
        <v>4989</v>
      </c>
      <c r="V197" s="17">
        <f t="shared" si="22"/>
        <v>2</v>
      </c>
      <c r="W197" s="54">
        <v>1</v>
      </c>
      <c r="X197" s="54">
        <v>1</v>
      </c>
      <c r="Y197" s="54">
        <v>1</v>
      </c>
      <c r="Z197" s="54">
        <v>0</v>
      </c>
    </row>
    <row r="198" spans="1:26" ht="16" x14ac:dyDescent="0.2">
      <c r="A198" s="88">
        <v>850</v>
      </c>
      <c r="B198" s="51" t="s">
        <v>4991</v>
      </c>
      <c r="C198" s="51" t="s">
        <v>4729</v>
      </c>
      <c r="D198" s="56" t="s">
        <v>4861</v>
      </c>
      <c r="E198" s="17">
        <f>VLOOKUP(D198,Sheet1!$A$25:$B$49,2,0)</f>
        <v>9</v>
      </c>
      <c r="F198" s="52" t="s">
        <v>4862</v>
      </c>
      <c r="G198" s="56" t="s">
        <v>4863</v>
      </c>
      <c r="H198" s="17">
        <f>VLOOKUP(G198,Sheet1!$A$52:$B$61,2,0)</f>
        <v>5</v>
      </c>
      <c r="I198" s="56" t="s">
        <v>967</v>
      </c>
      <c r="J198" s="4">
        <f>VLOOKUP(I198,Sheet1!$A$15:$D$17,4,0)</f>
        <v>3</v>
      </c>
      <c r="K198" s="53" t="s">
        <v>770</v>
      </c>
      <c r="L198" s="53">
        <f>VLOOKUP(K198,Sheet1!$A$19:$D$22,4,0)</f>
        <v>4</v>
      </c>
      <c r="M198" s="53" t="s">
        <v>197</v>
      </c>
      <c r="N198" s="53" t="s">
        <v>30</v>
      </c>
      <c r="O198" s="53">
        <f>VLOOKUP(N198,Sheet1!$B$8:$D$10,3,0)</f>
        <v>3</v>
      </c>
      <c r="P198" s="53">
        <v>6</v>
      </c>
      <c r="Q198" s="4">
        <f t="shared" si="23"/>
        <v>1</v>
      </c>
      <c r="R198" s="53" t="s">
        <v>44</v>
      </c>
      <c r="S198" s="53">
        <f t="shared" si="21"/>
        <v>1</v>
      </c>
      <c r="T198" s="53" t="s">
        <v>843</v>
      </c>
      <c r="U198" s="53" t="s">
        <v>4992</v>
      </c>
      <c r="V198" s="17">
        <f t="shared" si="22"/>
        <v>2</v>
      </c>
      <c r="W198" s="54">
        <v>0</v>
      </c>
      <c r="X198" s="54">
        <v>0</v>
      </c>
      <c r="Y198" s="54">
        <v>1</v>
      </c>
      <c r="Z198" s="54">
        <v>1</v>
      </c>
    </row>
    <row r="199" spans="1:26" ht="16" x14ac:dyDescent="0.2">
      <c r="A199" s="88">
        <v>851</v>
      </c>
      <c r="B199" s="51" t="s">
        <v>4993</v>
      </c>
      <c r="C199" s="51" t="s">
        <v>4729</v>
      </c>
      <c r="D199" s="56" t="s">
        <v>4861</v>
      </c>
      <c r="E199" s="17">
        <f>VLOOKUP(D199,Sheet1!$A$25:$B$49,2,0)</f>
        <v>9</v>
      </c>
      <c r="F199" s="52" t="s">
        <v>4862</v>
      </c>
      <c r="G199" s="56" t="s">
        <v>4863</v>
      </c>
      <c r="H199" s="17">
        <f>VLOOKUP(G199,Sheet1!$A$52:$B$61,2,0)</f>
        <v>5</v>
      </c>
      <c r="I199" s="56" t="s">
        <v>967</v>
      </c>
      <c r="J199" s="4">
        <f>VLOOKUP(I199,Sheet1!$A$15:$D$17,4,0)</f>
        <v>3</v>
      </c>
      <c r="K199" s="53" t="s">
        <v>770</v>
      </c>
      <c r="L199" s="53">
        <f>VLOOKUP(K199,Sheet1!$A$19:$D$22,4,0)</f>
        <v>4</v>
      </c>
      <c r="M199" s="53" t="s">
        <v>197</v>
      </c>
      <c r="N199" s="53" t="s">
        <v>30</v>
      </c>
      <c r="O199" s="53">
        <f>VLOOKUP(N199,Sheet1!$B$8:$D$10,3,0)</f>
        <v>3</v>
      </c>
      <c r="P199" s="53">
        <v>6.5</v>
      </c>
      <c r="Q199" s="4">
        <f t="shared" si="23"/>
        <v>1</v>
      </c>
      <c r="R199" s="53" t="s">
        <v>44</v>
      </c>
      <c r="S199" s="53">
        <f t="shared" si="21"/>
        <v>1</v>
      </c>
      <c r="T199" s="53" t="s">
        <v>846</v>
      </c>
      <c r="U199" s="53" t="s">
        <v>4994</v>
      </c>
      <c r="V199" s="17">
        <f t="shared" si="22"/>
        <v>2</v>
      </c>
      <c r="W199" s="54">
        <v>0</v>
      </c>
      <c r="X199" s="54">
        <v>0</v>
      </c>
      <c r="Y199" s="54">
        <v>0</v>
      </c>
      <c r="Z199" s="54">
        <v>0</v>
      </c>
    </row>
    <row r="200" spans="1:26" ht="16" x14ac:dyDescent="0.2">
      <c r="A200" s="88">
        <v>852</v>
      </c>
      <c r="B200" s="51" t="s">
        <v>4995</v>
      </c>
      <c r="C200" s="51" t="s">
        <v>4729</v>
      </c>
      <c r="D200" s="56" t="s">
        <v>4861</v>
      </c>
      <c r="E200" s="17">
        <f>VLOOKUP(D200,Sheet1!$A$25:$B$49,2,0)</f>
        <v>9</v>
      </c>
      <c r="F200" s="52" t="s">
        <v>4862</v>
      </c>
      <c r="G200" s="56" t="s">
        <v>4863</v>
      </c>
      <c r="H200" s="17">
        <f>VLOOKUP(G200,Sheet1!$A$52:$B$61,2,0)</f>
        <v>5</v>
      </c>
      <c r="I200" s="56" t="s">
        <v>967</v>
      </c>
      <c r="J200" s="4">
        <f>VLOOKUP(I200,Sheet1!$A$15:$D$17,4,0)</f>
        <v>3</v>
      </c>
      <c r="K200" s="53" t="s">
        <v>770</v>
      </c>
      <c r="L200" s="53">
        <f>VLOOKUP(K200,Sheet1!$A$19:$D$22,4,0)</f>
        <v>4</v>
      </c>
      <c r="M200" s="53" t="s">
        <v>197</v>
      </c>
      <c r="N200" s="53" t="s">
        <v>30</v>
      </c>
      <c r="O200" s="53">
        <f>VLOOKUP(N200,Sheet1!$B$8:$D$10,3,0)</f>
        <v>3</v>
      </c>
      <c r="P200" s="53">
        <v>5</v>
      </c>
      <c r="Q200" s="4">
        <f t="shared" si="23"/>
        <v>2</v>
      </c>
      <c r="R200" s="53" t="s">
        <v>44</v>
      </c>
      <c r="S200" s="53">
        <f t="shared" si="21"/>
        <v>1</v>
      </c>
      <c r="T200" s="53" t="s">
        <v>848</v>
      </c>
      <c r="U200" s="53" t="s">
        <v>4996</v>
      </c>
      <c r="V200" s="17">
        <f t="shared" si="22"/>
        <v>2</v>
      </c>
      <c r="W200" s="54">
        <v>0</v>
      </c>
      <c r="X200" s="54">
        <v>1</v>
      </c>
      <c r="Y200" s="54">
        <v>1</v>
      </c>
      <c r="Z200" s="54">
        <v>0</v>
      </c>
    </row>
    <row r="201" spans="1:26" ht="16" x14ac:dyDescent="0.2">
      <c r="A201" s="88">
        <v>853</v>
      </c>
      <c r="B201" s="51" t="s">
        <v>4997</v>
      </c>
      <c r="C201" s="51" t="s">
        <v>4729</v>
      </c>
      <c r="D201" s="56" t="s">
        <v>4861</v>
      </c>
      <c r="E201" s="17">
        <f>VLOOKUP(D201,Sheet1!$A$25:$B$49,2,0)</f>
        <v>9</v>
      </c>
      <c r="F201" s="52" t="s">
        <v>4862</v>
      </c>
      <c r="G201" s="56" t="s">
        <v>4863</v>
      </c>
      <c r="H201" s="17">
        <f>VLOOKUP(G201,Sheet1!$A$52:$B$61,2,0)</f>
        <v>5</v>
      </c>
      <c r="I201" s="56" t="s">
        <v>967</v>
      </c>
      <c r="J201" s="4">
        <f>VLOOKUP(I201,Sheet1!$A$15:$D$17,4,0)</f>
        <v>3</v>
      </c>
      <c r="K201" s="53" t="s">
        <v>770</v>
      </c>
      <c r="L201" s="53">
        <f>VLOOKUP(K201,Sheet1!$A$19:$D$22,4,0)</f>
        <v>4</v>
      </c>
      <c r="M201" s="53" t="s">
        <v>197</v>
      </c>
      <c r="N201" s="53" t="s">
        <v>30</v>
      </c>
      <c r="O201" s="53">
        <f>VLOOKUP(N201,Sheet1!$B$8:$D$10,3,0)</f>
        <v>3</v>
      </c>
      <c r="P201" s="53">
        <v>12</v>
      </c>
      <c r="Q201" s="4">
        <f t="shared" si="23"/>
        <v>1</v>
      </c>
      <c r="R201" s="53" t="s">
        <v>44</v>
      </c>
      <c r="S201" s="53">
        <f t="shared" si="21"/>
        <v>1</v>
      </c>
      <c r="T201" s="53" t="s">
        <v>4998</v>
      </c>
      <c r="U201" s="53" t="s">
        <v>4999</v>
      </c>
      <c r="V201" s="17">
        <f t="shared" si="22"/>
        <v>2</v>
      </c>
      <c r="W201" s="54">
        <v>0</v>
      </c>
      <c r="X201" s="54">
        <v>0</v>
      </c>
      <c r="Y201" s="54">
        <v>0</v>
      </c>
      <c r="Z201" s="54">
        <v>0</v>
      </c>
    </row>
    <row r="202" spans="1:26" ht="16" x14ac:dyDescent="0.2">
      <c r="A202" s="88">
        <v>859</v>
      </c>
      <c r="B202" s="51" t="s">
        <v>5011</v>
      </c>
      <c r="C202" s="51" t="s">
        <v>4894</v>
      </c>
      <c r="D202" s="56" t="s">
        <v>4861</v>
      </c>
      <c r="E202" s="17">
        <f>VLOOKUP(D202,Sheet1!$A$25:$B$49,2,0)</f>
        <v>9</v>
      </c>
      <c r="F202" s="52" t="s">
        <v>4862</v>
      </c>
      <c r="G202" s="56" t="s">
        <v>4863</v>
      </c>
      <c r="H202" s="17">
        <f>VLOOKUP(G202,Sheet1!$A$52:$B$61,2,0)</f>
        <v>5</v>
      </c>
      <c r="I202" s="56" t="s">
        <v>967</v>
      </c>
      <c r="J202" s="4">
        <f>VLOOKUP(I202,Sheet1!$A$15:$D$17,4,0)</f>
        <v>3</v>
      </c>
      <c r="K202" s="53" t="s">
        <v>770</v>
      </c>
      <c r="L202" s="53">
        <f>VLOOKUP(K202,Sheet1!$A$19:$D$22,4,0)</f>
        <v>4</v>
      </c>
      <c r="M202" s="53" t="s">
        <v>197</v>
      </c>
      <c r="N202" s="53" t="s">
        <v>30</v>
      </c>
      <c r="O202" s="53">
        <f>VLOOKUP(N202,Sheet1!$B$8:$D$10,3,0)</f>
        <v>3</v>
      </c>
      <c r="P202" s="53">
        <v>7</v>
      </c>
      <c r="Q202" s="4">
        <f t="shared" si="23"/>
        <v>1</v>
      </c>
      <c r="R202" s="53" t="s">
        <v>44</v>
      </c>
      <c r="S202" s="53">
        <f t="shared" si="21"/>
        <v>1</v>
      </c>
      <c r="T202" s="53" t="s">
        <v>5018</v>
      </c>
      <c r="U202" s="53" t="s">
        <v>5019</v>
      </c>
      <c r="V202" s="17">
        <f t="shared" si="22"/>
        <v>2</v>
      </c>
      <c r="W202" s="54">
        <v>0</v>
      </c>
      <c r="X202" s="54">
        <v>1</v>
      </c>
      <c r="Y202" s="54">
        <v>1</v>
      </c>
      <c r="Z202" s="54">
        <v>0</v>
      </c>
    </row>
    <row r="203" spans="1:26" ht="16" x14ac:dyDescent="0.2">
      <c r="A203" s="88">
        <v>863</v>
      </c>
      <c r="B203" s="51" t="s">
        <v>5026</v>
      </c>
      <c r="C203" s="51" t="s">
        <v>4894</v>
      </c>
      <c r="D203" s="56" t="s">
        <v>4861</v>
      </c>
      <c r="E203" s="17">
        <f>VLOOKUP(D203,Sheet1!$A$25:$B$49,2,0)</f>
        <v>9</v>
      </c>
      <c r="F203" s="52" t="s">
        <v>4862</v>
      </c>
      <c r="G203" s="56" t="s">
        <v>4863</v>
      </c>
      <c r="H203" s="17">
        <f>VLOOKUP(G203,Sheet1!$A$52:$B$61,2,0)</f>
        <v>5</v>
      </c>
      <c r="I203" s="56" t="s">
        <v>967</v>
      </c>
      <c r="J203" s="4">
        <f>VLOOKUP(I203,Sheet1!$A$15:$D$17,4,0)</f>
        <v>3</v>
      </c>
      <c r="K203" s="53" t="s">
        <v>770</v>
      </c>
      <c r="L203" s="53">
        <f>VLOOKUP(K203,Sheet1!$A$19:$D$22,4,0)</f>
        <v>4</v>
      </c>
      <c r="M203" s="53" t="s">
        <v>197</v>
      </c>
      <c r="N203" s="53" t="s">
        <v>30</v>
      </c>
      <c r="O203" s="53">
        <f>VLOOKUP(N203,Sheet1!$B$8:$D$10,3,0)</f>
        <v>3</v>
      </c>
      <c r="P203" s="53">
        <v>1.5</v>
      </c>
      <c r="Q203" s="4">
        <f t="shared" si="23"/>
        <v>3</v>
      </c>
      <c r="R203" s="53" t="s">
        <v>44</v>
      </c>
      <c r="S203" s="53">
        <f t="shared" si="21"/>
        <v>1</v>
      </c>
      <c r="T203" s="53" t="s">
        <v>5031</v>
      </c>
      <c r="U203" s="53" t="s">
        <v>5032</v>
      </c>
      <c r="V203" s="17">
        <f t="shared" si="22"/>
        <v>2</v>
      </c>
      <c r="W203" s="54">
        <v>0</v>
      </c>
      <c r="X203" s="54">
        <v>0</v>
      </c>
      <c r="Y203" s="54">
        <v>0</v>
      </c>
      <c r="Z203" s="54">
        <v>0</v>
      </c>
    </row>
    <row r="204" spans="1:26" ht="16" x14ac:dyDescent="0.2">
      <c r="A204" s="88">
        <v>867</v>
      </c>
      <c r="B204" s="51" t="s">
        <v>5022</v>
      </c>
      <c r="C204" s="51" t="s">
        <v>4894</v>
      </c>
      <c r="D204" s="56" t="s">
        <v>4861</v>
      </c>
      <c r="E204" s="17">
        <f>VLOOKUP(D204,Sheet1!$A$25:$B$49,2,0)</f>
        <v>9</v>
      </c>
      <c r="F204" s="52" t="s">
        <v>4862</v>
      </c>
      <c r="G204" s="56" t="s">
        <v>4863</v>
      </c>
      <c r="H204" s="17">
        <f>VLOOKUP(G204,Sheet1!$A$52:$B$61,2,0)</f>
        <v>5</v>
      </c>
      <c r="I204" s="56" t="s">
        <v>967</v>
      </c>
      <c r="J204" s="4">
        <f>VLOOKUP(I204,Sheet1!$A$15:$D$17,4,0)</f>
        <v>3</v>
      </c>
      <c r="K204" s="53" t="s">
        <v>770</v>
      </c>
      <c r="L204" s="53">
        <f>VLOOKUP(K204,Sheet1!$A$19:$D$22,4,0)</f>
        <v>4</v>
      </c>
      <c r="M204" s="53" t="s">
        <v>197</v>
      </c>
      <c r="N204" s="53" t="s">
        <v>30</v>
      </c>
      <c r="O204" s="53">
        <f>VLOOKUP(N204,Sheet1!$B$8:$D$10,3,0)</f>
        <v>3</v>
      </c>
      <c r="P204" s="53">
        <v>9</v>
      </c>
      <c r="Q204" s="4">
        <f t="shared" si="23"/>
        <v>1</v>
      </c>
      <c r="R204" s="53" t="s">
        <v>44</v>
      </c>
      <c r="S204" s="53">
        <f t="shared" si="21"/>
        <v>1</v>
      </c>
      <c r="T204" s="53" t="s">
        <v>5038</v>
      </c>
      <c r="U204" s="53" t="s">
        <v>5039</v>
      </c>
      <c r="V204" s="17">
        <f t="shared" si="22"/>
        <v>2</v>
      </c>
      <c r="W204" s="54">
        <v>0</v>
      </c>
      <c r="X204" s="54">
        <v>0</v>
      </c>
      <c r="Y204" s="54">
        <v>0</v>
      </c>
      <c r="Z204" s="54">
        <v>0</v>
      </c>
    </row>
    <row r="205" spans="1:26" ht="16" x14ac:dyDescent="0.2">
      <c r="A205" s="88">
        <v>875</v>
      </c>
      <c r="B205" s="51" t="s">
        <v>5056</v>
      </c>
      <c r="C205" s="51" t="s">
        <v>4860</v>
      </c>
      <c r="D205" s="56" t="s">
        <v>4861</v>
      </c>
      <c r="E205" s="17">
        <f>VLOOKUP(D205,Sheet1!$A$25:$B$49,2,0)</f>
        <v>9</v>
      </c>
      <c r="F205" s="52" t="s">
        <v>4862</v>
      </c>
      <c r="G205" s="56" t="s">
        <v>4863</v>
      </c>
      <c r="H205" s="17">
        <f>VLOOKUP(G205,Sheet1!$A$52:$B$61,2,0)</f>
        <v>5</v>
      </c>
      <c r="I205" s="56" t="s">
        <v>967</v>
      </c>
      <c r="J205" s="4">
        <f>VLOOKUP(I205,Sheet1!$A$15:$D$17,4,0)</f>
        <v>3</v>
      </c>
      <c r="K205" s="53" t="s">
        <v>770</v>
      </c>
      <c r="L205" s="53">
        <f>VLOOKUP(K205,Sheet1!$A$19:$D$22,4,0)</f>
        <v>4</v>
      </c>
      <c r="M205" s="53" t="s">
        <v>197</v>
      </c>
      <c r="N205" s="53" t="s">
        <v>30</v>
      </c>
      <c r="O205" s="53">
        <f>VLOOKUP(N205,Sheet1!$B$8:$D$10,3,0)</f>
        <v>3</v>
      </c>
      <c r="P205" s="53">
        <v>8</v>
      </c>
      <c r="Q205" s="4">
        <f t="shared" si="23"/>
        <v>1</v>
      </c>
      <c r="R205" s="53" t="s">
        <v>44</v>
      </c>
      <c r="S205" s="53">
        <f t="shared" si="21"/>
        <v>1</v>
      </c>
      <c r="T205" s="53" t="s">
        <v>5064</v>
      </c>
      <c r="U205" s="53" t="s">
        <v>5065</v>
      </c>
      <c r="V205" s="17">
        <f t="shared" si="22"/>
        <v>2</v>
      </c>
      <c r="W205" s="54">
        <v>1</v>
      </c>
      <c r="X205" s="54">
        <v>1</v>
      </c>
      <c r="Y205" s="54">
        <v>1</v>
      </c>
      <c r="Z205" s="54">
        <v>0</v>
      </c>
    </row>
    <row r="206" spans="1:26" ht="16" x14ac:dyDescent="0.2">
      <c r="A206" s="88">
        <v>879</v>
      </c>
      <c r="B206" s="51" t="s">
        <v>5056</v>
      </c>
      <c r="C206" s="51" t="s">
        <v>4860</v>
      </c>
      <c r="D206" s="56" t="s">
        <v>4861</v>
      </c>
      <c r="E206" s="17">
        <f>VLOOKUP(D206,Sheet1!$A$25:$B$49,2,0)</f>
        <v>9</v>
      </c>
      <c r="F206" s="52" t="s">
        <v>4862</v>
      </c>
      <c r="G206" s="56" t="s">
        <v>4863</v>
      </c>
      <c r="H206" s="17">
        <f>VLOOKUP(G206,Sheet1!$A$52:$B$61,2,0)</f>
        <v>5</v>
      </c>
      <c r="I206" s="56" t="s">
        <v>967</v>
      </c>
      <c r="J206" s="4">
        <f>VLOOKUP(I206,Sheet1!$A$15:$D$17,4,0)</f>
        <v>3</v>
      </c>
      <c r="K206" s="53" t="s">
        <v>770</v>
      </c>
      <c r="L206" s="53">
        <f>VLOOKUP(K206,Sheet1!$A$19:$D$22,4,0)</f>
        <v>4</v>
      </c>
      <c r="M206" s="53" t="s">
        <v>197</v>
      </c>
      <c r="N206" s="53" t="s">
        <v>30</v>
      </c>
      <c r="O206" s="53">
        <f>VLOOKUP(N206,Sheet1!$B$8:$D$10,3,0)</f>
        <v>3</v>
      </c>
      <c r="P206" s="53">
        <v>9</v>
      </c>
      <c r="Q206" s="4">
        <f t="shared" si="23"/>
        <v>1</v>
      </c>
      <c r="R206" s="53" t="s">
        <v>44</v>
      </c>
      <c r="S206" s="53">
        <f t="shared" si="21"/>
        <v>1</v>
      </c>
      <c r="T206" s="53" t="s">
        <v>5076</v>
      </c>
      <c r="U206" s="53" t="s">
        <v>5077</v>
      </c>
      <c r="V206" s="17">
        <f t="shared" si="22"/>
        <v>2</v>
      </c>
      <c r="W206" s="54">
        <v>0</v>
      </c>
      <c r="X206" s="54">
        <v>1</v>
      </c>
      <c r="Y206" s="54">
        <v>1</v>
      </c>
      <c r="Z206" s="54">
        <v>0</v>
      </c>
    </row>
    <row r="207" spans="1:26" ht="16" x14ac:dyDescent="0.2">
      <c r="A207" s="88">
        <v>886</v>
      </c>
      <c r="B207" s="51" t="s">
        <v>5089</v>
      </c>
      <c r="C207" s="51" t="s">
        <v>4860</v>
      </c>
      <c r="D207" s="56" t="s">
        <v>4861</v>
      </c>
      <c r="E207" s="17">
        <f>VLOOKUP(D207,Sheet1!$A$25:$B$49,2,0)</f>
        <v>9</v>
      </c>
      <c r="F207" s="52" t="s">
        <v>4862</v>
      </c>
      <c r="G207" s="56" t="s">
        <v>4863</v>
      </c>
      <c r="H207" s="17">
        <f>VLOOKUP(G207,Sheet1!$A$52:$B$61,2,0)</f>
        <v>5</v>
      </c>
      <c r="I207" s="56" t="s">
        <v>967</v>
      </c>
      <c r="J207" s="4">
        <f>VLOOKUP(I207,Sheet1!$A$15:$D$17,4,0)</f>
        <v>3</v>
      </c>
      <c r="K207" s="53" t="s">
        <v>770</v>
      </c>
      <c r="L207" s="53">
        <f>VLOOKUP(K207,Sheet1!$A$19:$D$22,4,0)</f>
        <v>4</v>
      </c>
      <c r="M207" s="53" t="s">
        <v>197</v>
      </c>
      <c r="N207" s="53" t="s">
        <v>30</v>
      </c>
      <c r="O207" s="53">
        <f>VLOOKUP(N207,Sheet1!$B$8:$D$10,3,0)</f>
        <v>3</v>
      </c>
      <c r="P207" s="53">
        <v>8</v>
      </c>
      <c r="Q207" s="4">
        <f t="shared" si="23"/>
        <v>1</v>
      </c>
      <c r="R207" s="53" t="s">
        <v>44</v>
      </c>
      <c r="S207" s="53">
        <f t="shared" si="21"/>
        <v>1</v>
      </c>
      <c r="T207" s="53" t="s">
        <v>5094</v>
      </c>
      <c r="U207" s="53" t="s">
        <v>5095</v>
      </c>
      <c r="V207" s="17">
        <f t="shared" si="22"/>
        <v>2</v>
      </c>
      <c r="W207" s="54">
        <v>0</v>
      </c>
      <c r="X207" s="54">
        <v>0</v>
      </c>
      <c r="Y207" s="54">
        <v>0</v>
      </c>
      <c r="Z207" s="54">
        <v>0</v>
      </c>
    </row>
    <row r="208" spans="1:26" ht="16" x14ac:dyDescent="0.2">
      <c r="A208" s="88">
        <v>888</v>
      </c>
      <c r="B208" s="51" t="s">
        <v>5089</v>
      </c>
      <c r="C208" s="51" t="s">
        <v>4860</v>
      </c>
      <c r="D208" s="56" t="s">
        <v>4861</v>
      </c>
      <c r="E208" s="17">
        <f>VLOOKUP(D208,Sheet1!$A$25:$B$49,2,0)</f>
        <v>9</v>
      </c>
      <c r="F208" s="52" t="s">
        <v>4862</v>
      </c>
      <c r="G208" s="56" t="s">
        <v>4863</v>
      </c>
      <c r="H208" s="17">
        <f>VLOOKUP(G208,Sheet1!$A$52:$B$61,2,0)</f>
        <v>5</v>
      </c>
      <c r="I208" s="56" t="s">
        <v>967</v>
      </c>
      <c r="J208" s="4">
        <f>VLOOKUP(I208,Sheet1!$A$15:$D$17,4,0)</f>
        <v>3</v>
      </c>
      <c r="K208" s="53" t="s">
        <v>770</v>
      </c>
      <c r="L208" s="53">
        <f>VLOOKUP(K208,Sheet1!$A$19:$D$22,4,0)</f>
        <v>4</v>
      </c>
      <c r="M208" s="53" t="s">
        <v>197</v>
      </c>
      <c r="N208" s="53" t="s">
        <v>30</v>
      </c>
      <c r="O208" s="53">
        <f>VLOOKUP(N208,Sheet1!$B$8:$D$10,3,0)</f>
        <v>3</v>
      </c>
      <c r="P208" s="53">
        <v>5</v>
      </c>
      <c r="Q208" s="4">
        <f t="shared" si="23"/>
        <v>2</v>
      </c>
      <c r="R208" s="53" t="s">
        <v>31</v>
      </c>
      <c r="S208" s="53">
        <f t="shared" si="21"/>
        <v>2</v>
      </c>
      <c r="T208" s="53" t="s">
        <v>5098</v>
      </c>
      <c r="U208" s="53" t="s">
        <v>5099</v>
      </c>
      <c r="V208" s="17">
        <f t="shared" si="22"/>
        <v>2</v>
      </c>
      <c r="W208" s="54">
        <v>0</v>
      </c>
      <c r="X208" s="54">
        <v>0</v>
      </c>
      <c r="Y208" s="54">
        <v>0</v>
      </c>
      <c r="Z208" s="54">
        <v>0</v>
      </c>
    </row>
    <row r="209" spans="1:26" ht="16" x14ac:dyDescent="0.2">
      <c r="A209" s="88">
        <v>894</v>
      </c>
      <c r="B209" s="51" t="s">
        <v>5108</v>
      </c>
      <c r="C209" s="51" t="s">
        <v>4923</v>
      </c>
      <c r="D209" s="56" t="s">
        <v>4861</v>
      </c>
      <c r="E209" s="17">
        <f>VLOOKUP(D209,Sheet1!$A$25:$B$49,2,0)</f>
        <v>9</v>
      </c>
      <c r="F209" s="52" t="s">
        <v>4862</v>
      </c>
      <c r="G209" s="56" t="s">
        <v>4863</v>
      </c>
      <c r="H209" s="17">
        <f>VLOOKUP(G209,Sheet1!$A$52:$B$61,2,0)</f>
        <v>5</v>
      </c>
      <c r="I209" s="56" t="s">
        <v>967</v>
      </c>
      <c r="J209" s="4">
        <f>VLOOKUP(I209,Sheet1!$A$15:$D$17,4,0)</f>
        <v>3</v>
      </c>
      <c r="K209" s="53" t="s">
        <v>770</v>
      </c>
      <c r="L209" s="53">
        <f>VLOOKUP(K209,Sheet1!$A$19:$D$22,4,0)</f>
        <v>4</v>
      </c>
      <c r="M209" s="53" t="s">
        <v>197</v>
      </c>
      <c r="N209" s="53" t="s">
        <v>30</v>
      </c>
      <c r="O209" s="53">
        <f>VLOOKUP(N209,Sheet1!$B$8:$D$10,3,0)</f>
        <v>3</v>
      </c>
      <c r="P209" s="53">
        <v>5.5</v>
      </c>
      <c r="Q209" s="4">
        <f t="shared" si="23"/>
        <v>1</v>
      </c>
      <c r="R209" s="53" t="s">
        <v>44</v>
      </c>
      <c r="S209" s="53">
        <f t="shared" si="21"/>
        <v>1</v>
      </c>
      <c r="T209" s="53" t="s">
        <v>5115</v>
      </c>
      <c r="U209" s="53" t="s">
        <v>5116</v>
      </c>
      <c r="V209" s="17">
        <f t="shared" si="22"/>
        <v>2</v>
      </c>
      <c r="W209" s="54">
        <v>0</v>
      </c>
      <c r="X209" s="54">
        <v>0</v>
      </c>
      <c r="Y209" s="54">
        <v>0</v>
      </c>
      <c r="Z209" s="54">
        <v>0</v>
      </c>
    </row>
    <row r="210" spans="1:26" ht="16" x14ac:dyDescent="0.2">
      <c r="A210" s="88">
        <v>897</v>
      </c>
      <c r="B210" s="51" t="s">
        <v>5108</v>
      </c>
      <c r="C210" s="51" t="s">
        <v>4923</v>
      </c>
      <c r="D210" s="56" t="s">
        <v>4861</v>
      </c>
      <c r="E210" s="17">
        <f>VLOOKUP(D210,Sheet1!$A$25:$B$49,2,0)</f>
        <v>9</v>
      </c>
      <c r="F210" s="52" t="s">
        <v>4862</v>
      </c>
      <c r="G210" s="56" t="s">
        <v>4863</v>
      </c>
      <c r="H210" s="17">
        <f>VLOOKUP(G210,Sheet1!$A$52:$B$61,2,0)</f>
        <v>5</v>
      </c>
      <c r="I210" s="56" t="s">
        <v>967</v>
      </c>
      <c r="J210" s="4">
        <f>VLOOKUP(I210,Sheet1!$A$15:$D$17,4,0)</f>
        <v>3</v>
      </c>
      <c r="K210" s="53" t="s">
        <v>770</v>
      </c>
      <c r="L210" s="53">
        <f>VLOOKUP(K210,Sheet1!$A$19:$D$22,4,0)</f>
        <v>4</v>
      </c>
      <c r="M210" s="53" t="s">
        <v>197</v>
      </c>
      <c r="N210" s="53" t="s">
        <v>30</v>
      </c>
      <c r="O210" s="53">
        <f>VLOOKUP(N210,Sheet1!$B$8:$D$10,3,0)</f>
        <v>3</v>
      </c>
      <c r="P210" s="53">
        <v>7</v>
      </c>
      <c r="Q210" s="4">
        <f t="shared" si="23"/>
        <v>1</v>
      </c>
      <c r="R210" s="53" t="s">
        <v>44</v>
      </c>
      <c r="S210" s="53">
        <f t="shared" ref="S210" si="24">IF(R210="F",2,1)</f>
        <v>1</v>
      </c>
      <c r="T210" s="53" t="s">
        <v>5122</v>
      </c>
      <c r="U210" s="53" t="s">
        <v>5123</v>
      </c>
      <c r="V210" s="17">
        <f t="shared" si="22"/>
        <v>2</v>
      </c>
      <c r="W210" s="54">
        <v>0</v>
      </c>
      <c r="X210" s="54">
        <v>0</v>
      </c>
      <c r="Y210" s="54">
        <v>1</v>
      </c>
      <c r="Z210" s="54">
        <v>0</v>
      </c>
    </row>
    <row r="211" spans="1:26" ht="16" x14ac:dyDescent="0.2">
      <c r="A211" s="88">
        <v>962</v>
      </c>
      <c r="B211" s="51" t="s">
        <v>5148</v>
      </c>
      <c r="C211" s="51" t="s">
        <v>5133</v>
      </c>
      <c r="D211" s="51" t="s">
        <v>5134</v>
      </c>
      <c r="E211" s="17">
        <f>VLOOKUP(D211,Sheet1!$A$25:$B$49,2,0)</f>
        <v>11</v>
      </c>
      <c r="F211" s="52" t="s">
        <v>5135</v>
      </c>
      <c r="G211" s="51" t="s">
        <v>2303</v>
      </c>
      <c r="H211" s="17">
        <f>VLOOKUP(G211,Sheet1!$A$52:$B$61,2,0)</f>
        <v>3</v>
      </c>
      <c r="I211" s="51" t="s">
        <v>498</v>
      </c>
      <c r="J211" s="4">
        <f>VLOOKUP(I211,Sheet1!$A$15:$D$17,4,0)</f>
        <v>2</v>
      </c>
      <c r="K211" s="53" t="s">
        <v>770</v>
      </c>
      <c r="L211" s="53">
        <f>VLOOKUP(K211,Sheet1!$A$19:$D$22,4,0)</f>
        <v>4</v>
      </c>
      <c r="M211" s="53" t="s">
        <v>197</v>
      </c>
      <c r="N211" s="53" t="s">
        <v>30</v>
      </c>
      <c r="O211" s="53">
        <f>VLOOKUP(N211,Sheet1!$B$8:$D$10,3,0)</f>
        <v>3</v>
      </c>
      <c r="P211" s="53">
        <v>5</v>
      </c>
      <c r="Q211" s="4">
        <f t="shared" si="23"/>
        <v>2</v>
      </c>
      <c r="R211" s="53" t="s">
        <v>44</v>
      </c>
      <c r="S211" s="53">
        <f t="shared" ref="S211:S227" si="25">IF(R211="F",2,1)</f>
        <v>1</v>
      </c>
      <c r="T211" s="53" t="s">
        <v>5149</v>
      </c>
      <c r="U211" s="53" t="s">
        <v>5150</v>
      </c>
      <c r="V211" s="17">
        <f t="shared" ref="V211:V228" si="26">ABS(MID(U211,1,1))</f>
        <v>2</v>
      </c>
      <c r="W211" s="54">
        <v>0</v>
      </c>
      <c r="X211" s="54">
        <v>0</v>
      </c>
      <c r="Y211" s="54">
        <v>0</v>
      </c>
      <c r="Z211" s="54">
        <v>1</v>
      </c>
    </row>
    <row r="212" spans="1:26" ht="16" x14ac:dyDescent="0.2">
      <c r="A212" s="88">
        <v>963</v>
      </c>
      <c r="B212" s="51" t="s">
        <v>5148</v>
      </c>
      <c r="C212" s="51" t="s">
        <v>5133</v>
      </c>
      <c r="D212" s="51" t="s">
        <v>5134</v>
      </c>
      <c r="E212" s="17">
        <f>VLOOKUP(D212,Sheet1!$A$25:$B$49,2,0)</f>
        <v>11</v>
      </c>
      <c r="F212" s="52" t="s">
        <v>5135</v>
      </c>
      <c r="G212" s="51" t="s">
        <v>2303</v>
      </c>
      <c r="H212" s="17">
        <f>VLOOKUP(G212,Sheet1!$A$52:$B$61,2,0)</f>
        <v>3</v>
      </c>
      <c r="I212" s="51" t="s">
        <v>498</v>
      </c>
      <c r="J212" s="4">
        <f>VLOOKUP(I212,Sheet1!$A$15:$D$17,4,0)</f>
        <v>2</v>
      </c>
      <c r="K212" s="53" t="s">
        <v>770</v>
      </c>
      <c r="L212" s="53">
        <f>VLOOKUP(K212,Sheet1!$A$19:$D$22,4,0)</f>
        <v>4</v>
      </c>
      <c r="M212" s="53" t="s">
        <v>197</v>
      </c>
      <c r="N212" s="53" t="s">
        <v>30</v>
      </c>
      <c r="O212" s="53">
        <f>VLOOKUP(N212,Sheet1!$B$8:$D$10,3,0)</f>
        <v>3</v>
      </c>
      <c r="P212" s="53">
        <v>0.5</v>
      </c>
      <c r="Q212" s="4">
        <f t="shared" si="23"/>
        <v>3</v>
      </c>
      <c r="R212" s="53" t="s">
        <v>44</v>
      </c>
      <c r="S212" s="53">
        <f t="shared" si="25"/>
        <v>1</v>
      </c>
      <c r="T212" s="53" t="s">
        <v>5151</v>
      </c>
      <c r="U212" s="53" t="s">
        <v>5152</v>
      </c>
      <c r="V212" s="17">
        <f t="shared" si="26"/>
        <v>2</v>
      </c>
      <c r="W212" s="54">
        <v>1</v>
      </c>
      <c r="X212" s="54">
        <v>0</v>
      </c>
      <c r="Y212" s="54">
        <v>0</v>
      </c>
      <c r="Z212" s="54">
        <v>1</v>
      </c>
    </row>
    <row r="213" spans="1:26" ht="16" x14ac:dyDescent="0.2">
      <c r="A213" s="88">
        <v>966</v>
      </c>
      <c r="B213" s="51" t="s">
        <v>5148</v>
      </c>
      <c r="C213" s="51" t="s">
        <v>5133</v>
      </c>
      <c r="D213" s="51" t="s">
        <v>5134</v>
      </c>
      <c r="E213" s="17">
        <f>VLOOKUP(D213,Sheet1!$A$25:$B$49,2,0)</f>
        <v>11</v>
      </c>
      <c r="F213" s="52" t="s">
        <v>5135</v>
      </c>
      <c r="G213" s="51" t="s">
        <v>2303</v>
      </c>
      <c r="H213" s="17">
        <f>VLOOKUP(G213,Sheet1!$A$52:$B$61,2,0)</f>
        <v>3</v>
      </c>
      <c r="I213" s="51" t="s">
        <v>498</v>
      </c>
      <c r="J213" s="4">
        <f>VLOOKUP(I213,Sheet1!$A$15:$D$17,4,0)</f>
        <v>2</v>
      </c>
      <c r="K213" s="53" t="s">
        <v>770</v>
      </c>
      <c r="L213" s="53">
        <f>VLOOKUP(K213,Sheet1!$A$19:$D$22,4,0)</f>
        <v>4</v>
      </c>
      <c r="M213" s="53" t="s">
        <v>197</v>
      </c>
      <c r="N213" s="53" t="s">
        <v>30</v>
      </c>
      <c r="O213" s="53">
        <f>VLOOKUP(N213,Sheet1!$B$8:$D$10,3,0)</f>
        <v>3</v>
      </c>
      <c r="P213" s="53">
        <v>2</v>
      </c>
      <c r="Q213" s="4">
        <f t="shared" si="23"/>
        <v>2</v>
      </c>
      <c r="R213" s="53" t="s">
        <v>31</v>
      </c>
      <c r="S213" s="53">
        <f t="shared" si="25"/>
        <v>2</v>
      </c>
      <c r="T213" s="53" t="s">
        <v>5158</v>
      </c>
      <c r="U213" s="53" t="s">
        <v>5159</v>
      </c>
      <c r="V213" s="17">
        <f t="shared" si="26"/>
        <v>2</v>
      </c>
      <c r="W213" s="54">
        <v>1</v>
      </c>
      <c r="X213" s="54">
        <v>0</v>
      </c>
      <c r="Y213" s="54">
        <v>0</v>
      </c>
      <c r="Z213" s="54">
        <v>1</v>
      </c>
    </row>
    <row r="214" spans="1:26" ht="16" x14ac:dyDescent="0.2">
      <c r="A214" s="88">
        <v>970</v>
      </c>
      <c r="B214" s="51" t="s">
        <v>5162</v>
      </c>
      <c r="C214" s="51" t="s">
        <v>5133</v>
      </c>
      <c r="D214" s="51" t="s">
        <v>5134</v>
      </c>
      <c r="E214" s="17">
        <f>VLOOKUP(D214,Sheet1!$A$25:$B$49,2,0)</f>
        <v>11</v>
      </c>
      <c r="F214" s="52" t="s">
        <v>5135</v>
      </c>
      <c r="G214" s="51" t="s">
        <v>2303</v>
      </c>
      <c r="H214" s="17">
        <f>VLOOKUP(G214,Sheet1!$A$52:$B$61,2,0)</f>
        <v>3</v>
      </c>
      <c r="I214" s="51" t="s">
        <v>498</v>
      </c>
      <c r="J214" s="4">
        <f>VLOOKUP(I214,Sheet1!$A$15:$D$17,4,0)</f>
        <v>2</v>
      </c>
      <c r="K214" s="53" t="s">
        <v>770</v>
      </c>
      <c r="L214" s="53">
        <f>VLOOKUP(K214,Sheet1!$A$19:$D$22,4,0)</f>
        <v>4</v>
      </c>
      <c r="M214" s="53" t="s">
        <v>197</v>
      </c>
      <c r="N214" s="53" t="s">
        <v>30</v>
      </c>
      <c r="O214" s="53">
        <f>VLOOKUP(N214,Sheet1!$B$8:$D$10,3,0)</f>
        <v>3</v>
      </c>
      <c r="P214" s="53">
        <v>5</v>
      </c>
      <c r="Q214" s="4">
        <f t="shared" si="23"/>
        <v>2</v>
      </c>
      <c r="R214" s="53" t="s">
        <v>44</v>
      </c>
      <c r="S214" s="53">
        <f t="shared" si="25"/>
        <v>1</v>
      </c>
      <c r="T214" s="53" t="s">
        <v>5167</v>
      </c>
      <c r="U214" s="53" t="s">
        <v>5168</v>
      </c>
      <c r="V214" s="17">
        <f t="shared" si="26"/>
        <v>2</v>
      </c>
      <c r="W214" s="54">
        <v>1</v>
      </c>
      <c r="X214" s="54">
        <v>1</v>
      </c>
      <c r="Y214" s="54">
        <v>1</v>
      </c>
      <c r="Z214" s="54">
        <v>1</v>
      </c>
    </row>
    <row r="215" spans="1:26" ht="16" x14ac:dyDescent="0.2">
      <c r="A215" s="88">
        <v>976</v>
      </c>
      <c r="B215" s="51" t="s">
        <v>5148</v>
      </c>
      <c r="C215" s="51" t="s">
        <v>5133</v>
      </c>
      <c r="D215" s="51" t="s">
        <v>5134</v>
      </c>
      <c r="E215" s="17">
        <f>VLOOKUP(D215,Sheet1!$A$25:$B$49,2,0)</f>
        <v>11</v>
      </c>
      <c r="F215" s="52" t="s">
        <v>5135</v>
      </c>
      <c r="G215" s="51" t="s">
        <v>2303</v>
      </c>
      <c r="H215" s="17">
        <f>VLOOKUP(G215,Sheet1!$A$52:$B$61,2,0)</f>
        <v>3</v>
      </c>
      <c r="I215" s="51" t="s">
        <v>498</v>
      </c>
      <c r="J215" s="4">
        <f>VLOOKUP(I215,Sheet1!$A$15:$D$17,4,0)</f>
        <v>2</v>
      </c>
      <c r="K215" s="53" t="s">
        <v>770</v>
      </c>
      <c r="L215" s="53">
        <f>VLOOKUP(K215,Sheet1!$A$19:$D$22,4,0)</f>
        <v>4</v>
      </c>
      <c r="M215" s="53" t="s">
        <v>197</v>
      </c>
      <c r="N215" s="53" t="s">
        <v>30</v>
      </c>
      <c r="O215" s="53">
        <f>VLOOKUP(N215,Sheet1!$B$8:$D$10,3,0)</f>
        <v>3</v>
      </c>
      <c r="P215" s="53">
        <v>0.7</v>
      </c>
      <c r="Q215" s="4">
        <f t="shared" si="23"/>
        <v>3</v>
      </c>
      <c r="R215" s="53" t="s">
        <v>31</v>
      </c>
      <c r="S215" s="53">
        <f t="shared" si="25"/>
        <v>2</v>
      </c>
      <c r="T215" s="53" t="s">
        <v>5183</v>
      </c>
      <c r="U215" s="53" t="s">
        <v>5184</v>
      </c>
      <c r="V215" s="17">
        <f t="shared" si="26"/>
        <v>2</v>
      </c>
      <c r="W215" s="54">
        <v>1</v>
      </c>
      <c r="X215" s="54">
        <v>0</v>
      </c>
      <c r="Y215" s="54">
        <v>0</v>
      </c>
      <c r="Z215" s="54">
        <v>0</v>
      </c>
    </row>
    <row r="216" spans="1:26" ht="16" x14ac:dyDescent="0.2">
      <c r="A216" s="88">
        <v>995</v>
      </c>
      <c r="B216" s="56" t="s">
        <v>5229</v>
      </c>
      <c r="C216" s="51" t="s">
        <v>5196</v>
      </c>
      <c r="D216" s="51" t="s">
        <v>5134</v>
      </c>
      <c r="E216" s="17">
        <f>VLOOKUP(D216,Sheet1!$A$25:$B$49,2,0)</f>
        <v>11</v>
      </c>
      <c r="F216" s="52" t="s">
        <v>5135</v>
      </c>
      <c r="G216" s="51" t="s">
        <v>2303</v>
      </c>
      <c r="H216" s="17">
        <f>VLOOKUP(G216,Sheet1!$A$52:$B$61,2,0)</f>
        <v>3</v>
      </c>
      <c r="I216" s="51" t="s">
        <v>498</v>
      </c>
      <c r="J216" s="4">
        <f>VLOOKUP(I216,Sheet1!$A$15:$D$17,4,0)</f>
        <v>2</v>
      </c>
      <c r="K216" s="54" t="s">
        <v>770</v>
      </c>
      <c r="L216" s="54">
        <f>VLOOKUP(K216,Sheet1!$A$19:$D$22,4,0)</f>
        <v>4</v>
      </c>
      <c r="M216" s="54" t="s">
        <v>197</v>
      </c>
      <c r="N216" s="54" t="s">
        <v>30</v>
      </c>
      <c r="O216" s="54">
        <f>VLOOKUP(N216,Sheet1!$B$8:$D$10,3,0)</f>
        <v>3</v>
      </c>
      <c r="P216" s="54">
        <v>3</v>
      </c>
      <c r="Q216" s="4">
        <f t="shared" si="23"/>
        <v>2</v>
      </c>
      <c r="R216" s="54" t="s">
        <v>44</v>
      </c>
      <c r="S216" s="54">
        <f t="shared" si="25"/>
        <v>1</v>
      </c>
      <c r="T216" s="53" t="s">
        <v>5234</v>
      </c>
      <c r="U216" s="53" t="s">
        <v>5235</v>
      </c>
      <c r="V216" s="17">
        <f t="shared" si="26"/>
        <v>2</v>
      </c>
      <c r="W216" s="54">
        <v>1</v>
      </c>
      <c r="X216" s="54">
        <v>0</v>
      </c>
      <c r="Y216" s="54">
        <v>0</v>
      </c>
      <c r="Z216" s="54">
        <v>0</v>
      </c>
    </row>
    <row r="217" spans="1:26" ht="16" x14ac:dyDescent="0.2">
      <c r="A217" s="88">
        <v>999</v>
      </c>
      <c r="B217" s="51" t="s">
        <v>5243</v>
      </c>
      <c r="C217" s="51" t="s">
        <v>5244</v>
      </c>
      <c r="D217" s="51" t="s">
        <v>5134</v>
      </c>
      <c r="E217" s="17">
        <f>VLOOKUP(D217,Sheet1!$A$25:$B$49,2,0)</f>
        <v>11</v>
      </c>
      <c r="F217" s="52" t="s">
        <v>5135</v>
      </c>
      <c r="G217" s="51" t="s">
        <v>2303</v>
      </c>
      <c r="H217" s="17">
        <f>VLOOKUP(G217,Sheet1!$A$52:$B$61,2,0)</f>
        <v>3</v>
      </c>
      <c r="I217" s="51" t="s">
        <v>498</v>
      </c>
      <c r="J217" s="4">
        <f>VLOOKUP(I217,Sheet1!$A$15:$D$17,4,0)</f>
        <v>2</v>
      </c>
      <c r="K217" s="53" t="s">
        <v>770</v>
      </c>
      <c r="L217" s="53">
        <f>VLOOKUP(K217,Sheet1!$A$19:$D$22,4,0)</f>
        <v>4</v>
      </c>
      <c r="M217" s="53" t="s">
        <v>197</v>
      </c>
      <c r="N217" s="53" t="s">
        <v>30</v>
      </c>
      <c r="O217" s="53">
        <f>VLOOKUP(N217,Sheet1!$B$8:$D$10,3,0)</f>
        <v>3</v>
      </c>
      <c r="P217" s="53">
        <v>5</v>
      </c>
      <c r="Q217" s="4">
        <f t="shared" si="23"/>
        <v>2</v>
      </c>
      <c r="R217" s="53" t="s">
        <v>44</v>
      </c>
      <c r="S217" s="53">
        <f t="shared" si="25"/>
        <v>1</v>
      </c>
      <c r="T217" s="53" t="s">
        <v>5246</v>
      </c>
      <c r="U217" s="53" t="s">
        <v>5247</v>
      </c>
      <c r="V217" s="17">
        <f t="shared" si="26"/>
        <v>2</v>
      </c>
      <c r="W217" s="54">
        <v>0</v>
      </c>
      <c r="X217" s="54">
        <v>0</v>
      </c>
      <c r="Y217" s="54">
        <v>1</v>
      </c>
      <c r="Z217" s="54">
        <v>1</v>
      </c>
    </row>
    <row r="218" spans="1:26" ht="16" x14ac:dyDescent="0.2">
      <c r="A218" s="88">
        <v>1000</v>
      </c>
      <c r="B218" s="51" t="s">
        <v>5243</v>
      </c>
      <c r="C218" s="51" t="s">
        <v>5244</v>
      </c>
      <c r="D218" s="51" t="s">
        <v>5134</v>
      </c>
      <c r="E218" s="17">
        <f>VLOOKUP(D218,Sheet1!$A$25:$B$49,2,0)</f>
        <v>11</v>
      </c>
      <c r="F218" s="52" t="s">
        <v>5135</v>
      </c>
      <c r="G218" s="51" t="s">
        <v>2303</v>
      </c>
      <c r="H218" s="17">
        <f>VLOOKUP(G218,Sheet1!$A$52:$B$61,2,0)</f>
        <v>3</v>
      </c>
      <c r="I218" s="51" t="s">
        <v>498</v>
      </c>
      <c r="J218" s="4">
        <f>VLOOKUP(I218,Sheet1!$A$15:$D$17,4,0)</f>
        <v>2</v>
      </c>
      <c r="K218" s="53" t="s">
        <v>770</v>
      </c>
      <c r="L218" s="53">
        <f>VLOOKUP(K218,Sheet1!$A$19:$D$22,4,0)</f>
        <v>4</v>
      </c>
      <c r="M218" s="53" t="s">
        <v>197</v>
      </c>
      <c r="N218" s="53" t="s">
        <v>30</v>
      </c>
      <c r="O218" s="53">
        <f>VLOOKUP(N218,Sheet1!$B$8:$D$10,3,0)</f>
        <v>3</v>
      </c>
      <c r="P218" s="53">
        <v>3</v>
      </c>
      <c r="Q218" s="4">
        <f t="shared" si="23"/>
        <v>2</v>
      </c>
      <c r="R218" s="53" t="s">
        <v>31</v>
      </c>
      <c r="S218" s="53">
        <f t="shared" si="25"/>
        <v>2</v>
      </c>
      <c r="T218" s="53" t="s">
        <v>5249</v>
      </c>
      <c r="U218" s="53" t="s">
        <v>5250</v>
      </c>
      <c r="V218" s="17">
        <f t="shared" si="26"/>
        <v>2</v>
      </c>
      <c r="W218" s="54">
        <v>1</v>
      </c>
      <c r="X218" s="54">
        <v>0</v>
      </c>
      <c r="Y218" s="54">
        <v>0</v>
      </c>
      <c r="Z218" s="54">
        <v>0</v>
      </c>
    </row>
    <row r="219" spans="1:26" ht="16" x14ac:dyDescent="0.2">
      <c r="A219" s="88">
        <v>1002</v>
      </c>
      <c r="B219" s="51" t="s">
        <v>5253</v>
      </c>
      <c r="C219" s="51" t="s">
        <v>5244</v>
      </c>
      <c r="D219" s="51" t="s">
        <v>5134</v>
      </c>
      <c r="E219" s="17">
        <f>VLOOKUP(D219,Sheet1!$A$25:$B$49,2,0)</f>
        <v>11</v>
      </c>
      <c r="F219" s="52" t="s">
        <v>5135</v>
      </c>
      <c r="G219" s="51" t="s">
        <v>2303</v>
      </c>
      <c r="H219" s="17">
        <f>VLOOKUP(G219,Sheet1!$A$52:$B$61,2,0)</f>
        <v>3</v>
      </c>
      <c r="I219" s="51" t="s">
        <v>498</v>
      </c>
      <c r="J219" s="4">
        <f>VLOOKUP(I219,Sheet1!$A$15:$D$17,4,0)</f>
        <v>2</v>
      </c>
      <c r="K219" s="53" t="s">
        <v>770</v>
      </c>
      <c r="L219" s="53">
        <f>VLOOKUP(K219,Sheet1!$A$19:$D$22,4,0)</f>
        <v>4</v>
      </c>
      <c r="M219" s="53" t="s">
        <v>197</v>
      </c>
      <c r="N219" s="53" t="s">
        <v>30</v>
      </c>
      <c r="O219" s="53">
        <f>VLOOKUP(N219,Sheet1!$B$8:$D$10,3,0)</f>
        <v>3</v>
      </c>
      <c r="P219" s="53">
        <v>2</v>
      </c>
      <c r="Q219" s="4">
        <f t="shared" si="23"/>
        <v>2</v>
      </c>
      <c r="R219" s="53" t="s">
        <v>31</v>
      </c>
      <c r="S219" s="53">
        <f t="shared" si="25"/>
        <v>2</v>
      </c>
      <c r="T219" s="53" t="s">
        <v>5255</v>
      </c>
      <c r="U219" s="53" t="s">
        <v>5256</v>
      </c>
      <c r="V219" s="17">
        <f t="shared" si="26"/>
        <v>2</v>
      </c>
      <c r="W219" s="54">
        <v>0</v>
      </c>
      <c r="X219" s="54">
        <v>0</v>
      </c>
      <c r="Y219" s="54">
        <v>0</v>
      </c>
      <c r="Z219" s="54">
        <v>1</v>
      </c>
    </row>
    <row r="220" spans="1:26" ht="16" x14ac:dyDescent="0.2">
      <c r="A220" s="88">
        <v>1005</v>
      </c>
      <c r="B220" s="51" t="s">
        <v>5253</v>
      </c>
      <c r="C220" s="51" t="s">
        <v>5244</v>
      </c>
      <c r="D220" s="51" t="s">
        <v>5134</v>
      </c>
      <c r="E220" s="17">
        <f>VLOOKUP(D220,Sheet1!$A$25:$B$49,2,0)</f>
        <v>11</v>
      </c>
      <c r="F220" s="52" t="s">
        <v>5135</v>
      </c>
      <c r="G220" s="51" t="s">
        <v>2303</v>
      </c>
      <c r="H220" s="17">
        <f>VLOOKUP(G220,Sheet1!$A$52:$B$61,2,0)</f>
        <v>3</v>
      </c>
      <c r="I220" s="51" t="s">
        <v>498</v>
      </c>
      <c r="J220" s="4">
        <f>VLOOKUP(I220,Sheet1!$A$15:$D$17,4,0)</f>
        <v>2</v>
      </c>
      <c r="K220" s="53" t="s">
        <v>770</v>
      </c>
      <c r="L220" s="53">
        <f>VLOOKUP(K220,Sheet1!$A$19:$D$22,4,0)</f>
        <v>4</v>
      </c>
      <c r="M220" s="53" t="s">
        <v>197</v>
      </c>
      <c r="N220" s="53" t="s">
        <v>30</v>
      </c>
      <c r="O220" s="53">
        <f>VLOOKUP(N220,Sheet1!$B$8:$D$10,3,0)</f>
        <v>3</v>
      </c>
      <c r="P220" s="53">
        <v>7</v>
      </c>
      <c r="Q220" s="4">
        <f t="shared" si="23"/>
        <v>1</v>
      </c>
      <c r="R220" s="53" t="s">
        <v>31</v>
      </c>
      <c r="S220" s="53">
        <f t="shared" si="25"/>
        <v>2</v>
      </c>
      <c r="T220" s="53" t="s">
        <v>5261</v>
      </c>
      <c r="U220" s="53" t="s">
        <v>5262</v>
      </c>
      <c r="V220" s="17">
        <f t="shared" si="26"/>
        <v>2</v>
      </c>
      <c r="W220" s="54">
        <v>1</v>
      </c>
      <c r="X220" s="54">
        <v>0</v>
      </c>
      <c r="Y220" s="54">
        <v>0</v>
      </c>
      <c r="Z220" s="54">
        <v>0</v>
      </c>
    </row>
    <row r="221" spans="1:26" ht="16" x14ac:dyDescent="0.2">
      <c r="A221" s="88">
        <v>1006</v>
      </c>
      <c r="B221" s="51" t="s">
        <v>5264</v>
      </c>
      <c r="C221" s="51" t="s">
        <v>5244</v>
      </c>
      <c r="D221" s="51" t="s">
        <v>5134</v>
      </c>
      <c r="E221" s="17">
        <f>VLOOKUP(D221,Sheet1!$A$25:$B$49,2,0)</f>
        <v>11</v>
      </c>
      <c r="F221" s="52" t="s">
        <v>5135</v>
      </c>
      <c r="G221" s="51" t="s">
        <v>2303</v>
      </c>
      <c r="H221" s="17">
        <f>VLOOKUP(G221,Sheet1!$A$52:$B$61,2,0)</f>
        <v>3</v>
      </c>
      <c r="I221" s="51" t="s">
        <v>498</v>
      </c>
      <c r="J221" s="4">
        <f>VLOOKUP(I221,Sheet1!$A$15:$D$17,4,0)</f>
        <v>2</v>
      </c>
      <c r="K221" s="53" t="s">
        <v>770</v>
      </c>
      <c r="L221" s="53">
        <f>VLOOKUP(K221,Sheet1!$A$19:$D$22,4,0)</f>
        <v>4</v>
      </c>
      <c r="M221" s="53" t="s">
        <v>197</v>
      </c>
      <c r="N221" s="53" t="s">
        <v>30</v>
      </c>
      <c r="O221" s="53">
        <f>VLOOKUP(N221,Sheet1!$B$8:$D$10,3,0)</f>
        <v>3</v>
      </c>
      <c r="P221" s="53">
        <v>11</v>
      </c>
      <c r="Q221" s="4">
        <f t="shared" si="23"/>
        <v>1</v>
      </c>
      <c r="R221" s="53" t="s">
        <v>44</v>
      </c>
      <c r="S221" s="53">
        <f t="shared" si="25"/>
        <v>1</v>
      </c>
      <c r="T221" s="53" t="s">
        <v>5265</v>
      </c>
      <c r="U221" s="53" t="s">
        <v>5266</v>
      </c>
      <c r="V221" s="17">
        <f t="shared" si="26"/>
        <v>2</v>
      </c>
      <c r="W221" s="54">
        <v>1</v>
      </c>
      <c r="X221" s="54">
        <v>0</v>
      </c>
      <c r="Y221" s="54">
        <v>0</v>
      </c>
      <c r="Z221" s="54">
        <v>0</v>
      </c>
    </row>
    <row r="222" spans="1:26" ht="16" x14ac:dyDescent="0.2">
      <c r="A222" s="88">
        <v>1008</v>
      </c>
      <c r="B222" s="51" t="s">
        <v>5270</v>
      </c>
      <c r="C222" s="51" t="s">
        <v>5244</v>
      </c>
      <c r="D222" s="51" t="s">
        <v>5134</v>
      </c>
      <c r="E222" s="17">
        <f>VLOOKUP(D222,Sheet1!$A$25:$B$49,2,0)</f>
        <v>11</v>
      </c>
      <c r="F222" s="52" t="s">
        <v>5135</v>
      </c>
      <c r="G222" s="51" t="s">
        <v>2303</v>
      </c>
      <c r="H222" s="17">
        <f>VLOOKUP(G222,Sheet1!$A$52:$B$61,2,0)</f>
        <v>3</v>
      </c>
      <c r="I222" s="51" t="s">
        <v>498</v>
      </c>
      <c r="J222" s="4">
        <f>VLOOKUP(I222,Sheet1!$A$15:$D$17,4,0)</f>
        <v>2</v>
      </c>
      <c r="K222" s="53" t="s">
        <v>770</v>
      </c>
      <c r="L222" s="53">
        <f>VLOOKUP(K222,Sheet1!$A$19:$D$22,4,0)</f>
        <v>4</v>
      </c>
      <c r="M222" s="53" t="s">
        <v>197</v>
      </c>
      <c r="N222" s="53" t="s">
        <v>30</v>
      </c>
      <c r="O222" s="53">
        <f>VLOOKUP(N222,Sheet1!$B$8:$D$10,3,0)</f>
        <v>3</v>
      </c>
      <c r="P222" s="53">
        <v>3</v>
      </c>
      <c r="Q222" s="4">
        <f t="shared" si="23"/>
        <v>2</v>
      </c>
      <c r="R222" s="53" t="s">
        <v>31</v>
      </c>
      <c r="S222" s="53">
        <f t="shared" si="25"/>
        <v>2</v>
      </c>
      <c r="T222" s="53" t="s">
        <v>5271</v>
      </c>
      <c r="U222" s="53" t="s">
        <v>5272</v>
      </c>
      <c r="V222" s="17">
        <f t="shared" si="26"/>
        <v>2</v>
      </c>
      <c r="W222" s="54">
        <v>0</v>
      </c>
      <c r="X222" s="54">
        <v>1</v>
      </c>
      <c r="Y222" s="54">
        <v>0</v>
      </c>
      <c r="Z222" s="54">
        <v>0</v>
      </c>
    </row>
    <row r="223" spans="1:26" ht="16" x14ac:dyDescent="0.2">
      <c r="A223" s="88">
        <v>1012</v>
      </c>
      <c r="B223" s="51" t="s">
        <v>5279</v>
      </c>
      <c r="C223" s="51" t="s">
        <v>5274</v>
      </c>
      <c r="D223" s="51" t="s">
        <v>5134</v>
      </c>
      <c r="E223" s="17">
        <f>VLOOKUP(D223,Sheet1!$A$25:$B$49,2,0)</f>
        <v>11</v>
      </c>
      <c r="F223" s="52" t="s">
        <v>5135</v>
      </c>
      <c r="G223" s="51" t="s">
        <v>2303</v>
      </c>
      <c r="H223" s="17">
        <f>VLOOKUP(G223,Sheet1!$A$52:$B$61,2,0)</f>
        <v>3</v>
      </c>
      <c r="I223" s="51" t="s">
        <v>498</v>
      </c>
      <c r="J223" s="4">
        <f>VLOOKUP(I223,Sheet1!$A$15:$D$17,4,0)</f>
        <v>2</v>
      </c>
      <c r="K223" s="53" t="s">
        <v>770</v>
      </c>
      <c r="L223" s="53">
        <f>VLOOKUP(K223,Sheet1!$A$19:$D$22,4,0)</f>
        <v>4</v>
      </c>
      <c r="M223" s="53" t="s">
        <v>197</v>
      </c>
      <c r="N223" s="53" t="s">
        <v>30</v>
      </c>
      <c r="O223" s="53">
        <f>VLOOKUP(N223,Sheet1!$B$8:$D$10,3,0)</f>
        <v>3</v>
      </c>
      <c r="P223" s="53">
        <v>5</v>
      </c>
      <c r="Q223" s="4">
        <f t="shared" si="23"/>
        <v>2</v>
      </c>
      <c r="R223" s="53" t="s">
        <v>44</v>
      </c>
      <c r="S223" s="53">
        <f t="shared" si="25"/>
        <v>1</v>
      </c>
      <c r="T223" s="53" t="s">
        <v>5282</v>
      </c>
      <c r="U223" s="53" t="s">
        <v>5283</v>
      </c>
      <c r="V223" s="17">
        <f t="shared" si="26"/>
        <v>2</v>
      </c>
      <c r="W223" s="54">
        <v>0</v>
      </c>
      <c r="X223" s="54">
        <v>0</v>
      </c>
      <c r="Y223" s="54">
        <v>0</v>
      </c>
      <c r="Z223" s="54">
        <v>0</v>
      </c>
    </row>
    <row r="224" spans="1:26" ht="16" x14ac:dyDescent="0.2">
      <c r="A224" s="88">
        <v>1013</v>
      </c>
      <c r="B224" s="51" t="s">
        <v>5284</v>
      </c>
      <c r="C224" s="51" t="s">
        <v>5274</v>
      </c>
      <c r="D224" s="51" t="s">
        <v>5134</v>
      </c>
      <c r="E224" s="17">
        <f>VLOOKUP(D224,Sheet1!$A$25:$B$49,2,0)</f>
        <v>11</v>
      </c>
      <c r="F224" s="52" t="s">
        <v>5135</v>
      </c>
      <c r="G224" s="51" t="s">
        <v>2303</v>
      </c>
      <c r="H224" s="17">
        <f>VLOOKUP(G224,Sheet1!$A$52:$B$61,2,0)</f>
        <v>3</v>
      </c>
      <c r="I224" s="51" t="s">
        <v>498</v>
      </c>
      <c r="J224" s="4">
        <f>VLOOKUP(I224,Sheet1!$A$15:$D$17,4,0)</f>
        <v>2</v>
      </c>
      <c r="K224" s="53" t="s">
        <v>770</v>
      </c>
      <c r="L224" s="53">
        <f>VLOOKUP(K224,Sheet1!$A$19:$D$22,4,0)</f>
        <v>4</v>
      </c>
      <c r="M224" s="53" t="s">
        <v>197</v>
      </c>
      <c r="N224" s="53" t="s">
        <v>30</v>
      </c>
      <c r="O224" s="53">
        <f>VLOOKUP(N224,Sheet1!$B$8:$D$10,3,0)</f>
        <v>3</v>
      </c>
      <c r="P224" s="53">
        <v>7</v>
      </c>
      <c r="Q224" s="4">
        <f t="shared" si="23"/>
        <v>1</v>
      </c>
      <c r="R224" s="53" t="s">
        <v>31</v>
      </c>
      <c r="S224" s="53">
        <f t="shared" si="25"/>
        <v>2</v>
      </c>
      <c r="T224" s="53" t="s">
        <v>5285</v>
      </c>
      <c r="U224" s="53" t="s">
        <v>5286</v>
      </c>
      <c r="V224" s="17">
        <f t="shared" si="26"/>
        <v>2</v>
      </c>
      <c r="W224" s="54">
        <v>1</v>
      </c>
      <c r="X224" s="54">
        <v>0</v>
      </c>
      <c r="Y224" s="54">
        <v>0</v>
      </c>
      <c r="Z224" s="54">
        <v>1</v>
      </c>
    </row>
    <row r="225" spans="1:26" ht="16" x14ac:dyDescent="0.2">
      <c r="A225" s="88">
        <v>1016</v>
      </c>
      <c r="B225" s="51" t="s">
        <v>5290</v>
      </c>
      <c r="C225" s="51" t="s">
        <v>5274</v>
      </c>
      <c r="D225" s="51" t="s">
        <v>5134</v>
      </c>
      <c r="E225" s="17">
        <f>VLOOKUP(D225,Sheet1!$A$25:$B$49,2,0)</f>
        <v>11</v>
      </c>
      <c r="F225" s="52" t="s">
        <v>5135</v>
      </c>
      <c r="G225" s="51" t="s">
        <v>2303</v>
      </c>
      <c r="H225" s="17">
        <f>VLOOKUP(G225,Sheet1!$A$52:$B$61,2,0)</f>
        <v>3</v>
      </c>
      <c r="I225" s="51" t="s">
        <v>498</v>
      </c>
      <c r="J225" s="4">
        <f>VLOOKUP(I225,Sheet1!$A$15:$D$17,4,0)</f>
        <v>2</v>
      </c>
      <c r="K225" s="53" t="s">
        <v>770</v>
      </c>
      <c r="L225" s="53">
        <f>VLOOKUP(K225,Sheet1!$A$19:$D$22,4,0)</f>
        <v>4</v>
      </c>
      <c r="M225" s="53" t="s">
        <v>197</v>
      </c>
      <c r="N225" s="53" t="s">
        <v>30</v>
      </c>
      <c r="O225" s="53">
        <f>VLOOKUP(N225,Sheet1!$B$8:$D$10,3,0)</f>
        <v>3</v>
      </c>
      <c r="P225" s="53">
        <v>8</v>
      </c>
      <c r="Q225" s="4">
        <f t="shared" si="23"/>
        <v>1</v>
      </c>
      <c r="R225" s="53" t="s">
        <v>44</v>
      </c>
      <c r="S225" s="53">
        <f t="shared" si="25"/>
        <v>1</v>
      </c>
      <c r="T225" s="53" t="s">
        <v>5293</v>
      </c>
      <c r="U225" s="53" t="s">
        <v>5294</v>
      </c>
      <c r="V225" s="17">
        <f t="shared" si="26"/>
        <v>2</v>
      </c>
      <c r="W225" s="54">
        <v>1</v>
      </c>
      <c r="X225" s="54">
        <v>0</v>
      </c>
      <c r="Y225" s="54">
        <v>1</v>
      </c>
      <c r="Z225" s="54">
        <v>0</v>
      </c>
    </row>
    <row r="226" spans="1:26" ht="16" x14ac:dyDescent="0.2">
      <c r="A226" s="88">
        <v>1019</v>
      </c>
      <c r="B226" s="51" t="s">
        <v>5298</v>
      </c>
      <c r="C226" s="51" t="s">
        <v>5274</v>
      </c>
      <c r="D226" s="51" t="s">
        <v>5134</v>
      </c>
      <c r="E226" s="17">
        <f>VLOOKUP(D226,Sheet1!$A$25:$B$49,2,0)</f>
        <v>11</v>
      </c>
      <c r="F226" s="52" t="s">
        <v>5135</v>
      </c>
      <c r="G226" s="51" t="s">
        <v>2303</v>
      </c>
      <c r="H226" s="17">
        <f>VLOOKUP(G226,Sheet1!$A$52:$B$61,2,0)</f>
        <v>3</v>
      </c>
      <c r="I226" s="51" t="s">
        <v>498</v>
      </c>
      <c r="J226" s="4">
        <f>VLOOKUP(I226,Sheet1!$A$15:$D$17,4,0)</f>
        <v>2</v>
      </c>
      <c r="K226" s="53" t="s">
        <v>770</v>
      </c>
      <c r="L226" s="53">
        <f>VLOOKUP(K226,Sheet1!$A$19:$D$22,4,0)</f>
        <v>4</v>
      </c>
      <c r="M226" s="53" t="s">
        <v>197</v>
      </c>
      <c r="N226" s="53" t="s">
        <v>30</v>
      </c>
      <c r="O226" s="53">
        <f>VLOOKUP(N226,Sheet1!$B$8:$D$10,3,0)</f>
        <v>3</v>
      </c>
      <c r="P226" s="53">
        <v>1.5</v>
      </c>
      <c r="Q226" s="4">
        <f t="shared" si="23"/>
        <v>3</v>
      </c>
      <c r="R226" s="53" t="s">
        <v>44</v>
      </c>
      <c r="S226" s="53">
        <f t="shared" si="25"/>
        <v>1</v>
      </c>
      <c r="T226" s="53" t="s">
        <v>5302</v>
      </c>
      <c r="U226" s="53" t="s">
        <v>5303</v>
      </c>
      <c r="V226" s="17">
        <f t="shared" si="26"/>
        <v>2</v>
      </c>
      <c r="W226" s="54">
        <v>0</v>
      </c>
      <c r="X226" s="54">
        <v>0</v>
      </c>
      <c r="Y226" s="54">
        <v>0</v>
      </c>
      <c r="Z226" s="54">
        <v>0</v>
      </c>
    </row>
    <row r="227" spans="1:26" ht="16" x14ac:dyDescent="0.2">
      <c r="A227" s="88">
        <v>1021</v>
      </c>
      <c r="B227" s="51" t="s">
        <v>5306</v>
      </c>
      <c r="C227" s="51" t="s">
        <v>5274</v>
      </c>
      <c r="D227" s="51" t="s">
        <v>5134</v>
      </c>
      <c r="E227" s="17">
        <f>VLOOKUP(D227,Sheet1!$A$25:$B$49,2,0)</f>
        <v>11</v>
      </c>
      <c r="F227" s="52" t="s">
        <v>5135</v>
      </c>
      <c r="G227" s="51" t="s">
        <v>2303</v>
      </c>
      <c r="H227" s="17">
        <f>VLOOKUP(G227,Sheet1!$A$52:$B$61,2,0)</f>
        <v>3</v>
      </c>
      <c r="I227" s="51" t="s">
        <v>498</v>
      </c>
      <c r="J227" s="4">
        <f>VLOOKUP(I227,Sheet1!$A$15:$D$17,4,0)</f>
        <v>2</v>
      </c>
      <c r="K227" s="53" t="s">
        <v>770</v>
      </c>
      <c r="L227" s="53">
        <f>VLOOKUP(K227,Sheet1!$A$19:$D$22,4,0)</f>
        <v>4</v>
      </c>
      <c r="M227" s="53" t="s">
        <v>197</v>
      </c>
      <c r="N227" s="53" t="s">
        <v>30</v>
      </c>
      <c r="O227" s="53">
        <f>VLOOKUP(N227,Sheet1!$B$8:$D$10,3,0)</f>
        <v>3</v>
      </c>
      <c r="P227" s="53">
        <v>5</v>
      </c>
      <c r="Q227" s="4">
        <f t="shared" si="23"/>
        <v>2</v>
      </c>
      <c r="R227" s="53" t="s">
        <v>44</v>
      </c>
      <c r="S227" s="53">
        <f t="shared" si="25"/>
        <v>1</v>
      </c>
      <c r="T227" s="53" t="s">
        <v>5307</v>
      </c>
      <c r="U227" s="53" t="s">
        <v>5308</v>
      </c>
      <c r="V227" s="17">
        <f t="shared" si="26"/>
        <v>2</v>
      </c>
      <c r="W227" s="54">
        <v>0</v>
      </c>
      <c r="X227" s="54">
        <v>0</v>
      </c>
      <c r="Y227" s="54">
        <v>0</v>
      </c>
      <c r="Z227" s="54">
        <v>0</v>
      </c>
    </row>
    <row r="228" spans="1:26" ht="16" x14ac:dyDescent="0.2">
      <c r="A228" s="88">
        <v>1025</v>
      </c>
      <c r="B228" s="51" t="s">
        <v>5313</v>
      </c>
      <c r="C228" s="51" t="s">
        <v>5274</v>
      </c>
      <c r="D228" s="51" t="s">
        <v>5134</v>
      </c>
      <c r="E228" s="17">
        <f>VLOOKUP(D228,Sheet1!$A$25:$B$49,2,0)</f>
        <v>11</v>
      </c>
      <c r="F228" s="52" t="s">
        <v>5135</v>
      </c>
      <c r="G228" s="51" t="s">
        <v>2303</v>
      </c>
      <c r="H228" s="17">
        <f>VLOOKUP(G228,Sheet1!$A$52:$B$61,2,0)</f>
        <v>3</v>
      </c>
      <c r="I228" s="51" t="s">
        <v>498</v>
      </c>
      <c r="J228" s="4">
        <f>VLOOKUP(I228,Sheet1!$A$15:$D$17,4,0)</f>
        <v>2</v>
      </c>
      <c r="K228" s="53" t="s">
        <v>770</v>
      </c>
      <c r="L228" s="53">
        <f>VLOOKUP(K228,Sheet1!$A$19:$D$22,4,0)</f>
        <v>4</v>
      </c>
      <c r="M228" s="53" t="s">
        <v>197</v>
      </c>
      <c r="N228" s="53" t="s">
        <v>30</v>
      </c>
      <c r="O228" s="53">
        <f>VLOOKUP(N228,Sheet1!$B$8:$D$10,3,0)</f>
        <v>3</v>
      </c>
      <c r="P228" s="53">
        <v>5</v>
      </c>
      <c r="Q228" s="4">
        <f t="shared" si="23"/>
        <v>2</v>
      </c>
      <c r="R228" s="53" t="s">
        <v>44</v>
      </c>
      <c r="S228" s="53">
        <f t="shared" ref="S228:S267" si="27">IF(R228="F",2,1)</f>
        <v>1</v>
      </c>
      <c r="T228" s="53" t="s">
        <v>5317</v>
      </c>
      <c r="U228" s="53" t="s">
        <v>5318</v>
      </c>
      <c r="V228" s="17">
        <f t="shared" si="26"/>
        <v>2</v>
      </c>
      <c r="W228" s="54">
        <v>0</v>
      </c>
      <c r="X228" s="54">
        <v>0</v>
      </c>
      <c r="Y228" s="54">
        <v>0</v>
      </c>
      <c r="Z228" s="54">
        <v>0</v>
      </c>
    </row>
    <row r="229" spans="1:26" ht="16" x14ac:dyDescent="0.2">
      <c r="A229" s="88">
        <v>1042</v>
      </c>
      <c r="B229" s="51" t="s">
        <v>5360</v>
      </c>
      <c r="C229" s="51" t="s">
        <v>5324</v>
      </c>
      <c r="D229" s="51" t="s">
        <v>5134</v>
      </c>
      <c r="E229" s="17">
        <f>VLOOKUP(D229,Sheet1!$A$25:$B$49,2,0)</f>
        <v>11</v>
      </c>
      <c r="F229" s="52" t="s">
        <v>5135</v>
      </c>
      <c r="G229" s="51" t="s">
        <v>2303</v>
      </c>
      <c r="H229" s="17">
        <f>VLOOKUP(G229,Sheet1!$A$52:$B$61,2,0)</f>
        <v>3</v>
      </c>
      <c r="I229" s="51" t="s">
        <v>498</v>
      </c>
      <c r="J229" s="4">
        <f>VLOOKUP(I229,Sheet1!$A$15:$D$17,4,0)</f>
        <v>2</v>
      </c>
      <c r="K229" s="53" t="s">
        <v>770</v>
      </c>
      <c r="L229" s="53">
        <f>VLOOKUP(K229,Sheet1!$A$19:$D$22,4,0)</f>
        <v>4</v>
      </c>
      <c r="M229" s="53" t="s">
        <v>197</v>
      </c>
      <c r="N229" s="53" t="s">
        <v>30</v>
      </c>
      <c r="O229" s="53">
        <f>VLOOKUP(N229,Sheet1!$B$8:$D$10,3,0)</f>
        <v>3</v>
      </c>
      <c r="P229" s="53">
        <v>7</v>
      </c>
      <c r="Q229" s="4">
        <f t="shared" si="23"/>
        <v>1</v>
      </c>
      <c r="R229" s="53" t="s">
        <v>44</v>
      </c>
      <c r="S229" s="53">
        <f t="shared" si="27"/>
        <v>1</v>
      </c>
      <c r="T229" s="53" t="s">
        <v>5363</v>
      </c>
      <c r="U229" s="53" t="s">
        <v>5364</v>
      </c>
      <c r="V229" s="17">
        <f t="shared" ref="V229:V268" si="28">ABS(MID(U229,1,1))</f>
        <v>2</v>
      </c>
      <c r="W229" s="54">
        <v>0</v>
      </c>
      <c r="X229" s="54">
        <v>0</v>
      </c>
      <c r="Y229" s="54">
        <v>0</v>
      </c>
      <c r="Z229" s="54">
        <v>0</v>
      </c>
    </row>
    <row r="230" spans="1:26" ht="16" x14ac:dyDescent="0.2">
      <c r="A230" s="88">
        <v>1043</v>
      </c>
      <c r="B230" s="51" t="s">
        <v>5365</v>
      </c>
      <c r="C230" s="51" t="s">
        <v>5324</v>
      </c>
      <c r="D230" s="51" t="s">
        <v>5134</v>
      </c>
      <c r="E230" s="17">
        <f>VLOOKUP(D230,Sheet1!$A$25:$B$49,2,0)</f>
        <v>11</v>
      </c>
      <c r="F230" s="52" t="s">
        <v>5135</v>
      </c>
      <c r="G230" s="51" t="s">
        <v>2303</v>
      </c>
      <c r="H230" s="17">
        <f>VLOOKUP(G230,Sheet1!$A$52:$B$61,2,0)</f>
        <v>3</v>
      </c>
      <c r="I230" s="51" t="s">
        <v>498</v>
      </c>
      <c r="J230" s="4">
        <f>VLOOKUP(I230,Sheet1!$A$15:$D$17,4,0)</f>
        <v>2</v>
      </c>
      <c r="K230" s="53" t="s">
        <v>770</v>
      </c>
      <c r="L230" s="53">
        <f>VLOOKUP(K230,Sheet1!$A$19:$D$22,4,0)</f>
        <v>4</v>
      </c>
      <c r="M230" s="53" t="s">
        <v>197</v>
      </c>
      <c r="N230" s="53" t="s">
        <v>30</v>
      </c>
      <c r="O230" s="53">
        <f>VLOOKUP(N230,Sheet1!$B$8:$D$10,3,0)</f>
        <v>3</v>
      </c>
      <c r="P230" s="53">
        <v>5</v>
      </c>
      <c r="Q230" s="4">
        <f t="shared" si="23"/>
        <v>2</v>
      </c>
      <c r="R230" s="53" t="s">
        <v>31</v>
      </c>
      <c r="S230" s="53">
        <f t="shared" si="27"/>
        <v>2</v>
      </c>
      <c r="T230" s="53" t="s">
        <v>5366</v>
      </c>
      <c r="U230" s="53" t="s">
        <v>5367</v>
      </c>
      <c r="V230" s="17">
        <f t="shared" si="28"/>
        <v>2</v>
      </c>
      <c r="W230" s="54">
        <v>0</v>
      </c>
      <c r="X230" s="54">
        <v>0</v>
      </c>
      <c r="Y230" s="54">
        <v>0</v>
      </c>
      <c r="Z230" s="54">
        <v>1</v>
      </c>
    </row>
    <row r="231" spans="1:26" ht="16" x14ac:dyDescent="0.2">
      <c r="A231" s="88">
        <v>1045</v>
      </c>
      <c r="B231" s="51" t="s">
        <v>5370</v>
      </c>
      <c r="C231" s="51" t="s">
        <v>5324</v>
      </c>
      <c r="D231" s="51" t="s">
        <v>5134</v>
      </c>
      <c r="E231" s="17">
        <f>VLOOKUP(D231,Sheet1!$A$25:$B$49,2,0)</f>
        <v>11</v>
      </c>
      <c r="F231" s="52" t="s">
        <v>5135</v>
      </c>
      <c r="G231" s="51" t="s">
        <v>2303</v>
      </c>
      <c r="H231" s="17">
        <f>VLOOKUP(G231,Sheet1!$A$52:$B$61,2,0)</f>
        <v>3</v>
      </c>
      <c r="I231" s="51" t="s">
        <v>498</v>
      </c>
      <c r="J231" s="4">
        <f>VLOOKUP(I231,Sheet1!$A$15:$D$17,4,0)</f>
        <v>2</v>
      </c>
      <c r="K231" s="53" t="s">
        <v>770</v>
      </c>
      <c r="L231" s="53">
        <f>VLOOKUP(K231,Sheet1!$A$19:$D$22,4,0)</f>
        <v>4</v>
      </c>
      <c r="M231" s="53" t="s">
        <v>197</v>
      </c>
      <c r="N231" s="53" t="s">
        <v>30</v>
      </c>
      <c r="O231" s="53">
        <f>VLOOKUP(N231,Sheet1!$B$8:$D$10,3,0)</f>
        <v>3</v>
      </c>
      <c r="P231" s="53">
        <v>5</v>
      </c>
      <c r="Q231" s="4">
        <f t="shared" si="23"/>
        <v>2</v>
      </c>
      <c r="R231" s="53" t="s">
        <v>44</v>
      </c>
      <c r="S231" s="53">
        <f t="shared" si="27"/>
        <v>1</v>
      </c>
      <c r="T231" s="53" t="s">
        <v>5371</v>
      </c>
      <c r="U231" s="53" t="s">
        <v>5372</v>
      </c>
      <c r="V231" s="17">
        <f t="shared" si="28"/>
        <v>2</v>
      </c>
      <c r="W231" s="54">
        <v>0</v>
      </c>
      <c r="X231" s="54">
        <v>0</v>
      </c>
      <c r="Y231" s="54">
        <v>0</v>
      </c>
      <c r="Z231" s="54">
        <v>0</v>
      </c>
    </row>
    <row r="232" spans="1:26" ht="16" x14ac:dyDescent="0.2">
      <c r="A232" s="88">
        <v>1046</v>
      </c>
      <c r="B232" s="51" t="s">
        <v>5370</v>
      </c>
      <c r="C232" s="51" t="s">
        <v>5324</v>
      </c>
      <c r="D232" s="51" t="s">
        <v>5134</v>
      </c>
      <c r="E232" s="17">
        <f>VLOOKUP(D232,Sheet1!$A$25:$B$49,2,0)</f>
        <v>11</v>
      </c>
      <c r="F232" s="52" t="s">
        <v>5135</v>
      </c>
      <c r="G232" s="51" t="s">
        <v>2303</v>
      </c>
      <c r="H232" s="17">
        <f>VLOOKUP(G232,Sheet1!$A$52:$B$61,2,0)</f>
        <v>3</v>
      </c>
      <c r="I232" s="51" t="s">
        <v>498</v>
      </c>
      <c r="J232" s="4">
        <f>VLOOKUP(I232,Sheet1!$A$15:$D$17,4,0)</f>
        <v>2</v>
      </c>
      <c r="K232" s="53" t="s">
        <v>770</v>
      </c>
      <c r="L232" s="53">
        <f>VLOOKUP(K232,Sheet1!$A$19:$D$22,4,0)</f>
        <v>4</v>
      </c>
      <c r="M232" s="53" t="s">
        <v>197</v>
      </c>
      <c r="N232" s="53" t="s">
        <v>30</v>
      </c>
      <c r="O232" s="53">
        <f>VLOOKUP(N232,Sheet1!$B$8:$D$10,3,0)</f>
        <v>3</v>
      </c>
      <c r="P232" s="53">
        <v>3</v>
      </c>
      <c r="Q232" s="4">
        <f t="shared" si="23"/>
        <v>2</v>
      </c>
      <c r="R232" s="53" t="s">
        <v>31</v>
      </c>
      <c r="S232" s="53">
        <f t="shared" si="27"/>
        <v>2</v>
      </c>
      <c r="T232" s="53" t="s">
        <v>5373</v>
      </c>
      <c r="U232" s="53" t="s">
        <v>5374</v>
      </c>
      <c r="V232" s="17">
        <f t="shared" si="28"/>
        <v>2</v>
      </c>
      <c r="W232" s="54">
        <v>1</v>
      </c>
      <c r="X232" s="54">
        <v>0</v>
      </c>
      <c r="Y232" s="54">
        <v>0</v>
      </c>
      <c r="Z232" s="54">
        <v>0</v>
      </c>
    </row>
    <row r="233" spans="1:26" ht="16" x14ac:dyDescent="0.2">
      <c r="A233" s="88">
        <v>1047</v>
      </c>
      <c r="B233" s="51" t="s">
        <v>5376</v>
      </c>
      <c r="C233" s="51" t="s">
        <v>5324</v>
      </c>
      <c r="D233" s="51" t="s">
        <v>5134</v>
      </c>
      <c r="E233" s="17">
        <f>VLOOKUP(D233,Sheet1!$A$25:$B$49,2,0)</f>
        <v>11</v>
      </c>
      <c r="F233" s="52" t="s">
        <v>5135</v>
      </c>
      <c r="G233" s="51" t="s">
        <v>2303</v>
      </c>
      <c r="H233" s="17">
        <f>VLOOKUP(G233,Sheet1!$A$52:$B$61,2,0)</f>
        <v>3</v>
      </c>
      <c r="I233" s="51" t="s">
        <v>498</v>
      </c>
      <c r="J233" s="4">
        <f>VLOOKUP(I233,Sheet1!$A$15:$D$17,4,0)</f>
        <v>2</v>
      </c>
      <c r="K233" s="53" t="s">
        <v>770</v>
      </c>
      <c r="L233" s="53">
        <f>VLOOKUP(K233,Sheet1!$A$19:$D$22,4,0)</f>
        <v>4</v>
      </c>
      <c r="M233" s="53" t="s">
        <v>197</v>
      </c>
      <c r="N233" s="53" t="s">
        <v>30</v>
      </c>
      <c r="O233" s="53">
        <f>VLOOKUP(N233,Sheet1!$B$8:$D$10,3,0)</f>
        <v>3</v>
      </c>
      <c r="P233" s="53">
        <v>7</v>
      </c>
      <c r="Q233" s="4">
        <f t="shared" si="23"/>
        <v>1</v>
      </c>
      <c r="R233" s="53" t="s">
        <v>44</v>
      </c>
      <c r="S233" s="53">
        <f t="shared" si="27"/>
        <v>1</v>
      </c>
      <c r="T233" s="53" t="s">
        <v>5377</v>
      </c>
      <c r="U233" s="53" t="s">
        <v>5378</v>
      </c>
      <c r="V233" s="17">
        <f t="shared" si="28"/>
        <v>2</v>
      </c>
      <c r="W233" s="63">
        <v>0</v>
      </c>
      <c r="X233" s="63">
        <v>0</v>
      </c>
      <c r="Y233" s="63">
        <v>1</v>
      </c>
      <c r="Z233" s="53">
        <v>0</v>
      </c>
    </row>
    <row r="234" spans="1:26" ht="16" x14ac:dyDescent="0.2">
      <c r="A234" s="88">
        <v>1054</v>
      </c>
      <c r="B234" s="51" t="s">
        <v>5392</v>
      </c>
      <c r="C234" s="51" t="s">
        <v>5324</v>
      </c>
      <c r="D234" s="51" t="s">
        <v>5134</v>
      </c>
      <c r="E234" s="17">
        <f>VLOOKUP(D234,Sheet1!$A$25:$B$49,2,0)</f>
        <v>11</v>
      </c>
      <c r="F234" s="52" t="s">
        <v>5135</v>
      </c>
      <c r="G234" s="51" t="s">
        <v>2303</v>
      </c>
      <c r="H234" s="17">
        <f>VLOOKUP(G234,Sheet1!$A$52:$B$61,2,0)</f>
        <v>3</v>
      </c>
      <c r="I234" s="51" t="s">
        <v>498</v>
      </c>
      <c r="J234" s="4">
        <f>VLOOKUP(I234,Sheet1!$A$15:$D$17,4,0)</f>
        <v>2</v>
      </c>
      <c r="K234" s="53" t="s">
        <v>770</v>
      </c>
      <c r="L234" s="53">
        <f>VLOOKUP(K234,Sheet1!$A$19:$D$22,4,0)</f>
        <v>4</v>
      </c>
      <c r="M234" s="53" t="s">
        <v>197</v>
      </c>
      <c r="N234" s="53" t="s">
        <v>30</v>
      </c>
      <c r="O234" s="53">
        <f>VLOOKUP(N234,Sheet1!$B$8:$D$10,3,0)</f>
        <v>3</v>
      </c>
      <c r="P234" s="53">
        <v>6</v>
      </c>
      <c r="Q234" s="4">
        <f t="shared" si="23"/>
        <v>1</v>
      </c>
      <c r="R234" s="53" t="s">
        <v>44</v>
      </c>
      <c r="S234" s="53">
        <f t="shared" si="27"/>
        <v>1</v>
      </c>
      <c r="T234" s="53" t="s">
        <v>5393</v>
      </c>
      <c r="U234" s="53" t="s">
        <v>5394</v>
      </c>
      <c r="V234" s="17">
        <f t="shared" si="28"/>
        <v>2</v>
      </c>
      <c r="W234" s="54">
        <v>0</v>
      </c>
      <c r="X234" s="54">
        <v>0</v>
      </c>
      <c r="Y234" s="54">
        <v>0</v>
      </c>
      <c r="Z234" s="54">
        <v>0</v>
      </c>
    </row>
    <row r="235" spans="1:26" ht="16" x14ac:dyDescent="0.2">
      <c r="A235" s="88">
        <v>1055</v>
      </c>
      <c r="B235" s="51" t="s">
        <v>5392</v>
      </c>
      <c r="C235" s="51" t="s">
        <v>5324</v>
      </c>
      <c r="D235" s="51" t="s">
        <v>5134</v>
      </c>
      <c r="E235" s="17">
        <f>VLOOKUP(D235,Sheet1!$A$25:$B$49,2,0)</f>
        <v>11</v>
      </c>
      <c r="F235" s="52" t="s">
        <v>5135</v>
      </c>
      <c r="G235" s="51" t="s">
        <v>2303</v>
      </c>
      <c r="H235" s="17">
        <f>VLOOKUP(G235,Sheet1!$A$52:$B$61,2,0)</f>
        <v>3</v>
      </c>
      <c r="I235" s="51" t="s">
        <v>498</v>
      </c>
      <c r="J235" s="4">
        <f>VLOOKUP(I235,Sheet1!$A$15:$D$17,4,0)</f>
        <v>2</v>
      </c>
      <c r="K235" s="53" t="s">
        <v>770</v>
      </c>
      <c r="L235" s="53">
        <f>VLOOKUP(K235,Sheet1!$A$19:$D$22,4,0)</f>
        <v>4</v>
      </c>
      <c r="M235" s="53" t="s">
        <v>197</v>
      </c>
      <c r="N235" s="53" t="s">
        <v>30</v>
      </c>
      <c r="O235" s="53">
        <f>VLOOKUP(N235,Sheet1!$B$8:$D$10,3,0)</f>
        <v>3</v>
      </c>
      <c r="P235" s="53">
        <v>5</v>
      </c>
      <c r="Q235" s="4">
        <f t="shared" si="23"/>
        <v>2</v>
      </c>
      <c r="R235" s="53" t="s">
        <v>31</v>
      </c>
      <c r="S235" s="53">
        <f t="shared" si="27"/>
        <v>2</v>
      </c>
      <c r="T235" s="53" t="s">
        <v>5395</v>
      </c>
      <c r="U235" s="53" t="s">
        <v>5396</v>
      </c>
      <c r="V235" s="17">
        <f t="shared" si="28"/>
        <v>2</v>
      </c>
      <c r="W235" s="54">
        <v>1</v>
      </c>
      <c r="X235" s="54">
        <v>0</v>
      </c>
      <c r="Y235" s="54">
        <v>0</v>
      </c>
      <c r="Z235" s="53">
        <v>1</v>
      </c>
    </row>
    <row r="236" spans="1:26" ht="16" x14ac:dyDescent="0.2">
      <c r="A236" s="88">
        <v>1057</v>
      </c>
      <c r="B236" s="51" t="s">
        <v>2990</v>
      </c>
      <c r="C236" s="51" t="s">
        <v>2991</v>
      </c>
      <c r="D236" s="51" t="s">
        <v>2991</v>
      </c>
      <c r="E236" s="17">
        <f>VLOOKUP(D236,Sheet1!$A$25:$B$49,2,0)</f>
        <v>12</v>
      </c>
      <c r="F236" s="52" t="s">
        <v>2992</v>
      </c>
      <c r="G236" s="51" t="s">
        <v>2993</v>
      </c>
      <c r="H236" s="17">
        <f>VLOOKUP(G236,Sheet1!$A$52:$B$61,2,0)</f>
        <v>7</v>
      </c>
      <c r="I236" s="51" t="s">
        <v>27</v>
      </c>
      <c r="J236" s="4">
        <f>VLOOKUP(I236,Sheet1!$A$15:$D$17,4,0)</f>
        <v>1</v>
      </c>
      <c r="K236" s="53" t="s">
        <v>770</v>
      </c>
      <c r="L236" s="53">
        <f>VLOOKUP(K236,Sheet1!$A$19:$D$22,4,0)</f>
        <v>4</v>
      </c>
      <c r="M236" s="53" t="s">
        <v>197</v>
      </c>
      <c r="N236" s="53" t="s">
        <v>68</v>
      </c>
      <c r="O236" s="53">
        <f>VLOOKUP(N236,Sheet1!$B$8:$D$10,3,0)</f>
        <v>2</v>
      </c>
      <c r="P236" s="53">
        <v>5</v>
      </c>
      <c r="Q236" s="4">
        <f t="shared" si="23"/>
        <v>2</v>
      </c>
      <c r="R236" s="53" t="s">
        <v>44</v>
      </c>
      <c r="S236" s="53">
        <f t="shared" si="27"/>
        <v>1</v>
      </c>
      <c r="T236" s="53" t="s">
        <v>2994</v>
      </c>
      <c r="U236" s="53" t="s">
        <v>2995</v>
      </c>
      <c r="V236" s="17">
        <f t="shared" si="28"/>
        <v>2</v>
      </c>
      <c r="W236" s="64">
        <v>1</v>
      </c>
      <c r="X236" s="64">
        <v>0</v>
      </c>
      <c r="Y236" s="64">
        <v>0</v>
      </c>
      <c r="Z236" s="64">
        <v>1</v>
      </c>
    </row>
    <row r="237" spans="1:26" ht="16" x14ac:dyDescent="0.2">
      <c r="A237" s="88">
        <v>1058</v>
      </c>
      <c r="B237" s="51" t="s">
        <v>2990</v>
      </c>
      <c r="C237" s="51" t="s">
        <v>2991</v>
      </c>
      <c r="D237" s="51" t="s">
        <v>2991</v>
      </c>
      <c r="E237" s="17">
        <f>VLOOKUP(D237,Sheet1!$A$25:$B$49,2,0)</f>
        <v>12</v>
      </c>
      <c r="F237" s="52" t="s">
        <v>2992</v>
      </c>
      <c r="G237" s="51" t="s">
        <v>2993</v>
      </c>
      <c r="H237" s="17">
        <f>VLOOKUP(G237,Sheet1!$A$52:$B$61,2,0)</f>
        <v>7</v>
      </c>
      <c r="I237" s="51" t="s">
        <v>27</v>
      </c>
      <c r="J237" s="4">
        <f>VLOOKUP(I237,Sheet1!$A$15:$D$17,4,0)</f>
        <v>1</v>
      </c>
      <c r="K237" s="53" t="s">
        <v>770</v>
      </c>
      <c r="L237" s="53">
        <f>VLOOKUP(K237,Sheet1!$A$19:$D$22,4,0)</f>
        <v>4</v>
      </c>
      <c r="M237" s="53" t="s">
        <v>197</v>
      </c>
      <c r="N237" s="53" t="s">
        <v>68</v>
      </c>
      <c r="O237" s="53">
        <f>VLOOKUP(N237,Sheet1!$B$8:$D$10,3,0)</f>
        <v>2</v>
      </c>
      <c r="P237" s="53">
        <v>4</v>
      </c>
      <c r="Q237" s="4">
        <f t="shared" si="23"/>
        <v>2</v>
      </c>
      <c r="R237" s="53" t="s">
        <v>44</v>
      </c>
      <c r="S237" s="53">
        <f t="shared" si="27"/>
        <v>1</v>
      </c>
      <c r="T237" s="53" t="s">
        <v>2997</v>
      </c>
      <c r="U237" s="53" t="s">
        <v>2998</v>
      </c>
      <c r="V237" s="17">
        <f t="shared" si="28"/>
        <v>2</v>
      </c>
      <c r="W237" s="63">
        <v>0</v>
      </c>
      <c r="X237" s="63">
        <v>0</v>
      </c>
      <c r="Y237" s="63">
        <v>0</v>
      </c>
      <c r="Z237" s="63">
        <v>0</v>
      </c>
    </row>
    <row r="238" spans="1:26" ht="16" x14ac:dyDescent="0.2">
      <c r="A238" s="88">
        <v>1059</v>
      </c>
      <c r="B238" s="51" t="s">
        <v>2990</v>
      </c>
      <c r="C238" s="51" t="s">
        <v>2991</v>
      </c>
      <c r="D238" s="51" t="s">
        <v>2991</v>
      </c>
      <c r="E238" s="17">
        <f>VLOOKUP(D238,Sheet1!$A$25:$B$49,2,0)</f>
        <v>12</v>
      </c>
      <c r="F238" s="52" t="s">
        <v>2992</v>
      </c>
      <c r="G238" s="51" t="s">
        <v>2993</v>
      </c>
      <c r="H238" s="17">
        <f>VLOOKUP(G238,Sheet1!$A$52:$B$61,2,0)</f>
        <v>7</v>
      </c>
      <c r="I238" s="51" t="s">
        <v>27</v>
      </c>
      <c r="J238" s="4">
        <f>VLOOKUP(I238,Sheet1!$A$15:$D$17,4,0)</f>
        <v>1</v>
      </c>
      <c r="K238" s="53" t="s">
        <v>770</v>
      </c>
      <c r="L238" s="53">
        <f>VLOOKUP(K238,Sheet1!$A$19:$D$22,4,0)</f>
        <v>4</v>
      </c>
      <c r="M238" s="53" t="s">
        <v>197</v>
      </c>
      <c r="N238" s="53" t="s">
        <v>68</v>
      </c>
      <c r="O238" s="53">
        <f>VLOOKUP(N238,Sheet1!$B$8:$D$10,3,0)</f>
        <v>2</v>
      </c>
      <c r="P238" s="53">
        <v>5</v>
      </c>
      <c r="Q238" s="4">
        <f t="shared" si="23"/>
        <v>2</v>
      </c>
      <c r="R238" s="53" t="s">
        <v>44</v>
      </c>
      <c r="S238" s="53">
        <f t="shared" si="27"/>
        <v>1</v>
      </c>
      <c r="T238" s="53" t="s">
        <v>2999</v>
      </c>
      <c r="U238" s="53" t="s">
        <v>3000</v>
      </c>
      <c r="V238" s="17">
        <f t="shared" si="28"/>
        <v>2</v>
      </c>
      <c r="W238" s="63">
        <v>0</v>
      </c>
      <c r="X238" s="63">
        <v>0</v>
      </c>
      <c r="Y238" s="63">
        <v>0</v>
      </c>
      <c r="Z238" s="63">
        <v>0</v>
      </c>
    </row>
    <row r="239" spans="1:26" ht="16" x14ac:dyDescent="0.2">
      <c r="A239" s="88">
        <v>1060</v>
      </c>
      <c r="B239" s="51" t="s">
        <v>2990</v>
      </c>
      <c r="C239" s="51" t="s">
        <v>2991</v>
      </c>
      <c r="D239" s="51" t="s">
        <v>2991</v>
      </c>
      <c r="E239" s="17">
        <f>VLOOKUP(D239,Sheet1!$A$25:$B$49,2,0)</f>
        <v>12</v>
      </c>
      <c r="F239" s="52" t="s">
        <v>2992</v>
      </c>
      <c r="G239" s="51" t="s">
        <v>2993</v>
      </c>
      <c r="H239" s="17">
        <f>VLOOKUP(G239,Sheet1!$A$52:$B$61,2,0)</f>
        <v>7</v>
      </c>
      <c r="I239" s="51" t="s">
        <v>27</v>
      </c>
      <c r="J239" s="4">
        <f>VLOOKUP(I239,Sheet1!$A$15:$D$17,4,0)</f>
        <v>1</v>
      </c>
      <c r="K239" s="53" t="s">
        <v>770</v>
      </c>
      <c r="L239" s="53">
        <f>VLOOKUP(K239,Sheet1!$A$19:$D$22,4,0)</f>
        <v>4</v>
      </c>
      <c r="M239" s="53" t="s">
        <v>197</v>
      </c>
      <c r="N239" s="53" t="s">
        <v>68</v>
      </c>
      <c r="O239" s="53">
        <f>VLOOKUP(N239,Sheet1!$B$8:$D$10,3,0)</f>
        <v>2</v>
      </c>
      <c r="P239" s="53">
        <v>3</v>
      </c>
      <c r="Q239" s="4">
        <f t="shared" si="23"/>
        <v>2</v>
      </c>
      <c r="R239" s="53" t="s">
        <v>44</v>
      </c>
      <c r="S239" s="53">
        <f t="shared" si="27"/>
        <v>1</v>
      </c>
      <c r="T239" s="53" t="s">
        <v>3001</v>
      </c>
      <c r="U239" s="53" t="s">
        <v>3002</v>
      </c>
      <c r="V239" s="17">
        <f t="shared" si="28"/>
        <v>2</v>
      </c>
      <c r="W239" s="63">
        <v>0</v>
      </c>
      <c r="X239" s="63">
        <v>0</v>
      </c>
      <c r="Y239" s="63">
        <v>0</v>
      </c>
      <c r="Z239" s="63">
        <v>0</v>
      </c>
    </row>
    <row r="240" spans="1:26" ht="16" x14ac:dyDescent="0.2">
      <c r="A240" s="88">
        <v>1061</v>
      </c>
      <c r="B240" s="51" t="s">
        <v>2990</v>
      </c>
      <c r="C240" s="51" t="s">
        <v>2991</v>
      </c>
      <c r="D240" s="51" t="s">
        <v>2991</v>
      </c>
      <c r="E240" s="17">
        <f>VLOOKUP(D240,Sheet1!$A$25:$B$49,2,0)</f>
        <v>12</v>
      </c>
      <c r="F240" s="52" t="s">
        <v>2992</v>
      </c>
      <c r="G240" s="51" t="s">
        <v>2993</v>
      </c>
      <c r="H240" s="17">
        <f>VLOOKUP(G240,Sheet1!$A$52:$B$61,2,0)</f>
        <v>7</v>
      </c>
      <c r="I240" s="51" t="s">
        <v>27</v>
      </c>
      <c r="J240" s="4">
        <f>VLOOKUP(I240,Sheet1!$A$15:$D$17,4,0)</f>
        <v>1</v>
      </c>
      <c r="K240" s="53" t="s">
        <v>770</v>
      </c>
      <c r="L240" s="53">
        <f>VLOOKUP(K240,Sheet1!$A$19:$D$22,4,0)</f>
        <v>4</v>
      </c>
      <c r="M240" s="53" t="s">
        <v>197</v>
      </c>
      <c r="N240" s="53" t="s">
        <v>68</v>
      </c>
      <c r="O240" s="53">
        <f>VLOOKUP(N240,Sheet1!$B$8:$D$10,3,0)</f>
        <v>2</v>
      </c>
      <c r="P240" s="53">
        <v>5</v>
      </c>
      <c r="Q240" s="4">
        <f t="shared" si="23"/>
        <v>2</v>
      </c>
      <c r="R240" s="53" t="s">
        <v>31</v>
      </c>
      <c r="S240" s="53">
        <f t="shared" si="27"/>
        <v>2</v>
      </c>
      <c r="T240" s="53" t="s">
        <v>3003</v>
      </c>
      <c r="U240" s="53" t="s">
        <v>3004</v>
      </c>
      <c r="V240" s="17">
        <f t="shared" si="28"/>
        <v>2</v>
      </c>
      <c r="W240" s="63">
        <v>0</v>
      </c>
      <c r="X240" s="63">
        <v>0</v>
      </c>
      <c r="Y240" s="63">
        <v>0</v>
      </c>
      <c r="Z240" s="63">
        <v>0</v>
      </c>
    </row>
    <row r="241" spans="1:26" ht="16" x14ac:dyDescent="0.2">
      <c r="A241" s="88">
        <v>1062</v>
      </c>
      <c r="B241" s="51" t="s">
        <v>2990</v>
      </c>
      <c r="C241" s="51" t="s">
        <v>2991</v>
      </c>
      <c r="D241" s="51" t="s">
        <v>2991</v>
      </c>
      <c r="E241" s="17">
        <f>VLOOKUP(D241,Sheet1!$A$25:$B$49,2,0)</f>
        <v>12</v>
      </c>
      <c r="F241" s="52" t="s">
        <v>2992</v>
      </c>
      <c r="G241" s="51" t="s">
        <v>2993</v>
      </c>
      <c r="H241" s="17">
        <f>VLOOKUP(G241,Sheet1!$A$52:$B$61,2,0)</f>
        <v>7</v>
      </c>
      <c r="I241" s="51" t="s">
        <v>27</v>
      </c>
      <c r="J241" s="4">
        <f>VLOOKUP(I241,Sheet1!$A$15:$D$17,4,0)</f>
        <v>1</v>
      </c>
      <c r="K241" s="53" t="s">
        <v>770</v>
      </c>
      <c r="L241" s="53">
        <f>VLOOKUP(K241,Sheet1!$A$19:$D$22,4,0)</f>
        <v>4</v>
      </c>
      <c r="M241" s="53" t="s">
        <v>197</v>
      </c>
      <c r="N241" s="53" t="s">
        <v>68</v>
      </c>
      <c r="O241" s="53">
        <f>VLOOKUP(N241,Sheet1!$B$8:$D$10,3,0)</f>
        <v>2</v>
      </c>
      <c r="P241" s="53">
        <v>4</v>
      </c>
      <c r="Q241" s="4">
        <f t="shared" si="23"/>
        <v>2</v>
      </c>
      <c r="R241" s="53" t="s">
        <v>31</v>
      </c>
      <c r="S241" s="53">
        <f t="shared" si="27"/>
        <v>2</v>
      </c>
      <c r="T241" s="53" t="s">
        <v>3005</v>
      </c>
      <c r="U241" s="53" t="s">
        <v>3006</v>
      </c>
      <c r="V241" s="17">
        <f t="shared" si="28"/>
        <v>2</v>
      </c>
      <c r="W241" s="63">
        <v>0</v>
      </c>
      <c r="X241" s="63">
        <v>0</v>
      </c>
      <c r="Y241" s="63">
        <v>0</v>
      </c>
      <c r="Z241" s="63">
        <v>0</v>
      </c>
    </row>
    <row r="242" spans="1:26" ht="16" x14ac:dyDescent="0.2">
      <c r="A242" s="88">
        <v>1063</v>
      </c>
      <c r="B242" s="51" t="s">
        <v>2990</v>
      </c>
      <c r="C242" s="51" t="s">
        <v>2991</v>
      </c>
      <c r="D242" s="51" t="s">
        <v>2991</v>
      </c>
      <c r="E242" s="17">
        <f>VLOOKUP(D242,Sheet1!$A$25:$B$49,2,0)</f>
        <v>12</v>
      </c>
      <c r="F242" s="52" t="s">
        <v>2992</v>
      </c>
      <c r="G242" s="51" t="s">
        <v>2993</v>
      </c>
      <c r="H242" s="17">
        <f>VLOOKUP(G242,Sheet1!$A$52:$B$61,2,0)</f>
        <v>7</v>
      </c>
      <c r="I242" s="51" t="s">
        <v>27</v>
      </c>
      <c r="J242" s="4">
        <f>VLOOKUP(I242,Sheet1!$A$15:$D$17,4,0)</f>
        <v>1</v>
      </c>
      <c r="K242" s="53" t="s">
        <v>770</v>
      </c>
      <c r="L242" s="53">
        <f>VLOOKUP(K242,Sheet1!$A$19:$D$22,4,0)</f>
        <v>4</v>
      </c>
      <c r="M242" s="53" t="s">
        <v>197</v>
      </c>
      <c r="N242" s="53" t="s">
        <v>68</v>
      </c>
      <c r="O242" s="53">
        <f>VLOOKUP(N242,Sheet1!$B$8:$D$10,3,0)</f>
        <v>2</v>
      </c>
      <c r="P242" s="53">
        <v>2</v>
      </c>
      <c r="Q242" s="4">
        <f t="shared" si="23"/>
        <v>2</v>
      </c>
      <c r="R242" s="53" t="s">
        <v>44</v>
      </c>
      <c r="S242" s="53">
        <f t="shared" si="27"/>
        <v>1</v>
      </c>
      <c r="T242" s="53" t="s">
        <v>3007</v>
      </c>
      <c r="U242" s="53" t="s">
        <v>3008</v>
      </c>
      <c r="V242" s="17">
        <f t="shared" si="28"/>
        <v>2</v>
      </c>
      <c r="W242" s="63">
        <v>0</v>
      </c>
      <c r="X242" s="63">
        <v>0</v>
      </c>
      <c r="Y242" s="63">
        <v>0</v>
      </c>
      <c r="Z242" s="63">
        <v>0</v>
      </c>
    </row>
    <row r="243" spans="1:26" ht="16" x14ac:dyDescent="0.2">
      <c r="A243" s="88">
        <v>1064</v>
      </c>
      <c r="B243" s="51" t="s">
        <v>2990</v>
      </c>
      <c r="C243" s="51" t="s">
        <v>2991</v>
      </c>
      <c r="D243" s="51" t="s">
        <v>2991</v>
      </c>
      <c r="E243" s="17">
        <f>VLOOKUP(D243,Sheet1!$A$25:$B$49,2,0)</f>
        <v>12</v>
      </c>
      <c r="F243" s="52" t="s">
        <v>2992</v>
      </c>
      <c r="G243" s="51" t="s">
        <v>2993</v>
      </c>
      <c r="H243" s="17">
        <f>VLOOKUP(G243,Sheet1!$A$52:$B$61,2,0)</f>
        <v>7</v>
      </c>
      <c r="I243" s="51" t="s">
        <v>27</v>
      </c>
      <c r="J243" s="4">
        <f>VLOOKUP(I243,Sheet1!$A$15:$D$17,4,0)</f>
        <v>1</v>
      </c>
      <c r="K243" s="53" t="s">
        <v>770</v>
      </c>
      <c r="L243" s="53">
        <f>VLOOKUP(K243,Sheet1!$A$19:$D$22,4,0)</f>
        <v>4</v>
      </c>
      <c r="M243" s="53" t="s">
        <v>197</v>
      </c>
      <c r="N243" s="53" t="s">
        <v>68</v>
      </c>
      <c r="O243" s="53">
        <f>VLOOKUP(N243,Sheet1!$B$8:$D$10,3,0)</f>
        <v>2</v>
      </c>
      <c r="P243" s="53">
        <v>4.5</v>
      </c>
      <c r="Q243" s="4">
        <f t="shared" si="23"/>
        <v>2</v>
      </c>
      <c r="R243" s="53" t="s">
        <v>31</v>
      </c>
      <c r="S243" s="53">
        <f t="shared" si="27"/>
        <v>2</v>
      </c>
      <c r="T243" s="53" t="s">
        <v>3009</v>
      </c>
      <c r="U243" s="53" t="s">
        <v>3010</v>
      </c>
      <c r="V243" s="17">
        <f t="shared" si="28"/>
        <v>2</v>
      </c>
      <c r="W243" s="63">
        <v>0</v>
      </c>
      <c r="X243" s="63">
        <v>0</v>
      </c>
      <c r="Y243" s="63">
        <v>0</v>
      </c>
      <c r="Z243" s="63">
        <v>0</v>
      </c>
    </row>
    <row r="244" spans="1:26" ht="16" x14ac:dyDescent="0.2">
      <c r="A244" s="88">
        <v>1065</v>
      </c>
      <c r="B244" s="51" t="s">
        <v>2990</v>
      </c>
      <c r="C244" s="51" t="s">
        <v>2991</v>
      </c>
      <c r="D244" s="51" t="s">
        <v>2991</v>
      </c>
      <c r="E244" s="17">
        <f>VLOOKUP(D244,Sheet1!$A$25:$B$49,2,0)</f>
        <v>12</v>
      </c>
      <c r="F244" s="52" t="s">
        <v>2992</v>
      </c>
      <c r="G244" s="51" t="s">
        <v>2993</v>
      </c>
      <c r="H244" s="17">
        <f>VLOOKUP(G244,Sheet1!$A$52:$B$61,2,0)</f>
        <v>7</v>
      </c>
      <c r="I244" s="51" t="s">
        <v>27</v>
      </c>
      <c r="J244" s="4">
        <f>VLOOKUP(I244,Sheet1!$A$15:$D$17,4,0)</f>
        <v>1</v>
      </c>
      <c r="K244" s="53" t="s">
        <v>770</v>
      </c>
      <c r="L244" s="53">
        <f>VLOOKUP(K244,Sheet1!$A$19:$D$22,4,0)</f>
        <v>4</v>
      </c>
      <c r="M244" s="53" t="s">
        <v>197</v>
      </c>
      <c r="N244" s="53" t="s">
        <v>68</v>
      </c>
      <c r="O244" s="53">
        <f>VLOOKUP(N244,Sheet1!$B$8:$D$10,3,0)</f>
        <v>2</v>
      </c>
      <c r="P244" s="53">
        <v>3</v>
      </c>
      <c r="Q244" s="4">
        <f t="shared" si="23"/>
        <v>2</v>
      </c>
      <c r="R244" s="53" t="s">
        <v>44</v>
      </c>
      <c r="S244" s="53">
        <f t="shared" si="27"/>
        <v>1</v>
      </c>
      <c r="T244" s="53" t="s">
        <v>3011</v>
      </c>
      <c r="U244" s="53" t="s">
        <v>3012</v>
      </c>
      <c r="V244" s="17">
        <f t="shared" si="28"/>
        <v>2</v>
      </c>
      <c r="W244" s="63">
        <v>0</v>
      </c>
      <c r="X244" s="63">
        <v>0</v>
      </c>
      <c r="Y244" s="63">
        <v>0</v>
      </c>
      <c r="Z244" s="63">
        <v>0</v>
      </c>
    </row>
    <row r="245" spans="1:26" ht="16" x14ac:dyDescent="0.2">
      <c r="A245" s="88">
        <v>1066</v>
      </c>
      <c r="B245" s="51" t="s">
        <v>2990</v>
      </c>
      <c r="C245" s="51" t="s">
        <v>2991</v>
      </c>
      <c r="D245" s="51" t="s">
        <v>2991</v>
      </c>
      <c r="E245" s="17">
        <f>VLOOKUP(D245,Sheet1!$A$25:$B$49,2,0)</f>
        <v>12</v>
      </c>
      <c r="F245" s="52" t="s">
        <v>2992</v>
      </c>
      <c r="G245" s="51" t="s">
        <v>2993</v>
      </c>
      <c r="H245" s="17">
        <f>VLOOKUP(G245,Sheet1!$A$52:$B$61,2,0)</f>
        <v>7</v>
      </c>
      <c r="I245" s="51" t="s">
        <v>27</v>
      </c>
      <c r="J245" s="4">
        <f>VLOOKUP(I245,Sheet1!$A$15:$D$17,4,0)</f>
        <v>1</v>
      </c>
      <c r="K245" s="53" t="s">
        <v>770</v>
      </c>
      <c r="L245" s="53">
        <f>VLOOKUP(K245,Sheet1!$A$19:$D$22,4,0)</f>
        <v>4</v>
      </c>
      <c r="M245" s="53" t="s">
        <v>197</v>
      </c>
      <c r="N245" s="53" t="s">
        <v>68</v>
      </c>
      <c r="O245" s="53">
        <f>VLOOKUP(N245,Sheet1!$B$8:$D$10,3,0)</f>
        <v>2</v>
      </c>
      <c r="P245" s="53">
        <v>4</v>
      </c>
      <c r="Q245" s="4">
        <f t="shared" si="23"/>
        <v>2</v>
      </c>
      <c r="R245" s="53" t="s">
        <v>31</v>
      </c>
      <c r="S245" s="53">
        <f t="shared" si="27"/>
        <v>2</v>
      </c>
      <c r="T245" s="53" t="s">
        <v>3013</v>
      </c>
      <c r="U245" s="53" t="s">
        <v>3014</v>
      </c>
      <c r="V245" s="17">
        <f t="shared" si="28"/>
        <v>2</v>
      </c>
      <c r="W245" s="63">
        <v>0</v>
      </c>
      <c r="X245" s="63">
        <v>0</v>
      </c>
      <c r="Y245" s="63">
        <v>0</v>
      </c>
      <c r="Z245" s="63">
        <v>0</v>
      </c>
    </row>
    <row r="246" spans="1:26" ht="16" x14ac:dyDescent="0.2">
      <c r="A246" s="88">
        <v>1067</v>
      </c>
      <c r="B246" s="51" t="s">
        <v>2990</v>
      </c>
      <c r="C246" s="51" t="s">
        <v>2991</v>
      </c>
      <c r="D246" s="51" t="s">
        <v>2991</v>
      </c>
      <c r="E246" s="17">
        <f>VLOOKUP(D246,Sheet1!$A$25:$B$49,2,0)</f>
        <v>12</v>
      </c>
      <c r="F246" s="52" t="s">
        <v>2992</v>
      </c>
      <c r="G246" s="51" t="s">
        <v>2993</v>
      </c>
      <c r="H246" s="17">
        <f>VLOOKUP(G246,Sheet1!$A$52:$B$61,2,0)</f>
        <v>7</v>
      </c>
      <c r="I246" s="51" t="s">
        <v>27</v>
      </c>
      <c r="J246" s="4">
        <f>VLOOKUP(I246,Sheet1!$A$15:$D$17,4,0)</f>
        <v>1</v>
      </c>
      <c r="K246" s="53" t="s">
        <v>770</v>
      </c>
      <c r="L246" s="53">
        <f>VLOOKUP(K246,Sheet1!$A$19:$D$22,4,0)</f>
        <v>4</v>
      </c>
      <c r="M246" s="53" t="s">
        <v>197</v>
      </c>
      <c r="N246" s="53" t="s">
        <v>68</v>
      </c>
      <c r="O246" s="53">
        <f>VLOOKUP(N246,Sheet1!$B$8:$D$10,3,0)</f>
        <v>2</v>
      </c>
      <c r="P246" s="53">
        <v>4</v>
      </c>
      <c r="Q246" s="4">
        <f t="shared" si="23"/>
        <v>2</v>
      </c>
      <c r="R246" s="53" t="s">
        <v>31</v>
      </c>
      <c r="S246" s="53">
        <f t="shared" si="27"/>
        <v>2</v>
      </c>
      <c r="T246" s="53" t="s">
        <v>3015</v>
      </c>
      <c r="U246" s="53" t="s">
        <v>3016</v>
      </c>
      <c r="V246" s="17">
        <f t="shared" si="28"/>
        <v>2</v>
      </c>
      <c r="W246" s="63">
        <v>0</v>
      </c>
      <c r="X246" s="63">
        <v>0</v>
      </c>
      <c r="Y246" s="63">
        <v>0</v>
      </c>
      <c r="Z246" s="63">
        <v>0</v>
      </c>
    </row>
    <row r="247" spans="1:26" ht="16" x14ac:dyDescent="0.2">
      <c r="A247" s="88">
        <v>1068</v>
      </c>
      <c r="B247" s="51" t="s">
        <v>2990</v>
      </c>
      <c r="C247" s="51" t="s">
        <v>2991</v>
      </c>
      <c r="D247" s="51" t="s">
        <v>2991</v>
      </c>
      <c r="E247" s="17">
        <f>VLOOKUP(D247,Sheet1!$A$25:$B$49,2,0)</f>
        <v>12</v>
      </c>
      <c r="F247" s="52" t="s">
        <v>2992</v>
      </c>
      <c r="G247" s="51" t="s">
        <v>2993</v>
      </c>
      <c r="H247" s="17">
        <f>VLOOKUP(G247,Sheet1!$A$52:$B$61,2,0)</f>
        <v>7</v>
      </c>
      <c r="I247" s="51" t="s">
        <v>27</v>
      </c>
      <c r="J247" s="4">
        <f>VLOOKUP(I247,Sheet1!$A$15:$D$17,4,0)</f>
        <v>1</v>
      </c>
      <c r="K247" s="53" t="s">
        <v>770</v>
      </c>
      <c r="L247" s="53">
        <f>VLOOKUP(K247,Sheet1!$A$19:$D$22,4,0)</f>
        <v>4</v>
      </c>
      <c r="M247" s="53" t="s">
        <v>197</v>
      </c>
      <c r="N247" s="53" t="s">
        <v>68</v>
      </c>
      <c r="O247" s="53">
        <f>VLOOKUP(N247,Sheet1!$B$8:$D$10,3,0)</f>
        <v>2</v>
      </c>
      <c r="P247" s="53">
        <v>2</v>
      </c>
      <c r="Q247" s="4">
        <f t="shared" si="23"/>
        <v>2</v>
      </c>
      <c r="R247" s="53" t="s">
        <v>44</v>
      </c>
      <c r="S247" s="53">
        <f t="shared" si="27"/>
        <v>1</v>
      </c>
      <c r="T247" s="53" t="s">
        <v>3017</v>
      </c>
      <c r="U247" s="53" t="s">
        <v>3018</v>
      </c>
      <c r="V247" s="17">
        <f t="shared" si="28"/>
        <v>2</v>
      </c>
      <c r="W247" s="64">
        <v>0</v>
      </c>
      <c r="X247" s="63">
        <v>1</v>
      </c>
      <c r="Y247" s="63">
        <v>1</v>
      </c>
      <c r="Z247" s="63">
        <v>0</v>
      </c>
    </row>
    <row r="248" spans="1:26" ht="16" x14ac:dyDescent="0.2">
      <c r="A248" s="88">
        <v>1069</v>
      </c>
      <c r="B248" s="51" t="s">
        <v>2990</v>
      </c>
      <c r="C248" s="51" t="s">
        <v>2991</v>
      </c>
      <c r="D248" s="51" t="s">
        <v>2991</v>
      </c>
      <c r="E248" s="17">
        <f>VLOOKUP(D248,Sheet1!$A$25:$B$49,2,0)</f>
        <v>12</v>
      </c>
      <c r="F248" s="52" t="s">
        <v>2992</v>
      </c>
      <c r="G248" s="51" t="s">
        <v>2993</v>
      </c>
      <c r="H248" s="17">
        <f>VLOOKUP(G248,Sheet1!$A$52:$B$61,2,0)</f>
        <v>7</v>
      </c>
      <c r="I248" s="51" t="s">
        <v>27</v>
      </c>
      <c r="J248" s="4">
        <f>VLOOKUP(I248,Sheet1!$A$15:$D$17,4,0)</f>
        <v>1</v>
      </c>
      <c r="K248" s="53" t="s">
        <v>770</v>
      </c>
      <c r="L248" s="53">
        <f>VLOOKUP(K248,Sheet1!$A$19:$D$22,4,0)</f>
        <v>4</v>
      </c>
      <c r="M248" s="53" t="s">
        <v>197</v>
      </c>
      <c r="N248" s="53" t="s">
        <v>68</v>
      </c>
      <c r="O248" s="53">
        <f>VLOOKUP(N248,Sheet1!$B$8:$D$10,3,0)</f>
        <v>2</v>
      </c>
      <c r="P248" s="53">
        <v>3</v>
      </c>
      <c r="Q248" s="4">
        <f t="shared" si="23"/>
        <v>2</v>
      </c>
      <c r="R248" s="53" t="s">
        <v>44</v>
      </c>
      <c r="S248" s="53">
        <f t="shared" si="27"/>
        <v>1</v>
      </c>
      <c r="T248" s="53" t="s">
        <v>3019</v>
      </c>
      <c r="U248" s="53" t="s">
        <v>3020</v>
      </c>
      <c r="V248" s="17">
        <f t="shared" si="28"/>
        <v>2</v>
      </c>
      <c r="W248" s="63">
        <v>0</v>
      </c>
      <c r="X248" s="63">
        <v>0</v>
      </c>
      <c r="Y248" s="63">
        <v>0</v>
      </c>
      <c r="Z248" s="63">
        <v>0</v>
      </c>
    </row>
    <row r="249" spans="1:26" ht="16" x14ac:dyDescent="0.2">
      <c r="A249" s="88">
        <v>1070</v>
      </c>
      <c r="B249" s="51" t="s">
        <v>2990</v>
      </c>
      <c r="C249" s="51" t="s">
        <v>2991</v>
      </c>
      <c r="D249" s="51" t="s">
        <v>2991</v>
      </c>
      <c r="E249" s="17">
        <f>VLOOKUP(D249,Sheet1!$A$25:$B$49,2,0)</f>
        <v>12</v>
      </c>
      <c r="F249" s="52" t="s">
        <v>2992</v>
      </c>
      <c r="G249" s="51" t="s">
        <v>2993</v>
      </c>
      <c r="H249" s="17">
        <f>VLOOKUP(G249,Sheet1!$A$52:$B$61,2,0)</f>
        <v>7</v>
      </c>
      <c r="I249" s="51" t="s">
        <v>27</v>
      </c>
      <c r="J249" s="4">
        <f>VLOOKUP(I249,Sheet1!$A$15:$D$17,4,0)</f>
        <v>1</v>
      </c>
      <c r="K249" s="53" t="s">
        <v>770</v>
      </c>
      <c r="L249" s="53">
        <f>VLOOKUP(K249,Sheet1!$A$19:$D$22,4,0)</f>
        <v>4</v>
      </c>
      <c r="M249" s="53" t="s">
        <v>197</v>
      </c>
      <c r="N249" s="53" t="s">
        <v>68</v>
      </c>
      <c r="O249" s="53">
        <f>VLOOKUP(N249,Sheet1!$B$8:$D$10,3,0)</f>
        <v>2</v>
      </c>
      <c r="P249" s="53">
        <v>5</v>
      </c>
      <c r="Q249" s="4">
        <f t="shared" si="23"/>
        <v>2</v>
      </c>
      <c r="R249" s="53" t="s">
        <v>44</v>
      </c>
      <c r="S249" s="53">
        <f t="shared" si="27"/>
        <v>1</v>
      </c>
      <c r="T249" s="53" t="s">
        <v>3021</v>
      </c>
      <c r="U249" s="53" t="s">
        <v>3022</v>
      </c>
      <c r="V249" s="17">
        <f t="shared" si="28"/>
        <v>2</v>
      </c>
      <c r="W249" s="63">
        <v>0</v>
      </c>
      <c r="X249" s="63">
        <v>0</v>
      </c>
      <c r="Y249" s="63">
        <v>0</v>
      </c>
      <c r="Z249" s="63">
        <v>0</v>
      </c>
    </row>
    <row r="250" spans="1:26" ht="16" x14ac:dyDescent="0.2">
      <c r="A250" s="88">
        <v>1071</v>
      </c>
      <c r="B250" s="51" t="s">
        <v>3023</v>
      </c>
      <c r="C250" s="51" t="s">
        <v>2991</v>
      </c>
      <c r="D250" s="51" t="s">
        <v>2991</v>
      </c>
      <c r="E250" s="17">
        <f>VLOOKUP(D250,Sheet1!$A$25:$B$49,2,0)</f>
        <v>12</v>
      </c>
      <c r="F250" s="52" t="s">
        <v>2992</v>
      </c>
      <c r="G250" s="51" t="s">
        <v>2993</v>
      </c>
      <c r="H250" s="17">
        <f>VLOOKUP(G250,Sheet1!$A$52:$B$61,2,0)</f>
        <v>7</v>
      </c>
      <c r="I250" s="51" t="s">
        <v>27</v>
      </c>
      <c r="J250" s="4">
        <f>VLOOKUP(I250,Sheet1!$A$15:$D$17,4,0)</f>
        <v>1</v>
      </c>
      <c r="K250" s="53" t="s">
        <v>770</v>
      </c>
      <c r="L250" s="53">
        <f>VLOOKUP(K250,Sheet1!$A$19:$D$22,4,0)</f>
        <v>4</v>
      </c>
      <c r="M250" s="53" t="s">
        <v>197</v>
      </c>
      <c r="N250" s="53" t="s">
        <v>68</v>
      </c>
      <c r="O250" s="53">
        <f>VLOOKUP(N250,Sheet1!$B$8:$D$10,3,0)</f>
        <v>2</v>
      </c>
      <c r="P250" s="53">
        <v>4</v>
      </c>
      <c r="Q250" s="4">
        <f t="shared" si="23"/>
        <v>2</v>
      </c>
      <c r="R250" s="53" t="s">
        <v>44</v>
      </c>
      <c r="S250" s="53">
        <f t="shared" si="27"/>
        <v>1</v>
      </c>
      <c r="T250" s="53" t="s">
        <v>3024</v>
      </c>
      <c r="U250" s="53" t="s">
        <v>3025</v>
      </c>
      <c r="V250" s="17">
        <f t="shared" si="28"/>
        <v>2</v>
      </c>
      <c r="W250" s="63">
        <v>0</v>
      </c>
      <c r="X250" s="63">
        <v>1</v>
      </c>
      <c r="Y250" s="63">
        <v>0</v>
      </c>
      <c r="Z250" s="63">
        <v>0</v>
      </c>
    </row>
    <row r="251" spans="1:26" ht="16" x14ac:dyDescent="0.2">
      <c r="A251" s="88">
        <v>1072</v>
      </c>
      <c r="B251" s="51" t="s">
        <v>3023</v>
      </c>
      <c r="C251" s="51" t="s">
        <v>2991</v>
      </c>
      <c r="D251" s="51" t="s">
        <v>2991</v>
      </c>
      <c r="E251" s="17">
        <f>VLOOKUP(D251,Sheet1!$A$25:$B$49,2,0)</f>
        <v>12</v>
      </c>
      <c r="F251" s="52" t="s">
        <v>2992</v>
      </c>
      <c r="G251" s="51" t="s">
        <v>2993</v>
      </c>
      <c r="H251" s="17">
        <f>VLOOKUP(G251,Sheet1!$A$52:$B$61,2,0)</f>
        <v>7</v>
      </c>
      <c r="I251" s="51" t="s">
        <v>27</v>
      </c>
      <c r="J251" s="4">
        <f>VLOOKUP(I251,Sheet1!$A$15:$D$17,4,0)</f>
        <v>1</v>
      </c>
      <c r="K251" s="53" t="s">
        <v>770</v>
      </c>
      <c r="L251" s="53">
        <f>VLOOKUP(K251,Sheet1!$A$19:$D$22,4,0)</f>
        <v>4</v>
      </c>
      <c r="M251" s="53" t="s">
        <v>197</v>
      </c>
      <c r="N251" s="53" t="s">
        <v>68</v>
      </c>
      <c r="O251" s="53">
        <f>VLOOKUP(N251,Sheet1!$B$8:$D$10,3,0)</f>
        <v>2</v>
      </c>
      <c r="P251" s="53">
        <v>5</v>
      </c>
      <c r="Q251" s="4">
        <f t="shared" si="23"/>
        <v>2</v>
      </c>
      <c r="R251" s="53" t="s">
        <v>44</v>
      </c>
      <c r="S251" s="53">
        <f t="shared" si="27"/>
        <v>1</v>
      </c>
      <c r="T251" s="53" t="s">
        <v>3026</v>
      </c>
      <c r="U251" s="53" t="s">
        <v>3027</v>
      </c>
      <c r="V251" s="17">
        <f t="shared" si="28"/>
        <v>2</v>
      </c>
      <c r="W251" s="63">
        <v>0</v>
      </c>
      <c r="X251" s="63">
        <v>0</v>
      </c>
      <c r="Y251" s="63">
        <v>0</v>
      </c>
      <c r="Z251" s="63">
        <v>0</v>
      </c>
    </row>
    <row r="252" spans="1:26" ht="16" x14ac:dyDescent="0.2">
      <c r="A252" s="88">
        <v>1073</v>
      </c>
      <c r="B252" s="51" t="s">
        <v>3023</v>
      </c>
      <c r="C252" s="51" t="s">
        <v>2991</v>
      </c>
      <c r="D252" s="51" t="s">
        <v>2991</v>
      </c>
      <c r="E252" s="17">
        <f>VLOOKUP(D252,Sheet1!$A$25:$B$49,2,0)</f>
        <v>12</v>
      </c>
      <c r="F252" s="52" t="s">
        <v>2992</v>
      </c>
      <c r="G252" s="51" t="s">
        <v>2993</v>
      </c>
      <c r="H252" s="17">
        <f>VLOOKUP(G252,Sheet1!$A$52:$B$61,2,0)</f>
        <v>7</v>
      </c>
      <c r="I252" s="51" t="s">
        <v>27</v>
      </c>
      <c r="J252" s="4">
        <f>VLOOKUP(I252,Sheet1!$A$15:$D$17,4,0)</f>
        <v>1</v>
      </c>
      <c r="K252" s="53" t="s">
        <v>770</v>
      </c>
      <c r="L252" s="53">
        <f>VLOOKUP(K252,Sheet1!$A$19:$D$22,4,0)</f>
        <v>4</v>
      </c>
      <c r="M252" s="53" t="s">
        <v>197</v>
      </c>
      <c r="N252" s="53" t="s">
        <v>68</v>
      </c>
      <c r="O252" s="53">
        <f>VLOOKUP(N252,Sheet1!$B$8:$D$10,3,0)</f>
        <v>2</v>
      </c>
      <c r="P252" s="53">
        <v>3</v>
      </c>
      <c r="Q252" s="4">
        <f t="shared" si="23"/>
        <v>2</v>
      </c>
      <c r="R252" s="53" t="s">
        <v>44</v>
      </c>
      <c r="S252" s="53">
        <f t="shared" si="27"/>
        <v>1</v>
      </c>
      <c r="T252" s="53" t="s">
        <v>3028</v>
      </c>
      <c r="U252" s="53" t="s">
        <v>3029</v>
      </c>
      <c r="V252" s="17">
        <f t="shared" si="28"/>
        <v>2</v>
      </c>
      <c r="W252" s="63">
        <v>0</v>
      </c>
      <c r="X252" s="63">
        <v>0</v>
      </c>
      <c r="Y252" s="63">
        <v>0</v>
      </c>
      <c r="Z252" s="63">
        <v>0</v>
      </c>
    </row>
    <row r="253" spans="1:26" ht="16" x14ac:dyDescent="0.2">
      <c r="A253" s="88">
        <v>1074</v>
      </c>
      <c r="B253" s="51" t="s">
        <v>3023</v>
      </c>
      <c r="C253" s="51" t="s">
        <v>2991</v>
      </c>
      <c r="D253" s="51" t="s">
        <v>2991</v>
      </c>
      <c r="E253" s="17">
        <f>VLOOKUP(D253,Sheet1!$A$25:$B$49,2,0)</f>
        <v>12</v>
      </c>
      <c r="F253" s="52" t="s">
        <v>2992</v>
      </c>
      <c r="G253" s="51" t="s">
        <v>2993</v>
      </c>
      <c r="H253" s="17">
        <f>VLOOKUP(G253,Sheet1!$A$52:$B$61,2,0)</f>
        <v>7</v>
      </c>
      <c r="I253" s="51" t="s">
        <v>27</v>
      </c>
      <c r="J253" s="4">
        <f>VLOOKUP(I253,Sheet1!$A$15:$D$17,4,0)</f>
        <v>1</v>
      </c>
      <c r="K253" s="53" t="s">
        <v>770</v>
      </c>
      <c r="L253" s="53">
        <f>VLOOKUP(K253,Sheet1!$A$19:$D$22,4,0)</f>
        <v>4</v>
      </c>
      <c r="M253" s="53" t="s">
        <v>197</v>
      </c>
      <c r="N253" s="53" t="s">
        <v>68</v>
      </c>
      <c r="O253" s="53">
        <f>VLOOKUP(N253,Sheet1!$B$8:$D$10,3,0)</f>
        <v>2</v>
      </c>
      <c r="P253" s="53">
        <v>5</v>
      </c>
      <c r="Q253" s="4">
        <f t="shared" si="23"/>
        <v>2</v>
      </c>
      <c r="R253" s="53" t="s">
        <v>44</v>
      </c>
      <c r="S253" s="53">
        <f t="shared" si="27"/>
        <v>1</v>
      </c>
      <c r="T253" s="53" t="s">
        <v>3030</v>
      </c>
      <c r="U253" s="53" t="s">
        <v>3031</v>
      </c>
      <c r="V253" s="17">
        <f t="shared" si="28"/>
        <v>2</v>
      </c>
      <c r="W253" s="63">
        <v>0</v>
      </c>
      <c r="X253" s="63">
        <v>0</v>
      </c>
      <c r="Y253" s="63">
        <v>0</v>
      </c>
      <c r="Z253" s="63">
        <v>0</v>
      </c>
    </row>
    <row r="254" spans="1:26" ht="16" x14ac:dyDescent="0.2">
      <c r="A254" s="88">
        <v>1075</v>
      </c>
      <c r="B254" s="51" t="s">
        <v>3023</v>
      </c>
      <c r="C254" s="51" t="s">
        <v>2991</v>
      </c>
      <c r="D254" s="51" t="s">
        <v>2991</v>
      </c>
      <c r="E254" s="17">
        <f>VLOOKUP(D254,Sheet1!$A$25:$B$49,2,0)</f>
        <v>12</v>
      </c>
      <c r="F254" s="52" t="s">
        <v>2992</v>
      </c>
      <c r="G254" s="51" t="s">
        <v>2993</v>
      </c>
      <c r="H254" s="17">
        <f>VLOOKUP(G254,Sheet1!$A$52:$B$61,2,0)</f>
        <v>7</v>
      </c>
      <c r="I254" s="51" t="s">
        <v>27</v>
      </c>
      <c r="J254" s="4">
        <f>VLOOKUP(I254,Sheet1!$A$15:$D$17,4,0)</f>
        <v>1</v>
      </c>
      <c r="K254" s="53" t="s">
        <v>770</v>
      </c>
      <c r="L254" s="53">
        <f>VLOOKUP(K254,Sheet1!$A$19:$D$22,4,0)</f>
        <v>4</v>
      </c>
      <c r="M254" s="53" t="s">
        <v>197</v>
      </c>
      <c r="N254" s="53" t="s">
        <v>68</v>
      </c>
      <c r="O254" s="53">
        <f>VLOOKUP(N254,Sheet1!$B$8:$D$10,3,0)</f>
        <v>2</v>
      </c>
      <c r="P254" s="53">
        <v>3</v>
      </c>
      <c r="Q254" s="4">
        <f t="shared" si="23"/>
        <v>2</v>
      </c>
      <c r="R254" s="53" t="s">
        <v>44</v>
      </c>
      <c r="S254" s="53">
        <f t="shared" si="27"/>
        <v>1</v>
      </c>
      <c r="T254" s="53" t="s">
        <v>3032</v>
      </c>
      <c r="U254" s="53" t="s">
        <v>3033</v>
      </c>
      <c r="V254" s="17">
        <f t="shared" si="28"/>
        <v>2</v>
      </c>
      <c r="W254" s="63">
        <v>0</v>
      </c>
      <c r="X254" s="63">
        <v>0</v>
      </c>
      <c r="Y254" s="63">
        <v>1</v>
      </c>
      <c r="Z254" s="63">
        <v>0</v>
      </c>
    </row>
    <row r="255" spans="1:26" ht="16" x14ac:dyDescent="0.2">
      <c r="A255" s="88">
        <v>1076</v>
      </c>
      <c r="B255" s="51" t="s">
        <v>3023</v>
      </c>
      <c r="C255" s="51" t="s">
        <v>2991</v>
      </c>
      <c r="D255" s="51" t="s">
        <v>2991</v>
      </c>
      <c r="E255" s="17">
        <f>VLOOKUP(D255,Sheet1!$A$25:$B$49,2,0)</f>
        <v>12</v>
      </c>
      <c r="F255" s="52" t="s">
        <v>2992</v>
      </c>
      <c r="G255" s="51" t="s">
        <v>2993</v>
      </c>
      <c r="H255" s="17">
        <f>VLOOKUP(G255,Sheet1!$A$52:$B$61,2,0)</f>
        <v>7</v>
      </c>
      <c r="I255" s="51" t="s">
        <v>27</v>
      </c>
      <c r="J255" s="4">
        <f>VLOOKUP(I255,Sheet1!$A$15:$D$17,4,0)</f>
        <v>1</v>
      </c>
      <c r="K255" s="53" t="s">
        <v>770</v>
      </c>
      <c r="L255" s="53">
        <f>VLOOKUP(K255,Sheet1!$A$19:$D$22,4,0)</f>
        <v>4</v>
      </c>
      <c r="M255" s="53" t="s">
        <v>197</v>
      </c>
      <c r="N255" s="53" t="s">
        <v>68</v>
      </c>
      <c r="O255" s="53">
        <f>VLOOKUP(N255,Sheet1!$B$8:$D$10,3,0)</f>
        <v>2</v>
      </c>
      <c r="P255" s="53">
        <v>4</v>
      </c>
      <c r="Q255" s="4">
        <f t="shared" si="23"/>
        <v>2</v>
      </c>
      <c r="R255" s="53" t="s">
        <v>31</v>
      </c>
      <c r="S255" s="53">
        <f t="shared" si="27"/>
        <v>2</v>
      </c>
      <c r="T255" s="53" t="s">
        <v>3034</v>
      </c>
      <c r="U255" s="53" t="s">
        <v>3035</v>
      </c>
      <c r="V255" s="17">
        <f t="shared" si="28"/>
        <v>2</v>
      </c>
      <c r="W255" s="63">
        <v>1</v>
      </c>
      <c r="X255" s="63">
        <v>0</v>
      </c>
      <c r="Y255" s="63">
        <v>0</v>
      </c>
      <c r="Z255" s="63">
        <v>0</v>
      </c>
    </row>
    <row r="256" spans="1:26" ht="16" x14ac:dyDescent="0.2">
      <c r="A256" s="88">
        <v>1077</v>
      </c>
      <c r="B256" s="51" t="s">
        <v>3023</v>
      </c>
      <c r="C256" s="51" t="s">
        <v>2991</v>
      </c>
      <c r="D256" s="51" t="s">
        <v>2991</v>
      </c>
      <c r="E256" s="17">
        <f>VLOOKUP(D256,Sheet1!$A$25:$B$49,2,0)</f>
        <v>12</v>
      </c>
      <c r="F256" s="52" t="s">
        <v>2992</v>
      </c>
      <c r="G256" s="51" t="s">
        <v>2993</v>
      </c>
      <c r="H256" s="17">
        <f>VLOOKUP(G256,Sheet1!$A$52:$B$61,2,0)</f>
        <v>7</v>
      </c>
      <c r="I256" s="51" t="s">
        <v>27</v>
      </c>
      <c r="J256" s="4">
        <f>VLOOKUP(I256,Sheet1!$A$15:$D$17,4,0)</f>
        <v>1</v>
      </c>
      <c r="K256" s="53" t="s">
        <v>770</v>
      </c>
      <c r="L256" s="53">
        <f>VLOOKUP(K256,Sheet1!$A$19:$D$22,4,0)</f>
        <v>4</v>
      </c>
      <c r="M256" s="53" t="s">
        <v>197</v>
      </c>
      <c r="N256" s="53" t="s">
        <v>68</v>
      </c>
      <c r="O256" s="53">
        <f>VLOOKUP(N256,Sheet1!$B$8:$D$10,3,0)</f>
        <v>2</v>
      </c>
      <c r="P256" s="54">
        <v>5</v>
      </c>
      <c r="Q256" s="4">
        <f t="shared" si="23"/>
        <v>2</v>
      </c>
      <c r="R256" s="54" t="s">
        <v>44</v>
      </c>
      <c r="S256" s="54">
        <f t="shared" si="27"/>
        <v>1</v>
      </c>
      <c r="T256" s="53" t="s">
        <v>3037</v>
      </c>
      <c r="U256" s="53" t="s">
        <v>3038</v>
      </c>
      <c r="V256" s="17">
        <f t="shared" si="28"/>
        <v>2</v>
      </c>
      <c r="W256" s="63">
        <v>0</v>
      </c>
      <c r="X256" s="63">
        <v>0</v>
      </c>
      <c r="Y256" s="63">
        <v>0</v>
      </c>
      <c r="Z256" s="63">
        <v>0</v>
      </c>
    </row>
    <row r="257" spans="1:26" ht="16" x14ac:dyDescent="0.2">
      <c r="A257" s="88">
        <v>1078</v>
      </c>
      <c r="B257" s="51" t="s">
        <v>3023</v>
      </c>
      <c r="C257" s="51" t="s">
        <v>2991</v>
      </c>
      <c r="D257" s="51" t="s">
        <v>2991</v>
      </c>
      <c r="E257" s="17">
        <f>VLOOKUP(D257,Sheet1!$A$25:$B$49,2,0)</f>
        <v>12</v>
      </c>
      <c r="F257" s="52" t="s">
        <v>2992</v>
      </c>
      <c r="G257" s="51" t="s">
        <v>2993</v>
      </c>
      <c r="H257" s="17">
        <f>VLOOKUP(G257,Sheet1!$A$52:$B$61,2,0)</f>
        <v>7</v>
      </c>
      <c r="I257" s="51" t="s">
        <v>27</v>
      </c>
      <c r="J257" s="4">
        <f>VLOOKUP(I257,Sheet1!$A$15:$D$17,4,0)</f>
        <v>1</v>
      </c>
      <c r="K257" s="53" t="s">
        <v>770</v>
      </c>
      <c r="L257" s="53">
        <f>VLOOKUP(K257,Sheet1!$A$19:$D$22,4,0)</f>
        <v>4</v>
      </c>
      <c r="M257" s="53" t="s">
        <v>197</v>
      </c>
      <c r="N257" s="53" t="s">
        <v>68</v>
      </c>
      <c r="O257" s="53">
        <f>VLOOKUP(N257,Sheet1!$B$8:$D$10,3,0)</f>
        <v>2</v>
      </c>
      <c r="P257" s="54">
        <v>3</v>
      </c>
      <c r="Q257" s="4">
        <f t="shared" si="23"/>
        <v>2</v>
      </c>
      <c r="R257" s="54" t="s">
        <v>31</v>
      </c>
      <c r="S257" s="54">
        <f t="shared" si="27"/>
        <v>2</v>
      </c>
      <c r="T257" s="53" t="s">
        <v>3039</v>
      </c>
      <c r="U257" s="53" t="s">
        <v>3040</v>
      </c>
      <c r="V257" s="17">
        <f t="shared" si="28"/>
        <v>2</v>
      </c>
      <c r="W257" s="63">
        <v>1</v>
      </c>
      <c r="X257" s="63">
        <v>0</v>
      </c>
      <c r="Y257" s="63">
        <v>0</v>
      </c>
      <c r="Z257" s="63">
        <v>0</v>
      </c>
    </row>
    <row r="258" spans="1:26" ht="16" x14ac:dyDescent="0.2">
      <c r="A258" s="88">
        <v>1079</v>
      </c>
      <c r="B258" s="51" t="s">
        <v>3023</v>
      </c>
      <c r="C258" s="51" t="s">
        <v>2991</v>
      </c>
      <c r="D258" s="51" t="s">
        <v>2991</v>
      </c>
      <c r="E258" s="17">
        <f>VLOOKUP(D258,Sheet1!$A$25:$B$49,2,0)</f>
        <v>12</v>
      </c>
      <c r="F258" s="52" t="s">
        <v>2992</v>
      </c>
      <c r="G258" s="51" t="s">
        <v>2993</v>
      </c>
      <c r="H258" s="17">
        <f>VLOOKUP(G258,Sheet1!$A$52:$B$61,2,0)</f>
        <v>7</v>
      </c>
      <c r="I258" s="51" t="s">
        <v>27</v>
      </c>
      <c r="J258" s="4">
        <f>VLOOKUP(I258,Sheet1!$A$15:$D$17,4,0)</f>
        <v>1</v>
      </c>
      <c r="K258" s="53" t="s">
        <v>770</v>
      </c>
      <c r="L258" s="53">
        <f>VLOOKUP(K258,Sheet1!$A$19:$D$22,4,0)</f>
        <v>4</v>
      </c>
      <c r="M258" s="53" t="s">
        <v>197</v>
      </c>
      <c r="N258" s="53" t="s">
        <v>68</v>
      </c>
      <c r="O258" s="53">
        <f>VLOOKUP(N258,Sheet1!$B$8:$D$10,3,0)</f>
        <v>2</v>
      </c>
      <c r="P258" s="54">
        <v>12</v>
      </c>
      <c r="Q258" s="4">
        <f t="shared" si="23"/>
        <v>1</v>
      </c>
      <c r="R258" s="54" t="s">
        <v>44</v>
      </c>
      <c r="S258" s="54">
        <f t="shared" si="27"/>
        <v>1</v>
      </c>
      <c r="T258" s="53" t="s">
        <v>3041</v>
      </c>
      <c r="U258" s="53" t="s">
        <v>3042</v>
      </c>
      <c r="V258" s="17">
        <f t="shared" si="28"/>
        <v>2</v>
      </c>
      <c r="W258" s="63">
        <v>0</v>
      </c>
      <c r="X258" s="63">
        <v>0</v>
      </c>
      <c r="Y258" s="63">
        <v>0</v>
      </c>
      <c r="Z258" s="63">
        <v>0</v>
      </c>
    </row>
    <row r="259" spans="1:26" ht="16" x14ac:dyDescent="0.2">
      <c r="A259" s="88">
        <v>1080</v>
      </c>
      <c r="B259" s="51" t="s">
        <v>3023</v>
      </c>
      <c r="C259" s="51" t="s">
        <v>2991</v>
      </c>
      <c r="D259" s="51" t="s">
        <v>2991</v>
      </c>
      <c r="E259" s="17">
        <f>VLOOKUP(D259,Sheet1!$A$25:$B$49,2,0)</f>
        <v>12</v>
      </c>
      <c r="F259" s="52" t="s">
        <v>2992</v>
      </c>
      <c r="G259" s="51" t="s">
        <v>2993</v>
      </c>
      <c r="H259" s="17">
        <f>VLOOKUP(G259,Sheet1!$A$52:$B$61,2,0)</f>
        <v>7</v>
      </c>
      <c r="I259" s="51" t="s">
        <v>27</v>
      </c>
      <c r="J259" s="4">
        <f>VLOOKUP(I259,Sheet1!$A$15:$D$17,4,0)</f>
        <v>1</v>
      </c>
      <c r="K259" s="53" t="s">
        <v>770</v>
      </c>
      <c r="L259" s="53">
        <f>VLOOKUP(K259,Sheet1!$A$19:$D$22,4,0)</f>
        <v>4</v>
      </c>
      <c r="M259" s="53" t="s">
        <v>197</v>
      </c>
      <c r="N259" s="53" t="s">
        <v>68</v>
      </c>
      <c r="O259" s="53">
        <f>VLOOKUP(N259,Sheet1!$B$8:$D$10,3,0)</f>
        <v>2</v>
      </c>
      <c r="P259" s="54">
        <v>5</v>
      </c>
      <c r="Q259" s="4">
        <f t="shared" ref="Q259:Q322" si="29">IF(AND(OR(L259=1,L259=4),P259&lt;2),3,IF(AND(OR(L259=1,L259=4),AND(P259&gt;=2,P259&lt;=5)),2,IF(AND(OR(L259=1,L259=4),P259&gt;5),1,IF(AND(L259=3,P259&lt;1),1,IF(AND(L259=3,AND(P259&gt;=1,P259&lt;=3)),2,IF(AND(L259=3,P259&gt;3),3,IF(AND(L259=2,P259&lt;2),1,IF(AND(L259=2,AND(P259&gt;=2,P259&lt;=5)),2,IF(AND(L259=2,P259&gt;5),3)))))))))</f>
        <v>2</v>
      </c>
      <c r="R259" s="54" t="s">
        <v>31</v>
      </c>
      <c r="S259" s="54">
        <f t="shared" si="27"/>
        <v>2</v>
      </c>
      <c r="T259" s="53" t="s">
        <v>3043</v>
      </c>
      <c r="U259" s="53" t="s">
        <v>3044</v>
      </c>
      <c r="V259" s="17">
        <f t="shared" si="28"/>
        <v>2</v>
      </c>
      <c r="W259" s="63">
        <v>0</v>
      </c>
      <c r="X259" s="63">
        <v>0</v>
      </c>
      <c r="Y259" s="63">
        <v>0</v>
      </c>
      <c r="Z259" s="63">
        <v>0</v>
      </c>
    </row>
    <row r="260" spans="1:26" ht="16" x14ac:dyDescent="0.2">
      <c r="A260" s="88">
        <v>1081</v>
      </c>
      <c r="B260" s="51" t="s">
        <v>3023</v>
      </c>
      <c r="C260" s="51" t="s">
        <v>2991</v>
      </c>
      <c r="D260" s="51" t="s">
        <v>2991</v>
      </c>
      <c r="E260" s="17">
        <f>VLOOKUP(D260,Sheet1!$A$25:$B$49,2,0)</f>
        <v>12</v>
      </c>
      <c r="F260" s="52" t="s">
        <v>2992</v>
      </c>
      <c r="G260" s="51" t="s">
        <v>2993</v>
      </c>
      <c r="H260" s="17">
        <f>VLOOKUP(G260,Sheet1!$A$52:$B$61,2,0)</f>
        <v>7</v>
      </c>
      <c r="I260" s="51" t="s">
        <v>27</v>
      </c>
      <c r="J260" s="4">
        <f>VLOOKUP(I260,Sheet1!$A$15:$D$17,4,0)</f>
        <v>1</v>
      </c>
      <c r="K260" s="53" t="s">
        <v>770</v>
      </c>
      <c r="L260" s="53">
        <f>VLOOKUP(K260,Sheet1!$A$19:$D$22,4,0)</f>
        <v>4</v>
      </c>
      <c r="M260" s="53" t="s">
        <v>197</v>
      </c>
      <c r="N260" s="53" t="s">
        <v>68</v>
      </c>
      <c r="O260" s="53">
        <f>VLOOKUP(N260,Sheet1!$B$8:$D$10,3,0)</f>
        <v>2</v>
      </c>
      <c r="P260" s="54">
        <v>3</v>
      </c>
      <c r="Q260" s="4">
        <f t="shared" si="29"/>
        <v>2</v>
      </c>
      <c r="R260" s="54" t="s">
        <v>44</v>
      </c>
      <c r="S260" s="54">
        <f t="shared" si="27"/>
        <v>1</v>
      </c>
      <c r="T260" s="53" t="s">
        <v>3045</v>
      </c>
      <c r="U260" s="53" t="s">
        <v>3046</v>
      </c>
      <c r="V260" s="17">
        <f t="shared" si="28"/>
        <v>2</v>
      </c>
      <c r="W260" s="63">
        <v>0</v>
      </c>
      <c r="X260" s="63">
        <v>0</v>
      </c>
      <c r="Y260" s="63">
        <v>0</v>
      </c>
      <c r="Z260" s="63">
        <v>0</v>
      </c>
    </row>
    <row r="261" spans="1:26" ht="16" x14ac:dyDescent="0.2">
      <c r="A261" s="88">
        <v>1082</v>
      </c>
      <c r="B261" s="51" t="s">
        <v>3023</v>
      </c>
      <c r="C261" s="51" t="s">
        <v>2991</v>
      </c>
      <c r="D261" s="51" t="s">
        <v>2991</v>
      </c>
      <c r="E261" s="17">
        <f>VLOOKUP(D261,Sheet1!$A$25:$B$49,2,0)</f>
        <v>12</v>
      </c>
      <c r="F261" s="52" t="s">
        <v>2992</v>
      </c>
      <c r="G261" s="51" t="s">
        <v>2993</v>
      </c>
      <c r="H261" s="17">
        <f>VLOOKUP(G261,Sheet1!$A$52:$B$61,2,0)</f>
        <v>7</v>
      </c>
      <c r="I261" s="51" t="s">
        <v>27</v>
      </c>
      <c r="J261" s="4">
        <f>VLOOKUP(I261,Sheet1!$A$15:$D$17,4,0)</f>
        <v>1</v>
      </c>
      <c r="K261" s="53" t="s">
        <v>770</v>
      </c>
      <c r="L261" s="53">
        <f>VLOOKUP(K261,Sheet1!$A$19:$D$22,4,0)</f>
        <v>4</v>
      </c>
      <c r="M261" s="53" t="s">
        <v>197</v>
      </c>
      <c r="N261" s="53" t="s">
        <v>68</v>
      </c>
      <c r="O261" s="53">
        <f>VLOOKUP(N261,Sheet1!$B$8:$D$10,3,0)</f>
        <v>2</v>
      </c>
      <c r="P261" s="53">
        <v>3</v>
      </c>
      <c r="Q261" s="4">
        <f t="shared" si="29"/>
        <v>2</v>
      </c>
      <c r="R261" s="53" t="s">
        <v>44</v>
      </c>
      <c r="S261" s="53">
        <f t="shared" si="27"/>
        <v>1</v>
      </c>
      <c r="T261" s="53" t="s">
        <v>3047</v>
      </c>
      <c r="U261" s="53" t="s">
        <v>3048</v>
      </c>
      <c r="V261" s="17">
        <f t="shared" si="28"/>
        <v>2</v>
      </c>
      <c r="W261" s="63">
        <v>0</v>
      </c>
      <c r="X261" s="63">
        <v>0</v>
      </c>
      <c r="Y261" s="63">
        <v>0</v>
      </c>
      <c r="Z261" s="63">
        <v>0</v>
      </c>
    </row>
    <row r="262" spans="1:26" ht="16" x14ac:dyDescent="0.2">
      <c r="A262" s="88">
        <v>1083</v>
      </c>
      <c r="B262" s="51" t="s">
        <v>3023</v>
      </c>
      <c r="C262" s="51" t="s">
        <v>2991</v>
      </c>
      <c r="D262" s="51" t="s">
        <v>2991</v>
      </c>
      <c r="E262" s="17">
        <f>VLOOKUP(D262,Sheet1!$A$25:$B$49,2,0)</f>
        <v>12</v>
      </c>
      <c r="F262" s="52" t="s">
        <v>2992</v>
      </c>
      <c r="G262" s="51" t="s">
        <v>2993</v>
      </c>
      <c r="H262" s="17">
        <f>VLOOKUP(G262,Sheet1!$A$52:$B$61,2,0)</f>
        <v>7</v>
      </c>
      <c r="I262" s="51" t="s">
        <v>27</v>
      </c>
      <c r="J262" s="4">
        <f>VLOOKUP(I262,Sheet1!$A$15:$D$17,4,0)</f>
        <v>1</v>
      </c>
      <c r="K262" s="53" t="s">
        <v>770</v>
      </c>
      <c r="L262" s="53">
        <f>VLOOKUP(K262,Sheet1!$A$19:$D$22,4,0)</f>
        <v>4</v>
      </c>
      <c r="M262" s="53" t="s">
        <v>197</v>
      </c>
      <c r="N262" s="53" t="s">
        <v>68</v>
      </c>
      <c r="O262" s="53">
        <f>VLOOKUP(N262,Sheet1!$B$8:$D$10,3,0)</f>
        <v>2</v>
      </c>
      <c r="P262" s="54">
        <v>3</v>
      </c>
      <c r="Q262" s="4">
        <f t="shared" si="29"/>
        <v>2</v>
      </c>
      <c r="R262" s="54" t="s">
        <v>31</v>
      </c>
      <c r="S262" s="54">
        <f t="shared" si="27"/>
        <v>2</v>
      </c>
      <c r="T262" s="53" t="s">
        <v>2142</v>
      </c>
      <c r="U262" s="53" t="s">
        <v>3049</v>
      </c>
      <c r="V262" s="17">
        <f t="shared" si="28"/>
        <v>2</v>
      </c>
      <c r="W262" s="64">
        <v>0</v>
      </c>
      <c r="X262" s="63">
        <v>1</v>
      </c>
      <c r="Y262" s="63">
        <v>1</v>
      </c>
      <c r="Z262" s="63">
        <v>0</v>
      </c>
    </row>
    <row r="263" spans="1:26" ht="16" x14ac:dyDescent="0.2">
      <c r="A263" s="88">
        <v>1084</v>
      </c>
      <c r="B263" s="51" t="s">
        <v>3023</v>
      </c>
      <c r="C263" s="51" t="s">
        <v>2991</v>
      </c>
      <c r="D263" s="51" t="s">
        <v>2991</v>
      </c>
      <c r="E263" s="17">
        <f>VLOOKUP(D263,Sheet1!$A$25:$B$49,2,0)</f>
        <v>12</v>
      </c>
      <c r="F263" s="52" t="s">
        <v>2992</v>
      </c>
      <c r="G263" s="51" t="s">
        <v>2993</v>
      </c>
      <c r="H263" s="17">
        <f>VLOOKUP(G263,Sheet1!$A$52:$B$61,2,0)</f>
        <v>7</v>
      </c>
      <c r="I263" s="51" t="s">
        <v>27</v>
      </c>
      <c r="J263" s="4">
        <f>VLOOKUP(I263,Sheet1!$A$15:$D$17,4,0)</f>
        <v>1</v>
      </c>
      <c r="K263" s="53" t="s">
        <v>770</v>
      </c>
      <c r="L263" s="53">
        <f>VLOOKUP(K263,Sheet1!$A$19:$D$22,4,0)</f>
        <v>4</v>
      </c>
      <c r="M263" s="53" t="s">
        <v>197</v>
      </c>
      <c r="N263" s="53" t="s">
        <v>68</v>
      </c>
      <c r="O263" s="53">
        <f>VLOOKUP(N263,Sheet1!$B$8:$D$10,3,0)</f>
        <v>2</v>
      </c>
      <c r="P263" s="54">
        <v>5</v>
      </c>
      <c r="Q263" s="4">
        <f t="shared" si="29"/>
        <v>2</v>
      </c>
      <c r="R263" s="54" t="s">
        <v>31</v>
      </c>
      <c r="S263" s="54">
        <f t="shared" si="27"/>
        <v>2</v>
      </c>
      <c r="T263" s="53" t="s">
        <v>2144</v>
      </c>
      <c r="U263" s="53" t="s">
        <v>3050</v>
      </c>
      <c r="V263" s="17">
        <f t="shared" si="28"/>
        <v>2</v>
      </c>
      <c r="W263" s="63">
        <v>0</v>
      </c>
      <c r="X263" s="63">
        <v>0</v>
      </c>
      <c r="Y263" s="63">
        <v>0</v>
      </c>
      <c r="Z263" s="63">
        <v>0</v>
      </c>
    </row>
    <row r="264" spans="1:26" ht="16" x14ac:dyDescent="0.2">
      <c r="A264" s="88">
        <v>1085</v>
      </c>
      <c r="B264" s="51" t="s">
        <v>3023</v>
      </c>
      <c r="C264" s="51" t="s">
        <v>2991</v>
      </c>
      <c r="D264" s="51" t="s">
        <v>2991</v>
      </c>
      <c r="E264" s="17">
        <f>VLOOKUP(D264,Sheet1!$A$25:$B$49,2,0)</f>
        <v>12</v>
      </c>
      <c r="F264" s="52" t="s">
        <v>2992</v>
      </c>
      <c r="G264" s="51" t="s">
        <v>2993</v>
      </c>
      <c r="H264" s="17">
        <f>VLOOKUP(G264,Sheet1!$A$52:$B$61,2,0)</f>
        <v>7</v>
      </c>
      <c r="I264" s="51" t="s">
        <v>27</v>
      </c>
      <c r="J264" s="4">
        <f>VLOOKUP(I264,Sheet1!$A$15:$D$17,4,0)</f>
        <v>1</v>
      </c>
      <c r="K264" s="53" t="s">
        <v>770</v>
      </c>
      <c r="L264" s="53">
        <f>VLOOKUP(K264,Sheet1!$A$19:$D$22,4,0)</f>
        <v>4</v>
      </c>
      <c r="M264" s="53" t="s">
        <v>197</v>
      </c>
      <c r="N264" s="53" t="s">
        <v>68</v>
      </c>
      <c r="O264" s="53">
        <f>VLOOKUP(N264,Sheet1!$B$8:$D$10,3,0)</f>
        <v>2</v>
      </c>
      <c r="P264" s="54">
        <v>4</v>
      </c>
      <c r="Q264" s="4">
        <f t="shared" si="29"/>
        <v>2</v>
      </c>
      <c r="R264" s="54" t="s">
        <v>44</v>
      </c>
      <c r="S264" s="54">
        <f t="shared" si="27"/>
        <v>1</v>
      </c>
      <c r="T264" s="53" t="s">
        <v>2146</v>
      </c>
      <c r="U264" s="53" t="s">
        <v>3051</v>
      </c>
      <c r="V264" s="17">
        <f t="shared" si="28"/>
        <v>2</v>
      </c>
      <c r="W264" s="63">
        <v>0</v>
      </c>
      <c r="X264" s="63">
        <v>0</v>
      </c>
      <c r="Y264" s="63">
        <v>0</v>
      </c>
      <c r="Z264" s="63">
        <v>0</v>
      </c>
    </row>
    <row r="265" spans="1:26" ht="16" x14ac:dyDescent="0.2">
      <c r="A265" s="88">
        <v>1086</v>
      </c>
      <c r="B265" s="51" t="s">
        <v>3023</v>
      </c>
      <c r="C265" s="51" t="s">
        <v>2991</v>
      </c>
      <c r="D265" s="51" t="s">
        <v>2991</v>
      </c>
      <c r="E265" s="17">
        <f>VLOOKUP(D265,Sheet1!$A$25:$B$49,2,0)</f>
        <v>12</v>
      </c>
      <c r="F265" s="52" t="s">
        <v>2992</v>
      </c>
      <c r="G265" s="51" t="s">
        <v>2993</v>
      </c>
      <c r="H265" s="17">
        <f>VLOOKUP(G265,Sheet1!$A$52:$B$61,2,0)</f>
        <v>7</v>
      </c>
      <c r="I265" s="51" t="s">
        <v>27</v>
      </c>
      <c r="J265" s="4">
        <f>VLOOKUP(I265,Sheet1!$A$15:$D$17,4,0)</f>
        <v>1</v>
      </c>
      <c r="K265" s="53" t="s">
        <v>770</v>
      </c>
      <c r="L265" s="53">
        <f>VLOOKUP(K265,Sheet1!$A$19:$D$22,4,0)</f>
        <v>4</v>
      </c>
      <c r="M265" s="53" t="s">
        <v>197</v>
      </c>
      <c r="N265" s="53" t="s">
        <v>68</v>
      </c>
      <c r="O265" s="53">
        <f>VLOOKUP(N265,Sheet1!$B$8:$D$10,3,0)</f>
        <v>2</v>
      </c>
      <c r="P265" s="54">
        <v>5</v>
      </c>
      <c r="Q265" s="4">
        <f t="shared" si="29"/>
        <v>2</v>
      </c>
      <c r="R265" s="54" t="s">
        <v>31</v>
      </c>
      <c r="S265" s="54">
        <f t="shared" si="27"/>
        <v>2</v>
      </c>
      <c r="T265" s="53" t="s">
        <v>3055</v>
      </c>
      <c r="U265" s="53" t="s">
        <v>3056</v>
      </c>
      <c r="V265" s="17">
        <f t="shared" si="28"/>
        <v>2</v>
      </c>
      <c r="W265" s="63">
        <v>0</v>
      </c>
      <c r="X265" s="63">
        <v>1</v>
      </c>
      <c r="Y265" s="63">
        <v>0</v>
      </c>
      <c r="Z265" s="63">
        <v>1</v>
      </c>
    </row>
    <row r="266" spans="1:26" ht="16" x14ac:dyDescent="0.2">
      <c r="A266" s="88">
        <v>1087</v>
      </c>
      <c r="B266" s="51" t="s">
        <v>3023</v>
      </c>
      <c r="C266" s="51" t="s">
        <v>2991</v>
      </c>
      <c r="D266" s="51" t="s">
        <v>2991</v>
      </c>
      <c r="E266" s="17">
        <f>VLOOKUP(D266,Sheet1!$A$25:$B$49,2,0)</f>
        <v>12</v>
      </c>
      <c r="F266" s="52" t="s">
        <v>2992</v>
      </c>
      <c r="G266" s="51" t="s">
        <v>2993</v>
      </c>
      <c r="H266" s="17">
        <f>VLOOKUP(G266,Sheet1!$A$52:$B$61,2,0)</f>
        <v>7</v>
      </c>
      <c r="I266" s="51" t="s">
        <v>27</v>
      </c>
      <c r="J266" s="4">
        <f>VLOOKUP(I266,Sheet1!$A$15:$D$17,4,0)</f>
        <v>1</v>
      </c>
      <c r="K266" s="53" t="s">
        <v>770</v>
      </c>
      <c r="L266" s="53">
        <f>VLOOKUP(K266,Sheet1!$A$19:$D$22,4,0)</f>
        <v>4</v>
      </c>
      <c r="M266" s="53" t="s">
        <v>197</v>
      </c>
      <c r="N266" s="53" t="s">
        <v>68</v>
      </c>
      <c r="O266" s="53">
        <f>VLOOKUP(N266,Sheet1!$B$8:$D$10,3,0)</f>
        <v>2</v>
      </c>
      <c r="P266" s="54">
        <v>2</v>
      </c>
      <c r="Q266" s="4">
        <f t="shared" si="29"/>
        <v>2</v>
      </c>
      <c r="R266" s="54" t="s">
        <v>44</v>
      </c>
      <c r="S266" s="54">
        <f t="shared" si="27"/>
        <v>1</v>
      </c>
      <c r="T266" s="53" t="s">
        <v>3057</v>
      </c>
      <c r="U266" s="53" t="s">
        <v>3058</v>
      </c>
      <c r="V266" s="17">
        <f t="shared" si="28"/>
        <v>2</v>
      </c>
      <c r="W266" s="63">
        <v>0</v>
      </c>
      <c r="X266" s="63">
        <v>0</v>
      </c>
      <c r="Y266" s="63">
        <v>0</v>
      </c>
      <c r="Z266" s="63">
        <v>0</v>
      </c>
    </row>
    <row r="267" spans="1:26" ht="16" x14ac:dyDescent="0.2">
      <c r="A267" s="88">
        <v>1088</v>
      </c>
      <c r="B267" s="51" t="s">
        <v>3023</v>
      </c>
      <c r="C267" s="51" t="s">
        <v>2991</v>
      </c>
      <c r="D267" s="51" t="s">
        <v>2991</v>
      </c>
      <c r="E267" s="17">
        <f>VLOOKUP(D267,Sheet1!$A$25:$B$49,2,0)</f>
        <v>12</v>
      </c>
      <c r="F267" s="52" t="s">
        <v>2992</v>
      </c>
      <c r="G267" s="51" t="s">
        <v>2993</v>
      </c>
      <c r="H267" s="17">
        <f>VLOOKUP(G267,Sheet1!$A$52:$B$61,2,0)</f>
        <v>7</v>
      </c>
      <c r="I267" s="51" t="s">
        <v>27</v>
      </c>
      <c r="J267" s="4">
        <f>VLOOKUP(I267,Sheet1!$A$15:$D$17,4,0)</f>
        <v>1</v>
      </c>
      <c r="K267" s="53" t="s">
        <v>770</v>
      </c>
      <c r="L267" s="53">
        <f>VLOOKUP(K267,Sheet1!$A$19:$D$22,4,0)</f>
        <v>4</v>
      </c>
      <c r="M267" s="53" t="s">
        <v>197</v>
      </c>
      <c r="N267" s="53" t="s">
        <v>68</v>
      </c>
      <c r="O267" s="53">
        <f>VLOOKUP(N267,Sheet1!$B$8:$D$10,3,0)</f>
        <v>2</v>
      </c>
      <c r="P267" s="54">
        <v>2</v>
      </c>
      <c r="Q267" s="4">
        <f t="shared" si="29"/>
        <v>2</v>
      </c>
      <c r="R267" s="54" t="s">
        <v>44</v>
      </c>
      <c r="S267" s="54">
        <f t="shared" si="27"/>
        <v>1</v>
      </c>
      <c r="T267" s="53" t="s">
        <v>3059</v>
      </c>
      <c r="U267" s="53" t="s">
        <v>3060</v>
      </c>
      <c r="V267" s="17">
        <f t="shared" si="28"/>
        <v>2</v>
      </c>
      <c r="W267" s="63">
        <v>0</v>
      </c>
      <c r="X267" s="63">
        <v>0</v>
      </c>
      <c r="Y267" s="63">
        <v>0</v>
      </c>
      <c r="Z267" s="63">
        <v>0</v>
      </c>
    </row>
    <row r="268" spans="1:26" ht="16" x14ac:dyDescent="0.2">
      <c r="A268" s="88">
        <v>1089</v>
      </c>
      <c r="B268" s="51" t="s">
        <v>3023</v>
      </c>
      <c r="C268" s="51" t="s">
        <v>2991</v>
      </c>
      <c r="D268" s="51" t="s">
        <v>2991</v>
      </c>
      <c r="E268" s="17">
        <f>VLOOKUP(D268,Sheet1!$A$25:$B$49,2,0)</f>
        <v>12</v>
      </c>
      <c r="F268" s="52" t="s">
        <v>2992</v>
      </c>
      <c r="G268" s="51" t="s">
        <v>2993</v>
      </c>
      <c r="H268" s="17">
        <f>VLOOKUP(G268,Sheet1!$A$52:$B$61,2,0)</f>
        <v>7</v>
      </c>
      <c r="I268" s="51" t="s">
        <v>27</v>
      </c>
      <c r="J268" s="4">
        <f>VLOOKUP(I268,Sheet1!$A$15:$D$17,4,0)</f>
        <v>1</v>
      </c>
      <c r="K268" s="53" t="s">
        <v>770</v>
      </c>
      <c r="L268" s="53">
        <f>VLOOKUP(K268,Sheet1!$A$19:$D$22,4,0)</f>
        <v>4</v>
      </c>
      <c r="M268" s="53" t="s">
        <v>197</v>
      </c>
      <c r="N268" s="53" t="s">
        <v>68</v>
      </c>
      <c r="O268" s="53">
        <f>VLOOKUP(N268,Sheet1!$B$8:$D$10,3,0)</f>
        <v>2</v>
      </c>
      <c r="P268" s="54">
        <v>2</v>
      </c>
      <c r="Q268" s="4">
        <f t="shared" si="29"/>
        <v>2</v>
      </c>
      <c r="R268" s="54" t="s">
        <v>44</v>
      </c>
      <c r="S268" s="54">
        <f t="shared" ref="S268:S285" si="30">IF(R268="F",2,1)</f>
        <v>1</v>
      </c>
      <c r="T268" s="53" t="s">
        <v>3061</v>
      </c>
      <c r="U268" s="53" t="s">
        <v>3062</v>
      </c>
      <c r="V268" s="17">
        <f t="shared" si="28"/>
        <v>2</v>
      </c>
      <c r="W268" s="63">
        <v>0</v>
      </c>
      <c r="X268" s="63">
        <v>0</v>
      </c>
      <c r="Y268" s="63">
        <v>0</v>
      </c>
      <c r="Z268" s="63">
        <v>0</v>
      </c>
    </row>
    <row r="269" spans="1:26" ht="16" x14ac:dyDescent="0.2">
      <c r="A269" s="88">
        <v>1090</v>
      </c>
      <c r="B269" s="51" t="s">
        <v>3023</v>
      </c>
      <c r="C269" s="51" t="s">
        <v>2991</v>
      </c>
      <c r="D269" s="51" t="s">
        <v>2991</v>
      </c>
      <c r="E269" s="17">
        <f>VLOOKUP(D269,Sheet1!$A$25:$B$49,2,0)</f>
        <v>12</v>
      </c>
      <c r="F269" s="52" t="s">
        <v>2992</v>
      </c>
      <c r="G269" s="51" t="s">
        <v>2993</v>
      </c>
      <c r="H269" s="17">
        <f>VLOOKUP(G269,Sheet1!$A$52:$B$61,2,0)</f>
        <v>7</v>
      </c>
      <c r="I269" s="51" t="s">
        <v>27</v>
      </c>
      <c r="J269" s="4">
        <f>VLOOKUP(I269,Sheet1!$A$15:$D$17,4,0)</f>
        <v>1</v>
      </c>
      <c r="K269" s="53" t="s">
        <v>770</v>
      </c>
      <c r="L269" s="53">
        <f>VLOOKUP(K269,Sheet1!$A$19:$D$22,4,0)</f>
        <v>4</v>
      </c>
      <c r="M269" s="53" t="s">
        <v>197</v>
      </c>
      <c r="N269" s="53" t="s">
        <v>68</v>
      </c>
      <c r="O269" s="53">
        <f>VLOOKUP(N269,Sheet1!$B$8:$D$10,3,0)</f>
        <v>2</v>
      </c>
      <c r="P269" s="54">
        <v>3</v>
      </c>
      <c r="Q269" s="4">
        <f t="shared" si="29"/>
        <v>2</v>
      </c>
      <c r="R269" s="54" t="s">
        <v>31</v>
      </c>
      <c r="S269" s="54">
        <f t="shared" si="30"/>
        <v>2</v>
      </c>
      <c r="T269" s="53" t="s">
        <v>3063</v>
      </c>
      <c r="U269" s="53" t="s">
        <v>3064</v>
      </c>
      <c r="V269" s="17">
        <f t="shared" ref="V269:V285" si="31">ABS(MID(U269,1,1))</f>
        <v>2</v>
      </c>
      <c r="W269" s="63">
        <v>0</v>
      </c>
      <c r="X269" s="63">
        <v>0</v>
      </c>
      <c r="Y269" s="63">
        <v>1</v>
      </c>
      <c r="Z269" s="63">
        <v>0</v>
      </c>
    </row>
    <row r="270" spans="1:26" ht="16" x14ac:dyDescent="0.2">
      <c r="A270" s="88">
        <v>1091</v>
      </c>
      <c r="B270" s="51" t="s">
        <v>3023</v>
      </c>
      <c r="C270" s="51" t="s">
        <v>2991</v>
      </c>
      <c r="D270" s="51" t="s">
        <v>2991</v>
      </c>
      <c r="E270" s="17">
        <f>VLOOKUP(D270,Sheet1!$A$25:$B$49,2,0)</f>
        <v>12</v>
      </c>
      <c r="F270" s="52" t="s">
        <v>2992</v>
      </c>
      <c r="G270" s="51" t="s">
        <v>2993</v>
      </c>
      <c r="H270" s="17">
        <f>VLOOKUP(G270,Sheet1!$A$52:$B$61,2,0)</f>
        <v>7</v>
      </c>
      <c r="I270" s="51" t="s">
        <v>27</v>
      </c>
      <c r="J270" s="4">
        <f>VLOOKUP(I270,Sheet1!$A$15:$D$17,4,0)</f>
        <v>1</v>
      </c>
      <c r="K270" s="53" t="s">
        <v>770</v>
      </c>
      <c r="L270" s="53">
        <f>VLOOKUP(K270,Sheet1!$A$19:$D$22,4,0)</f>
        <v>4</v>
      </c>
      <c r="M270" s="53" t="s">
        <v>197</v>
      </c>
      <c r="N270" s="53" t="s">
        <v>68</v>
      </c>
      <c r="O270" s="53">
        <f>VLOOKUP(N270,Sheet1!$B$8:$D$10,3,0)</f>
        <v>2</v>
      </c>
      <c r="P270" s="54">
        <v>3</v>
      </c>
      <c r="Q270" s="4">
        <f t="shared" si="29"/>
        <v>2</v>
      </c>
      <c r="R270" s="54" t="s">
        <v>31</v>
      </c>
      <c r="S270" s="54">
        <f t="shared" si="30"/>
        <v>2</v>
      </c>
      <c r="T270" s="53" t="s">
        <v>3065</v>
      </c>
      <c r="U270" s="53" t="s">
        <v>3066</v>
      </c>
      <c r="V270" s="17">
        <f t="shared" si="31"/>
        <v>2</v>
      </c>
      <c r="W270" s="63">
        <v>1</v>
      </c>
      <c r="X270" s="63">
        <v>0</v>
      </c>
      <c r="Y270" s="63">
        <v>0</v>
      </c>
      <c r="Z270" s="63">
        <v>0</v>
      </c>
    </row>
    <row r="271" spans="1:26" ht="16" x14ac:dyDescent="0.2">
      <c r="A271" s="88">
        <v>1092</v>
      </c>
      <c r="B271" s="51" t="s">
        <v>3023</v>
      </c>
      <c r="C271" s="51" t="s">
        <v>2991</v>
      </c>
      <c r="D271" s="51" t="s">
        <v>2991</v>
      </c>
      <c r="E271" s="17">
        <f>VLOOKUP(D271,Sheet1!$A$25:$B$49,2,0)</f>
        <v>12</v>
      </c>
      <c r="F271" s="52" t="s">
        <v>2992</v>
      </c>
      <c r="G271" s="51" t="s">
        <v>2993</v>
      </c>
      <c r="H271" s="17">
        <f>VLOOKUP(G271,Sheet1!$A$52:$B$61,2,0)</f>
        <v>7</v>
      </c>
      <c r="I271" s="51" t="s">
        <v>27</v>
      </c>
      <c r="J271" s="4">
        <f>VLOOKUP(I271,Sheet1!$A$15:$D$17,4,0)</f>
        <v>1</v>
      </c>
      <c r="K271" s="53" t="s">
        <v>770</v>
      </c>
      <c r="L271" s="53">
        <f>VLOOKUP(K271,Sheet1!$A$19:$D$22,4,0)</f>
        <v>4</v>
      </c>
      <c r="M271" s="53" t="s">
        <v>197</v>
      </c>
      <c r="N271" s="53" t="s">
        <v>68</v>
      </c>
      <c r="O271" s="53">
        <f>VLOOKUP(N271,Sheet1!$B$8:$D$10,3,0)</f>
        <v>2</v>
      </c>
      <c r="P271" s="54">
        <v>2</v>
      </c>
      <c r="Q271" s="4">
        <f t="shared" si="29"/>
        <v>2</v>
      </c>
      <c r="R271" s="54" t="s">
        <v>44</v>
      </c>
      <c r="S271" s="54">
        <f t="shared" si="30"/>
        <v>1</v>
      </c>
      <c r="T271" s="53" t="s">
        <v>3067</v>
      </c>
      <c r="U271" s="53" t="s">
        <v>3068</v>
      </c>
      <c r="V271" s="17">
        <f t="shared" si="31"/>
        <v>2</v>
      </c>
      <c r="W271" s="63">
        <v>0</v>
      </c>
      <c r="X271" s="63">
        <v>0</v>
      </c>
      <c r="Y271" s="63">
        <v>0</v>
      </c>
      <c r="Z271" s="63">
        <v>0</v>
      </c>
    </row>
    <row r="272" spans="1:26" ht="16" x14ac:dyDescent="0.2">
      <c r="A272" s="88">
        <v>1093</v>
      </c>
      <c r="B272" s="51" t="s">
        <v>3023</v>
      </c>
      <c r="C272" s="51" t="s">
        <v>2991</v>
      </c>
      <c r="D272" s="51" t="s">
        <v>2991</v>
      </c>
      <c r="E272" s="17">
        <f>VLOOKUP(D272,Sheet1!$A$25:$B$49,2,0)</f>
        <v>12</v>
      </c>
      <c r="F272" s="52" t="s">
        <v>2992</v>
      </c>
      <c r="G272" s="51" t="s">
        <v>2993</v>
      </c>
      <c r="H272" s="17">
        <f>VLOOKUP(G272,Sheet1!$A$52:$B$61,2,0)</f>
        <v>7</v>
      </c>
      <c r="I272" s="51" t="s">
        <v>27</v>
      </c>
      <c r="J272" s="4">
        <f>VLOOKUP(I272,Sheet1!$A$15:$D$17,4,0)</f>
        <v>1</v>
      </c>
      <c r="K272" s="53" t="s">
        <v>770</v>
      </c>
      <c r="L272" s="53">
        <f>VLOOKUP(K272,Sheet1!$A$19:$D$22,4,0)</f>
        <v>4</v>
      </c>
      <c r="M272" s="53" t="s">
        <v>197</v>
      </c>
      <c r="N272" s="53" t="s">
        <v>68</v>
      </c>
      <c r="O272" s="53">
        <f>VLOOKUP(N272,Sheet1!$B$8:$D$10,3,0)</f>
        <v>2</v>
      </c>
      <c r="P272" s="54">
        <v>2</v>
      </c>
      <c r="Q272" s="4">
        <f t="shared" si="29"/>
        <v>2</v>
      </c>
      <c r="R272" s="54" t="s">
        <v>31</v>
      </c>
      <c r="S272" s="54">
        <f t="shared" si="30"/>
        <v>2</v>
      </c>
      <c r="T272" s="53" t="s">
        <v>3069</v>
      </c>
      <c r="U272" s="53" t="s">
        <v>3070</v>
      </c>
      <c r="V272" s="17">
        <f t="shared" si="31"/>
        <v>2</v>
      </c>
      <c r="W272" s="63">
        <v>1</v>
      </c>
      <c r="X272" s="63">
        <v>0</v>
      </c>
      <c r="Y272" s="63">
        <v>0</v>
      </c>
      <c r="Z272" s="63">
        <v>0</v>
      </c>
    </row>
    <row r="273" spans="1:26" ht="16" x14ac:dyDescent="0.2">
      <c r="A273" s="88">
        <v>1094</v>
      </c>
      <c r="B273" s="51" t="s">
        <v>3023</v>
      </c>
      <c r="C273" s="51" t="s">
        <v>2991</v>
      </c>
      <c r="D273" s="51" t="s">
        <v>2991</v>
      </c>
      <c r="E273" s="17">
        <f>VLOOKUP(D273,Sheet1!$A$25:$B$49,2,0)</f>
        <v>12</v>
      </c>
      <c r="F273" s="52" t="s">
        <v>2992</v>
      </c>
      <c r="G273" s="51" t="s">
        <v>2993</v>
      </c>
      <c r="H273" s="17">
        <f>VLOOKUP(G273,Sheet1!$A$52:$B$61,2,0)</f>
        <v>7</v>
      </c>
      <c r="I273" s="51" t="s">
        <v>27</v>
      </c>
      <c r="J273" s="4">
        <f>VLOOKUP(I273,Sheet1!$A$15:$D$17,4,0)</f>
        <v>1</v>
      </c>
      <c r="K273" s="53" t="s">
        <v>770</v>
      </c>
      <c r="L273" s="53">
        <f>VLOOKUP(K273,Sheet1!$A$19:$D$22,4,0)</f>
        <v>4</v>
      </c>
      <c r="M273" s="53" t="s">
        <v>197</v>
      </c>
      <c r="N273" s="53" t="s">
        <v>68</v>
      </c>
      <c r="O273" s="53">
        <f>VLOOKUP(N273,Sheet1!$B$8:$D$10,3,0)</f>
        <v>2</v>
      </c>
      <c r="P273" s="54">
        <v>2</v>
      </c>
      <c r="Q273" s="4">
        <f t="shared" si="29"/>
        <v>2</v>
      </c>
      <c r="R273" s="54" t="s">
        <v>44</v>
      </c>
      <c r="S273" s="54">
        <f t="shared" si="30"/>
        <v>1</v>
      </c>
      <c r="T273" s="53" t="s">
        <v>3072</v>
      </c>
      <c r="U273" s="53" t="s">
        <v>3073</v>
      </c>
      <c r="V273" s="17">
        <f t="shared" si="31"/>
        <v>2</v>
      </c>
      <c r="W273" s="63">
        <v>0</v>
      </c>
      <c r="X273" s="63">
        <v>0</v>
      </c>
      <c r="Y273" s="63">
        <v>1</v>
      </c>
      <c r="Z273" s="63">
        <v>0</v>
      </c>
    </row>
    <row r="274" spans="1:26" ht="16" x14ac:dyDescent="0.2">
      <c r="A274" s="88">
        <v>1095</v>
      </c>
      <c r="B274" s="51" t="s">
        <v>3023</v>
      </c>
      <c r="C274" s="51" t="s">
        <v>2991</v>
      </c>
      <c r="D274" s="51" t="s">
        <v>2991</v>
      </c>
      <c r="E274" s="17">
        <f>VLOOKUP(D274,Sheet1!$A$25:$B$49,2,0)</f>
        <v>12</v>
      </c>
      <c r="F274" s="52" t="s">
        <v>2992</v>
      </c>
      <c r="G274" s="51" t="s">
        <v>2993</v>
      </c>
      <c r="H274" s="17">
        <f>VLOOKUP(G274,Sheet1!$A$52:$B$61,2,0)</f>
        <v>7</v>
      </c>
      <c r="I274" s="51" t="s">
        <v>27</v>
      </c>
      <c r="J274" s="4">
        <f>VLOOKUP(I274,Sheet1!$A$15:$D$17,4,0)</f>
        <v>1</v>
      </c>
      <c r="K274" s="53" t="s">
        <v>770</v>
      </c>
      <c r="L274" s="53">
        <f>VLOOKUP(K274,Sheet1!$A$19:$D$22,4,0)</f>
        <v>4</v>
      </c>
      <c r="M274" s="53" t="s">
        <v>197</v>
      </c>
      <c r="N274" s="53" t="s">
        <v>68</v>
      </c>
      <c r="O274" s="53">
        <f>VLOOKUP(N274,Sheet1!$B$8:$D$10,3,0)</f>
        <v>2</v>
      </c>
      <c r="P274" s="54">
        <v>3</v>
      </c>
      <c r="Q274" s="4">
        <f t="shared" si="29"/>
        <v>2</v>
      </c>
      <c r="R274" s="54" t="s">
        <v>31</v>
      </c>
      <c r="S274" s="54">
        <f t="shared" si="30"/>
        <v>2</v>
      </c>
      <c r="T274" s="53" t="s">
        <v>3074</v>
      </c>
      <c r="U274" s="53" t="s">
        <v>3075</v>
      </c>
      <c r="V274" s="17">
        <f t="shared" si="31"/>
        <v>2</v>
      </c>
      <c r="W274" s="63">
        <v>1</v>
      </c>
      <c r="X274" s="63">
        <v>0</v>
      </c>
      <c r="Y274" s="63">
        <v>0</v>
      </c>
      <c r="Z274" s="63">
        <v>0</v>
      </c>
    </row>
    <row r="275" spans="1:26" ht="16" x14ac:dyDescent="0.2">
      <c r="A275" s="88">
        <v>1096</v>
      </c>
      <c r="B275" s="51" t="s">
        <v>3023</v>
      </c>
      <c r="C275" s="51" t="s">
        <v>2991</v>
      </c>
      <c r="D275" s="51" t="s">
        <v>2991</v>
      </c>
      <c r="E275" s="17">
        <f>VLOOKUP(D275,Sheet1!$A$25:$B$49,2,0)</f>
        <v>12</v>
      </c>
      <c r="F275" s="52" t="s">
        <v>2992</v>
      </c>
      <c r="G275" s="51" t="s">
        <v>2993</v>
      </c>
      <c r="H275" s="17">
        <f>VLOOKUP(G275,Sheet1!$A$52:$B$61,2,0)</f>
        <v>7</v>
      </c>
      <c r="I275" s="51" t="s">
        <v>27</v>
      </c>
      <c r="J275" s="4">
        <f>VLOOKUP(I275,Sheet1!$A$15:$D$17,4,0)</f>
        <v>1</v>
      </c>
      <c r="K275" s="53" t="s">
        <v>770</v>
      </c>
      <c r="L275" s="53">
        <f>VLOOKUP(K275,Sheet1!$A$19:$D$22,4,0)</f>
        <v>4</v>
      </c>
      <c r="M275" s="53" t="s">
        <v>197</v>
      </c>
      <c r="N275" s="53" t="s">
        <v>68</v>
      </c>
      <c r="O275" s="53">
        <f>VLOOKUP(N275,Sheet1!$B$8:$D$10,3,0)</f>
        <v>2</v>
      </c>
      <c r="P275" s="53">
        <v>5</v>
      </c>
      <c r="Q275" s="4">
        <f t="shared" si="29"/>
        <v>2</v>
      </c>
      <c r="R275" s="53" t="s">
        <v>44</v>
      </c>
      <c r="S275" s="53">
        <f t="shared" si="30"/>
        <v>1</v>
      </c>
      <c r="T275" s="53" t="s">
        <v>3077</v>
      </c>
      <c r="U275" s="53" t="s">
        <v>3078</v>
      </c>
      <c r="V275" s="17">
        <f t="shared" si="31"/>
        <v>2</v>
      </c>
      <c r="W275" s="63">
        <v>0</v>
      </c>
      <c r="X275" s="63">
        <v>0</v>
      </c>
      <c r="Y275" s="63">
        <v>0</v>
      </c>
      <c r="Z275" s="63">
        <v>0</v>
      </c>
    </row>
    <row r="276" spans="1:26" ht="16" x14ac:dyDescent="0.2">
      <c r="A276" s="88">
        <v>1097</v>
      </c>
      <c r="B276" s="51" t="s">
        <v>3023</v>
      </c>
      <c r="C276" s="51" t="s">
        <v>2991</v>
      </c>
      <c r="D276" s="51" t="s">
        <v>2991</v>
      </c>
      <c r="E276" s="17">
        <f>VLOOKUP(D276,Sheet1!$A$25:$B$49,2,0)</f>
        <v>12</v>
      </c>
      <c r="F276" s="52" t="s">
        <v>2992</v>
      </c>
      <c r="G276" s="51" t="s">
        <v>2993</v>
      </c>
      <c r="H276" s="17">
        <f>VLOOKUP(G276,Sheet1!$A$52:$B$61,2,0)</f>
        <v>7</v>
      </c>
      <c r="I276" s="51" t="s">
        <v>27</v>
      </c>
      <c r="J276" s="4">
        <f>VLOOKUP(I276,Sheet1!$A$15:$D$17,4,0)</f>
        <v>1</v>
      </c>
      <c r="K276" s="53" t="s">
        <v>770</v>
      </c>
      <c r="L276" s="53">
        <f>VLOOKUP(K276,Sheet1!$A$19:$D$22,4,0)</f>
        <v>4</v>
      </c>
      <c r="M276" s="53" t="s">
        <v>197</v>
      </c>
      <c r="N276" s="53" t="s">
        <v>68</v>
      </c>
      <c r="O276" s="53">
        <f>VLOOKUP(N276,Sheet1!$B$8:$D$10,3,0)</f>
        <v>2</v>
      </c>
      <c r="P276" s="53">
        <v>5</v>
      </c>
      <c r="Q276" s="4">
        <f t="shared" si="29"/>
        <v>2</v>
      </c>
      <c r="R276" s="53" t="s">
        <v>44</v>
      </c>
      <c r="S276" s="53">
        <f t="shared" si="30"/>
        <v>1</v>
      </c>
      <c r="T276" s="53" t="s">
        <v>3079</v>
      </c>
      <c r="U276" s="53" t="s">
        <v>3080</v>
      </c>
      <c r="V276" s="17">
        <f t="shared" si="31"/>
        <v>2</v>
      </c>
      <c r="W276" s="63">
        <v>1</v>
      </c>
      <c r="X276" s="63">
        <v>0</v>
      </c>
      <c r="Y276" s="63">
        <v>0</v>
      </c>
      <c r="Z276" s="63">
        <v>0</v>
      </c>
    </row>
    <row r="277" spans="1:26" ht="16" x14ac:dyDescent="0.2">
      <c r="A277" s="88">
        <v>1098</v>
      </c>
      <c r="B277" s="51" t="s">
        <v>3023</v>
      </c>
      <c r="C277" s="51" t="s">
        <v>2991</v>
      </c>
      <c r="D277" s="51" t="s">
        <v>2991</v>
      </c>
      <c r="E277" s="17">
        <f>VLOOKUP(D277,Sheet1!$A$25:$B$49,2,0)</f>
        <v>12</v>
      </c>
      <c r="F277" s="52" t="s">
        <v>2992</v>
      </c>
      <c r="G277" s="51" t="s">
        <v>2993</v>
      </c>
      <c r="H277" s="17">
        <f>VLOOKUP(G277,Sheet1!$A$52:$B$61,2,0)</f>
        <v>7</v>
      </c>
      <c r="I277" s="51" t="s">
        <v>27</v>
      </c>
      <c r="J277" s="4">
        <f>VLOOKUP(I277,Sheet1!$A$15:$D$17,4,0)</f>
        <v>1</v>
      </c>
      <c r="K277" s="53" t="s">
        <v>770</v>
      </c>
      <c r="L277" s="53">
        <f>VLOOKUP(K277,Sheet1!$A$19:$D$22,4,0)</f>
        <v>4</v>
      </c>
      <c r="M277" s="53" t="s">
        <v>197</v>
      </c>
      <c r="N277" s="53" t="s">
        <v>68</v>
      </c>
      <c r="O277" s="53">
        <f>VLOOKUP(N277,Sheet1!$B$8:$D$10,3,0)</f>
        <v>2</v>
      </c>
      <c r="P277" s="53">
        <v>3</v>
      </c>
      <c r="Q277" s="4">
        <f t="shared" si="29"/>
        <v>2</v>
      </c>
      <c r="R277" s="53" t="s">
        <v>44</v>
      </c>
      <c r="S277" s="53">
        <f t="shared" si="30"/>
        <v>1</v>
      </c>
      <c r="T277" s="53" t="s">
        <v>3081</v>
      </c>
      <c r="U277" s="53" t="s">
        <v>3082</v>
      </c>
      <c r="V277" s="17">
        <f t="shared" si="31"/>
        <v>2</v>
      </c>
      <c r="W277" s="63">
        <v>0</v>
      </c>
      <c r="X277" s="63">
        <v>0</v>
      </c>
      <c r="Y277" s="63">
        <v>0</v>
      </c>
      <c r="Z277" s="63">
        <v>0</v>
      </c>
    </row>
    <row r="278" spans="1:26" ht="16" x14ac:dyDescent="0.2">
      <c r="A278" s="88">
        <v>1099</v>
      </c>
      <c r="B278" s="51" t="s">
        <v>3083</v>
      </c>
      <c r="C278" s="51" t="s">
        <v>2991</v>
      </c>
      <c r="D278" s="51" t="s">
        <v>2991</v>
      </c>
      <c r="E278" s="17">
        <f>VLOOKUP(D278,Sheet1!$A$25:$B$49,2,0)</f>
        <v>12</v>
      </c>
      <c r="F278" s="52" t="s">
        <v>2992</v>
      </c>
      <c r="G278" s="51" t="s">
        <v>2993</v>
      </c>
      <c r="H278" s="17">
        <f>VLOOKUP(G278,Sheet1!$A$52:$B$61,2,0)</f>
        <v>7</v>
      </c>
      <c r="I278" s="51" t="s">
        <v>27</v>
      </c>
      <c r="J278" s="4">
        <f>VLOOKUP(I278,Sheet1!$A$15:$D$17,4,0)</f>
        <v>1</v>
      </c>
      <c r="K278" s="53" t="s">
        <v>770</v>
      </c>
      <c r="L278" s="53">
        <f>VLOOKUP(K278,Sheet1!$A$19:$D$22,4,0)</f>
        <v>4</v>
      </c>
      <c r="M278" s="53" t="s">
        <v>197</v>
      </c>
      <c r="N278" s="53" t="s">
        <v>68</v>
      </c>
      <c r="O278" s="53">
        <f>VLOOKUP(N278,Sheet1!$B$8:$D$10,3,0)</f>
        <v>2</v>
      </c>
      <c r="P278" s="53">
        <v>5</v>
      </c>
      <c r="Q278" s="4">
        <f t="shared" si="29"/>
        <v>2</v>
      </c>
      <c r="R278" s="53" t="s">
        <v>44</v>
      </c>
      <c r="S278" s="53">
        <f t="shared" si="30"/>
        <v>1</v>
      </c>
      <c r="T278" s="53" t="s">
        <v>3084</v>
      </c>
      <c r="U278" s="53" t="s">
        <v>3085</v>
      </c>
      <c r="V278" s="17">
        <f t="shared" si="31"/>
        <v>2</v>
      </c>
      <c r="W278" s="63">
        <v>0</v>
      </c>
      <c r="X278" s="63">
        <v>0</v>
      </c>
      <c r="Y278" s="63">
        <v>0</v>
      </c>
      <c r="Z278" s="63">
        <v>0</v>
      </c>
    </row>
    <row r="279" spans="1:26" ht="16" x14ac:dyDescent="0.2">
      <c r="A279" s="88">
        <v>1100</v>
      </c>
      <c r="B279" s="51" t="s">
        <v>3083</v>
      </c>
      <c r="C279" s="51" t="s">
        <v>2991</v>
      </c>
      <c r="D279" s="51" t="s">
        <v>2991</v>
      </c>
      <c r="E279" s="17">
        <f>VLOOKUP(D279,Sheet1!$A$25:$B$49,2,0)</f>
        <v>12</v>
      </c>
      <c r="F279" s="52" t="s">
        <v>2992</v>
      </c>
      <c r="G279" s="51" t="s">
        <v>2993</v>
      </c>
      <c r="H279" s="17">
        <f>VLOOKUP(G279,Sheet1!$A$52:$B$61,2,0)</f>
        <v>7</v>
      </c>
      <c r="I279" s="51" t="s">
        <v>27</v>
      </c>
      <c r="J279" s="4">
        <f>VLOOKUP(I279,Sheet1!$A$15:$D$17,4,0)</f>
        <v>1</v>
      </c>
      <c r="K279" s="53" t="s">
        <v>770</v>
      </c>
      <c r="L279" s="53">
        <f>VLOOKUP(K279,Sheet1!$A$19:$D$22,4,0)</f>
        <v>4</v>
      </c>
      <c r="M279" s="53" t="s">
        <v>197</v>
      </c>
      <c r="N279" s="53" t="s">
        <v>68</v>
      </c>
      <c r="O279" s="53">
        <f>VLOOKUP(N279,Sheet1!$B$8:$D$10,3,0)</f>
        <v>2</v>
      </c>
      <c r="P279" s="53">
        <v>7</v>
      </c>
      <c r="Q279" s="4">
        <f t="shared" si="29"/>
        <v>1</v>
      </c>
      <c r="R279" s="53" t="s">
        <v>44</v>
      </c>
      <c r="S279" s="53">
        <f t="shared" si="30"/>
        <v>1</v>
      </c>
      <c r="T279" s="53" t="s">
        <v>3086</v>
      </c>
      <c r="U279" s="53" t="s">
        <v>3087</v>
      </c>
      <c r="V279" s="17">
        <f t="shared" si="31"/>
        <v>2</v>
      </c>
      <c r="W279" s="63">
        <v>0</v>
      </c>
      <c r="X279" s="63">
        <v>0</v>
      </c>
      <c r="Y279" s="63">
        <v>0</v>
      </c>
      <c r="Z279" s="63">
        <v>0</v>
      </c>
    </row>
    <row r="280" spans="1:26" ht="16" x14ac:dyDescent="0.2">
      <c r="A280" s="88">
        <v>1101</v>
      </c>
      <c r="B280" s="51" t="s">
        <v>3083</v>
      </c>
      <c r="C280" s="51" t="s">
        <v>2991</v>
      </c>
      <c r="D280" s="51" t="s">
        <v>2991</v>
      </c>
      <c r="E280" s="17">
        <f>VLOOKUP(D280,Sheet1!$A$25:$B$49,2,0)</f>
        <v>12</v>
      </c>
      <c r="F280" s="52" t="s">
        <v>2992</v>
      </c>
      <c r="G280" s="51" t="s">
        <v>2993</v>
      </c>
      <c r="H280" s="17">
        <f>VLOOKUP(G280,Sheet1!$A$52:$B$61,2,0)</f>
        <v>7</v>
      </c>
      <c r="I280" s="51" t="s">
        <v>27</v>
      </c>
      <c r="J280" s="4">
        <f>VLOOKUP(I280,Sheet1!$A$15:$D$17,4,0)</f>
        <v>1</v>
      </c>
      <c r="K280" s="53" t="s">
        <v>770</v>
      </c>
      <c r="L280" s="53">
        <f>VLOOKUP(K280,Sheet1!$A$19:$D$22,4,0)</f>
        <v>4</v>
      </c>
      <c r="M280" s="53" t="s">
        <v>197</v>
      </c>
      <c r="N280" s="53" t="s">
        <v>68</v>
      </c>
      <c r="O280" s="53">
        <f>VLOOKUP(N280,Sheet1!$B$8:$D$10,3,0)</f>
        <v>2</v>
      </c>
      <c r="P280" s="53">
        <v>10</v>
      </c>
      <c r="Q280" s="4">
        <f t="shared" si="29"/>
        <v>1</v>
      </c>
      <c r="R280" s="53" t="s">
        <v>44</v>
      </c>
      <c r="S280" s="53">
        <f t="shared" si="30"/>
        <v>1</v>
      </c>
      <c r="T280" s="53" t="s">
        <v>3088</v>
      </c>
      <c r="U280" s="53" t="s">
        <v>3089</v>
      </c>
      <c r="V280" s="17">
        <f t="shared" si="31"/>
        <v>2</v>
      </c>
      <c r="W280" s="63">
        <v>0</v>
      </c>
      <c r="X280" s="63">
        <v>0</v>
      </c>
      <c r="Y280" s="63">
        <v>0</v>
      </c>
      <c r="Z280" s="63">
        <v>0</v>
      </c>
    </row>
    <row r="281" spans="1:26" ht="16" x14ac:dyDescent="0.2">
      <c r="A281" s="88">
        <v>1102</v>
      </c>
      <c r="B281" s="51" t="s">
        <v>3083</v>
      </c>
      <c r="C281" s="51" t="s">
        <v>2991</v>
      </c>
      <c r="D281" s="51" t="s">
        <v>2991</v>
      </c>
      <c r="E281" s="17">
        <f>VLOOKUP(D281,Sheet1!$A$25:$B$49,2,0)</f>
        <v>12</v>
      </c>
      <c r="F281" s="52" t="s">
        <v>2992</v>
      </c>
      <c r="G281" s="51" t="s">
        <v>2993</v>
      </c>
      <c r="H281" s="17">
        <f>VLOOKUP(G281,Sheet1!$A$52:$B$61,2,0)</f>
        <v>7</v>
      </c>
      <c r="I281" s="51" t="s">
        <v>27</v>
      </c>
      <c r="J281" s="4">
        <f>VLOOKUP(I281,Sheet1!$A$15:$D$17,4,0)</f>
        <v>1</v>
      </c>
      <c r="K281" s="53" t="s">
        <v>770</v>
      </c>
      <c r="L281" s="53">
        <f>VLOOKUP(K281,Sheet1!$A$19:$D$22,4,0)</f>
        <v>4</v>
      </c>
      <c r="M281" s="53" t="s">
        <v>197</v>
      </c>
      <c r="N281" s="53" t="s">
        <v>68</v>
      </c>
      <c r="O281" s="53">
        <f>VLOOKUP(N281,Sheet1!$B$8:$D$10,3,0)</f>
        <v>2</v>
      </c>
      <c r="P281" s="53">
        <v>3</v>
      </c>
      <c r="Q281" s="4">
        <f t="shared" si="29"/>
        <v>2</v>
      </c>
      <c r="R281" s="53" t="s">
        <v>44</v>
      </c>
      <c r="S281" s="53">
        <f t="shared" si="30"/>
        <v>1</v>
      </c>
      <c r="T281" s="53" t="s">
        <v>3091</v>
      </c>
      <c r="U281" s="53" t="s">
        <v>3092</v>
      </c>
      <c r="V281" s="17">
        <f t="shared" si="31"/>
        <v>2</v>
      </c>
      <c r="W281" s="63">
        <v>0</v>
      </c>
      <c r="X281" s="63">
        <v>0</v>
      </c>
      <c r="Y281" s="63">
        <v>1</v>
      </c>
      <c r="Z281" s="63">
        <v>1</v>
      </c>
    </row>
    <row r="282" spans="1:26" ht="16" x14ac:dyDescent="0.2">
      <c r="A282" s="88">
        <v>1103</v>
      </c>
      <c r="B282" s="51" t="s">
        <v>3083</v>
      </c>
      <c r="C282" s="51" t="s">
        <v>2991</v>
      </c>
      <c r="D282" s="51" t="s">
        <v>2991</v>
      </c>
      <c r="E282" s="17">
        <f>VLOOKUP(D282,Sheet1!$A$25:$B$49,2,0)</f>
        <v>12</v>
      </c>
      <c r="F282" s="52" t="s">
        <v>2992</v>
      </c>
      <c r="G282" s="51" t="s">
        <v>2993</v>
      </c>
      <c r="H282" s="17">
        <f>VLOOKUP(G282,Sheet1!$A$52:$B$61,2,0)</f>
        <v>7</v>
      </c>
      <c r="I282" s="51" t="s">
        <v>27</v>
      </c>
      <c r="J282" s="4">
        <f>VLOOKUP(I282,Sheet1!$A$15:$D$17,4,0)</f>
        <v>1</v>
      </c>
      <c r="K282" s="53" t="s">
        <v>770</v>
      </c>
      <c r="L282" s="53">
        <f>VLOOKUP(K282,Sheet1!$A$19:$D$22,4,0)</f>
        <v>4</v>
      </c>
      <c r="M282" s="53" t="s">
        <v>197</v>
      </c>
      <c r="N282" s="53" t="s">
        <v>68</v>
      </c>
      <c r="O282" s="53">
        <f>VLOOKUP(N282,Sheet1!$B$8:$D$10,3,0)</f>
        <v>2</v>
      </c>
      <c r="P282" s="53">
        <v>3</v>
      </c>
      <c r="Q282" s="4">
        <f t="shared" si="29"/>
        <v>2</v>
      </c>
      <c r="R282" s="53" t="s">
        <v>31</v>
      </c>
      <c r="S282" s="53">
        <f t="shared" si="30"/>
        <v>2</v>
      </c>
      <c r="T282" s="53" t="s">
        <v>3093</v>
      </c>
      <c r="U282" s="53" t="s">
        <v>3094</v>
      </c>
      <c r="V282" s="17">
        <f t="shared" si="31"/>
        <v>2</v>
      </c>
      <c r="W282" s="63">
        <v>1</v>
      </c>
      <c r="X282" s="63">
        <v>0</v>
      </c>
      <c r="Y282" s="63">
        <v>0</v>
      </c>
      <c r="Z282" s="63">
        <v>0</v>
      </c>
    </row>
    <row r="283" spans="1:26" ht="16" x14ac:dyDescent="0.2">
      <c r="A283" s="88">
        <v>1104</v>
      </c>
      <c r="B283" s="51" t="s">
        <v>3083</v>
      </c>
      <c r="C283" s="51" t="s">
        <v>2991</v>
      </c>
      <c r="D283" s="51" t="s">
        <v>2991</v>
      </c>
      <c r="E283" s="17">
        <f>VLOOKUP(D283,Sheet1!$A$25:$B$49,2,0)</f>
        <v>12</v>
      </c>
      <c r="F283" s="52" t="s">
        <v>2992</v>
      </c>
      <c r="G283" s="51" t="s">
        <v>2993</v>
      </c>
      <c r="H283" s="17">
        <f>VLOOKUP(G283,Sheet1!$A$52:$B$61,2,0)</f>
        <v>7</v>
      </c>
      <c r="I283" s="51" t="s">
        <v>27</v>
      </c>
      <c r="J283" s="4">
        <f>VLOOKUP(I283,Sheet1!$A$15:$D$17,4,0)</f>
        <v>1</v>
      </c>
      <c r="K283" s="53" t="s">
        <v>770</v>
      </c>
      <c r="L283" s="53">
        <f>VLOOKUP(K283,Sheet1!$A$19:$D$22,4,0)</f>
        <v>4</v>
      </c>
      <c r="M283" s="53" t="s">
        <v>197</v>
      </c>
      <c r="N283" s="53" t="s">
        <v>68</v>
      </c>
      <c r="O283" s="53">
        <f>VLOOKUP(N283,Sheet1!$B$8:$D$10,3,0)</f>
        <v>2</v>
      </c>
      <c r="P283" s="53">
        <v>2</v>
      </c>
      <c r="Q283" s="4">
        <f t="shared" si="29"/>
        <v>2</v>
      </c>
      <c r="R283" s="53" t="s">
        <v>31</v>
      </c>
      <c r="S283" s="53">
        <f t="shared" si="30"/>
        <v>2</v>
      </c>
      <c r="T283" s="53" t="s">
        <v>3095</v>
      </c>
      <c r="U283" s="53" t="s">
        <v>3096</v>
      </c>
      <c r="V283" s="17">
        <f t="shared" si="31"/>
        <v>2</v>
      </c>
      <c r="W283" s="63">
        <v>0</v>
      </c>
      <c r="X283" s="63">
        <v>0</v>
      </c>
      <c r="Y283" s="63">
        <v>0</v>
      </c>
      <c r="Z283" s="63">
        <v>0</v>
      </c>
    </row>
    <row r="284" spans="1:26" ht="16" x14ac:dyDescent="0.2">
      <c r="A284" s="88">
        <v>1105</v>
      </c>
      <c r="B284" s="51" t="s">
        <v>3083</v>
      </c>
      <c r="C284" s="51" t="s">
        <v>2991</v>
      </c>
      <c r="D284" s="51" t="s">
        <v>2991</v>
      </c>
      <c r="E284" s="17">
        <f>VLOOKUP(D284,Sheet1!$A$25:$B$49,2,0)</f>
        <v>12</v>
      </c>
      <c r="F284" s="52" t="s">
        <v>2992</v>
      </c>
      <c r="G284" s="51" t="s">
        <v>2993</v>
      </c>
      <c r="H284" s="17">
        <f>VLOOKUP(G284,Sheet1!$A$52:$B$61,2,0)</f>
        <v>7</v>
      </c>
      <c r="I284" s="51" t="s">
        <v>27</v>
      </c>
      <c r="J284" s="4">
        <f>VLOOKUP(I284,Sheet1!$A$15:$D$17,4,0)</f>
        <v>1</v>
      </c>
      <c r="K284" s="53" t="s">
        <v>770</v>
      </c>
      <c r="L284" s="53">
        <f>VLOOKUP(K284,Sheet1!$A$19:$D$22,4,0)</f>
        <v>4</v>
      </c>
      <c r="M284" s="53" t="s">
        <v>197</v>
      </c>
      <c r="N284" s="53" t="s">
        <v>68</v>
      </c>
      <c r="O284" s="53">
        <f>VLOOKUP(N284,Sheet1!$B$8:$D$10,3,0)</f>
        <v>2</v>
      </c>
      <c r="P284" s="53">
        <v>2</v>
      </c>
      <c r="Q284" s="4">
        <f t="shared" si="29"/>
        <v>2</v>
      </c>
      <c r="R284" s="53" t="s">
        <v>44</v>
      </c>
      <c r="S284" s="53">
        <f t="shared" si="30"/>
        <v>1</v>
      </c>
      <c r="T284" s="53" t="s">
        <v>3097</v>
      </c>
      <c r="U284" s="53" t="s">
        <v>3098</v>
      </c>
      <c r="V284" s="17">
        <f t="shared" si="31"/>
        <v>2</v>
      </c>
      <c r="W284" s="63">
        <v>1</v>
      </c>
      <c r="X284" s="63">
        <v>0</v>
      </c>
      <c r="Y284" s="63">
        <v>0</v>
      </c>
      <c r="Z284" s="63">
        <v>0</v>
      </c>
    </row>
    <row r="285" spans="1:26" ht="16" x14ac:dyDescent="0.2">
      <c r="A285" s="88">
        <v>1106</v>
      </c>
      <c r="B285" s="51" t="s">
        <v>3083</v>
      </c>
      <c r="C285" s="51" t="s">
        <v>2991</v>
      </c>
      <c r="D285" s="51" t="s">
        <v>2991</v>
      </c>
      <c r="E285" s="17">
        <f>VLOOKUP(D285,Sheet1!$A$25:$B$49,2,0)</f>
        <v>12</v>
      </c>
      <c r="F285" s="52" t="s">
        <v>2992</v>
      </c>
      <c r="G285" s="51" t="s">
        <v>2993</v>
      </c>
      <c r="H285" s="17">
        <f>VLOOKUP(G285,Sheet1!$A$52:$B$61,2,0)</f>
        <v>7</v>
      </c>
      <c r="I285" s="51" t="s">
        <v>27</v>
      </c>
      <c r="J285" s="4">
        <f>VLOOKUP(I285,Sheet1!$A$15:$D$17,4,0)</f>
        <v>1</v>
      </c>
      <c r="K285" s="53" t="s">
        <v>770</v>
      </c>
      <c r="L285" s="53">
        <f>VLOOKUP(K285,Sheet1!$A$19:$D$22,4,0)</f>
        <v>4</v>
      </c>
      <c r="M285" s="53" t="s">
        <v>197</v>
      </c>
      <c r="N285" s="53" t="s">
        <v>68</v>
      </c>
      <c r="O285" s="53">
        <f>VLOOKUP(N285,Sheet1!$B$8:$D$10,3,0)</f>
        <v>2</v>
      </c>
      <c r="P285" s="53">
        <v>3</v>
      </c>
      <c r="Q285" s="4">
        <f t="shared" si="29"/>
        <v>2</v>
      </c>
      <c r="R285" s="53" t="s">
        <v>44</v>
      </c>
      <c r="S285" s="53">
        <f t="shared" si="30"/>
        <v>1</v>
      </c>
      <c r="T285" s="53" t="s">
        <v>3053</v>
      </c>
      <c r="U285" s="53" t="s">
        <v>3054</v>
      </c>
      <c r="V285" s="17">
        <f t="shared" si="31"/>
        <v>2</v>
      </c>
      <c r="W285" s="63">
        <v>0</v>
      </c>
      <c r="X285" s="63">
        <v>0</v>
      </c>
      <c r="Y285" s="63">
        <v>1</v>
      </c>
      <c r="Z285" s="63">
        <v>1</v>
      </c>
    </row>
    <row r="286" spans="1:26" ht="16" x14ac:dyDescent="0.2">
      <c r="A286" s="88">
        <v>1301</v>
      </c>
      <c r="B286" s="37" t="s">
        <v>3532</v>
      </c>
      <c r="C286" s="37" t="s">
        <v>3533</v>
      </c>
      <c r="D286" s="85" t="s">
        <v>3533</v>
      </c>
      <c r="E286" s="17">
        <f>VLOOKUP(D286,Sheet1!$A$25:$B$49,2,0)</f>
        <v>15</v>
      </c>
      <c r="F286" s="85" t="s">
        <v>3534</v>
      </c>
      <c r="G286" s="85" t="s">
        <v>2993</v>
      </c>
      <c r="H286" s="17">
        <f>VLOOKUP(G286,Sheet1!$A$52:$B$61,2,0)</f>
        <v>7</v>
      </c>
      <c r="I286" s="85" t="s">
        <v>27</v>
      </c>
      <c r="J286" s="86">
        <f>VLOOKUP(I286,Sheet1!$A$15:$D$17,4,0)</f>
        <v>1</v>
      </c>
      <c r="K286" s="86" t="s">
        <v>770</v>
      </c>
      <c r="L286" s="86">
        <f>VLOOKUP(K286,Sheet1!$A$19:$D$22,4,0)</f>
        <v>4</v>
      </c>
      <c r="M286" s="86" t="s">
        <v>3457</v>
      </c>
      <c r="N286" s="86" t="s">
        <v>30</v>
      </c>
      <c r="O286" s="86">
        <f>VLOOKUP(N286,Sheet1!$B$8:$D$10,3,0)</f>
        <v>3</v>
      </c>
      <c r="P286" s="86">
        <v>3</v>
      </c>
      <c r="Q286" s="4">
        <f t="shared" si="29"/>
        <v>2</v>
      </c>
      <c r="R286" s="86" t="s">
        <v>44</v>
      </c>
      <c r="S286" s="86">
        <f t="shared" ref="S286:S329" si="32">IF(R286="F",2,1)</f>
        <v>1</v>
      </c>
      <c r="T286" s="86" t="s">
        <v>5513</v>
      </c>
      <c r="U286" s="86" t="s">
        <v>3535</v>
      </c>
      <c r="V286" s="17">
        <f t="shared" ref="V286:V330" si="33">ABS(MID(U286,1,1))</f>
        <v>3</v>
      </c>
      <c r="W286" s="86">
        <v>1</v>
      </c>
      <c r="X286" s="86">
        <v>0</v>
      </c>
      <c r="Y286" s="86">
        <v>0</v>
      </c>
      <c r="Z286" s="86">
        <v>0</v>
      </c>
    </row>
    <row r="287" spans="1:26" ht="16" x14ac:dyDescent="0.2">
      <c r="A287" s="88">
        <v>1302</v>
      </c>
      <c r="B287" s="37" t="s">
        <v>3532</v>
      </c>
      <c r="C287" s="37" t="s">
        <v>3533</v>
      </c>
      <c r="D287" s="85" t="s">
        <v>3533</v>
      </c>
      <c r="E287" s="17">
        <f>VLOOKUP(D287,Sheet1!$A$25:$B$49,2,0)</f>
        <v>15</v>
      </c>
      <c r="F287" s="85" t="s">
        <v>3534</v>
      </c>
      <c r="G287" s="85" t="s">
        <v>2993</v>
      </c>
      <c r="H287" s="17">
        <f>VLOOKUP(G287,Sheet1!$A$52:$B$61,2,0)</f>
        <v>7</v>
      </c>
      <c r="I287" s="85" t="s">
        <v>27</v>
      </c>
      <c r="J287" s="86">
        <f>VLOOKUP(I287,Sheet1!$A$15:$D$17,4,0)</f>
        <v>1</v>
      </c>
      <c r="K287" s="86" t="s">
        <v>770</v>
      </c>
      <c r="L287" s="86">
        <f>VLOOKUP(K287,Sheet1!$A$19:$D$22,4,0)</f>
        <v>4</v>
      </c>
      <c r="M287" s="86" t="s">
        <v>3457</v>
      </c>
      <c r="N287" s="86" t="s">
        <v>30</v>
      </c>
      <c r="O287" s="86">
        <f>VLOOKUP(N287,Sheet1!$B$8:$D$10,3,0)</f>
        <v>3</v>
      </c>
      <c r="P287" s="86">
        <v>4</v>
      </c>
      <c r="Q287" s="4">
        <f t="shared" si="29"/>
        <v>2</v>
      </c>
      <c r="R287" s="86" t="s">
        <v>31</v>
      </c>
      <c r="S287" s="86">
        <f t="shared" si="32"/>
        <v>2</v>
      </c>
      <c r="T287" s="86" t="s">
        <v>5514</v>
      </c>
      <c r="U287" s="86" t="s">
        <v>3537</v>
      </c>
      <c r="V287" s="17">
        <f t="shared" si="33"/>
        <v>3</v>
      </c>
      <c r="W287" s="86">
        <v>1</v>
      </c>
      <c r="X287" s="86">
        <v>0</v>
      </c>
      <c r="Y287" s="86">
        <v>0</v>
      </c>
      <c r="Z287" s="86">
        <v>0</v>
      </c>
    </row>
    <row r="288" spans="1:26" ht="16" x14ac:dyDescent="0.2">
      <c r="A288" s="88">
        <v>1303</v>
      </c>
      <c r="B288" s="37" t="s">
        <v>3532</v>
      </c>
      <c r="C288" s="37" t="s">
        <v>3533</v>
      </c>
      <c r="D288" s="85" t="s">
        <v>3533</v>
      </c>
      <c r="E288" s="17">
        <f>VLOOKUP(D288,Sheet1!$A$25:$B$49,2,0)</f>
        <v>15</v>
      </c>
      <c r="F288" s="85" t="s">
        <v>3534</v>
      </c>
      <c r="G288" s="85" t="s">
        <v>2993</v>
      </c>
      <c r="H288" s="17">
        <f>VLOOKUP(G288,Sheet1!$A$52:$B$61,2,0)</f>
        <v>7</v>
      </c>
      <c r="I288" s="85" t="s">
        <v>27</v>
      </c>
      <c r="J288" s="86">
        <f>VLOOKUP(I288,Sheet1!$A$15:$D$17,4,0)</f>
        <v>1</v>
      </c>
      <c r="K288" s="86" t="s">
        <v>770</v>
      </c>
      <c r="L288" s="86">
        <f>VLOOKUP(K288,Sheet1!$A$19:$D$22,4,0)</f>
        <v>4</v>
      </c>
      <c r="M288" s="86" t="s">
        <v>3457</v>
      </c>
      <c r="N288" s="86" t="s">
        <v>30</v>
      </c>
      <c r="O288" s="86">
        <f>VLOOKUP(N288,Sheet1!$B$8:$D$10,3,0)</f>
        <v>3</v>
      </c>
      <c r="P288" s="86">
        <v>3</v>
      </c>
      <c r="Q288" s="4">
        <f t="shared" si="29"/>
        <v>2</v>
      </c>
      <c r="R288" s="86" t="s">
        <v>31</v>
      </c>
      <c r="S288" s="86">
        <f t="shared" si="32"/>
        <v>2</v>
      </c>
      <c r="T288" s="86" t="s">
        <v>5515</v>
      </c>
      <c r="U288" s="86" t="s">
        <v>3538</v>
      </c>
      <c r="V288" s="17">
        <f t="shared" si="33"/>
        <v>3</v>
      </c>
      <c r="W288" s="86">
        <v>1</v>
      </c>
      <c r="X288" s="86">
        <v>0</v>
      </c>
      <c r="Y288" s="86">
        <v>0</v>
      </c>
      <c r="Z288" s="86">
        <v>0</v>
      </c>
    </row>
    <row r="289" spans="1:26" ht="16" x14ac:dyDescent="0.2">
      <c r="A289" s="88">
        <v>1304</v>
      </c>
      <c r="B289" s="37" t="s">
        <v>3532</v>
      </c>
      <c r="C289" s="37" t="s">
        <v>3533</v>
      </c>
      <c r="D289" s="85" t="s">
        <v>3533</v>
      </c>
      <c r="E289" s="17">
        <f>VLOOKUP(D289,Sheet1!$A$25:$B$49,2,0)</f>
        <v>15</v>
      </c>
      <c r="F289" s="85" t="s">
        <v>3534</v>
      </c>
      <c r="G289" s="85" t="s">
        <v>2993</v>
      </c>
      <c r="H289" s="17">
        <f>VLOOKUP(G289,Sheet1!$A$52:$B$61,2,0)</f>
        <v>7</v>
      </c>
      <c r="I289" s="85" t="s">
        <v>27</v>
      </c>
      <c r="J289" s="86">
        <f>VLOOKUP(I289,Sheet1!$A$15:$D$17,4,0)</f>
        <v>1</v>
      </c>
      <c r="K289" s="86" t="s">
        <v>770</v>
      </c>
      <c r="L289" s="86">
        <f>VLOOKUP(K289,Sheet1!$A$19:$D$22,4,0)</f>
        <v>4</v>
      </c>
      <c r="M289" s="86" t="s">
        <v>3457</v>
      </c>
      <c r="N289" s="86" t="s">
        <v>30</v>
      </c>
      <c r="O289" s="86">
        <f>VLOOKUP(N289,Sheet1!$B$8:$D$10,3,0)</f>
        <v>3</v>
      </c>
      <c r="P289" s="86">
        <v>5</v>
      </c>
      <c r="Q289" s="4">
        <f t="shared" si="29"/>
        <v>2</v>
      </c>
      <c r="R289" s="86" t="s">
        <v>31</v>
      </c>
      <c r="S289" s="86">
        <f t="shared" si="32"/>
        <v>2</v>
      </c>
      <c r="T289" s="86" t="s">
        <v>5516</v>
      </c>
      <c r="U289" s="86" t="s">
        <v>3539</v>
      </c>
      <c r="V289" s="17">
        <f t="shared" si="33"/>
        <v>3</v>
      </c>
      <c r="W289" s="86">
        <v>0</v>
      </c>
      <c r="X289" s="86">
        <v>0</v>
      </c>
      <c r="Y289" s="86">
        <v>0</v>
      </c>
      <c r="Z289" s="86">
        <v>0</v>
      </c>
    </row>
    <row r="290" spans="1:26" ht="16" x14ac:dyDescent="0.2">
      <c r="A290" s="88">
        <v>1305</v>
      </c>
      <c r="B290" s="37" t="s">
        <v>3532</v>
      </c>
      <c r="C290" s="37" t="s">
        <v>3533</v>
      </c>
      <c r="D290" s="85" t="s">
        <v>3533</v>
      </c>
      <c r="E290" s="17">
        <f>VLOOKUP(D290,Sheet1!$A$25:$B$49,2,0)</f>
        <v>15</v>
      </c>
      <c r="F290" s="85" t="s">
        <v>3534</v>
      </c>
      <c r="G290" s="85" t="s">
        <v>2993</v>
      </c>
      <c r="H290" s="17">
        <f>VLOOKUP(G290,Sheet1!$A$52:$B$61,2,0)</f>
        <v>7</v>
      </c>
      <c r="I290" s="85" t="s">
        <v>27</v>
      </c>
      <c r="J290" s="86">
        <f>VLOOKUP(I290,Sheet1!$A$15:$D$17,4,0)</f>
        <v>1</v>
      </c>
      <c r="K290" s="86" t="s">
        <v>770</v>
      </c>
      <c r="L290" s="86">
        <f>VLOOKUP(K290,Sheet1!$A$19:$D$22,4,0)</f>
        <v>4</v>
      </c>
      <c r="M290" s="86" t="s">
        <v>3457</v>
      </c>
      <c r="N290" s="86" t="s">
        <v>30</v>
      </c>
      <c r="O290" s="86">
        <f>VLOOKUP(N290,Sheet1!$B$8:$D$10,3,0)</f>
        <v>3</v>
      </c>
      <c r="P290" s="86">
        <v>3</v>
      </c>
      <c r="Q290" s="4">
        <f t="shared" si="29"/>
        <v>2</v>
      </c>
      <c r="R290" s="86" t="s">
        <v>31</v>
      </c>
      <c r="S290" s="86">
        <f t="shared" si="32"/>
        <v>2</v>
      </c>
      <c r="T290" s="86" t="s">
        <v>5517</v>
      </c>
      <c r="U290" s="86" t="s">
        <v>3540</v>
      </c>
      <c r="V290" s="17">
        <f t="shared" si="33"/>
        <v>3</v>
      </c>
      <c r="W290" s="86">
        <v>0</v>
      </c>
      <c r="X290" s="86">
        <v>0</v>
      </c>
      <c r="Y290" s="86">
        <v>0</v>
      </c>
      <c r="Z290" s="86">
        <v>0</v>
      </c>
    </row>
    <row r="291" spans="1:26" ht="16" x14ac:dyDescent="0.2">
      <c r="A291" s="88">
        <v>1306</v>
      </c>
      <c r="B291" s="37" t="s">
        <v>3532</v>
      </c>
      <c r="C291" s="37" t="s">
        <v>3533</v>
      </c>
      <c r="D291" s="85" t="s">
        <v>3533</v>
      </c>
      <c r="E291" s="17">
        <f>VLOOKUP(D291,Sheet1!$A$25:$B$49,2,0)</f>
        <v>15</v>
      </c>
      <c r="F291" s="85" t="s">
        <v>3534</v>
      </c>
      <c r="G291" s="85" t="s">
        <v>2993</v>
      </c>
      <c r="H291" s="17">
        <f>VLOOKUP(G291,Sheet1!$A$52:$B$61,2,0)</f>
        <v>7</v>
      </c>
      <c r="I291" s="85" t="s">
        <v>27</v>
      </c>
      <c r="J291" s="86">
        <f>VLOOKUP(I291,Sheet1!$A$15:$D$17,4,0)</f>
        <v>1</v>
      </c>
      <c r="K291" s="86" t="s">
        <v>770</v>
      </c>
      <c r="L291" s="86">
        <f>VLOOKUP(K291,Sheet1!$A$19:$D$22,4,0)</f>
        <v>4</v>
      </c>
      <c r="M291" s="86" t="s">
        <v>3457</v>
      </c>
      <c r="N291" s="86" t="s">
        <v>30</v>
      </c>
      <c r="O291" s="86">
        <f>VLOOKUP(N291,Sheet1!$B$8:$D$10,3,0)</f>
        <v>3</v>
      </c>
      <c r="P291" s="86">
        <v>7</v>
      </c>
      <c r="Q291" s="4">
        <f t="shared" si="29"/>
        <v>1</v>
      </c>
      <c r="R291" s="86" t="s">
        <v>44</v>
      </c>
      <c r="S291" s="86">
        <f t="shared" si="32"/>
        <v>1</v>
      </c>
      <c r="T291" s="86" t="s">
        <v>5518</v>
      </c>
      <c r="U291" s="86" t="s">
        <v>3541</v>
      </c>
      <c r="V291" s="17">
        <f t="shared" si="33"/>
        <v>3</v>
      </c>
      <c r="W291" s="86">
        <v>0</v>
      </c>
      <c r="X291" s="86">
        <v>0</v>
      </c>
      <c r="Y291" s="86">
        <v>0</v>
      </c>
      <c r="Z291" s="86">
        <v>0</v>
      </c>
    </row>
    <row r="292" spans="1:26" ht="16" x14ac:dyDescent="0.2">
      <c r="A292" s="88">
        <v>1307</v>
      </c>
      <c r="B292" s="37" t="s">
        <v>3532</v>
      </c>
      <c r="C292" s="37" t="s">
        <v>3533</v>
      </c>
      <c r="D292" s="85" t="s">
        <v>3533</v>
      </c>
      <c r="E292" s="17">
        <f>VLOOKUP(D292,Sheet1!$A$25:$B$49,2,0)</f>
        <v>15</v>
      </c>
      <c r="F292" s="85" t="s">
        <v>3534</v>
      </c>
      <c r="G292" s="85" t="s">
        <v>2993</v>
      </c>
      <c r="H292" s="17">
        <f>VLOOKUP(G292,Sheet1!$A$52:$B$61,2,0)</f>
        <v>7</v>
      </c>
      <c r="I292" s="85" t="s">
        <v>27</v>
      </c>
      <c r="J292" s="86">
        <f>VLOOKUP(I292,Sheet1!$A$15:$D$17,4,0)</f>
        <v>1</v>
      </c>
      <c r="K292" s="86" t="s">
        <v>770</v>
      </c>
      <c r="L292" s="86">
        <f>VLOOKUP(K292,Sheet1!$A$19:$D$22,4,0)</f>
        <v>4</v>
      </c>
      <c r="M292" s="86" t="s">
        <v>3457</v>
      </c>
      <c r="N292" s="86" t="s">
        <v>30</v>
      </c>
      <c r="O292" s="86">
        <f>VLOOKUP(N292,Sheet1!$B$8:$D$10,3,0)</f>
        <v>3</v>
      </c>
      <c r="P292" s="86">
        <v>3</v>
      </c>
      <c r="Q292" s="4">
        <f t="shared" si="29"/>
        <v>2</v>
      </c>
      <c r="R292" s="86" t="s">
        <v>44</v>
      </c>
      <c r="S292" s="86">
        <f t="shared" si="32"/>
        <v>1</v>
      </c>
      <c r="T292" s="86" t="s">
        <v>5519</v>
      </c>
      <c r="U292" s="86" t="s">
        <v>3542</v>
      </c>
      <c r="V292" s="17">
        <f t="shared" si="33"/>
        <v>3</v>
      </c>
      <c r="W292" s="86">
        <v>0</v>
      </c>
      <c r="X292" s="86">
        <v>0</v>
      </c>
      <c r="Y292" s="86">
        <v>0</v>
      </c>
      <c r="Z292" s="86">
        <v>1</v>
      </c>
    </row>
    <row r="293" spans="1:26" ht="16" x14ac:dyDescent="0.2">
      <c r="A293" s="88">
        <v>1308</v>
      </c>
      <c r="B293" s="37" t="s">
        <v>3532</v>
      </c>
      <c r="C293" s="37" t="s">
        <v>3533</v>
      </c>
      <c r="D293" s="85" t="s">
        <v>3533</v>
      </c>
      <c r="E293" s="17">
        <f>VLOOKUP(D293,Sheet1!$A$25:$B$49,2,0)</f>
        <v>15</v>
      </c>
      <c r="F293" s="85" t="s">
        <v>3534</v>
      </c>
      <c r="G293" s="85" t="s">
        <v>2993</v>
      </c>
      <c r="H293" s="17">
        <f>VLOOKUP(G293,Sheet1!$A$52:$B$61,2,0)</f>
        <v>7</v>
      </c>
      <c r="I293" s="85" t="s">
        <v>27</v>
      </c>
      <c r="J293" s="86">
        <f>VLOOKUP(I293,Sheet1!$A$15:$D$17,4,0)</f>
        <v>1</v>
      </c>
      <c r="K293" s="86" t="s">
        <v>770</v>
      </c>
      <c r="L293" s="86">
        <f>VLOOKUP(K293,Sheet1!$A$19:$D$22,4,0)</f>
        <v>4</v>
      </c>
      <c r="M293" s="86" t="s">
        <v>3457</v>
      </c>
      <c r="N293" s="86" t="s">
        <v>30</v>
      </c>
      <c r="O293" s="86">
        <f>VLOOKUP(N293,Sheet1!$B$8:$D$10,3,0)</f>
        <v>3</v>
      </c>
      <c r="P293" s="86">
        <v>2</v>
      </c>
      <c r="Q293" s="4">
        <f t="shared" si="29"/>
        <v>2</v>
      </c>
      <c r="R293" s="86" t="s">
        <v>31</v>
      </c>
      <c r="S293" s="86">
        <f t="shared" si="32"/>
        <v>2</v>
      </c>
      <c r="T293" s="86" t="s">
        <v>5520</v>
      </c>
      <c r="U293" s="86" t="s">
        <v>3543</v>
      </c>
      <c r="V293" s="17">
        <f t="shared" si="33"/>
        <v>3</v>
      </c>
      <c r="W293" s="86">
        <v>0</v>
      </c>
      <c r="X293" s="86">
        <v>0</v>
      </c>
      <c r="Y293" s="86">
        <v>0</v>
      </c>
      <c r="Z293" s="86">
        <v>1</v>
      </c>
    </row>
    <row r="294" spans="1:26" ht="16" x14ac:dyDescent="0.2">
      <c r="A294" s="88">
        <v>1309</v>
      </c>
      <c r="B294" s="37" t="s">
        <v>3532</v>
      </c>
      <c r="C294" s="37" t="s">
        <v>3533</v>
      </c>
      <c r="D294" s="85" t="s">
        <v>3533</v>
      </c>
      <c r="E294" s="17">
        <f>VLOOKUP(D294,Sheet1!$A$25:$B$49,2,0)</f>
        <v>15</v>
      </c>
      <c r="F294" s="85" t="s">
        <v>3534</v>
      </c>
      <c r="G294" s="85" t="s">
        <v>2993</v>
      </c>
      <c r="H294" s="17">
        <f>VLOOKUP(G294,Sheet1!$A$52:$B$61,2,0)</f>
        <v>7</v>
      </c>
      <c r="I294" s="85" t="s">
        <v>27</v>
      </c>
      <c r="J294" s="86">
        <f>VLOOKUP(I294,Sheet1!$A$15:$D$17,4,0)</f>
        <v>1</v>
      </c>
      <c r="K294" s="86" t="s">
        <v>770</v>
      </c>
      <c r="L294" s="86">
        <f>VLOOKUP(K294,Sheet1!$A$19:$D$22,4,0)</f>
        <v>4</v>
      </c>
      <c r="M294" s="86" t="s">
        <v>3457</v>
      </c>
      <c r="N294" s="86" t="s">
        <v>30</v>
      </c>
      <c r="O294" s="86">
        <f>VLOOKUP(N294,Sheet1!$B$8:$D$10,3,0)</f>
        <v>3</v>
      </c>
      <c r="P294" s="86">
        <v>4</v>
      </c>
      <c r="Q294" s="4">
        <f t="shared" si="29"/>
        <v>2</v>
      </c>
      <c r="R294" s="86" t="s">
        <v>31</v>
      </c>
      <c r="S294" s="86">
        <f t="shared" si="32"/>
        <v>2</v>
      </c>
      <c r="T294" s="86" t="s">
        <v>5521</v>
      </c>
      <c r="U294" s="86" t="s">
        <v>3544</v>
      </c>
      <c r="V294" s="17">
        <f t="shared" si="33"/>
        <v>3</v>
      </c>
      <c r="W294" s="86">
        <v>0</v>
      </c>
      <c r="X294" s="86">
        <v>0</v>
      </c>
      <c r="Y294" s="86">
        <v>0</v>
      </c>
      <c r="Z294" s="86">
        <v>1</v>
      </c>
    </row>
    <row r="295" spans="1:26" ht="16" x14ac:dyDescent="0.2">
      <c r="A295" s="88">
        <v>1310</v>
      </c>
      <c r="B295" s="37" t="s">
        <v>3532</v>
      </c>
      <c r="C295" s="37" t="s">
        <v>3533</v>
      </c>
      <c r="D295" s="85" t="s">
        <v>3533</v>
      </c>
      <c r="E295" s="17">
        <f>VLOOKUP(D295,Sheet1!$A$25:$B$49,2,0)</f>
        <v>15</v>
      </c>
      <c r="F295" s="85" t="s">
        <v>3534</v>
      </c>
      <c r="G295" s="85" t="s">
        <v>2993</v>
      </c>
      <c r="H295" s="17">
        <f>VLOOKUP(G295,Sheet1!$A$52:$B$61,2,0)</f>
        <v>7</v>
      </c>
      <c r="I295" s="85" t="s">
        <v>27</v>
      </c>
      <c r="J295" s="86">
        <f>VLOOKUP(I295,Sheet1!$A$15:$D$17,4,0)</f>
        <v>1</v>
      </c>
      <c r="K295" s="86" t="s">
        <v>770</v>
      </c>
      <c r="L295" s="86">
        <f>VLOOKUP(K295,Sheet1!$A$19:$D$22,4,0)</f>
        <v>4</v>
      </c>
      <c r="M295" s="86" t="s">
        <v>3457</v>
      </c>
      <c r="N295" s="86" t="s">
        <v>30</v>
      </c>
      <c r="O295" s="86">
        <f>VLOOKUP(N295,Sheet1!$B$8:$D$10,3,0)</f>
        <v>3</v>
      </c>
      <c r="P295" s="86">
        <v>4</v>
      </c>
      <c r="Q295" s="4">
        <f t="shared" si="29"/>
        <v>2</v>
      </c>
      <c r="R295" s="86" t="s">
        <v>31</v>
      </c>
      <c r="S295" s="86">
        <f t="shared" si="32"/>
        <v>2</v>
      </c>
      <c r="T295" s="86" t="s">
        <v>5522</v>
      </c>
      <c r="U295" s="86" t="s">
        <v>3545</v>
      </c>
      <c r="V295" s="17">
        <f t="shared" si="33"/>
        <v>3</v>
      </c>
      <c r="W295" s="86">
        <v>0</v>
      </c>
      <c r="X295" s="86">
        <v>0</v>
      </c>
      <c r="Y295" s="86">
        <v>0</v>
      </c>
      <c r="Z295" s="86">
        <v>1</v>
      </c>
    </row>
    <row r="296" spans="1:26" ht="16" x14ac:dyDescent="0.2">
      <c r="A296" s="88">
        <v>1311</v>
      </c>
      <c r="B296" s="37" t="s">
        <v>3532</v>
      </c>
      <c r="C296" s="37" t="s">
        <v>3533</v>
      </c>
      <c r="D296" s="85" t="s">
        <v>3533</v>
      </c>
      <c r="E296" s="17">
        <f>VLOOKUP(D296,Sheet1!$A$25:$B$49,2,0)</f>
        <v>15</v>
      </c>
      <c r="F296" s="85" t="s">
        <v>3534</v>
      </c>
      <c r="G296" s="85" t="s">
        <v>2993</v>
      </c>
      <c r="H296" s="17">
        <f>VLOOKUP(G296,Sheet1!$A$52:$B$61,2,0)</f>
        <v>7</v>
      </c>
      <c r="I296" s="85" t="s">
        <v>27</v>
      </c>
      <c r="J296" s="86">
        <f>VLOOKUP(I296,Sheet1!$A$15:$D$17,4,0)</f>
        <v>1</v>
      </c>
      <c r="K296" s="86" t="s">
        <v>770</v>
      </c>
      <c r="L296" s="86">
        <f>VLOOKUP(K296,Sheet1!$A$19:$D$22,4,0)</f>
        <v>4</v>
      </c>
      <c r="M296" s="86" t="s">
        <v>3457</v>
      </c>
      <c r="N296" s="86" t="s">
        <v>30</v>
      </c>
      <c r="O296" s="86">
        <f>VLOOKUP(N296,Sheet1!$B$8:$D$10,3,0)</f>
        <v>3</v>
      </c>
      <c r="P296" s="86">
        <v>2</v>
      </c>
      <c r="Q296" s="4">
        <f t="shared" si="29"/>
        <v>2</v>
      </c>
      <c r="R296" s="86" t="s">
        <v>31</v>
      </c>
      <c r="S296" s="86">
        <f t="shared" si="32"/>
        <v>2</v>
      </c>
      <c r="T296" s="86" t="s">
        <v>5523</v>
      </c>
      <c r="U296" s="86" t="s">
        <v>3546</v>
      </c>
      <c r="V296" s="17">
        <f t="shared" si="33"/>
        <v>3</v>
      </c>
      <c r="W296" s="86">
        <v>1</v>
      </c>
      <c r="X296" s="86">
        <v>0</v>
      </c>
      <c r="Y296" s="86">
        <v>0</v>
      </c>
      <c r="Z296" s="86">
        <v>0</v>
      </c>
    </row>
    <row r="297" spans="1:26" ht="16" x14ac:dyDescent="0.2">
      <c r="A297" s="88">
        <v>1312</v>
      </c>
      <c r="B297" s="37" t="s">
        <v>3532</v>
      </c>
      <c r="C297" s="37" t="s">
        <v>3533</v>
      </c>
      <c r="D297" s="85" t="s">
        <v>3533</v>
      </c>
      <c r="E297" s="17">
        <f>VLOOKUP(D297,Sheet1!$A$25:$B$49,2,0)</f>
        <v>15</v>
      </c>
      <c r="F297" s="85" t="s">
        <v>3534</v>
      </c>
      <c r="G297" s="85" t="s">
        <v>2993</v>
      </c>
      <c r="H297" s="17">
        <f>VLOOKUP(G297,Sheet1!$A$52:$B$61,2,0)</f>
        <v>7</v>
      </c>
      <c r="I297" s="85" t="s">
        <v>27</v>
      </c>
      <c r="J297" s="86">
        <f>VLOOKUP(I297,Sheet1!$A$15:$D$17,4,0)</f>
        <v>1</v>
      </c>
      <c r="K297" s="86" t="s">
        <v>770</v>
      </c>
      <c r="L297" s="86">
        <f>VLOOKUP(K297,Sheet1!$A$19:$D$22,4,0)</f>
        <v>4</v>
      </c>
      <c r="M297" s="86" t="s">
        <v>3457</v>
      </c>
      <c r="N297" s="86" t="s">
        <v>30</v>
      </c>
      <c r="O297" s="86">
        <f>VLOOKUP(N297,Sheet1!$B$8:$D$10,3,0)</f>
        <v>3</v>
      </c>
      <c r="P297" s="86">
        <v>4</v>
      </c>
      <c r="Q297" s="4">
        <f t="shared" si="29"/>
        <v>2</v>
      </c>
      <c r="R297" s="86" t="s">
        <v>44</v>
      </c>
      <c r="S297" s="86">
        <f t="shared" si="32"/>
        <v>1</v>
      </c>
      <c r="T297" s="86" t="s">
        <v>5524</v>
      </c>
      <c r="U297" s="86" t="s">
        <v>3547</v>
      </c>
      <c r="V297" s="17">
        <f t="shared" si="33"/>
        <v>3</v>
      </c>
      <c r="W297" s="86">
        <v>1</v>
      </c>
      <c r="X297" s="86">
        <v>0</v>
      </c>
      <c r="Y297" s="86">
        <v>0</v>
      </c>
      <c r="Z297" s="86">
        <v>0</v>
      </c>
    </row>
    <row r="298" spans="1:26" ht="16" x14ac:dyDescent="0.2">
      <c r="A298" s="88">
        <v>1313</v>
      </c>
      <c r="B298" s="37" t="s">
        <v>3532</v>
      </c>
      <c r="C298" s="37" t="s">
        <v>3533</v>
      </c>
      <c r="D298" s="85" t="s">
        <v>3533</v>
      </c>
      <c r="E298" s="17">
        <f>VLOOKUP(D298,Sheet1!$A$25:$B$49,2,0)</f>
        <v>15</v>
      </c>
      <c r="F298" s="85" t="s">
        <v>3534</v>
      </c>
      <c r="G298" s="85" t="s">
        <v>2993</v>
      </c>
      <c r="H298" s="17">
        <f>VLOOKUP(G298,Sheet1!$A$52:$B$61,2,0)</f>
        <v>7</v>
      </c>
      <c r="I298" s="85" t="s">
        <v>27</v>
      </c>
      <c r="J298" s="86">
        <f>VLOOKUP(I298,Sheet1!$A$15:$D$17,4,0)</f>
        <v>1</v>
      </c>
      <c r="K298" s="86" t="s">
        <v>770</v>
      </c>
      <c r="L298" s="86">
        <f>VLOOKUP(K298,Sheet1!$A$19:$D$22,4,0)</f>
        <v>4</v>
      </c>
      <c r="M298" s="86" t="s">
        <v>3457</v>
      </c>
      <c r="N298" s="86" t="s">
        <v>30</v>
      </c>
      <c r="O298" s="86">
        <f>VLOOKUP(N298,Sheet1!$B$8:$D$10,3,0)</f>
        <v>3</v>
      </c>
      <c r="P298" s="86">
        <v>2</v>
      </c>
      <c r="Q298" s="4">
        <f t="shared" si="29"/>
        <v>2</v>
      </c>
      <c r="R298" s="86" t="s">
        <v>44</v>
      </c>
      <c r="S298" s="86">
        <f t="shared" si="32"/>
        <v>1</v>
      </c>
      <c r="T298" s="86" t="s">
        <v>5525</v>
      </c>
      <c r="U298" s="86" t="s">
        <v>3548</v>
      </c>
      <c r="V298" s="17">
        <f t="shared" si="33"/>
        <v>3</v>
      </c>
      <c r="W298" s="86">
        <v>1</v>
      </c>
      <c r="X298" s="86">
        <v>0</v>
      </c>
      <c r="Y298" s="86">
        <v>0</v>
      </c>
      <c r="Z298" s="86">
        <v>0</v>
      </c>
    </row>
    <row r="299" spans="1:26" ht="16" x14ac:dyDescent="0.2">
      <c r="A299" s="88">
        <v>1314</v>
      </c>
      <c r="B299" s="37" t="s">
        <v>3532</v>
      </c>
      <c r="C299" s="37" t="s">
        <v>3533</v>
      </c>
      <c r="D299" s="85" t="s">
        <v>3533</v>
      </c>
      <c r="E299" s="17">
        <f>VLOOKUP(D299,Sheet1!$A$25:$B$49,2,0)</f>
        <v>15</v>
      </c>
      <c r="F299" s="85" t="s">
        <v>3534</v>
      </c>
      <c r="G299" s="85" t="s">
        <v>2993</v>
      </c>
      <c r="H299" s="17">
        <f>VLOOKUP(G299,Sheet1!$A$52:$B$61,2,0)</f>
        <v>7</v>
      </c>
      <c r="I299" s="85" t="s">
        <v>27</v>
      </c>
      <c r="J299" s="86">
        <f>VLOOKUP(I299,Sheet1!$A$15:$D$17,4,0)</f>
        <v>1</v>
      </c>
      <c r="K299" s="86" t="s">
        <v>770</v>
      </c>
      <c r="L299" s="86">
        <f>VLOOKUP(K299,Sheet1!$A$19:$D$22,4,0)</f>
        <v>4</v>
      </c>
      <c r="M299" s="86" t="s">
        <v>3457</v>
      </c>
      <c r="N299" s="86" t="s">
        <v>30</v>
      </c>
      <c r="O299" s="86">
        <f>VLOOKUP(N299,Sheet1!$B$8:$D$10,3,0)</f>
        <v>3</v>
      </c>
      <c r="P299" s="86">
        <v>2</v>
      </c>
      <c r="Q299" s="4">
        <f t="shared" si="29"/>
        <v>2</v>
      </c>
      <c r="R299" s="86" t="s">
        <v>31</v>
      </c>
      <c r="S299" s="86">
        <f t="shared" si="32"/>
        <v>2</v>
      </c>
      <c r="T299" s="86" t="s">
        <v>5526</v>
      </c>
      <c r="U299" s="86" t="s">
        <v>3549</v>
      </c>
      <c r="V299" s="17">
        <f t="shared" si="33"/>
        <v>3</v>
      </c>
      <c r="W299" s="86">
        <v>1</v>
      </c>
      <c r="X299" s="86">
        <v>0</v>
      </c>
      <c r="Y299" s="86">
        <v>0</v>
      </c>
      <c r="Z299" s="86">
        <v>0</v>
      </c>
    </row>
    <row r="300" spans="1:26" ht="16" x14ac:dyDescent="0.2">
      <c r="A300" s="88">
        <v>1315</v>
      </c>
      <c r="B300" s="37" t="s">
        <v>3532</v>
      </c>
      <c r="C300" s="37" t="s">
        <v>3533</v>
      </c>
      <c r="D300" s="85" t="s">
        <v>3533</v>
      </c>
      <c r="E300" s="17">
        <f>VLOOKUP(D300,Sheet1!$A$25:$B$49,2,0)</f>
        <v>15</v>
      </c>
      <c r="F300" s="85" t="s">
        <v>3534</v>
      </c>
      <c r="G300" s="85" t="s">
        <v>2993</v>
      </c>
      <c r="H300" s="17">
        <f>VLOOKUP(G300,Sheet1!$A$52:$B$61,2,0)</f>
        <v>7</v>
      </c>
      <c r="I300" s="85" t="s">
        <v>27</v>
      </c>
      <c r="J300" s="86">
        <f>VLOOKUP(I300,Sheet1!$A$15:$D$17,4,0)</f>
        <v>1</v>
      </c>
      <c r="K300" s="86" t="s">
        <v>770</v>
      </c>
      <c r="L300" s="86">
        <f>VLOOKUP(K300,Sheet1!$A$19:$D$22,4,0)</f>
        <v>4</v>
      </c>
      <c r="M300" s="86" t="s">
        <v>3457</v>
      </c>
      <c r="N300" s="86" t="s">
        <v>30</v>
      </c>
      <c r="O300" s="86">
        <f>VLOOKUP(N300,Sheet1!$B$8:$D$10,3,0)</f>
        <v>3</v>
      </c>
      <c r="P300" s="86">
        <v>6</v>
      </c>
      <c r="Q300" s="4">
        <f t="shared" si="29"/>
        <v>1</v>
      </c>
      <c r="R300" s="86" t="s">
        <v>31</v>
      </c>
      <c r="S300" s="86">
        <f t="shared" si="32"/>
        <v>2</v>
      </c>
      <c r="T300" s="86" t="s">
        <v>5527</v>
      </c>
      <c r="U300" s="86" t="s">
        <v>3550</v>
      </c>
      <c r="V300" s="17">
        <f t="shared" si="33"/>
        <v>3</v>
      </c>
      <c r="W300" s="86">
        <v>1</v>
      </c>
      <c r="X300" s="86">
        <v>0</v>
      </c>
      <c r="Y300" s="86">
        <v>0</v>
      </c>
      <c r="Z300" s="86">
        <v>0</v>
      </c>
    </row>
    <row r="301" spans="1:26" ht="16" x14ac:dyDescent="0.2">
      <c r="A301" s="88">
        <v>1316</v>
      </c>
      <c r="B301" s="37" t="s">
        <v>3532</v>
      </c>
      <c r="C301" s="37" t="s">
        <v>3533</v>
      </c>
      <c r="D301" s="85" t="s">
        <v>3533</v>
      </c>
      <c r="E301" s="17">
        <f>VLOOKUP(D301,Sheet1!$A$25:$B$49,2,0)</f>
        <v>15</v>
      </c>
      <c r="F301" s="85" t="s">
        <v>3534</v>
      </c>
      <c r="G301" s="85" t="s">
        <v>2993</v>
      </c>
      <c r="H301" s="17">
        <f>VLOOKUP(G301,Sheet1!$A$52:$B$61,2,0)</f>
        <v>7</v>
      </c>
      <c r="I301" s="85" t="s">
        <v>27</v>
      </c>
      <c r="J301" s="86">
        <f>VLOOKUP(I301,Sheet1!$A$15:$D$17,4,0)</f>
        <v>1</v>
      </c>
      <c r="K301" s="86" t="s">
        <v>770</v>
      </c>
      <c r="L301" s="86">
        <f>VLOOKUP(K301,Sheet1!$A$19:$D$22,4,0)</f>
        <v>4</v>
      </c>
      <c r="M301" s="86" t="s">
        <v>3457</v>
      </c>
      <c r="N301" s="86" t="s">
        <v>30</v>
      </c>
      <c r="O301" s="86">
        <f>VLOOKUP(N301,Sheet1!$B$8:$D$10,3,0)</f>
        <v>3</v>
      </c>
      <c r="P301" s="86">
        <v>2</v>
      </c>
      <c r="Q301" s="4">
        <f t="shared" si="29"/>
        <v>2</v>
      </c>
      <c r="R301" s="86" t="s">
        <v>31</v>
      </c>
      <c r="S301" s="86">
        <f t="shared" si="32"/>
        <v>2</v>
      </c>
      <c r="T301" s="86" t="s">
        <v>5528</v>
      </c>
      <c r="U301" s="86" t="s">
        <v>3552</v>
      </c>
      <c r="V301" s="17">
        <f t="shared" si="33"/>
        <v>3</v>
      </c>
      <c r="W301" s="86">
        <v>0</v>
      </c>
      <c r="X301" s="86">
        <v>0</v>
      </c>
      <c r="Y301" s="86">
        <v>0</v>
      </c>
      <c r="Z301" s="86">
        <v>0</v>
      </c>
    </row>
    <row r="302" spans="1:26" ht="16" x14ac:dyDescent="0.2">
      <c r="A302" s="88">
        <v>1317</v>
      </c>
      <c r="B302" s="37" t="s">
        <v>3532</v>
      </c>
      <c r="C302" s="37" t="s">
        <v>3533</v>
      </c>
      <c r="D302" s="85" t="s">
        <v>3533</v>
      </c>
      <c r="E302" s="17">
        <f>VLOOKUP(D302,Sheet1!$A$25:$B$49,2,0)</f>
        <v>15</v>
      </c>
      <c r="F302" s="85" t="s">
        <v>3534</v>
      </c>
      <c r="G302" s="85" t="s">
        <v>2993</v>
      </c>
      <c r="H302" s="17">
        <f>VLOOKUP(G302,Sheet1!$A$52:$B$61,2,0)</f>
        <v>7</v>
      </c>
      <c r="I302" s="85" t="s">
        <v>27</v>
      </c>
      <c r="J302" s="86">
        <f>VLOOKUP(I302,Sheet1!$A$15:$D$17,4,0)</f>
        <v>1</v>
      </c>
      <c r="K302" s="86" t="s">
        <v>770</v>
      </c>
      <c r="L302" s="86">
        <f>VLOOKUP(K302,Sheet1!$A$19:$D$22,4,0)</f>
        <v>4</v>
      </c>
      <c r="M302" s="86" t="s">
        <v>3457</v>
      </c>
      <c r="N302" s="86" t="s">
        <v>30</v>
      </c>
      <c r="O302" s="86">
        <f>VLOOKUP(N302,Sheet1!$B$8:$D$10,3,0)</f>
        <v>3</v>
      </c>
      <c r="P302" s="86">
        <v>6</v>
      </c>
      <c r="Q302" s="4">
        <f t="shared" si="29"/>
        <v>1</v>
      </c>
      <c r="R302" s="86" t="s">
        <v>31</v>
      </c>
      <c r="S302" s="86">
        <f t="shared" si="32"/>
        <v>2</v>
      </c>
      <c r="T302" s="86" t="s">
        <v>5529</v>
      </c>
      <c r="U302" s="86" t="s">
        <v>3553</v>
      </c>
      <c r="V302" s="17">
        <f t="shared" si="33"/>
        <v>3</v>
      </c>
      <c r="W302" s="86">
        <v>0</v>
      </c>
      <c r="X302" s="86">
        <v>0</v>
      </c>
      <c r="Y302" s="86">
        <v>0</v>
      </c>
      <c r="Z302" s="86">
        <v>0</v>
      </c>
    </row>
    <row r="303" spans="1:26" ht="16" x14ac:dyDescent="0.2">
      <c r="A303" s="88">
        <v>1318</v>
      </c>
      <c r="B303" s="37" t="s">
        <v>3532</v>
      </c>
      <c r="C303" s="37" t="s">
        <v>3533</v>
      </c>
      <c r="D303" s="85" t="s">
        <v>3533</v>
      </c>
      <c r="E303" s="17">
        <f>VLOOKUP(D303,Sheet1!$A$25:$B$49,2,0)</f>
        <v>15</v>
      </c>
      <c r="F303" s="85" t="s">
        <v>3534</v>
      </c>
      <c r="G303" s="85" t="s">
        <v>2993</v>
      </c>
      <c r="H303" s="17">
        <f>VLOOKUP(G303,Sheet1!$A$52:$B$61,2,0)</f>
        <v>7</v>
      </c>
      <c r="I303" s="85" t="s">
        <v>27</v>
      </c>
      <c r="J303" s="86">
        <f>VLOOKUP(I303,Sheet1!$A$15:$D$17,4,0)</f>
        <v>1</v>
      </c>
      <c r="K303" s="86" t="s">
        <v>770</v>
      </c>
      <c r="L303" s="86">
        <f>VLOOKUP(K303,Sheet1!$A$19:$D$22,4,0)</f>
        <v>4</v>
      </c>
      <c r="M303" s="86" t="s">
        <v>3457</v>
      </c>
      <c r="N303" s="86" t="s">
        <v>30</v>
      </c>
      <c r="O303" s="86">
        <f>VLOOKUP(N303,Sheet1!$B$8:$D$10,3,0)</f>
        <v>3</v>
      </c>
      <c r="P303" s="86">
        <v>4</v>
      </c>
      <c r="Q303" s="4">
        <f t="shared" si="29"/>
        <v>2</v>
      </c>
      <c r="R303" s="86" t="s">
        <v>31</v>
      </c>
      <c r="S303" s="86">
        <f t="shared" si="32"/>
        <v>2</v>
      </c>
      <c r="T303" s="86" t="s">
        <v>5530</v>
      </c>
      <c r="U303" s="86" t="s">
        <v>3554</v>
      </c>
      <c r="V303" s="17">
        <f t="shared" si="33"/>
        <v>3</v>
      </c>
      <c r="W303" s="86">
        <v>0</v>
      </c>
      <c r="X303" s="86">
        <v>0</v>
      </c>
      <c r="Y303" s="86">
        <v>0</v>
      </c>
      <c r="Z303" s="86">
        <v>1</v>
      </c>
    </row>
    <row r="304" spans="1:26" ht="16" x14ac:dyDescent="0.2">
      <c r="A304" s="88">
        <v>1319</v>
      </c>
      <c r="B304" s="37" t="s">
        <v>3532</v>
      </c>
      <c r="C304" s="37" t="s">
        <v>3533</v>
      </c>
      <c r="D304" s="85" t="s">
        <v>3533</v>
      </c>
      <c r="E304" s="17">
        <f>VLOOKUP(D304,Sheet1!$A$25:$B$49,2,0)</f>
        <v>15</v>
      </c>
      <c r="F304" s="85" t="s">
        <v>3534</v>
      </c>
      <c r="G304" s="85" t="s">
        <v>2993</v>
      </c>
      <c r="H304" s="17">
        <f>VLOOKUP(G304,Sheet1!$A$52:$B$61,2,0)</f>
        <v>7</v>
      </c>
      <c r="I304" s="85" t="s">
        <v>27</v>
      </c>
      <c r="J304" s="86">
        <f>VLOOKUP(I304,Sheet1!$A$15:$D$17,4,0)</f>
        <v>1</v>
      </c>
      <c r="K304" s="86" t="s">
        <v>770</v>
      </c>
      <c r="L304" s="86">
        <f>VLOOKUP(K304,Sheet1!$A$19:$D$22,4,0)</f>
        <v>4</v>
      </c>
      <c r="M304" s="86" t="s">
        <v>3457</v>
      </c>
      <c r="N304" s="86" t="s">
        <v>30</v>
      </c>
      <c r="O304" s="86">
        <f>VLOOKUP(N304,Sheet1!$B$8:$D$10,3,0)</f>
        <v>3</v>
      </c>
      <c r="P304" s="86">
        <v>4</v>
      </c>
      <c r="Q304" s="4">
        <f t="shared" si="29"/>
        <v>2</v>
      </c>
      <c r="R304" s="86" t="s">
        <v>31</v>
      </c>
      <c r="S304" s="86">
        <f t="shared" si="32"/>
        <v>2</v>
      </c>
      <c r="T304" s="86" t="s">
        <v>5531</v>
      </c>
      <c r="U304" s="86" t="s">
        <v>3555</v>
      </c>
      <c r="V304" s="17">
        <f t="shared" si="33"/>
        <v>3</v>
      </c>
      <c r="W304" s="86">
        <v>0</v>
      </c>
      <c r="X304" s="86">
        <v>0</v>
      </c>
      <c r="Y304" s="86">
        <v>0</v>
      </c>
      <c r="Z304" s="86">
        <v>0</v>
      </c>
    </row>
    <row r="305" spans="1:26" ht="16" x14ac:dyDescent="0.2">
      <c r="A305" s="88">
        <v>1320</v>
      </c>
      <c r="B305" s="37" t="s">
        <v>3532</v>
      </c>
      <c r="C305" s="37" t="s">
        <v>3533</v>
      </c>
      <c r="D305" s="85" t="s">
        <v>3533</v>
      </c>
      <c r="E305" s="17">
        <f>VLOOKUP(D305,Sheet1!$A$25:$B$49,2,0)</f>
        <v>15</v>
      </c>
      <c r="F305" s="85" t="s">
        <v>3534</v>
      </c>
      <c r="G305" s="85" t="s">
        <v>2993</v>
      </c>
      <c r="H305" s="17">
        <f>VLOOKUP(G305,Sheet1!$A$52:$B$61,2,0)</f>
        <v>7</v>
      </c>
      <c r="I305" s="85" t="s">
        <v>27</v>
      </c>
      <c r="J305" s="86">
        <f>VLOOKUP(I305,Sheet1!$A$15:$D$17,4,0)</f>
        <v>1</v>
      </c>
      <c r="K305" s="86" t="s">
        <v>770</v>
      </c>
      <c r="L305" s="86">
        <f>VLOOKUP(K305,Sheet1!$A$19:$D$22,4,0)</f>
        <v>4</v>
      </c>
      <c r="M305" s="86" t="s">
        <v>3457</v>
      </c>
      <c r="N305" s="86" t="s">
        <v>30</v>
      </c>
      <c r="O305" s="86">
        <f>VLOOKUP(N305,Sheet1!$B$8:$D$10,3,0)</f>
        <v>3</v>
      </c>
      <c r="P305" s="86">
        <v>3</v>
      </c>
      <c r="Q305" s="4">
        <f t="shared" si="29"/>
        <v>2</v>
      </c>
      <c r="R305" s="86" t="s">
        <v>31</v>
      </c>
      <c r="S305" s="86">
        <f t="shared" si="32"/>
        <v>2</v>
      </c>
      <c r="T305" s="86" t="s">
        <v>5532</v>
      </c>
      <c r="U305" s="86" t="s">
        <v>3556</v>
      </c>
      <c r="V305" s="17">
        <f t="shared" si="33"/>
        <v>3</v>
      </c>
      <c r="W305" s="86">
        <v>0</v>
      </c>
      <c r="X305" s="86">
        <v>0</v>
      </c>
      <c r="Y305" s="86">
        <v>0</v>
      </c>
      <c r="Z305" s="86">
        <v>0</v>
      </c>
    </row>
    <row r="306" spans="1:26" ht="16" x14ac:dyDescent="0.2">
      <c r="A306" s="88">
        <v>1321</v>
      </c>
      <c r="B306" s="37" t="s">
        <v>3532</v>
      </c>
      <c r="C306" s="37" t="s">
        <v>3533</v>
      </c>
      <c r="D306" s="85" t="s">
        <v>3533</v>
      </c>
      <c r="E306" s="17">
        <f>VLOOKUP(D306,Sheet1!$A$25:$B$49,2,0)</f>
        <v>15</v>
      </c>
      <c r="F306" s="85" t="s">
        <v>3534</v>
      </c>
      <c r="G306" s="85" t="s">
        <v>2993</v>
      </c>
      <c r="H306" s="17">
        <f>VLOOKUP(G306,Sheet1!$A$52:$B$61,2,0)</f>
        <v>7</v>
      </c>
      <c r="I306" s="85" t="s">
        <v>27</v>
      </c>
      <c r="J306" s="86">
        <f>VLOOKUP(I306,Sheet1!$A$15:$D$17,4,0)</f>
        <v>1</v>
      </c>
      <c r="K306" s="86" t="s">
        <v>770</v>
      </c>
      <c r="L306" s="86">
        <f>VLOOKUP(K306,Sheet1!$A$19:$D$22,4,0)</f>
        <v>4</v>
      </c>
      <c r="M306" s="86" t="s">
        <v>3457</v>
      </c>
      <c r="N306" s="86" t="s">
        <v>30</v>
      </c>
      <c r="O306" s="86">
        <f>VLOOKUP(N306,Sheet1!$B$8:$D$10,3,0)</f>
        <v>3</v>
      </c>
      <c r="P306" s="86">
        <v>5</v>
      </c>
      <c r="Q306" s="4">
        <f t="shared" si="29"/>
        <v>2</v>
      </c>
      <c r="R306" s="86" t="s">
        <v>31</v>
      </c>
      <c r="S306" s="86">
        <f t="shared" si="32"/>
        <v>2</v>
      </c>
      <c r="T306" s="86" t="s">
        <v>5533</v>
      </c>
      <c r="U306" s="86" t="s">
        <v>3557</v>
      </c>
      <c r="V306" s="17">
        <f t="shared" si="33"/>
        <v>3</v>
      </c>
      <c r="W306" s="86">
        <v>0</v>
      </c>
      <c r="X306" s="86">
        <v>0</v>
      </c>
      <c r="Y306" s="86">
        <v>0</v>
      </c>
      <c r="Z306" s="86">
        <v>1</v>
      </c>
    </row>
    <row r="307" spans="1:26" ht="16" x14ac:dyDescent="0.2">
      <c r="A307" s="88">
        <v>1322</v>
      </c>
      <c r="B307" s="37" t="s">
        <v>3532</v>
      </c>
      <c r="C307" s="37" t="s">
        <v>3533</v>
      </c>
      <c r="D307" s="85" t="s">
        <v>3533</v>
      </c>
      <c r="E307" s="17">
        <f>VLOOKUP(D307,Sheet1!$A$25:$B$49,2,0)</f>
        <v>15</v>
      </c>
      <c r="F307" s="85" t="s">
        <v>3534</v>
      </c>
      <c r="G307" s="85" t="s">
        <v>2993</v>
      </c>
      <c r="H307" s="17">
        <f>VLOOKUP(G307,Sheet1!$A$52:$B$61,2,0)</f>
        <v>7</v>
      </c>
      <c r="I307" s="85" t="s">
        <v>27</v>
      </c>
      <c r="J307" s="86">
        <f>VLOOKUP(I307,Sheet1!$A$15:$D$17,4,0)</f>
        <v>1</v>
      </c>
      <c r="K307" s="86" t="s">
        <v>770</v>
      </c>
      <c r="L307" s="86">
        <f>VLOOKUP(K307,Sheet1!$A$19:$D$22,4,0)</f>
        <v>4</v>
      </c>
      <c r="M307" s="86" t="s">
        <v>3457</v>
      </c>
      <c r="N307" s="86" t="s">
        <v>30</v>
      </c>
      <c r="O307" s="86">
        <f>VLOOKUP(N307,Sheet1!$B$8:$D$10,3,0)</f>
        <v>3</v>
      </c>
      <c r="P307" s="86">
        <v>3.5</v>
      </c>
      <c r="Q307" s="4">
        <f t="shared" si="29"/>
        <v>2</v>
      </c>
      <c r="R307" s="86" t="s">
        <v>31</v>
      </c>
      <c r="S307" s="86">
        <f t="shared" si="32"/>
        <v>2</v>
      </c>
      <c r="T307" s="86" t="s">
        <v>5534</v>
      </c>
      <c r="U307" s="86" t="s">
        <v>3558</v>
      </c>
      <c r="V307" s="17">
        <f t="shared" si="33"/>
        <v>3</v>
      </c>
      <c r="W307" s="86">
        <v>0</v>
      </c>
      <c r="X307" s="86">
        <v>0</v>
      </c>
      <c r="Y307" s="86">
        <v>0</v>
      </c>
      <c r="Z307" s="86">
        <v>0</v>
      </c>
    </row>
    <row r="308" spans="1:26" ht="16" x14ac:dyDescent="0.2">
      <c r="A308" s="88">
        <v>1323</v>
      </c>
      <c r="B308" s="37" t="s">
        <v>3532</v>
      </c>
      <c r="C308" s="37" t="s">
        <v>3533</v>
      </c>
      <c r="D308" s="85" t="s">
        <v>3533</v>
      </c>
      <c r="E308" s="17">
        <f>VLOOKUP(D308,Sheet1!$A$25:$B$49,2,0)</f>
        <v>15</v>
      </c>
      <c r="F308" s="85" t="s">
        <v>3534</v>
      </c>
      <c r="G308" s="85" t="s">
        <v>2993</v>
      </c>
      <c r="H308" s="17">
        <f>VLOOKUP(G308,Sheet1!$A$52:$B$61,2,0)</f>
        <v>7</v>
      </c>
      <c r="I308" s="85" t="s">
        <v>27</v>
      </c>
      <c r="J308" s="86">
        <f>VLOOKUP(I308,Sheet1!$A$15:$D$17,4,0)</f>
        <v>1</v>
      </c>
      <c r="K308" s="86" t="s">
        <v>770</v>
      </c>
      <c r="L308" s="86">
        <f>VLOOKUP(K308,Sheet1!$A$19:$D$22,4,0)</f>
        <v>4</v>
      </c>
      <c r="M308" s="86" t="s">
        <v>3457</v>
      </c>
      <c r="N308" s="86" t="s">
        <v>30</v>
      </c>
      <c r="O308" s="86">
        <f>VLOOKUP(N308,Sheet1!$B$8:$D$10,3,0)</f>
        <v>3</v>
      </c>
      <c r="P308" s="86">
        <v>4</v>
      </c>
      <c r="Q308" s="4">
        <f t="shared" si="29"/>
        <v>2</v>
      </c>
      <c r="R308" s="86" t="s">
        <v>31</v>
      </c>
      <c r="S308" s="86">
        <f t="shared" si="32"/>
        <v>2</v>
      </c>
      <c r="T308" s="86" t="s">
        <v>5535</v>
      </c>
      <c r="U308" s="86" t="s">
        <v>3559</v>
      </c>
      <c r="V308" s="17">
        <f t="shared" si="33"/>
        <v>3</v>
      </c>
      <c r="W308" s="86">
        <v>1</v>
      </c>
      <c r="X308" s="86">
        <v>0</v>
      </c>
      <c r="Y308" s="86">
        <v>0</v>
      </c>
      <c r="Z308" s="86">
        <v>0</v>
      </c>
    </row>
    <row r="309" spans="1:26" ht="16" x14ac:dyDescent="0.2">
      <c r="A309" s="88">
        <v>1324</v>
      </c>
      <c r="B309" s="37" t="s">
        <v>3532</v>
      </c>
      <c r="C309" s="37" t="s">
        <v>3533</v>
      </c>
      <c r="D309" s="85" t="s">
        <v>3533</v>
      </c>
      <c r="E309" s="17">
        <f>VLOOKUP(D309,Sheet1!$A$25:$B$49,2,0)</f>
        <v>15</v>
      </c>
      <c r="F309" s="85" t="s">
        <v>3534</v>
      </c>
      <c r="G309" s="85" t="s">
        <v>2993</v>
      </c>
      <c r="H309" s="17">
        <f>VLOOKUP(G309,Sheet1!$A$52:$B$61,2,0)</f>
        <v>7</v>
      </c>
      <c r="I309" s="85" t="s">
        <v>27</v>
      </c>
      <c r="J309" s="86">
        <f>VLOOKUP(I309,Sheet1!$A$15:$D$17,4,0)</f>
        <v>1</v>
      </c>
      <c r="K309" s="86" t="s">
        <v>770</v>
      </c>
      <c r="L309" s="86">
        <f>VLOOKUP(K309,Sheet1!$A$19:$D$22,4,0)</f>
        <v>4</v>
      </c>
      <c r="M309" s="86" t="s">
        <v>3457</v>
      </c>
      <c r="N309" s="86" t="s">
        <v>30</v>
      </c>
      <c r="O309" s="86">
        <f>VLOOKUP(N309,Sheet1!$B$8:$D$10,3,0)</f>
        <v>3</v>
      </c>
      <c r="P309" s="86">
        <v>4</v>
      </c>
      <c r="Q309" s="4">
        <f t="shared" si="29"/>
        <v>2</v>
      </c>
      <c r="R309" s="86" t="s">
        <v>31</v>
      </c>
      <c r="S309" s="86">
        <f t="shared" si="32"/>
        <v>2</v>
      </c>
      <c r="T309" s="86" t="s">
        <v>5536</v>
      </c>
      <c r="U309" s="86" t="s">
        <v>3560</v>
      </c>
      <c r="V309" s="17">
        <f t="shared" si="33"/>
        <v>3</v>
      </c>
      <c r="W309" s="86">
        <v>1</v>
      </c>
      <c r="X309" s="86">
        <v>0</v>
      </c>
      <c r="Y309" s="86">
        <v>0</v>
      </c>
      <c r="Z309" s="86">
        <v>0</v>
      </c>
    </row>
    <row r="310" spans="1:26" ht="16" x14ac:dyDescent="0.2">
      <c r="A310" s="88">
        <v>1325</v>
      </c>
      <c r="B310" s="37" t="s">
        <v>3532</v>
      </c>
      <c r="C310" s="37" t="s">
        <v>3533</v>
      </c>
      <c r="D310" s="85" t="s">
        <v>3533</v>
      </c>
      <c r="E310" s="17">
        <f>VLOOKUP(D310,Sheet1!$A$25:$B$49,2,0)</f>
        <v>15</v>
      </c>
      <c r="F310" s="85" t="s">
        <v>3534</v>
      </c>
      <c r="G310" s="85" t="s">
        <v>2993</v>
      </c>
      <c r="H310" s="17">
        <f>VLOOKUP(G310,Sheet1!$A$52:$B$61,2,0)</f>
        <v>7</v>
      </c>
      <c r="I310" s="85" t="s">
        <v>27</v>
      </c>
      <c r="J310" s="86">
        <f>VLOOKUP(I310,Sheet1!$A$15:$D$17,4,0)</f>
        <v>1</v>
      </c>
      <c r="K310" s="86" t="s">
        <v>770</v>
      </c>
      <c r="L310" s="86">
        <f>VLOOKUP(K310,Sheet1!$A$19:$D$22,4,0)</f>
        <v>4</v>
      </c>
      <c r="M310" s="86" t="s">
        <v>3457</v>
      </c>
      <c r="N310" s="86" t="s">
        <v>30</v>
      </c>
      <c r="O310" s="86">
        <f>VLOOKUP(N310,Sheet1!$B$8:$D$10,3,0)</f>
        <v>3</v>
      </c>
      <c r="P310" s="86">
        <v>1.5</v>
      </c>
      <c r="Q310" s="4">
        <f t="shared" si="29"/>
        <v>3</v>
      </c>
      <c r="R310" s="86" t="s">
        <v>31</v>
      </c>
      <c r="S310" s="86">
        <f t="shared" si="32"/>
        <v>2</v>
      </c>
      <c r="T310" s="86" t="s">
        <v>5537</v>
      </c>
      <c r="U310" s="86" t="s">
        <v>3561</v>
      </c>
      <c r="V310" s="17">
        <f t="shared" si="33"/>
        <v>3</v>
      </c>
      <c r="W310" s="86">
        <v>1</v>
      </c>
      <c r="X310" s="86">
        <v>0</v>
      </c>
      <c r="Y310" s="86">
        <v>0</v>
      </c>
      <c r="Z310" s="86">
        <v>0</v>
      </c>
    </row>
    <row r="311" spans="1:26" ht="16" x14ac:dyDescent="0.2">
      <c r="A311" s="88">
        <v>1326</v>
      </c>
      <c r="B311" s="37" t="s">
        <v>3532</v>
      </c>
      <c r="C311" s="37" t="s">
        <v>3533</v>
      </c>
      <c r="D311" s="85" t="s">
        <v>3533</v>
      </c>
      <c r="E311" s="17">
        <f>VLOOKUP(D311,Sheet1!$A$25:$B$49,2,0)</f>
        <v>15</v>
      </c>
      <c r="F311" s="85" t="s">
        <v>3534</v>
      </c>
      <c r="G311" s="85" t="s">
        <v>2993</v>
      </c>
      <c r="H311" s="17">
        <f>VLOOKUP(G311,Sheet1!$A$52:$B$61,2,0)</f>
        <v>7</v>
      </c>
      <c r="I311" s="85" t="s">
        <v>27</v>
      </c>
      <c r="J311" s="86">
        <f>VLOOKUP(I311,Sheet1!$A$15:$D$17,4,0)</f>
        <v>1</v>
      </c>
      <c r="K311" s="86" t="s">
        <v>770</v>
      </c>
      <c r="L311" s="86">
        <f>VLOOKUP(K311,Sheet1!$A$19:$D$22,4,0)</f>
        <v>4</v>
      </c>
      <c r="M311" s="86" t="s">
        <v>3457</v>
      </c>
      <c r="N311" s="86" t="s">
        <v>30</v>
      </c>
      <c r="O311" s="86">
        <f>VLOOKUP(N311,Sheet1!$B$8:$D$10,3,0)</f>
        <v>3</v>
      </c>
      <c r="P311" s="86">
        <v>3</v>
      </c>
      <c r="Q311" s="4">
        <f t="shared" si="29"/>
        <v>2</v>
      </c>
      <c r="R311" s="86" t="s">
        <v>31</v>
      </c>
      <c r="S311" s="86">
        <f t="shared" si="32"/>
        <v>2</v>
      </c>
      <c r="T311" s="86" t="s">
        <v>5538</v>
      </c>
      <c r="U311" s="86" t="s">
        <v>3562</v>
      </c>
      <c r="V311" s="17">
        <f t="shared" si="33"/>
        <v>3</v>
      </c>
      <c r="W311" s="86">
        <v>1</v>
      </c>
      <c r="X311" s="86">
        <v>0</v>
      </c>
      <c r="Y311" s="86">
        <v>0</v>
      </c>
      <c r="Z311" s="86">
        <v>0</v>
      </c>
    </row>
    <row r="312" spans="1:26" ht="16" x14ac:dyDescent="0.2">
      <c r="A312" s="88">
        <v>1327</v>
      </c>
      <c r="B312" s="37" t="s">
        <v>3532</v>
      </c>
      <c r="C312" s="37" t="s">
        <v>3533</v>
      </c>
      <c r="D312" s="85" t="s">
        <v>3533</v>
      </c>
      <c r="E312" s="17">
        <f>VLOOKUP(D312,Sheet1!$A$25:$B$49,2,0)</f>
        <v>15</v>
      </c>
      <c r="F312" s="85" t="s">
        <v>3534</v>
      </c>
      <c r="G312" s="85" t="s">
        <v>2993</v>
      </c>
      <c r="H312" s="17">
        <f>VLOOKUP(G312,Sheet1!$A$52:$B$61,2,0)</f>
        <v>7</v>
      </c>
      <c r="I312" s="85" t="s">
        <v>27</v>
      </c>
      <c r="J312" s="86">
        <f>VLOOKUP(I312,Sheet1!$A$15:$D$17,4,0)</f>
        <v>1</v>
      </c>
      <c r="K312" s="86" t="s">
        <v>770</v>
      </c>
      <c r="L312" s="86">
        <f>VLOOKUP(K312,Sheet1!$A$19:$D$22,4,0)</f>
        <v>4</v>
      </c>
      <c r="M312" s="86" t="s">
        <v>3457</v>
      </c>
      <c r="N312" s="86" t="s">
        <v>30</v>
      </c>
      <c r="O312" s="86">
        <f>VLOOKUP(N312,Sheet1!$B$8:$D$10,3,0)</f>
        <v>3</v>
      </c>
      <c r="P312" s="86">
        <v>2</v>
      </c>
      <c r="Q312" s="4">
        <f t="shared" si="29"/>
        <v>2</v>
      </c>
      <c r="R312" s="86" t="s">
        <v>44</v>
      </c>
      <c r="S312" s="86">
        <f t="shared" si="32"/>
        <v>1</v>
      </c>
      <c r="T312" s="86" t="s">
        <v>5539</v>
      </c>
      <c r="U312" s="86" t="s">
        <v>3563</v>
      </c>
      <c r="V312" s="17">
        <f t="shared" si="33"/>
        <v>3</v>
      </c>
      <c r="W312" s="86">
        <v>0</v>
      </c>
      <c r="X312" s="86">
        <v>0</v>
      </c>
      <c r="Y312" s="86">
        <v>0</v>
      </c>
      <c r="Z312" s="86">
        <v>0</v>
      </c>
    </row>
    <row r="313" spans="1:26" ht="16" x14ac:dyDescent="0.2">
      <c r="A313" s="88">
        <v>1328</v>
      </c>
      <c r="B313" s="37" t="s">
        <v>3532</v>
      </c>
      <c r="C313" s="37" t="s">
        <v>3533</v>
      </c>
      <c r="D313" s="85" t="s">
        <v>3533</v>
      </c>
      <c r="E313" s="17">
        <f>VLOOKUP(D313,Sheet1!$A$25:$B$49,2,0)</f>
        <v>15</v>
      </c>
      <c r="F313" s="85" t="s">
        <v>3534</v>
      </c>
      <c r="G313" s="85" t="s">
        <v>2993</v>
      </c>
      <c r="H313" s="17">
        <f>VLOOKUP(G313,Sheet1!$A$52:$B$61,2,0)</f>
        <v>7</v>
      </c>
      <c r="I313" s="85" t="s">
        <v>27</v>
      </c>
      <c r="J313" s="86">
        <f>VLOOKUP(I313,Sheet1!$A$15:$D$17,4,0)</f>
        <v>1</v>
      </c>
      <c r="K313" s="86" t="s">
        <v>770</v>
      </c>
      <c r="L313" s="86">
        <f>VLOOKUP(K313,Sheet1!$A$19:$D$22,4,0)</f>
        <v>4</v>
      </c>
      <c r="M313" s="86" t="s">
        <v>3457</v>
      </c>
      <c r="N313" s="86" t="s">
        <v>30</v>
      </c>
      <c r="O313" s="86">
        <f>VLOOKUP(N313,Sheet1!$B$8:$D$10,3,0)</f>
        <v>3</v>
      </c>
      <c r="P313" s="86">
        <v>3</v>
      </c>
      <c r="Q313" s="4">
        <f t="shared" si="29"/>
        <v>2</v>
      </c>
      <c r="R313" s="86" t="s">
        <v>44</v>
      </c>
      <c r="S313" s="86">
        <f t="shared" si="32"/>
        <v>1</v>
      </c>
      <c r="T313" s="86" t="s">
        <v>5540</v>
      </c>
      <c r="U313" s="86" t="s">
        <v>3564</v>
      </c>
      <c r="V313" s="17">
        <f t="shared" si="33"/>
        <v>3</v>
      </c>
      <c r="W313" s="86">
        <v>0</v>
      </c>
      <c r="X313" s="86">
        <v>0</v>
      </c>
      <c r="Y313" s="86">
        <v>0</v>
      </c>
      <c r="Z313" s="86">
        <v>0</v>
      </c>
    </row>
    <row r="314" spans="1:26" ht="16" x14ac:dyDescent="0.2">
      <c r="A314" s="88">
        <v>1329</v>
      </c>
      <c r="B314" s="37" t="s">
        <v>3532</v>
      </c>
      <c r="C314" s="37" t="s">
        <v>3533</v>
      </c>
      <c r="D314" s="85" t="s">
        <v>3533</v>
      </c>
      <c r="E314" s="17">
        <f>VLOOKUP(D314,Sheet1!$A$25:$B$49,2,0)</f>
        <v>15</v>
      </c>
      <c r="F314" s="85" t="s">
        <v>3534</v>
      </c>
      <c r="G314" s="85" t="s">
        <v>2993</v>
      </c>
      <c r="H314" s="17">
        <f>VLOOKUP(G314,Sheet1!$A$52:$B$61,2,0)</f>
        <v>7</v>
      </c>
      <c r="I314" s="85" t="s">
        <v>27</v>
      </c>
      <c r="J314" s="86">
        <f>VLOOKUP(I314,Sheet1!$A$15:$D$17,4,0)</f>
        <v>1</v>
      </c>
      <c r="K314" s="86" t="s">
        <v>770</v>
      </c>
      <c r="L314" s="86">
        <f>VLOOKUP(K314,Sheet1!$A$19:$D$22,4,0)</f>
        <v>4</v>
      </c>
      <c r="M314" s="86" t="s">
        <v>3457</v>
      </c>
      <c r="N314" s="86" t="s">
        <v>30</v>
      </c>
      <c r="O314" s="86">
        <f>VLOOKUP(N314,Sheet1!$B$8:$D$10,3,0)</f>
        <v>3</v>
      </c>
      <c r="P314" s="86">
        <v>4</v>
      </c>
      <c r="Q314" s="4">
        <f t="shared" si="29"/>
        <v>2</v>
      </c>
      <c r="R314" s="86" t="s">
        <v>44</v>
      </c>
      <c r="S314" s="86">
        <f t="shared" si="32"/>
        <v>1</v>
      </c>
      <c r="T314" s="86" t="s">
        <v>5541</v>
      </c>
      <c r="U314" s="86" t="s">
        <v>3565</v>
      </c>
      <c r="V314" s="17">
        <f t="shared" si="33"/>
        <v>3</v>
      </c>
      <c r="W314" s="86">
        <v>0</v>
      </c>
      <c r="X314" s="86">
        <v>0</v>
      </c>
      <c r="Y314" s="86">
        <v>0</v>
      </c>
      <c r="Z314" s="86">
        <v>1</v>
      </c>
    </row>
    <row r="315" spans="1:26" ht="16" x14ac:dyDescent="0.2">
      <c r="A315" s="88">
        <v>1330</v>
      </c>
      <c r="B315" s="37" t="s">
        <v>3532</v>
      </c>
      <c r="C315" s="37" t="s">
        <v>3533</v>
      </c>
      <c r="D315" s="85" t="s">
        <v>3533</v>
      </c>
      <c r="E315" s="17">
        <f>VLOOKUP(D315,Sheet1!$A$25:$B$49,2,0)</f>
        <v>15</v>
      </c>
      <c r="F315" s="85" t="s">
        <v>3534</v>
      </c>
      <c r="G315" s="85" t="s">
        <v>2993</v>
      </c>
      <c r="H315" s="17">
        <f>VLOOKUP(G315,Sheet1!$A$52:$B$61,2,0)</f>
        <v>7</v>
      </c>
      <c r="I315" s="85" t="s">
        <v>27</v>
      </c>
      <c r="J315" s="86">
        <f>VLOOKUP(I315,Sheet1!$A$15:$D$17,4,0)</f>
        <v>1</v>
      </c>
      <c r="K315" s="86" t="s">
        <v>770</v>
      </c>
      <c r="L315" s="86">
        <f>VLOOKUP(K315,Sheet1!$A$19:$D$22,4,0)</f>
        <v>4</v>
      </c>
      <c r="M315" s="86" t="s">
        <v>3457</v>
      </c>
      <c r="N315" s="86" t="s">
        <v>30</v>
      </c>
      <c r="O315" s="86">
        <f>VLOOKUP(N315,Sheet1!$B$8:$D$10,3,0)</f>
        <v>3</v>
      </c>
      <c r="P315" s="86">
        <v>3</v>
      </c>
      <c r="Q315" s="4">
        <f t="shared" si="29"/>
        <v>2</v>
      </c>
      <c r="R315" s="86" t="s">
        <v>31</v>
      </c>
      <c r="S315" s="86">
        <f t="shared" si="32"/>
        <v>2</v>
      </c>
      <c r="T315" s="86" t="s">
        <v>5542</v>
      </c>
      <c r="U315" s="86" t="s">
        <v>3566</v>
      </c>
      <c r="V315" s="17">
        <f t="shared" si="33"/>
        <v>3</v>
      </c>
      <c r="W315" s="86">
        <v>0</v>
      </c>
      <c r="X315" s="86">
        <v>0</v>
      </c>
      <c r="Y315" s="86">
        <v>0</v>
      </c>
      <c r="Z315" s="86">
        <v>0</v>
      </c>
    </row>
    <row r="316" spans="1:26" ht="16" x14ac:dyDescent="0.2">
      <c r="A316" s="88">
        <v>1331</v>
      </c>
      <c r="B316" s="37" t="s">
        <v>3532</v>
      </c>
      <c r="C316" s="37" t="s">
        <v>3533</v>
      </c>
      <c r="D316" s="85" t="s">
        <v>3533</v>
      </c>
      <c r="E316" s="17">
        <f>VLOOKUP(D316,Sheet1!$A$25:$B$49,2,0)</f>
        <v>15</v>
      </c>
      <c r="F316" s="85" t="s">
        <v>3534</v>
      </c>
      <c r="G316" s="85" t="s">
        <v>2993</v>
      </c>
      <c r="H316" s="17">
        <f>VLOOKUP(G316,Sheet1!$A$52:$B$61,2,0)</f>
        <v>7</v>
      </c>
      <c r="I316" s="85" t="s">
        <v>27</v>
      </c>
      <c r="J316" s="86">
        <f>VLOOKUP(I316,Sheet1!$A$15:$D$17,4,0)</f>
        <v>1</v>
      </c>
      <c r="K316" s="86" t="s">
        <v>770</v>
      </c>
      <c r="L316" s="86">
        <f>VLOOKUP(K316,Sheet1!$A$19:$D$22,4,0)</f>
        <v>4</v>
      </c>
      <c r="M316" s="86" t="s">
        <v>3457</v>
      </c>
      <c r="N316" s="86" t="s">
        <v>30</v>
      </c>
      <c r="O316" s="86">
        <f>VLOOKUP(N316,Sheet1!$B$8:$D$10,3,0)</f>
        <v>3</v>
      </c>
      <c r="P316" s="86">
        <v>4</v>
      </c>
      <c r="Q316" s="4">
        <f t="shared" si="29"/>
        <v>2</v>
      </c>
      <c r="R316" s="86" t="s">
        <v>44</v>
      </c>
      <c r="S316" s="86">
        <f t="shared" si="32"/>
        <v>1</v>
      </c>
      <c r="T316" s="86" t="s">
        <v>5543</v>
      </c>
      <c r="U316" s="86" t="s">
        <v>3567</v>
      </c>
      <c r="V316" s="17">
        <f t="shared" si="33"/>
        <v>3</v>
      </c>
      <c r="W316" s="86">
        <v>0</v>
      </c>
      <c r="X316" s="86">
        <v>0</v>
      </c>
      <c r="Y316" s="86">
        <v>0</v>
      </c>
      <c r="Z316" s="86">
        <v>0</v>
      </c>
    </row>
    <row r="317" spans="1:26" ht="16" x14ac:dyDescent="0.2">
      <c r="A317" s="88">
        <v>1332</v>
      </c>
      <c r="B317" s="37" t="s">
        <v>3532</v>
      </c>
      <c r="C317" s="37" t="s">
        <v>3533</v>
      </c>
      <c r="D317" s="85" t="s">
        <v>3533</v>
      </c>
      <c r="E317" s="17">
        <f>VLOOKUP(D317,Sheet1!$A$25:$B$49,2,0)</f>
        <v>15</v>
      </c>
      <c r="F317" s="85" t="s">
        <v>3534</v>
      </c>
      <c r="G317" s="85" t="s">
        <v>2993</v>
      </c>
      <c r="H317" s="17">
        <f>VLOOKUP(G317,Sheet1!$A$52:$B$61,2,0)</f>
        <v>7</v>
      </c>
      <c r="I317" s="85" t="s">
        <v>27</v>
      </c>
      <c r="J317" s="86">
        <f>VLOOKUP(I317,Sheet1!$A$15:$D$17,4,0)</f>
        <v>1</v>
      </c>
      <c r="K317" s="86" t="s">
        <v>770</v>
      </c>
      <c r="L317" s="86">
        <f>VLOOKUP(K317,Sheet1!$A$19:$D$22,4,0)</f>
        <v>4</v>
      </c>
      <c r="M317" s="86" t="s">
        <v>3457</v>
      </c>
      <c r="N317" s="86" t="s">
        <v>30</v>
      </c>
      <c r="O317" s="86">
        <f>VLOOKUP(N317,Sheet1!$B$8:$D$10,3,0)</f>
        <v>3</v>
      </c>
      <c r="P317" s="86">
        <v>2</v>
      </c>
      <c r="Q317" s="4">
        <f t="shared" si="29"/>
        <v>2</v>
      </c>
      <c r="R317" s="86" t="s">
        <v>44</v>
      </c>
      <c r="S317" s="86">
        <f t="shared" si="32"/>
        <v>1</v>
      </c>
      <c r="T317" s="86" t="s">
        <v>5544</v>
      </c>
      <c r="U317" s="86" t="s">
        <v>3568</v>
      </c>
      <c r="V317" s="17">
        <f t="shared" si="33"/>
        <v>3</v>
      </c>
      <c r="W317" s="86">
        <v>0</v>
      </c>
      <c r="X317" s="86">
        <v>0</v>
      </c>
      <c r="Y317" s="86">
        <v>0</v>
      </c>
      <c r="Z317" s="86">
        <v>1</v>
      </c>
    </row>
    <row r="318" spans="1:26" ht="16" x14ac:dyDescent="0.2">
      <c r="A318" s="88">
        <v>1333</v>
      </c>
      <c r="B318" s="37" t="s">
        <v>3532</v>
      </c>
      <c r="C318" s="37" t="s">
        <v>3533</v>
      </c>
      <c r="D318" s="85" t="s">
        <v>3533</v>
      </c>
      <c r="E318" s="17">
        <f>VLOOKUP(D318,Sheet1!$A$25:$B$49,2,0)</f>
        <v>15</v>
      </c>
      <c r="F318" s="85" t="s">
        <v>3534</v>
      </c>
      <c r="G318" s="85" t="s">
        <v>2993</v>
      </c>
      <c r="H318" s="17">
        <f>VLOOKUP(G318,Sheet1!$A$52:$B$61,2,0)</f>
        <v>7</v>
      </c>
      <c r="I318" s="85" t="s">
        <v>27</v>
      </c>
      <c r="J318" s="86">
        <f>VLOOKUP(I318,Sheet1!$A$15:$D$17,4,0)</f>
        <v>1</v>
      </c>
      <c r="K318" s="86" t="s">
        <v>770</v>
      </c>
      <c r="L318" s="86">
        <f>VLOOKUP(K318,Sheet1!$A$19:$D$22,4,0)</f>
        <v>4</v>
      </c>
      <c r="M318" s="86" t="s">
        <v>3457</v>
      </c>
      <c r="N318" s="86" t="s">
        <v>30</v>
      </c>
      <c r="O318" s="86">
        <f>VLOOKUP(N318,Sheet1!$B$8:$D$10,3,0)</f>
        <v>3</v>
      </c>
      <c r="P318" s="86">
        <v>3</v>
      </c>
      <c r="Q318" s="4">
        <f t="shared" si="29"/>
        <v>2</v>
      </c>
      <c r="R318" s="86" t="s">
        <v>31</v>
      </c>
      <c r="S318" s="86">
        <f t="shared" si="32"/>
        <v>2</v>
      </c>
      <c r="T318" s="86" t="s">
        <v>5545</v>
      </c>
      <c r="U318" s="86" t="s">
        <v>3569</v>
      </c>
      <c r="V318" s="17">
        <f t="shared" si="33"/>
        <v>3</v>
      </c>
      <c r="W318" s="86">
        <v>0</v>
      </c>
      <c r="X318" s="86">
        <v>0</v>
      </c>
      <c r="Y318" s="86">
        <v>0</v>
      </c>
      <c r="Z318" s="86">
        <v>0</v>
      </c>
    </row>
    <row r="319" spans="1:26" ht="16" x14ac:dyDescent="0.2">
      <c r="A319" s="88">
        <v>1334</v>
      </c>
      <c r="B319" s="37" t="s">
        <v>3532</v>
      </c>
      <c r="C319" s="37" t="s">
        <v>3533</v>
      </c>
      <c r="D319" s="85" t="s">
        <v>3533</v>
      </c>
      <c r="E319" s="17">
        <f>VLOOKUP(D319,Sheet1!$A$25:$B$49,2,0)</f>
        <v>15</v>
      </c>
      <c r="F319" s="85" t="s">
        <v>3534</v>
      </c>
      <c r="G319" s="85" t="s">
        <v>2993</v>
      </c>
      <c r="H319" s="17">
        <f>VLOOKUP(G319,Sheet1!$A$52:$B$61,2,0)</f>
        <v>7</v>
      </c>
      <c r="I319" s="85" t="s">
        <v>27</v>
      </c>
      <c r="J319" s="86">
        <f>VLOOKUP(I319,Sheet1!$A$15:$D$17,4,0)</f>
        <v>1</v>
      </c>
      <c r="K319" s="86" t="s">
        <v>770</v>
      </c>
      <c r="L319" s="86">
        <f>VLOOKUP(K319,Sheet1!$A$19:$D$22,4,0)</f>
        <v>4</v>
      </c>
      <c r="M319" s="86" t="s">
        <v>3457</v>
      </c>
      <c r="N319" s="86" t="s">
        <v>30</v>
      </c>
      <c r="O319" s="86">
        <f>VLOOKUP(N319,Sheet1!$B$8:$D$10,3,0)</f>
        <v>3</v>
      </c>
      <c r="P319" s="86">
        <v>5</v>
      </c>
      <c r="Q319" s="4">
        <f t="shared" si="29"/>
        <v>2</v>
      </c>
      <c r="R319" s="86" t="s">
        <v>31</v>
      </c>
      <c r="S319" s="86">
        <f t="shared" si="32"/>
        <v>2</v>
      </c>
      <c r="T319" s="86" t="s">
        <v>5546</v>
      </c>
      <c r="U319" s="86" t="s">
        <v>3570</v>
      </c>
      <c r="V319" s="17">
        <f t="shared" si="33"/>
        <v>3</v>
      </c>
      <c r="W319" s="86">
        <v>1</v>
      </c>
      <c r="X319" s="86">
        <v>0</v>
      </c>
      <c r="Y319" s="86">
        <v>0</v>
      </c>
      <c r="Z319" s="86">
        <v>0</v>
      </c>
    </row>
    <row r="320" spans="1:26" ht="16" x14ac:dyDescent="0.2">
      <c r="A320" s="88">
        <v>1335</v>
      </c>
      <c r="B320" s="37" t="s">
        <v>3532</v>
      </c>
      <c r="C320" s="37" t="s">
        <v>3533</v>
      </c>
      <c r="D320" s="85" t="s">
        <v>3533</v>
      </c>
      <c r="E320" s="17">
        <f>VLOOKUP(D320,Sheet1!$A$25:$B$49,2,0)</f>
        <v>15</v>
      </c>
      <c r="F320" s="85" t="s">
        <v>3534</v>
      </c>
      <c r="G320" s="85" t="s">
        <v>2993</v>
      </c>
      <c r="H320" s="17">
        <f>VLOOKUP(G320,Sheet1!$A$52:$B$61,2,0)</f>
        <v>7</v>
      </c>
      <c r="I320" s="85" t="s">
        <v>27</v>
      </c>
      <c r="J320" s="86">
        <f>VLOOKUP(I320,Sheet1!$A$15:$D$17,4,0)</f>
        <v>1</v>
      </c>
      <c r="K320" s="86" t="s">
        <v>770</v>
      </c>
      <c r="L320" s="86">
        <f>VLOOKUP(K320,Sheet1!$A$19:$D$22,4,0)</f>
        <v>4</v>
      </c>
      <c r="M320" s="86" t="s">
        <v>3457</v>
      </c>
      <c r="N320" s="86" t="s">
        <v>30</v>
      </c>
      <c r="O320" s="86">
        <f>VLOOKUP(N320,Sheet1!$B$8:$D$10,3,0)</f>
        <v>3</v>
      </c>
      <c r="P320" s="86">
        <v>4</v>
      </c>
      <c r="Q320" s="4">
        <f t="shared" si="29"/>
        <v>2</v>
      </c>
      <c r="R320" s="86" t="s">
        <v>31</v>
      </c>
      <c r="S320" s="86">
        <f t="shared" si="32"/>
        <v>2</v>
      </c>
      <c r="T320" s="86" t="s">
        <v>5547</v>
      </c>
      <c r="U320" s="86" t="s">
        <v>3572</v>
      </c>
      <c r="V320" s="17">
        <f t="shared" si="33"/>
        <v>3</v>
      </c>
      <c r="W320" s="86">
        <v>1</v>
      </c>
      <c r="X320" s="86">
        <v>0</v>
      </c>
      <c r="Y320" s="86">
        <v>0</v>
      </c>
      <c r="Z320" s="86">
        <v>0</v>
      </c>
    </row>
    <row r="321" spans="1:26" ht="16" x14ac:dyDescent="0.2">
      <c r="A321" s="88">
        <v>1336</v>
      </c>
      <c r="B321" s="37" t="s">
        <v>3532</v>
      </c>
      <c r="C321" s="37" t="s">
        <v>3533</v>
      </c>
      <c r="D321" s="85" t="s">
        <v>3533</v>
      </c>
      <c r="E321" s="17">
        <f>VLOOKUP(D321,Sheet1!$A$25:$B$49,2,0)</f>
        <v>15</v>
      </c>
      <c r="F321" s="85" t="s">
        <v>3534</v>
      </c>
      <c r="G321" s="85" t="s">
        <v>2993</v>
      </c>
      <c r="H321" s="17">
        <f>VLOOKUP(G321,Sheet1!$A$52:$B$61,2,0)</f>
        <v>7</v>
      </c>
      <c r="I321" s="85" t="s">
        <v>27</v>
      </c>
      <c r="J321" s="86">
        <f>VLOOKUP(I321,Sheet1!$A$15:$D$17,4,0)</f>
        <v>1</v>
      </c>
      <c r="K321" s="86" t="s">
        <v>770</v>
      </c>
      <c r="L321" s="86">
        <f>VLOOKUP(K321,Sheet1!$A$19:$D$22,4,0)</f>
        <v>4</v>
      </c>
      <c r="M321" s="86" t="s">
        <v>3457</v>
      </c>
      <c r="N321" s="86" t="s">
        <v>30</v>
      </c>
      <c r="O321" s="86">
        <f>VLOOKUP(N321,Sheet1!$B$8:$D$10,3,0)</f>
        <v>3</v>
      </c>
      <c r="P321" s="86">
        <v>5</v>
      </c>
      <c r="Q321" s="4">
        <f t="shared" si="29"/>
        <v>2</v>
      </c>
      <c r="R321" s="86" t="s">
        <v>31</v>
      </c>
      <c r="S321" s="86">
        <f t="shared" si="32"/>
        <v>2</v>
      </c>
      <c r="T321" s="86" t="s">
        <v>5548</v>
      </c>
      <c r="U321" s="86" t="s">
        <v>3573</v>
      </c>
      <c r="V321" s="17">
        <f t="shared" si="33"/>
        <v>3</v>
      </c>
      <c r="W321" s="86">
        <v>1</v>
      </c>
      <c r="X321" s="86">
        <v>0</v>
      </c>
      <c r="Y321" s="86">
        <v>0</v>
      </c>
      <c r="Z321" s="86">
        <v>0</v>
      </c>
    </row>
    <row r="322" spans="1:26" ht="16" x14ac:dyDescent="0.2">
      <c r="A322" s="88">
        <v>1337</v>
      </c>
      <c r="B322" s="37" t="s">
        <v>3532</v>
      </c>
      <c r="C322" s="37" t="s">
        <v>3533</v>
      </c>
      <c r="D322" s="85" t="s">
        <v>3533</v>
      </c>
      <c r="E322" s="17">
        <f>VLOOKUP(D322,Sheet1!$A$25:$B$49,2,0)</f>
        <v>15</v>
      </c>
      <c r="F322" s="85" t="s">
        <v>3534</v>
      </c>
      <c r="G322" s="85" t="s">
        <v>2993</v>
      </c>
      <c r="H322" s="17">
        <f>VLOOKUP(G322,Sheet1!$A$52:$B$61,2,0)</f>
        <v>7</v>
      </c>
      <c r="I322" s="85" t="s">
        <v>27</v>
      </c>
      <c r="J322" s="86">
        <f>VLOOKUP(I322,Sheet1!$A$15:$D$17,4,0)</f>
        <v>1</v>
      </c>
      <c r="K322" s="86" t="s">
        <v>770</v>
      </c>
      <c r="L322" s="86">
        <f>VLOOKUP(K322,Sheet1!$A$19:$D$22,4,0)</f>
        <v>4</v>
      </c>
      <c r="M322" s="86" t="s">
        <v>3457</v>
      </c>
      <c r="N322" s="86" t="s">
        <v>30</v>
      </c>
      <c r="O322" s="86">
        <f>VLOOKUP(N322,Sheet1!$B$8:$D$10,3,0)</f>
        <v>3</v>
      </c>
      <c r="P322" s="86">
        <v>3</v>
      </c>
      <c r="Q322" s="4">
        <f t="shared" si="29"/>
        <v>2</v>
      </c>
      <c r="R322" s="86" t="s">
        <v>31</v>
      </c>
      <c r="S322" s="86">
        <f t="shared" si="32"/>
        <v>2</v>
      </c>
      <c r="T322" s="86" t="s">
        <v>5549</v>
      </c>
      <c r="U322" s="86" t="s">
        <v>3574</v>
      </c>
      <c r="V322" s="17">
        <f t="shared" si="33"/>
        <v>3</v>
      </c>
      <c r="W322" s="86">
        <v>1</v>
      </c>
      <c r="X322" s="86">
        <v>0</v>
      </c>
      <c r="Y322" s="86">
        <v>0</v>
      </c>
      <c r="Z322" s="86">
        <v>0</v>
      </c>
    </row>
    <row r="323" spans="1:26" ht="16" x14ac:dyDescent="0.2">
      <c r="A323" s="88">
        <v>1338</v>
      </c>
      <c r="B323" s="37" t="s">
        <v>3532</v>
      </c>
      <c r="C323" s="37" t="s">
        <v>3533</v>
      </c>
      <c r="D323" s="85" t="s">
        <v>3533</v>
      </c>
      <c r="E323" s="17">
        <f>VLOOKUP(D323,Sheet1!$A$25:$B$49,2,0)</f>
        <v>15</v>
      </c>
      <c r="F323" s="85" t="s">
        <v>3534</v>
      </c>
      <c r="G323" s="85" t="s">
        <v>2993</v>
      </c>
      <c r="H323" s="17">
        <f>VLOOKUP(G323,Sheet1!$A$52:$B$61,2,0)</f>
        <v>7</v>
      </c>
      <c r="I323" s="85" t="s">
        <v>27</v>
      </c>
      <c r="J323" s="86">
        <f>VLOOKUP(I323,Sheet1!$A$15:$D$17,4,0)</f>
        <v>1</v>
      </c>
      <c r="K323" s="86" t="s">
        <v>770</v>
      </c>
      <c r="L323" s="86">
        <f>VLOOKUP(K323,Sheet1!$A$19:$D$22,4,0)</f>
        <v>4</v>
      </c>
      <c r="M323" s="86" t="s">
        <v>3457</v>
      </c>
      <c r="N323" s="86" t="s">
        <v>30</v>
      </c>
      <c r="O323" s="86">
        <f>VLOOKUP(N323,Sheet1!$B$8:$D$10,3,0)</f>
        <v>3</v>
      </c>
      <c r="P323" s="86">
        <v>4</v>
      </c>
      <c r="Q323" s="4">
        <f t="shared" ref="Q323:Q386" si="34">IF(AND(OR(L323=1,L323=4),P323&lt;2),3,IF(AND(OR(L323=1,L323=4),AND(P323&gt;=2,P323&lt;=5)),2,IF(AND(OR(L323=1,L323=4),P323&gt;5),1,IF(AND(L323=3,P323&lt;1),1,IF(AND(L323=3,AND(P323&gt;=1,P323&lt;=3)),2,IF(AND(L323=3,P323&gt;3),3,IF(AND(L323=2,P323&lt;2),1,IF(AND(L323=2,AND(P323&gt;=2,P323&lt;=5)),2,IF(AND(L323=2,P323&gt;5),3)))))))))</f>
        <v>2</v>
      </c>
      <c r="R323" s="86" t="s">
        <v>31</v>
      </c>
      <c r="S323" s="86">
        <f t="shared" si="32"/>
        <v>2</v>
      </c>
      <c r="T323" s="86" t="s">
        <v>5550</v>
      </c>
      <c r="U323" s="86" t="s">
        <v>3575</v>
      </c>
      <c r="V323" s="17">
        <f t="shared" si="33"/>
        <v>3</v>
      </c>
      <c r="W323" s="86">
        <v>0</v>
      </c>
      <c r="X323" s="86">
        <v>0</v>
      </c>
      <c r="Y323" s="86">
        <v>0</v>
      </c>
      <c r="Z323" s="86">
        <v>1</v>
      </c>
    </row>
    <row r="324" spans="1:26" ht="16" x14ac:dyDescent="0.2">
      <c r="A324" s="88">
        <v>1339</v>
      </c>
      <c r="B324" s="37" t="s">
        <v>3532</v>
      </c>
      <c r="C324" s="37" t="s">
        <v>3533</v>
      </c>
      <c r="D324" s="85" t="s">
        <v>3533</v>
      </c>
      <c r="E324" s="17">
        <f>VLOOKUP(D324,Sheet1!$A$25:$B$49,2,0)</f>
        <v>15</v>
      </c>
      <c r="F324" s="85" t="s">
        <v>3534</v>
      </c>
      <c r="G324" s="85" t="s">
        <v>2993</v>
      </c>
      <c r="H324" s="17">
        <f>VLOOKUP(G324,Sheet1!$A$52:$B$61,2,0)</f>
        <v>7</v>
      </c>
      <c r="I324" s="85" t="s">
        <v>27</v>
      </c>
      <c r="J324" s="86">
        <f>VLOOKUP(I324,Sheet1!$A$15:$D$17,4,0)</f>
        <v>1</v>
      </c>
      <c r="K324" s="86" t="s">
        <v>770</v>
      </c>
      <c r="L324" s="86">
        <f>VLOOKUP(K324,Sheet1!$A$19:$D$22,4,0)</f>
        <v>4</v>
      </c>
      <c r="M324" s="86" t="s">
        <v>3457</v>
      </c>
      <c r="N324" s="86" t="s">
        <v>30</v>
      </c>
      <c r="O324" s="86">
        <f>VLOOKUP(N324,Sheet1!$B$8:$D$10,3,0)</f>
        <v>3</v>
      </c>
      <c r="P324" s="86">
        <v>7</v>
      </c>
      <c r="Q324" s="4">
        <f t="shared" si="34"/>
        <v>1</v>
      </c>
      <c r="R324" s="86" t="s">
        <v>31</v>
      </c>
      <c r="S324" s="86">
        <f t="shared" si="32"/>
        <v>2</v>
      </c>
      <c r="T324" s="86" t="s">
        <v>5551</v>
      </c>
      <c r="U324" s="86" t="s">
        <v>3576</v>
      </c>
      <c r="V324" s="17">
        <f t="shared" si="33"/>
        <v>3</v>
      </c>
      <c r="W324" s="86">
        <v>0</v>
      </c>
      <c r="X324" s="86">
        <v>0</v>
      </c>
      <c r="Y324" s="86">
        <v>0</v>
      </c>
      <c r="Z324" s="86">
        <v>0</v>
      </c>
    </row>
    <row r="325" spans="1:26" ht="16" x14ac:dyDescent="0.2">
      <c r="A325" s="88">
        <v>1340</v>
      </c>
      <c r="B325" s="37" t="s">
        <v>3532</v>
      </c>
      <c r="C325" s="37" t="s">
        <v>3533</v>
      </c>
      <c r="D325" s="85" t="s">
        <v>3533</v>
      </c>
      <c r="E325" s="17">
        <f>VLOOKUP(D325,Sheet1!$A$25:$B$49,2,0)</f>
        <v>15</v>
      </c>
      <c r="F325" s="85" t="s">
        <v>3534</v>
      </c>
      <c r="G325" s="85" t="s">
        <v>2993</v>
      </c>
      <c r="H325" s="17">
        <f>VLOOKUP(G325,Sheet1!$A$52:$B$61,2,0)</f>
        <v>7</v>
      </c>
      <c r="I325" s="85" t="s">
        <v>27</v>
      </c>
      <c r="J325" s="86">
        <f>VLOOKUP(I325,Sheet1!$A$15:$D$17,4,0)</f>
        <v>1</v>
      </c>
      <c r="K325" s="86" t="s">
        <v>770</v>
      </c>
      <c r="L325" s="86">
        <f>VLOOKUP(K325,Sheet1!$A$19:$D$22,4,0)</f>
        <v>4</v>
      </c>
      <c r="M325" s="86" t="s">
        <v>3457</v>
      </c>
      <c r="N325" s="86" t="s">
        <v>30</v>
      </c>
      <c r="O325" s="86">
        <f>VLOOKUP(N325,Sheet1!$B$8:$D$10,3,0)</f>
        <v>3</v>
      </c>
      <c r="P325" s="86">
        <v>5</v>
      </c>
      <c r="Q325" s="4">
        <f t="shared" si="34"/>
        <v>2</v>
      </c>
      <c r="R325" s="86" t="s">
        <v>31</v>
      </c>
      <c r="S325" s="86">
        <f t="shared" si="32"/>
        <v>2</v>
      </c>
      <c r="T325" s="86" t="s">
        <v>5552</v>
      </c>
      <c r="U325" s="86" t="s">
        <v>3577</v>
      </c>
      <c r="V325" s="17">
        <f t="shared" si="33"/>
        <v>3</v>
      </c>
      <c r="W325" s="86">
        <v>0</v>
      </c>
      <c r="X325" s="86">
        <v>0</v>
      </c>
      <c r="Y325" s="86">
        <v>0</v>
      </c>
      <c r="Z325" s="86">
        <v>0</v>
      </c>
    </row>
    <row r="326" spans="1:26" ht="16" x14ac:dyDescent="0.2">
      <c r="A326" s="88">
        <v>1341</v>
      </c>
      <c r="B326" s="37" t="s">
        <v>3532</v>
      </c>
      <c r="C326" s="37" t="s">
        <v>3533</v>
      </c>
      <c r="D326" s="85" t="s">
        <v>3533</v>
      </c>
      <c r="E326" s="17">
        <f>VLOOKUP(D326,Sheet1!$A$25:$B$49,2,0)</f>
        <v>15</v>
      </c>
      <c r="F326" s="85" t="s">
        <v>3534</v>
      </c>
      <c r="G326" s="85" t="s">
        <v>2993</v>
      </c>
      <c r="H326" s="17">
        <f>VLOOKUP(G326,Sheet1!$A$52:$B$61,2,0)</f>
        <v>7</v>
      </c>
      <c r="I326" s="85" t="s">
        <v>27</v>
      </c>
      <c r="J326" s="86">
        <f>VLOOKUP(I326,Sheet1!$A$15:$D$17,4,0)</f>
        <v>1</v>
      </c>
      <c r="K326" s="86" t="s">
        <v>770</v>
      </c>
      <c r="L326" s="86">
        <f>VLOOKUP(K326,Sheet1!$A$19:$D$22,4,0)</f>
        <v>4</v>
      </c>
      <c r="M326" s="86" t="s">
        <v>3457</v>
      </c>
      <c r="N326" s="86" t="s">
        <v>30</v>
      </c>
      <c r="O326" s="86">
        <f>VLOOKUP(N326,Sheet1!$B$8:$D$10,3,0)</f>
        <v>3</v>
      </c>
      <c r="P326" s="86">
        <v>5</v>
      </c>
      <c r="Q326" s="4">
        <f t="shared" si="34"/>
        <v>2</v>
      </c>
      <c r="R326" s="86" t="s">
        <v>31</v>
      </c>
      <c r="S326" s="86">
        <f t="shared" si="32"/>
        <v>2</v>
      </c>
      <c r="T326" s="86" t="s">
        <v>5553</v>
      </c>
      <c r="U326" s="86" t="s">
        <v>3578</v>
      </c>
      <c r="V326" s="17">
        <f t="shared" si="33"/>
        <v>3</v>
      </c>
      <c r="W326" s="86">
        <v>0</v>
      </c>
      <c r="X326" s="86">
        <v>0</v>
      </c>
      <c r="Y326" s="86">
        <v>0</v>
      </c>
      <c r="Z326" s="86">
        <v>1</v>
      </c>
    </row>
    <row r="327" spans="1:26" ht="16" x14ac:dyDescent="0.2">
      <c r="A327" s="88">
        <v>1342</v>
      </c>
      <c r="B327" s="37" t="s">
        <v>3532</v>
      </c>
      <c r="C327" s="37" t="s">
        <v>3533</v>
      </c>
      <c r="D327" s="85" t="s">
        <v>3533</v>
      </c>
      <c r="E327" s="17">
        <f>VLOOKUP(D327,Sheet1!$A$25:$B$49,2,0)</f>
        <v>15</v>
      </c>
      <c r="F327" s="85" t="s">
        <v>3534</v>
      </c>
      <c r="G327" s="85" t="s">
        <v>2993</v>
      </c>
      <c r="H327" s="17">
        <f>VLOOKUP(G327,Sheet1!$A$52:$B$61,2,0)</f>
        <v>7</v>
      </c>
      <c r="I327" s="85" t="s">
        <v>27</v>
      </c>
      <c r="J327" s="86">
        <f>VLOOKUP(I327,Sheet1!$A$15:$D$17,4,0)</f>
        <v>1</v>
      </c>
      <c r="K327" s="86" t="s">
        <v>770</v>
      </c>
      <c r="L327" s="86">
        <f>VLOOKUP(K327,Sheet1!$A$19:$D$22,4,0)</f>
        <v>4</v>
      </c>
      <c r="M327" s="86" t="s">
        <v>3457</v>
      </c>
      <c r="N327" s="86" t="s">
        <v>30</v>
      </c>
      <c r="O327" s="86">
        <f>VLOOKUP(N327,Sheet1!$B$8:$D$10,3,0)</f>
        <v>3</v>
      </c>
      <c r="P327" s="86">
        <v>8</v>
      </c>
      <c r="Q327" s="4">
        <f t="shared" si="34"/>
        <v>1</v>
      </c>
      <c r="R327" s="86" t="s">
        <v>31</v>
      </c>
      <c r="S327" s="86">
        <f t="shared" si="32"/>
        <v>2</v>
      </c>
      <c r="T327" s="86" t="s">
        <v>5554</v>
      </c>
      <c r="U327" s="86" t="s">
        <v>3579</v>
      </c>
      <c r="V327" s="17">
        <f t="shared" si="33"/>
        <v>3</v>
      </c>
      <c r="W327" s="86">
        <v>0</v>
      </c>
      <c r="X327" s="86">
        <v>0</v>
      </c>
      <c r="Y327" s="86">
        <v>0</v>
      </c>
      <c r="Z327" s="86">
        <v>0</v>
      </c>
    </row>
    <row r="328" spans="1:26" ht="16" x14ac:dyDescent="0.2">
      <c r="A328" s="88">
        <v>1343</v>
      </c>
      <c r="B328" s="37" t="s">
        <v>3532</v>
      </c>
      <c r="C328" s="37" t="s">
        <v>3533</v>
      </c>
      <c r="D328" s="85" t="s">
        <v>3533</v>
      </c>
      <c r="E328" s="17">
        <f>VLOOKUP(D328,Sheet1!$A$25:$B$49,2,0)</f>
        <v>15</v>
      </c>
      <c r="F328" s="85" t="s">
        <v>3534</v>
      </c>
      <c r="G328" s="85" t="s">
        <v>2993</v>
      </c>
      <c r="H328" s="17">
        <f>VLOOKUP(G328,Sheet1!$A$52:$B$61,2,0)</f>
        <v>7</v>
      </c>
      <c r="I328" s="85" t="s">
        <v>27</v>
      </c>
      <c r="J328" s="86">
        <f>VLOOKUP(I328,Sheet1!$A$15:$D$17,4,0)</f>
        <v>1</v>
      </c>
      <c r="K328" s="86" t="s">
        <v>770</v>
      </c>
      <c r="L328" s="86">
        <f>VLOOKUP(K328,Sheet1!$A$19:$D$22,4,0)</f>
        <v>4</v>
      </c>
      <c r="M328" s="86" t="s">
        <v>3457</v>
      </c>
      <c r="N328" s="86" t="s">
        <v>30</v>
      </c>
      <c r="O328" s="86">
        <f>VLOOKUP(N328,Sheet1!$B$8:$D$10,3,0)</f>
        <v>3</v>
      </c>
      <c r="P328" s="86">
        <v>7</v>
      </c>
      <c r="Q328" s="4">
        <f t="shared" si="34"/>
        <v>1</v>
      </c>
      <c r="R328" s="86" t="s">
        <v>44</v>
      </c>
      <c r="S328" s="86">
        <f t="shared" si="32"/>
        <v>1</v>
      </c>
      <c r="T328" s="86" t="s">
        <v>5555</v>
      </c>
      <c r="U328" s="86" t="s">
        <v>3580</v>
      </c>
      <c r="V328" s="17">
        <f t="shared" si="33"/>
        <v>3</v>
      </c>
      <c r="W328" s="86">
        <v>0</v>
      </c>
      <c r="X328" s="86">
        <v>0</v>
      </c>
      <c r="Y328" s="86">
        <v>0</v>
      </c>
      <c r="Z328" s="86">
        <v>1</v>
      </c>
    </row>
    <row r="329" spans="1:26" ht="16" x14ac:dyDescent="0.2">
      <c r="A329" s="88">
        <v>1344</v>
      </c>
      <c r="B329" s="37" t="s">
        <v>3532</v>
      </c>
      <c r="C329" s="37" t="s">
        <v>3533</v>
      </c>
      <c r="D329" s="85" t="s">
        <v>3533</v>
      </c>
      <c r="E329" s="17">
        <f>VLOOKUP(D329,Sheet1!$A$25:$B$49,2,0)</f>
        <v>15</v>
      </c>
      <c r="F329" s="85" t="s">
        <v>3534</v>
      </c>
      <c r="G329" s="85" t="s">
        <v>2993</v>
      </c>
      <c r="H329" s="17">
        <f>VLOOKUP(G329,Sheet1!$A$52:$B$61,2,0)</f>
        <v>7</v>
      </c>
      <c r="I329" s="85" t="s">
        <v>27</v>
      </c>
      <c r="J329" s="86">
        <f>VLOOKUP(I329,Sheet1!$A$15:$D$17,4,0)</f>
        <v>1</v>
      </c>
      <c r="K329" s="86" t="s">
        <v>770</v>
      </c>
      <c r="L329" s="86">
        <f>VLOOKUP(K329,Sheet1!$A$19:$D$22,4,0)</f>
        <v>4</v>
      </c>
      <c r="M329" s="86" t="s">
        <v>3457</v>
      </c>
      <c r="N329" s="86" t="s">
        <v>30</v>
      </c>
      <c r="O329" s="86">
        <f>VLOOKUP(N329,Sheet1!$B$8:$D$10,3,0)</f>
        <v>3</v>
      </c>
      <c r="P329" s="86">
        <v>5</v>
      </c>
      <c r="Q329" s="4">
        <f t="shared" si="34"/>
        <v>2</v>
      </c>
      <c r="R329" s="86" t="s">
        <v>44</v>
      </c>
      <c r="S329" s="86">
        <f t="shared" si="32"/>
        <v>1</v>
      </c>
      <c r="T329" s="86" t="s">
        <v>5556</v>
      </c>
      <c r="U329" s="86" t="s">
        <v>3581</v>
      </c>
      <c r="V329" s="17">
        <f t="shared" si="33"/>
        <v>3</v>
      </c>
      <c r="W329" s="86">
        <v>0</v>
      </c>
      <c r="X329" s="86">
        <v>0</v>
      </c>
      <c r="Y329" s="86">
        <v>0</v>
      </c>
      <c r="Z329" s="86">
        <v>0</v>
      </c>
    </row>
    <row r="330" spans="1:26" ht="16" x14ac:dyDescent="0.2">
      <c r="A330" s="88">
        <v>1345</v>
      </c>
      <c r="B330" s="37" t="s">
        <v>3532</v>
      </c>
      <c r="C330" s="37" t="s">
        <v>3533</v>
      </c>
      <c r="D330" s="85" t="s">
        <v>3533</v>
      </c>
      <c r="E330" s="17">
        <f>VLOOKUP(D330,Sheet1!$A$25:$B$49,2,0)</f>
        <v>15</v>
      </c>
      <c r="F330" s="85" t="s">
        <v>3534</v>
      </c>
      <c r="G330" s="85" t="s">
        <v>2993</v>
      </c>
      <c r="H330" s="17">
        <f>VLOOKUP(G330,Sheet1!$A$52:$B$61,2,0)</f>
        <v>7</v>
      </c>
      <c r="I330" s="85" t="s">
        <v>27</v>
      </c>
      <c r="J330" s="86">
        <f>VLOOKUP(I330,Sheet1!$A$15:$D$17,4,0)</f>
        <v>1</v>
      </c>
      <c r="K330" s="86" t="s">
        <v>770</v>
      </c>
      <c r="L330" s="86">
        <f>VLOOKUP(K330,Sheet1!$A$19:$D$22,4,0)</f>
        <v>4</v>
      </c>
      <c r="M330" s="86" t="s">
        <v>3457</v>
      </c>
      <c r="N330" s="86" t="s">
        <v>30</v>
      </c>
      <c r="O330" s="86">
        <f>VLOOKUP(N330,Sheet1!$B$8:$D$10,3,0)</f>
        <v>3</v>
      </c>
      <c r="P330" s="86">
        <v>3</v>
      </c>
      <c r="Q330" s="4">
        <f t="shared" si="34"/>
        <v>2</v>
      </c>
      <c r="R330" s="86" t="s">
        <v>44</v>
      </c>
      <c r="S330" s="86">
        <f t="shared" ref="S330:S335" si="35">IF(R330="F",2,1)</f>
        <v>1</v>
      </c>
      <c r="T330" s="86" t="s">
        <v>5557</v>
      </c>
      <c r="U330" s="86" t="s">
        <v>3582</v>
      </c>
      <c r="V330" s="17">
        <f t="shared" si="33"/>
        <v>3</v>
      </c>
      <c r="W330" s="86">
        <v>1</v>
      </c>
      <c r="X330" s="86">
        <v>0</v>
      </c>
      <c r="Y330" s="86">
        <v>0</v>
      </c>
      <c r="Z330" s="86">
        <v>0</v>
      </c>
    </row>
    <row r="331" spans="1:26" ht="16" x14ac:dyDescent="0.2">
      <c r="A331" s="88">
        <v>1346</v>
      </c>
      <c r="B331" s="37" t="s">
        <v>3532</v>
      </c>
      <c r="C331" s="37" t="s">
        <v>3533</v>
      </c>
      <c r="D331" s="85" t="s">
        <v>3533</v>
      </c>
      <c r="E331" s="17">
        <f>VLOOKUP(D331,Sheet1!$A$25:$B$49,2,0)</f>
        <v>15</v>
      </c>
      <c r="F331" s="85" t="s">
        <v>3534</v>
      </c>
      <c r="G331" s="85" t="s">
        <v>2993</v>
      </c>
      <c r="H331" s="17">
        <f>VLOOKUP(G331,Sheet1!$A$52:$B$61,2,0)</f>
        <v>7</v>
      </c>
      <c r="I331" s="85" t="s">
        <v>27</v>
      </c>
      <c r="J331" s="86">
        <f>VLOOKUP(I331,Sheet1!$A$15:$D$17,4,0)</f>
        <v>1</v>
      </c>
      <c r="K331" s="86" t="s">
        <v>770</v>
      </c>
      <c r="L331" s="86">
        <f>VLOOKUP(K331,Sheet1!$A$19:$D$22,4,0)</f>
        <v>4</v>
      </c>
      <c r="M331" s="86" t="s">
        <v>3457</v>
      </c>
      <c r="N331" s="86" t="s">
        <v>30</v>
      </c>
      <c r="O331" s="86">
        <f>VLOOKUP(N331,Sheet1!$B$8:$D$10,3,0)</f>
        <v>3</v>
      </c>
      <c r="P331" s="86">
        <v>5</v>
      </c>
      <c r="Q331" s="4">
        <f t="shared" si="34"/>
        <v>2</v>
      </c>
      <c r="R331" s="86" t="s">
        <v>44</v>
      </c>
      <c r="S331" s="86">
        <f t="shared" si="35"/>
        <v>1</v>
      </c>
      <c r="T331" s="86" t="s">
        <v>5558</v>
      </c>
      <c r="U331" s="86" t="s">
        <v>3583</v>
      </c>
      <c r="V331" s="17">
        <f t="shared" ref="V331:V335" si="36">ABS(MID(U331,1,1))</f>
        <v>3</v>
      </c>
      <c r="W331" s="86">
        <v>0</v>
      </c>
      <c r="X331" s="86">
        <v>0</v>
      </c>
      <c r="Y331" s="86">
        <v>0</v>
      </c>
      <c r="Z331" s="86">
        <v>0</v>
      </c>
    </row>
    <row r="332" spans="1:26" ht="16" x14ac:dyDescent="0.2">
      <c r="A332" s="88">
        <v>1347</v>
      </c>
      <c r="B332" s="37" t="s">
        <v>3532</v>
      </c>
      <c r="C332" s="37" t="s">
        <v>3533</v>
      </c>
      <c r="D332" s="85" t="s">
        <v>3533</v>
      </c>
      <c r="E332" s="17">
        <f>VLOOKUP(D332,Sheet1!$A$25:$B$49,2,0)</f>
        <v>15</v>
      </c>
      <c r="F332" s="85" t="s">
        <v>3534</v>
      </c>
      <c r="G332" s="85" t="s">
        <v>2993</v>
      </c>
      <c r="H332" s="17">
        <f>VLOOKUP(G332,Sheet1!$A$52:$B$61,2,0)</f>
        <v>7</v>
      </c>
      <c r="I332" s="85" t="s">
        <v>27</v>
      </c>
      <c r="J332" s="86">
        <f>VLOOKUP(I332,Sheet1!$A$15:$D$17,4,0)</f>
        <v>1</v>
      </c>
      <c r="K332" s="86" t="s">
        <v>770</v>
      </c>
      <c r="L332" s="86">
        <f>VLOOKUP(K332,Sheet1!$A$19:$D$22,4,0)</f>
        <v>4</v>
      </c>
      <c r="M332" s="86" t="s">
        <v>3457</v>
      </c>
      <c r="N332" s="86" t="s">
        <v>30</v>
      </c>
      <c r="O332" s="86">
        <f>VLOOKUP(N332,Sheet1!$B$8:$D$10,3,0)</f>
        <v>3</v>
      </c>
      <c r="P332" s="86">
        <v>3</v>
      </c>
      <c r="Q332" s="4">
        <f t="shared" si="34"/>
        <v>2</v>
      </c>
      <c r="R332" s="86" t="s">
        <v>31</v>
      </c>
      <c r="S332" s="86">
        <f t="shared" si="35"/>
        <v>2</v>
      </c>
      <c r="T332" s="86" t="s">
        <v>5559</v>
      </c>
      <c r="U332" s="86" t="s">
        <v>3584</v>
      </c>
      <c r="V332" s="17">
        <f t="shared" si="36"/>
        <v>3</v>
      </c>
      <c r="W332" s="86">
        <v>0</v>
      </c>
      <c r="X332" s="86">
        <v>0</v>
      </c>
      <c r="Y332" s="86">
        <v>0</v>
      </c>
      <c r="Z332" s="86">
        <v>1</v>
      </c>
    </row>
    <row r="333" spans="1:26" ht="16" x14ac:dyDescent="0.2">
      <c r="A333" s="88">
        <v>1348</v>
      </c>
      <c r="B333" s="37" t="s">
        <v>3532</v>
      </c>
      <c r="C333" s="37" t="s">
        <v>3533</v>
      </c>
      <c r="D333" s="85" t="s">
        <v>3533</v>
      </c>
      <c r="E333" s="17">
        <f>VLOOKUP(D333,Sheet1!$A$25:$B$49,2,0)</f>
        <v>15</v>
      </c>
      <c r="F333" s="85" t="s">
        <v>3534</v>
      </c>
      <c r="G333" s="85" t="s">
        <v>2993</v>
      </c>
      <c r="H333" s="17">
        <f>VLOOKUP(G333,Sheet1!$A$52:$B$61,2,0)</f>
        <v>7</v>
      </c>
      <c r="I333" s="85" t="s">
        <v>27</v>
      </c>
      <c r="J333" s="86">
        <f>VLOOKUP(I333,Sheet1!$A$15:$D$17,4,0)</f>
        <v>1</v>
      </c>
      <c r="K333" s="86" t="s">
        <v>770</v>
      </c>
      <c r="L333" s="86">
        <f>VLOOKUP(K333,Sheet1!$A$19:$D$22,4,0)</f>
        <v>4</v>
      </c>
      <c r="M333" s="86" t="s">
        <v>3457</v>
      </c>
      <c r="N333" s="86" t="s">
        <v>30</v>
      </c>
      <c r="O333" s="86">
        <f>VLOOKUP(N333,Sheet1!$B$8:$D$10,3,0)</f>
        <v>3</v>
      </c>
      <c r="P333" s="86">
        <v>5</v>
      </c>
      <c r="Q333" s="4">
        <f t="shared" si="34"/>
        <v>2</v>
      </c>
      <c r="R333" s="86" t="s">
        <v>31</v>
      </c>
      <c r="S333" s="86">
        <f t="shared" si="35"/>
        <v>2</v>
      </c>
      <c r="T333" s="86" t="s">
        <v>5560</v>
      </c>
      <c r="U333" s="86" t="s">
        <v>3585</v>
      </c>
      <c r="V333" s="17">
        <f t="shared" si="36"/>
        <v>3</v>
      </c>
      <c r="W333" s="86">
        <v>0</v>
      </c>
      <c r="X333" s="86">
        <v>0</v>
      </c>
      <c r="Y333" s="86">
        <v>0</v>
      </c>
      <c r="Z333" s="86">
        <v>0</v>
      </c>
    </row>
    <row r="334" spans="1:26" ht="16" x14ac:dyDescent="0.2">
      <c r="A334" s="88">
        <v>1349</v>
      </c>
      <c r="B334" s="37" t="s">
        <v>3532</v>
      </c>
      <c r="C334" s="37" t="s">
        <v>3533</v>
      </c>
      <c r="D334" s="85" t="s">
        <v>3533</v>
      </c>
      <c r="E334" s="17">
        <f>VLOOKUP(D334,Sheet1!$A$25:$B$49,2,0)</f>
        <v>15</v>
      </c>
      <c r="F334" s="85" t="s">
        <v>3534</v>
      </c>
      <c r="G334" s="85" t="s">
        <v>2993</v>
      </c>
      <c r="H334" s="17">
        <f>VLOOKUP(G334,Sheet1!$A$52:$B$61,2,0)</f>
        <v>7</v>
      </c>
      <c r="I334" s="85" t="s">
        <v>27</v>
      </c>
      <c r="J334" s="86">
        <f>VLOOKUP(I334,Sheet1!$A$15:$D$17,4,0)</f>
        <v>1</v>
      </c>
      <c r="K334" s="86" t="s">
        <v>770</v>
      </c>
      <c r="L334" s="86">
        <f>VLOOKUP(K334,Sheet1!$A$19:$D$22,4,0)</f>
        <v>4</v>
      </c>
      <c r="M334" s="86" t="s">
        <v>3457</v>
      </c>
      <c r="N334" s="86" t="s">
        <v>30</v>
      </c>
      <c r="O334" s="86">
        <f>VLOOKUP(N334,Sheet1!$B$8:$D$10,3,0)</f>
        <v>3</v>
      </c>
      <c r="P334" s="86">
        <v>6</v>
      </c>
      <c r="Q334" s="4">
        <f t="shared" si="34"/>
        <v>1</v>
      </c>
      <c r="R334" s="86" t="s">
        <v>31</v>
      </c>
      <c r="S334" s="86">
        <f t="shared" si="35"/>
        <v>2</v>
      </c>
      <c r="T334" s="86" t="s">
        <v>5561</v>
      </c>
      <c r="U334" s="86" t="s">
        <v>3586</v>
      </c>
      <c r="V334" s="17">
        <f t="shared" si="36"/>
        <v>3</v>
      </c>
      <c r="W334" s="86">
        <v>0</v>
      </c>
      <c r="X334" s="86">
        <v>0</v>
      </c>
      <c r="Y334" s="86">
        <v>0</v>
      </c>
      <c r="Z334" s="86">
        <v>0</v>
      </c>
    </row>
    <row r="335" spans="1:26" ht="16" x14ac:dyDescent="0.2">
      <c r="A335" s="88">
        <v>1350</v>
      </c>
      <c r="B335" s="37" t="s">
        <v>3532</v>
      </c>
      <c r="C335" s="37" t="s">
        <v>3533</v>
      </c>
      <c r="D335" s="85" t="s">
        <v>3533</v>
      </c>
      <c r="E335" s="17">
        <f>VLOOKUP(D335,Sheet1!$A$25:$B$49,2,0)</f>
        <v>15</v>
      </c>
      <c r="F335" s="85" t="s">
        <v>3534</v>
      </c>
      <c r="G335" s="85" t="s">
        <v>2993</v>
      </c>
      <c r="H335" s="17">
        <f>VLOOKUP(G335,Sheet1!$A$52:$B$61,2,0)</f>
        <v>7</v>
      </c>
      <c r="I335" s="85" t="s">
        <v>27</v>
      </c>
      <c r="J335" s="86">
        <f>VLOOKUP(I335,Sheet1!$A$15:$D$17,4,0)</f>
        <v>1</v>
      </c>
      <c r="K335" s="86" t="s">
        <v>770</v>
      </c>
      <c r="L335" s="86">
        <f>VLOOKUP(K335,Sheet1!$A$19:$D$22,4,0)</f>
        <v>4</v>
      </c>
      <c r="M335" s="86" t="s">
        <v>3457</v>
      </c>
      <c r="N335" s="86" t="s">
        <v>30</v>
      </c>
      <c r="O335" s="86">
        <f>VLOOKUP(N335,Sheet1!$B$8:$D$10,3,0)</f>
        <v>3</v>
      </c>
      <c r="P335" s="86">
        <v>4</v>
      </c>
      <c r="Q335" s="4">
        <f t="shared" si="34"/>
        <v>2</v>
      </c>
      <c r="R335" s="86" t="s">
        <v>31</v>
      </c>
      <c r="S335" s="86">
        <f t="shared" si="35"/>
        <v>2</v>
      </c>
      <c r="T335" s="86" t="s">
        <v>5562</v>
      </c>
      <c r="U335" s="86" t="s">
        <v>3587</v>
      </c>
      <c r="V335" s="17">
        <f t="shared" si="36"/>
        <v>3</v>
      </c>
      <c r="W335" s="86">
        <v>0</v>
      </c>
      <c r="X335" s="86">
        <v>0</v>
      </c>
      <c r="Y335" s="86">
        <v>0</v>
      </c>
      <c r="Z335" s="86">
        <v>1</v>
      </c>
    </row>
    <row r="336" spans="1:26" ht="16" x14ac:dyDescent="0.2">
      <c r="A336" s="88">
        <v>1501</v>
      </c>
      <c r="B336" s="37" t="s">
        <v>3647</v>
      </c>
      <c r="C336" s="37" t="s">
        <v>3648</v>
      </c>
      <c r="D336" s="85" t="s">
        <v>3649</v>
      </c>
      <c r="E336" s="17">
        <f>VLOOKUP(D336,Sheet1!$A$25:$B$49,2,0)</f>
        <v>16</v>
      </c>
      <c r="F336" s="85" t="s">
        <v>3709</v>
      </c>
      <c r="G336" s="85" t="s">
        <v>2303</v>
      </c>
      <c r="H336" s="17">
        <f>VLOOKUP(G336,Sheet1!$A$52:$B$61,2,0)</f>
        <v>3</v>
      </c>
      <c r="I336" s="85" t="s">
        <v>498</v>
      </c>
      <c r="J336" s="86">
        <f>VLOOKUP(I336,Sheet1!$A$15:$D$17,4,0)</f>
        <v>2</v>
      </c>
      <c r="K336" s="86" t="s">
        <v>770</v>
      </c>
      <c r="L336" s="86">
        <f>VLOOKUP(K336,Sheet1!$A$19:$D$22,4,0)</f>
        <v>4</v>
      </c>
      <c r="M336" s="86" t="s">
        <v>3457</v>
      </c>
      <c r="N336" s="86" t="s">
        <v>30</v>
      </c>
      <c r="O336" s="86">
        <f>VLOOKUP(N336,Sheet1!$B$8:$D$10,3,0)</f>
        <v>3</v>
      </c>
      <c r="P336" s="86">
        <v>2</v>
      </c>
      <c r="Q336" s="4">
        <f t="shared" si="34"/>
        <v>2</v>
      </c>
      <c r="R336" s="86" t="s">
        <v>31</v>
      </c>
      <c r="S336" s="86">
        <f t="shared" ref="S336:S371" si="37">IF(R336="F",2,1)</f>
        <v>2</v>
      </c>
      <c r="T336" s="86" t="s">
        <v>5713</v>
      </c>
      <c r="U336" s="86" t="s">
        <v>3818</v>
      </c>
      <c r="V336" s="17">
        <f t="shared" ref="V336:V372" si="38">ABS(MID(U336,1,1))</f>
        <v>3</v>
      </c>
      <c r="W336" s="86">
        <v>0</v>
      </c>
      <c r="X336" s="86">
        <v>0</v>
      </c>
      <c r="Y336" s="86">
        <v>0</v>
      </c>
      <c r="Z336" s="86">
        <v>0</v>
      </c>
    </row>
    <row r="337" spans="1:26" ht="16" x14ac:dyDescent="0.2">
      <c r="A337" s="88">
        <v>1502</v>
      </c>
      <c r="B337" s="37" t="s">
        <v>3745</v>
      </c>
      <c r="C337" s="37" t="s">
        <v>3648</v>
      </c>
      <c r="D337" s="85" t="s">
        <v>3649</v>
      </c>
      <c r="E337" s="17">
        <f>VLOOKUP(D337,Sheet1!$A$25:$B$49,2,0)</f>
        <v>16</v>
      </c>
      <c r="F337" s="85" t="s">
        <v>3653</v>
      </c>
      <c r="G337" s="85" t="s">
        <v>2303</v>
      </c>
      <c r="H337" s="17">
        <f>VLOOKUP(G337,Sheet1!$A$52:$B$61,2,0)</f>
        <v>3</v>
      </c>
      <c r="I337" s="85" t="s">
        <v>498</v>
      </c>
      <c r="J337" s="86">
        <f>VLOOKUP(I337,Sheet1!$A$15:$D$17,4,0)</f>
        <v>2</v>
      </c>
      <c r="K337" s="86" t="s">
        <v>770</v>
      </c>
      <c r="L337" s="86">
        <f>VLOOKUP(K337,Sheet1!$A$19:$D$22,4,0)</f>
        <v>4</v>
      </c>
      <c r="M337" s="86" t="s">
        <v>3457</v>
      </c>
      <c r="N337" s="86" t="s">
        <v>30</v>
      </c>
      <c r="O337" s="86">
        <f>VLOOKUP(N337,Sheet1!$B$8:$D$10,3,0)</f>
        <v>3</v>
      </c>
      <c r="P337" s="86">
        <v>5</v>
      </c>
      <c r="Q337" s="4">
        <f t="shared" si="34"/>
        <v>2</v>
      </c>
      <c r="R337" s="86" t="s">
        <v>44</v>
      </c>
      <c r="S337" s="86">
        <f t="shared" si="37"/>
        <v>1</v>
      </c>
      <c r="T337" s="86" t="s">
        <v>5714</v>
      </c>
      <c r="U337" s="86" t="s">
        <v>3819</v>
      </c>
      <c r="V337" s="17">
        <f t="shared" si="38"/>
        <v>3</v>
      </c>
      <c r="W337" s="86">
        <v>1</v>
      </c>
      <c r="X337" s="86">
        <v>0</v>
      </c>
      <c r="Y337" s="86">
        <v>0</v>
      </c>
      <c r="Z337" s="86">
        <v>0</v>
      </c>
    </row>
    <row r="338" spans="1:26" ht="16" x14ac:dyDescent="0.2">
      <c r="A338" s="88">
        <v>1503</v>
      </c>
      <c r="B338" s="37" t="s">
        <v>3658</v>
      </c>
      <c r="C338" s="37" t="s">
        <v>3648</v>
      </c>
      <c r="D338" s="85" t="s">
        <v>3649</v>
      </c>
      <c r="E338" s="17">
        <f>VLOOKUP(D338,Sheet1!$A$25:$B$49,2,0)</f>
        <v>16</v>
      </c>
      <c r="F338" s="85" t="s">
        <v>3653</v>
      </c>
      <c r="G338" s="85" t="s">
        <v>2303</v>
      </c>
      <c r="H338" s="17">
        <f>VLOOKUP(G338,Sheet1!$A$52:$B$61,2,0)</f>
        <v>3</v>
      </c>
      <c r="I338" s="85" t="s">
        <v>498</v>
      </c>
      <c r="J338" s="86">
        <f>VLOOKUP(I338,Sheet1!$A$15:$D$17,4,0)</f>
        <v>2</v>
      </c>
      <c r="K338" s="86" t="s">
        <v>770</v>
      </c>
      <c r="L338" s="86">
        <f>VLOOKUP(K338,Sheet1!$A$19:$D$22,4,0)</f>
        <v>4</v>
      </c>
      <c r="M338" s="86" t="s">
        <v>3457</v>
      </c>
      <c r="N338" s="86" t="s">
        <v>30</v>
      </c>
      <c r="O338" s="86">
        <f>VLOOKUP(N338,Sheet1!$B$8:$D$10,3,0)</f>
        <v>3</v>
      </c>
      <c r="P338" s="86">
        <v>7</v>
      </c>
      <c r="Q338" s="4">
        <f t="shared" si="34"/>
        <v>1</v>
      </c>
      <c r="R338" s="86" t="s">
        <v>44</v>
      </c>
      <c r="S338" s="86">
        <f t="shared" si="37"/>
        <v>1</v>
      </c>
      <c r="T338" s="86" t="s">
        <v>5715</v>
      </c>
      <c r="U338" s="86" t="s">
        <v>3820</v>
      </c>
      <c r="V338" s="17">
        <f t="shared" si="38"/>
        <v>3</v>
      </c>
      <c r="W338" s="86">
        <v>0</v>
      </c>
      <c r="X338" s="86">
        <v>1</v>
      </c>
      <c r="Y338" s="86">
        <v>1</v>
      </c>
      <c r="Z338" s="86">
        <v>0</v>
      </c>
    </row>
    <row r="339" spans="1:26" ht="16" x14ac:dyDescent="0.2">
      <c r="A339" s="88">
        <v>1504</v>
      </c>
      <c r="B339" s="37" t="s">
        <v>3760</v>
      </c>
      <c r="C339" s="37" t="s">
        <v>3648</v>
      </c>
      <c r="D339" s="85" t="s">
        <v>3649</v>
      </c>
      <c r="E339" s="17">
        <f>VLOOKUP(D339,Sheet1!$A$25:$B$49,2,0)</f>
        <v>16</v>
      </c>
      <c r="F339" s="85" t="s">
        <v>3653</v>
      </c>
      <c r="G339" s="85" t="s">
        <v>2303</v>
      </c>
      <c r="H339" s="17">
        <f>VLOOKUP(G339,Sheet1!$A$52:$B$61,2,0)</f>
        <v>3</v>
      </c>
      <c r="I339" s="85" t="s">
        <v>498</v>
      </c>
      <c r="J339" s="86">
        <f>VLOOKUP(I339,Sheet1!$A$15:$D$17,4,0)</f>
        <v>2</v>
      </c>
      <c r="K339" s="86" t="s">
        <v>770</v>
      </c>
      <c r="L339" s="86">
        <f>VLOOKUP(K339,Sheet1!$A$19:$D$22,4,0)</f>
        <v>4</v>
      </c>
      <c r="M339" s="86" t="s">
        <v>3457</v>
      </c>
      <c r="N339" s="86" t="s">
        <v>30</v>
      </c>
      <c r="O339" s="86">
        <f>VLOOKUP(N339,Sheet1!$B$8:$D$10,3,0)</f>
        <v>3</v>
      </c>
      <c r="P339" s="86">
        <v>2.5</v>
      </c>
      <c r="Q339" s="4">
        <f t="shared" si="34"/>
        <v>2</v>
      </c>
      <c r="R339" s="86" t="s">
        <v>31</v>
      </c>
      <c r="S339" s="86">
        <f t="shared" si="37"/>
        <v>2</v>
      </c>
      <c r="T339" s="86" t="s">
        <v>5716</v>
      </c>
      <c r="U339" s="86" t="s">
        <v>3823</v>
      </c>
      <c r="V339" s="17">
        <f t="shared" si="38"/>
        <v>3</v>
      </c>
      <c r="W339" s="86">
        <v>1</v>
      </c>
      <c r="X339" s="86">
        <v>0</v>
      </c>
      <c r="Y339" s="86">
        <v>1</v>
      </c>
      <c r="Z339" s="86">
        <v>0</v>
      </c>
    </row>
    <row r="340" spans="1:26" ht="16" x14ac:dyDescent="0.2">
      <c r="A340" s="88">
        <v>1505</v>
      </c>
      <c r="B340" s="37" t="s">
        <v>3765</v>
      </c>
      <c r="C340" s="41" t="s">
        <v>3663</v>
      </c>
      <c r="D340" s="85" t="s">
        <v>3649</v>
      </c>
      <c r="E340" s="17">
        <f>VLOOKUP(D340,Sheet1!$A$25:$B$49,2,0)</f>
        <v>16</v>
      </c>
      <c r="F340" s="85" t="s">
        <v>3653</v>
      </c>
      <c r="G340" s="85" t="s">
        <v>2303</v>
      </c>
      <c r="H340" s="17">
        <f>VLOOKUP(G340,Sheet1!$A$52:$B$61,2,0)</f>
        <v>3</v>
      </c>
      <c r="I340" s="85" t="s">
        <v>498</v>
      </c>
      <c r="J340" s="86">
        <f>VLOOKUP(I340,Sheet1!$A$15:$D$17,4,0)</f>
        <v>2</v>
      </c>
      <c r="K340" s="86" t="s">
        <v>770</v>
      </c>
      <c r="L340" s="86">
        <f>VLOOKUP(K340,Sheet1!$A$19:$D$22,4,0)</f>
        <v>4</v>
      </c>
      <c r="M340" s="86" t="s">
        <v>3457</v>
      </c>
      <c r="N340" s="86" t="s">
        <v>30</v>
      </c>
      <c r="O340" s="86">
        <f>VLOOKUP(N340,Sheet1!$B$8:$D$10,3,0)</f>
        <v>3</v>
      </c>
      <c r="P340" s="86">
        <v>1</v>
      </c>
      <c r="Q340" s="4">
        <f t="shared" si="34"/>
        <v>3</v>
      </c>
      <c r="R340" s="86" t="s">
        <v>44</v>
      </c>
      <c r="S340" s="86">
        <f t="shared" si="37"/>
        <v>1</v>
      </c>
      <c r="T340" s="86" t="s">
        <v>5717</v>
      </c>
      <c r="U340" s="86" t="s">
        <v>3825</v>
      </c>
      <c r="V340" s="17">
        <f t="shared" si="38"/>
        <v>3</v>
      </c>
      <c r="W340" s="86">
        <v>1</v>
      </c>
      <c r="X340" s="86">
        <v>1</v>
      </c>
      <c r="Y340" s="86">
        <v>1</v>
      </c>
      <c r="Z340" s="86">
        <v>0</v>
      </c>
    </row>
    <row r="341" spans="1:26" ht="16" x14ac:dyDescent="0.2">
      <c r="A341" s="88">
        <v>1506</v>
      </c>
      <c r="B341" s="37" t="s">
        <v>3827</v>
      </c>
      <c r="C341" s="41" t="s">
        <v>3663</v>
      </c>
      <c r="D341" s="85" t="s">
        <v>3649</v>
      </c>
      <c r="E341" s="17">
        <f>VLOOKUP(D341,Sheet1!$A$25:$B$49,2,0)</f>
        <v>16</v>
      </c>
      <c r="F341" s="85" t="s">
        <v>3653</v>
      </c>
      <c r="G341" s="85" t="s">
        <v>2303</v>
      </c>
      <c r="H341" s="17">
        <f>VLOOKUP(G341,Sheet1!$A$52:$B$61,2,0)</f>
        <v>3</v>
      </c>
      <c r="I341" s="85" t="s">
        <v>498</v>
      </c>
      <c r="J341" s="86">
        <f>VLOOKUP(I341,Sheet1!$A$15:$D$17,4,0)</f>
        <v>2</v>
      </c>
      <c r="K341" s="86" t="s">
        <v>770</v>
      </c>
      <c r="L341" s="86">
        <f>VLOOKUP(K341,Sheet1!$A$19:$D$22,4,0)</f>
        <v>4</v>
      </c>
      <c r="M341" s="86" t="s">
        <v>3457</v>
      </c>
      <c r="N341" s="86" t="s">
        <v>30</v>
      </c>
      <c r="O341" s="86">
        <f>VLOOKUP(N341,Sheet1!$B$8:$D$10,3,0)</f>
        <v>3</v>
      </c>
      <c r="P341" s="86">
        <v>5</v>
      </c>
      <c r="Q341" s="4">
        <f t="shared" si="34"/>
        <v>2</v>
      </c>
      <c r="R341" s="86" t="s">
        <v>31</v>
      </c>
      <c r="S341" s="86">
        <f t="shared" si="37"/>
        <v>2</v>
      </c>
      <c r="T341" s="86" t="s">
        <v>5718</v>
      </c>
      <c r="U341" s="86" t="s">
        <v>3828</v>
      </c>
      <c r="V341" s="17">
        <f t="shared" si="38"/>
        <v>3</v>
      </c>
      <c r="W341" s="86">
        <v>1</v>
      </c>
      <c r="X341" s="86">
        <v>0</v>
      </c>
      <c r="Y341" s="86">
        <v>1</v>
      </c>
      <c r="Z341" s="86">
        <v>0</v>
      </c>
    </row>
    <row r="342" spans="1:26" ht="16" x14ac:dyDescent="0.2">
      <c r="A342" s="88">
        <v>1507</v>
      </c>
      <c r="B342" s="37" t="s">
        <v>3827</v>
      </c>
      <c r="C342" s="41" t="s">
        <v>3663</v>
      </c>
      <c r="D342" s="85" t="s">
        <v>3649</v>
      </c>
      <c r="E342" s="17">
        <f>VLOOKUP(D342,Sheet1!$A$25:$B$49,2,0)</f>
        <v>16</v>
      </c>
      <c r="F342" s="85" t="s">
        <v>3653</v>
      </c>
      <c r="G342" s="85" t="s">
        <v>2303</v>
      </c>
      <c r="H342" s="17">
        <f>VLOOKUP(G342,Sheet1!$A$52:$B$61,2,0)</f>
        <v>3</v>
      </c>
      <c r="I342" s="85" t="s">
        <v>498</v>
      </c>
      <c r="J342" s="86">
        <f>VLOOKUP(I342,Sheet1!$A$15:$D$17,4,0)</f>
        <v>2</v>
      </c>
      <c r="K342" s="86" t="s">
        <v>770</v>
      </c>
      <c r="L342" s="86">
        <f>VLOOKUP(K342,Sheet1!$A$19:$D$22,4,0)</f>
        <v>4</v>
      </c>
      <c r="M342" s="86" t="s">
        <v>3457</v>
      </c>
      <c r="N342" s="86" t="s">
        <v>30</v>
      </c>
      <c r="O342" s="86">
        <f>VLOOKUP(N342,Sheet1!$B$8:$D$10,3,0)</f>
        <v>3</v>
      </c>
      <c r="P342" s="86">
        <v>7</v>
      </c>
      <c r="Q342" s="4">
        <f t="shared" si="34"/>
        <v>1</v>
      </c>
      <c r="R342" s="86" t="s">
        <v>44</v>
      </c>
      <c r="S342" s="86">
        <f t="shared" si="37"/>
        <v>1</v>
      </c>
      <c r="T342" s="86" t="s">
        <v>5719</v>
      </c>
      <c r="U342" s="86" t="s">
        <v>3830</v>
      </c>
      <c r="V342" s="17">
        <f t="shared" si="38"/>
        <v>3</v>
      </c>
      <c r="W342" s="86">
        <v>1</v>
      </c>
      <c r="X342" s="86">
        <v>0</v>
      </c>
      <c r="Y342" s="86">
        <v>0</v>
      </c>
      <c r="Z342" s="86">
        <v>0</v>
      </c>
    </row>
    <row r="343" spans="1:26" ht="16" x14ac:dyDescent="0.2">
      <c r="A343" s="88">
        <v>1508</v>
      </c>
      <c r="B343" s="37" t="s">
        <v>3827</v>
      </c>
      <c r="C343" s="41" t="s">
        <v>3663</v>
      </c>
      <c r="D343" s="85" t="s">
        <v>3649</v>
      </c>
      <c r="E343" s="17">
        <f>VLOOKUP(D343,Sheet1!$A$25:$B$49,2,0)</f>
        <v>16</v>
      </c>
      <c r="F343" s="85" t="s">
        <v>3653</v>
      </c>
      <c r="G343" s="85" t="s">
        <v>2303</v>
      </c>
      <c r="H343" s="17">
        <f>VLOOKUP(G343,Sheet1!$A$52:$B$61,2,0)</f>
        <v>3</v>
      </c>
      <c r="I343" s="85" t="s">
        <v>498</v>
      </c>
      <c r="J343" s="86">
        <f>VLOOKUP(I343,Sheet1!$A$15:$D$17,4,0)</f>
        <v>2</v>
      </c>
      <c r="K343" s="86" t="s">
        <v>770</v>
      </c>
      <c r="L343" s="86">
        <f>VLOOKUP(K343,Sheet1!$A$19:$D$22,4,0)</f>
        <v>4</v>
      </c>
      <c r="M343" s="86" t="s">
        <v>3457</v>
      </c>
      <c r="N343" s="86" t="s">
        <v>30</v>
      </c>
      <c r="O343" s="86">
        <f>VLOOKUP(N343,Sheet1!$B$8:$D$10,3,0)</f>
        <v>3</v>
      </c>
      <c r="P343" s="86">
        <v>2</v>
      </c>
      <c r="Q343" s="4">
        <f t="shared" si="34"/>
        <v>2</v>
      </c>
      <c r="R343" s="86" t="s">
        <v>44</v>
      </c>
      <c r="S343" s="86">
        <f t="shared" si="37"/>
        <v>1</v>
      </c>
      <c r="T343" s="86" t="s">
        <v>5720</v>
      </c>
      <c r="U343" s="86" t="s">
        <v>3831</v>
      </c>
      <c r="V343" s="17">
        <f t="shared" si="38"/>
        <v>3</v>
      </c>
      <c r="W343" s="86">
        <v>0</v>
      </c>
      <c r="X343" s="86">
        <v>0</v>
      </c>
      <c r="Y343" s="86">
        <v>0</v>
      </c>
      <c r="Z343" s="86">
        <v>1</v>
      </c>
    </row>
    <row r="344" spans="1:26" ht="16" x14ac:dyDescent="0.2">
      <c r="A344" s="88">
        <v>1509</v>
      </c>
      <c r="B344" s="37" t="s">
        <v>3767</v>
      </c>
      <c r="C344" s="41" t="s">
        <v>3663</v>
      </c>
      <c r="D344" s="85" t="s">
        <v>3649</v>
      </c>
      <c r="E344" s="17">
        <f>VLOOKUP(D344,Sheet1!$A$25:$B$49,2,0)</f>
        <v>16</v>
      </c>
      <c r="F344" s="85" t="s">
        <v>3653</v>
      </c>
      <c r="G344" s="85" t="s">
        <v>2303</v>
      </c>
      <c r="H344" s="17">
        <f>VLOOKUP(G344,Sheet1!$A$52:$B$61,2,0)</f>
        <v>3</v>
      </c>
      <c r="I344" s="85" t="s">
        <v>498</v>
      </c>
      <c r="J344" s="86">
        <f>VLOOKUP(I344,Sheet1!$A$15:$D$17,4,0)</f>
        <v>2</v>
      </c>
      <c r="K344" s="86" t="s">
        <v>770</v>
      </c>
      <c r="L344" s="86">
        <f>VLOOKUP(K344,Sheet1!$A$19:$D$22,4,0)</f>
        <v>4</v>
      </c>
      <c r="M344" s="86" t="s">
        <v>3457</v>
      </c>
      <c r="N344" s="86" t="s">
        <v>30</v>
      </c>
      <c r="O344" s="86">
        <f>VLOOKUP(N344,Sheet1!$B$8:$D$10,3,0)</f>
        <v>3</v>
      </c>
      <c r="P344" s="86">
        <v>5</v>
      </c>
      <c r="Q344" s="4">
        <f t="shared" si="34"/>
        <v>2</v>
      </c>
      <c r="R344" s="86" t="s">
        <v>31</v>
      </c>
      <c r="S344" s="86">
        <f t="shared" si="37"/>
        <v>2</v>
      </c>
      <c r="T344" s="86" t="s">
        <v>5721</v>
      </c>
      <c r="U344" s="86" t="s">
        <v>3832</v>
      </c>
      <c r="V344" s="17">
        <f t="shared" si="38"/>
        <v>3</v>
      </c>
      <c r="W344" s="86">
        <v>0</v>
      </c>
      <c r="X344" s="86">
        <v>0</v>
      </c>
      <c r="Y344" s="86">
        <v>0</v>
      </c>
      <c r="Z344" s="86">
        <v>1</v>
      </c>
    </row>
    <row r="345" spans="1:26" ht="16" x14ac:dyDescent="0.2">
      <c r="A345" s="88">
        <v>1510</v>
      </c>
      <c r="B345" s="37" t="s">
        <v>3833</v>
      </c>
      <c r="C345" s="41" t="s">
        <v>3663</v>
      </c>
      <c r="D345" s="85" t="s">
        <v>3649</v>
      </c>
      <c r="E345" s="17">
        <f>VLOOKUP(D345,Sheet1!$A$25:$B$49,2,0)</f>
        <v>16</v>
      </c>
      <c r="F345" s="85" t="s">
        <v>3653</v>
      </c>
      <c r="G345" s="85" t="s">
        <v>2303</v>
      </c>
      <c r="H345" s="17">
        <f>VLOOKUP(G345,Sheet1!$A$52:$B$61,2,0)</f>
        <v>3</v>
      </c>
      <c r="I345" s="85" t="s">
        <v>498</v>
      </c>
      <c r="J345" s="86">
        <f>VLOOKUP(I345,Sheet1!$A$15:$D$17,4,0)</f>
        <v>2</v>
      </c>
      <c r="K345" s="86" t="s">
        <v>770</v>
      </c>
      <c r="L345" s="86">
        <f>VLOOKUP(K345,Sheet1!$A$19:$D$22,4,0)</f>
        <v>4</v>
      </c>
      <c r="M345" s="86" t="s">
        <v>3457</v>
      </c>
      <c r="N345" s="86" t="s">
        <v>30</v>
      </c>
      <c r="O345" s="86">
        <f>VLOOKUP(N345,Sheet1!$B$8:$D$10,3,0)</f>
        <v>3</v>
      </c>
      <c r="P345" s="86">
        <v>4</v>
      </c>
      <c r="Q345" s="4">
        <f t="shared" si="34"/>
        <v>2</v>
      </c>
      <c r="R345" s="86" t="s">
        <v>31</v>
      </c>
      <c r="S345" s="86">
        <f t="shared" si="37"/>
        <v>2</v>
      </c>
      <c r="T345" s="86" t="s">
        <v>5722</v>
      </c>
      <c r="U345" s="86" t="s">
        <v>3834</v>
      </c>
      <c r="V345" s="17">
        <f t="shared" si="38"/>
        <v>3</v>
      </c>
      <c r="W345" s="86">
        <v>0</v>
      </c>
      <c r="X345" s="86">
        <v>0</v>
      </c>
      <c r="Y345" s="86">
        <v>0</v>
      </c>
      <c r="Z345" s="86">
        <v>0</v>
      </c>
    </row>
    <row r="346" spans="1:26" ht="16" x14ac:dyDescent="0.2">
      <c r="A346" s="88">
        <v>1511</v>
      </c>
      <c r="B346" s="37" t="s">
        <v>3662</v>
      </c>
      <c r="C346" s="41" t="s">
        <v>3663</v>
      </c>
      <c r="D346" s="85" t="s">
        <v>3649</v>
      </c>
      <c r="E346" s="17">
        <f>VLOOKUP(D346,Sheet1!$A$25:$B$49,2,0)</f>
        <v>16</v>
      </c>
      <c r="F346" s="85" t="s">
        <v>3653</v>
      </c>
      <c r="G346" s="85" t="s">
        <v>2303</v>
      </c>
      <c r="H346" s="17">
        <f>VLOOKUP(G346,Sheet1!$A$52:$B$61,2,0)</f>
        <v>3</v>
      </c>
      <c r="I346" s="85" t="s">
        <v>498</v>
      </c>
      <c r="J346" s="86">
        <f>VLOOKUP(I346,Sheet1!$A$15:$D$17,4,0)</f>
        <v>2</v>
      </c>
      <c r="K346" s="86" t="s">
        <v>770</v>
      </c>
      <c r="L346" s="86">
        <f>VLOOKUP(K346,Sheet1!$A$19:$D$22,4,0)</f>
        <v>4</v>
      </c>
      <c r="M346" s="86" t="s">
        <v>3457</v>
      </c>
      <c r="N346" s="86" t="s">
        <v>30</v>
      </c>
      <c r="O346" s="86">
        <f>VLOOKUP(N346,Sheet1!$B$8:$D$10,3,0)</f>
        <v>3</v>
      </c>
      <c r="P346" s="86">
        <v>2</v>
      </c>
      <c r="Q346" s="4">
        <f t="shared" si="34"/>
        <v>2</v>
      </c>
      <c r="R346" s="86" t="s">
        <v>31</v>
      </c>
      <c r="S346" s="86">
        <f t="shared" si="37"/>
        <v>2</v>
      </c>
      <c r="T346" s="86" t="s">
        <v>5723</v>
      </c>
      <c r="U346" s="86" t="s">
        <v>3835</v>
      </c>
      <c r="V346" s="17">
        <f t="shared" si="38"/>
        <v>3</v>
      </c>
      <c r="W346" s="86">
        <v>0</v>
      </c>
      <c r="X346" s="86">
        <v>0</v>
      </c>
      <c r="Y346" s="86">
        <v>0</v>
      </c>
      <c r="Z346" s="86">
        <v>0</v>
      </c>
    </row>
    <row r="347" spans="1:26" ht="16" x14ac:dyDescent="0.2">
      <c r="A347" s="88">
        <v>1512</v>
      </c>
      <c r="B347" s="37" t="s">
        <v>3665</v>
      </c>
      <c r="C347" s="41" t="s">
        <v>3663</v>
      </c>
      <c r="D347" s="85" t="s">
        <v>3649</v>
      </c>
      <c r="E347" s="17">
        <f>VLOOKUP(D347,Sheet1!$A$25:$B$49,2,0)</f>
        <v>16</v>
      </c>
      <c r="F347" s="85" t="s">
        <v>3653</v>
      </c>
      <c r="G347" s="85" t="s">
        <v>2303</v>
      </c>
      <c r="H347" s="17">
        <f>VLOOKUP(G347,Sheet1!$A$52:$B$61,2,0)</f>
        <v>3</v>
      </c>
      <c r="I347" s="85" t="s">
        <v>498</v>
      </c>
      <c r="J347" s="86">
        <f>VLOOKUP(I347,Sheet1!$A$15:$D$17,4,0)</f>
        <v>2</v>
      </c>
      <c r="K347" s="86" t="s">
        <v>770</v>
      </c>
      <c r="L347" s="86">
        <f>VLOOKUP(K347,Sheet1!$A$19:$D$22,4,0)</f>
        <v>4</v>
      </c>
      <c r="M347" s="86" t="s">
        <v>3457</v>
      </c>
      <c r="N347" s="86" t="s">
        <v>30</v>
      </c>
      <c r="O347" s="86">
        <f>VLOOKUP(N347,Sheet1!$B$8:$D$10,3,0)</f>
        <v>3</v>
      </c>
      <c r="P347" s="86">
        <v>5</v>
      </c>
      <c r="Q347" s="4">
        <f t="shared" si="34"/>
        <v>2</v>
      </c>
      <c r="R347" s="86" t="s">
        <v>44</v>
      </c>
      <c r="S347" s="86">
        <f t="shared" si="37"/>
        <v>1</v>
      </c>
      <c r="T347" s="86" t="s">
        <v>5724</v>
      </c>
      <c r="U347" s="86" t="s">
        <v>3836</v>
      </c>
      <c r="V347" s="17">
        <f t="shared" si="38"/>
        <v>3</v>
      </c>
      <c r="W347" s="86">
        <v>1</v>
      </c>
      <c r="X347" s="86">
        <v>0</v>
      </c>
      <c r="Y347" s="86">
        <v>1</v>
      </c>
      <c r="Z347" s="86">
        <v>0</v>
      </c>
    </row>
    <row r="348" spans="1:26" ht="16" x14ac:dyDescent="0.2">
      <c r="A348" s="88">
        <v>1513</v>
      </c>
      <c r="B348" s="37" t="s">
        <v>3682</v>
      </c>
      <c r="C348" s="41" t="s">
        <v>3648</v>
      </c>
      <c r="D348" s="85" t="s">
        <v>3649</v>
      </c>
      <c r="E348" s="17">
        <f>VLOOKUP(D348,Sheet1!$A$25:$B$49,2,0)</f>
        <v>16</v>
      </c>
      <c r="F348" s="85" t="s">
        <v>3653</v>
      </c>
      <c r="G348" s="85" t="s">
        <v>2303</v>
      </c>
      <c r="H348" s="17">
        <f>VLOOKUP(G348,Sheet1!$A$52:$B$61,2,0)</f>
        <v>3</v>
      </c>
      <c r="I348" s="85" t="s">
        <v>498</v>
      </c>
      <c r="J348" s="86">
        <f>VLOOKUP(I348,Sheet1!$A$15:$D$17,4,0)</f>
        <v>2</v>
      </c>
      <c r="K348" s="86" t="s">
        <v>770</v>
      </c>
      <c r="L348" s="86">
        <f>VLOOKUP(K348,Sheet1!$A$19:$D$22,4,0)</f>
        <v>4</v>
      </c>
      <c r="M348" s="86" t="s">
        <v>3457</v>
      </c>
      <c r="N348" s="86" t="s">
        <v>30</v>
      </c>
      <c r="O348" s="86">
        <f>VLOOKUP(N348,Sheet1!$B$8:$D$10,3,0)</f>
        <v>3</v>
      </c>
      <c r="P348" s="86">
        <v>1</v>
      </c>
      <c r="Q348" s="4">
        <f t="shared" si="34"/>
        <v>3</v>
      </c>
      <c r="R348" s="86" t="s">
        <v>31</v>
      </c>
      <c r="S348" s="86">
        <f t="shared" si="37"/>
        <v>2</v>
      </c>
      <c r="T348" s="86" t="s">
        <v>5725</v>
      </c>
      <c r="U348" s="86" t="s">
        <v>3838</v>
      </c>
      <c r="V348" s="17">
        <f t="shared" si="38"/>
        <v>3</v>
      </c>
      <c r="W348" s="86">
        <v>1</v>
      </c>
      <c r="X348" s="86">
        <v>0</v>
      </c>
      <c r="Y348" s="86">
        <v>0</v>
      </c>
      <c r="Z348" s="86">
        <v>0</v>
      </c>
    </row>
    <row r="349" spans="1:26" ht="16" x14ac:dyDescent="0.2">
      <c r="A349" s="88">
        <v>1514</v>
      </c>
      <c r="B349" s="37" t="s">
        <v>3839</v>
      </c>
      <c r="C349" s="41" t="s">
        <v>3648</v>
      </c>
      <c r="D349" s="85" t="s">
        <v>3649</v>
      </c>
      <c r="E349" s="17">
        <f>VLOOKUP(D349,Sheet1!$A$25:$B$49,2,0)</f>
        <v>16</v>
      </c>
      <c r="F349" s="85" t="s">
        <v>3653</v>
      </c>
      <c r="G349" s="85" t="s">
        <v>2303</v>
      </c>
      <c r="H349" s="17">
        <f>VLOOKUP(G349,Sheet1!$A$52:$B$61,2,0)</f>
        <v>3</v>
      </c>
      <c r="I349" s="85" t="s">
        <v>498</v>
      </c>
      <c r="J349" s="86">
        <f>VLOOKUP(I349,Sheet1!$A$15:$D$17,4,0)</f>
        <v>2</v>
      </c>
      <c r="K349" s="86" t="s">
        <v>770</v>
      </c>
      <c r="L349" s="86">
        <f>VLOOKUP(K349,Sheet1!$A$19:$D$22,4,0)</f>
        <v>4</v>
      </c>
      <c r="M349" s="86" t="s">
        <v>3457</v>
      </c>
      <c r="N349" s="86" t="s">
        <v>30</v>
      </c>
      <c r="O349" s="86">
        <f>VLOOKUP(N349,Sheet1!$B$8:$D$10,3,0)</f>
        <v>3</v>
      </c>
      <c r="P349" s="86">
        <v>1</v>
      </c>
      <c r="Q349" s="4">
        <f t="shared" si="34"/>
        <v>3</v>
      </c>
      <c r="R349" s="86" t="s">
        <v>31</v>
      </c>
      <c r="S349" s="86">
        <f t="shared" si="37"/>
        <v>2</v>
      </c>
      <c r="T349" s="86" t="s">
        <v>5726</v>
      </c>
      <c r="U349" s="86" t="s">
        <v>3840</v>
      </c>
      <c r="V349" s="17">
        <f t="shared" si="38"/>
        <v>3</v>
      </c>
      <c r="W349" s="86">
        <v>0</v>
      </c>
      <c r="X349" s="86">
        <v>0</v>
      </c>
      <c r="Y349" s="86">
        <v>0</v>
      </c>
      <c r="Z349" s="86">
        <v>0</v>
      </c>
    </row>
    <row r="350" spans="1:26" ht="16" x14ac:dyDescent="0.2">
      <c r="A350" s="88">
        <v>1515</v>
      </c>
      <c r="B350" s="37" t="s">
        <v>3839</v>
      </c>
      <c r="C350" s="41" t="s">
        <v>3648</v>
      </c>
      <c r="D350" s="85" t="s">
        <v>3649</v>
      </c>
      <c r="E350" s="17">
        <f>VLOOKUP(D350,Sheet1!$A$25:$B$49,2,0)</f>
        <v>16</v>
      </c>
      <c r="F350" s="85" t="s">
        <v>3653</v>
      </c>
      <c r="G350" s="85" t="s">
        <v>2303</v>
      </c>
      <c r="H350" s="17">
        <f>VLOOKUP(G350,Sheet1!$A$52:$B$61,2,0)</f>
        <v>3</v>
      </c>
      <c r="I350" s="85" t="s">
        <v>498</v>
      </c>
      <c r="J350" s="86">
        <f>VLOOKUP(I350,Sheet1!$A$15:$D$17,4,0)</f>
        <v>2</v>
      </c>
      <c r="K350" s="86" t="s">
        <v>770</v>
      </c>
      <c r="L350" s="86">
        <f>VLOOKUP(K350,Sheet1!$A$19:$D$22,4,0)</f>
        <v>4</v>
      </c>
      <c r="M350" s="86" t="s">
        <v>3457</v>
      </c>
      <c r="N350" s="86" t="s">
        <v>30</v>
      </c>
      <c r="O350" s="86">
        <f>VLOOKUP(N350,Sheet1!$B$8:$D$10,3,0)</f>
        <v>3</v>
      </c>
      <c r="P350" s="86">
        <v>1</v>
      </c>
      <c r="Q350" s="4">
        <f t="shared" si="34"/>
        <v>3</v>
      </c>
      <c r="R350" s="86" t="s">
        <v>31</v>
      </c>
      <c r="S350" s="86">
        <f t="shared" si="37"/>
        <v>2</v>
      </c>
      <c r="T350" s="86" t="s">
        <v>5727</v>
      </c>
      <c r="U350" s="86" t="s">
        <v>3841</v>
      </c>
      <c r="V350" s="17">
        <f t="shared" si="38"/>
        <v>3</v>
      </c>
      <c r="W350" s="86">
        <v>0</v>
      </c>
      <c r="X350" s="86">
        <v>0</v>
      </c>
      <c r="Y350" s="86">
        <v>0</v>
      </c>
      <c r="Z350" s="86">
        <v>0</v>
      </c>
    </row>
    <row r="351" spans="1:26" ht="16" x14ac:dyDescent="0.2">
      <c r="A351" s="88">
        <v>1516</v>
      </c>
      <c r="B351" s="37" t="s">
        <v>3690</v>
      </c>
      <c r="C351" s="41" t="s">
        <v>3648</v>
      </c>
      <c r="D351" s="85" t="s">
        <v>3649</v>
      </c>
      <c r="E351" s="17">
        <f>VLOOKUP(D351,Sheet1!$A$25:$B$49,2,0)</f>
        <v>16</v>
      </c>
      <c r="F351" s="85" t="s">
        <v>3653</v>
      </c>
      <c r="G351" s="85" t="s">
        <v>2303</v>
      </c>
      <c r="H351" s="17">
        <f>VLOOKUP(G351,Sheet1!$A$52:$B$61,2,0)</f>
        <v>3</v>
      </c>
      <c r="I351" s="85" t="s">
        <v>498</v>
      </c>
      <c r="J351" s="86">
        <f>VLOOKUP(I351,Sheet1!$A$15:$D$17,4,0)</f>
        <v>2</v>
      </c>
      <c r="K351" s="86" t="s">
        <v>770</v>
      </c>
      <c r="L351" s="86">
        <f>VLOOKUP(K351,Sheet1!$A$19:$D$22,4,0)</f>
        <v>4</v>
      </c>
      <c r="M351" s="86" t="s">
        <v>3457</v>
      </c>
      <c r="N351" s="86" t="s">
        <v>30</v>
      </c>
      <c r="O351" s="86">
        <f>VLOOKUP(N351,Sheet1!$B$8:$D$10,3,0)</f>
        <v>3</v>
      </c>
      <c r="P351" s="86">
        <v>2</v>
      </c>
      <c r="Q351" s="4">
        <f t="shared" si="34"/>
        <v>2</v>
      </c>
      <c r="R351" s="86" t="s">
        <v>44</v>
      </c>
      <c r="S351" s="86">
        <f t="shared" si="37"/>
        <v>1</v>
      </c>
      <c r="T351" s="86" t="s">
        <v>5728</v>
      </c>
      <c r="U351" s="86" t="s">
        <v>3842</v>
      </c>
      <c r="V351" s="17">
        <f t="shared" si="38"/>
        <v>3</v>
      </c>
      <c r="W351" s="86">
        <v>0</v>
      </c>
      <c r="X351" s="86">
        <v>0</v>
      </c>
      <c r="Y351" s="86">
        <v>0</v>
      </c>
      <c r="Z351" s="86">
        <v>0</v>
      </c>
    </row>
    <row r="352" spans="1:26" ht="16" x14ac:dyDescent="0.2">
      <c r="A352" s="88">
        <v>1517</v>
      </c>
      <c r="B352" s="37" t="s">
        <v>3690</v>
      </c>
      <c r="C352" s="41" t="s">
        <v>3648</v>
      </c>
      <c r="D352" s="85" t="s">
        <v>3649</v>
      </c>
      <c r="E352" s="17">
        <f>VLOOKUP(D352,Sheet1!$A$25:$B$49,2,0)</f>
        <v>16</v>
      </c>
      <c r="F352" s="85" t="s">
        <v>3653</v>
      </c>
      <c r="G352" s="85" t="s">
        <v>2303</v>
      </c>
      <c r="H352" s="17">
        <f>VLOOKUP(G352,Sheet1!$A$52:$B$61,2,0)</f>
        <v>3</v>
      </c>
      <c r="I352" s="85" t="s">
        <v>498</v>
      </c>
      <c r="J352" s="86">
        <f>VLOOKUP(I352,Sheet1!$A$15:$D$17,4,0)</f>
        <v>2</v>
      </c>
      <c r="K352" s="86" t="s">
        <v>770</v>
      </c>
      <c r="L352" s="86">
        <f>VLOOKUP(K352,Sheet1!$A$19:$D$22,4,0)</f>
        <v>4</v>
      </c>
      <c r="M352" s="86" t="s">
        <v>3457</v>
      </c>
      <c r="N352" s="86" t="s">
        <v>30</v>
      </c>
      <c r="O352" s="86">
        <f>VLOOKUP(N352,Sheet1!$B$8:$D$10,3,0)</f>
        <v>3</v>
      </c>
      <c r="P352" s="86">
        <v>2</v>
      </c>
      <c r="Q352" s="4">
        <f t="shared" si="34"/>
        <v>2</v>
      </c>
      <c r="R352" s="86" t="s">
        <v>44</v>
      </c>
      <c r="S352" s="86">
        <f t="shared" si="37"/>
        <v>1</v>
      </c>
      <c r="T352" s="86" t="s">
        <v>5729</v>
      </c>
      <c r="U352" s="86" t="s">
        <v>3843</v>
      </c>
      <c r="V352" s="17">
        <f t="shared" si="38"/>
        <v>3</v>
      </c>
      <c r="W352" s="86">
        <v>0</v>
      </c>
      <c r="X352" s="86">
        <v>0</v>
      </c>
      <c r="Y352" s="86">
        <v>0</v>
      </c>
      <c r="Z352" s="86">
        <v>0</v>
      </c>
    </row>
    <row r="353" spans="1:26" ht="16" x14ac:dyDescent="0.2">
      <c r="A353" s="88">
        <v>1518</v>
      </c>
      <c r="B353" s="37" t="s">
        <v>3779</v>
      </c>
      <c r="C353" s="37" t="s">
        <v>3648</v>
      </c>
      <c r="D353" s="85" t="s">
        <v>3649</v>
      </c>
      <c r="E353" s="17">
        <f>VLOOKUP(D353,Sheet1!$A$25:$B$49,2,0)</f>
        <v>16</v>
      </c>
      <c r="F353" s="85" t="s">
        <v>3653</v>
      </c>
      <c r="G353" s="85" t="s">
        <v>2303</v>
      </c>
      <c r="H353" s="17">
        <f>VLOOKUP(G353,Sheet1!$A$52:$B$61,2,0)</f>
        <v>3</v>
      </c>
      <c r="I353" s="85" t="s">
        <v>498</v>
      </c>
      <c r="J353" s="86">
        <f>VLOOKUP(I353,Sheet1!$A$15:$D$17,4,0)</f>
        <v>2</v>
      </c>
      <c r="K353" s="86" t="s">
        <v>770</v>
      </c>
      <c r="L353" s="86">
        <f>VLOOKUP(K353,Sheet1!$A$19:$D$22,4,0)</f>
        <v>4</v>
      </c>
      <c r="M353" s="86" t="s">
        <v>3457</v>
      </c>
      <c r="N353" s="86" t="s">
        <v>30</v>
      </c>
      <c r="O353" s="86">
        <f>VLOOKUP(N353,Sheet1!$B$8:$D$10,3,0)</f>
        <v>3</v>
      </c>
      <c r="P353" s="86">
        <v>2.5</v>
      </c>
      <c r="Q353" s="4">
        <f t="shared" si="34"/>
        <v>2</v>
      </c>
      <c r="R353" s="86" t="s">
        <v>31</v>
      </c>
      <c r="S353" s="86">
        <f t="shared" si="37"/>
        <v>2</v>
      </c>
      <c r="T353" s="86" t="s">
        <v>5730</v>
      </c>
      <c r="U353" s="86" t="s">
        <v>3844</v>
      </c>
      <c r="V353" s="17">
        <f t="shared" si="38"/>
        <v>3</v>
      </c>
      <c r="W353" s="86">
        <v>0</v>
      </c>
      <c r="X353" s="86">
        <v>0</v>
      </c>
      <c r="Y353" s="86">
        <v>0</v>
      </c>
      <c r="Z353" s="86">
        <v>0</v>
      </c>
    </row>
    <row r="354" spans="1:26" ht="16" x14ac:dyDescent="0.2">
      <c r="A354" s="88">
        <v>1519</v>
      </c>
      <c r="B354" s="37" t="s">
        <v>3845</v>
      </c>
      <c r="C354" s="37" t="s">
        <v>3648</v>
      </c>
      <c r="D354" s="85" t="s">
        <v>3649</v>
      </c>
      <c r="E354" s="17">
        <f>VLOOKUP(D354,Sheet1!$A$25:$B$49,2,0)</f>
        <v>16</v>
      </c>
      <c r="F354" s="85" t="s">
        <v>3653</v>
      </c>
      <c r="G354" s="85" t="s">
        <v>2303</v>
      </c>
      <c r="H354" s="17">
        <f>VLOOKUP(G354,Sheet1!$A$52:$B$61,2,0)</f>
        <v>3</v>
      </c>
      <c r="I354" s="85" t="s">
        <v>498</v>
      </c>
      <c r="J354" s="86">
        <f>VLOOKUP(I354,Sheet1!$A$15:$D$17,4,0)</f>
        <v>2</v>
      </c>
      <c r="K354" s="86" t="s">
        <v>770</v>
      </c>
      <c r="L354" s="86">
        <f>VLOOKUP(K354,Sheet1!$A$19:$D$22,4,0)</f>
        <v>4</v>
      </c>
      <c r="M354" s="86" t="s">
        <v>3457</v>
      </c>
      <c r="N354" s="86" t="s">
        <v>30</v>
      </c>
      <c r="O354" s="86">
        <f>VLOOKUP(N354,Sheet1!$B$8:$D$10,3,0)</f>
        <v>3</v>
      </c>
      <c r="P354" s="86">
        <v>4</v>
      </c>
      <c r="Q354" s="4">
        <f t="shared" si="34"/>
        <v>2</v>
      </c>
      <c r="R354" s="86" t="s">
        <v>31</v>
      </c>
      <c r="S354" s="86">
        <f t="shared" si="37"/>
        <v>2</v>
      </c>
      <c r="T354" s="86" t="s">
        <v>5731</v>
      </c>
      <c r="U354" s="86" t="s">
        <v>3846</v>
      </c>
      <c r="V354" s="17">
        <f t="shared" si="38"/>
        <v>3</v>
      </c>
      <c r="W354" s="86">
        <v>1</v>
      </c>
      <c r="X354" s="86">
        <v>0</v>
      </c>
      <c r="Y354" s="86">
        <v>0</v>
      </c>
      <c r="Z354" s="86">
        <v>0</v>
      </c>
    </row>
    <row r="355" spans="1:26" ht="16" x14ac:dyDescent="0.2">
      <c r="A355" s="88">
        <v>1520</v>
      </c>
      <c r="B355" s="37" t="s">
        <v>3847</v>
      </c>
      <c r="C355" s="37" t="s">
        <v>3663</v>
      </c>
      <c r="D355" s="85" t="s">
        <v>3649</v>
      </c>
      <c r="E355" s="17">
        <f>VLOOKUP(D355,Sheet1!$A$25:$B$49,2,0)</f>
        <v>16</v>
      </c>
      <c r="F355" s="85" t="s">
        <v>3653</v>
      </c>
      <c r="G355" s="85" t="s">
        <v>2303</v>
      </c>
      <c r="H355" s="17">
        <f>VLOOKUP(G355,Sheet1!$A$52:$B$61,2,0)</f>
        <v>3</v>
      </c>
      <c r="I355" s="85" t="s">
        <v>498</v>
      </c>
      <c r="J355" s="86">
        <f>VLOOKUP(I355,Sheet1!$A$15:$D$17,4,0)</f>
        <v>2</v>
      </c>
      <c r="K355" s="86" t="s">
        <v>770</v>
      </c>
      <c r="L355" s="86">
        <f>VLOOKUP(K355,Sheet1!$A$19:$D$22,4,0)</f>
        <v>4</v>
      </c>
      <c r="M355" s="86" t="s">
        <v>3457</v>
      </c>
      <c r="N355" s="86" t="s">
        <v>30</v>
      </c>
      <c r="O355" s="86">
        <f>VLOOKUP(N355,Sheet1!$B$8:$D$10,3,0)</f>
        <v>3</v>
      </c>
      <c r="P355" s="86">
        <v>4</v>
      </c>
      <c r="Q355" s="4">
        <f t="shared" si="34"/>
        <v>2</v>
      </c>
      <c r="R355" s="86" t="s">
        <v>31</v>
      </c>
      <c r="S355" s="86">
        <f t="shared" si="37"/>
        <v>2</v>
      </c>
      <c r="T355" s="86" t="s">
        <v>5732</v>
      </c>
      <c r="U355" s="86" t="s">
        <v>3848</v>
      </c>
      <c r="V355" s="17">
        <f t="shared" si="38"/>
        <v>3</v>
      </c>
      <c r="W355" s="86">
        <v>0</v>
      </c>
      <c r="X355" s="86">
        <v>1</v>
      </c>
      <c r="Y355" s="86">
        <v>1</v>
      </c>
      <c r="Z355" s="86">
        <v>0</v>
      </c>
    </row>
    <row r="356" spans="1:26" ht="16" x14ac:dyDescent="0.2">
      <c r="A356" s="88">
        <v>1521</v>
      </c>
      <c r="B356" s="37" t="s">
        <v>3847</v>
      </c>
      <c r="C356" s="37" t="s">
        <v>3663</v>
      </c>
      <c r="D356" s="85" t="s">
        <v>3649</v>
      </c>
      <c r="E356" s="17">
        <f>VLOOKUP(D356,Sheet1!$A$25:$B$49,2,0)</f>
        <v>16</v>
      </c>
      <c r="F356" s="85" t="s">
        <v>3653</v>
      </c>
      <c r="G356" s="85" t="s">
        <v>2303</v>
      </c>
      <c r="H356" s="17">
        <f>VLOOKUP(G356,Sheet1!$A$52:$B$61,2,0)</f>
        <v>3</v>
      </c>
      <c r="I356" s="85" t="s">
        <v>498</v>
      </c>
      <c r="J356" s="86">
        <f>VLOOKUP(I356,Sheet1!$A$15:$D$17,4,0)</f>
        <v>2</v>
      </c>
      <c r="K356" s="86" t="s">
        <v>770</v>
      </c>
      <c r="L356" s="86">
        <f>VLOOKUP(K356,Sheet1!$A$19:$D$22,4,0)</f>
        <v>4</v>
      </c>
      <c r="M356" s="86" t="s">
        <v>3457</v>
      </c>
      <c r="N356" s="86" t="s">
        <v>30</v>
      </c>
      <c r="O356" s="86">
        <f>VLOOKUP(N356,Sheet1!$B$8:$D$10,3,0)</f>
        <v>3</v>
      </c>
      <c r="P356" s="86">
        <v>4.5</v>
      </c>
      <c r="Q356" s="4">
        <f t="shared" si="34"/>
        <v>2</v>
      </c>
      <c r="R356" s="86" t="s">
        <v>31</v>
      </c>
      <c r="S356" s="86">
        <f t="shared" si="37"/>
        <v>2</v>
      </c>
      <c r="T356" s="86" t="s">
        <v>5733</v>
      </c>
      <c r="U356" s="86" t="s">
        <v>3850</v>
      </c>
      <c r="V356" s="17">
        <f t="shared" si="38"/>
        <v>3</v>
      </c>
      <c r="W356" s="86">
        <v>1</v>
      </c>
      <c r="X356" s="86">
        <v>0</v>
      </c>
      <c r="Y356" s="86">
        <v>1</v>
      </c>
      <c r="Z356" s="86">
        <v>1</v>
      </c>
    </row>
    <row r="357" spans="1:26" ht="16" x14ac:dyDescent="0.2">
      <c r="A357" s="88">
        <v>1522</v>
      </c>
      <c r="B357" s="37" t="s">
        <v>3847</v>
      </c>
      <c r="C357" s="37" t="s">
        <v>3663</v>
      </c>
      <c r="D357" s="85" t="s">
        <v>3649</v>
      </c>
      <c r="E357" s="17">
        <f>VLOOKUP(D357,Sheet1!$A$25:$B$49,2,0)</f>
        <v>16</v>
      </c>
      <c r="F357" s="85" t="s">
        <v>3653</v>
      </c>
      <c r="G357" s="85" t="s">
        <v>2303</v>
      </c>
      <c r="H357" s="17">
        <f>VLOOKUP(G357,Sheet1!$A$52:$B$61,2,0)</f>
        <v>3</v>
      </c>
      <c r="I357" s="85" t="s">
        <v>498</v>
      </c>
      <c r="J357" s="86">
        <f>VLOOKUP(I357,Sheet1!$A$15:$D$17,4,0)</f>
        <v>2</v>
      </c>
      <c r="K357" s="86" t="s">
        <v>770</v>
      </c>
      <c r="L357" s="86">
        <f>VLOOKUP(K357,Sheet1!$A$19:$D$22,4,0)</f>
        <v>4</v>
      </c>
      <c r="M357" s="86" t="s">
        <v>3457</v>
      </c>
      <c r="N357" s="86" t="s">
        <v>30</v>
      </c>
      <c r="O357" s="86">
        <f>VLOOKUP(N357,Sheet1!$B$8:$D$10,3,0)</f>
        <v>3</v>
      </c>
      <c r="P357" s="86">
        <v>6</v>
      </c>
      <c r="Q357" s="4">
        <f t="shared" si="34"/>
        <v>1</v>
      </c>
      <c r="R357" s="86" t="s">
        <v>44</v>
      </c>
      <c r="S357" s="86">
        <f t="shared" si="37"/>
        <v>1</v>
      </c>
      <c r="T357" s="86" t="s">
        <v>5734</v>
      </c>
      <c r="U357" s="86" t="s">
        <v>3852</v>
      </c>
      <c r="V357" s="17">
        <f t="shared" si="38"/>
        <v>3</v>
      </c>
      <c r="W357" s="86">
        <v>1</v>
      </c>
      <c r="X357" s="86">
        <v>1</v>
      </c>
      <c r="Y357" s="86">
        <v>1</v>
      </c>
      <c r="Z357" s="86">
        <v>0</v>
      </c>
    </row>
    <row r="358" spans="1:26" ht="16" x14ac:dyDescent="0.2">
      <c r="A358" s="88">
        <v>1523</v>
      </c>
      <c r="B358" s="37" t="s">
        <v>3847</v>
      </c>
      <c r="C358" s="37" t="s">
        <v>3663</v>
      </c>
      <c r="D358" s="85" t="s">
        <v>3649</v>
      </c>
      <c r="E358" s="17">
        <f>VLOOKUP(D358,Sheet1!$A$25:$B$49,2,0)</f>
        <v>16</v>
      </c>
      <c r="F358" s="85" t="s">
        <v>3653</v>
      </c>
      <c r="G358" s="85" t="s">
        <v>2303</v>
      </c>
      <c r="H358" s="17">
        <f>VLOOKUP(G358,Sheet1!$A$52:$B$61,2,0)</f>
        <v>3</v>
      </c>
      <c r="I358" s="85" t="s">
        <v>498</v>
      </c>
      <c r="J358" s="86">
        <f>VLOOKUP(I358,Sheet1!$A$15:$D$17,4,0)</f>
        <v>2</v>
      </c>
      <c r="K358" s="86" t="s">
        <v>770</v>
      </c>
      <c r="L358" s="86">
        <f>VLOOKUP(K358,Sheet1!$A$19:$D$22,4,0)</f>
        <v>4</v>
      </c>
      <c r="M358" s="86" t="s">
        <v>3457</v>
      </c>
      <c r="N358" s="86" t="s">
        <v>30</v>
      </c>
      <c r="O358" s="86">
        <f>VLOOKUP(N358,Sheet1!$B$8:$D$10,3,0)</f>
        <v>3</v>
      </c>
      <c r="P358" s="86">
        <v>5</v>
      </c>
      <c r="Q358" s="4">
        <f t="shared" si="34"/>
        <v>2</v>
      </c>
      <c r="R358" s="86" t="s">
        <v>31</v>
      </c>
      <c r="S358" s="86">
        <f t="shared" si="37"/>
        <v>2</v>
      </c>
      <c r="T358" s="86" t="s">
        <v>5735</v>
      </c>
      <c r="U358" s="86" t="s">
        <v>3854</v>
      </c>
      <c r="V358" s="17">
        <f t="shared" si="38"/>
        <v>3</v>
      </c>
      <c r="W358" s="86">
        <v>1</v>
      </c>
      <c r="X358" s="86">
        <v>0</v>
      </c>
      <c r="Y358" s="86">
        <v>1</v>
      </c>
      <c r="Z358" s="86">
        <v>0</v>
      </c>
    </row>
    <row r="359" spans="1:26" ht="16" x14ac:dyDescent="0.2">
      <c r="A359" s="88">
        <v>1524</v>
      </c>
      <c r="B359" s="37" t="s">
        <v>3847</v>
      </c>
      <c r="C359" s="37" t="s">
        <v>3663</v>
      </c>
      <c r="D359" s="85" t="s">
        <v>3649</v>
      </c>
      <c r="E359" s="17">
        <f>VLOOKUP(D359,Sheet1!$A$25:$B$49,2,0)</f>
        <v>16</v>
      </c>
      <c r="F359" s="85" t="s">
        <v>3653</v>
      </c>
      <c r="G359" s="85" t="s">
        <v>2303</v>
      </c>
      <c r="H359" s="17">
        <f>VLOOKUP(G359,Sheet1!$A$52:$B$61,2,0)</f>
        <v>3</v>
      </c>
      <c r="I359" s="85" t="s">
        <v>498</v>
      </c>
      <c r="J359" s="86">
        <f>VLOOKUP(I359,Sheet1!$A$15:$D$17,4,0)</f>
        <v>2</v>
      </c>
      <c r="K359" s="86" t="s">
        <v>770</v>
      </c>
      <c r="L359" s="86">
        <f>VLOOKUP(K359,Sheet1!$A$19:$D$22,4,0)</f>
        <v>4</v>
      </c>
      <c r="M359" s="86" t="s">
        <v>3457</v>
      </c>
      <c r="N359" s="86" t="s">
        <v>30</v>
      </c>
      <c r="O359" s="86">
        <f>VLOOKUP(N359,Sheet1!$B$8:$D$10,3,0)</f>
        <v>3</v>
      </c>
      <c r="P359" s="86">
        <v>7</v>
      </c>
      <c r="Q359" s="4">
        <f t="shared" si="34"/>
        <v>1</v>
      </c>
      <c r="R359" s="86" t="s">
        <v>31</v>
      </c>
      <c r="S359" s="86">
        <f t="shared" si="37"/>
        <v>2</v>
      </c>
      <c r="T359" s="86" t="s">
        <v>5736</v>
      </c>
      <c r="U359" s="86" t="s">
        <v>3855</v>
      </c>
      <c r="V359" s="17">
        <f t="shared" si="38"/>
        <v>3</v>
      </c>
      <c r="W359" s="86">
        <v>1</v>
      </c>
      <c r="X359" s="86">
        <v>0</v>
      </c>
      <c r="Y359" s="86">
        <v>0</v>
      </c>
      <c r="Z359" s="86">
        <v>0</v>
      </c>
    </row>
    <row r="360" spans="1:26" ht="16" x14ac:dyDescent="0.2">
      <c r="A360" s="88">
        <v>1525</v>
      </c>
      <c r="B360" s="37" t="s">
        <v>3847</v>
      </c>
      <c r="C360" s="37" t="s">
        <v>3663</v>
      </c>
      <c r="D360" s="85" t="s">
        <v>3649</v>
      </c>
      <c r="E360" s="17">
        <f>VLOOKUP(D360,Sheet1!$A$25:$B$49,2,0)</f>
        <v>16</v>
      </c>
      <c r="F360" s="85" t="s">
        <v>3653</v>
      </c>
      <c r="G360" s="85" t="s">
        <v>2303</v>
      </c>
      <c r="H360" s="17">
        <f>VLOOKUP(G360,Sheet1!$A$52:$B$61,2,0)</f>
        <v>3</v>
      </c>
      <c r="I360" s="85" t="s">
        <v>498</v>
      </c>
      <c r="J360" s="86">
        <f>VLOOKUP(I360,Sheet1!$A$15:$D$17,4,0)</f>
        <v>2</v>
      </c>
      <c r="K360" s="86" t="s">
        <v>770</v>
      </c>
      <c r="L360" s="86">
        <f>VLOOKUP(K360,Sheet1!$A$19:$D$22,4,0)</f>
        <v>4</v>
      </c>
      <c r="M360" s="86" t="s">
        <v>3457</v>
      </c>
      <c r="N360" s="86" t="s">
        <v>30</v>
      </c>
      <c r="O360" s="86">
        <f>VLOOKUP(N360,Sheet1!$B$8:$D$10,3,0)</f>
        <v>3</v>
      </c>
      <c r="P360" s="86">
        <v>6</v>
      </c>
      <c r="Q360" s="4">
        <f t="shared" si="34"/>
        <v>1</v>
      </c>
      <c r="R360" s="86" t="s">
        <v>31</v>
      </c>
      <c r="S360" s="86">
        <f t="shared" si="37"/>
        <v>2</v>
      </c>
      <c r="T360" s="86" t="s">
        <v>5737</v>
      </c>
      <c r="U360" s="86" t="s">
        <v>3856</v>
      </c>
      <c r="V360" s="17">
        <f t="shared" si="38"/>
        <v>3</v>
      </c>
      <c r="W360" s="86">
        <v>0</v>
      </c>
      <c r="X360" s="86">
        <v>0</v>
      </c>
      <c r="Y360" s="86">
        <v>0</v>
      </c>
      <c r="Z360" s="86">
        <v>0</v>
      </c>
    </row>
    <row r="361" spans="1:26" ht="16" x14ac:dyDescent="0.2">
      <c r="A361" s="88">
        <v>1526</v>
      </c>
      <c r="B361" s="37" t="s">
        <v>3711</v>
      </c>
      <c r="C361" s="37" t="s">
        <v>3707</v>
      </c>
      <c r="D361" s="85" t="s">
        <v>3708</v>
      </c>
      <c r="E361" s="17">
        <f>VLOOKUP(D361,Sheet1!$A$25:$B$49,2,0)</f>
        <v>17</v>
      </c>
      <c r="F361" s="85" t="s">
        <v>3709</v>
      </c>
      <c r="G361" s="85" t="s">
        <v>2303</v>
      </c>
      <c r="H361" s="17">
        <f>VLOOKUP(G361,Sheet1!$A$52:$B$61,2,0)</f>
        <v>3</v>
      </c>
      <c r="I361" s="85" t="s">
        <v>498</v>
      </c>
      <c r="J361" s="86">
        <f>VLOOKUP(I361,Sheet1!$A$15:$D$17,4,0)</f>
        <v>2</v>
      </c>
      <c r="K361" s="86" t="s">
        <v>770</v>
      </c>
      <c r="L361" s="86">
        <f>VLOOKUP(K361,Sheet1!$A$19:$D$22,4,0)</f>
        <v>4</v>
      </c>
      <c r="M361" s="86" t="s">
        <v>3457</v>
      </c>
      <c r="N361" s="86" t="s">
        <v>30</v>
      </c>
      <c r="O361" s="86">
        <f>VLOOKUP(N361,Sheet1!$B$8:$D$10,3,0)</f>
        <v>3</v>
      </c>
      <c r="P361" s="86">
        <v>7</v>
      </c>
      <c r="Q361" s="4">
        <f t="shared" si="34"/>
        <v>1</v>
      </c>
      <c r="R361" s="86" t="s">
        <v>31</v>
      </c>
      <c r="S361" s="86">
        <f t="shared" si="37"/>
        <v>2</v>
      </c>
      <c r="T361" s="86" t="s">
        <v>5738</v>
      </c>
      <c r="U361" s="86" t="s">
        <v>3857</v>
      </c>
      <c r="V361" s="17">
        <f t="shared" si="38"/>
        <v>3</v>
      </c>
      <c r="W361" s="86">
        <v>0</v>
      </c>
      <c r="X361" s="86">
        <v>0</v>
      </c>
      <c r="Y361" s="86">
        <v>0</v>
      </c>
      <c r="Z361" s="86">
        <v>0</v>
      </c>
    </row>
    <row r="362" spans="1:26" ht="16" x14ac:dyDescent="0.2">
      <c r="A362" s="88">
        <v>1527</v>
      </c>
      <c r="B362" s="37" t="s">
        <v>3858</v>
      </c>
      <c r="C362" s="37" t="s">
        <v>3707</v>
      </c>
      <c r="D362" s="85" t="s">
        <v>3708</v>
      </c>
      <c r="E362" s="17">
        <f>VLOOKUP(D362,Sheet1!$A$25:$B$49,2,0)</f>
        <v>17</v>
      </c>
      <c r="F362" s="85" t="s">
        <v>3709</v>
      </c>
      <c r="G362" s="85" t="s">
        <v>2303</v>
      </c>
      <c r="H362" s="17">
        <f>VLOOKUP(G362,Sheet1!$A$52:$B$61,2,0)</f>
        <v>3</v>
      </c>
      <c r="I362" s="85" t="s">
        <v>498</v>
      </c>
      <c r="J362" s="86">
        <f>VLOOKUP(I362,Sheet1!$A$15:$D$17,4,0)</f>
        <v>2</v>
      </c>
      <c r="K362" s="86" t="s">
        <v>770</v>
      </c>
      <c r="L362" s="86">
        <f>VLOOKUP(K362,Sheet1!$A$19:$D$22,4,0)</f>
        <v>4</v>
      </c>
      <c r="M362" s="86" t="s">
        <v>3457</v>
      </c>
      <c r="N362" s="86" t="s">
        <v>30</v>
      </c>
      <c r="O362" s="86">
        <f>VLOOKUP(N362,Sheet1!$B$8:$D$10,3,0)</f>
        <v>3</v>
      </c>
      <c r="P362" s="86">
        <v>7</v>
      </c>
      <c r="Q362" s="4">
        <f t="shared" si="34"/>
        <v>1</v>
      </c>
      <c r="R362" s="86" t="s">
        <v>44</v>
      </c>
      <c r="S362" s="86">
        <f t="shared" si="37"/>
        <v>1</v>
      </c>
      <c r="T362" s="86" t="s">
        <v>5739</v>
      </c>
      <c r="U362" s="86" t="s">
        <v>3859</v>
      </c>
      <c r="V362" s="17">
        <f t="shared" si="38"/>
        <v>3</v>
      </c>
      <c r="W362" s="86">
        <v>0</v>
      </c>
      <c r="X362" s="86">
        <v>0</v>
      </c>
      <c r="Y362" s="86">
        <v>0</v>
      </c>
      <c r="Z362" s="86">
        <v>0</v>
      </c>
    </row>
    <row r="363" spans="1:26" ht="16" x14ac:dyDescent="0.2">
      <c r="A363" s="88">
        <v>1528</v>
      </c>
      <c r="B363" s="41" t="s">
        <v>3860</v>
      </c>
      <c r="C363" s="37" t="s">
        <v>3707</v>
      </c>
      <c r="D363" s="85" t="s">
        <v>3708</v>
      </c>
      <c r="E363" s="17">
        <f>VLOOKUP(D363,Sheet1!$A$25:$B$49,2,0)</f>
        <v>17</v>
      </c>
      <c r="F363" s="85" t="s">
        <v>3709</v>
      </c>
      <c r="G363" s="85" t="s">
        <v>2303</v>
      </c>
      <c r="H363" s="17">
        <f>VLOOKUP(G363,Sheet1!$A$52:$B$61,2,0)</f>
        <v>3</v>
      </c>
      <c r="I363" s="85" t="s">
        <v>498</v>
      </c>
      <c r="J363" s="86">
        <f>VLOOKUP(I363,Sheet1!$A$15:$D$17,4,0)</f>
        <v>2</v>
      </c>
      <c r="K363" s="86" t="s">
        <v>770</v>
      </c>
      <c r="L363" s="86">
        <f>VLOOKUP(K363,Sheet1!$A$19:$D$22,4,0)</f>
        <v>4</v>
      </c>
      <c r="M363" s="86" t="s">
        <v>3457</v>
      </c>
      <c r="N363" s="86" t="s">
        <v>30</v>
      </c>
      <c r="O363" s="86">
        <f>VLOOKUP(N363,Sheet1!$B$8:$D$10,3,0)</f>
        <v>3</v>
      </c>
      <c r="P363" s="86">
        <v>4</v>
      </c>
      <c r="Q363" s="4">
        <f t="shared" si="34"/>
        <v>2</v>
      </c>
      <c r="R363" s="86" t="s">
        <v>44</v>
      </c>
      <c r="S363" s="86">
        <f t="shared" si="37"/>
        <v>1</v>
      </c>
      <c r="T363" s="86" t="s">
        <v>5740</v>
      </c>
      <c r="U363" s="86" t="s">
        <v>3861</v>
      </c>
      <c r="V363" s="17">
        <f t="shared" si="38"/>
        <v>3</v>
      </c>
      <c r="W363" s="86">
        <v>0</v>
      </c>
      <c r="X363" s="86">
        <v>0</v>
      </c>
      <c r="Y363" s="86">
        <v>0</v>
      </c>
      <c r="Z363" s="86">
        <v>0</v>
      </c>
    </row>
    <row r="364" spans="1:26" ht="16" x14ac:dyDescent="0.2">
      <c r="A364" s="88">
        <v>1529</v>
      </c>
      <c r="B364" s="41" t="s">
        <v>3860</v>
      </c>
      <c r="C364" s="37" t="s">
        <v>3707</v>
      </c>
      <c r="D364" s="85" t="s">
        <v>3708</v>
      </c>
      <c r="E364" s="17">
        <f>VLOOKUP(D364,Sheet1!$A$25:$B$49,2,0)</f>
        <v>17</v>
      </c>
      <c r="F364" s="85" t="s">
        <v>3709</v>
      </c>
      <c r="G364" s="85" t="s">
        <v>2303</v>
      </c>
      <c r="H364" s="17">
        <f>VLOOKUP(G364,Sheet1!$A$52:$B$61,2,0)</f>
        <v>3</v>
      </c>
      <c r="I364" s="85" t="s">
        <v>498</v>
      </c>
      <c r="J364" s="86">
        <f>VLOOKUP(I364,Sheet1!$A$15:$D$17,4,0)</f>
        <v>2</v>
      </c>
      <c r="K364" s="86" t="s">
        <v>770</v>
      </c>
      <c r="L364" s="86">
        <f>VLOOKUP(K364,Sheet1!$A$19:$D$22,4,0)</f>
        <v>4</v>
      </c>
      <c r="M364" s="86" t="s">
        <v>3457</v>
      </c>
      <c r="N364" s="86" t="s">
        <v>30</v>
      </c>
      <c r="O364" s="86">
        <f>VLOOKUP(N364,Sheet1!$B$8:$D$10,3,0)</f>
        <v>3</v>
      </c>
      <c r="P364" s="86">
        <v>3</v>
      </c>
      <c r="Q364" s="4">
        <f t="shared" si="34"/>
        <v>2</v>
      </c>
      <c r="R364" s="86" t="s">
        <v>31</v>
      </c>
      <c r="S364" s="86">
        <f t="shared" si="37"/>
        <v>2</v>
      </c>
      <c r="T364" s="86" t="s">
        <v>5741</v>
      </c>
      <c r="U364" s="86" t="s">
        <v>3862</v>
      </c>
      <c r="V364" s="17">
        <f t="shared" si="38"/>
        <v>3</v>
      </c>
      <c r="W364" s="86">
        <v>0</v>
      </c>
      <c r="X364" s="86">
        <v>0</v>
      </c>
      <c r="Y364" s="86">
        <v>1</v>
      </c>
      <c r="Z364" s="86">
        <v>0</v>
      </c>
    </row>
    <row r="365" spans="1:26" ht="16" x14ac:dyDescent="0.2">
      <c r="A365" s="88">
        <v>1530</v>
      </c>
      <c r="B365" s="41" t="s">
        <v>3860</v>
      </c>
      <c r="C365" s="37" t="s">
        <v>3707</v>
      </c>
      <c r="D365" s="85" t="s">
        <v>3708</v>
      </c>
      <c r="E365" s="17">
        <f>VLOOKUP(D365,Sheet1!$A$25:$B$49,2,0)</f>
        <v>17</v>
      </c>
      <c r="F365" s="85" t="s">
        <v>3709</v>
      </c>
      <c r="G365" s="85" t="s">
        <v>2303</v>
      </c>
      <c r="H365" s="17">
        <f>VLOOKUP(G365,Sheet1!$A$52:$B$61,2,0)</f>
        <v>3</v>
      </c>
      <c r="I365" s="85" t="s">
        <v>498</v>
      </c>
      <c r="J365" s="86">
        <f>VLOOKUP(I365,Sheet1!$A$15:$D$17,4,0)</f>
        <v>2</v>
      </c>
      <c r="K365" s="86" t="s">
        <v>770</v>
      </c>
      <c r="L365" s="86">
        <f>VLOOKUP(K365,Sheet1!$A$19:$D$22,4,0)</f>
        <v>4</v>
      </c>
      <c r="M365" s="86" t="s">
        <v>3457</v>
      </c>
      <c r="N365" s="86" t="s">
        <v>30</v>
      </c>
      <c r="O365" s="86">
        <f>VLOOKUP(N365,Sheet1!$B$8:$D$10,3,0)</f>
        <v>3</v>
      </c>
      <c r="P365" s="86">
        <v>7</v>
      </c>
      <c r="Q365" s="4">
        <f t="shared" si="34"/>
        <v>1</v>
      </c>
      <c r="R365" s="86" t="s">
        <v>44</v>
      </c>
      <c r="S365" s="86">
        <f t="shared" si="37"/>
        <v>1</v>
      </c>
      <c r="T365" s="86" t="s">
        <v>5742</v>
      </c>
      <c r="U365" s="86" t="s">
        <v>3864</v>
      </c>
      <c r="V365" s="17">
        <f t="shared" si="38"/>
        <v>3</v>
      </c>
      <c r="W365" s="86">
        <v>0</v>
      </c>
      <c r="X365" s="86">
        <v>0</v>
      </c>
      <c r="Y365" s="86">
        <v>0</v>
      </c>
      <c r="Z365" s="86">
        <v>0</v>
      </c>
    </row>
    <row r="366" spans="1:26" ht="16" x14ac:dyDescent="0.2">
      <c r="A366" s="88">
        <v>1531</v>
      </c>
      <c r="B366" s="41" t="s">
        <v>3729</v>
      </c>
      <c r="C366" s="37" t="s">
        <v>3707</v>
      </c>
      <c r="D366" s="85" t="s">
        <v>3708</v>
      </c>
      <c r="E366" s="17">
        <f>VLOOKUP(D366,Sheet1!$A$25:$B$49,2,0)</f>
        <v>17</v>
      </c>
      <c r="F366" s="85" t="s">
        <v>3709</v>
      </c>
      <c r="G366" s="85" t="s">
        <v>2303</v>
      </c>
      <c r="H366" s="17">
        <f>VLOOKUP(G366,Sheet1!$A$52:$B$61,2,0)</f>
        <v>3</v>
      </c>
      <c r="I366" s="85" t="s">
        <v>498</v>
      </c>
      <c r="J366" s="86">
        <f>VLOOKUP(I366,Sheet1!$A$15:$D$17,4,0)</f>
        <v>2</v>
      </c>
      <c r="K366" s="86" t="s">
        <v>770</v>
      </c>
      <c r="L366" s="86">
        <f>VLOOKUP(K366,Sheet1!$A$19:$D$22,4,0)</f>
        <v>4</v>
      </c>
      <c r="M366" s="86" t="s">
        <v>3457</v>
      </c>
      <c r="N366" s="86" t="s">
        <v>30</v>
      </c>
      <c r="O366" s="86">
        <f>VLOOKUP(N366,Sheet1!$B$8:$D$10,3,0)</f>
        <v>3</v>
      </c>
      <c r="P366" s="86">
        <v>2</v>
      </c>
      <c r="Q366" s="4">
        <f t="shared" si="34"/>
        <v>2</v>
      </c>
      <c r="R366" s="86" t="s">
        <v>44</v>
      </c>
      <c r="S366" s="86">
        <f t="shared" si="37"/>
        <v>1</v>
      </c>
      <c r="T366" s="86" t="s">
        <v>5743</v>
      </c>
      <c r="U366" s="86" t="s">
        <v>3865</v>
      </c>
      <c r="V366" s="17">
        <f t="shared" si="38"/>
        <v>3</v>
      </c>
      <c r="W366" s="86">
        <v>0</v>
      </c>
      <c r="X366" s="86">
        <v>0</v>
      </c>
      <c r="Y366" s="86">
        <v>0</v>
      </c>
      <c r="Z366" s="86">
        <v>0</v>
      </c>
    </row>
    <row r="367" spans="1:26" ht="16" x14ac:dyDescent="0.2">
      <c r="A367" s="88">
        <v>1532</v>
      </c>
      <c r="B367" s="41" t="s">
        <v>3729</v>
      </c>
      <c r="C367" s="37" t="s">
        <v>3707</v>
      </c>
      <c r="D367" s="85" t="s">
        <v>3708</v>
      </c>
      <c r="E367" s="17">
        <f>VLOOKUP(D367,Sheet1!$A$25:$B$49,2,0)</f>
        <v>17</v>
      </c>
      <c r="F367" s="85" t="s">
        <v>3709</v>
      </c>
      <c r="G367" s="85" t="s">
        <v>2303</v>
      </c>
      <c r="H367" s="17">
        <f>VLOOKUP(G367,Sheet1!$A$52:$B$61,2,0)</f>
        <v>3</v>
      </c>
      <c r="I367" s="85" t="s">
        <v>498</v>
      </c>
      <c r="J367" s="86">
        <f>VLOOKUP(I367,Sheet1!$A$15:$D$17,4,0)</f>
        <v>2</v>
      </c>
      <c r="K367" s="86" t="s">
        <v>770</v>
      </c>
      <c r="L367" s="86">
        <f>VLOOKUP(K367,Sheet1!$A$19:$D$22,4,0)</f>
        <v>4</v>
      </c>
      <c r="M367" s="86" t="s">
        <v>3457</v>
      </c>
      <c r="N367" s="86" t="s">
        <v>30</v>
      </c>
      <c r="O367" s="86">
        <f>VLOOKUP(N367,Sheet1!$B$8:$D$10,3,0)</f>
        <v>3</v>
      </c>
      <c r="P367" s="86">
        <v>2</v>
      </c>
      <c r="Q367" s="4">
        <f t="shared" si="34"/>
        <v>2</v>
      </c>
      <c r="R367" s="86" t="s">
        <v>31</v>
      </c>
      <c r="S367" s="86">
        <f t="shared" si="37"/>
        <v>2</v>
      </c>
      <c r="T367" s="86" t="s">
        <v>5744</v>
      </c>
      <c r="U367" s="86" t="s">
        <v>3866</v>
      </c>
      <c r="V367" s="17">
        <f t="shared" si="38"/>
        <v>3</v>
      </c>
      <c r="W367" s="86">
        <v>1</v>
      </c>
      <c r="X367" s="86">
        <v>0</v>
      </c>
      <c r="Y367" s="86">
        <v>0</v>
      </c>
      <c r="Z367" s="86">
        <v>0</v>
      </c>
    </row>
    <row r="368" spans="1:26" ht="16" x14ac:dyDescent="0.2">
      <c r="A368" s="88">
        <v>1533</v>
      </c>
      <c r="B368" s="41" t="s">
        <v>3729</v>
      </c>
      <c r="C368" s="37" t="s">
        <v>3707</v>
      </c>
      <c r="D368" s="85" t="s">
        <v>3708</v>
      </c>
      <c r="E368" s="17">
        <f>VLOOKUP(D368,Sheet1!$A$25:$B$49,2,0)</f>
        <v>17</v>
      </c>
      <c r="F368" s="85" t="s">
        <v>3709</v>
      </c>
      <c r="G368" s="85" t="s">
        <v>2303</v>
      </c>
      <c r="H368" s="17">
        <f>VLOOKUP(G368,Sheet1!$A$52:$B$61,2,0)</f>
        <v>3</v>
      </c>
      <c r="I368" s="85" t="s">
        <v>498</v>
      </c>
      <c r="J368" s="86">
        <f>VLOOKUP(I368,Sheet1!$A$15:$D$17,4,0)</f>
        <v>2</v>
      </c>
      <c r="K368" s="86" t="s">
        <v>770</v>
      </c>
      <c r="L368" s="86">
        <f>VLOOKUP(K368,Sheet1!$A$19:$D$22,4,0)</f>
        <v>4</v>
      </c>
      <c r="M368" s="86" t="s">
        <v>3457</v>
      </c>
      <c r="N368" s="86" t="s">
        <v>30</v>
      </c>
      <c r="O368" s="86">
        <f>VLOOKUP(N368,Sheet1!$B$8:$D$10,3,0)</f>
        <v>3</v>
      </c>
      <c r="P368" s="86">
        <v>2</v>
      </c>
      <c r="Q368" s="4">
        <f t="shared" si="34"/>
        <v>2</v>
      </c>
      <c r="R368" s="86" t="s">
        <v>31</v>
      </c>
      <c r="S368" s="86">
        <f t="shared" si="37"/>
        <v>2</v>
      </c>
      <c r="T368" s="86" t="s">
        <v>5745</v>
      </c>
      <c r="U368" s="86" t="s">
        <v>3867</v>
      </c>
      <c r="V368" s="17">
        <f t="shared" si="38"/>
        <v>3</v>
      </c>
      <c r="W368" s="86">
        <v>0</v>
      </c>
      <c r="X368" s="86">
        <v>1</v>
      </c>
      <c r="Y368" s="86">
        <v>0</v>
      </c>
      <c r="Z368" s="86">
        <v>0</v>
      </c>
    </row>
    <row r="369" spans="1:26" ht="16" x14ac:dyDescent="0.2">
      <c r="A369" s="88">
        <v>1534</v>
      </c>
      <c r="B369" s="41" t="s">
        <v>3729</v>
      </c>
      <c r="C369" s="37" t="s">
        <v>3707</v>
      </c>
      <c r="D369" s="85" t="s">
        <v>3708</v>
      </c>
      <c r="E369" s="17">
        <f>VLOOKUP(D369,Sheet1!$A$25:$B$49,2,0)</f>
        <v>17</v>
      </c>
      <c r="F369" s="85" t="s">
        <v>3709</v>
      </c>
      <c r="G369" s="85" t="s">
        <v>2303</v>
      </c>
      <c r="H369" s="17">
        <f>VLOOKUP(G369,Sheet1!$A$52:$B$61,2,0)</f>
        <v>3</v>
      </c>
      <c r="I369" s="85" t="s">
        <v>498</v>
      </c>
      <c r="J369" s="86">
        <f>VLOOKUP(I369,Sheet1!$A$15:$D$17,4,0)</f>
        <v>2</v>
      </c>
      <c r="K369" s="86" t="s">
        <v>770</v>
      </c>
      <c r="L369" s="86">
        <f>VLOOKUP(K369,Sheet1!$A$19:$D$22,4,0)</f>
        <v>4</v>
      </c>
      <c r="M369" s="86" t="s">
        <v>3457</v>
      </c>
      <c r="N369" s="86" t="s">
        <v>30</v>
      </c>
      <c r="O369" s="86">
        <f>VLOOKUP(N369,Sheet1!$B$8:$D$10,3,0)</f>
        <v>3</v>
      </c>
      <c r="P369" s="86">
        <v>2</v>
      </c>
      <c r="Q369" s="4">
        <f t="shared" si="34"/>
        <v>2</v>
      </c>
      <c r="R369" s="86" t="s">
        <v>31</v>
      </c>
      <c r="S369" s="86">
        <f t="shared" si="37"/>
        <v>2</v>
      </c>
      <c r="T369" s="86" t="s">
        <v>5746</v>
      </c>
      <c r="U369" s="86" t="s">
        <v>3868</v>
      </c>
      <c r="V369" s="17">
        <f t="shared" si="38"/>
        <v>3</v>
      </c>
      <c r="W369" s="86">
        <v>0</v>
      </c>
      <c r="X369" s="86">
        <v>0</v>
      </c>
      <c r="Y369" s="86">
        <v>0</v>
      </c>
      <c r="Z369" s="86">
        <v>0</v>
      </c>
    </row>
    <row r="370" spans="1:26" ht="16" x14ac:dyDescent="0.2">
      <c r="A370" s="88">
        <v>1535</v>
      </c>
      <c r="B370" s="41" t="s">
        <v>3729</v>
      </c>
      <c r="C370" s="37" t="s">
        <v>3707</v>
      </c>
      <c r="D370" s="85" t="s">
        <v>3708</v>
      </c>
      <c r="E370" s="17">
        <f>VLOOKUP(D370,Sheet1!$A$25:$B$49,2,0)</f>
        <v>17</v>
      </c>
      <c r="F370" s="85" t="s">
        <v>3709</v>
      </c>
      <c r="G370" s="85" t="s">
        <v>2303</v>
      </c>
      <c r="H370" s="17">
        <f>VLOOKUP(G370,Sheet1!$A$52:$B$61,2,0)</f>
        <v>3</v>
      </c>
      <c r="I370" s="85" t="s">
        <v>498</v>
      </c>
      <c r="J370" s="86">
        <f>VLOOKUP(I370,Sheet1!$A$15:$D$17,4,0)</f>
        <v>2</v>
      </c>
      <c r="K370" s="86" t="s">
        <v>770</v>
      </c>
      <c r="L370" s="86">
        <f>VLOOKUP(K370,Sheet1!$A$19:$D$22,4,0)</f>
        <v>4</v>
      </c>
      <c r="M370" s="86" t="s">
        <v>3457</v>
      </c>
      <c r="N370" s="86" t="s">
        <v>30</v>
      </c>
      <c r="O370" s="86">
        <f>VLOOKUP(N370,Sheet1!$B$8:$D$10,3,0)</f>
        <v>3</v>
      </c>
      <c r="P370" s="86">
        <v>1</v>
      </c>
      <c r="Q370" s="4">
        <f t="shared" si="34"/>
        <v>3</v>
      </c>
      <c r="R370" s="86" t="s">
        <v>31</v>
      </c>
      <c r="S370" s="86">
        <f t="shared" si="37"/>
        <v>2</v>
      </c>
      <c r="T370" s="86" t="s">
        <v>5747</v>
      </c>
      <c r="U370" s="86" t="s">
        <v>3869</v>
      </c>
      <c r="V370" s="17">
        <f t="shared" si="38"/>
        <v>3</v>
      </c>
      <c r="W370" s="86">
        <v>0</v>
      </c>
      <c r="X370" s="86">
        <v>0</v>
      </c>
      <c r="Y370" s="86">
        <v>0</v>
      </c>
      <c r="Z370" s="86">
        <v>0</v>
      </c>
    </row>
    <row r="371" spans="1:26" ht="16" x14ac:dyDescent="0.2">
      <c r="A371" s="88">
        <v>1536</v>
      </c>
      <c r="B371" s="41" t="s">
        <v>3729</v>
      </c>
      <c r="C371" s="37" t="s">
        <v>3707</v>
      </c>
      <c r="D371" s="85" t="s">
        <v>3708</v>
      </c>
      <c r="E371" s="17">
        <f>VLOOKUP(D371,Sheet1!$A$25:$B$49,2,0)</f>
        <v>17</v>
      </c>
      <c r="F371" s="85" t="s">
        <v>3709</v>
      </c>
      <c r="G371" s="85" t="s">
        <v>2303</v>
      </c>
      <c r="H371" s="17">
        <f>VLOOKUP(G371,Sheet1!$A$52:$B$61,2,0)</f>
        <v>3</v>
      </c>
      <c r="I371" s="85" t="s">
        <v>498</v>
      </c>
      <c r="J371" s="86">
        <f>VLOOKUP(I371,Sheet1!$A$15:$D$17,4,0)</f>
        <v>2</v>
      </c>
      <c r="K371" s="86" t="s">
        <v>770</v>
      </c>
      <c r="L371" s="86">
        <f>VLOOKUP(K371,Sheet1!$A$19:$D$22,4,0)</f>
        <v>4</v>
      </c>
      <c r="M371" s="86" t="s">
        <v>3457</v>
      </c>
      <c r="N371" s="86" t="s">
        <v>30</v>
      </c>
      <c r="O371" s="86">
        <f>VLOOKUP(N371,Sheet1!$B$8:$D$10,3,0)</f>
        <v>3</v>
      </c>
      <c r="P371" s="86">
        <v>6</v>
      </c>
      <c r="Q371" s="4">
        <f t="shared" si="34"/>
        <v>1</v>
      </c>
      <c r="R371" s="86" t="s">
        <v>31</v>
      </c>
      <c r="S371" s="86">
        <f t="shared" si="37"/>
        <v>2</v>
      </c>
      <c r="T371" s="86" t="s">
        <v>5748</v>
      </c>
      <c r="U371" s="86" t="s">
        <v>3870</v>
      </c>
      <c r="V371" s="17">
        <f t="shared" si="38"/>
        <v>3</v>
      </c>
      <c r="W371" s="86">
        <v>1</v>
      </c>
      <c r="X371" s="86">
        <v>0</v>
      </c>
      <c r="Y371" s="86">
        <v>1</v>
      </c>
      <c r="Z371" s="86">
        <v>0</v>
      </c>
    </row>
    <row r="372" spans="1:26" ht="16" x14ac:dyDescent="0.2">
      <c r="A372" s="88">
        <v>1537</v>
      </c>
      <c r="B372" s="41" t="s">
        <v>3729</v>
      </c>
      <c r="C372" s="37" t="s">
        <v>3707</v>
      </c>
      <c r="D372" s="85" t="s">
        <v>3708</v>
      </c>
      <c r="E372" s="17">
        <f>VLOOKUP(D372,Sheet1!$A$25:$B$49,2,0)</f>
        <v>17</v>
      </c>
      <c r="F372" s="85" t="s">
        <v>3709</v>
      </c>
      <c r="G372" s="85" t="s">
        <v>2303</v>
      </c>
      <c r="H372" s="17">
        <f>VLOOKUP(G372,Sheet1!$A$52:$B$61,2,0)</f>
        <v>3</v>
      </c>
      <c r="I372" s="85" t="s">
        <v>498</v>
      </c>
      <c r="J372" s="86">
        <f>VLOOKUP(I372,Sheet1!$A$15:$D$17,4,0)</f>
        <v>2</v>
      </c>
      <c r="K372" s="86" t="s">
        <v>770</v>
      </c>
      <c r="L372" s="86">
        <f>VLOOKUP(K372,Sheet1!$A$19:$D$22,4,0)</f>
        <v>4</v>
      </c>
      <c r="M372" s="86" t="s">
        <v>3457</v>
      </c>
      <c r="N372" s="86" t="s">
        <v>30</v>
      </c>
      <c r="O372" s="86">
        <f>VLOOKUP(N372,Sheet1!$B$8:$D$10,3,0)</f>
        <v>3</v>
      </c>
      <c r="P372" s="86">
        <v>1</v>
      </c>
      <c r="Q372" s="4">
        <f t="shared" si="34"/>
        <v>3</v>
      </c>
      <c r="R372" s="86" t="s">
        <v>44</v>
      </c>
      <c r="S372" s="86">
        <f t="shared" ref="S372:S385" si="39">IF(R372="F",2,1)</f>
        <v>1</v>
      </c>
      <c r="T372" s="86" t="s">
        <v>5749</v>
      </c>
      <c r="U372" s="86" t="s">
        <v>3871</v>
      </c>
      <c r="V372" s="17">
        <f t="shared" si="38"/>
        <v>3</v>
      </c>
      <c r="W372" s="86">
        <v>0</v>
      </c>
      <c r="X372" s="86">
        <v>0</v>
      </c>
      <c r="Y372" s="86">
        <v>0</v>
      </c>
      <c r="Z372" s="86">
        <v>0</v>
      </c>
    </row>
    <row r="373" spans="1:26" ht="16" x14ac:dyDescent="0.2">
      <c r="A373" s="88">
        <v>1538</v>
      </c>
      <c r="B373" s="41" t="s">
        <v>3729</v>
      </c>
      <c r="C373" s="37" t="s">
        <v>3707</v>
      </c>
      <c r="D373" s="85" t="s">
        <v>3708</v>
      </c>
      <c r="E373" s="17">
        <f>VLOOKUP(D373,Sheet1!$A$25:$B$49,2,0)</f>
        <v>17</v>
      </c>
      <c r="F373" s="85" t="s">
        <v>3709</v>
      </c>
      <c r="G373" s="85" t="s">
        <v>2303</v>
      </c>
      <c r="H373" s="17">
        <f>VLOOKUP(G373,Sheet1!$A$52:$B$61,2,0)</f>
        <v>3</v>
      </c>
      <c r="I373" s="85" t="s">
        <v>498</v>
      </c>
      <c r="J373" s="86">
        <f>VLOOKUP(I373,Sheet1!$A$15:$D$17,4,0)</f>
        <v>2</v>
      </c>
      <c r="K373" s="86" t="s">
        <v>770</v>
      </c>
      <c r="L373" s="86">
        <f>VLOOKUP(K373,Sheet1!$A$19:$D$22,4,0)</f>
        <v>4</v>
      </c>
      <c r="M373" s="86" t="s">
        <v>3457</v>
      </c>
      <c r="N373" s="86" t="s">
        <v>30</v>
      </c>
      <c r="O373" s="86">
        <f>VLOOKUP(N373,Sheet1!$B$8:$D$10,3,0)</f>
        <v>3</v>
      </c>
      <c r="P373" s="86">
        <v>1</v>
      </c>
      <c r="Q373" s="4">
        <f t="shared" si="34"/>
        <v>3</v>
      </c>
      <c r="R373" s="86" t="s">
        <v>44</v>
      </c>
      <c r="S373" s="86">
        <f t="shared" si="39"/>
        <v>1</v>
      </c>
      <c r="T373" s="86" t="s">
        <v>5750</v>
      </c>
      <c r="U373" s="86" t="s">
        <v>3872</v>
      </c>
      <c r="V373" s="17">
        <f t="shared" ref="V373:V385" si="40">ABS(MID(U373,1,1))</f>
        <v>3</v>
      </c>
      <c r="W373" s="86">
        <v>0</v>
      </c>
      <c r="X373" s="86">
        <v>0</v>
      </c>
      <c r="Y373" s="86">
        <v>0</v>
      </c>
      <c r="Z373" s="86">
        <v>0</v>
      </c>
    </row>
    <row r="374" spans="1:26" ht="16" x14ac:dyDescent="0.2">
      <c r="A374" s="88">
        <v>1539</v>
      </c>
      <c r="B374" s="41" t="s">
        <v>3729</v>
      </c>
      <c r="C374" s="37" t="s">
        <v>3707</v>
      </c>
      <c r="D374" s="85" t="s">
        <v>3708</v>
      </c>
      <c r="E374" s="17">
        <f>VLOOKUP(D374,Sheet1!$A$25:$B$49,2,0)</f>
        <v>17</v>
      </c>
      <c r="F374" s="85" t="s">
        <v>3709</v>
      </c>
      <c r="G374" s="85" t="s">
        <v>2303</v>
      </c>
      <c r="H374" s="17">
        <f>VLOOKUP(G374,Sheet1!$A$52:$B$61,2,0)</f>
        <v>3</v>
      </c>
      <c r="I374" s="85" t="s">
        <v>498</v>
      </c>
      <c r="J374" s="86">
        <f>VLOOKUP(I374,Sheet1!$A$15:$D$17,4,0)</f>
        <v>2</v>
      </c>
      <c r="K374" s="86" t="s">
        <v>770</v>
      </c>
      <c r="L374" s="86">
        <f>VLOOKUP(K374,Sheet1!$A$19:$D$22,4,0)</f>
        <v>4</v>
      </c>
      <c r="M374" s="86" t="s">
        <v>3457</v>
      </c>
      <c r="N374" s="86" t="s">
        <v>30</v>
      </c>
      <c r="O374" s="86">
        <f>VLOOKUP(N374,Sheet1!$B$8:$D$10,3,0)</f>
        <v>3</v>
      </c>
      <c r="P374" s="86">
        <v>2</v>
      </c>
      <c r="Q374" s="4">
        <f t="shared" si="34"/>
        <v>2</v>
      </c>
      <c r="R374" s="86" t="s">
        <v>44</v>
      </c>
      <c r="S374" s="86">
        <f t="shared" si="39"/>
        <v>1</v>
      </c>
      <c r="T374" s="86" t="s">
        <v>5751</v>
      </c>
      <c r="U374" s="86" t="s">
        <v>3873</v>
      </c>
      <c r="V374" s="17">
        <f t="shared" si="40"/>
        <v>3</v>
      </c>
      <c r="W374" s="86">
        <v>0</v>
      </c>
      <c r="X374" s="86">
        <v>0</v>
      </c>
      <c r="Y374" s="86">
        <v>0</v>
      </c>
      <c r="Z374" s="86">
        <v>0</v>
      </c>
    </row>
    <row r="375" spans="1:26" ht="16" x14ac:dyDescent="0.2">
      <c r="A375" s="88">
        <v>1540</v>
      </c>
      <c r="B375" s="41" t="s">
        <v>3729</v>
      </c>
      <c r="C375" s="37" t="s">
        <v>3707</v>
      </c>
      <c r="D375" s="85" t="s">
        <v>3708</v>
      </c>
      <c r="E375" s="17">
        <f>VLOOKUP(D375,Sheet1!$A$25:$B$49,2,0)</f>
        <v>17</v>
      </c>
      <c r="F375" s="85" t="s">
        <v>3709</v>
      </c>
      <c r="G375" s="85" t="s">
        <v>2303</v>
      </c>
      <c r="H375" s="17">
        <f>VLOOKUP(G375,Sheet1!$A$52:$B$61,2,0)</f>
        <v>3</v>
      </c>
      <c r="I375" s="85" t="s">
        <v>498</v>
      </c>
      <c r="J375" s="86">
        <f>VLOOKUP(I375,Sheet1!$A$15:$D$17,4,0)</f>
        <v>2</v>
      </c>
      <c r="K375" s="86" t="s">
        <v>770</v>
      </c>
      <c r="L375" s="86">
        <f>VLOOKUP(K375,Sheet1!$A$19:$D$22,4,0)</f>
        <v>4</v>
      </c>
      <c r="M375" s="86" t="s">
        <v>3457</v>
      </c>
      <c r="N375" s="86" t="s">
        <v>30</v>
      </c>
      <c r="O375" s="86">
        <f>VLOOKUP(N375,Sheet1!$B$8:$D$10,3,0)</f>
        <v>3</v>
      </c>
      <c r="P375" s="86">
        <v>7</v>
      </c>
      <c r="Q375" s="4">
        <f t="shared" si="34"/>
        <v>1</v>
      </c>
      <c r="R375" s="86" t="s">
        <v>31</v>
      </c>
      <c r="S375" s="86">
        <f t="shared" si="39"/>
        <v>2</v>
      </c>
      <c r="T375" s="86" t="s">
        <v>5752</v>
      </c>
      <c r="U375" s="86" t="s">
        <v>3874</v>
      </c>
      <c r="V375" s="17">
        <f t="shared" si="40"/>
        <v>3</v>
      </c>
      <c r="W375" s="86">
        <v>0</v>
      </c>
      <c r="X375" s="86">
        <v>0</v>
      </c>
      <c r="Y375" s="86">
        <v>0</v>
      </c>
      <c r="Z375" s="86">
        <v>0</v>
      </c>
    </row>
    <row r="376" spans="1:26" ht="16" x14ac:dyDescent="0.2">
      <c r="A376" s="88">
        <v>1541</v>
      </c>
      <c r="B376" s="41" t="s">
        <v>3729</v>
      </c>
      <c r="C376" s="37" t="s">
        <v>3707</v>
      </c>
      <c r="D376" s="85" t="s">
        <v>3708</v>
      </c>
      <c r="E376" s="17">
        <f>VLOOKUP(D376,Sheet1!$A$25:$B$49,2,0)</f>
        <v>17</v>
      </c>
      <c r="F376" s="85" t="s">
        <v>3709</v>
      </c>
      <c r="G376" s="85" t="s">
        <v>2303</v>
      </c>
      <c r="H376" s="17">
        <f>VLOOKUP(G376,Sheet1!$A$52:$B$61,2,0)</f>
        <v>3</v>
      </c>
      <c r="I376" s="85" t="s">
        <v>498</v>
      </c>
      <c r="J376" s="86">
        <f>VLOOKUP(I376,Sheet1!$A$15:$D$17,4,0)</f>
        <v>2</v>
      </c>
      <c r="K376" s="86" t="s">
        <v>770</v>
      </c>
      <c r="L376" s="86">
        <f>VLOOKUP(K376,Sheet1!$A$19:$D$22,4,0)</f>
        <v>4</v>
      </c>
      <c r="M376" s="86" t="s">
        <v>3457</v>
      </c>
      <c r="N376" s="86" t="s">
        <v>30</v>
      </c>
      <c r="O376" s="86">
        <f>VLOOKUP(N376,Sheet1!$B$8:$D$10,3,0)</f>
        <v>3</v>
      </c>
      <c r="P376" s="86">
        <v>5</v>
      </c>
      <c r="Q376" s="4">
        <f t="shared" si="34"/>
        <v>2</v>
      </c>
      <c r="R376" s="86" t="s">
        <v>31</v>
      </c>
      <c r="S376" s="86">
        <f t="shared" si="39"/>
        <v>2</v>
      </c>
      <c r="T376" s="86" t="s">
        <v>5753</v>
      </c>
      <c r="U376" s="86" t="s">
        <v>3875</v>
      </c>
      <c r="V376" s="17">
        <f t="shared" si="40"/>
        <v>3</v>
      </c>
      <c r="W376" s="86">
        <v>0</v>
      </c>
      <c r="X376" s="86">
        <v>0</v>
      </c>
      <c r="Y376" s="86">
        <v>0</v>
      </c>
      <c r="Z376" s="86">
        <v>0</v>
      </c>
    </row>
    <row r="377" spans="1:26" ht="16" x14ac:dyDescent="0.2">
      <c r="A377" s="88">
        <v>1542</v>
      </c>
      <c r="B377" s="37" t="s">
        <v>3806</v>
      </c>
      <c r="C377" s="37" t="s">
        <v>3707</v>
      </c>
      <c r="D377" s="85" t="s">
        <v>3708</v>
      </c>
      <c r="E377" s="17">
        <f>VLOOKUP(D377,Sheet1!$A$25:$B$49,2,0)</f>
        <v>17</v>
      </c>
      <c r="F377" s="85" t="s">
        <v>3709</v>
      </c>
      <c r="G377" s="85" t="s">
        <v>2303</v>
      </c>
      <c r="H377" s="17">
        <f>VLOOKUP(G377,Sheet1!$A$52:$B$61,2,0)</f>
        <v>3</v>
      </c>
      <c r="I377" s="85" t="s">
        <v>498</v>
      </c>
      <c r="J377" s="86">
        <f>VLOOKUP(I377,Sheet1!$A$15:$D$17,4,0)</f>
        <v>2</v>
      </c>
      <c r="K377" s="86" t="s">
        <v>770</v>
      </c>
      <c r="L377" s="86">
        <f>VLOOKUP(K377,Sheet1!$A$19:$D$22,4,0)</f>
        <v>4</v>
      </c>
      <c r="M377" s="86" t="s">
        <v>3457</v>
      </c>
      <c r="N377" s="86" t="s">
        <v>30</v>
      </c>
      <c r="O377" s="86">
        <f>VLOOKUP(N377,Sheet1!$B$8:$D$10,3,0)</f>
        <v>3</v>
      </c>
      <c r="P377" s="86">
        <v>2</v>
      </c>
      <c r="Q377" s="4">
        <f t="shared" si="34"/>
        <v>2</v>
      </c>
      <c r="R377" s="86" t="s">
        <v>44</v>
      </c>
      <c r="S377" s="86">
        <f t="shared" si="39"/>
        <v>1</v>
      </c>
      <c r="T377" s="86" t="s">
        <v>5754</v>
      </c>
      <c r="U377" s="86" t="s">
        <v>3876</v>
      </c>
      <c r="V377" s="17">
        <f t="shared" si="40"/>
        <v>3</v>
      </c>
      <c r="W377" s="86">
        <v>0</v>
      </c>
      <c r="X377" s="86">
        <v>0</v>
      </c>
      <c r="Y377" s="86">
        <v>0</v>
      </c>
      <c r="Z377" s="86">
        <v>0</v>
      </c>
    </row>
    <row r="378" spans="1:26" ht="16" x14ac:dyDescent="0.2">
      <c r="A378" s="88">
        <v>1543</v>
      </c>
      <c r="B378" s="37" t="s">
        <v>3798</v>
      </c>
      <c r="C378" s="37" t="s">
        <v>3707</v>
      </c>
      <c r="D378" s="85" t="s">
        <v>3708</v>
      </c>
      <c r="E378" s="17">
        <f>VLOOKUP(D378,Sheet1!$A$25:$B$49,2,0)</f>
        <v>17</v>
      </c>
      <c r="F378" s="85" t="s">
        <v>3709</v>
      </c>
      <c r="G378" s="85" t="s">
        <v>2303</v>
      </c>
      <c r="H378" s="17">
        <f>VLOOKUP(G378,Sheet1!$A$52:$B$61,2,0)</f>
        <v>3</v>
      </c>
      <c r="I378" s="85" t="s">
        <v>498</v>
      </c>
      <c r="J378" s="86">
        <f>VLOOKUP(I378,Sheet1!$A$15:$D$17,4,0)</f>
        <v>2</v>
      </c>
      <c r="K378" s="86" t="s">
        <v>770</v>
      </c>
      <c r="L378" s="86">
        <f>VLOOKUP(K378,Sheet1!$A$19:$D$22,4,0)</f>
        <v>4</v>
      </c>
      <c r="M378" s="86" t="s">
        <v>3457</v>
      </c>
      <c r="N378" s="86" t="s">
        <v>30</v>
      </c>
      <c r="O378" s="86">
        <f>VLOOKUP(N378,Sheet1!$B$8:$D$10,3,0)</f>
        <v>3</v>
      </c>
      <c r="P378" s="86">
        <v>5</v>
      </c>
      <c r="Q378" s="4">
        <f t="shared" si="34"/>
        <v>2</v>
      </c>
      <c r="R378" s="86" t="s">
        <v>44</v>
      </c>
      <c r="S378" s="86">
        <f t="shared" si="39"/>
        <v>1</v>
      </c>
      <c r="T378" s="86" t="s">
        <v>5755</v>
      </c>
      <c r="U378" s="86" t="s">
        <v>3877</v>
      </c>
      <c r="V378" s="17">
        <f t="shared" si="40"/>
        <v>3</v>
      </c>
      <c r="W378" s="86">
        <v>0</v>
      </c>
      <c r="X378" s="86">
        <v>0</v>
      </c>
      <c r="Y378" s="86">
        <v>0</v>
      </c>
      <c r="Z378" s="86">
        <v>0</v>
      </c>
    </row>
    <row r="379" spans="1:26" ht="16" x14ac:dyDescent="0.2">
      <c r="A379" s="88">
        <v>1544</v>
      </c>
      <c r="B379" s="37" t="s">
        <v>3798</v>
      </c>
      <c r="C379" s="37" t="s">
        <v>3707</v>
      </c>
      <c r="D379" s="85" t="s">
        <v>3708</v>
      </c>
      <c r="E379" s="17">
        <f>VLOOKUP(D379,Sheet1!$A$25:$B$49,2,0)</f>
        <v>17</v>
      </c>
      <c r="F379" s="85" t="s">
        <v>3709</v>
      </c>
      <c r="G379" s="85" t="s">
        <v>2303</v>
      </c>
      <c r="H379" s="17">
        <f>VLOOKUP(G379,Sheet1!$A$52:$B$61,2,0)</f>
        <v>3</v>
      </c>
      <c r="I379" s="85" t="s">
        <v>498</v>
      </c>
      <c r="J379" s="86">
        <f>VLOOKUP(I379,Sheet1!$A$15:$D$17,4,0)</f>
        <v>2</v>
      </c>
      <c r="K379" s="86" t="s">
        <v>770</v>
      </c>
      <c r="L379" s="86">
        <f>VLOOKUP(K379,Sheet1!$A$19:$D$22,4,0)</f>
        <v>4</v>
      </c>
      <c r="M379" s="86" t="s">
        <v>3457</v>
      </c>
      <c r="N379" s="86" t="s">
        <v>30</v>
      </c>
      <c r="O379" s="86">
        <f>VLOOKUP(N379,Sheet1!$B$8:$D$10,3,0)</f>
        <v>3</v>
      </c>
      <c r="P379" s="86">
        <v>6</v>
      </c>
      <c r="Q379" s="4">
        <f t="shared" si="34"/>
        <v>1</v>
      </c>
      <c r="R379" s="86" t="s">
        <v>31</v>
      </c>
      <c r="S379" s="86">
        <f t="shared" si="39"/>
        <v>2</v>
      </c>
      <c r="T379" s="86" t="s">
        <v>5756</v>
      </c>
      <c r="U379" s="86" t="s">
        <v>3878</v>
      </c>
      <c r="V379" s="17">
        <f t="shared" si="40"/>
        <v>3</v>
      </c>
      <c r="W379" s="86">
        <v>0</v>
      </c>
      <c r="X379" s="86">
        <v>0</v>
      </c>
      <c r="Y379" s="86">
        <v>0</v>
      </c>
      <c r="Z379" s="86">
        <v>0</v>
      </c>
    </row>
    <row r="380" spans="1:26" ht="16" x14ac:dyDescent="0.2">
      <c r="A380" s="88">
        <v>1545</v>
      </c>
      <c r="B380" s="37" t="s">
        <v>3798</v>
      </c>
      <c r="C380" s="37" t="s">
        <v>3707</v>
      </c>
      <c r="D380" s="85" t="s">
        <v>3708</v>
      </c>
      <c r="E380" s="17">
        <f>VLOOKUP(D380,Sheet1!$A$25:$B$49,2,0)</f>
        <v>17</v>
      </c>
      <c r="F380" s="85" t="s">
        <v>3709</v>
      </c>
      <c r="G380" s="85" t="s">
        <v>2303</v>
      </c>
      <c r="H380" s="17">
        <f>VLOOKUP(G380,Sheet1!$A$52:$B$61,2,0)</f>
        <v>3</v>
      </c>
      <c r="I380" s="85" t="s">
        <v>498</v>
      </c>
      <c r="J380" s="86">
        <f>VLOOKUP(I380,Sheet1!$A$15:$D$17,4,0)</f>
        <v>2</v>
      </c>
      <c r="K380" s="86" t="s">
        <v>770</v>
      </c>
      <c r="L380" s="86">
        <f>VLOOKUP(K380,Sheet1!$A$19:$D$22,4,0)</f>
        <v>4</v>
      </c>
      <c r="M380" s="86" t="s">
        <v>3457</v>
      </c>
      <c r="N380" s="86" t="s">
        <v>30</v>
      </c>
      <c r="O380" s="86">
        <f>VLOOKUP(N380,Sheet1!$B$8:$D$10,3,0)</f>
        <v>3</v>
      </c>
      <c r="P380" s="86">
        <v>9</v>
      </c>
      <c r="Q380" s="4">
        <f t="shared" si="34"/>
        <v>1</v>
      </c>
      <c r="R380" s="86" t="s">
        <v>44</v>
      </c>
      <c r="S380" s="86">
        <f t="shared" si="39"/>
        <v>1</v>
      </c>
      <c r="T380" s="86" t="s">
        <v>5757</v>
      </c>
      <c r="U380" s="86" t="s">
        <v>3879</v>
      </c>
      <c r="V380" s="17">
        <f t="shared" si="40"/>
        <v>3</v>
      </c>
      <c r="W380" s="86">
        <v>0</v>
      </c>
      <c r="X380" s="86">
        <v>0</v>
      </c>
      <c r="Y380" s="86">
        <v>0</v>
      </c>
      <c r="Z380" s="86">
        <v>1</v>
      </c>
    </row>
    <row r="381" spans="1:26" ht="16" x14ac:dyDescent="0.2">
      <c r="A381" s="88">
        <v>1546</v>
      </c>
      <c r="B381" s="37" t="s">
        <v>3798</v>
      </c>
      <c r="C381" s="37" t="s">
        <v>3707</v>
      </c>
      <c r="D381" s="85" t="s">
        <v>3708</v>
      </c>
      <c r="E381" s="17">
        <f>VLOOKUP(D381,Sheet1!$A$25:$B$49,2,0)</f>
        <v>17</v>
      </c>
      <c r="F381" s="85" t="s">
        <v>3709</v>
      </c>
      <c r="G381" s="85" t="s">
        <v>2303</v>
      </c>
      <c r="H381" s="17">
        <f>VLOOKUP(G381,Sheet1!$A$52:$B$61,2,0)</f>
        <v>3</v>
      </c>
      <c r="I381" s="85" t="s">
        <v>498</v>
      </c>
      <c r="J381" s="86">
        <f>VLOOKUP(I381,Sheet1!$A$15:$D$17,4,0)</f>
        <v>2</v>
      </c>
      <c r="K381" s="86" t="s">
        <v>770</v>
      </c>
      <c r="L381" s="86">
        <f>VLOOKUP(K381,Sheet1!$A$19:$D$22,4,0)</f>
        <v>4</v>
      </c>
      <c r="M381" s="86" t="s">
        <v>3457</v>
      </c>
      <c r="N381" s="86" t="s">
        <v>30</v>
      </c>
      <c r="O381" s="86">
        <f>VLOOKUP(N381,Sheet1!$B$8:$D$10,3,0)</f>
        <v>3</v>
      </c>
      <c r="P381" s="86">
        <v>11</v>
      </c>
      <c r="Q381" s="4">
        <f t="shared" si="34"/>
        <v>1</v>
      </c>
      <c r="R381" s="86" t="s">
        <v>44</v>
      </c>
      <c r="S381" s="86">
        <f t="shared" si="39"/>
        <v>1</v>
      </c>
      <c r="T381" s="86" t="s">
        <v>5758</v>
      </c>
      <c r="U381" s="86" t="s">
        <v>3880</v>
      </c>
      <c r="V381" s="17">
        <f t="shared" si="40"/>
        <v>3</v>
      </c>
      <c r="W381" s="86">
        <v>0</v>
      </c>
      <c r="X381" s="86">
        <v>0</v>
      </c>
      <c r="Y381" s="86">
        <v>0</v>
      </c>
      <c r="Z381" s="86">
        <v>0</v>
      </c>
    </row>
    <row r="382" spans="1:26" ht="16" x14ac:dyDescent="0.2">
      <c r="A382" s="88">
        <v>1547</v>
      </c>
      <c r="B382" s="37" t="s">
        <v>3802</v>
      </c>
      <c r="C382" s="37" t="s">
        <v>3707</v>
      </c>
      <c r="D382" s="85" t="s">
        <v>3708</v>
      </c>
      <c r="E382" s="17">
        <f>VLOOKUP(D382,Sheet1!$A$25:$B$49,2,0)</f>
        <v>17</v>
      </c>
      <c r="F382" s="85" t="s">
        <v>3709</v>
      </c>
      <c r="G382" s="85" t="s">
        <v>2303</v>
      </c>
      <c r="H382" s="17">
        <f>VLOOKUP(G382,Sheet1!$A$52:$B$61,2,0)</f>
        <v>3</v>
      </c>
      <c r="I382" s="85" t="s">
        <v>498</v>
      </c>
      <c r="J382" s="86">
        <f>VLOOKUP(I382,Sheet1!$A$15:$D$17,4,0)</f>
        <v>2</v>
      </c>
      <c r="K382" s="86" t="s">
        <v>770</v>
      </c>
      <c r="L382" s="86">
        <f>VLOOKUP(K382,Sheet1!$A$19:$D$22,4,0)</f>
        <v>4</v>
      </c>
      <c r="M382" s="86" t="s">
        <v>3457</v>
      </c>
      <c r="N382" s="86" t="s">
        <v>30</v>
      </c>
      <c r="O382" s="86">
        <f>VLOOKUP(N382,Sheet1!$B$8:$D$10,3,0)</f>
        <v>3</v>
      </c>
      <c r="P382" s="86">
        <v>5</v>
      </c>
      <c r="Q382" s="4">
        <f t="shared" si="34"/>
        <v>2</v>
      </c>
      <c r="R382" s="86" t="s">
        <v>31</v>
      </c>
      <c r="S382" s="86">
        <f t="shared" si="39"/>
        <v>2</v>
      </c>
      <c r="T382" s="86" t="s">
        <v>5759</v>
      </c>
      <c r="U382" s="86" t="s">
        <v>3881</v>
      </c>
      <c r="V382" s="17">
        <f t="shared" si="40"/>
        <v>3</v>
      </c>
      <c r="W382" s="86">
        <v>0</v>
      </c>
      <c r="X382" s="86">
        <v>0</v>
      </c>
      <c r="Y382" s="86">
        <v>0</v>
      </c>
      <c r="Z382" s="86">
        <v>0</v>
      </c>
    </row>
    <row r="383" spans="1:26" ht="16" x14ac:dyDescent="0.2">
      <c r="A383" s="88">
        <v>1548</v>
      </c>
      <c r="B383" s="37" t="s">
        <v>3802</v>
      </c>
      <c r="C383" s="37" t="s">
        <v>3707</v>
      </c>
      <c r="D383" s="85" t="s">
        <v>3708</v>
      </c>
      <c r="E383" s="17">
        <f>VLOOKUP(D383,Sheet1!$A$25:$B$49,2,0)</f>
        <v>17</v>
      </c>
      <c r="F383" s="85" t="s">
        <v>3709</v>
      </c>
      <c r="G383" s="85" t="s">
        <v>2303</v>
      </c>
      <c r="H383" s="17">
        <f>VLOOKUP(G383,Sheet1!$A$52:$B$61,2,0)</f>
        <v>3</v>
      </c>
      <c r="I383" s="85" t="s">
        <v>498</v>
      </c>
      <c r="J383" s="86">
        <f>VLOOKUP(I383,Sheet1!$A$15:$D$17,4,0)</f>
        <v>2</v>
      </c>
      <c r="K383" s="86" t="s">
        <v>770</v>
      </c>
      <c r="L383" s="86">
        <f>VLOOKUP(K383,Sheet1!$A$19:$D$22,4,0)</f>
        <v>4</v>
      </c>
      <c r="M383" s="86" t="s">
        <v>3457</v>
      </c>
      <c r="N383" s="86" t="s">
        <v>30</v>
      </c>
      <c r="O383" s="86">
        <f>VLOOKUP(N383,Sheet1!$B$8:$D$10,3,0)</f>
        <v>3</v>
      </c>
      <c r="P383" s="86">
        <v>2</v>
      </c>
      <c r="Q383" s="4">
        <f t="shared" si="34"/>
        <v>2</v>
      </c>
      <c r="R383" s="86" t="s">
        <v>31</v>
      </c>
      <c r="S383" s="86">
        <f t="shared" si="39"/>
        <v>2</v>
      </c>
      <c r="T383" s="86" t="s">
        <v>5760</v>
      </c>
      <c r="U383" s="86" t="s">
        <v>3882</v>
      </c>
      <c r="V383" s="17">
        <f t="shared" si="40"/>
        <v>3</v>
      </c>
      <c r="W383" s="86">
        <v>0</v>
      </c>
      <c r="X383" s="86">
        <v>0</v>
      </c>
      <c r="Y383" s="86">
        <v>0</v>
      </c>
      <c r="Z383" s="86">
        <v>0</v>
      </c>
    </row>
    <row r="384" spans="1:26" ht="16" x14ac:dyDescent="0.2">
      <c r="A384" s="88">
        <v>1549</v>
      </c>
      <c r="B384" s="37" t="s">
        <v>3802</v>
      </c>
      <c r="C384" s="37" t="s">
        <v>3707</v>
      </c>
      <c r="D384" s="85" t="s">
        <v>3708</v>
      </c>
      <c r="E384" s="17">
        <f>VLOOKUP(D384,Sheet1!$A$25:$B$49,2,0)</f>
        <v>17</v>
      </c>
      <c r="F384" s="85" t="s">
        <v>3709</v>
      </c>
      <c r="G384" s="85" t="s">
        <v>2303</v>
      </c>
      <c r="H384" s="17">
        <f>VLOOKUP(G384,Sheet1!$A$52:$B$61,2,0)</f>
        <v>3</v>
      </c>
      <c r="I384" s="85" t="s">
        <v>498</v>
      </c>
      <c r="J384" s="86">
        <f>VLOOKUP(I384,Sheet1!$A$15:$D$17,4,0)</f>
        <v>2</v>
      </c>
      <c r="K384" s="86" t="s">
        <v>770</v>
      </c>
      <c r="L384" s="86">
        <f>VLOOKUP(K384,Sheet1!$A$19:$D$22,4,0)</f>
        <v>4</v>
      </c>
      <c r="M384" s="86" t="s">
        <v>3457</v>
      </c>
      <c r="N384" s="86" t="s">
        <v>30</v>
      </c>
      <c r="O384" s="86">
        <f>VLOOKUP(N384,Sheet1!$B$8:$D$10,3,0)</f>
        <v>3</v>
      </c>
      <c r="P384" s="86">
        <v>8</v>
      </c>
      <c r="Q384" s="4">
        <f t="shared" si="34"/>
        <v>1</v>
      </c>
      <c r="R384" s="86" t="s">
        <v>44</v>
      </c>
      <c r="S384" s="86">
        <f t="shared" si="39"/>
        <v>1</v>
      </c>
      <c r="T384" s="86" t="s">
        <v>5761</v>
      </c>
      <c r="U384" s="86" t="s">
        <v>3883</v>
      </c>
      <c r="V384" s="17">
        <f t="shared" si="40"/>
        <v>3</v>
      </c>
      <c r="W384" s="86">
        <v>0</v>
      </c>
      <c r="X384" s="86">
        <v>0</v>
      </c>
      <c r="Y384" s="86">
        <v>1</v>
      </c>
      <c r="Z384" s="86">
        <v>0</v>
      </c>
    </row>
    <row r="385" spans="1:26" ht="16" x14ac:dyDescent="0.2">
      <c r="A385" s="88">
        <v>1550</v>
      </c>
      <c r="B385" s="37" t="s">
        <v>3802</v>
      </c>
      <c r="C385" s="37" t="s">
        <v>3707</v>
      </c>
      <c r="D385" s="85" t="s">
        <v>3708</v>
      </c>
      <c r="E385" s="17">
        <f>VLOOKUP(D385,Sheet1!$A$25:$B$49,2,0)</f>
        <v>17</v>
      </c>
      <c r="F385" s="85" t="s">
        <v>3709</v>
      </c>
      <c r="G385" s="85" t="s">
        <v>2303</v>
      </c>
      <c r="H385" s="17">
        <f>VLOOKUP(G385,Sheet1!$A$52:$B$61,2,0)</f>
        <v>3</v>
      </c>
      <c r="I385" s="85" t="s">
        <v>498</v>
      </c>
      <c r="J385" s="86">
        <f>VLOOKUP(I385,Sheet1!$A$15:$D$17,4,0)</f>
        <v>2</v>
      </c>
      <c r="K385" s="86" t="s">
        <v>770</v>
      </c>
      <c r="L385" s="86">
        <f>VLOOKUP(K385,Sheet1!$A$19:$D$22,4,0)</f>
        <v>4</v>
      </c>
      <c r="M385" s="86" t="s">
        <v>3457</v>
      </c>
      <c r="N385" s="86" t="s">
        <v>30</v>
      </c>
      <c r="O385" s="86">
        <f>VLOOKUP(N385,Sheet1!$B$8:$D$10,3,0)</f>
        <v>3</v>
      </c>
      <c r="P385" s="86">
        <v>8</v>
      </c>
      <c r="Q385" s="4">
        <f t="shared" si="34"/>
        <v>1</v>
      </c>
      <c r="R385" s="86" t="s">
        <v>44</v>
      </c>
      <c r="S385" s="86">
        <f t="shared" si="39"/>
        <v>1</v>
      </c>
      <c r="T385" s="86" t="s">
        <v>5762</v>
      </c>
      <c r="U385" s="86" t="s">
        <v>3885</v>
      </c>
      <c r="V385" s="17">
        <f t="shared" si="40"/>
        <v>3</v>
      </c>
      <c r="W385" s="86">
        <v>0</v>
      </c>
      <c r="X385" s="86">
        <v>0</v>
      </c>
      <c r="Y385" s="86">
        <v>0</v>
      </c>
      <c r="Z385" s="86">
        <v>0</v>
      </c>
    </row>
    <row r="386" spans="1:26" ht="16" x14ac:dyDescent="0.2">
      <c r="A386" s="88">
        <v>1701</v>
      </c>
      <c r="B386" s="41" t="s">
        <v>4150</v>
      </c>
      <c r="C386" s="37" t="s">
        <v>3958</v>
      </c>
      <c r="D386" s="85" t="s">
        <v>3959</v>
      </c>
      <c r="E386" s="17">
        <f>VLOOKUP(D386,Sheet1!$A$25:$B$49,2,0)</f>
        <v>18</v>
      </c>
      <c r="F386" s="85" t="s">
        <v>3960</v>
      </c>
      <c r="G386" s="85" t="s">
        <v>3961</v>
      </c>
      <c r="H386" s="17">
        <f>VLOOKUP(G386,Sheet1!$A$52:$B$61,2,0)</f>
        <v>8</v>
      </c>
      <c r="I386" s="85" t="s">
        <v>967</v>
      </c>
      <c r="J386" s="86">
        <f>VLOOKUP(I386,Sheet1!$A$15:$D$17,4,0)</f>
        <v>3</v>
      </c>
      <c r="K386" s="86" t="s">
        <v>770</v>
      </c>
      <c r="L386" s="86">
        <f>VLOOKUP(K386,Sheet1!$A$19:$D$22,4,0)</f>
        <v>4</v>
      </c>
      <c r="M386" s="86" t="s">
        <v>3457</v>
      </c>
      <c r="N386" s="86" t="s">
        <v>30</v>
      </c>
      <c r="O386" s="86">
        <f>VLOOKUP(N386,Sheet1!$B$8:$D$10,3,0)</f>
        <v>3</v>
      </c>
      <c r="P386" s="86">
        <v>1</v>
      </c>
      <c r="Q386" s="4">
        <f t="shared" si="34"/>
        <v>3</v>
      </c>
      <c r="R386" s="86" t="s">
        <v>44</v>
      </c>
      <c r="S386" s="86">
        <f t="shared" ref="S386:S413" si="41">IF(R386="F",2,1)</f>
        <v>1</v>
      </c>
      <c r="T386" s="86" t="s">
        <v>5882</v>
      </c>
      <c r="U386" s="86" t="s">
        <v>4151</v>
      </c>
      <c r="V386" s="17">
        <f t="shared" ref="V386:V414" si="42">ABS(MID(U386,1,1))</f>
        <v>3</v>
      </c>
      <c r="W386" s="86">
        <v>0</v>
      </c>
      <c r="X386" s="86">
        <v>0</v>
      </c>
      <c r="Y386" s="86">
        <v>0</v>
      </c>
      <c r="Z386" s="86">
        <v>1</v>
      </c>
    </row>
    <row r="387" spans="1:26" ht="16" x14ac:dyDescent="0.2">
      <c r="A387" s="88">
        <v>1702</v>
      </c>
      <c r="B387" s="41" t="s">
        <v>4150</v>
      </c>
      <c r="C387" s="37" t="s">
        <v>3958</v>
      </c>
      <c r="D387" s="85" t="s">
        <v>3959</v>
      </c>
      <c r="E387" s="17">
        <f>VLOOKUP(D387,Sheet1!$A$25:$B$49,2,0)</f>
        <v>18</v>
      </c>
      <c r="F387" s="85" t="s">
        <v>3960</v>
      </c>
      <c r="G387" s="85" t="s">
        <v>3961</v>
      </c>
      <c r="H387" s="17">
        <f>VLOOKUP(G387,Sheet1!$A$52:$B$61,2,0)</f>
        <v>8</v>
      </c>
      <c r="I387" s="85" t="s">
        <v>967</v>
      </c>
      <c r="J387" s="86">
        <f>VLOOKUP(I387,Sheet1!$A$15:$D$17,4,0)</f>
        <v>3</v>
      </c>
      <c r="K387" s="86" t="s">
        <v>770</v>
      </c>
      <c r="L387" s="86">
        <f>VLOOKUP(K387,Sheet1!$A$19:$D$22,4,0)</f>
        <v>4</v>
      </c>
      <c r="M387" s="86" t="s">
        <v>3457</v>
      </c>
      <c r="N387" s="86" t="s">
        <v>30</v>
      </c>
      <c r="O387" s="86">
        <f>VLOOKUP(N387,Sheet1!$B$8:$D$10,3,0)</f>
        <v>3</v>
      </c>
      <c r="P387" s="86">
        <v>1</v>
      </c>
      <c r="Q387" s="4">
        <f t="shared" ref="Q387:Q450" si="43">IF(AND(OR(L387=1,L387=4),P387&lt;2),3,IF(AND(OR(L387=1,L387=4),AND(P387&gt;=2,P387&lt;=5)),2,IF(AND(OR(L387=1,L387=4),P387&gt;5),1,IF(AND(L387=3,P387&lt;1),1,IF(AND(L387=3,AND(P387&gt;=1,P387&lt;=3)),2,IF(AND(L387=3,P387&gt;3),3,IF(AND(L387=2,P387&lt;2),1,IF(AND(L387=2,AND(P387&gt;=2,P387&lt;=5)),2,IF(AND(L387=2,P387&gt;5),3)))))))))</f>
        <v>3</v>
      </c>
      <c r="R387" s="86" t="s">
        <v>44</v>
      </c>
      <c r="S387" s="86">
        <f t="shared" si="41"/>
        <v>1</v>
      </c>
      <c r="T387" s="86" t="s">
        <v>5883</v>
      </c>
      <c r="U387" s="86" t="s">
        <v>4152</v>
      </c>
      <c r="V387" s="17">
        <f t="shared" si="42"/>
        <v>3</v>
      </c>
      <c r="W387" s="86">
        <v>1</v>
      </c>
      <c r="X387" s="86">
        <v>0</v>
      </c>
      <c r="Y387" s="86">
        <v>0</v>
      </c>
      <c r="Z387" s="86">
        <v>0</v>
      </c>
    </row>
    <row r="388" spans="1:26" ht="16" x14ac:dyDescent="0.2">
      <c r="A388" s="88">
        <v>1703</v>
      </c>
      <c r="B388" s="46" t="s">
        <v>3978</v>
      </c>
      <c r="C388" s="37" t="s">
        <v>3958</v>
      </c>
      <c r="D388" s="85" t="s">
        <v>3959</v>
      </c>
      <c r="E388" s="17">
        <f>VLOOKUP(D388,Sheet1!$A$25:$B$49,2,0)</f>
        <v>18</v>
      </c>
      <c r="F388" s="85" t="s">
        <v>3960</v>
      </c>
      <c r="G388" s="85" t="s">
        <v>3961</v>
      </c>
      <c r="H388" s="17">
        <f>VLOOKUP(G388,Sheet1!$A$52:$B$61,2,0)</f>
        <v>8</v>
      </c>
      <c r="I388" s="85" t="s">
        <v>967</v>
      </c>
      <c r="J388" s="86">
        <f>VLOOKUP(I388,Sheet1!$A$15:$D$17,4,0)</f>
        <v>3</v>
      </c>
      <c r="K388" s="86" t="s">
        <v>770</v>
      </c>
      <c r="L388" s="86">
        <f>VLOOKUP(K388,Sheet1!$A$19:$D$22,4,0)</f>
        <v>4</v>
      </c>
      <c r="M388" s="86" t="s">
        <v>3457</v>
      </c>
      <c r="N388" s="86" t="s">
        <v>30</v>
      </c>
      <c r="O388" s="86">
        <f>VLOOKUP(N388,Sheet1!$B$8:$D$10,3,0)</f>
        <v>3</v>
      </c>
      <c r="P388" s="86">
        <v>3</v>
      </c>
      <c r="Q388" s="4">
        <f t="shared" si="43"/>
        <v>2</v>
      </c>
      <c r="R388" s="86" t="s">
        <v>44</v>
      </c>
      <c r="S388" s="86">
        <f t="shared" si="41"/>
        <v>1</v>
      </c>
      <c r="T388" s="86" t="s">
        <v>5884</v>
      </c>
      <c r="U388" s="86" t="s">
        <v>4153</v>
      </c>
      <c r="V388" s="17">
        <f t="shared" si="42"/>
        <v>3</v>
      </c>
      <c r="W388" s="86">
        <v>0</v>
      </c>
      <c r="X388" s="86">
        <v>0</v>
      </c>
      <c r="Y388" s="86">
        <v>0</v>
      </c>
      <c r="Z388" s="86">
        <v>0</v>
      </c>
    </row>
    <row r="389" spans="1:26" ht="16" x14ac:dyDescent="0.2">
      <c r="A389" s="88">
        <v>1704</v>
      </c>
      <c r="B389" s="46" t="s">
        <v>3978</v>
      </c>
      <c r="C389" s="37" t="s">
        <v>3958</v>
      </c>
      <c r="D389" s="85" t="s">
        <v>3959</v>
      </c>
      <c r="E389" s="17">
        <f>VLOOKUP(D389,Sheet1!$A$25:$B$49,2,0)</f>
        <v>18</v>
      </c>
      <c r="F389" s="85" t="s">
        <v>3960</v>
      </c>
      <c r="G389" s="85" t="s">
        <v>3961</v>
      </c>
      <c r="H389" s="17">
        <f>VLOOKUP(G389,Sheet1!$A$52:$B$61,2,0)</f>
        <v>8</v>
      </c>
      <c r="I389" s="85" t="s">
        <v>967</v>
      </c>
      <c r="J389" s="86">
        <f>VLOOKUP(I389,Sheet1!$A$15:$D$17,4,0)</f>
        <v>3</v>
      </c>
      <c r="K389" s="86" t="s">
        <v>770</v>
      </c>
      <c r="L389" s="86">
        <f>VLOOKUP(K389,Sheet1!$A$19:$D$22,4,0)</f>
        <v>4</v>
      </c>
      <c r="M389" s="86" t="s">
        <v>3457</v>
      </c>
      <c r="N389" s="86" t="s">
        <v>30</v>
      </c>
      <c r="O389" s="86">
        <f>VLOOKUP(N389,Sheet1!$B$8:$D$10,3,0)</f>
        <v>3</v>
      </c>
      <c r="P389" s="86">
        <v>3</v>
      </c>
      <c r="Q389" s="4">
        <f t="shared" si="43"/>
        <v>2</v>
      </c>
      <c r="R389" s="86" t="s">
        <v>31</v>
      </c>
      <c r="S389" s="86">
        <f t="shared" si="41"/>
        <v>2</v>
      </c>
      <c r="T389" s="86" t="s">
        <v>5885</v>
      </c>
      <c r="U389" s="86" t="s">
        <v>4154</v>
      </c>
      <c r="V389" s="17">
        <f t="shared" si="42"/>
        <v>3</v>
      </c>
      <c r="W389" s="86">
        <v>1</v>
      </c>
      <c r="X389" s="86">
        <v>0</v>
      </c>
      <c r="Y389" s="86">
        <v>1</v>
      </c>
      <c r="Z389" s="86">
        <v>0</v>
      </c>
    </row>
    <row r="390" spans="1:26" ht="16" x14ac:dyDescent="0.2">
      <c r="A390" s="88">
        <v>1705</v>
      </c>
      <c r="B390" s="46" t="s">
        <v>3978</v>
      </c>
      <c r="C390" s="37" t="s">
        <v>3958</v>
      </c>
      <c r="D390" s="85" t="s">
        <v>3959</v>
      </c>
      <c r="E390" s="17">
        <f>VLOOKUP(D390,Sheet1!$A$25:$B$49,2,0)</f>
        <v>18</v>
      </c>
      <c r="F390" s="85" t="s">
        <v>3960</v>
      </c>
      <c r="G390" s="85" t="s">
        <v>3961</v>
      </c>
      <c r="H390" s="17">
        <f>VLOOKUP(G390,Sheet1!$A$52:$B$61,2,0)</f>
        <v>8</v>
      </c>
      <c r="I390" s="85" t="s">
        <v>967</v>
      </c>
      <c r="J390" s="86">
        <f>VLOOKUP(I390,Sheet1!$A$15:$D$17,4,0)</f>
        <v>3</v>
      </c>
      <c r="K390" s="86" t="s">
        <v>770</v>
      </c>
      <c r="L390" s="86">
        <f>VLOOKUP(K390,Sheet1!$A$19:$D$22,4,0)</f>
        <v>4</v>
      </c>
      <c r="M390" s="86" t="s">
        <v>3457</v>
      </c>
      <c r="N390" s="86" t="s">
        <v>30</v>
      </c>
      <c r="O390" s="86">
        <f>VLOOKUP(N390,Sheet1!$B$8:$D$10,3,0)</f>
        <v>3</v>
      </c>
      <c r="P390" s="86">
        <v>3</v>
      </c>
      <c r="Q390" s="4">
        <f t="shared" si="43"/>
        <v>2</v>
      </c>
      <c r="R390" s="86" t="s">
        <v>31</v>
      </c>
      <c r="S390" s="86">
        <f t="shared" si="41"/>
        <v>2</v>
      </c>
      <c r="T390" s="86" t="s">
        <v>5886</v>
      </c>
      <c r="U390" s="86" t="s">
        <v>4155</v>
      </c>
      <c r="V390" s="17">
        <f t="shared" si="42"/>
        <v>3</v>
      </c>
      <c r="W390" s="86">
        <v>1</v>
      </c>
      <c r="X390" s="86">
        <v>0</v>
      </c>
      <c r="Y390" s="86">
        <v>0</v>
      </c>
      <c r="Z390" s="86">
        <v>0</v>
      </c>
    </row>
    <row r="391" spans="1:26" ht="16" x14ac:dyDescent="0.2">
      <c r="A391" s="88">
        <v>1706</v>
      </c>
      <c r="B391" s="46" t="s">
        <v>3978</v>
      </c>
      <c r="C391" s="37" t="s">
        <v>3958</v>
      </c>
      <c r="D391" s="85" t="s">
        <v>3959</v>
      </c>
      <c r="E391" s="17">
        <f>VLOOKUP(D391,Sheet1!$A$25:$B$49,2,0)</f>
        <v>18</v>
      </c>
      <c r="F391" s="85" t="s">
        <v>3960</v>
      </c>
      <c r="G391" s="85" t="s">
        <v>3961</v>
      </c>
      <c r="H391" s="17">
        <f>VLOOKUP(G391,Sheet1!$A$52:$B$61,2,0)</f>
        <v>8</v>
      </c>
      <c r="I391" s="85" t="s">
        <v>967</v>
      </c>
      <c r="J391" s="86">
        <f>VLOOKUP(I391,Sheet1!$A$15:$D$17,4,0)</f>
        <v>3</v>
      </c>
      <c r="K391" s="86" t="s">
        <v>770</v>
      </c>
      <c r="L391" s="86">
        <f>VLOOKUP(K391,Sheet1!$A$19:$D$22,4,0)</f>
        <v>4</v>
      </c>
      <c r="M391" s="86" t="s">
        <v>3457</v>
      </c>
      <c r="N391" s="86" t="s">
        <v>30</v>
      </c>
      <c r="O391" s="86">
        <f>VLOOKUP(N391,Sheet1!$B$8:$D$10,3,0)</f>
        <v>3</v>
      </c>
      <c r="P391" s="86">
        <v>5</v>
      </c>
      <c r="Q391" s="4">
        <f t="shared" si="43"/>
        <v>2</v>
      </c>
      <c r="R391" s="86" t="s">
        <v>31</v>
      </c>
      <c r="S391" s="86">
        <f t="shared" si="41"/>
        <v>2</v>
      </c>
      <c r="T391" s="86" t="s">
        <v>5887</v>
      </c>
      <c r="U391" s="86" t="s">
        <v>4157</v>
      </c>
      <c r="V391" s="17">
        <f t="shared" si="42"/>
        <v>3</v>
      </c>
      <c r="W391" s="86">
        <v>0</v>
      </c>
      <c r="X391" s="86">
        <v>0</v>
      </c>
      <c r="Y391" s="86">
        <v>0</v>
      </c>
      <c r="Z391" s="86">
        <v>0</v>
      </c>
    </row>
    <row r="392" spans="1:26" ht="16" x14ac:dyDescent="0.2">
      <c r="A392" s="88">
        <v>1707</v>
      </c>
      <c r="B392" s="46" t="s">
        <v>3978</v>
      </c>
      <c r="C392" s="37" t="s">
        <v>3958</v>
      </c>
      <c r="D392" s="85" t="s">
        <v>3959</v>
      </c>
      <c r="E392" s="17">
        <f>VLOOKUP(D392,Sheet1!$A$25:$B$49,2,0)</f>
        <v>18</v>
      </c>
      <c r="F392" s="85" t="s">
        <v>3960</v>
      </c>
      <c r="G392" s="85" t="s">
        <v>3961</v>
      </c>
      <c r="H392" s="17">
        <f>VLOOKUP(G392,Sheet1!$A$52:$B$61,2,0)</f>
        <v>8</v>
      </c>
      <c r="I392" s="85" t="s">
        <v>967</v>
      </c>
      <c r="J392" s="86">
        <f>VLOOKUP(I392,Sheet1!$A$15:$D$17,4,0)</f>
        <v>3</v>
      </c>
      <c r="K392" s="86" t="s">
        <v>770</v>
      </c>
      <c r="L392" s="86">
        <f>VLOOKUP(K392,Sheet1!$A$19:$D$22,4,0)</f>
        <v>4</v>
      </c>
      <c r="M392" s="86" t="s">
        <v>3457</v>
      </c>
      <c r="N392" s="86" t="s">
        <v>30</v>
      </c>
      <c r="O392" s="86">
        <f>VLOOKUP(N392,Sheet1!$B$8:$D$10,3,0)</f>
        <v>3</v>
      </c>
      <c r="P392" s="86">
        <v>2</v>
      </c>
      <c r="Q392" s="4">
        <f t="shared" si="43"/>
        <v>2</v>
      </c>
      <c r="R392" s="86" t="s">
        <v>31</v>
      </c>
      <c r="S392" s="86">
        <f t="shared" si="41"/>
        <v>2</v>
      </c>
      <c r="T392" s="86" t="s">
        <v>5888</v>
      </c>
      <c r="U392" s="86" t="s">
        <v>4158</v>
      </c>
      <c r="V392" s="17">
        <f t="shared" si="42"/>
        <v>3</v>
      </c>
      <c r="W392" s="86">
        <v>0</v>
      </c>
      <c r="X392" s="86">
        <v>0</v>
      </c>
      <c r="Y392" s="86">
        <v>0</v>
      </c>
      <c r="Z392" s="86">
        <v>0</v>
      </c>
    </row>
    <row r="393" spans="1:26" ht="16" x14ac:dyDescent="0.2">
      <c r="A393" s="88">
        <v>1708</v>
      </c>
      <c r="B393" s="46" t="s">
        <v>3978</v>
      </c>
      <c r="C393" s="37" t="s">
        <v>3958</v>
      </c>
      <c r="D393" s="85" t="s">
        <v>3959</v>
      </c>
      <c r="E393" s="17">
        <f>VLOOKUP(D393,Sheet1!$A$25:$B$49,2,0)</f>
        <v>18</v>
      </c>
      <c r="F393" s="85" t="s">
        <v>3960</v>
      </c>
      <c r="G393" s="85" t="s">
        <v>3961</v>
      </c>
      <c r="H393" s="17">
        <f>VLOOKUP(G393,Sheet1!$A$52:$B$61,2,0)</f>
        <v>8</v>
      </c>
      <c r="I393" s="85" t="s">
        <v>967</v>
      </c>
      <c r="J393" s="86">
        <f>VLOOKUP(I393,Sheet1!$A$15:$D$17,4,0)</f>
        <v>3</v>
      </c>
      <c r="K393" s="86" t="s">
        <v>770</v>
      </c>
      <c r="L393" s="86">
        <f>VLOOKUP(K393,Sheet1!$A$19:$D$22,4,0)</f>
        <v>4</v>
      </c>
      <c r="M393" s="86" t="s">
        <v>3457</v>
      </c>
      <c r="N393" s="86" t="s">
        <v>30</v>
      </c>
      <c r="O393" s="86">
        <f>VLOOKUP(N393,Sheet1!$B$8:$D$10,3,0)</f>
        <v>3</v>
      </c>
      <c r="P393" s="86">
        <v>4</v>
      </c>
      <c r="Q393" s="4">
        <f t="shared" si="43"/>
        <v>2</v>
      </c>
      <c r="R393" s="86" t="s">
        <v>31</v>
      </c>
      <c r="S393" s="86">
        <f t="shared" si="41"/>
        <v>2</v>
      </c>
      <c r="T393" s="86" t="s">
        <v>5889</v>
      </c>
      <c r="U393" s="86" t="s">
        <v>4159</v>
      </c>
      <c r="V393" s="17">
        <f t="shared" si="42"/>
        <v>3</v>
      </c>
      <c r="W393" s="86">
        <v>1</v>
      </c>
      <c r="X393" s="86">
        <v>0</v>
      </c>
      <c r="Y393" s="86">
        <v>0</v>
      </c>
      <c r="Z393" s="86">
        <v>0</v>
      </c>
    </row>
    <row r="394" spans="1:26" ht="16" x14ac:dyDescent="0.2">
      <c r="A394" s="88">
        <v>1709</v>
      </c>
      <c r="B394" s="46" t="s">
        <v>3978</v>
      </c>
      <c r="C394" s="37" t="s">
        <v>3958</v>
      </c>
      <c r="D394" s="85" t="s">
        <v>3959</v>
      </c>
      <c r="E394" s="17">
        <f>VLOOKUP(D394,Sheet1!$A$25:$B$49,2,0)</f>
        <v>18</v>
      </c>
      <c r="F394" s="85" t="s">
        <v>3960</v>
      </c>
      <c r="G394" s="85" t="s">
        <v>3961</v>
      </c>
      <c r="H394" s="17">
        <f>VLOOKUP(G394,Sheet1!$A$52:$B$61,2,0)</f>
        <v>8</v>
      </c>
      <c r="I394" s="85" t="s">
        <v>967</v>
      </c>
      <c r="J394" s="86">
        <f>VLOOKUP(I394,Sheet1!$A$15:$D$17,4,0)</f>
        <v>3</v>
      </c>
      <c r="K394" s="86" t="s">
        <v>770</v>
      </c>
      <c r="L394" s="86">
        <f>VLOOKUP(K394,Sheet1!$A$19:$D$22,4,0)</f>
        <v>4</v>
      </c>
      <c r="M394" s="86" t="s">
        <v>3457</v>
      </c>
      <c r="N394" s="86" t="s">
        <v>30</v>
      </c>
      <c r="O394" s="86">
        <f>VLOOKUP(N394,Sheet1!$B$8:$D$10,3,0)</f>
        <v>3</v>
      </c>
      <c r="P394" s="86">
        <v>2.5</v>
      </c>
      <c r="Q394" s="4">
        <f t="shared" si="43"/>
        <v>2</v>
      </c>
      <c r="R394" s="86" t="s">
        <v>31</v>
      </c>
      <c r="S394" s="86">
        <f t="shared" si="41"/>
        <v>2</v>
      </c>
      <c r="T394" s="86" t="s">
        <v>5890</v>
      </c>
      <c r="U394" s="86" t="s">
        <v>4160</v>
      </c>
      <c r="V394" s="17">
        <f t="shared" si="42"/>
        <v>3</v>
      </c>
      <c r="W394" s="86">
        <v>1</v>
      </c>
      <c r="X394" s="86">
        <v>0</v>
      </c>
      <c r="Y394" s="86">
        <v>0</v>
      </c>
      <c r="Z394" s="86">
        <v>1</v>
      </c>
    </row>
    <row r="395" spans="1:26" ht="16" x14ac:dyDescent="0.2">
      <c r="A395" s="88">
        <v>1710</v>
      </c>
      <c r="B395" s="46" t="s">
        <v>3978</v>
      </c>
      <c r="C395" s="37" t="s">
        <v>3958</v>
      </c>
      <c r="D395" s="85" t="s">
        <v>3959</v>
      </c>
      <c r="E395" s="17">
        <f>VLOOKUP(D395,Sheet1!$A$25:$B$49,2,0)</f>
        <v>18</v>
      </c>
      <c r="F395" s="85" t="s">
        <v>3960</v>
      </c>
      <c r="G395" s="85" t="s">
        <v>3961</v>
      </c>
      <c r="H395" s="17">
        <f>VLOOKUP(G395,Sheet1!$A$52:$B$61,2,0)</f>
        <v>8</v>
      </c>
      <c r="I395" s="85" t="s">
        <v>967</v>
      </c>
      <c r="J395" s="86">
        <f>VLOOKUP(I395,Sheet1!$A$15:$D$17,4,0)</f>
        <v>3</v>
      </c>
      <c r="K395" s="86" t="s">
        <v>770</v>
      </c>
      <c r="L395" s="86">
        <f>VLOOKUP(K395,Sheet1!$A$19:$D$22,4,0)</f>
        <v>4</v>
      </c>
      <c r="M395" s="86" t="s">
        <v>3457</v>
      </c>
      <c r="N395" s="86" t="s">
        <v>30</v>
      </c>
      <c r="O395" s="86">
        <f>VLOOKUP(N395,Sheet1!$B$8:$D$10,3,0)</f>
        <v>3</v>
      </c>
      <c r="P395" s="86">
        <v>0.5</v>
      </c>
      <c r="Q395" s="4">
        <f t="shared" si="43"/>
        <v>3</v>
      </c>
      <c r="R395" s="86" t="s">
        <v>31</v>
      </c>
      <c r="S395" s="86">
        <f t="shared" si="41"/>
        <v>2</v>
      </c>
      <c r="T395" s="86" t="s">
        <v>5891</v>
      </c>
      <c r="U395" s="86" t="s">
        <v>4161</v>
      </c>
      <c r="V395" s="17">
        <f t="shared" si="42"/>
        <v>3</v>
      </c>
      <c r="W395" s="86">
        <v>0</v>
      </c>
      <c r="X395" s="86">
        <v>0</v>
      </c>
      <c r="Y395" s="86">
        <v>0</v>
      </c>
      <c r="Z395" s="86">
        <v>1</v>
      </c>
    </row>
    <row r="396" spans="1:26" ht="16" x14ac:dyDescent="0.2">
      <c r="A396" s="88">
        <v>1711</v>
      </c>
      <c r="B396" s="41" t="s">
        <v>4162</v>
      </c>
      <c r="C396" s="41" t="s">
        <v>3986</v>
      </c>
      <c r="D396" s="85" t="s">
        <v>3959</v>
      </c>
      <c r="E396" s="17">
        <f>VLOOKUP(D396,Sheet1!$A$25:$B$49,2,0)</f>
        <v>18</v>
      </c>
      <c r="F396" s="85" t="s">
        <v>3960</v>
      </c>
      <c r="G396" s="85" t="s">
        <v>3961</v>
      </c>
      <c r="H396" s="17">
        <f>VLOOKUP(G396,Sheet1!$A$52:$B$61,2,0)</f>
        <v>8</v>
      </c>
      <c r="I396" s="85" t="s">
        <v>967</v>
      </c>
      <c r="J396" s="86">
        <f>VLOOKUP(I396,Sheet1!$A$15:$D$17,4,0)</f>
        <v>3</v>
      </c>
      <c r="K396" s="86" t="s">
        <v>770</v>
      </c>
      <c r="L396" s="86">
        <f>VLOOKUP(K396,Sheet1!$A$19:$D$22,4,0)</f>
        <v>4</v>
      </c>
      <c r="M396" s="86" t="s">
        <v>3457</v>
      </c>
      <c r="N396" s="86" t="s">
        <v>30</v>
      </c>
      <c r="O396" s="86">
        <f>VLOOKUP(N396,Sheet1!$B$8:$D$10,3,0)</f>
        <v>3</v>
      </c>
      <c r="P396" s="86">
        <v>2</v>
      </c>
      <c r="Q396" s="4">
        <f t="shared" si="43"/>
        <v>2</v>
      </c>
      <c r="R396" s="86" t="s">
        <v>31</v>
      </c>
      <c r="S396" s="86">
        <f t="shared" si="41"/>
        <v>2</v>
      </c>
      <c r="T396" s="86" t="s">
        <v>5892</v>
      </c>
      <c r="U396" s="86" t="s">
        <v>4163</v>
      </c>
      <c r="V396" s="17">
        <f t="shared" si="42"/>
        <v>3</v>
      </c>
      <c r="W396" s="86">
        <v>1</v>
      </c>
      <c r="X396" s="86">
        <v>0</v>
      </c>
      <c r="Y396" s="86">
        <v>0</v>
      </c>
      <c r="Z396" s="86">
        <v>0</v>
      </c>
    </row>
    <row r="397" spans="1:26" ht="16" x14ac:dyDescent="0.2">
      <c r="A397" s="88">
        <v>1712</v>
      </c>
      <c r="B397" s="41" t="s">
        <v>4162</v>
      </c>
      <c r="C397" s="41" t="s">
        <v>3986</v>
      </c>
      <c r="D397" s="85" t="s">
        <v>3959</v>
      </c>
      <c r="E397" s="17">
        <f>VLOOKUP(D397,Sheet1!$A$25:$B$49,2,0)</f>
        <v>18</v>
      </c>
      <c r="F397" s="85" t="s">
        <v>3960</v>
      </c>
      <c r="G397" s="85" t="s">
        <v>3961</v>
      </c>
      <c r="H397" s="17">
        <f>VLOOKUP(G397,Sheet1!$A$52:$B$61,2,0)</f>
        <v>8</v>
      </c>
      <c r="I397" s="85" t="s">
        <v>967</v>
      </c>
      <c r="J397" s="86">
        <f>VLOOKUP(I397,Sheet1!$A$15:$D$17,4,0)</f>
        <v>3</v>
      </c>
      <c r="K397" s="86" t="s">
        <v>770</v>
      </c>
      <c r="L397" s="86">
        <f>VLOOKUP(K397,Sheet1!$A$19:$D$22,4,0)</f>
        <v>4</v>
      </c>
      <c r="M397" s="86" t="s">
        <v>3457</v>
      </c>
      <c r="N397" s="86" t="s">
        <v>30</v>
      </c>
      <c r="O397" s="86">
        <f>VLOOKUP(N397,Sheet1!$B$8:$D$10,3,0)</f>
        <v>3</v>
      </c>
      <c r="P397" s="86">
        <v>9</v>
      </c>
      <c r="Q397" s="4">
        <f t="shared" si="43"/>
        <v>1</v>
      </c>
      <c r="R397" s="86" t="s">
        <v>31</v>
      </c>
      <c r="S397" s="86">
        <f t="shared" si="41"/>
        <v>2</v>
      </c>
      <c r="T397" s="86" t="s">
        <v>5893</v>
      </c>
      <c r="U397" s="86" t="s">
        <v>4164</v>
      </c>
      <c r="V397" s="17">
        <f t="shared" si="42"/>
        <v>3</v>
      </c>
      <c r="W397" s="86">
        <v>0</v>
      </c>
      <c r="X397" s="86">
        <v>0</v>
      </c>
      <c r="Y397" s="86">
        <v>0</v>
      </c>
      <c r="Z397" s="86">
        <v>0</v>
      </c>
    </row>
    <row r="398" spans="1:26" ht="16" x14ac:dyDescent="0.2">
      <c r="A398" s="88">
        <v>1713</v>
      </c>
      <c r="B398" s="37" t="s">
        <v>3996</v>
      </c>
      <c r="C398" s="41" t="s">
        <v>3986</v>
      </c>
      <c r="D398" s="85" t="s">
        <v>3959</v>
      </c>
      <c r="E398" s="17">
        <f>VLOOKUP(D398,Sheet1!$A$25:$B$49,2,0)</f>
        <v>18</v>
      </c>
      <c r="F398" s="85" t="s">
        <v>3960</v>
      </c>
      <c r="G398" s="85" t="s">
        <v>3961</v>
      </c>
      <c r="H398" s="17">
        <f>VLOOKUP(G398,Sheet1!$A$52:$B$61,2,0)</f>
        <v>8</v>
      </c>
      <c r="I398" s="85" t="s">
        <v>967</v>
      </c>
      <c r="J398" s="86">
        <f>VLOOKUP(I398,Sheet1!$A$15:$D$17,4,0)</f>
        <v>3</v>
      </c>
      <c r="K398" s="86" t="s">
        <v>770</v>
      </c>
      <c r="L398" s="86">
        <f>VLOOKUP(K398,Sheet1!$A$19:$D$22,4,0)</f>
        <v>4</v>
      </c>
      <c r="M398" s="86" t="s">
        <v>3457</v>
      </c>
      <c r="N398" s="86" t="s">
        <v>30</v>
      </c>
      <c r="O398" s="86">
        <f>VLOOKUP(N398,Sheet1!$B$8:$D$10,3,0)</f>
        <v>3</v>
      </c>
      <c r="P398" s="86">
        <v>1</v>
      </c>
      <c r="Q398" s="4">
        <f t="shared" si="43"/>
        <v>3</v>
      </c>
      <c r="R398" s="86" t="s">
        <v>44</v>
      </c>
      <c r="S398" s="86">
        <f t="shared" si="41"/>
        <v>1</v>
      </c>
      <c r="T398" s="86" t="s">
        <v>5894</v>
      </c>
      <c r="U398" s="86" t="s">
        <v>4165</v>
      </c>
      <c r="V398" s="17">
        <f t="shared" si="42"/>
        <v>3</v>
      </c>
      <c r="W398" s="86">
        <v>0</v>
      </c>
      <c r="X398" s="86">
        <v>1</v>
      </c>
      <c r="Y398" s="86">
        <v>0</v>
      </c>
      <c r="Z398" s="86">
        <v>0</v>
      </c>
    </row>
    <row r="399" spans="1:26" ht="16" x14ac:dyDescent="0.2">
      <c r="A399" s="88">
        <v>1714</v>
      </c>
      <c r="B399" s="37" t="s">
        <v>4167</v>
      </c>
      <c r="C399" s="37" t="s">
        <v>4168</v>
      </c>
      <c r="D399" s="85" t="s">
        <v>3959</v>
      </c>
      <c r="E399" s="17">
        <f>VLOOKUP(D399,Sheet1!$A$25:$B$49,2,0)</f>
        <v>18</v>
      </c>
      <c r="F399" s="85" t="s">
        <v>3960</v>
      </c>
      <c r="G399" s="85" t="s">
        <v>3961</v>
      </c>
      <c r="H399" s="17">
        <f>VLOOKUP(G399,Sheet1!$A$52:$B$61,2,0)</f>
        <v>8</v>
      </c>
      <c r="I399" s="85" t="s">
        <v>967</v>
      </c>
      <c r="J399" s="86">
        <f>VLOOKUP(I399,Sheet1!$A$15:$D$17,4,0)</f>
        <v>3</v>
      </c>
      <c r="K399" s="86" t="s">
        <v>770</v>
      </c>
      <c r="L399" s="86">
        <f>VLOOKUP(K399,Sheet1!$A$19:$D$22,4,0)</f>
        <v>4</v>
      </c>
      <c r="M399" s="86" t="s">
        <v>3457</v>
      </c>
      <c r="N399" s="86" t="s">
        <v>30</v>
      </c>
      <c r="O399" s="86">
        <f>VLOOKUP(N399,Sheet1!$B$8:$D$10,3,0)</f>
        <v>3</v>
      </c>
      <c r="P399" s="86">
        <v>3</v>
      </c>
      <c r="Q399" s="4">
        <f t="shared" si="43"/>
        <v>2</v>
      </c>
      <c r="R399" s="86" t="s">
        <v>31</v>
      </c>
      <c r="S399" s="86">
        <f t="shared" si="41"/>
        <v>2</v>
      </c>
      <c r="T399" s="86" t="s">
        <v>5895</v>
      </c>
      <c r="U399" s="86" t="s">
        <v>4169</v>
      </c>
      <c r="V399" s="17">
        <f t="shared" si="42"/>
        <v>3</v>
      </c>
      <c r="W399" s="86">
        <v>0</v>
      </c>
      <c r="X399" s="86">
        <v>0</v>
      </c>
      <c r="Y399" s="86">
        <v>1</v>
      </c>
      <c r="Z399" s="86">
        <v>0</v>
      </c>
    </row>
    <row r="400" spans="1:26" ht="16" x14ac:dyDescent="0.2">
      <c r="A400" s="88">
        <v>1715</v>
      </c>
      <c r="B400" s="37" t="s">
        <v>4167</v>
      </c>
      <c r="C400" s="37" t="s">
        <v>4168</v>
      </c>
      <c r="D400" s="85" t="s">
        <v>3959</v>
      </c>
      <c r="E400" s="17">
        <f>VLOOKUP(D400,Sheet1!$A$25:$B$49,2,0)</f>
        <v>18</v>
      </c>
      <c r="F400" s="85" t="s">
        <v>3960</v>
      </c>
      <c r="G400" s="85" t="s">
        <v>3961</v>
      </c>
      <c r="H400" s="17">
        <f>VLOOKUP(G400,Sheet1!$A$52:$B$61,2,0)</f>
        <v>8</v>
      </c>
      <c r="I400" s="85" t="s">
        <v>967</v>
      </c>
      <c r="J400" s="86">
        <f>VLOOKUP(I400,Sheet1!$A$15:$D$17,4,0)</f>
        <v>3</v>
      </c>
      <c r="K400" s="86" t="s">
        <v>770</v>
      </c>
      <c r="L400" s="86">
        <f>VLOOKUP(K400,Sheet1!$A$19:$D$22,4,0)</f>
        <v>4</v>
      </c>
      <c r="M400" s="86" t="s">
        <v>3457</v>
      </c>
      <c r="N400" s="86" t="s">
        <v>30</v>
      </c>
      <c r="O400" s="86">
        <f>VLOOKUP(N400,Sheet1!$B$8:$D$10,3,0)</f>
        <v>3</v>
      </c>
      <c r="P400" s="86">
        <v>6</v>
      </c>
      <c r="Q400" s="4">
        <f t="shared" si="43"/>
        <v>1</v>
      </c>
      <c r="R400" s="86" t="s">
        <v>31</v>
      </c>
      <c r="S400" s="86">
        <f t="shared" si="41"/>
        <v>2</v>
      </c>
      <c r="T400" s="86" t="s">
        <v>5896</v>
      </c>
      <c r="U400" s="86" t="s">
        <v>4170</v>
      </c>
      <c r="V400" s="17">
        <f t="shared" si="42"/>
        <v>3</v>
      </c>
      <c r="W400" s="86">
        <v>1</v>
      </c>
      <c r="X400" s="86">
        <v>0</v>
      </c>
      <c r="Y400" s="86">
        <v>0</v>
      </c>
      <c r="Z400" s="86">
        <v>0</v>
      </c>
    </row>
    <row r="401" spans="1:26" ht="16" x14ac:dyDescent="0.2">
      <c r="A401" s="88">
        <v>1716</v>
      </c>
      <c r="B401" s="37" t="s">
        <v>4167</v>
      </c>
      <c r="C401" s="37" t="s">
        <v>4168</v>
      </c>
      <c r="D401" s="85" t="s">
        <v>3959</v>
      </c>
      <c r="E401" s="17">
        <f>VLOOKUP(D401,Sheet1!$A$25:$B$49,2,0)</f>
        <v>18</v>
      </c>
      <c r="F401" s="85" t="s">
        <v>3960</v>
      </c>
      <c r="G401" s="85" t="s">
        <v>3961</v>
      </c>
      <c r="H401" s="17">
        <f>VLOOKUP(G401,Sheet1!$A$52:$B$61,2,0)</f>
        <v>8</v>
      </c>
      <c r="I401" s="85" t="s">
        <v>967</v>
      </c>
      <c r="J401" s="86">
        <f>VLOOKUP(I401,Sheet1!$A$15:$D$17,4,0)</f>
        <v>3</v>
      </c>
      <c r="K401" s="86" t="s">
        <v>770</v>
      </c>
      <c r="L401" s="86">
        <f>VLOOKUP(K401,Sheet1!$A$19:$D$22,4,0)</f>
        <v>4</v>
      </c>
      <c r="M401" s="86" t="s">
        <v>3457</v>
      </c>
      <c r="N401" s="86" t="s">
        <v>30</v>
      </c>
      <c r="O401" s="86">
        <f>VLOOKUP(N401,Sheet1!$B$8:$D$10,3,0)</f>
        <v>3</v>
      </c>
      <c r="P401" s="86">
        <v>4</v>
      </c>
      <c r="Q401" s="4">
        <f t="shared" si="43"/>
        <v>2</v>
      </c>
      <c r="R401" s="86" t="s">
        <v>31</v>
      </c>
      <c r="S401" s="86">
        <f t="shared" si="41"/>
        <v>2</v>
      </c>
      <c r="T401" s="86" t="s">
        <v>5897</v>
      </c>
      <c r="U401" s="86" t="s">
        <v>4171</v>
      </c>
      <c r="V401" s="17">
        <f t="shared" si="42"/>
        <v>3</v>
      </c>
      <c r="W401" s="86">
        <v>0</v>
      </c>
      <c r="X401" s="86">
        <v>0</v>
      </c>
      <c r="Y401" s="86">
        <v>0</v>
      </c>
      <c r="Z401" s="86">
        <v>1</v>
      </c>
    </row>
    <row r="402" spans="1:26" ht="16" x14ac:dyDescent="0.2">
      <c r="A402" s="88">
        <v>1717</v>
      </c>
      <c r="B402" s="37" t="s">
        <v>4167</v>
      </c>
      <c r="C402" s="37" t="s">
        <v>4168</v>
      </c>
      <c r="D402" s="85" t="s">
        <v>3959</v>
      </c>
      <c r="E402" s="17">
        <f>VLOOKUP(D402,Sheet1!$A$25:$B$49,2,0)</f>
        <v>18</v>
      </c>
      <c r="F402" s="85" t="s">
        <v>3960</v>
      </c>
      <c r="G402" s="85" t="s">
        <v>3961</v>
      </c>
      <c r="H402" s="17">
        <f>VLOOKUP(G402,Sheet1!$A$52:$B$61,2,0)</f>
        <v>8</v>
      </c>
      <c r="I402" s="85" t="s">
        <v>967</v>
      </c>
      <c r="J402" s="86">
        <f>VLOOKUP(I402,Sheet1!$A$15:$D$17,4,0)</f>
        <v>3</v>
      </c>
      <c r="K402" s="86" t="s">
        <v>770</v>
      </c>
      <c r="L402" s="86">
        <f>VLOOKUP(K402,Sheet1!$A$19:$D$22,4,0)</f>
        <v>4</v>
      </c>
      <c r="M402" s="86" t="s">
        <v>3457</v>
      </c>
      <c r="N402" s="86" t="s">
        <v>30</v>
      </c>
      <c r="O402" s="86">
        <f>VLOOKUP(N402,Sheet1!$B$8:$D$10,3,0)</f>
        <v>3</v>
      </c>
      <c r="P402" s="86">
        <v>4</v>
      </c>
      <c r="Q402" s="4">
        <f t="shared" si="43"/>
        <v>2</v>
      </c>
      <c r="R402" s="86" t="s">
        <v>31</v>
      </c>
      <c r="S402" s="86">
        <f t="shared" si="41"/>
        <v>2</v>
      </c>
      <c r="T402" s="86" t="s">
        <v>5898</v>
      </c>
      <c r="U402" s="86" t="s">
        <v>4172</v>
      </c>
      <c r="V402" s="17">
        <f t="shared" si="42"/>
        <v>3</v>
      </c>
      <c r="W402" s="86">
        <v>0</v>
      </c>
      <c r="X402" s="86">
        <v>0</v>
      </c>
      <c r="Y402" s="86">
        <v>0</v>
      </c>
      <c r="Z402" s="86">
        <v>1</v>
      </c>
    </row>
    <row r="403" spans="1:26" ht="16" x14ac:dyDescent="0.2">
      <c r="A403" s="88">
        <v>1718</v>
      </c>
      <c r="B403" s="37" t="s">
        <v>4173</v>
      </c>
      <c r="C403" s="37" t="s">
        <v>4168</v>
      </c>
      <c r="D403" s="85" t="s">
        <v>3959</v>
      </c>
      <c r="E403" s="17">
        <f>VLOOKUP(D403,Sheet1!$A$25:$B$49,2,0)</f>
        <v>18</v>
      </c>
      <c r="F403" s="85" t="s">
        <v>3960</v>
      </c>
      <c r="G403" s="85" t="s">
        <v>3961</v>
      </c>
      <c r="H403" s="17">
        <f>VLOOKUP(G403,Sheet1!$A$52:$B$61,2,0)</f>
        <v>8</v>
      </c>
      <c r="I403" s="85" t="s">
        <v>967</v>
      </c>
      <c r="J403" s="86">
        <f>VLOOKUP(I403,Sheet1!$A$15:$D$17,4,0)</f>
        <v>3</v>
      </c>
      <c r="K403" s="86" t="s">
        <v>770</v>
      </c>
      <c r="L403" s="86">
        <f>VLOOKUP(K403,Sheet1!$A$19:$D$22,4,0)</f>
        <v>4</v>
      </c>
      <c r="M403" s="86" t="s">
        <v>3457</v>
      </c>
      <c r="N403" s="86" t="s">
        <v>30</v>
      </c>
      <c r="O403" s="86">
        <f>VLOOKUP(N403,Sheet1!$B$8:$D$10,3,0)</f>
        <v>3</v>
      </c>
      <c r="P403" s="86">
        <v>2</v>
      </c>
      <c r="Q403" s="4">
        <f t="shared" si="43"/>
        <v>2</v>
      </c>
      <c r="R403" s="86" t="s">
        <v>44</v>
      </c>
      <c r="S403" s="86">
        <f t="shared" si="41"/>
        <v>1</v>
      </c>
      <c r="T403" s="86" t="s">
        <v>5899</v>
      </c>
      <c r="U403" s="86" t="s">
        <v>4174</v>
      </c>
      <c r="V403" s="17">
        <f t="shared" si="42"/>
        <v>3</v>
      </c>
      <c r="W403" s="86">
        <v>0</v>
      </c>
      <c r="X403" s="86">
        <v>0</v>
      </c>
      <c r="Y403" s="86">
        <v>0</v>
      </c>
      <c r="Z403" s="86">
        <v>1</v>
      </c>
    </row>
    <row r="404" spans="1:26" ht="16" x14ac:dyDescent="0.2">
      <c r="A404" s="88">
        <v>1719</v>
      </c>
      <c r="B404" s="37" t="s">
        <v>4175</v>
      </c>
      <c r="C404" s="37" t="s">
        <v>4011</v>
      </c>
      <c r="D404" s="85" t="s">
        <v>3959</v>
      </c>
      <c r="E404" s="17">
        <f>VLOOKUP(D404,Sheet1!$A$25:$B$49,2,0)</f>
        <v>18</v>
      </c>
      <c r="F404" s="85" t="s">
        <v>3960</v>
      </c>
      <c r="G404" s="85" t="s">
        <v>3961</v>
      </c>
      <c r="H404" s="17">
        <f>VLOOKUP(G404,Sheet1!$A$52:$B$61,2,0)</f>
        <v>8</v>
      </c>
      <c r="I404" s="85" t="s">
        <v>967</v>
      </c>
      <c r="J404" s="86">
        <f>VLOOKUP(I404,Sheet1!$A$15:$D$17,4,0)</f>
        <v>3</v>
      </c>
      <c r="K404" s="86" t="s">
        <v>770</v>
      </c>
      <c r="L404" s="86">
        <f>VLOOKUP(K404,Sheet1!$A$19:$D$22,4,0)</f>
        <v>4</v>
      </c>
      <c r="M404" s="86" t="s">
        <v>3457</v>
      </c>
      <c r="N404" s="86" t="s">
        <v>30</v>
      </c>
      <c r="O404" s="86">
        <f>VLOOKUP(N404,Sheet1!$B$8:$D$10,3,0)</f>
        <v>3</v>
      </c>
      <c r="P404" s="86">
        <v>10</v>
      </c>
      <c r="Q404" s="4">
        <f t="shared" si="43"/>
        <v>1</v>
      </c>
      <c r="R404" s="86" t="s">
        <v>31</v>
      </c>
      <c r="S404" s="86">
        <f t="shared" si="41"/>
        <v>2</v>
      </c>
      <c r="T404" s="86" t="s">
        <v>5900</v>
      </c>
      <c r="U404" s="86" t="s">
        <v>4176</v>
      </c>
      <c r="V404" s="17">
        <f t="shared" si="42"/>
        <v>3</v>
      </c>
      <c r="W404" s="86">
        <v>1</v>
      </c>
      <c r="X404" s="86">
        <v>0</v>
      </c>
      <c r="Y404" s="86">
        <v>0</v>
      </c>
      <c r="Z404" s="86">
        <v>0</v>
      </c>
    </row>
    <row r="405" spans="1:26" ht="16" x14ac:dyDescent="0.2">
      <c r="A405" s="88">
        <v>1720</v>
      </c>
      <c r="B405" s="37" t="s">
        <v>4178</v>
      </c>
      <c r="C405" s="37" t="s">
        <v>4179</v>
      </c>
      <c r="D405" s="85" t="s">
        <v>3959</v>
      </c>
      <c r="E405" s="17">
        <f>VLOOKUP(D405,Sheet1!$A$25:$B$49,2,0)</f>
        <v>18</v>
      </c>
      <c r="F405" s="85" t="s">
        <v>3960</v>
      </c>
      <c r="G405" s="85" t="s">
        <v>3961</v>
      </c>
      <c r="H405" s="17">
        <f>VLOOKUP(G405,Sheet1!$A$52:$B$61,2,0)</f>
        <v>8</v>
      </c>
      <c r="I405" s="85" t="s">
        <v>967</v>
      </c>
      <c r="J405" s="86">
        <f>VLOOKUP(I405,Sheet1!$A$15:$D$17,4,0)</f>
        <v>3</v>
      </c>
      <c r="K405" s="86" t="s">
        <v>770</v>
      </c>
      <c r="L405" s="86">
        <f>VLOOKUP(K405,Sheet1!$A$19:$D$22,4,0)</f>
        <v>4</v>
      </c>
      <c r="M405" s="86" t="s">
        <v>3457</v>
      </c>
      <c r="N405" s="86" t="s">
        <v>30</v>
      </c>
      <c r="O405" s="86">
        <f>VLOOKUP(N405,Sheet1!$B$8:$D$10,3,0)</f>
        <v>3</v>
      </c>
      <c r="P405" s="86">
        <v>4</v>
      </c>
      <c r="Q405" s="4">
        <f t="shared" si="43"/>
        <v>2</v>
      </c>
      <c r="R405" s="86" t="s">
        <v>44</v>
      </c>
      <c r="S405" s="86">
        <f t="shared" si="41"/>
        <v>1</v>
      </c>
      <c r="T405" s="86" t="s">
        <v>5901</v>
      </c>
      <c r="U405" s="86" t="s">
        <v>4180</v>
      </c>
      <c r="V405" s="17">
        <f t="shared" si="42"/>
        <v>3</v>
      </c>
      <c r="W405" s="86">
        <v>0</v>
      </c>
      <c r="X405" s="86">
        <v>0</v>
      </c>
      <c r="Y405" s="86">
        <v>0</v>
      </c>
      <c r="Z405" s="86">
        <v>1</v>
      </c>
    </row>
    <row r="406" spans="1:26" ht="16" x14ac:dyDescent="0.2">
      <c r="A406" s="88">
        <v>1721</v>
      </c>
      <c r="B406" s="37" t="s">
        <v>4178</v>
      </c>
      <c r="C406" s="37" t="s">
        <v>4179</v>
      </c>
      <c r="D406" s="85" t="s">
        <v>3959</v>
      </c>
      <c r="E406" s="17">
        <f>VLOOKUP(D406,Sheet1!$A$25:$B$49,2,0)</f>
        <v>18</v>
      </c>
      <c r="F406" s="85" t="s">
        <v>3960</v>
      </c>
      <c r="G406" s="85" t="s">
        <v>3961</v>
      </c>
      <c r="H406" s="17">
        <f>VLOOKUP(G406,Sheet1!$A$52:$B$61,2,0)</f>
        <v>8</v>
      </c>
      <c r="I406" s="85" t="s">
        <v>967</v>
      </c>
      <c r="J406" s="86">
        <f>VLOOKUP(I406,Sheet1!$A$15:$D$17,4,0)</f>
        <v>3</v>
      </c>
      <c r="K406" s="86" t="s">
        <v>770</v>
      </c>
      <c r="L406" s="86">
        <f>VLOOKUP(K406,Sheet1!$A$19:$D$22,4,0)</f>
        <v>4</v>
      </c>
      <c r="M406" s="86" t="s">
        <v>3457</v>
      </c>
      <c r="N406" s="86" t="s">
        <v>30</v>
      </c>
      <c r="O406" s="86">
        <f>VLOOKUP(N406,Sheet1!$B$8:$D$10,3,0)</f>
        <v>3</v>
      </c>
      <c r="P406" s="86">
        <v>1.5</v>
      </c>
      <c r="Q406" s="4">
        <f t="shared" si="43"/>
        <v>3</v>
      </c>
      <c r="R406" s="86" t="s">
        <v>31</v>
      </c>
      <c r="S406" s="86">
        <f t="shared" si="41"/>
        <v>2</v>
      </c>
      <c r="T406" s="86" t="s">
        <v>5902</v>
      </c>
      <c r="U406" s="86" t="s">
        <v>4181</v>
      </c>
      <c r="V406" s="17">
        <f t="shared" si="42"/>
        <v>3</v>
      </c>
      <c r="W406" s="86">
        <v>0</v>
      </c>
      <c r="X406" s="86">
        <v>0</v>
      </c>
      <c r="Y406" s="86">
        <v>0</v>
      </c>
      <c r="Z406" s="86">
        <v>1</v>
      </c>
    </row>
    <row r="407" spans="1:26" ht="16" x14ac:dyDescent="0.2">
      <c r="A407" s="88">
        <v>1722</v>
      </c>
      <c r="B407" s="37" t="s">
        <v>4178</v>
      </c>
      <c r="C407" s="37" t="s">
        <v>4179</v>
      </c>
      <c r="D407" s="85" t="s">
        <v>3959</v>
      </c>
      <c r="E407" s="17">
        <f>VLOOKUP(D407,Sheet1!$A$25:$B$49,2,0)</f>
        <v>18</v>
      </c>
      <c r="F407" s="85" t="s">
        <v>3960</v>
      </c>
      <c r="G407" s="85" t="s">
        <v>3961</v>
      </c>
      <c r="H407" s="17">
        <f>VLOOKUP(G407,Sheet1!$A$52:$B$61,2,0)</f>
        <v>8</v>
      </c>
      <c r="I407" s="85" t="s">
        <v>967</v>
      </c>
      <c r="J407" s="86">
        <f>VLOOKUP(I407,Sheet1!$A$15:$D$17,4,0)</f>
        <v>3</v>
      </c>
      <c r="K407" s="86" t="s">
        <v>770</v>
      </c>
      <c r="L407" s="86">
        <f>VLOOKUP(K407,Sheet1!$A$19:$D$22,4,0)</f>
        <v>4</v>
      </c>
      <c r="M407" s="86" t="s">
        <v>3457</v>
      </c>
      <c r="N407" s="86" t="s">
        <v>30</v>
      </c>
      <c r="O407" s="86">
        <f>VLOOKUP(N407,Sheet1!$B$8:$D$10,3,0)</f>
        <v>3</v>
      </c>
      <c r="P407" s="86">
        <v>6</v>
      </c>
      <c r="Q407" s="4">
        <f t="shared" si="43"/>
        <v>1</v>
      </c>
      <c r="R407" s="86" t="s">
        <v>31</v>
      </c>
      <c r="S407" s="86">
        <f t="shared" si="41"/>
        <v>2</v>
      </c>
      <c r="T407" s="86" t="s">
        <v>5903</v>
      </c>
      <c r="U407" s="86" t="s">
        <v>4182</v>
      </c>
      <c r="V407" s="17">
        <f t="shared" si="42"/>
        <v>3</v>
      </c>
      <c r="W407" s="86">
        <v>0</v>
      </c>
      <c r="X407" s="86">
        <v>1</v>
      </c>
      <c r="Y407" s="86">
        <v>1</v>
      </c>
      <c r="Z407" s="86">
        <v>1</v>
      </c>
    </row>
    <row r="408" spans="1:26" ht="16" x14ac:dyDescent="0.2">
      <c r="A408" s="88">
        <v>1723</v>
      </c>
      <c r="B408" s="37" t="s">
        <v>4178</v>
      </c>
      <c r="C408" s="37" t="s">
        <v>4179</v>
      </c>
      <c r="D408" s="85" t="s">
        <v>3959</v>
      </c>
      <c r="E408" s="17">
        <f>VLOOKUP(D408,Sheet1!$A$25:$B$49,2,0)</f>
        <v>18</v>
      </c>
      <c r="F408" s="85" t="s">
        <v>3960</v>
      </c>
      <c r="G408" s="85" t="s">
        <v>3961</v>
      </c>
      <c r="H408" s="17">
        <f>VLOOKUP(G408,Sheet1!$A$52:$B$61,2,0)</f>
        <v>8</v>
      </c>
      <c r="I408" s="85" t="s">
        <v>967</v>
      </c>
      <c r="J408" s="86">
        <f>VLOOKUP(I408,Sheet1!$A$15:$D$17,4,0)</f>
        <v>3</v>
      </c>
      <c r="K408" s="86" t="s">
        <v>770</v>
      </c>
      <c r="L408" s="86">
        <f>VLOOKUP(K408,Sheet1!$A$19:$D$22,4,0)</f>
        <v>4</v>
      </c>
      <c r="M408" s="86" t="s">
        <v>3457</v>
      </c>
      <c r="N408" s="86" t="s">
        <v>30</v>
      </c>
      <c r="O408" s="86">
        <f>VLOOKUP(N408,Sheet1!$B$8:$D$10,3,0)</f>
        <v>3</v>
      </c>
      <c r="P408" s="86">
        <v>6</v>
      </c>
      <c r="Q408" s="4">
        <f t="shared" si="43"/>
        <v>1</v>
      </c>
      <c r="R408" s="86" t="s">
        <v>31</v>
      </c>
      <c r="S408" s="86">
        <f t="shared" si="41"/>
        <v>2</v>
      </c>
      <c r="T408" s="86" t="s">
        <v>5904</v>
      </c>
      <c r="U408" s="86" t="s">
        <v>4184</v>
      </c>
      <c r="V408" s="17">
        <f t="shared" si="42"/>
        <v>3</v>
      </c>
      <c r="W408" s="86">
        <v>0</v>
      </c>
      <c r="X408" s="86">
        <v>0</v>
      </c>
      <c r="Y408" s="86">
        <v>1</v>
      </c>
      <c r="Z408" s="86">
        <v>0</v>
      </c>
    </row>
    <row r="409" spans="1:26" ht="16" x14ac:dyDescent="0.2">
      <c r="A409" s="88">
        <v>1724</v>
      </c>
      <c r="B409" s="37" t="s">
        <v>4178</v>
      </c>
      <c r="C409" s="37" t="s">
        <v>4179</v>
      </c>
      <c r="D409" s="85" t="s">
        <v>3959</v>
      </c>
      <c r="E409" s="17">
        <f>VLOOKUP(D409,Sheet1!$A$25:$B$49,2,0)</f>
        <v>18</v>
      </c>
      <c r="F409" s="85" t="s">
        <v>3960</v>
      </c>
      <c r="G409" s="85" t="s">
        <v>3961</v>
      </c>
      <c r="H409" s="17">
        <f>VLOOKUP(G409,Sheet1!$A$52:$B$61,2,0)</f>
        <v>8</v>
      </c>
      <c r="I409" s="85" t="s">
        <v>967</v>
      </c>
      <c r="J409" s="86">
        <f>VLOOKUP(I409,Sheet1!$A$15:$D$17,4,0)</f>
        <v>3</v>
      </c>
      <c r="K409" s="86" t="s">
        <v>770</v>
      </c>
      <c r="L409" s="86">
        <f>VLOOKUP(K409,Sheet1!$A$19:$D$22,4,0)</f>
        <v>4</v>
      </c>
      <c r="M409" s="86" t="s">
        <v>3457</v>
      </c>
      <c r="N409" s="86" t="s">
        <v>30</v>
      </c>
      <c r="O409" s="86">
        <f>VLOOKUP(N409,Sheet1!$B$8:$D$10,3,0)</f>
        <v>3</v>
      </c>
      <c r="P409" s="86">
        <v>5</v>
      </c>
      <c r="Q409" s="4">
        <f t="shared" si="43"/>
        <v>2</v>
      </c>
      <c r="R409" s="86" t="s">
        <v>31</v>
      </c>
      <c r="S409" s="86">
        <f t="shared" si="41"/>
        <v>2</v>
      </c>
      <c r="T409" s="86" t="s">
        <v>5905</v>
      </c>
      <c r="U409" s="86" t="s">
        <v>4185</v>
      </c>
      <c r="V409" s="17">
        <f t="shared" si="42"/>
        <v>3</v>
      </c>
      <c r="W409" s="86">
        <v>0</v>
      </c>
      <c r="X409" s="86">
        <v>0</v>
      </c>
      <c r="Y409" s="86">
        <v>1</v>
      </c>
      <c r="Z409" s="86">
        <v>1</v>
      </c>
    </row>
    <row r="410" spans="1:26" ht="16" x14ac:dyDescent="0.2">
      <c r="A410" s="88">
        <v>1725</v>
      </c>
      <c r="B410" s="37" t="s">
        <v>4178</v>
      </c>
      <c r="C410" s="37" t="s">
        <v>4179</v>
      </c>
      <c r="D410" s="85" t="s">
        <v>3959</v>
      </c>
      <c r="E410" s="17">
        <f>VLOOKUP(D410,Sheet1!$A$25:$B$49,2,0)</f>
        <v>18</v>
      </c>
      <c r="F410" s="85" t="s">
        <v>3960</v>
      </c>
      <c r="G410" s="85" t="s">
        <v>3961</v>
      </c>
      <c r="H410" s="17">
        <f>VLOOKUP(G410,Sheet1!$A$52:$B$61,2,0)</f>
        <v>8</v>
      </c>
      <c r="I410" s="85" t="s">
        <v>967</v>
      </c>
      <c r="J410" s="86">
        <f>VLOOKUP(I410,Sheet1!$A$15:$D$17,4,0)</f>
        <v>3</v>
      </c>
      <c r="K410" s="86" t="s">
        <v>770</v>
      </c>
      <c r="L410" s="86">
        <f>VLOOKUP(K410,Sheet1!$A$19:$D$22,4,0)</f>
        <v>4</v>
      </c>
      <c r="M410" s="86" t="s">
        <v>3457</v>
      </c>
      <c r="N410" s="86" t="s">
        <v>30</v>
      </c>
      <c r="O410" s="86">
        <f>VLOOKUP(N410,Sheet1!$B$8:$D$10,3,0)</f>
        <v>3</v>
      </c>
      <c r="P410" s="86">
        <v>4</v>
      </c>
      <c r="Q410" s="4">
        <f t="shared" si="43"/>
        <v>2</v>
      </c>
      <c r="R410" s="86" t="s">
        <v>31</v>
      </c>
      <c r="S410" s="86">
        <f t="shared" si="41"/>
        <v>2</v>
      </c>
      <c r="T410" s="86" t="s">
        <v>5906</v>
      </c>
      <c r="U410" s="86" t="s">
        <v>4186</v>
      </c>
      <c r="V410" s="17">
        <f t="shared" si="42"/>
        <v>3</v>
      </c>
      <c r="W410" s="86">
        <v>0</v>
      </c>
      <c r="X410" s="86">
        <v>0</v>
      </c>
      <c r="Y410" s="86">
        <v>1</v>
      </c>
      <c r="Z410" s="86">
        <v>0</v>
      </c>
    </row>
    <row r="411" spans="1:26" ht="16" x14ac:dyDescent="0.2">
      <c r="A411" s="88">
        <v>1726</v>
      </c>
      <c r="B411" s="37" t="s">
        <v>4016</v>
      </c>
      <c r="C411" s="37" t="s">
        <v>4017</v>
      </c>
      <c r="D411" s="85" t="s">
        <v>4018</v>
      </c>
      <c r="E411" s="17">
        <f>VLOOKUP(D411,Sheet1!$A$25:$B$49,2,0)</f>
        <v>19</v>
      </c>
      <c r="F411" s="85" t="s">
        <v>4019</v>
      </c>
      <c r="G411" s="85" t="s">
        <v>3961</v>
      </c>
      <c r="H411" s="17">
        <f>VLOOKUP(G411,Sheet1!$A$52:$B$61,2,0)</f>
        <v>8</v>
      </c>
      <c r="I411" s="85" t="s">
        <v>967</v>
      </c>
      <c r="J411" s="86">
        <f>VLOOKUP(I411,Sheet1!$A$15:$D$17,4,0)</f>
        <v>3</v>
      </c>
      <c r="K411" s="86" t="s">
        <v>770</v>
      </c>
      <c r="L411" s="86">
        <f>VLOOKUP(K411,Sheet1!$A$19:$D$22,4,0)</f>
        <v>4</v>
      </c>
      <c r="M411" s="86" t="s">
        <v>3457</v>
      </c>
      <c r="N411" s="86" t="s">
        <v>30</v>
      </c>
      <c r="O411" s="86">
        <f>VLOOKUP(N411,Sheet1!$B$8:$D$10,3,0)</f>
        <v>3</v>
      </c>
      <c r="P411" s="86">
        <v>5</v>
      </c>
      <c r="Q411" s="4">
        <f t="shared" si="43"/>
        <v>2</v>
      </c>
      <c r="R411" s="86" t="s">
        <v>44</v>
      </c>
      <c r="S411" s="86">
        <f t="shared" si="41"/>
        <v>1</v>
      </c>
      <c r="T411" s="86" t="s">
        <v>5907</v>
      </c>
      <c r="U411" s="86" t="s">
        <v>4188</v>
      </c>
      <c r="V411" s="17">
        <f t="shared" si="42"/>
        <v>3</v>
      </c>
      <c r="W411" s="86">
        <v>0</v>
      </c>
      <c r="X411" s="86">
        <v>1</v>
      </c>
      <c r="Y411" s="86">
        <v>1</v>
      </c>
      <c r="Z411" s="86">
        <v>1</v>
      </c>
    </row>
    <row r="412" spans="1:26" ht="16" x14ac:dyDescent="0.2">
      <c r="A412" s="88">
        <v>1727</v>
      </c>
      <c r="B412" s="37" t="s">
        <v>4022</v>
      </c>
      <c r="C412" s="37" t="s">
        <v>4023</v>
      </c>
      <c r="D412" s="85" t="s">
        <v>4018</v>
      </c>
      <c r="E412" s="17">
        <f>VLOOKUP(D412,Sheet1!$A$25:$B$49,2,0)</f>
        <v>19</v>
      </c>
      <c r="F412" s="85" t="s">
        <v>4019</v>
      </c>
      <c r="G412" s="85" t="s">
        <v>3961</v>
      </c>
      <c r="H412" s="17">
        <f>VLOOKUP(G412,Sheet1!$A$52:$B$61,2,0)</f>
        <v>8</v>
      </c>
      <c r="I412" s="85" t="s">
        <v>967</v>
      </c>
      <c r="J412" s="86">
        <f>VLOOKUP(I412,Sheet1!$A$15:$D$17,4,0)</f>
        <v>3</v>
      </c>
      <c r="K412" s="86" t="s">
        <v>770</v>
      </c>
      <c r="L412" s="86">
        <f>VLOOKUP(K412,Sheet1!$A$19:$D$22,4,0)</f>
        <v>4</v>
      </c>
      <c r="M412" s="86" t="s">
        <v>3457</v>
      </c>
      <c r="N412" s="86" t="s">
        <v>30</v>
      </c>
      <c r="O412" s="86">
        <f>VLOOKUP(N412,Sheet1!$B$8:$D$10,3,0)</f>
        <v>3</v>
      </c>
      <c r="P412" s="86">
        <v>5</v>
      </c>
      <c r="Q412" s="4">
        <f t="shared" si="43"/>
        <v>2</v>
      </c>
      <c r="R412" s="86" t="s">
        <v>44</v>
      </c>
      <c r="S412" s="86">
        <f t="shared" si="41"/>
        <v>1</v>
      </c>
      <c r="T412" s="86" t="s">
        <v>5908</v>
      </c>
      <c r="U412" s="86" t="s">
        <v>4191</v>
      </c>
      <c r="V412" s="17">
        <f t="shared" si="42"/>
        <v>3</v>
      </c>
      <c r="W412" s="86">
        <v>0</v>
      </c>
      <c r="X412" s="86">
        <v>0</v>
      </c>
      <c r="Y412" s="86">
        <v>1</v>
      </c>
      <c r="Z412" s="86">
        <v>0</v>
      </c>
    </row>
    <row r="413" spans="1:26" ht="16" x14ac:dyDescent="0.2">
      <c r="A413" s="88">
        <v>1728</v>
      </c>
      <c r="B413" s="37" t="s">
        <v>4026</v>
      </c>
      <c r="C413" s="37" t="s">
        <v>4023</v>
      </c>
      <c r="D413" s="85" t="s">
        <v>4018</v>
      </c>
      <c r="E413" s="17">
        <f>VLOOKUP(D413,Sheet1!$A$25:$B$49,2,0)</f>
        <v>19</v>
      </c>
      <c r="F413" s="85" t="s">
        <v>4019</v>
      </c>
      <c r="G413" s="85" t="s">
        <v>3961</v>
      </c>
      <c r="H413" s="17">
        <f>VLOOKUP(G413,Sheet1!$A$52:$B$61,2,0)</f>
        <v>8</v>
      </c>
      <c r="I413" s="85" t="s">
        <v>967</v>
      </c>
      <c r="J413" s="86">
        <f>VLOOKUP(I413,Sheet1!$A$15:$D$17,4,0)</f>
        <v>3</v>
      </c>
      <c r="K413" s="86" t="s">
        <v>770</v>
      </c>
      <c r="L413" s="86">
        <f>VLOOKUP(K413,Sheet1!$A$19:$D$22,4,0)</f>
        <v>4</v>
      </c>
      <c r="M413" s="86" t="s">
        <v>3457</v>
      </c>
      <c r="N413" s="86" t="s">
        <v>30</v>
      </c>
      <c r="O413" s="86">
        <f>VLOOKUP(N413,Sheet1!$B$8:$D$10,3,0)</f>
        <v>3</v>
      </c>
      <c r="P413" s="86">
        <v>7</v>
      </c>
      <c r="Q413" s="4">
        <f t="shared" si="43"/>
        <v>1</v>
      </c>
      <c r="R413" s="86" t="s">
        <v>44</v>
      </c>
      <c r="S413" s="86">
        <f t="shared" si="41"/>
        <v>1</v>
      </c>
      <c r="T413" s="86" t="s">
        <v>5909</v>
      </c>
      <c r="U413" s="86" t="s">
        <v>4192</v>
      </c>
      <c r="V413" s="17">
        <f t="shared" si="42"/>
        <v>3</v>
      </c>
      <c r="W413" s="86">
        <v>0</v>
      </c>
      <c r="X413" s="86">
        <v>0</v>
      </c>
      <c r="Y413" s="86">
        <v>0</v>
      </c>
      <c r="Z413" s="86">
        <v>1</v>
      </c>
    </row>
    <row r="414" spans="1:26" ht="16" x14ac:dyDescent="0.2">
      <c r="A414" s="88">
        <v>1729</v>
      </c>
      <c r="B414" s="37" t="s">
        <v>4028</v>
      </c>
      <c r="C414" s="37" t="s">
        <v>4023</v>
      </c>
      <c r="D414" s="85" t="s">
        <v>4018</v>
      </c>
      <c r="E414" s="17">
        <f>VLOOKUP(D414,Sheet1!$A$25:$B$49,2,0)</f>
        <v>19</v>
      </c>
      <c r="F414" s="85" t="s">
        <v>4019</v>
      </c>
      <c r="G414" s="85" t="s">
        <v>3961</v>
      </c>
      <c r="H414" s="17">
        <f>VLOOKUP(G414,Sheet1!$A$52:$B$61,2,0)</f>
        <v>8</v>
      </c>
      <c r="I414" s="85" t="s">
        <v>967</v>
      </c>
      <c r="J414" s="86">
        <f>VLOOKUP(I414,Sheet1!$A$15:$D$17,4,0)</f>
        <v>3</v>
      </c>
      <c r="K414" s="86" t="s">
        <v>770</v>
      </c>
      <c r="L414" s="86">
        <f>VLOOKUP(K414,Sheet1!$A$19:$D$22,4,0)</f>
        <v>4</v>
      </c>
      <c r="M414" s="86" t="s">
        <v>3457</v>
      </c>
      <c r="N414" s="86" t="s">
        <v>30</v>
      </c>
      <c r="O414" s="86">
        <f>VLOOKUP(N414,Sheet1!$B$8:$D$10,3,0)</f>
        <v>3</v>
      </c>
      <c r="P414" s="86">
        <v>6</v>
      </c>
      <c r="Q414" s="4">
        <f t="shared" si="43"/>
        <v>1</v>
      </c>
      <c r="R414" s="86" t="s">
        <v>31</v>
      </c>
      <c r="S414" s="86">
        <f t="shared" ref="S414:S435" si="44">IF(R414="F",2,1)</f>
        <v>2</v>
      </c>
      <c r="T414" s="86" t="s">
        <v>5910</v>
      </c>
      <c r="U414" s="86" t="s">
        <v>4193</v>
      </c>
      <c r="V414" s="17">
        <f t="shared" si="42"/>
        <v>3</v>
      </c>
      <c r="W414" s="86">
        <v>0</v>
      </c>
      <c r="X414" s="86">
        <v>0</v>
      </c>
      <c r="Y414" s="86">
        <v>0</v>
      </c>
      <c r="Z414" s="86">
        <v>0</v>
      </c>
    </row>
    <row r="415" spans="1:26" ht="16" x14ac:dyDescent="0.2">
      <c r="A415" s="88">
        <v>1730</v>
      </c>
      <c r="B415" s="37" t="s">
        <v>4194</v>
      </c>
      <c r="C415" s="37" t="s">
        <v>4023</v>
      </c>
      <c r="D415" s="85" t="s">
        <v>4018</v>
      </c>
      <c r="E415" s="17">
        <f>VLOOKUP(D415,Sheet1!$A$25:$B$49,2,0)</f>
        <v>19</v>
      </c>
      <c r="F415" s="85" t="s">
        <v>4019</v>
      </c>
      <c r="G415" s="85" t="s">
        <v>3961</v>
      </c>
      <c r="H415" s="17">
        <f>VLOOKUP(G415,Sheet1!$A$52:$B$61,2,0)</f>
        <v>8</v>
      </c>
      <c r="I415" s="85" t="s">
        <v>967</v>
      </c>
      <c r="J415" s="86">
        <f>VLOOKUP(I415,Sheet1!$A$15:$D$17,4,0)</f>
        <v>3</v>
      </c>
      <c r="K415" s="86" t="s">
        <v>770</v>
      </c>
      <c r="L415" s="86">
        <f>VLOOKUP(K415,Sheet1!$A$19:$D$22,4,0)</f>
        <v>4</v>
      </c>
      <c r="M415" s="86" t="s">
        <v>3457</v>
      </c>
      <c r="N415" s="86" t="s">
        <v>30</v>
      </c>
      <c r="O415" s="86">
        <f>VLOOKUP(N415,Sheet1!$B$8:$D$10,3,0)</f>
        <v>3</v>
      </c>
      <c r="P415" s="86">
        <v>9</v>
      </c>
      <c r="Q415" s="4">
        <f t="shared" si="43"/>
        <v>1</v>
      </c>
      <c r="R415" s="86" t="s">
        <v>44</v>
      </c>
      <c r="S415" s="86">
        <f t="shared" si="44"/>
        <v>1</v>
      </c>
      <c r="T415" s="86" t="s">
        <v>5911</v>
      </c>
      <c r="U415" s="86" t="s">
        <v>4195</v>
      </c>
      <c r="V415" s="17">
        <f t="shared" ref="V415:V435" si="45">ABS(MID(U415,1,1))</f>
        <v>3</v>
      </c>
      <c r="W415" s="86">
        <v>1</v>
      </c>
      <c r="X415" s="86">
        <v>0</v>
      </c>
      <c r="Y415" s="86">
        <v>0</v>
      </c>
      <c r="Z415" s="86">
        <v>0</v>
      </c>
    </row>
    <row r="416" spans="1:26" ht="16" x14ac:dyDescent="0.2">
      <c r="A416" s="88">
        <v>1731</v>
      </c>
      <c r="B416" s="37" t="s">
        <v>4030</v>
      </c>
      <c r="C416" s="37" t="s">
        <v>4023</v>
      </c>
      <c r="D416" s="85" t="s">
        <v>4018</v>
      </c>
      <c r="E416" s="17">
        <f>VLOOKUP(D416,Sheet1!$A$25:$B$49,2,0)</f>
        <v>19</v>
      </c>
      <c r="F416" s="85" t="s">
        <v>4019</v>
      </c>
      <c r="G416" s="85" t="s">
        <v>3961</v>
      </c>
      <c r="H416" s="17">
        <f>VLOOKUP(G416,Sheet1!$A$52:$B$61,2,0)</f>
        <v>8</v>
      </c>
      <c r="I416" s="85" t="s">
        <v>967</v>
      </c>
      <c r="J416" s="86">
        <f>VLOOKUP(I416,Sheet1!$A$15:$D$17,4,0)</f>
        <v>3</v>
      </c>
      <c r="K416" s="86" t="s">
        <v>770</v>
      </c>
      <c r="L416" s="86">
        <f>VLOOKUP(K416,Sheet1!$A$19:$D$22,4,0)</f>
        <v>4</v>
      </c>
      <c r="M416" s="86" t="s">
        <v>3457</v>
      </c>
      <c r="N416" s="86" t="s">
        <v>30</v>
      </c>
      <c r="O416" s="86">
        <f>VLOOKUP(N416,Sheet1!$B$8:$D$10,3,0)</f>
        <v>3</v>
      </c>
      <c r="P416" s="86">
        <v>3</v>
      </c>
      <c r="Q416" s="4">
        <f t="shared" si="43"/>
        <v>2</v>
      </c>
      <c r="R416" s="86" t="s">
        <v>31</v>
      </c>
      <c r="S416" s="86">
        <f t="shared" si="44"/>
        <v>2</v>
      </c>
      <c r="T416" s="86" t="s">
        <v>5912</v>
      </c>
      <c r="U416" s="86" t="s">
        <v>4197</v>
      </c>
      <c r="V416" s="17">
        <f t="shared" si="45"/>
        <v>3</v>
      </c>
      <c r="W416" s="86">
        <v>0</v>
      </c>
      <c r="X416" s="86">
        <v>0</v>
      </c>
      <c r="Y416" s="86">
        <v>1</v>
      </c>
      <c r="Z416" s="86">
        <v>1</v>
      </c>
    </row>
    <row r="417" spans="1:26" ht="16" x14ac:dyDescent="0.2">
      <c r="A417" s="88">
        <v>1732</v>
      </c>
      <c r="B417" s="37" t="s">
        <v>4198</v>
      </c>
      <c r="C417" s="37" t="s">
        <v>4023</v>
      </c>
      <c r="D417" s="85" t="s">
        <v>4018</v>
      </c>
      <c r="E417" s="17">
        <f>VLOOKUP(D417,Sheet1!$A$25:$B$49,2,0)</f>
        <v>19</v>
      </c>
      <c r="F417" s="85" t="s">
        <v>4019</v>
      </c>
      <c r="G417" s="85" t="s">
        <v>3961</v>
      </c>
      <c r="H417" s="17">
        <f>VLOOKUP(G417,Sheet1!$A$52:$B$61,2,0)</f>
        <v>8</v>
      </c>
      <c r="I417" s="85" t="s">
        <v>967</v>
      </c>
      <c r="J417" s="86">
        <f>VLOOKUP(I417,Sheet1!$A$15:$D$17,4,0)</f>
        <v>3</v>
      </c>
      <c r="K417" s="86" t="s">
        <v>770</v>
      </c>
      <c r="L417" s="86">
        <f>VLOOKUP(K417,Sheet1!$A$19:$D$22,4,0)</f>
        <v>4</v>
      </c>
      <c r="M417" s="86" t="s">
        <v>3457</v>
      </c>
      <c r="N417" s="86" t="s">
        <v>30</v>
      </c>
      <c r="O417" s="86">
        <f>VLOOKUP(N417,Sheet1!$B$8:$D$10,3,0)</f>
        <v>3</v>
      </c>
      <c r="P417" s="86">
        <v>1</v>
      </c>
      <c r="Q417" s="4">
        <f t="shared" si="43"/>
        <v>3</v>
      </c>
      <c r="R417" s="86" t="s">
        <v>31</v>
      </c>
      <c r="S417" s="86">
        <f t="shared" si="44"/>
        <v>2</v>
      </c>
      <c r="T417" s="86" t="s">
        <v>5913</v>
      </c>
      <c r="U417" s="86" t="s">
        <v>4199</v>
      </c>
      <c r="V417" s="17">
        <f t="shared" si="45"/>
        <v>3</v>
      </c>
      <c r="W417" s="86">
        <v>0</v>
      </c>
      <c r="X417" s="86">
        <v>0</v>
      </c>
      <c r="Y417" s="86">
        <v>0</v>
      </c>
      <c r="Z417" s="86">
        <v>1</v>
      </c>
    </row>
    <row r="418" spans="1:26" ht="16" x14ac:dyDescent="0.2">
      <c r="A418" s="88">
        <v>1733</v>
      </c>
      <c r="B418" s="37" t="s">
        <v>4119</v>
      </c>
      <c r="C418" s="37" t="s">
        <v>4200</v>
      </c>
      <c r="D418" s="85" t="s">
        <v>4018</v>
      </c>
      <c r="E418" s="17">
        <f>VLOOKUP(D418,Sheet1!$A$25:$B$49,2,0)</f>
        <v>19</v>
      </c>
      <c r="F418" s="85" t="s">
        <v>4019</v>
      </c>
      <c r="G418" s="85" t="s">
        <v>3961</v>
      </c>
      <c r="H418" s="17">
        <f>VLOOKUP(G418,Sheet1!$A$52:$B$61,2,0)</f>
        <v>8</v>
      </c>
      <c r="I418" s="85" t="s">
        <v>967</v>
      </c>
      <c r="J418" s="86">
        <f>VLOOKUP(I418,Sheet1!$A$15:$D$17,4,0)</f>
        <v>3</v>
      </c>
      <c r="K418" s="86" t="s">
        <v>770</v>
      </c>
      <c r="L418" s="86">
        <f>VLOOKUP(K418,Sheet1!$A$19:$D$22,4,0)</f>
        <v>4</v>
      </c>
      <c r="M418" s="86" t="s">
        <v>3457</v>
      </c>
      <c r="N418" s="86" t="s">
        <v>30</v>
      </c>
      <c r="O418" s="86">
        <f>VLOOKUP(N418,Sheet1!$B$8:$D$10,3,0)</f>
        <v>3</v>
      </c>
      <c r="P418" s="86">
        <v>5</v>
      </c>
      <c r="Q418" s="4">
        <f t="shared" si="43"/>
        <v>2</v>
      </c>
      <c r="R418" s="86" t="s">
        <v>31</v>
      </c>
      <c r="S418" s="86">
        <f t="shared" si="44"/>
        <v>2</v>
      </c>
      <c r="T418" s="86" t="s">
        <v>5914</v>
      </c>
      <c r="U418" s="86" t="s">
        <v>4201</v>
      </c>
      <c r="V418" s="17">
        <f t="shared" si="45"/>
        <v>3</v>
      </c>
      <c r="W418" s="86">
        <v>0</v>
      </c>
      <c r="X418" s="86">
        <v>0</v>
      </c>
      <c r="Y418" s="86">
        <v>0</v>
      </c>
      <c r="Z418" s="86">
        <v>1</v>
      </c>
    </row>
    <row r="419" spans="1:26" ht="16" x14ac:dyDescent="0.2">
      <c r="A419" s="88">
        <v>1734</v>
      </c>
      <c r="B419" s="37" t="s">
        <v>4119</v>
      </c>
      <c r="C419" s="37" t="s">
        <v>4200</v>
      </c>
      <c r="D419" s="85" t="s">
        <v>4018</v>
      </c>
      <c r="E419" s="17">
        <f>VLOOKUP(D419,Sheet1!$A$25:$B$49,2,0)</f>
        <v>19</v>
      </c>
      <c r="F419" s="85" t="s">
        <v>4019</v>
      </c>
      <c r="G419" s="85" t="s">
        <v>3961</v>
      </c>
      <c r="H419" s="17">
        <f>VLOOKUP(G419,Sheet1!$A$52:$B$61,2,0)</f>
        <v>8</v>
      </c>
      <c r="I419" s="85" t="s">
        <v>967</v>
      </c>
      <c r="J419" s="86">
        <f>VLOOKUP(I419,Sheet1!$A$15:$D$17,4,0)</f>
        <v>3</v>
      </c>
      <c r="K419" s="86" t="s">
        <v>770</v>
      </c>
      <c r="L419" s="86">
        <f>VLOOKUP(K419,Sheet1!$A$19:$D$22,4,0)</f>
        <v>4</v>
      </c>
      <c r="M419" s="86" t="s">
        <v>3457</v>
      </c>
      <c r="N419" s="86" t="s">
        <v>30</v>
      </c>
      <c r="O419" s="86">
        <f>VLOOKUP(N419,Sheet1!$B$8:$D$10,3,0)</f>
        <v>3</v>
      </c>
      <c r="P419" s="86">
        <v>4</v>
      </c>
      <c r="Q419" s="4">
        <f t="shared" si="43"/>
        <v>2</v>
      </c>
      <c r="R419" s="86" t="s">
        <v>31</v>
      </c>
      <c r="S419" s="86">
        <f t="shared" si="44"/>
        <v>2</v>
      </c>
      <c r="T419" s="86" t="s">
        <v>5915</v>
      </c>
      <c r="U419" s="86" t="s">
        <v>4202</v>
      </c>
      <c r="V419" s="17">
        <f t="shared" si="45"/>
        <v>3</v>
      </c>
      <c r="W419" s="86">
        <v>0</v>
      </c>
      <c r="X419" s="86">
        <v>1</v>
      </c>
      <c r="Y419" s="86">
        <v>0</v>
      </c>
      <c r="Z419" s="86">
        <v>0</v>
      </c>
    </row>
    <row r="420" spans="1:26" ht="16" x14ac:dyDescent="0.2">
      <c r="A420" s="88">
        <v>1735</v>
      </c>
      <c r="B420" s="41" t="s">
        <v>4204</v>
      </c>
      <c r="C420" s="41" t="s">
        <v>4017</v>
      </c>
      <c r="D420" s="85" t="s">
        <v>4018</v>
      </c>
      <c r="E420" s="17">
        <f>VLOOKUP(D420,Sheet1!$A$25:$B$49,2,0)</f>
        <v>19</v>
      </c>
      <c r="F420" s="85" t="s">
        <v>4019</v>
      </c>
      <c r="G420" s="85" t="s">
        <v>3961</v>
      </c>
      <c r="H420" s="17">
        <f>VLOOKUP(G420,Sheet1!$A$52:$B$61,2,0)</f>
        <v>8</v>
      </c>
      <c r="I420" s="85" t="s">
        <v>967</v>
      </c>
      <c r="J420" s="86">
        <f>VLOOKUP(I420,Sheet1!$A$15:$D$17,4,0)</f>
        <v>3</v>
      </c>
      <c r="K420" s="86" t="s">
        <v>770</v>
      </c>
      <c r="L420" s="86">
        <f>VLOOKUP(K420,Sheet1!$A$19:$D$22,4,0)</f>
        <v>4</v>
      </c>
      <c r="M420" s="86" t="s">
        <v>3457</v>
      </c>
      <c r="N420" s="86" t="s">
        <v>30</v>
      </c>
      <c r="O420" s="86">
        <f>VLOOKUP(N420,Sheet1!$B$8:$D$10,3,0)</f>
        <v>3</v>
      </c>
      <c r="P420" s="86">
        <v>5</v>
      </c>
      <c r="Q420" s="4">
        <f t="shared" si="43"/>
        <v>2</v>
      </c>
      <c r="R420" s="86" t="s">
        <v>44</v>
      </c>
      <c r="S420" s="86">
        <f t="shared" si="44"/>
        <v>1</v>
      </c>
      <c r="T420" s="86" t="s">
        <v>5742</v>
      </c>
      <c r="U420" s="86" t="s">
        <v>4205</v>
      </c>
      <c r="V420" s="17">
        <f t="shared" si="45"/>
        <v>3</v>
      </c>
      <c r="W420" s="86">
        <v>0</v>
      </c>
      <c r="X420" s="86">
        <v>0</v>
      </c>
      <c r="Y420" s="86">
        <v>0</v>
      </c>
      <c r="Z420" s="86">
        <v>1</v>
      </c>
    </row>
    <row r="421" spans="1:26" ht="16" x14ac:dyDescent="0.2">
      <c r="A421" s="88">
        <v>1736</v>
      </c>
      <c r="B421" s="41" t="s">
        <v>4032</v>
      </c>
      <c r="C421" s="41" t="s">
        <v>4033</v>
      </c>
      <c r="D421" s="85" t="s">
        <v>4018</v>
      </c>
      <c r="E421" s="17">
        <f>VLOOKUP(D421,Sheet1!$A$25:$B$49,2,0)</f>
        <v>19</v>
      </c>
      <c r="F421" s="85" t="s">
        <v>4019</v>
      </c>
      <c r="G421" s="85" t="s">
        <v>3961</v>
      </c>
      <c r="H421" s="17">
        <f>VLOOKUP(G421,Sheet1!$A$52:$B$61,2,0)</f>
        <v>8</v>
      </c>
      <c r="I421" s="85" t="s">
        <v>967</v>
      </c>
      <c r="J421" s="86">
        <f>VLOOKUP(I421,Sheet1!$A$15:$D$17,4,0)</f>
        <v>3</v>
      </c>
      <c r="K421" s="86" t="s">
        <v>770</v>
      </c>
      <c r="L421" s="86">
        <f>VLOOKUP(K421,Sheet1!$A$19:$D$22,4,0)</f>
        <v>4</v>
      </c>
      <c r="M421" s="86" t="s">
        <v>3457</v>
      </c>
      <c r="N421" s="86" t="s">
        <v>30</v>
      </c>
      <c r="O421" s="86">
        <f>VLOOKUP(N421,Sheet1!$B$8:$D$10,3,0)</f>
        <v>3</v>
      </c>
      <c r="P421" s="86">
        <v>11</v>
      </c>
      <c r="Q421" s="4">
        <f t="shared" si="43"/>
        <v>1</v>
      </c>
      <c r="R421" s="86" t="s">
        <v>44</v>
      </c>
      <c r="S421" s="86">
        <f t="shared" si="44"/>
        <v>1</v>
      </c>
      <c r="T421" s="86" t="s">
        <v>5916</v>
      </c>
      <c r="U421" s="86" t="s">
        <v>4206</v>
      </c>
      <c r="V421" s="17">
        <f t="shared" si="45"/>
        <v>3</v>
      </c>
      <c r="W421" s="86">
        <v>0</v>
      </c>
      <c r="X421" s="86">
        <v>0</v>
      </c>
      <c r="Y421" s="86">
        <v>1</v>
      </c>
      <c r="Z421" s="86">
        <v>0</v>
      </c>
    </row>
    <row r="422" spans="1:26" ht="16" x14ac:dyDescent="0.2">
      <c r="A422" s="88">
        <v>1737</v>
      </c>
      <c r="B422" s="37" t="s">
        <v>4037</v>
      </c>
      <c r="C422" s="37" t="s">
        <v>4038</v>
      </c>
      <c r="D422" s="85" t="s">
        <v>4018</v>
      </c>
      <c r="E422" s="17">
        <f>VLOOKUP(D422,Sheet1!$A$25:$B$49,2,0)</f>
        <v>19</v>
      </c>
      <c r="F422" s="85" t="s">
        <v>4019</v>
      </c>
      <c r="G422" s="85" t="s">
        <v>3961</v>
      </c>
      <c r="H422" s="17">
        <f>VLOOKUP(G422,Sheet1!$A$52:$B$61,2,0)</f>
        <v>8</v>
      </c>
      <c r="I422" s="85" t="s">
        <v>967</v>
      </c>
      <c r="J422" s="86">
        <f>VLOOKUP(I422,Sheet1!$A$15:$D$17,4,0)</f>
        <v>3</v>
      </c>
      <c r="K422" s="86" t="s">
        <v>770</v>
      </c>
      <c r="L422" s="86">
        <f>VLOOKUP(K422,Sheet1!$A$19:$D$22,4,0)</f>
        <v>4</v>
      </c>
      <c r="M422" s="86" t="s">
        <v>3457</v>
      </c>
      <c r="N422" s="86" t="s">
        <v>30</v>
      </c>
      <c r="O422" s="86">
        <f>VLOOKUP(N422,Sheet1!$B$8:$D$10,3,0)</f>
        <v>3</v>
      </c>
      <c r="P422" s="86">
        <v>3</v>
      </c>
      <c r="Q422" s="4">
        <f t="shared" si="43"/>
        <v>2</v>
      </c>
      <c r="R422" s="86" t="s">
        <v>31</v>
      </c>
      <c r="S422" s="86">
        <f t="shared" si="44"/>
        <v>2</v>
      </c>
      <c r="T422" s="86" t="s">
        <v>5756</v>
      </c>
      <c r="U422" s="86" t="s">
        <v>4207</v>
      </c>
      <c r="V422" s="17">
        <f t="shared" si="45"/>
        <v>3</v>
      </c>
      <c r="W422" s="86">
        <v>0</v>
      </c>
      <c r="X422" s="86">
        <v>0</v>
      </c>
      <c r="Y422" s="86">
        <v>0</v>
      </c>
      <c r="Z422" s="86">
        <v>0</v>
      </c>
    </row>
    <row r="423" spans="1:26" ht="16" x14ac:dyDescent="0.2">
      <c r="A423" s="88">
        <v>1738</v>
      </c>
      <c r="B423" s="37" t="s">
        <v>4037</v>
      </c>
      <c r="C423" s="37" t="s">
        <v>4038</v>
      </c>
      <c r="D423" s="85" t="s">
        <v>4018</v>
      </c>
      <c r="E423" s="17">
        <f>VLOOKUP(D423,Sheet1!$A$25:$B$49,2,0)</f>
        <v>19</v>
      </c>
      <c r="F423" s="85" t="s">
        <v>4019</v>
      </c>
      <c r="G423" s="85" t="s">
        <v>3961</v>
      </c>
      <c r="H423" s="17">
        <f>VLOOKUP(G423,Sheet1!$A$52:$B$61,2,0)</f>
        <v>8</v>
      </c>
      <c r="I423" s="85" t="s">
        <v>967</v>
      </c>
      <c r="J423" s="86">
        <f>VLOOKUP(I423,Sheet1!$A$15:$D$17,4,0)</f>
        <v>3</v>
      </c>
      <c r="K423" s="86" t="s">
        <v>770</v>
      </c>
      <c r="L423" s="86">
        <f>VLOOKUP(K423,Sheet1!$A$19:$D$22,4,0)</f>
        <v>4</v>
      </c>
      <c r="M423" s="86" t="s">
        <v>3457</v>
      </c>
      <c r="N423" s="86" t="s">
        <v>30</v>
      </c>
      <c r="O423" s="86">
        <f>VLOOKUP(N423,Sheet1!$B$8:$D$10,3,0)</f>
        <v>3</v>
      </c>
      <c r="P423" s="86">
        <v>1.5</v>
      </c>
      <c r="Q423" s="4">
        <f t="shared" si="43"/>
        <v>3</v>
      </c>
      <c r="R423" s="86" t="s">
        <v>44</v>
      </c>
      <c r="S423" s="86">
        <f t="shared" si="44"/>
        <v>1</v>
      </c>
      <c r="T423" s="86" t="s">
        <v>5757</v>
      </c>
      <c r="U423" s="86" t="s">
        <v>4208</v>
      </c>
      <c r="V423" s="17">
        <f t="shared" si="45"/>
        <v>3</v>
      </c>
      <c r="W423" s="86">
        <v>0</v>
      </c>
      <c r="X423" s="86">
        <v>0</v>
      </c>
      <c r="Y423" s="86">
        <v>0</v>
      </c>
      <c r="Z423" s="86">
        <v>1</v>
      </c>
    </row>
    <row r="424" spans="1:26" ht="16" x14ac:dyDescent="0.2">
      <c r="A424" s="88">
        <v>1739</v>
      </c>
      <c r="B424" s="37" t="s">
        <v>4065</v>
      </c>
      <c r="C424" s="37" t="s">
        <v>4038</v>
      </c>
      <c r="D424" s="85" t="s">
        <v>4018</v>
      </c>
      <c r="E424" s="17">
        <f>VLOOKUP(D424,Sheet1!$A$25:$B$49,2,0)</f>
        <v>19</v>
      </c>
      <c r="F424" s="85" t="s">
        <v>4019</v>
      </c>
      <c r="G424" s="85" t="s">
        <v>3961</v>
      </c>
      <c r="H424" s="17">
        <f>VLOOKUP(G424,Sheet1!$A$52:$B$61,2,0)</f>
        <v>8</v>
      </c>
      <c r="I424" s="85" t="s">
        <v>967</v>
      </c>
      <c r="J424" s="86">
        <f>VLOOKUP(I424,Sheet1!$A$15:$D$17,4,0)</f>
        <v>3</v>
      </c>
      <c r="K424" s="86" t="s">
        <v>770</v>
      </c>
      <c r="L424" s="86">
        <f>VLOOKUP(K424,Sheet1!$A$19:$D$22,4,0)</f>
        <v>4</v>
      </c>
      <c r="M424" s="86" t="s">
        <v>3457</v>
      </c>
      <c r="N424" s="86" t="s">
        <v>30</v>
      </c>
      <c r="O424" s="86">
        <f>VLOOKUP(N424,Sheet1!$B$8:$D$10,3,0)</f>
        <v>3</v>
      </c>
      <c r="P424" s="86">
        <v>7</v>
      </c>
      <c r="Q424" s="4">
        <f t="shared" si="43"/>
        <v>1</v>
      </c>
      <c r="R424" s="86" t="s">
        <v>31</v>
      </c>
      <c r="S424" s="86">
        <f t="shared" si="44"/>
        <v>2</v>
      </c>
      <c r="T424" s="86" t="s">
        <v>5917</v>
      </c>
      <c r="U424" s="86" t="s">
        <v>4209</v>
      </c>
      <c r="V424" s="17">
        <f t="shared" si="45"/>
        <v>3</v>
      </c>
      <c r="W424" s="86">
        <v>0</v>
      </c>
      <c r="X424" s="86">
        <v>0</v>
      </c>
      <c r="Y424" s="86">
        <v>0</v>
      </c>
      <c r="Z424" s="86">
        <v>1</v>
      </c>
    </row>
    <row r="425" spans="1:26" ht="16" x14ac:dyDescent="0.2">
      <c r="A425" s="88">
        <v>1740</v>
      </c>
      <c r="B425" s="37" t="s">
        <v>4065</v>
      </c>
      <c r="C425" s="37" t="s">
        <v>4038</v>
      </c>
      <c r="D425" s="85" t="s">
        <v>4018</v>
      </c>
      <c r="E425" s="17">
        <f>VLOOKUP(D425,Sheet1!$A$25:$B$49,2,0)</f>
        <v>19</v>
      </c>
      <c r="F425" s="85" t="s">
        <v>4019</v>
      </c>
      <c r="G425" s="85" t="s">
        <v>3961</v>
      </c>
      <c r="H425" s="17">
        <f>VLOOKUP(G425,Sheet1!$A$52:$B$61,2,0)</f>
        <v>8</v>
      </c>
      <c r="I425" s="85" t="s">
        <v>967</v>
      </c>
      <c r="J425" s="86">
        <f>VLOOKUP(I425,Sheet1!$A$15:$D$17,4,0)</f>
        <v>3</v>
      </c>
      <c r="K425" s="86" t="s">
        <v>770</v>
      </c>
      <c r="L425" s="86">
        <f>VLOOKUP(K425,Sheet1!$A$19:$D$22,4,0)</f>
        <v>4</v>
      </c>
      <c r="M425" s="86" t="s">
        <v>3457</v>
      </c>
      <c r="N425" s="86" t="s">
        <v>30</v>
      </c>
      <c r="O425" s="86">
        <f>VLOOKUP(N425,Sheet1!$B$8:$D$10,3,0)</f>
        <v>3</v>
      </c>
      <c r="P425" s="86">
        <v>5</v>
      </c>
      <c r="Q425" s="4">
        <f t="shared" si="43"/>
        <v>2</v>
      </c>
      <c r="R425" s="86" t="s">
        <v>44</v>
      </c>
      <c r="S425" s="86">
        <f t="shared" si="44"/>
        <v>1</v>
      </c>
      <c r="T425" s="86" t="s">
        <v>5918</v>
      </c>
      <c r="U425" s="86" t="s">
        <v>4210</v>
      </c>
      <c r="V425" s="17">
        <f t="shared" si="45"/>
        <v>3</v>
      </c>
      <c r="W425" s="86">
        <v>0</v>
      </c>
      <c r="X425" s="86">
        <v>0</v>
      </c>
      <c r="Y425" s="86">
        <v>0</v>
      </c>
      <c r="Z425" s="86">
        <v>1</v>
      </c>
    </row>
    <row r="426" spans="1:26" ht="16" x14ac:dyDescent="0.2">
      <c r="A426" s="88">
        <v>1741</v>
      </c>
      <c r="B426" s="37" t="s">
        <v>4068</v>
      </c>
      <c r="C426" s="37" t="s">
        <v>4038</v>
      </c>
      <c r="D426" s="85" t="s">
        <v>4018</v>
      </c>
      <c r="E426" s="17">
        <f>VLOOKUP(D426,Sheet1!$A$25:$B$49,2,0)</f>
        <v>19</v>
      </c>
      <c r="F426" s="85" t="s">
        <v>4019</v>
      </c>
      <c r="G426" s="85" t="s">
        <v>3961</v>
      </c>
      <c r="H426" s="17">
        <f>VLOOKUP(G426,Sheet1!$A$52:$B$61,2,0)</f>
        <v>8</v>
      </c>
      <c r="I426" s="85" t="s">
        <v>967</v>
      </c>
      <c r="J426" s="86">
        <f>VLOOKUP(I426,Sheet1!$A$15:$D$17,4,0)</f>
        <v>3</v>
      </c>
      <c r="K426" s="86" t="s">
        <v>770</v>
      </c>
      <c r="L426" s="86">
        <f>VLOOKUP(K426,Sheet1!$A$19:$D$22,4,0)</f>
        <v>4</v>
      </c>
      <c r="M426" s="86" t="s">
        <v>3457</v>
      </c>
      <c r="N426" s="86" t="s">
        <v>30</v>
      </c>
      <c r="O426" s="86">
        <f>VLOOKUP(N426,Sheet1!$B$8:$D$10,3,0)</f>
        <v>3</v>
      </c>
      <c r="P426" s="86">
        <v>9</v>
      </c>
      <c r="Q426" s="4">
        <f t="shared" si="43"/>
        <v>1</v>
      </c>
      <c r="R426" s="86" t="s">
        <v>44</v>
      </c>
      <c r="S426" s="86">
        <f t="shared" si="44"/>
        <v>1</v>
      </c>
      <c r="T426" s="86" t="s">
        <v>5919</v>
      </c>
      <c r="U426" s="86" t="s">
        <v>4211</v>
      </c>
      <c r="V426" s="17">
        <f t="shared" si="45"/>
        <v>3</v>
      </c>
      <c r="W426" s="86">
        <v>1</v>
      </c>
      <c r="X426" s="86">
        <v>0</v>
      </c>
      <c r="Y426" s="86">
        <v>0</v>
      </c>
      <c r="Z426" s="86">
        <v>0</v>
      </c>
    </row>
    <row r="427" spans="1:26" ht="16" x14ac:dyDescent="0.2">
      <c r="A427" s="88">
        <v>1742</v>
      </c>
      <c r="B427" s="37" t="s">
        <v>4068</v>
      </c>
      <c r="C427" s="37" t="s">
        <v>4038</v>
      </c>
      <c r="D427" s="85" t="s">
        <v>4018</v>
      </c>
      <c r="E427" s="17">
        <f>VLOOKUP(D427,Sheet1!$A$25:$B$49,2,0)</f>
        <v>19</v>
      </c>
      <c r="F427" s="85" t="s">
        <v>4019</v>
      </c>
      <c r="G427" s="85" t="s">
        <v>3961</v>
      </c>
      <c r="H427" s="17">
        <f>VLOOKUP(G427,Sheet1!$A$52:$B$61,2,0)</f>
        <v>8</v>
      </c>
      <c r="I427" s="85" t="s">
        <v>967</v>
      </c>
      <c r="J427" s="86">
        <f>VLOOKUP(I427,Sheet1!$A$15:$D$17,4,0)</f>
        <v>3</v>
      </c>
      <c r="K427" s="86" t="s">
        <v>770</v>
      </c>
      <c r="L427" s="86">
        <f>VLOOKUP(K427,Sheet1!$A$19:$D$22,4,0)</f>
        <v>4</v>
      </c>
      <c r="M427" s="86" t="s">
        <v>3457</v>
      </c>
      <c r="N427" s="86" t="s">
        <v>30</v>
      </c>
      <c r="O427" s="86">
        <f>VLOOKUP(N427,Sheet1!$B$8:$D$10,3,0)</f>
        <v>3</v>
      </c>
      <c r="P427" s="86">
        <v>2</v>
      </c>
      <c r="Q427" s="4">
        <f t="shared" si="43"/>
        <v>2</v>
      </c>
      <c r="R427" s="86" t="s">
        <v>31</v>
      </c>
      <c r="S427" s="86">
        <f t="shared" si="44"/>
        <v>2</v>
      </c>
      <c r="T427" s="86" t="s">
        <v>5920</v>
      </c>
      <c r="U427" s="86" t="s">
        <v>4212</v>
      </c>
      <c r="V427" s="17">
        <f t="shared" si="45"/>
        <v>3</v>
      </c>
      <c r="W427" s="86">
        <v>0</v>
      </c>
      <c r="X427" s="86">
        <v>0</v>
      </c>
      <c r="Y427" s="86">
        <v>0</v>
      </c>
      <c r="Z427" s="86">
        <v>1</v>
      </c>
    </row>
    <row r="428" spans="1:26" ht="16" x14ac:dyDescent="0.2">
      <c r="A428" s="88">
        <v>1743</v>
      </c>
      <c r="B428" s="37" t="s">
        <v>4070</v>
      </c>
      <c r="C428" s="37" t="s">
        <v>4038</v>
      </c>
      <c r="D428" s="85" t="s">
        <v>4018</v>
      </c>
      <c r="E428" s="17">
        <f>VLOOKUP(D428,Sheet1!$A$25:$B$49,2,0)</f>
        <v>19</v>
      </c>
      <c r="F428" s="85" t="s">
        <v>4019</v>
      </c>
      <c r="G428" s="85" t="s">
        <v>3961</v>
      </c>
      <c r="H428" s="17">
        <f>VLOOKUP(G428,Sheet1!$A$52:$B$61,2,0)</f>
        <v>8</v>
      </c>
      <c r="I428" s="85" t="s">
        <v>967</v>
      </c>
      <c r="J428" s="86">
        <f>VLOOKUP(I428,Sheet1!$A$15:$D$17,4,0)</f>
        <v>3</v>
      </c>
      <c r="K428" s="86" t="s">
        <v>770</v>
      </c>
      <c r="L428" s="86">
        <f>VLOOKUP(K428,Sheet1!$A$19:$D$22,4,0)</f>
        <v>4</v>
      </c>
      <c r="M428" s="86" t="s">
        <v>3457</v>
      </c>
      <c r="N428" s="86" t="s">
        <v>30</v>
      </c>
      <c r="O428" s="86">
        <f>VLOOKUP(N428,Sheet1!$B$8:$D$10,3,0)</f>
        <v>3</v>
      </c>
      <c r="P428" s="86">
        <v>3</v>
      </c>
      <c r="Q428" s="4">
        <f t="shared" si="43"/>
        <v>2</v>
      </c>
      <c r="R428" s="86" t="s">
        <v>31</v>
      </c>
      <c r="S428" s="86">
        <f t="shared" si="44"/>
        <v>2</v>
      </c>
      <c r="T428" s="86" t="s">
        <v>5921</v>
      </c>
      <c r="U428" s="86" t="s">
        <v>4213</v>
      </c>
      <c r="V428" s="17">
        <f t="shared" si="45"/>
        <v>3</v>
      </c>
      <c r="W428" s="86">
        <v>0</v>
      </c>
      <c r="X428" s="86">
        <v>0</v>
      </c>
      <c r="Y428" s="86">
        <v>0</v>
      </c>
      <c r="Z428" s="86">
        <v>1</v>
      </c>
    </row>
    <row r="429" spans="1:26" ht="16" x14ac:dyDescent="0.2">
      <c r="A429" s="88">
        <v>1744</v>
      </c>
      <c r="B429" s="37" t="s">
        <v>4072</v>
      </c>
      <c r="C429" s="37" t="s">
        <v>4038</v>
      </c>
      <c r="D429" s="85" t="s">
        <v>4018</v>
      </c>
      <c r="E429" s="17">
        <f>VLOOKUP(D429,Sheet1!$A$25:$B$49,2,0)</f>
        <v>19</v>
      </c>
      <c r="F429" s="85" t="s">
        <v>4019</v>
      </c>
      <c r="G429" s="85" t="s">
        <v>3961</v>
      </c>
      <c r="H429" s="17">
        <f>VLOOKUP(G429,Sheet1!$A$52:$B$61,2,0)</f>
        <v>8</v>
      </c>
      <c r="I429" s="85" t="s">
        <v>967</v>
      </c>
      <c r="J429" s="86">
        <f>VLOOKUP(I429,Sheet1!$A$15:$D$17,4,0)</f>
        <v>3</v>
      </c>
      <c r="K429" s="86" t="s">
        <v>770</v>
      </c>
      <c r="L429" s="86">
        <f>VLOOKUP(K429,Sheet1!$A$19:$D$22,4,0)</f>
        <v>4</v>
      </c>
      <c r="M429" s="86" t="s">
        <v>3457</v>
      </c>
      <c r="N429" s="86" t="s">
        <v>30</v>
      </c>
      <c r="O429" s="86">
        <f>VLOOKUP(N429,Sheet1!$B$8:$D$10,3,0)</f>
        <v>3</v>
      </c>
      <c r="P429" s="86">
        <v>2</v>
      </c>
      <c r="Q429" s="4">
        <f t="shared" si="43"/>
        <v>2</v>
      </c>
      <c r="R429" s="86" t="s">
        <v>31</v>
      </c>
      <c r="S429" s="86">
        <f t="shared" si="44"/>
        <v>2</v>
      </c>
      <c r="T429" s="86" t="s">
        <v>5922</v>
      </c>
      <c r="U429" s="86" t="s">
        <v>4214</v>
      </c>
      <c r="V429" s="17">
        <f t="shared" si="45"/>
        <v>3</v>
      </c>
      <c r="W429" s="86">
        <v>0</v>
      </c>
      <c r="X429" s="86">
        <v>0</v>
      </c>
      <c r="Y429" s="86">
        <v>0</v>
      </c>
      <c r="Z429" s="86">
        <v>0</v>
      </c>
    </row>
    <row r="430" spans="1:26" ht="16" x14ac:dyDescent="0.2">
      <c r="A430" s="88">
        <v>1745</v>
      </c>
      <c r="B430" s="37" t="s">
        <v>4076</v>
      </c>
      <c r="C430" s="37" t="s">
        <v>4077</v>
      </c>
      <c r="D430" s="85" t="s">
        <v>4018</v>
      </c>
      <c r="E430" s="17">
        <f>VLOOKUP(D430,Sheet1!$A$25:$B$49,2,0)</f>
        <v>19</v>
      </c>
      <c r="F430" s="85" t="s">
        <v>4019</v>
      </c>
      <c r="G430" s="85" t="s">
        <v>3961</v>
      </c>
      <c r="H430" s="17">
        <f>VLOOKUP(G430,Sheet1!$A$52:$B$61,2,0)</f>
        <v>8</v>
      </c>
      <c r="I430" s="85" t="s">
        <v>967</v>
      </c>
      <c r="J430" s="86">
        <f>VLOOKUP(I430,Sheet1!$A$15:$D$17,4,0)</f>
        <v>3</v>
      </c>
      <c r="K430" s="86" t="s">
        <v>770</v>
      </c>
      <c r="L430" s="86">
        <f>VLOOKUP(K430,Sheet1!$A$19:$D$22,4,0)</f>
        <v>4</v>
      </c>
      <c r="M430" s="86" t="s">
        <v>3457</v>
      </c>
      <c r="N430" s="86" t="s">
        <v>30</v>
      </c>
      <c r="O430" s="86">
        <f>VLOOKUP(N430,Sheet1!$B$8:$D$10,3,0)</f>
        <v>3</v>
      </c>
      <c r="P430" s="86">
        <v>2</v>
      </c>
      <c r="Q430" s="4">
        <f t="shared" si="43"/>
        <v>2</v>
      </c>
      <c r="R430" s="86" t="s">
        <v>31</v>
      </c>
      <c r="S430" s="86">
        <f t="shared" si="44"/>
        <v>2</v>
      </c>
      <c r="T430" s="86" t="s">
        <v>5923</v>
      </c>
      <c r="U430" s="86" t="s">
        <v>4215</v>
      </c>
      <c r="V430" s="17">
        <f t="shared" si="45"/>
        <v>3</v>
      </c>
      <c r="W430" s="86">
        <v>0</v>
      </c>
      <c r="X430" s="86">
        <v>0</v>
      </c>
      <c r="Y430" s="86">
        <v>0</v>
      </c>
      <c r="Z430" s="86">
        <v>1</v>
      </c>
    </row>
    <row r="431" spans="1:26" ht="16" x14ac:dyDescent="0.2">
      <c r="A431" s="88">
        <v>1746</v>
      </c>
      <c r="B431" s="37" t="s">
        <v>4076</v>
      </c>
      <c r="C431" s="37" t="s">
        <v>4077</v>
      </c>
      <c r="D431" s="85" t="s">
        <v>4018</v>
      </c>
      <c r="E431" s="17">
        <f>VLOOKUP(D431,Sheet1!$A$25:$B$49,2,0)</f>
        <v>19</v>
      </c>
      <c r="F431" s="85" t="s">
        <v>4019</v>
      </c>
      <c r="G431" s="85" t="s">
        <v>3961</v>
      </c>
      <c r="H431" s="17">
        <f>VLOOKUP(G431,Sheet1!$A$52:$B$61,2,0)</f>
        <v>8</v>
      </c>
      <c r="I431" s="85" t="s">
        <v>967</v>
      </c>
      <c r="J431" s="86">
        <f>VLOOKUP(I431,Sheet1!$A$15:$D$17,4,0)</f>
        <v>3</v>
      </c>
      <c r="K431" s="86" t="s">
        <v>770</v>
      </c>
      <c r="L431" s="86">
        <f>VLOOKUP(K431,Sheet1!$A$19:$D$22,4,0)</f>
        <v>4</v>
      </c>
      <c r="M431" s="86" t="s">
        <v>3457</v>
      </c>
      <c r="N431" s="86" t="s">
        <v>30</v>
      </c>
      <c r="O431" s="86">
        <f>VLOOKUP(N431,Sheet1!$B$8:$D$10,3,0)</f>
        <v>3</v>
      </c>
      <c r="P431" s="86">
        <v>8</v>
      </c>
      <c r="Q431" s="4">
        <f t="shared" si="43"/>
        <v>1</v>
      </c>
      <c r="R431" s="86" t="s">
        <v>44</v>
      </c>
      <c r="S431" s="86">
        <f t="shared" si="44"/>
        <v>1</v>
      </c>
      <c r="T431" s="86" t="s">
        <v>5924</v>
      </c>
      <c r="U431" s="86" t="s">
        <v>4216</v>
      </c>
      <c r="V431" s="17">
        <f t="shared" si="45"/>
        <v>3</v>
      </c>
      <c r="W431" s="86">
        <v>0</v>
      </c>
      <c r="X431" s="86">
        <v>0</v>
      </c>
      <c r="Y431" s="86">
        <v>1</v>
      </c>
      <c r="Z431" s="86">
        <v>0</v>
      </c>
    </row>
    <row r="432" spans="1:26" ht="16" x14ac:dyDescent="0.2">
      <c r="A432" s="88">
        <v>1747</v>
      </c>
      <c r="B432" s="37" t="s">
        <v>4076</v>
      </c>
      <c r="C432" s="37" t="s">
        <v>4077</v>
      </c>
      <c r="D432" s="85" t="s">
        <v>4018</v>
      </c>
      <c r="E432" s="17">
        <f>VLOOKUP(D432,Sheet1!$A$25:$B$49,2,0)</f>
        <v>19</v>
      </c>
      <c r="F432" s="85" t="s">
        <v>4019</v>
      </c>
      <c r="G432" s="85" t="s">
        <v>3961</v>
      </c>
      <c r="H432" s="17">
        <f>VLOOKUP(G432,Sheet1!$A$52:$B$61,2,0)</f>
        <v>8</v>
      </c>
      <c r="I432" s="85" t="s">
        <v>967</v>
      </c>
      <c r="J432" s="86">
        <f>VLOOKUP(I432,Sheet1!$A$15:$D$17,4,0)</f>
        <v>3</v>
      </c>
      <c r="K432" s="86" t="s">
        <v>770</v>
      </c>
      <c r="L432" s="86">
        <f>VLOOKUP(K432,Sheet1!$A$19:$D$22,4,0)</f>
        <v>4</v>
      </c>
      <c r="M432" s="86" t="s">
        <v>3457</v>
      </c>
      <c r="N432" s="86" t="s">
        <v>30</v>
      </c>
      <c r="O432" s="86">
        <f>VLOOKUP(N432,Sheet1!$B$8:$D$10,3,0)</f>
        <v>3</v>
      </c>
      <c r="P432" s="86">
        <v>3</v>
      </c>
      <c r="Q432" s="4">
        <f t="shared" si="43"/>
        <v>2</v>
      </c>
      <c r="R432" s="86" t="s">
        <v>44</v>
      </c>
      <c r="S432" s="86">
        <f t="shared" si="44"/>
        <v>1</v>
      </c>
      <c r="T432" s="86" t="s">
        <v>5925</v>
      </c>
      <c r="U432" s="86" t="s">
        <v>4218</v>
      </c>
      <c r="V432" s="17">
        <f t="shared" si="45"/>
        <v>3</v>
      </c>
      <c r="W432" s="86">
        <v>0</v>
      </c>
      <c r="X432" s="86">
        <v>0</v>
      </c>
      <c r="Y432" s="86">
        <v>1</v>
      </c>
      <c r="Z432" s="86">
        <v>1</v>
      </c>
    </row>
    <row r="433" spans="1:26" ht="16" x14ac:dyDescent="0.2">
      <c r="A433" s="88">
        <v>1748</v>
      </c>
      <c r="B433" s="37" t="s">
        <v>4076</v>
      </c>
      <c r="C433" s="37" t="s">
        <v>4077</v>
      </c>
      <c r="D433" s="85" t="s">
        <v>4018</v>
      </c>
      <c r="E433" s="17">
        <f>VLOOKUP(D433,Sheet1!$A$25:$B$49,2,0)</f>
        <v>19</v>
      </c>
      <c r="F433" s="85" t="s">
        <v>4019</v>
      </c>
      <c r="G433" s="85" t="s">
        <v>3961</v>
      </c>
      <c r="H433" s="17">
        <f>VLOOKUP(G433,Sheet1!$A$52:$B$61,2,0)</f>
        <v>8</v>
      </c>
      <c r="I433" s="85" t="s">
        <v>967</v>
      </c>
      <c r="J433" s="86">
        <f>VLOOKUP(I433,Sheet1!$A$15:$D$17,4,0)</f>
        <v>3</v>
      </c>
      <c r="K433" s="86" t="s">
        <v>770</v>
      </c>
      <c r="L433" s="86">
        <f>VLOOKUP(K433,Sheet1!$A$19:$D$22,4,0)</f>
        <v>4</v>
      </c>
      <c r="M433" s="86" t="s">
        <v>3457</v>
      </c>
      <c r="N433" s="86" t="s">
        <v>30</v>
      </c>
      <c r="O433" s="86">
        <f>VLOOKUP(N433,Sheet1!$B$8:$D$10,3,0)</f>
        <v>3</v>
      </c>
      <c r="P433" s="86">
        <v>2</v>
      </c>
      <c r="Q433" s="4">
        <f t="shared" si="43"/>
        <v>2</v>
      </c>
      <c r="R433" s="86" t="s">
        <v>31</v>
      </c>
      <c r="S433" s="86">
        <f t="shared" si="44"/>
        <v>2</v>
      </c>
      <c r="T433" s="86" t="s">
        <v>5926</v>
      </c>
      <c r="U433" s="86" t="s">
        <v>4219</v>
      </c>
      <c r="V433" s="17">
        <f t="shared" si="45"/>
        <v>3</v>
      </c>
      <c r="W433" s="86">
        <v>0</v>
      </c>
      <c r="X433" s="86">
        <v>0</v>
      </c>
      <c r="Y433" s="86">
        <v>0</v>
      </c>
      <c r="Z433" s="86">
        <v>1</v>
      </c>
    </row>
    <row r="434" spans="1:26" ht="16" x14ac:dyDescent="0.2">
      <c r="A434" s="88">
        <v>1749</v>
      </c>
      <c r="B434" s="37" t="s">
        <v>4076</v>
      </c>
      <c r="C434" s="37" t="s">
        <v>4077</v>
      </c>
      <c r="D434" s="85" t="s">
        <v>4018</v>
      </c>
      <c r="E434" s="17">
        <f>VLOOKUP(D434,Sheet1!$A$25:$B$49,2,0)</f>
        <v>19</v>
      </c>
      <c r="F434" s="85" t="s">
        <v>4019</v>
      </c>
      <c r="G434" s="85" t="s">
        <v>3961</v>
      </c>
      <c r="H434" s="17">
        <f>VLOOKUP(G434,Sheet1!$A$52:$B$61,2,0)</f>
        <v>8</v>
      </c>
      <c r="I434" s="85" t="s">
        <v>967</v>
      </c>
      <c r="J434" s="86">
        <f>VLOOKUP(I434,Sheet1!$A$15:$D$17,4,0)</f>
        <v>3</v>
      </c>
      <c r="K434" s="86" t="s">
        <v>770</v>
      </c>
      <c r="L434" s="86">
        <f>VLOOKUP(K434,Sheet1!$A$19:$D$22,4,0)</f>
        <v>4</v>
      </c>
      <c r="M434" s="86" t="s">
        <v>3457</v>
      </c>
      <c r="N434" s="86" t="s">
        <v>30</v>
      </c>
      <c r="O434" s="86">
        <f>VLOOKUP(N434,Sheet1!$B$8:$D$10,3,0)</f>
        <v>3</v>
      </c>
      <c r="P434" s="86">
        <v>1.7000000000000002</v>
      </c>
      <c r="Q434" s="4">
        <f t="shared" si="43"/>
        <v>3</v>
      </c>
      <c r="R434" s="86" t="s">
        <v>31</v>
      </c>
      <c r="S434" s="86">
        <f t="shared" si="44"/>
        <v>2</v>
      </c>
      <c r="T434" s="86" t="s">
        <v>5927</v>
      </c>
      <c r="U434" s="86" t="s">
        <v>4221</v>
      </c>
      <c r="V434" s="17">
        <f t="shared" si="45"/>
        <v>3</v>
      </c>
      <c r="W434" s="86">
        <v>0</v>
      </c>
      <c r="X434" s="86">
        <v>0</v>
      </c>
      <c r="Y434" s="86">
        <v>0</v>
      </c>
      <c r="Z434" s="86">
        <v>0</v>
      </c>
    </row>
    <row r="435" spans="1:26" ht="16" x14ac:dyDescent="0.2">
      <c r="A435" s="88">
        <v>1750</v>
      </c>
      <c r="B435" s="37" t="s">
        <v>4222</v>
      </c>
      <c r="C435" s="37" t="s">
        <v>4077</v>
      </c>
      <c r="D435" s="85" t="s">
        <v>4018</v>
      </c>
      <c r="E435" s="17">
        <f>VLOOKUP(D435,Sheet1!$A$25:$B$49,2,0)</f>
        <v>19</v>
      </c>
      <c r="F435" s="85" t="s">
        <v>4019</v>
      </c>
      <c r="G435" s="85" t="s">
        <v>3961</v>
      </c>
      <c r="H435" s="17">
        <f>VLOOKUP(G435,Sheet1!$A$52:$B$61,2,0)</f>
        <v>8</v>
      </c>
      <c r="I435" s="85" t="s">
        <v>967</v>
      </c>
      <c r="J435" s="86">
        <f>VLOOKUP(I435,Sheet1!$A$15:$D$17,4,0)</f>
        <v>3</v>
      </c>
      <c r="K435" s="86" t="s">
        <v>770</v>
      </c>
      <c r="L435" s="86">
        <f>VLOOKUP(K435,Sheet1!$A$19:$D$22,4,0)</f>
        <v>4</v>
      </c>
      <c r="M435" s="86" t="s">
        <v>3457</v>
      </c>
      <c r="N435" s="86" t="s">
        <v>30</v>
      </c>
      <c r="O435" s="86">
        <f>VLOOKUP(N435,Sheet1!$B$8:$D$10,3,0)</f>
        <v>3</v>
      </c>
      <c r="P435" s="86">
        <v>2</v>
      </c>
      <c r="Q435" s="4">
        <f t="shared" si="43"/>
        <v>2</v>
      </c>
      <c r="R435" s="86" t="s">
        <v>31</v>
      </c>
      <c r="S435" s="86">
        <f t="shared" si="44"/>
        <v>2</v>
      </c>
      <c r="T435" s="86" t="s">
        <v>5928</v>
      </c>
      <c r="U435" s="86" t="s">
        <v>4223</v>
      </c>
      <c r="V435" s="17">
        <f t="shared" si="45"/>
        <v>3</v>
      </c>
      <c r="W435" s="86">
        <v>0</v>
      </c>
      <c r="X435" s="86">
        <v>0</v>
      </c>
      <c r="Y435" s="86">
        <v>1</v>
      </c>
      <c r="Z435" s="86">
        <v>1</v>
      </c>
    </row>
    <row r="436" spans="1:26" ht="16" x14ac:dyDescent="0.2">
      <c r="A436" s="88">
        <v>1906</v>
      </c>
      <c r="B436" s="2" t="s">
        <v>22</v>
      </c>
      <c r="C436" s="2" t="s">
        <v>23</v>
      </c>
      <c r="D436" s="2" t="s">
        <v>24</v>
      </c>
      <c r="E436" s="17">
        <f>VLOOKUP(D436,Sheet1!$A$25:$B$49,2,0)</f>
        <v>20</v>
      </c>
      <c r="F436" s="3" t="s">
        <v>25</v>
      </c>
      <c r="G436" s="2" t="s">
        <v>26</v>
      </c>
      <c r="H436" s="17">
        <f>VLOOKUP(G436,Sheet1!$A$52:$B$61,2,0)</f>
        <v>1</v>
      </c>
      <c r="I436" s="2" t="s">
        <v>27</v>
      </c>
      <c r="J436" s="4">
        <f>VLOOKUP(I436,Sheet1!$A$15:$D$17,4,0)</f>
        <v>1</v>
      </c>
      <c r="K436" s="4" t="s">
        <v>770</v>
      </c>
      <c r="L436" s="4">
        <f>VLOOKUP(K436,Sheet1!$A$19:$D$22,4,0)</f>
        <v>4</v>
      </c>
      <c r="M436" s="4" t="s">
        <v>197</v>
      </c>
      <c r="N436" s="4" t="s">
        <v>30</v>
      </c>
      <c r="O436" s="4">
        <f>VLOOKUP(N436,Sheet1!$B$8:$D$10,3,0)</f>
        <v>3</v>
      </c>
      <c r="P436" s="4">
        <v>7</v>
      </c>
      <c r="Q436" s="4">
        <f t="shared" si="43"/>
        <v>1</v>
      </c>
      <c r="R436" s="4" t="s">
        <v>31</v>
      </c>
      <c r="S436" s="4">
        <f t="shared" ref="S436:S450" si="46">IF(R436="F",2,1)</f>
        <v>2</v>
      </c>
      <c r="T436" s="4" t="s">
        <v>287</v>
      </c>
      <c r="U436" s="4" t="s">
        <v>288</v>
      </c>
      <c r="V436" s="17">
        <f t="shared" ref="V436:V451" si="47">ABS(MID(U436,1,1))</f>
        <v>4</v>
      </c>
      <c r="W436" s="4">
        <v>0</v>
      </c>
      <c r="X436" s="4">
        <v>0</v>
      </c>
      <c r="Y436" s="4">
        <v>0</v>
      </c>
      <c r="Z436" s="4">
        <v>0</v>
      </c>
    </row>
    <row r="437" spans="1:26" ht="16" x14ac:dyDescent="0.2">
      <c r="A437" s="88">
        <v>1907</v>
      </c>
      <c r="B437" s="2" t="s">
        <v>22</v>
      </c>
      <c r="C437" s="2" t="s">
        <v>23</v>
      </c>
      <c r="D437" s="2" t="s">
        <v>24</v>
      </c>
      <c r="E437" s="17">
        <f>VLOOKUP(D437,Sheet1!$A$25:$B$49,2,0)</f>
        <v>20</v>
      </c>
      <c r="F437" s="3" t="s">
        <v>25</v>
      </c>
      <c r="G437" s="2" t="s">
        <v>26</v>
      </c>
      <c r="H437" s="17">
        <f>VLOOKUP(G437,Sheet1!$A$52:$B$61,2,0)</f>
        <v>1</v>
      </c>
      <c r="I437" s="2" t="s">
        <v>27</v>
      </c>
      <c r="J437" s="4">
        <f>VLOOKUP(I437,Sheet1!$A$15:$D$17,4,0)</f>
        <v>1</v>
      </c>
      <c r="K437" s="4" t="s">
        <v>770</v>
      </c>
      <c r="L437" s="4">
        <f>VLOOKUP(K437,Sheet1!$A$19:$D$22,4,0)</f>
        <v>4</v>
      </c>
      <c r="M437" s="4" t="s">
        <v>197</v>
      </c>
      <c r="N437" s="4" t="s">
        <v>30</v>
      </c>
      <c r="O437" s="4">
        <f>VLOOKUP(N437,Sheet1!$B$8:$D$10,3,0)</f>
        <v>3</v>
      </c>
      <c r="P437" s="4">
        <v>8</v>
      </c>
      <c r="Q437" s="4">
        <f t="shared" si="43"/>
        <v>1</v>
      </c>
      <c r="R437" s="4" t="s">
        <v>31</v>
      </c>
      <c r="S437" s="4">
        <f t="shared" si="46"/>
        <v>2</v>
      </c>
      <c r="T437" s="4" t="s">
        <v>289</v>
      </c>
      <c r="U437" s="4" t="s">
        <v>290</v>
      </c>
      <c r="V437" s="17">
        <f t="shared" si="47"/>
        <v>4</v>
      </c>
      <c r="W437" s="4">
        <v>1</v>
      </c>
      <c r="X437" s="4">
        <v>0</v>
      </c>
      <c r="Y437" s="4">
        <v>0</v>
      </c>
      <c r="Z437" s="4">
        <v>0</v>
      </c>
    </row>
    <row r="438" spans="1:26" ht="16" x14ac:dyDescent="0.2">
      <c r="A438" s="88">
        <v>1908</v>
      </c>
      <c r="B438" s="2" t="s">
        <v>292</v>
      </c>
      <c r="C438" s="2" t="s">
        <v>23</v>
      </c>
      <c r="D438" s="2" t="s">
        <v>24</v>
      </c>
      <c r="E438" s="17">
        <f>VLOOKUP(D438,Sheet1!$A$25:$B$49,2,0)</f>
        <v>20</v>
      </c>
      <c r="F438" s="3" t="s">
        <v>25</v>
      </c>
      <c r="G438" s="2" t="s">
        <v>26</v>
      </c>
      <c r="H438" s="17">
        <f>VLOOKUP(G438,Sheet1!$A$52:$B$61,2,0)</f>
        <v>1</v>
      </c>
      <c r="I438" s="2" t="s">
        <v>27</v>
      </c>
      <c r="J438" s="4">
        <f>VLOOKUP(I438,Sheet1!$A$15:$D$17,4,0)</f>
        <v>1</v>
      </c>
      <c r="K438" s="4" t="s">
        <v>770</v>
      </c>
      <c r="L438" s="4">
        <f>VLOOKUP(K438,Sheet1!$A$19:$D$22,4,0)</f>
        <v>4</v>
      </c>
      <c r="M438" s="4" t="s">
        <v>197</v>
      </c>
      <c r="N438" s="4" t="s">
        <v>30</v>
      </c>
      <c r="O438" s="4">
        <f>VLOOKUP(N438,Sheet1!$B$8:$D$10,3,0)</f>
        <v>3</v>
      </c>
      <c r="P438" s="4">
        <v>4</v>
      </c>
      <c r="Q438" s="4">
        <f t="shared" si="43"/>
        <v>2</v>
      </c>
      <c r="R438" s="4" t="s">
        <v>31</v>
      </c>
      <c r="S438" s="4">
        <f t="shared" si="46"/>
        <v>2</v>
      </c>
      <c r="T438" s="4" t="s">
        <v>293</v>
      </c>
      <c r="U438" s="4" t="s">
        <v>294</v>
      </c>
      <c r="V438" s="17">
        <f t="shared" si="47"/>
        <v>4</v>
      </c>
      <c r="W438" s="4">
        <v>1</v>
      </c>
      <c r="X438" s="4">
        <v>0</v>
      </c>
      <c r="Y438" s="4">
        <v>0</v>
      </c>
      <c r="Z438" s="4">
        <v>0</v>
      </c>
    </row>
    <row r="439" spans="1:26" ht="16" x14ac:dyDescent="0.2">
      <c r="A439" s="88">
        <v>1909</v>
      </c>
      <c r="B439" s="2" t="s">
        <v>210</v>
      </c>
      <c r="C439" s="2" t="s">
        <v>23</v>
      </c>
      <c r="D439" s="2" t="s">
        <v>24</v>
      </c>
      <c r="E439" s="17">
        <f>VLOOKUP(D439,Sheet1!$A$25:$B$49,2,0)</f>
        <v>20</v>
      </c>
      <c r="F439" s="3" t="s">
        <v>25</v>
      </c>
      <c r="G439" s="2" t="s">
        <v>26</v>
      </c>
      <c r="H439" s="17">
        <f>VLOOKUP(G439,Sheet1!$A$52:$B$61,2,0)</f>
        <v>1</v>
      </c>
      <c r="I439" s="2" t="s">
        <v>27</v>
      </c>
      <c r="J439" s="4">
        <f>VLOOKUP(I439,Sheet1!$A$15:$D$17,4,0)</f>
        <v>1</v>
      </c>
      <c r="K439" s="4" t="s">
        <v>770</v>
      </c>
      <c r="L439" s="4">
        <f>VLOOKUP(K439,Sheet1!$A$19:$D$22,4,0)</f>
        <v>4</v>
      </c>
      <c r="M439" s="4" t="s">
        <v>197</v>
      </c>
      <c r="N439" s="4" t="s">
        <v>30</v>
      </c>
      <c r="O439" s="4">
        <f>VLOOKUP(N439,Sheet1!$B$8:$D$10,3,0)</f>
        <v>3</v>
      </c>
      <c r="P439" s="4">
        <v>5</v>
      </c>
      <c r="Q439" s="4">
        <f t="shared" si="43"/>
        <v>2</v>
      </c>
      <c r="R439" s="4" t="s">
        <v>31</v>
      </c>
      <c r="S439" s="4">
        <f t="shared" si="46"/>
        <v>2</v>
      </c>
      <c r="T439" s="4" t="s">
        <v>295</v>
      </c>
      <c r="U439" s="4" t="s">
        <v>296</v>
      </c>
      <c r="V439" s="17">
        <f t="shared" si="47"/>
        <v>4</v>
      </c>
      <c r="W439" s="4">
        <v>0</v>
      </c>
      <c r="X439" s="4">
        <v>0</v>
      </c>
      <c r="Y439" s="4">
        <v>0</v>
      </c>
      <c r="Z439" s="4">
        <v>0</v>
      </c>
    </row>
    <row r="440" spans="1:26" ht="16" x14ac:dyDescent="0.2">
      <c r="A440" s="88">
        <v>1910</v>
      </c>
      <c r="B440" s="2" t="s">
        <v>56</v>
      </c>
      <c r="C440" s="2" t="s">
        <v>23</v>
      </c>
      <c r="D440" s="2" t="s">
        <v>24</v>
      </c>
      <c r="E440" s="17">
        <f>VLOOKUP(D440,Sheet1!$A$25:$B$49,2,0)</f>
        <v>20</v>
      </c>
      <c r="F440" s="3" t="s">
        <v>25</v>
      </c>
      <c r="G440" s="2" t="s">
        <v>26</v>
      </c>
      <c r="H440" s="17">
        <f>VLOOKUP(G440,Sheet1!$A$52:$B$61,2,0)</f>
        <v>1</v>
      </c>
      <c r="I440" s="2" t="s">
        <v>27</v>
      </c>
      <c r="J440" s="4">
        <f>VLOOKUP(I440,Sheet1!$A$15:$D$17,4,0)</f>
        <v>1</v>
      </c>
      <c r="K440" s="4" t="s">
        <v>770</v>
      </c>
      <c r="L440" s="4">
        <f>VLOOKUP(K440,Sheet1!$A$19:$D$22,4,0)</f>
        <v>4</v>
      </c>
      <c r="M440" s="4" t="s">
        <v>197</v>
      </c>
      <c r="N440" s="4" t="s">
        <v>30</v>
      </c>
      <c r="O440" s="4">
        <f>VLOOKUP(N440,Sheet1!$B$8:$D$10,3,0)</f>
        <v>3</v>
      </c>
      <c r="P440" s="4">
        <v>7</v>
      </c>
      <c r="Q440" s="4">
        <f t="shared" si="43"/>
        <v>1</v>
      </c>
      <c r="R440" s="4" t="s">
        <v>31</v>
      </c>
      <c r="S440" s="4">
        <f t="shared" si="46"/>
        <v>2</v>
      </c>
      <c r="T440" s="4" t="s">
        <v>297</v>
      </c>
      <c r="U440" s="4" t="s">
        <v>298</v>
      </c>
      <c r="V440" s="17">
        <f t="shared" si="47"/>
        <v>4</v>
      </c>
      <c r="W440" s="4">
        <v>1</v>
      </c>
      <c r="X440" s="4">
        <v>0</v>
      </c>
      <c r="Y440" s="4">
        <v>0</v>
      </c>
      <c r="Z440" s="4">
        <v>0</v>
      </c>
    </row>
    <row r="441" spans="1:26" ht="16" x14ac:dyDescent="0.2">
      <c r="A441" s="88">
        <v>1911</v>
      </c>
      <c r="B441" s="2" t="s">
        <v>259</v>
      </c>
      <c r="C441" s="2" t="s">
        <v>23</v>
      </c>
      <c r="D441" s="2" t="s">
        <v>24</v>
      </c>
      <c r="E441" s="17">
        <f>VLOOKUP(D441,Sheet1!$A$25:$B$49,2,0)</f>
        <v>20</v>
      </c>
      <c r="F441" s="3" t="s">
        <v>25</v>
      </c>
      <c r="G441" s="2" t="s">
        <v>26</v>
      </c>
      <c r="H441" s="17">
        <f>VLOOKUP(G441,Sheet1!$A$52:$B$61,2,0)</f>
        <v>1</v>
      </c>
      <c r="I441" s="2" t="s">
        <v>27</v>
      </c>
      <c r="J441" s="4">
        <f>VLOOKUP(I441,Sheet1!$A$15:$D$17,4,0)</f>
        <v>1</v>
      </c>
      <c r="K441" s="4" t="s">
        <v>770</v>
      </c>
      <c r="L441" s="4">
        <f>VLOOKUP(K441,Sheet1!$A$19:$D$22,4,0)</f>
        <v>4</v>
      </c>
      <c r="M441" s="4" t="s">
        <v>197</v>
      </c>
      <c r="N441" s="4" t="s">
        <v>30</v>
      </c>
      <c r="O441" s="4">
        <f>VLOOKUP(N441,Sheet1!$B$8:$D$10,3,0)</f>
        <v>3</v>
      </c>
      <c r="P441" s="4">
        <v>5</v>
      </c>
      <c r="Q441" s="4">
        <f t="shared" si="43"/>
        <v>2</v>
      </c>
      <c r="R441" s="4" t="s">
        <v>31</v>
      </c>
      <c r="S441" s="4">
        <f t="shared" si="46"/>
        <v>2</v>
      </c>
      <c r="T441" s="4" t="s">
        <v>299</v>
      </c>
      <c r="U441" s="4" t="s">
        <v>300</v>
      </c>
      <c r="V441" s="17">
        <f t="shared" si="47"/>
        <v>4</v>
      </c>
      <c r="W441" s="4">
        <v>0</v>
      </c>
      <c r="X441" s="4">
        <v>0</v>
      </c>
      <c r="Y441" s="4">
        <v>0</v>
      </c>
      <c r="Z441" s="4">
        <v>0</v>
      </c>
    </row>
    <row r="442" spans="1:26" ht="16" x14ac:dyDescent="0.2">
      <c r="A442" s="88">
        <v>1912</v>
      </c>
      <c r="B442" s="2" t="s">
        <v>301</v>
      </c>
      <c r="C442" s="2" t="s">
        <v>23</v>
      </c>
      <c r="D442" s="2" t="s">
        <v>24</v>
      </c>
      <c r="E442" s="17">
        <f>VLOOKUP(D442,Sheet1!$A$25:$B$49,2,0)</f>
        <v>20</v>
      </c>
      <c r="F442" s="3" t="s">
        <v>25</v>
      </c>
      <c r="G442" s="2" t="s">
        <v>26</v>
      </c>
      <c r="H442" s="17">
        <f>VLOOKUP(G442,Sheet1!$A$52:$B$61,2,0)</f>
        <v>1</v>
      </c>
      <c r="I442" s="2" t="s">
        <v>27</v>
      </c>
      <c r="J442" s="4">
        <f>VLOOKUP(I442,Sheet1!$A$15:$D$17,4,0)</f>
        <v>1</v>
      </c>
      <c r="K442" s="4" t="s">
        <v>770</v>
      </c>
      <c r="L442" s="4">
        <f>VLOOKUP(K442,Sheet1!$A$19:$D$22,4,0)</f>
        <v>4</v>
      </c>
      <c r="M442" s="4" t="s">
        <v>197</v>
      </c>
      <c r="N442" s="4" t="s">
        <v>30</v>
      </c>
      <c r="O442" s="4">
        <f>VLOOKUP(N442,Sheet1!$B$8:$D$10,3,0)</f>
        <v>3</v>
      </c>
      <c r="P442" s="4">
        <v>4</v>
      </c>
      <c r="Q442" s="4">
        <f t="shared" si="43"/>
        <v>2</v>
      </c>
      <c r="R442" s="4" t="s">
        <v>44</v>
      </c>
      <c r="S442" s="4">
        <f t="shared" si="46"/>
        <v>1</v>
      </c>
      <c r="T442" s="4" t="s">
        <v>302</v>
      </c>
      <c r="U442" s="4" t="s">
        <v>303</v>
      </c>
      <c r="V442" s="17">
        <f t="shared" si="47"/>
        <v>4</v>
      </c>
      <c r="W442" s="4">
        <v>0</v>
      </c>
      <c r="X442" s="4">
        <v>0</v>
      </c>
      <c r="Y442" s="4">
        <v>0</v>
      </c>
      <c r="Z442" s="4">
        <v>0</v>
      </c>
    </row>
    <row r="443" spans="1:26" ht="16" x14ac:dyDescent="0.2">
      <c r="A443" s="88">
        <v>1913</v>
      </c>
      <c r="B443" s="2" t="s">
        <v>301</v>
      </c>
      <c r="C443" s="2" t="s">
        <v>23</v>
      </c>
      <c r="D443" s="2" t="s">
        <v>24</v>
      </c>
      <c r="E443" s="17">
        <f>VLOOKUP(D443,Sheet1!$A$25:$B$49,2,0)</f>
        <v>20</v>
      </c>
      <c r="F443" s="3" t="s">
        <v>25</v>
      </c>
      <c r="G443" s="2" t="s">
        <v>26</v>
      </c>
      <c r="H443" s="17">
        <f>VLOOKUP(G443,Sheet1!$A$52:$B$61,2,0)</f>
        <v>1</v>
      </c>
      <c r="I443" s="2" t="s">
        <v>27</v>
      </c>
      <c r="J443" s="4">
        <f>VLOOKUP(I443,Sheet1!$A$15:$D$17,4,0)</f>
        <v>1</v>
      </c>
      <c r="K443" s="4" t="s">
        <v>770</v>
      </c>
      <c r="L443" s="4">
        <f>VLOOKUP(K443,Sheet1!$A$19:$D$22,4,0)</f>
        <v>4</v>
      </c>
      <c r="M443" s="4" t="s">
        <v>197</v>
      </c>
      <c r="N443" s="4" t="s">
        <v>30</v>
      </c>
      <c r="O443" s="4">
        <f>VLOOKUP(N443,Sheet1!$B$8:$D$10,3,0)</f>
        <v>3</v>
      </c>
      <c r="P443" s="4">
        <v>3</v>
      </c>
      <c r="Q443" s="4">
        <f t="shared" si="43"/>
        <v>2</v>
      </c>
      <c r="R443" s="4" t="s">
        <v>44</v>
      </c>
      <c r="S443" s="4">
        <f t="shared" si="46"/>
        <v>1</v>
      </c>
      <c r="T443" s="4" t="s">
        <v>304</v>
      </c>
      <c r="U443" s="4" t="s">
        <v>305</v>
      </c>
      <c r="V443" s="17">
        <f t="shared" si="47"/>
        <v>4</v>
      </c>
      <c r="W443" s="4">
        <v>0</v>
      </c>
      <c r="X443" s="4">
        <v>0</v>
      </c>
      <c r="Y443" s="4">
        <v>0</v>
      </c>
      <c r="Z443" s="4">
        <v>0</v>
      </c>
    </row>
    <row r="444" spans="1:26" ht="16" x14ac:dyDescent="0.2">
      <c r="A444" s="88">
        <v>1914</v>
      </c>
      <c r="B444" s="2" t="s">
        <v>301</v>
      </c>
      <c r="C444" s="2" t="s">
        <v>23</v>
      </c>
      <c r="D444" s="2" t="s">
        <v>24</v>
      </c>
      <c r="E444" s="17">
        <f>VLOOKUP(D444,Sheet1!$A$25:$B$49,2,0)</f>
        <v>20</v>
      </c>
      <c r="F444" s="3" t="s">
        <v>25</v>
      </c>
      <c r="G444" s="2" t="s">
        <v>26</v>
      </c>
      <c r="H444" s="17">
        <f>VLOOKUP(G444,Sheet1!$A$52:$B$61,2,0)</f>
        <v>1</v>
      </c>
      <c r="I444" s="2" t="s">
        <v>27</v>
      </c>
      <c r="J444" s="4">
        <f>VLOOKUP(I444,Sheet1!$A$15:$D$17,4,0)</f>
        <v>1</v>
      </c>
      <c r="K444" s="4" t="s">
        <v>770</v>
      </c>
      <c r="L444" s="4">
        <f>VLOOKUP(K444,Sheet1!$A$19:$D$22,4,0)</f>
        <v>4</v>
      </c>
      <c r="M444" s="4" t="s">
        <v>197</v>
      </c>
      <c r="N444" s="4" t="s">
        <v>30</v>
      </c>
      <c r="O444" s="4">
        <f>VLOOKUP(N444,Sheet1!$B$8:$D$10,3,0)</f>
        <v>3</v>
      </c>
      <c r="P444" s="4">
        <v>3</v>
      </c>
      <c r="Q444" s="4">
        <f t="shared" si="43"/>
        <v>2</v>
      </c>
      <c r="R444" s="4" t="s">
        <v>44</v>
      </c>
      <c r="S444" s="4">
        <f t="shared" si="46"/>
        <v>1</v>
      </c>
      <c r="T444" s="4" t="s">
        <v>306</v>
      </c>
      <c r="U444" s="4" t="s">
        <v>307</v>
      </c>
      <c r="V444" s="17">
        <f t="shared" si="47"/>
        <v>4</v>
      </c>
      <c r="W444" s="4">
        <v>0</v>
      </c>
      <c r="X444" s="4">
        <v>0</v>
      </c>
      <c r="Y444" s="4">
        <v>0</v>
      </c>
      <c r="Z444" s="4">
        <v>0</v>
      </c>
    </row>
    <row r="445" spans="1:26" ht="16" x14ac:dyDescent="0.2">
      <c r="A445" s="88">
        <v>1915</v>
      </c>
      <c r="B445" s="2" t="s">
        <v>308</v>
      </c>
      <c r="C445" s="2" t="s">
        <v>23</v>
      </c>
      <c r="D445" s="2" t="s">
        <v>24</v>
      </c>
      <c r="E445" s="17">
        <f>VLOOKUP(D445,Sheet1!$A$25:$B$49,2,0)</f>
        <v>20</v>
      </c>
      <c r="F445" s="3" t="s">
        <v>25</v>
      </c>
      <c r="G445" s="2" t="s">
        <v>26</v>
      </c>
      <c r="H445" s="17">
        <f>VLOOKUP(G445,Sheet1!$A$52:$B$61,2,0)</f>
        <v>1</v>
      </c>
      <c r="I445" s="2" t="s">
        <v>27</v>
      </c>
      <c r="J445" s="4">
        <f>VLOOKUP(I445,Sheet1!$A$15:$D$17,4,0)</f>
        <v>1</v>
      </c>
      <c r="K445" s="4" t="s">
        <v>770</v>
      </c>
      <c r="L445" s="4">
        <f>VLOOKUP(K445,Sheet1!$A$19:$D$22,4,0)</f>
        <v>4</v>
      </c>
      <c r="M445" s="4" t="s">
        <v>197</v>
      </c>
      <c r="N445" s="4" t="s">
        <v>30</v>
      </c>
      <c r="O445" s="4">
        <f>VLOOKUP(N445,Sheet1!$B$8:$D$10,3,0)</f>
        <v>3</v>
      </c>
      <c r="P445" s="4">
        <v>5</v>
      </c>
      <c r="Q445" s="4">
        <f t="shared" si="43"/>
        <v>2</v>
      </c>
      <c r="R445" s="4" t="s">
        <v>31</v>
      </c>
      <c r="S445" s="4">
        <f t="shared" si="46"/>
        <v>2</v>
      </c>
      <c r="T445" s="4" t="s">
        <v>309</v>
      </c>
      <c r="U445" s="4" t="s">
        <v>310</v>
      </c>
      <c r="V445" s="17">
        <f t="shared" si="47"/>
        <v>4</v>
      </c>
      <c r="W445" s="4">
        <v>0</v>
      </c>
      <c r="X445" s="4">
        <v>0</v>
      </c>
      <c r="Y445" s="4">
        <v>0</v>
      </c>
      <c r="Z445" s="4">
        <v>0</v>
      </c>
    </row>
    <row r="446" spans="1:26" ht="16" x14ac:dyDescent="0.2">
      <c r="A446" s="88">
        <v>1916</v>
      </c>
      <c r="B446" s="2" t="s">
        <v>308</v>
      </c>
      <c r="C446" s="2" t="s">
        <v>23</v>
      </c>
      <c r="D446" s="2" t="s">
        <v>24</v>
      </c>
      <c r="E446" s="17">
        <f>VLOOKUP(D446,Sheet1!$A$25:$B$49,2,0)</f>
        <v>20</v>
      </c>
      <c r="F446" s="3" t="s">
        <v>25</v>
      </c>
      <c r="G446" s="2" t="s">
        <v>26</v>
      </c>
      <c r="H446" s="17">
        <f>VLOOKUP(G446,Sheet1!$A$52:$B$61,2,0)</f>
        <v>1</v>
      </c>
      <c r="I446" s="2" t="s">
        <v>27</v>
      </c>
      <c r="J446" s="4">
        <f>VLOOKUP(I446,Sheet1!$A$15:$D$17,4,0)</f>
        <v>1</v>
      </c>
      <c r="K446" s="4" t="s">
        <v>770</v>
      </c>
      <c r="L446" s="4">
        <f>VLOOKUP(K446,Sheet1!$A$19:$D$22,4,0)</f>
        <v>4</v>
      </c>
      <c r="M446" s="4" t="s">
        <v>197</v>
      </c>
      <c r="N446" s="4" t="s">
        <v>30</v>
      </c>
      <c r="O446" s="4">
        <f>VLOOKUP(N446,Sheet1!$B$8:$D$10,3,0)</f>
        <v>3</v>
      </c>
      <c r="P446" s="4">
        <v>3</v>
      </c>
      <c r="Q446" s="4">
        <f t="shared" si="43"/>
        <v>2</v>
      </c>
      <c r="R446" s="4" t="s">
        <v>31</v>
      </c>
      <c r="S446" s="4">
        <f t="shared" si="46"/>
        <v>2</v>
      </c>
      <c r="T446" s="4" t="s">
        <v>311</v>
      </c>
      <c r="U446" s="4" t="s">
        <v>312</v>
      </c>
      <c r="V446" s="17">
        <f t="shared" si="47"/>
        <v>4</v>
      </c>
      <c r="W446" s="4">
        <v>0</v>
      </c>
      <c r="X446" s="4">
        <v>0</v>
      </c>
      <c r="Y446" s="4">
        <v>0</v>
      </c>
      <c r="Z446" s="4">
        <v>0</v>
      </c>
    </row>
    <row r="447" spans="1:26" ht="16" x14ac:dyDescent="0.2">
      <c r="A447" s="88">
        <v>1917</v>
      </c>
      <c r="B447" s="2" t="s">
        <v>74</v>
      </c>
      <c r="C447" s="2" t="s">
        <v>23</v>
      </c>
      <c r="D447" s="2" t="s">
        <v>24</v>
      </c>
      <c r="E447" s="17">
        <f>VLOOKUP(D447,Sheet1!$A$25:$B$49,2,0)</f>
        <v>20</v>
      </c>
      <c r="F447" s="3" t="s">
        <v>25</v>
      </c>
      <c r="G447" s="2" t="s">
        <v>26</v>
      </c>
      <c r="H447" s="17">
        <f>VLOOKUP(G447,Sheet1!$A$52:$B$61,2,0)</f>
        <v>1</v>
      </c>
      <c r="I447" s="2" t="s">
        <v>27</v>
      </c>
      <c r="J447" s="4">
        <f>VLOOKUP(I447,Sheet1!$A$15:$D$17,4,0)</f>
        <v>1</v>
      </c>
      <c r="K447" s="4" t="s">
        <v>770</v>
      </c>
      <c r="L447" s="4">
        <f>VLOOKUP(K447,Sheet1!$A$19:$D$22,4,0)</f>
        <v>4</v>
      </c>
      <c r="M447" s="4" t="s">
        <v>197</v>
      </c>
      <c r="N447" s="4" t="s">
        <v>30</v>
      </c>
      <c r="O447" s="4">
        <f>VLOOKUP(N447,Sheet1!$B$8:$D$10,3,0)</f>
        <v>3</v>
      </c>
      <c r="P447" s="4">
        <v>5</v>
      </c>
      <c r="Q447" s="4">
        <f t="shared" si="43"/>
        <v>2</v>
      </c>
      <c r="R447" s="4" t="s">
        <v>31</v>
      </c>
      <c r="S447" s="4">
        <f t="shared" si="46"/>
        <v>2</v>
      </c>
      <c r="T447" s="4" t="s">
        <v>313</v>
      </c>
      <c r="U447" s="4" t="s">
        <v>314</v>
      </c>
      <c r="V447" s="17">
        <f t="shared" si="47"/>
        <v>4</v>
      </c>
      <c r="W447" s="4">
        <v>0</v>
      </c>
      <c r="X447" s="4">
        <v>0</v>
      </c>
      <c r="Y447" s="4">
        <v>0</v>
      </c>
      <c r="Z447" s="4">
        <v>0</v>
      </c>
    </row>
    <row r="448" spans="1:26" ht="16" x14ac:dyDescent="0.2">
      <c r="A448" s="88">
        <v>1918</v>
      </c>
      <c r="B448" s="2" t="s">
        <v>74</v>
      </c>
      <c r="C448" s="2" t="s">
        <v>23</v>
      </c>
      <c r="D448" s="2" t="s">
        <v>24</v>
      </c>
      <c r="E448" s="17">
        <f>VLOOKUP(D448,Sheet1!$A$25:$B$49,2,0)</f>
        <v>20</v>
      </c>
      <c r="F448" s="3" t="s">
        <v>25</v>
      </c>
      <c r="G448" s="2" t="s">
        <v>26</v>
      </c>
      <c r="H448" s="17">
        <f>VLOOKUP(G448,Sheet1!$A$52:$B$61,2,0)</f>
        <v>1</v>
      </c>
      <c r="I448" s="2" t="s">
        <v>27</v>
      </c>
      <c r="J448" s="4">
        <f>VLOOKUP(I448,Sheet1!$A$15:$D$17,4,0)</f>
        <v>1</v>
      </c>
      <c r="K448" s="4" t="s">
        <v>770</v>
      </c>
      <c r="L448" s="4">
        <f>VLOOKUP(K448,Sheet1!$A$19:$D$22,4,0)</f>
        <v>4</v>
      </c>
      <c r="M448" s="4" t="s">
        <v>197</v>
      </c>
      <c r="N448" s="4" t="s">
        <v>30</v>
      </c>
      <c r="O448" s="4">
        <f>VLOOKUP(N448,Sheet1!$B$8:$D$10,3,0)</f>
        <v>3</v>
      </c>
      <c r="P448" s="4">
        <v>5</v>
      </c>
      <c r="Q448" s="4">
        <f t="shared" si="43"/>
        <v>2</v>
      </c>
      <c r="R448" s="4" t="s">
        <v>31</v>
      </c>
      <c r="S448" s="4">
        <f t="shared" si="46"/>
        <v>2</v>
      </c>
      <c r="T448" s="4" t="s">
        <v>315</v>
      </c>
      <c r="U448" s="4" t="s">
        <v>316</v>
      </c>
      <c r="V448" s="17">
        <f t="shared" si="47"/>
        <v>4</v>
      </c>
      <c r="W448" s="4">
        <v>0</v>
      </c>
      <c r="X448" s="4">
        <v>0</v>
      </c>
      <c r="Y448" s="4">
        <v>0</v>
      </c>
      <c r="Z448" s="4">
        <v>0</v>
      </c>
    </row>
    <row r="449" spans="1:26" ht="16" x14ac:dyDescent="0.2">
      <c r="A449" s="88">
        <v>1919</v>
      </c>
      <c r="B449" s="2" t="s">
        <v>79</v>
      </c>
      <c r="C449" s="2" t="s">
        <v>24</v>
      </c>
      <c r="D449" s="2" t="s">
        <v>24</v>
      </c>
      <c r="E449" s="17">
        <f>VLOOKUP(D449,Sheet1!$A$25:$B$49,2,0)</f>
        <v>20</v>
      </c>
      <c r="F449" s="3" t="s">
        <v>25</v>
      </c>
      <c r="G449" s="2" t="s">
        <v>26</v>
      </c>
      <c r="H449" s="17">
        <f>VLOOKUP(G449,Sheet1!$A$52:$B$61,2,0)</f>
        <v>1</v>
      </c>
      <c r="I449" s="2" t="s">
        <v>27</v>
      </c>
      <c r="J449" s="4">
        <f>VLOOKUP(I449,Sheet1!$A$15:$D$17,4,0)</f>
        <v>1</v>
      </c>
      <c r="K449" s="4" t="s">
        <v>770</v>
      </c>
      <c r="L449" s="4">
        <f>VLOOKUP(K449,Sheet1!$A$19:$D$22,4,0)</f>
        <v>4</v>
      </c>
      <c r="M449" s="4" t="s">
        <v>197</v>
      </c>
      <c r="N449" s="4" t="s">
        <v>30</v>
      </c>
      <c r="O449" s="4">
        <f>VLOOKUP(N449,Sheet1!$B$8:$D$10,3,0)</f>
        <v>3</v>
      </c>
      <c r="P449" s="4">
        <v>6</v>
      </c>
      <c r="Q449" s="4">
        <f t="shared" si="43"/>
        <v>1</v>
      </c>
      <c r="R449" s="4" t="s">
        <v>44</v>
      </c>
      <c r="S449" s="4">
        <f t="shared" si="46"/>
        <v>1</v>
      </c>
      <c r="T449" s="4" t="s">
        <v>317</v>
      </c>
      <c r="U449" s="4" t="s">
        <v>318</v>
      </c>
      <c r="V449" s="17">
        <f t="shared" si="47"/>
        <v>4</v>
      </c>
      <c r="W449" s="4">
        <v>0</v>
      </c>
      <c r="X449" s="4">
        <v>0</v>
      </c>
      <c r="Y449" s="4">
        <v>0</v>
      </c>
      <c r="Z449" s="4">
        <v>0</v>
      </c>
    </row>
    <row r="450" spans="1:26" ht="16" x14ac:dyDescent="0.2">
      <c r="A450" s="88">
        <v>1920</v>
      </c>
      <c r="B450" s="2" t="s">
        <v>79</v>
      </c>
      <c r="C450" s="2" t="s">
        <v>24</v>
      </c>
      <c r="D450" s="2" t="s">
        <v>24</v>
      </c>
      <c r="E450" s="17">
        <f>VLOOKUP(D450,Sheet1!$A$25:$B$49,2,0)</f>
        <v>20</v>
      </c>
      <c r="F450" s="3" t="s">
        <v>25</v>
      </c>
      <c r="G450" s="2" t="s">
        <v>26</v>
      </c>
      <c r="H450" s="17">
        <f>VLOOKUP(G450,Sheet1!$A$52:$B$61,2,0)</f>
        <v>1</v>
      </c>
      <c r="I450" s="2" t="s">
        <v>27</v>
      </c>
      <c r="J450" s="4">
        <f>VLOOKUP(I450,Sheet1!$A$15:$D$17,4,0)</f>
        <v>1</v>
      </c>
      <c r="K450" s="4" t="s">
        <v>770</v>
      </c>
      <c r="L450" s="4">
        <f>VLOOKUP(K450,Sheet1!$A$19:$D$22,4,0)</f>
        <v>4</v>
      </c>
      <c r="M450" s="4" t="s">
        <v>197</v>
      </c>
      <c r="N450" s="4" t="s">
        <v>30</v>
      </c>
      <c r="O450" s="4">
        <f>VLOOKUP(N450,Sheet1!$B$8:$D$10,3,0)</f>
        <v>3</v>
      </c>
      <c r="P450" s="4">
        <v>2</v>
      </c>
      <c r="Q450" s="4">
        <f t="shared" si="43"/>
        <v>2</v>
      </c>
      <c r="R450" s="4" t="s">
        <v>44</v>
      </c>
      <c r="S450" s="4">
        <f t="shared" si="46"/>
        <v>1</v>
      </c>
      <c r="T450" s="4" t="s">
        <v>319</v>
      </c>
      <c r="U450" s="4" t="s">
        <v>320</v>
      </c>
      <c r="V450" s="17">
        <f t="shared" si="47"/>
        <v>4</v>
      </c>
      <c r="W450" s="4">
        <v>0</v>
      </c>
      <c r="X450" s="4">
        <v>0</v>
      </c>
      <c r="Y450" s="4">
        <v>0</v>
      </c>
      <c r="Z450" s="4">
        <v>0</v>
      </c>
    </row>
    <row r="451" spans="1:26" ht="16" x14ac:dyDescent="0.2">
      <c r="A451" s="88">
        <v>1921</v>
      </c>
      <c r="B451" s="2" t="s">
        <v>79</v>
      </c>
      <c r="C451" s="2" t="s">
        <v>24</v>
      </c>
      <c r="D451" s="2" t="s">
        <v>24</v>
      </c>
      <c r="E451" s="17">
        <f>VLOOKUP(D451,Sheet1!$A$25:$B$49,2,0)</f>
        <v>20</v>
      </c>
      <c r="F451" s="3" t="s">
        <v>25</v>
      </c>
      <c r="G451" s="2" t="s">
        <v>26</v>
      </c>
      <c r="H451" s="17">
        <f>VLOOKUP(G451,Sheet1!$A$52:$B$61,2,0)</f>
        <v>1</v>
      </c>
      <c r="I451" s="2" t="s">
        <v>27</v>
      </c>
      <c r="J451" s="4">
        <f>VLOOKUP(I451,Sheet1!$A$15:$D$17,4,0)</f>
        <v>1</v>
      </c>
      <c r="K451" s="4" t="s">
        <v>770</v>
      </c>
      <c r="L451" s="4">
        <f>VLOOKUP(K451,Sheet1!$A$19:$D$22,4,0)</f>
        <v>4</v>
      </c>
      <c r="M451" s="4" t="s">
        <v>197</v>
      </c>
      <c r="N451" s="4" t="s">
        <v>30</v>
      </c>
      <c r="O451" s="4">
        <f>VLOOKUP(N451,Sheet1!$B$8:$D$10,3,0)</f>
        <v>3</v>
      </c>
      <c r="P451" s="4">
        <v>4</v>
      </c>
      <c r="Q451" s="4">
        <f t="shared" ref="Q451:Q514" si="48">IF(AND(OR(L451=1,L451=4),P451&lt;2),3,IF(AND(OR(L451=1,L451=4),AND(P451&gt;=2,P451&lt;=5)),2,IF(AND(OR(L451=1,L451=4),P451&gt;5),1,IF(AND(L451=3,P451&lt;1),1,IF(AND(L451=3,AND(P451&gt;=1,P451&lt;=3)),2,IF(AND(L451=3,P451&gt;3),3,IF(AND(L451=2,P451&lt;2),1,IF(AND(L451=2,AND(P451&gt;=2,P451&lt;=5)),2,IF(AND(L451=2,P451&gt;5),3)))))))))</f>
        <v>2</v>
      </c>
      <c r="R451" s="4" t="s">
        <v>31</v>
      </c>
      <c r="S451" s="4">
        <f t="shared" ref="S451:S481" si="49">IF(R451="F",2,1)</f>
        <v>2</v>
      </c>
      <c r="T451" s="4" t="s">
        <v>321</v>
      </c>
      <c r="U451" s="4" t="s">
        <v>322</v>
      </c>
      <c r="V451" s="17">
        <f t="shared" si="47"/>
        <v>4</v>
      </c>
      <c r="W451" s="4">
        <v>0</v>
      </c>
      <c r="X451" s="4">
        <v>0</v>
      </c>
      <c r="Y451" s="4">
        <v>0</v>
      </c>
      <c r="Z451" s="4">
        <v>0</v>
      </c>
    </row>
    <row r="452" spans="1:26" ht="16" x14ac:dyDescent="0.2">
      <c r="A452" s="88">
        <v>1922</v>
      </c>
      <c r="B452" s="2" t="s">
        <v>86</v>
      </c>
      <c r="C452" s="2" t="s">
        <v>24</v>
      </c>
      <c r="D452" s="2" t="s">
        <v>24</v>
      </c>
      <c r="E452" s="17">
        <f>VLOOKUP(D452,Sheet1!$A$25:$B$49,2,0)</f>
        <v>20</v>
      </c>
      <c r="F452" s="3" t="s">
        <v>25</v>
      </c>
      <c r="G452" s="2" t="s">
        <v>26</v>
      </c>
      <c r="H452" s="17">
        <f>VLOOKUP(G452,Sheet1!$A$52:$B$61,2,0)</f>
        <v>1</v>
      </c>
      <c r="I452" s="2" t="s">
        <v>27</v>
      </c>
      <c r="J452" s="4">
        <f>VLOOKUP(I452,Sheet1!$A$15:$D$17,4,0)</f>
        <v>1</v>
      </c>
      <c r="K452" s="4" t="s">
        <v>770</v>
      </c>
      <c r="L452" s="4">
        <f>VLOOKUP(K452,Sheet1!$A$19:$D$22,4,0)</f>
        <v>4</v>
      </c>
      <c r="M452" s="4" t="s">
        <v>197</v>
      </c>
      <c r="N452" s="4" t="s">
        <v>30</v>
      </c>
      <c r="O452" s="4">
        <f>VLOOKUP(N452,Sheet1!$B$8:$D$10,3,0)</f>
        <v>3</v>
      </c>
      <c r="P452" s="4">
        <v>3</v>
      </c>
      <c r="Q452" s="4">
        <f t="shared" si="48"/>
        <v>2</v>
      </c>
      <c r="R452" s="4" t="s">
        <v>44</v>
      </c>
      <c r="S452" s="4">
        <f t="shared" si="49"/>
        <v>1</v>
      </c>
      <c r="T452" s="4" t="s">
        <v>323</v>
      </c>
      <c r="U452" s="4" t="s">
        <v>324</v>
      </c>
      <c r="V452" s="17">
        <f t="shared" ref="V452:V481" si="50">ABS(MID(U452,1,1))</f>
        <v>4</v>
      </c>
      <c r="W452" s="4">
        <v>0</v>
      </c>
      <c r="X452" s="4">
        <v>0</v>
      </c>
      <c r="Y452" s="4">
        <v>1</v>
      </c>
      <c r="Z452" s="4">
        <v>0</v>
      </c>
    </row>
    <row r="453" spans="1:26" ht="16" x14ac:dyDescent="0.2">
      <c r="A453" s="88">
        <v>1923</v>
      </c>
      <c r="B453" s="2" t="s">
        <v>86</v>
      </c>
      <c r="C453" s="2" t="s">
        <v>24</v>
      </c>
      <c r="D453" s="2" t="s">
        <v>24</v>
      </c>
      <c r="E453" s="17">
        <f>VLOOKUP(D453,Sheet1!$A$25:$B$49,2,0)</f>
        <v>20</v>
      </c>
      <c r="F453" s="3" t="s">
        <v>25</v>
      </c>
      <c r="G453" s="2" t="s">
        <v>26</v>
      </c>
      <c r="H453" s="17">
        <f>VLOOKUP(G453,Sheet1!$A$52:$B$61,2,0)</f>
        <v>1</v>
      </c>
      <c r="I453" s="2" t="s">
        <v>27</v>
      </c>
      <c r="J453" s="4">
        <f>VLOOKUP(I453,Sheet1!$A$15:$D$17,4,0)</f>
        <v>1</v>
      </c>
      <c r="K453" s="4" t="s">
        <v>770</v>
      </c>
      <c r="L453" s="4">
        <f>VLOOKUP(K453,Sheet1!$A$19:$D$22,4,0)</f>
        <v>4</v>
      </c>
      <c r="M453" s="4" t="s">
        <v>197</v>
      </c>
      <c r="N453" s="4" t="s">
        <v>30</v>
      </c>
      <c r="O453" s="4">
        <f>VLOOKUP(N453,Sheet1!$B$8:$D$10,3,0)</f>
        <v>3</v>
      </c>
      <c r="P453" s="4">
        <v>4</v>
      </c>
      <c r="Q453" s="4">
        <f t="shared" si="48"/>
        <v>2</v>
      </c>
      <c r="R453" s="4" t="s">
        <v>44</v>
      </c>
      <c r="S453" s="4">
        <f t="shared" si="49"/>
        <v>1</v>
      </c>
      <c r="T453" s="4" t="s">
        <v>326</v>
      </c>
      <c r="U453" s="4" t="s">
        <v>327</v>
      </c>
      <c r="V453" s="17">
        <f t="shared" si="50"/>
        <v>4</v>
      </c>
      <c r="W453" s="4">
        <v>0</v>
      </c>
      <c r="X453" s="4">
        <v>0</v>
      </c>
      <c r="Y453" s="4">
        <v>1</v>
      </c>
      <c r="Z453" s="4">
        <v>0</v>
      </c>
    </row>
    <row r="454" spans="1:26" ht="16" x14ac:dyDescent="0.2">
      <c r="A454" s="88">
        <v>1924</v>
      </c>
      <c r="B454" s="2" t="s">
        <v>86</v>
      </c>
      <c r="C454" s="2" t="s">
        <v>24</v>
      </c>
      <c r="D454" s="2" t="s">
        <v>24</v>
      </c>
      <c r="E454" s="17">
        <f>VLOOKUP(D454,Sheet1!$A$25:$B$49,2,0)</f>
        <v>20</v>
      </c>
      <c r="F454" s="3" t="s">
        <v>25</v>
      </c>
      <c r="G454" s="2" t="s">
        <v>26</v>
      </c>
      <c r="H454" s="17">
        <f>VLOOKUP(G454,Sheet1!$A$52:$B$61,2,0)</f>
        <v>1</v>
      </c>
      <c r="I454" s="2" t="s">
        <v>27</v>
      </c>
      <c r="J454" s="4">
        <f>VLOOKUP(I454,Sheet1!$A$15:$D$17,4,0)</f>
        <v>1</v>
      </c>
      <c r="K454" s="4" t="s">
        <v>770</v>
      </c>
      <c r="L454" s="4">
        <f>VLOOKUP(K454,Sheet1!$A$19:$D$22,4,0)</f>
        <v>4</v>
      </c>
      <c r="M454" s="4" t="s">
        <v>197</v>
      </c>
      <c r="N454" s="4" t="s">
        <v>30</v>
      </c>
      <c r="O454" s="4">
        <f>VLOOKUP(N454,Sheet1!$B$8:$D$10,3,0)</f>
        <v>3</v>
      </c>
      <c r="P454" s="4">
        <v>5</v>
      </c>
      <c r="Q454" s="4">
        <f t="shared" si="48"/>
        <v>2</v>
      </c>
      <c r="R454" s="4" t="s">
        <v>31</v>
      </c>
      <c r="S454" s="4">
        <f t="shared" si="49"/>
        <v>2</v>
      </c>
      <c r="T454" s="4" t="s">
        <v>328</v>
      </c>
      <c r="U454" s="4" t="s">
        <v>329</v>
      </c>
      <c r="V454" s="17">
        <f t="shared" si="50"/>
        <v>4</v>
      </c>
      <c r="W454" s="4">
        <v>0</v>
      </c>
      <c r="X454" s="4">
        <v>0</v>
      </c>
      <c r="Y454" s="4">
        <v>0</v>
      </c>
      <c r="Z454" s="4">
        <v>0</v>
      </c>
    </row>
    <row r="455" spans="1:26" ht="16" x14ac:dyDescent="0.2">
      <c r="A455" s="88">
        <v>1925</v>
      </c>
      <c r="B455" s="2" t="s">
        <v>86</v>
      </c>
      <c r="C455" s="2" t="s">
        <v>24</v>
      </c>
      <c r="D455" s="2" t="s">
        <v>24</v>
      </c>
      <c r="E455" s="17">
        <f>VLOOKUP(D455,Sheet1!$A$25:$B$49,2,0)</f>
        <v>20</v>
      </c>
      <c r="F455" s="3" t="s">
        <v>25</v>
      </c>
      <c r="G455" s="2" t="s">
        <v>26</v>
      </c>
      <c r="H455" s="17">
        <f>VLOOKUP(G455,Sheet1!$A$52:$B$61,2,0)</f>
        <v>1</v>
      </c>
      <c r="I455" s="2" t="s">
        <v>27</v>
      </c>
      <c r="J455" s="4">
        <f>VLOOKUP(I455,Sheet1!$A$15:$D$17,4,0)</f>
        <v>1</v>
      </c>
      <c r="K455" s="4" t="s">
        <v>770</v>
      </c>
      <c r="L455" s="4">
        <f>VLOOKUP(K455,Sheet1!$A$19:$D$22,4,0)</f>
        <v>4</v>
      </c>
      <c r="M455" s="4" t="s">
        <v>197</v>
      </c>
      <c r="N455" s="4" t="s">
        <v>30</v>
      </c>
      <c r="O455" s="4">
        <f>VLOOKUP(N455,Sheet1!$B$8:$D$10,3,0)</f>
        <v>3</v>
      </c>
      <c r="P455" s="4">
        <v>2</v>
      </c>
      <c r="Q455" s="4">
        <f t="shared" si="48"/>
        <v>2</v>
      </c>
      <c r="R455" s="4" t="s">
        <v>31</v>
      </c>
      <c r="S455" s="4">
        <f t="shared" si="49"/>
        <v>2</v>
      </c>
      <c r="T455" s="4" t="s">
        <v>330</v>
      </c>
      <c r="U455" s="4" t="s">
        <v>331</v>
      </c>
      <c r="V455" s="17">
        <f t="shared" si="50"/>
        <v>4</v>
      </c>
      <c r="W455" s="4">
        <v>0</v>
      </c>
      <c r="X455" s="4">
        <v>0</v>
      </c>
      <c r="Y455" s="4">
        <v>1</v>
      </c>
      <c r="Z455" s="4">
        <v>0</v>
      </c>
    </row>
    <row r="456" spans="1:26" ht="16" x14ac:dyDescent="0.2">
      <c r="A456" s="88">
        <v>1926</v>
      </c>
      <c r="B456" s="2" t="s">
        <v>86</v>
      </c>
      <c r="C456" s="2" t="s">
        <v>24</v>
      </c>
      <c r="D456" s="2" t="s">
        <v>24</v>
      </c>
      <c r="E456" s="17">
        <f>VLOOKUP(D456,Sheet1!$A$25:$B$49,2,0)</f>
        <v>20</v>
      </c>
      <c r="F456" s="3" t="s">
        <v>25</v>
      </c>
      <c r="G456" s="2" t="s">
        <v>26</v>
      </c>
      <c r="H456" s="17">
        <f>VLOOKUP(G456,Sheet1!$A$52:$B$61,2,0)</f>
        <v>1</v>
      </c>
      <c r="I456" s="2" t="s">
        <v>27</v>
      </c>
      <c r="J456" s="4">
        <f>VLOOKUP(I456,Sheet1!$A$15:$D$17,4,0)</f>
        <v>1</v>
      </c>
      <c r="K456" s="4" t="s">
        <v>770</v>
      </c>
      <c r="L456" s="4">
        <f>VLOOKUP(K456,Sheet1!$A$19:$D$22,4,0)</f>
        <v>4</v>
      </c>
      <c r="M456" s="4" t="s">
        <v>197</v>
      </c>
      <c r="N456" s="4" t="s">
        <v>30</v>
      </c>
      <c r="O456" s="4">
        <f>VLOOKUP(N456,Sheet1!$B$8:$D$10,3,0)</f>
        <v>3</v>
      </c>
      <c r="P456" s="4">
        <v>5</v>
      </c>
      <c r="Q456" s="4">
        <f t="shared" si="48"/>
        <v>2</v>
      </c>
      <c r="R456" s="4" t="s">
        <v>44</v>
      </c>
      <c r="S456" s="4">
        <f t="shared" si="49"/>
        <v>1</v>
      </c>
      <c r="T456" s="4" t="s">
        <v>332</v>
      </c>
      <c r="U456" s="4" t="s">
        <v>333</v>
      </c>
      <c r="V456" s="17">
        <f t="shared" si="50"/>
        <v>4</v>
      </c>
      <c r="W456" s="4">
        <v>0</v>
      </c>
      <c r="X456" s="4">
        <v>0</v>
      </c>
      <c r="Y456" s="4">
        <v>0</v>
      </c>
      <c r="Z456" s="4">
        <v>0</v>
      </c>
    </row>
    <row r="457" spans="1:26" ht="16" x14ac:dyDescent="0.2">
      <c r="A457" s="88">
        <v>1927</v>
      </c>
      <c r="B457" s="2" t="s">
        <v>86</v>
      </c>
      <c r="C457" s="2" t="s">
        <v>24</v>
      </c>
      <c r="D457" s="2" t="s">
        <v>24</v>
      </c>
      <c r="E457" s="17">
        <f>VLOOKUP(D457,Sheet1!$A$25:$B$49,2,0)</f>
        <v>20</v>
      </c>
      <c r="F457" s="3" t="s">
        <v>25</v>
      </c>
      <c r="G457" s="2" t="s">
        <v>26</v>
      </c>
      <c r="H457" s="17">
        <f>VLOOKUP(G457,Sheet1!$A$52:$B$61,2,0)</f>
        <v>1</v>
      </c>
      <c r="I457" s="2" t="s">
        <v>27</v>
      </c>
      <c r="J457" s="4">
        <f>VLOOKUP(I457,Sheet1!$A$15:$D$17,4,0)</f>
        <v>1</v>
      </c>
      <c r="K457" s="4" t="s">
        <v>770</v>
      </c>
      <c r="L457" s="4">
        <f>VLOOKUP(K457,Sheet1!$A$19:$D$22,4,0)</f>
        <v>4</v>
      </c>
      <c r="M457" s="4" t="s">
        <v>197</v>
      </c>
      <c r="N457" s="4" t="s">
        <v>30</v>
      </c>
      <c r="O457" s="4">
        <f>VLOOKUP(N457,Sheet1!$B$8:$D$10,3,0)</f>
        <v>3</v>
      </c>
      <c r="P457" s="4">
        <v>3</v>
      </c>
      <c r="Q457" s="4">
        <f t="shared" si="48"/>
        <v>2</v>
      </c>
      <c r="R457" s="4" t="s">
        <v>31</v>
      </c>
      <c r="S457" s="4">
        <f t="shared" si="49"/>
        <v>2</v>
      </c>
      <c r="T457" s="4" t="s">
        <v>334</v>
      </c>
      <c r="U457" s="4" t="s">
        <v>335</v>
      </c>
      <c r="V457" s="17">
        <f t="shared" si="50"/>
        <v>4</v>
      </c>
      <c r="W457" s="4">
        <v>0</v>
      </c>
      <c r="X457" s="4">
        <v>0</v>
      </c>
      <c r="Y457" s="4">
        <v>0</v>
      </c>
      <c r="Z457" s="4">
        <v>0</v>
      </c>
    </row>
    <row r="458" spans="1:26" ht="16" x14ac:dyDescent="0.2">
      <c r="A458" s="88">
        <v>1928</v>
      </c>
      <c r="B458" s="2" t="s">
        <v>86</v>
      </c>
      <c r="C458" s="2" t="s">
        <v>24</v>
      </c>
      <c r="D458" s="2" t="s">
        <v>24</v>
      </c>
      <c r="E458" s="17">
        <f>VLOOKUP(D458,Sheet1!$A$25:$B$49,2,0)</f>
        <v>20</v>
      </c>
      <c r="F458" s="3" t="s">
        <v>25</v>
      </c>
      <c r="G458" s="2" t="s">
        <v>26</v>
      </c>
      <c r="H458" s="17">
        <f>VLOOKUP(G458,Sheet1!$A$52:$B$61,2,0)</f>
        <v>1</v>
      </c>
      <c r="I458" s="2" t="s">
        <v>27</v>
      </c>
      <c r="J458" s="4">
        <f>VLOOKUP(I458,Sheet1!$A$15:$D$17,4,0)</f>
        <v>1</v>
      </c>
      <c r="K458" s="4" t="s">
        <v>770</v>
      </c>
      <c r="L458" s="4">
        <f>VLOOKUP(K458,Sheet1!$A$19:$D$22,4,0)</f>
        <v>4</v>
      </c>
      <c r="M458" s="4" t="s">
        <v>197</v>
      </c>
      <c r="N458" s="4" t="s">
        <v>30</v>
      </c>
      <c r="O458" s="4">
        <f>VLOOKUP(N458,Sheet1!$B$8:$D$10,3,0)</f>
        <v>3</v>
      </c>
      <c r="P458" s="4">
        <v>3</v>
      </c>
      <c r="Q458" s="4">
        <f t="shared" si="48"/>
        <v>2</v>
      </c>
      <c r="R458" s="4" t="s">
        <v>31</v>
      </c>
      <c r="S458" s="4">
        <f t="shared" si="49"/>
        <v>2</v>
      </c>
      <c r="T458" s="4" t="s">
        <v>336</v>
      </c>
      <c r="U458" s="4" t="s">
        <v>337</v>
      </c>
      <c r="V458" s="17">
        <f t="shared" si="50"/>
        <v>4</v>
      </c>
      <c r="W458" s="4">
        <v>0</v>
      </c>
      <c r="X458" s="4">
        <v>0</v>
      </c>
      <c r="Y458" s="4">
        <v>0</v>
      </c>
      <c r="Z458" s="4">
        <v>0</v>
      </c>
    </row>
    <row r="459" spans="1:26" ht="16" x14ac:dyDescent="0.2">
      <c r="A459" s="88">
        <v>1929</v>
      </c>
      <c r="B459" s="2" t="s">
        <v>86</v>
      </c>
      <c r="C459" s="2" t="s">
        <v>338</v>
      </c>
      <c r="D459" s="2" t="s">
        <v>24</v>
      </c>
      <c r="E459" s="17">
        <f>VLOOKUP(D459,Sheet1!$A$25:$B$49,2,0)</f>
        <v>20</v>
      </c>
      <c r="F459" s="3" t="s">
        <v>25</v>
      </c>
      <c r="G459" s="2" t="s">
        <v>26</v>
      </c>
      <c r="H459" s="17">
        <f>VLOOKUP(G459,Sheet1!$A$52:$B$61,2,0)</f>
        <v>1</v>
      </c>
      <c r="I459" s="2" t="s">
        <v>27</v>
      </c>
      <c r="J459" s="4">
        <f>VLOOKUP(I459,Sheet1!$A$15:$D$17,4,0)</f>
        <v>1</v>
      </c>
      <c r="K459" s="4" t="s">
        <v>770</v>
      </c>
      <c r="L459" s="4">
        <f>VLOOKUP(K459,Sheet1!$A$19:$D$22,4,0)</f>
        <v>4</v>
      </c>
      <c r="M459" s="4" t="s">
        <v>197</v>
      </c>
      <c r="N459" s="4" t="s">
        <v>30</v>
      </c>
      <c r="O459" s="4">
        <f>VLOOKUP(N459,Sheet1!$B$8:$D$10,3,0)</f>
        <v>3</v>
      </c>
      <c r="P459" s="4">
        <v>4</v>
      </c>
      <c r="Q459" s="4">
        <f t="shared" si="48"/>
        <v>2</v>
      </c>
      <c r="R459" s="4" t="s">
        <v>31</v>
      </c>
      <c r="S459" s="4">
        <f t="shared" si="49"/>
        <v>2</v>
      </c>
      <c r="T459" s="4" t="s">
        <v>339</v>
      </c>
      <c r="U459" s="4" t="s">
        <v>340</v>
      </c>
      <c r="V459" s="17">
        <f t="shared" si="50"/>
        <v>4</v>
      </c>
      <c r="W459" s="4">
        <v>0</v>
      </c>
      <c r="X459" s="4">
        <v>0</v>
      </c>
      <c r="Y459" s="4">
        <v>0</v>
      </c>
      <c r="Z459" s="4">
        <v>0</v>
      </c>
    </row>
    <row r="460" spans="1:26" ht="16" x14ac:dyDescent="0.2">
      <c r="A460" s="88">
        <v>1930</v>
      </c>
      <c r="B460" s="2" t="s">
        <v>112</v>
      </c>
      <c r="C460" s="2" t="s">
        <v>105</v>
      </c>
      <c r="D460" s="2" t="s">
        <v>106</v>
      </c>
      <c r="E460" s="17">
        <f>VLOOKUP(D460,Sheet1!$A$25:$B$49,2,0)</f>
        <v>21</v>
      </c>
      <c r="F460" s="3" t="s">
        <v>107</v>
      </c>
      <c r="G460" s="2" t="s">
        <v>26</v>
      </c>
      <c r="H460" s="17">
        <f>VLOOKUP(G460,Sheet1!$A$52:$B$61,2,0)</f>
        <v>1</v>
      </c>
      <c r="I460" s="2" t="s">
        <v>27</v>
      </c>
      <c r="J460" s="4">
        <f>VLOOKUP(I460,Sheet1!$A$15:$D$17,4,0)</f>
        <v>1</v>
      </c>
      <c r="K460" s="4" t="s">
        <v>770</v>
      </c>
      <c r="L460" s="4">
        <f>VLOOKUP(K460,Sheet1!$A$19:$D$22,4,0)</f>
        <v>4</v>
      </c>
      <c r="M460" s="4" t="s">
        <v>197</v>
      </c>
      <c r="N460" s="4" t="s">
        <v>30</v>
      </c>
      <c r="O460" s="4">
        <f>VLOOKUP(N460,Sheet1!$B$8:$D$10,3,0)</f>
        <v>3</v>
      </c>
      <c r="P460" s="4">
        <v>5</v>
      </c>
      <c r="Q460" s="4">
        <f t="shared" si="48"/>
        <v>2</v>
      </c>
      <c r="R460" s="4" t="s">
        <v>31</v>
      </c>
      <c r="S460" s="4">
        <f t="shared" si="49"/>
        <v>2</v>
      </c>
      <c r="T460" s="4" t="s">
        <v>341</v>
      </c>
      <c r="U460" s="4" t="s">
        <v>342</v>
      </c>
      <c r="V460" s="17">
        <f t="shared" si="50"/>
        <v>4</v>
      </c>
      <c r="W460" s="4">
        <v>0</v>
      </c>
      <c r="X460" s="4">
        <v>0</v>
      </c>
      <c r="Y460" s="4">
        <v>0</v>
      </c>
      <c r="Z460" s="4">
        <v>0</v>
      </c>
    </row>
    <row r="461" spans="1:26" ht="16" x14ac:dyDescent="0.2">
      <c r="A461" s="88">
        <v>1931</v>
      </c>
      <c r="B461" s="2" t="s">
        <v>259</v>
      </c>
      <c r="C461" s="2" t="s">
        <v>105</v>
      </c>
      <c r="D461" s="2" t="s">
        <v>106</v>
      </c>
      <c r="E461" s="17">
        <f>VLOOKUP(D461,Sheet1!$A$25:$B$49,2,0)</f>
        <v>21</v>
      </c>
      <c r="F461" s="3" t="s">
        <v>107</v>
      </c>
      <c r="G461" s="2" t="s">
        <v>26</v>
      </c>
      <c r="H461" s="17">
        <f>VLOOKUP(G461,Sheet1!$A$52:$B$61,2,0)</f>
        <v>1</v>
      </c>
      <c r="I461" s="2" t="s">
        <v>27</v>
      </c>
      <c r="J461" s="4">
        <f>VLOOKUP(I461,Sheet1!$A$15:$D$17,4,0)</f>
        <v>1</v>
      </c>
      <c r="K461" s="4" t="s">
        <v>770</v>
      </c>
      <c r="L461" s="4">
        <f>VLOOKUP(K461,Sheet1!$A$19:$D$22,4,0)</f>
        <v>4</v>
      </c>
      <c r="M461" s="4" t="s">
        <v>197</v>
      </c>
      <c r="N461" s="4" t="s">
        <v>30</v>
      </c>
      <c r="O461" s="4">
        <f>VLOOKUP(N461,Sheet1!$B$8:$D$10,3,0)</f>
        <v>3</v>
      </c>
      <c r="P461" s="4">
        <v>4</v>
      </c>
      <c r="Q461" s="4">
        <f t="shared" si="48"/>
        <v>2</v>
      </c>
      <c r="R461" s="4" t="s">
        <v>31</v>
      </c>
      <c r="S461" s="4">
        <f t="shared" si="49"/>
        <v>2</v>
      </c>
      <c r="T461" s="4" t="s">
        <v>343</v>
      </c>
      <c r="U461" s="4" t="s">
        <v>344</v>
      </c>
      <c r="V461" s="17">
        <f t="shared" si="50"/>
        <v>4</v>
      </c>
      <c r="W461" s="4">
        <v>0</v>
      </c>
      <c r="X461" s="4">
        <v>0</v>
      </c>
      <c r="Y461" s="4">
        <v>0</v>
      </c>
      <c r="Z461" s="4">
        <v>0</v>
      </c>
    </row>
    <row r="462" spans="1:26" ht="16" x14ac:dyDescent="0.2">
      <c r="A462" s="88">
        <v>1932</v>
      </c>
      <c r="B462" s="2" t="s">
        <v>133</v>
      </c>
      <c r="C462" s="2" t="s">
        <v>118</v>
      </c>
      <c r="D462" s="2" t="s">
        <v>106</v>
      </c>
      <c r="E462" s="17">
        <f>VLOOKUP(D462,Sheet1!$A$25:$B$49,2,0)</f>
        <v>21</v>
      </c>
      <c r="F462" s="3" t="s">
        <v>107</v>
      </c>
      <c r="G462" s="2" t="s">
        <v>26</v>
      </c>
      <c r="H462" s="17">
        <f>VLOOKUP(G462,Sheet1!$A$52:$B$61,2,0)</f>
        <v>1</v>
      </c>
      <c r="I462" s="2" t="s">
        <v>27</v>
      </c>
      <c r="J462" s="4">
        <f>VLOOKUP(I462,Sheet1!$A$15:$D$17,4,0)</f>
        <v>1</v>
      </c>
      <c r="K462" s="4" t="s">
        <v>770</v>
      </c>
      <c r="L462" s="4">
        <f>VLOOKUP(K462,Sheet1!$A$19:$D$22,4,0)</f>
        <v>4</v>
      </c>
      <c r="M462" s="4" t="s">
        <v>197</v>
      </c>
      <c r="N462" s="4" t="s">
        <v>30</v>
      </c>
      <c r="O462" s="4">
        <f>VLOOKUP(N462,Sheet1!$B$8:$D$10,3,0)</f>
        <v>3</v>
      </c>
      <c r="P462" s="4">
        <v>6</v>
      </c>
      <c r="Q462" s="4">
        <f t="shared" si="48"/>
        <v>1</v>
      </c>
      <c r="R462" s="4" t="s">
        <v>31</v>
      </c>
      <c r="S462" s="4">
        <f t="shared" si="49"/>
        <v>2</v>
      </c>
      <c r="T462" s="4" t="s">
        <v>345</v>
      </c>
      <c r="U462" s="4" t="s">
        <v>346</v>
      </c>
      <c r="V462" s="17">
        <f t="shared" si="50"/>
        <v>4</v>
      </c>
      <c r="W462" s="4">
        <v>0</v>
      </c>
      <c r="X462" s="4">
        <v>0</v>
      </c>
      <c r="Y462" s="4">
        <v>0</v>
      </c>
      <c r="Z462" s="4">
        <v>0</v>
      </c>
    </row>
    <row r="463" spans="1:26" ht="16" x14ac:dyDescent="0.2">
      <c r="A463" s="88">
        <v>1933</v>
      </c>
      <c r="B463" s="2" t="s">
        <v>133</v>
      </c>
      <c r="C463" s="2" t="s">
        <v>118</v>
      </c>
      <c r="D463" s="2" t="s">
        <v>106</v>
      </c>
      <c r="E463" s="17">
        <f>VLOOKUP(D463,Sheet1!$A$25:$B$49,2,0)</f>
        <v>21</v>
      </c>
      <c r="F463" s="3" t="s">
        <v>107</v>
      </c>
      <c r="G463" s="2" t="s">
        <v>26</v>
      </c>
      <c r="H463" s="17">
        <f>VLOOKUP(G463,Sheet1!$A$52:$B$61,2,0)</f>
        <v>1</v>
      </c>
      <c r="I463" s="2" t="s">
        <v>27</v>
      </c>
      <c r="J463" s="4">
        <f>VLOOKUP(I463,Sheet1!$A$15:$D$17,4,0)</f>
        <v>1</v>
      </c>
      <c r="K463" s="4" t="s">
        <v>770</v>
      </c>
      <c r="L463" s="4">
        <f>VLOOKUP(K463,Sheet1!$A$19:$D$22,4,0)</f>
        <v>4</v>
      </c>
      <c r="M463" s="4" t="s">
        <v>197</v>
      </c>
      <c r="N463" s="4" t="s">
        <v>30</v>
      </c>
      <c r="O463" s="4">
        <f>VLOOKUP(N463,Sheet1!$B$8:$D$10,3,0)</f>
        <v>3</v>
      </c>
      <c r="P463" s="4">
        <v>3</v>
      </c>
      <c r="Q463" s="4">
        <f t="shared" si="48"/>
        <v>2</v>
      </c>
      <c r="R463" s="4" t="s">
        <v>31</v>
      </c>
      <c r="S463" s="4">
        <f t="shared" si="49"/>
        <v>2</v>
      </c>
      <c r="T463" s="4" t="s">
        <v>347</v>
      </c>
      <c r="U463" s="4" t="s">
        <v>348</v>
      </c>
      <c r="V463" s="17">
        <f t="shared" si="50"/>
        <v>4</v>
      </c>
      <c r="W463" s="4">
        <v>0</v>
      </c>
      <c r="X463" s="4">
        <v>0</v>
      </c>
      <c r="Y463" s="4">
        <v>0</v>
      </c>
      <c r="Z463" s="4">
        <v>0</v>
      </c>
    </row>
    <row r="464" spans="1:26" ht="16" x14ac:dyDescent="0.2">
      <c r="A464" s="88">
        <v>1934</v>
      </c>
      <c r="B464" s="2" t="s">
        <v>349</v>
      </c>
      <c r="C464" s="2" t="s">
        <v>146</v>
      </c>
      <c r="D464" s="2" t="s">
        <v>106</v>
      </c>
      <c r="E464" s="17">
        <f>VLOOKUP(D464,Sheet1!$A$25:$B$49,2,0)</f>
        <v>21</v>
      </c>
      <c r="F464" s="3" t="s">
        <v>107</v>
      </c>
      <c r="G464" s="2" t="s">
        <v>26</v>
      </c>
      <c r="H464" s="17">
        <f>VLOOKUP(G464,Sheet1!$A$52:$B$61,2,0)</f>
        <v>1</v>
      </c>
      <c r="I464" s="2" t="s">
        <v>27</v>
      </c>
      <c r="J464" s="4">
        <f>VLOOKUP(I464,Sheet1!$A$15:$D$17,4,0)</f>
        <v>1</v>
      </c>
      <c r="K464" s="4" t="s">
        <v>770</v>
      </c>
      <c r="L464" s="4">
        <f>VLOOKUP(K464,Sheet1!$A$19:$D$22,4,0)</f>
        <v>4</v>
      </c>
      <c r="M464" s="4" t="s">
        <v>197</v>
      </c>
      <c r="N464" s="4" t="s">
        <v>30</v>
      </c>
      <c r="O464" s="4">
        <f>VLOOKUP(N464,Sheet1!$B$8:$D$10,3,0)</f>
        <v>3</v>
      </c>
      <c r="P464" s="4">
        <v>2</v>
      </c>
      <c r="Q464" s="4">
        <f t="shared" si="48"/>
        <v>2</v>
      </c>
      <c r="R464" s="4" t="s">
        <v>31</v>
      </c>
      <c r="S464" s="4">
        <f t="shared" si="49"/>
        <v>2</v>
      </c>
      <c r="T464" s="4" t="s">
        <v>350</v>
      </c>
      <c r="U464" s="4" t="s">
        <v>351</v>
      </c>
      <c r="V464" s="17">
        <f t="shared" si="50"/>
        <v>4</v>
      </c>
      <c r="W464" s="4">
        <v>0</v>
      </c>
      <c r="X464" s="4">
        <v>0</v>
      </c>
      <c r="Y464" s="4">
        <v>0</v>
      </c>
      <c r="Z464" s="4">
        <v>0</v>
      </c>
    </row>
    <row r="465" spans="1:26" ht="16" x14ac:dyDescent="0.2">
      <c r="A465" s="88">
        <v>1935</v>
      </c>
      <c r="B465" s="2" t="s">
        <v>349</v>
      </c>
      <c r="C465" s="2" t="s">
        <v>146</v>
      </c>
      <c r="D465" s="2" t="s">
        <v>106</v>
      </c>
      <c r="E465" s="17">
        <f>VLOOKUP(D465,Sheet1!$A$25:$B$49,2,0)</f>
        <v>21</v>
      </c>
      <c r="F465" s="3" t="s">
        <v>107</v>
      </c>
      <c r="G465" s="2" t="s">
        <v>26</v>
      </c>
      <c r="H465" s="17">
        <f>VLOOKUP(G465,Sheet1!$A$52:$B$61,2,0)</f>
        <v>1</v>
      </c>
      <c r="I465" s="2" t="s">
        <v>27</v>
      </c>
      <c r="J465" s="4">
        <f>VLOOKUP(I465,Sheet1!$A$15:$D$17,4,0)</f>
        <v>1</v>
      </c>
      <c r="K465" s="4" t="s">
        <v>770</v>
      </c>
      <c r="L465" s="4">
        <f>VLOOKUP(K465,Sheet1!$A$19:$D$22,4,0)</f>
        <v>4</v>
      </c>
      <c r="M465" s="4" t="s">
        <v>197</v>
      </c>
      <c r="N465" s="4" t="s">
        <v>30</v>
      </c>
      <c r="O465" s="4">
        <f>VLOOKUP(N465,Sheet1!$B$8:$D$10,3,0)</f>
        <v>3</v>
      </c>
      <c r="P465" s="4">
        <v>6</v>
      </c>
      <c r="Q465" s="4">
        <f t="shared" si="48"/>
        <v>1</v>
      </c>
      <c r="R465" s="4" t="s">
        <v>31</v>
      </c>
      <c r="S465" s="4">
        <f t="shared" si="49"/>
        <v>2</v>
      </c>
      <c r="T465" s="4" t="s">
        <v>352</v>
      </c>
      <c r="U465" s="4" t="s">
        <v>353</v>
      </c>
      <c r="V465" s="17">
        <f t="shared" si="50"/>
        <v>4</v>
      </c>
      <c r="W465" s="4">
        <v>0</v>
      </c>
      <c r="X465" s="4">
        <v>0</v>
      </c>
      <c r="Y465" s="4">
        <v>0</v>
      </c>
      <c r="Z465" s="4">
        <v>0</v>
      </c>
    </row>
    <row r="466" spans="1:26" ht="16" x14ac:dyDescent="0.2">
      <c r="A466" s="88">
        <v>1936</v>
      </c>
      <c r="B466" s="2" t="s">
        <v>349</v>
      </c>
      <c r="C466" s="2" t="s">
        <v>146</v>
      </c>
      <c r="D466" s="2" t="s">
        <v>106</v>
      </c>
      <c r="E466" s="17">
        <f>VLOOKUP(D466,Sheet1!$A$25:$B$49,2,0)</f>
        <v>21</v>
      </c>
      <c r="F466" s="3" t="s">
        <v>107</v>
      </c>
      <c r="G466" s="2" t="s">
        <v>26</v>
      </c>
      <c r="H466" s="17">
        <f>VLOOKUP(G466,Sheet1!$A$52:$B$61,2,0)</f>
        <v>1</v>
      </c>
      <c r="I466" s="2" t="s">
        <v>27</v>
      </c>
      <c r="J466" s="4">
        <f>VLOOKUP(I466,Sheet1!$A$15:$D$17,4,0)</f>
        <v>1</v>
      </c>
      <c r="K466" s="4" t="s">
        <v>770</v>
      </c>
      <c r="L466" s="4">
        <f>VLOOKUP(K466,Sheet1!$A$19:$D$22,4,0)</f>
        <v>4</v>
      </c>
      <c r="M466" s="4" t="s">
        <v>197</v>
      </c>
      <c r="N466" s="4" t="s">
        <v>30</v>
      </c>
      <c r="O466" s="4">
        <f>VLOOKUP(N466,Sheet1!$B$8:$D$10,3,0)</f>
        <v>3</v>
      </c>
      <c r="P466" s="4">
        <v>4</v>
      </c>
      <c r="Q466" s="4">
        <f t="shared" si="48"/>
        <v>2</v>
      </c>
      <c r="R466" s="4" t="s">
        <v>31</v>
      </c>
      <c r="S466" s="4">
        <f t="shared" si="49"/>
        <v>2</v>
      </c>
      <c r="T466" s="4" t="s">
        <v>354</v>
      </c>
      <c r="U466" s="4" t="s">
        <v>355</v>
      </c>
      <c r="V466" s="17">
        <f t="shared" si="50"/>
        <v>4</v>
      </c>
      <c r="W466" s="4">
        <v>0</v>
      </c>
      <c r="X466" s="4">
        <v>0</v>
      </c>
      <c r="Y466" s="4">
        <v>0</v>
      </c>
      <c r="Z466" s="4">
        <v>0</v>
      </c>
    </row>
    <row r="467" spans="1:26" ht="16" x14ac:dyDescent="0.2">
      <c r="A467" s="88">
        <v>1937</v>
      </c>
      <c r="B467" s="2" t="s">
        <v>356</v>
      </c>
      <c r="C467" s="2" t="s">
        <v>146</v>
      </c>
      <c r="D467" s="2" t="s">
        <v>106</v>
      </c>
      <c r="E467" s="17">
        <f>VLOOKUP(D467,Sheet1!$A$25:$B$49,2,0)</f>
        <v>21</v>
      </c>
      <c r="F467" s="3" t="s">
        <v>107</v>
      </c>
      <c r="G467" s="2" t="s">
        <v>26</v>
      </c>
      <c r="H467" s="17">
        <f>VLOOKUP(G467,Sheet1!$A$52:$B$61,2,0)</f>
        <v>1</v>
      </c>
      <c r="I467" s="2" t="s">
        <v>27</v>
      </c>
      <c r="J467" s="4">
        <f>VLOOKUP(I467,Sheet1!$A$15:$D$17,4,0)</f>
        <v>1</v>
      </c>
      <c r="K467" s="4" t="s">
        <v>770</v>
      </c>
      <c r="L467" s="4">
        <f>VLOOKUP(K467,Sheet1!$A$19:$D$22,4,0)</f>
        <v>4</v>
      </c>
      <c r="M467" s="4" t="s">
        <v>197</v>
      </c>
      <c r="N467" s="4" t="s">
        <v>30</v>
      </c>
      <c r="O467" s="4">
        <f>VLOOKUP(N467,Sheet1!$B$8:$D$10,3,0)</f>
        <v>3</v>
      </c>
      <c r="P467" s="4">
        <v>3</v>
      </c>
      <c r="Q467" s="4">
        <f t="shared" si="48"/>
        <v>2</v>
      </c>
      <c r="R467" s="4" t="s">
        <v>31</v>
      </c>
      <c r="S467" s="4">
        <f t="shared" si="49"/>
        <v>2</v>
      </c>
      <c r="T467" s="4" t="s">
        <v>357</v>
      </c>
      <c r="U467" s="4" t="s">
        <v>358</v>
      </c>
      <c r="V467" s="17">
        <f t="shared" si="50"/>
        <v>4</v>
      </c>
      <c r="W467" s="4">
        <v>0</v>
      </c>
      <c r="X467" s="4">
        <v>0</v>
      </c>
      <c r="Y467" s="4">
        <v>0</v>
      </c>
      <c r="Z467" s="4">
        <v>0</v>
      </c>
    </row>
    <row r="468" spans="1:26" ht="16" x14ac:dyDescent="0.2">
      <c r="A468" s="88">
        <v>1938</v>
      </c>
      <c r="B468" s="2" t="s">
        <v>356</v>
      </c>
      <c r="C468" s="2" t="s">
        <v>146</v>
      </c>
      <c r="D468" s="2" t="s">
        <v>106</v>
      </c>
      <c r="E468" s="17">
        <f>VLOOKUP(D468,Sheet1!$A$25:$B$49,2,0)</f>
        <v>21</v>
      </c>
      <c r="F468" s="3" t="s">
        <v>107</v>
      </c>
      <c r="G468" s="2" t="s">
        <v>26</v>
      </c>
      <c r="H468" s="17">
        <f>VLOOKUP(G468,Sheet1!$A$52:$B$61,2,0)</f>
        <v>1</v>
      </c>
      <c r="I468" s="2" t="s">
        <v>27</v>
      </c>
      <c r="J468" s="4">
        <f>VLOOKUP(I468,Sheet1!$A$15:$D$17,4,0)</f>
        <v>1</v>
      </c>
      <c r="K468" s="4" t="s">
        <v>770</v>
      </c>
      <c r="L468" s="4">
        <f>VLOOKUP(K468,Sheet1!$A$19:$D$22,4,0)</f>
        <v>4</v>
      </c>
      <c r="M468" s="4" t="s">
        <v>197</v>
      </c>
      <c r="N468" s="4" t="s">
        <v>30</v>
      </c>
      <c r="O468" s="4">
        <f>VLOOKUP(N468,Sheet1!$B$8:$D$10,3,0)</f>
        <v>3</v>
      </c>
      <c r="P468" s="4">
        <v>5</v>
      </c>
      <c r="Q468" s="4">
        <f t="shared" si="48"/>
        <v>2</v>
      </c>
      <c r="R468" s="4" t="s">
        <v>31</v>
      </c>
      <c r="S468" s="4">
        <f t="shared" si="49"/>
        <v>2</v>
      </c>
      <c r="T468" s="4" t="s">
        <v>359</v>
      </c>
      <c r="U468" s="4" t="s">
        <v>360</v>
      </c>
      <c r="V468" s="17">
        <f t="shared" si="50"/>
        <v>4</v>
      </c>
      <c r="W468" s="4">
        <v>0</v>
      </c>
      <c r="X468" s="4">
        <v>0</v>
      </c>
      <c r="Y468" s="4">
        <v>0</v>
      </c>
      <c r="Z468" s="4">
        <v>0</v>
      </c>
    </row>
    <row r="469" spans="1:26" ht="16" x14ac:dyDescent="0.2">
      <c r="A469" s="88">
        <v>1939</v>
      </c>
      <c r="B469" s="2" t="s">
        <v>356</v>
      </c>
      <c r="C469" s="2" t="s">
        <v>146</v>
      </c>
      <c r="D469" s="2" t="s">
        <v>106</v>
      </c>
      <c r="E469" s="17">
        <f>VLOOKUP(D469,Sheet1!$A$25:$B$49,2,0)</f>
        <v>21</v>
      </c>
      <c r="F469" s="3" t="s">
        <v>107</v>
      </c>
      <c r="G469" s="2" t="s">
        <v>26</v>
      </c>
      <c r="H469" s="17">
        <f>VLOOKUP(G469,Sheet1!$A$52:$B$61,2,0)</f>
        <v>1</v>
      </c>
      <c r="I469" s="2" t="s">
        <v>27</v>
      </c>
      <c r="J469" s="4">
        <f>VLOOKUP(I469,Sheet1!$A$15:$D$17,4,0)</f>
        <v>1</v>
      </c>
      <c r="K469" s="4" t="s">
        <v>770</v>
      </c>
      <c r="L469" s="4">
        <f>VLOOKUP(K469,Sheet1!$A$19:$D$22,4,0)</f>
        <v>4</v>
      </c>
      <c r="M469" s="4" t="s">
        <v>197</v>
      </c>
      <c r="N469" s="4" t="s">
        <v>30</v>
      </c>
      <c r="O469" s="4">
        <f>VLOOKUP(N469,Sheet1!$B$8:$D$10,3,0)</f>
        <v>3</v>
      </c>
      <c r="P469" s="4">
        <v>3</v>
      </c>
      <c r="Q469" s="4">
        <f t="shared" si="48"/>
        <v>2</v>
      </c>
      <c r="R469" s="4" t="s">
        <v>44</v>
      </c>
      <c r="S469" s="4">
        <f t="shared" si="49"/>
        <v>1</v>
      </c>
      <c r="T469" s="4" t="s">
        <v>361</v>
      </c>
      <c r="U469" s="4" t="s">
        <v>362</v>
      </c>
      <c r="V469" s="17">
        <f t="shared" si="50"/>
        <v>4</v>
      </c>
      <c r="W469" s="4">
        <v>0</v>
      </c>
      <c r="X469" s="4">
        <v>0</v>
      </c>
      <c r="Y469" s="4">
        <v>0</v>
      </c>
      <c r="Z469" s="4">
        <v>0</v>
      </c>
    </row>
    <row r="470" spans="1:26" ht="16" x14ac:dyDescent="0.2">
      <c r="A470" s="88">
        <v>1940</v>
      </c>
      <c r="B470" s="2" t="s">
        <v>356</v>
      </c>
      <c r="C470" s="2" t="s">
        <v>146</v>
      </c>
      <c r="D470" s="2" t="s">
        <v>106</v>
      </c>
      <c r="E470" s="17">
        <f>VLOOKUP(D470,Sheet1!$A$25:$B$49,2,0)</f>
        <v>21</v>
      </c>
      <c r="F470" s="3" t="s">
        <v>107</v>
      </c>
      <c r="G470" s="2" t="s">
        <v>26</v>
      </c>
      <c r="H470" s="17">
        <f>VLOOKUP(G470,Sheet1!$A$52:$B$61,2,0)</f>
        <v>1</v>
      </c>
      <c r="I470" s="2" t="s">
        <v>27</v>
      </c>
      <c r="J470" s="4">
        <f>VLOOKUP(I470,Sheet1!$A$15:$D$17,4,0)</f>
        <v>1</v>
      </c>
      <c r="K470" s="4" t="s">
        <v>770</v>
      </c>
      <c r="L470" s="4">
        <f>VLOOKUP(K470,Sheet1!$A$19:$D$22,4,0)</f>
        <v>4</v>
      </c>
      <c r="M470" s="4" t="s">
        <v>197</v>
      </c>
      <c r="N470" s="4" t="s">
        <v>30</v>
      </c>
      <c r="O470" s="4">
        <f>VLOOKUP(N470,Sheet1!$B$8:$D$10,3,0)</f>
        <v>3</v>
      </c>
      <c r="P470" s="4">
        <v>5.5</v>
      </c>
      <c r="Q470" s="4">
        <f t="shared" si="48"/>
        <v>1</v>
      </c>
      <c r="R470" s="4" t="s">
        <v>31</v>
      </c>
      <c r="S470" s="4">
        <f t="shared" si="49"/>
        <v>2</v>
      </c>
      <c r="T470" s="4" t="s">
        <v>363</v>
      </c>
      <c r="U470" s="4" t="s">
        <v>364</v>
      </c>
      <c r="V470" s="17">
        <f t="shared" si="50"/>
        <v>4</v>
      </c>
      <c r="W470" s="4">
        <v>0</v>
      </c>
      <c r="X470" s="4">
        <v>0</v>
      </c>
      <c r="Y470" s="4">
        <v>0</v>
      </c>
      <c r="Z470" s="4">
        <v>0</v>
      </c>
    </row>
    <row r="471" spans="1:26" ht="16" x14ac:dyDescent="0.2">
      <c r="A471" s="88">
        <v>1941</v>
      </c>
      <c r="B471" s="2" t="s">
        <v>365</v>
      </c>
      <c r="C471" s="2" t="s">
        <v>157</v>
      </c>
      <c r="D471" s="2" t="s">
        <v>106</v>
      </c>
      <c r="E471" s="17">
        <f>VLOOKUP(D471,Sheet1!$A$25:$B$49,2,0)</f>
        <v>21</v>
      </c>
      <c r="F471" s="3" t="s">
        <v>107</v>
      </c>
      <c r="G471" s="2" t="s">
        <v>26</v>
      </c>
      <c r="H471" s="17">
        <f>VLOOKUP(G471,Sheet1!$A$52:$B$61,2,0)</f>
        <v>1</v>
      </c>
      <c r="I471" s="2" t="s">
        <v>27</v>
      </c>
      <c r="J471" s="4">
        <f>VLOOKUP(I471,Sheet1!$A$15:$D$17,4,0)</f>
        <v>1</v>
      </c>
      <c r="K471" s="4" t="s">
        <v>770</v>
      </c>
      <c r="L471" s="4">
        <f>VLOOKUP(K471,Sheet1!$A$19:$D$22,4,0)</f>
        <v>4</v>
      </c>
      <c r="M471" s="4" t="s">
        <v>197</v>
      </c>
      <c r="N471" s="4" t="s">
        <v>30</v>
      </c>
      <c r="O471" s="4">
        <f>VLOOKUP(N471,Sheet1!$B$8:$D$10,3,0)</f>
        <v>3</v>
      </c>
      <c r="P471" s="4">
        <v>2</v>
      </c>
      <c r="Q471" s="4">
        <f t="shared" si="48"/>
        <v>2</v>
      </c>
      <c r="R471" s="4" t="s">
        <v>31</v>
      </c>
      <c r="S471" s="4">
        <f t="shared" si="49"/>
        <v>2</v>
      </c>
      <c r="T471" s="4" t="s">
        <v>366</v>
      </c>
      <c r="U471" s="4" t="s">
        <v>367</v>
      </c>
      <c r="V471" s="17">
        <f t="shared" si="50"/>
        <v>4</v>
      </c>
      <c r="W471" s="4">
        <v>0</v>
      </c>
      <c r="X471" s="4">
        <v>0</v>
      </c>
      <c r="Y471" s="4">
        <v>0</v>
      </c>
      <c r="Z471" s="4">
        <v>0</v>
      </c>
    </row>
    <row r="472" spans="1:26" ht="16" x14ac:dyDescent="0.2">
      <c r="A472" s="88">
        <v>1942</v>
      </c>
      <c r="B472" s="2" t="s">
        <v>365</v>
      </c>
      <c r="C472" s="2" t="s">
        <v>157</v>
      </c>
      <c r="D472" s="2" t="s">
        <v>106</v>
      </c>
      <c r="E472" s="17">
        <f>VLOOKUP(D472,Sheet1!$A$25:$B$49,2,0)</f>
        <v>21</v>
      </c>
      <c r="F472" s="3" t="s">
        <v>107</v>
      </c>
      <c r="G472" s="2" t="s">
        <v>26</v>
      </c>
      <c r="H472" s="17">
        <f>VLOOKUP(G472,Sheet1!$A$52:$B$61,2,0)</f>
        <v>1</v>
      </c>
      <c r="I472" s="2" t="s">
        <v>27</v>
      </c>
      <c r="J472" s="4">
        <f>VLOOKUP(I472,Sheet1!$A$15:$D$17,4,0)</f>
        <v>1</v>
      </c>
      <c r="K472" s="4" t="s">
        <v>770</v>
      </c>
      <c r="L472" s="4">
        <f>VLOOKUP(K472,Sheet1!$A$19:$D$22,4,0)</f>
        <v>4</v>
      </c>
      <c r="M472" s="4" t="s">
        <v>197</v>
      </c>
      <c r="N472" s="4" t="s">
        <v>30</v>
      </c>
      <c r="O472" s="4">
        <f>VLOOKUP(N472,Sheet1!$B$8:$D$10,3,0)</f>
        <v>3</v>
      </c>
      <c r="P472" s="4">
        <v>4</v>
      </c>
      <c r="Q472" s="4">
        <f t="shared" si="48"/>
        <v>2</v>
      </c>
      <c r="R472" s="4" t="s">
        <v>31</v>
      </c>
      <c r="S472" s="4">
        <f t="shared" si="49"/>
        <v>2</v>
      </c>
      <c r="T472" s="4" t="s">
        <v>368</v>
      </c>
      <c r="U472" s="4" t="s">
        <v>369</v>
      </c>
      <c r="V472" s="17">
        <f t="shared" si="50"/>
        <v>4</v>
      </c>
      <c r="W472" s="4">
        <v>0</v>
      </c>
      <c r="X472" s="4">
        <v>0</v>
      </c>
      <c r="Y472" s="4">
        <v>0</v>
      </c>
      <c r="Z472" s="4">
        <v>0</v>
      </c>
    </row>
    <row r="473" spans="1:26" ht="16" x14ac:dyDescent="0.2">
      <c r="A473" s="88">
        <v>1943</v>
      </c>
      <c r="B473" s="2" t="s">
        <v>176</v>
      </c>
      <c r="C473" s="2" t="s">
        <v>157</v>
      </c>
      <c r="D473" s="2" t="s">
        <v>106</v>
      </c>
      <c r="E473" s="17">
        <f>VLOOKUP(D473,Sheet1!$A$25:$B$49,2,0)</f>
        <v>21</v>
      </c>
      <c r="F473" s="3" t="s">
        <v>107</v>
      </c>
      <c r="G473" s="2" t="s">
        <v>26</v>
      </c>
      <c r="H473" s="17">
        <f>VLOOKUP(G473,Sheet1!$A$52:$B$61,2,0)</f>
        <v>1</v>
      </c>
      <c r="I473" s="2" t="s">
        <v>27</v>
      </c>
      <c r="J473" s="4">
        <f>VLOOKUP(I473,Sheet1!$A$15:$D$17,4,0)</f>
        <v>1</v>
      </c>
      <c r="K473" s="4" t="s">
        <v>770</v>
      </c>
      <c r="L473" s="4">
        <f>VLOOKUP(K473,Sheet1!$A$19:$D$22,4,0)</f>
        <v>4</v>
      </c>
      <c r="M473" s="4" t="s">
        <v>197</v>
      </c>
      <c r="N473" s="4" t="s">
        <v>30</v>
      </c>
      <c r="O473" s="4">
        <f>VLOOKUP(N473,Sheet1!$B$8:$D$10,3,0)</f>
        <v>3</v>
      </c>
      <c r="P473" s="4">
        <v>4</v>
      </c>
      <c r="Q473" s="4">
        <f t="shared" si="48"/>
        <v>2</v>
      </c>
      <c r="R473" s="4" t="s">
        <v>31</v>
      </c>
      <c r="S473" s="4">
        <f t="shared" si="49"/>
        <v>2</v>
      </c>
      <c r="T473" s="4" t="s">
        <v>370</v>
      </c>
      <c r="U473" s="4" t="s">
        <v>371</v>
      </c>
      <c r="V473" s="17">
        <f t="shared" si="50"/>
        <v>4</v>
      </c>
      <c r="W473" s="4">
        <v>0</v>
      </c>
      <c r="X473" s="4">
        <v>0</v>
      </c>
      <c r="Y473" s="4">
        <v>0</v>
      </c>
      <c r="Z473" s="4">
        <v>0</v>
      </c>
    </row>
    <row r="474" spans="1:26" ht="16" x14ac:dyDescent="0.2">
      <c r="A474" s="88">
        <v>1944</v>
      </c>
      <c r="B474" s="2" t="s">
        <v>176</v>
      </c>
      <c r="C474" s="2" t="s">
        <v>157</v>
      </c>
      <c r="D474" s="2" t="s">
        <v>106</v>
      </c>
      <c r="E474" s="17">
        <f>VLOOKUP(D474,Sheet1!$A$25:$B$49,2,0)</f>
        <v>21</v>
      </c>
      <c r="F474" s="3" t="s">
        <v>107</v>
      </c>
      <c r="G474" s="2" t="s">
        <v>26</v>
      </c>
      <c r="H474" s="17">
        <f>VLOOKUP(G474,Sheet1!$A$52:$B$61,2,0)</f>
        <v>1</v>
      </c>
      <c r="I474" s="2" t="s">
        <v>27</v>
      </c>
      <c r="J474" s="4">
        <f>VLOOKUP(I474,Sheet1!$A$15:$D$17,4,0)</f>
        <v>1</v>
      </c>
      <c r="K474" s="4" t="s">
        <v>770</v>
      </c>
      <c r="L474" s="4">
        <f>VLOOKUP(K474,Sheet1!$A$19:$D$22,4,0)</f>
        <v>4</v>
      </c>
      <c r="M474" s="4" t="s">
        <v>197</v>
      </c>
      <c r="N474" s="4" t="s">
        <v>30</v>
      </c>
      <c r="O474" s="4">
        <f>VLOOKUP(N474,Sheet1!$B$8:$D$10,3,0)</f>
        <v>3</v>
      </c>
      <c r="P474" s="4">
        <v>2</v>
      </c>
      <c r="Q474" s="4">
        <f t="shared" si="48"/>
        <v>2</v>
      </c>
      <c r="R474" s="4" t="s">
        <v>31</v>
      </c>
      <c r="S474" s="4">
        <f t="shared" si="49"/>
        <v>2</v>
      </c>
      <c r="T474" s="4" t="s">
        <v>372</v>
      </c>
      <c r="U474" s="4" t="s">
        <v>373</v>
      </c>
      <c r="V474" s="17">
        <f t="shared" si="50"/>
        <v>4</v>
      </c>
      <c r="W474" s="4">
        <v>0</v>
      </c>
      <c r="X474" s="4">
        <v>0</v>
      </c>
      <c r="Y474" s="4">
        <v>0</v>
      </c>
      <c r="Z474" s="4">
        <v>0</v>
      </c>
    </row>
    <row r="475" spans="1:26" ht="16" x14ac:dyDescent="0.2">
      <c r="A475" s="88">
        <v>1945</v>
      </c>
      <c r="B475" s="2" t="s">
        <v>176</v>
      </c>
      <c r="C475" s="2" t="s">
        <v>157</v>
      </c>
      <c r="D475" s="2" t="s">
        <v>106</v>
      </c>
      <c r="E475" s="17">
        <f>VLOOKUP(D475,Sheet1!$A$25:$B$49,2,0)</f>
        <v>21</v>
      </c>
      <c r="F475" s="3" t="s">
        <v>107</v>
      </c>
      <c r="G475" s="2" t="s">
        <v>26</v>
      </c>
      <c r="H475" s="17">
        <f>VLOOKUP(G475,Sheet1!$A$52:$B$61,2,0)</f>
        <v>1</v>
      </c>
      <c r="I475" s="2" t="s">
        <v>27</v>
      </c>
      <c r="J475" s="4">
        <f>VLOOKUP(I475,Sheet1!$A$15:$D$17,4,0)</f>
        <v>1</v>
      </c>
      <c r="K475" s="4" t="s">
        <v>770</v>
      </c>
      <c r="L475" s="4">
        <f>VLOOKUP(K475,Sheet1!$A$19:$D$22,4,0)</f>
        <v>4</v>
      </c>
      <c r="M475" s="4" t="s">
        <v>197</v>
      </c>
      <c r="N475" s="4" t="s">
        <v>30</v>
      </c>
      <c r="O475" s="4">
        <f>VLOOKUP(N475,Sheet1!$B$8:$D$10,3,0)</f>
        <v>3</v>
      </c>
      <c r="P475" s="4">
        <v>5</v>
      </c>
      <c r="Q475" s="4">
        <f t="shared" si="48"/>
        <v>2</v>
      </c>
      <c r="R475" s="4" t="s">
        <v>31</v>
      </c>
      <c r="S475" s="4">
        <f t="shared" si="49"/>
        <v>2</v>
      </c>
      <c r="T475" s="4" t="s">
        <v>374</v>
      </c>
      <c r="U475" s="4" t="s">
        <v>375</v>
      </c>
      <c r="V475" s="17">
        <f t="shared" si="50"/>
        <v>4</v>
      </c>
      <c r="W475" s="4">
        <v>0</v>
      </c>
      <c r="X475" s="4">
        <v>0</v>
      </c>
      <c r="Y475" s="4">
        <v>0</v>
      </c>
      <c r="Z475" s="4">
        <v>0</v>
      </c>
    </row>
    <row r="476" spans="1:26" ht="16" x14ac:dyDescent="0.2">
      <c r="A476" s="88">
        <v>1946</v>
      </c>
      <c r="B476" s="2" t="s">
        <v>176</v>
      </c>
      <c r="C476" s="2" t="s">
        <v>157</v>
      </c>
      <c r="D476" s="2" t="s">
        <v>106</v>
      </c>
      <c r="E476" s="17">
        <f>VLOOKUP(D476,Sheet1!$A$25:$B$49,2,0)</f>
        <v>21</v>
      </c>
      <c r="F476" s="3" t="s">
        <v>107</v>
      </c>
      <c r="G476" s="2" t="s">
        <v>26</v>
      </c>
      <c r="H476" s="17">
        <f>VLOOKUP(G476,Sheet1!$A$52:$B$61,2,0)</f>
        <v>1</v>
      </c>
      <c r="I476" s="2" t="s">
        <v>27</v>
      </c>
      <c r="J476" s="4">
        <f>VLOOKUP(I476,Sheet1!$A$15:$D$17,4,0)</f>
        <v>1</v>
      </c>
      <c r="K476" s="4" t="s">
        <v>770</v>
      </c>
      <c r="L476" s="4">
        <f>VLOOKUP(K476,Sheet1!$A$19:$D$22,4,0)</f>
        <v>4</v>
      </c>
      <c r="M476" s="4" t="s">
        <v>197</v>
      </c>
      <c r="N476" s="4" t="s">
        <v>30</v>
      </c>
      <c r="O476" s="4">
        <f>VLOOKUP(N476,Sheet1!$B$8:$D$10,3,0)</f>
        <v>3</v>
      </c>
      <c r="P476" s="4">
        <v>6</v>
      </c>
      <c r="Q476" s="4">
        <f t="shared" si="48"/>
        <v>1</v>
      </c>
      <c r="R476" s="4" t="s">
        <v>31</v>
      </c>
      <c r="S476" s="4">
        <f t="shared" si="49"/>
        <v>2</v>
      </c>
      <c r="T476" s="4" t="s">
        <v>376</v>
      </c>
      <c r="U476" s="4" t="s">
        <v>377</v>
      </c>
      <c r="V476" s="17">
        <f t="shared" si="50"/>
        <v>4</v>
      </c>
      <c r="W476" s="4">
        <v>0</v>
      </c>
      <c r="X476" s="4">
        <v>1</v>
      </c>
      <c r="Y476" s="4">
        <v>0</v>
      </c>
      <c r="Z476" s="4">
        <v>0</v>
      </c>
    </row>
    <row r="477" spans="1:26" ht="16" x14ac:dyDescent="0.2">
      <c r="A477" s="88">
        <v>1947</v>
      </c>
      <c r="B477" s="2" t="s">
        <v>176</v>
      </c>
      <c r="C477" s="2" t="s">
        <v>157</v>
      </c>
      <c r="D477" s="2" t="s">
        <v>106</v>
      </c>
      <c r="E477" s="17">
        <f>VLOOKUP(D477,Sheet1!$A$25:$B$49,2,0)</f>
        <v>21</v>
      </c>
      <c r="F477" s="3" t="s">
        <v>107</v>
      </c>
      <c r="G477" s="2" t="s">
        <v>26</v>
      </c>
      <c r="H477" s="17">
        <f>VLOOKUP(G477,Sheet1!$A$52:$B$61,2,0)</f>
        <v>1</v>
      </c>
      <c r="I477" s="2" t="s">
        <v>27</v>
      </c>
      <c r="J477" s="4">
        <f>VLOOKUP(I477,Sheet1!$A$15:$D$17,4,0)</f>
        <v>1</v>
      </c>
      <c r="K477" s="4" t="s">
        <v>770</v>
      </c>
      <c r="L477" s="4">
        <f>VLOOKUP(K477,Sheet1!$A$19:$D$22,4,0)</f>
        <v>4</v>
      </c>
      <c r="M477" s="4" t="s">
        <v>197</v>
      </c>
      <c r="N477" s="4" t="s">
        <v>30</v>
      </c>
      <c r="O477" s="4">
        <f>VLOOKUP(N477,Sheet1!$B$8:$D$10,3,0)</f>
        <v>3</v>
      </c>
      <c r="P477" s="4">
        <v>8</v>
      </c>
      <c r="Q477" s="4">
        <f t="shared" si="48"/>
        <v>1</v>
      </c>
      <c r="R477" s="4" t="s">
        <v>31</v>
      </c>
      <c r="S477" s="4">
        <f t="shared" si="49"/>
        <v>2</v>
      </c>
      <c r="T477" s="4" t="s">
        <v>379</v>
      </c>
      <c r="U477" s="4" t="s">
        <v>380</v>
      </c>
      <c r="V477" s="17">
        <f t="shared" si="50"/>
        <v>4</v>
      </c>
      <c r="W477" s="4">
        <v>0</v>
      </c>
      <c r="X477" s="4">
        <v>1</v>
      </c>
      <c r="Y477" s="4">
        <v>0</v>
      </c>
      <c r="Z477" s="4">
        <v>0</v>
      </c>
    </row>
    <row r="478" spans="1:26" ht="16" x14ac:dyDescent="0.2">
      <c r="A478" s="88">
        <v>1948</v>
      </c>
      <c r="B478" s="2" t="s">
        <v>156</v>
      </c>
      <c r="C478" s="2" t="s">
        <v>157</v>
      </c>
      <c r="D478" s="2" t="s">
        <v>106</v>
      </c>
      <c r="E478" s="17">
        <f>VLOOKUP(D478,Sheet1!$A$25:$B$49,2,0)</f>
        <v>21</v>
      </c>
      <c r="F478" s="3" t="s">
        <v>107</v>
      </c>
      <c r="G478" s="2" t="s">
        <v>26</v>
      </c>
      <c r="H478" s="17">
        <f>VLOOKUP(G478,Sheet1!$A$52:$B$61,2,0)</f>
        <v>1</v>
      </c>
      <c r="I478" s="2" t="s">
        <v>27</v>
      </c>
      <c r="J478" s="4">
        <f>VLOOKUP(I478,Sheet1!$A$15:$D$17,4,0)</f>
        <v>1</v>
      </c>
      <c r="K478" s="4" t="s">
        <v>770</v>
      </c>
      <c r="L478" s="4">
        <f>VLOOKUP(K478,Sheet1!$A$19:$D$22,4,0)</f>
        <v>4</v>
      </c>
      <c r="M478" s="4" t="s">
        <v>197</v>
      </c>
      <c r="N478" s="4" t="s">
        <v>30</v>
      </c>
      <c r="O478" s="4">
        <f>VLOOKUP(N478,Sheet1!$B$8:$D$10,3,0)</f>
        <v>3</v>
      </c>
      <c r="P478" s="4">
        <v>2</v>
      </c>
      <c r="Q478" s="4">
        <f t="shared" si="48"/>
        <v>2</v>
      </c>
      <c r="R478" s="4" t="s">
        <v>31</v>
      </c>
      <c r="S478" s="4">
        <f t="shared" si="49"/>
        <v>2</v>
      </c>
      <c r="T478" s="4" t="s">
        <v>381</v>
      </c>
      <c r="U478" s="4" t="s">
        <v>382</v>
      </c>
      <c r="V478" s="17">
        <f t="shared" si="50"/>
        <v>4</v>
      </c>
      <c r="W478" s="4">
        <v>0</v>
      </c>
      <c r="X478" s="4">
        <v>0</v>
      </c>
      <c r="Y478" s="4">
        <v>0</v>
      </c>
      <c r="Z478" s="4">
        <v>0</v>
      </c>
    </row>
    <row r="479" spans="1:26" ht="16" x14ac:dyDescent="0.2">
      <c r="A479" s="88">
        <v>1949</v>
      </c>
      <c r="B479" s="2" t="s">
        <v>156</v>
      </c>
      <c r="C479" s="2" t="s">
        <v>157</v>
      </c>
      <c r="D479" s="2" t="s">
        <v>106</v>
      </c>
      <c r="E479" s="17">
        <f>VLOOKUP(D479,Sheet1!$A$25:$B$49,2,0)</f>
        <v>21</v>
      </c>
      <c r="F479" s="3" t="s">
        <v>107</v>
      </c>
      <c r="G479" s="2" t="s">
        <v>26</v>
      </c>
      <c r="H479" s="17">
        <f>VLOOKUP(G479,Sheet1!$A$52:$B$61,2,0)</f>
        <v>1</v>
      </c>
      <c r="I479" s="2" t="s">
        <v>27</v>
      </c>
      <c r="J479" s="4">
        <f>VLOOKUP(I479,Sheet1!$A$15:$D$17,4,0)</f>
        <v>1</v>
      </c>
      <c r="K479" s="4" t="s">
        <v>770</v>
      </c>
      <c r="L479" s="4">
        <f>VLOOKUP(K479,Sheet1!$A$19:$D$22,4,0)</f>
        <v>4</v>
      </c>
      <c r="M479" s="4" t="s">
        <v>197</v>
      </c>
      <c r="N479" s="4" t="s">
        <v>30</v>
      </c>
      <c r="O479" s="4">
        <f>VLOOKUP(N479,Sheet1!$B$8:$D$10,3,0)</f>
        <v>3</v>
      </c>
      <c r="P479" s="4">
        <v>1</v>
      </c>
      <c r="Q479" s="4">
        <f t="shared" si="48"/>
        <v>3</v>
      </c>
      <c r="R479" s="4" t="s">
        <v>44</v>
      </c>
      <c r="S479" s="4">
        <f t="shared" si="49"/>
        <v>1</v>
      </c>
      <c r="T479" s="4" t="s">
        <v>383</v>
      </c>
      <c r="U479" s="4" t="s">
        <v>384</v>
      </c>
      <c r="V479" s="17">
        <f t="shared" si="50"/>
        <v>4</v>
      </c>
      <c r="W479" s="4">
        <v>0</v>
      </c>
      <c r="X479" s="4">
        <v>0</v>
      </c>
      <c r="Y479" s="4">
        <v>0</v>
      </c>
      <c r="Z479" s="4">
        <v>0</v>
      </c>
    </row>
    <row r="480" spans="1:26" ht="16" x14ac:dyDescent="0.2">
      <c r="A480" s="88">
        <v>1950</v>
      </c>
      <c r="B480" s="2" t="s">
        <v>156</v>
      </c>
      <c r="C480" s="2" t="s">
        <v>157</v>
      </c>
      <c r="D480" s="2" t="s">
        <v>106</v>
      </c>
      <c r="E480" s="17">
        <f>VLOOKUP(D480,Sheet1!$A$25:$B$49,2,0)</f>
        <v>21</v>
      </c>
      <c r="F480" s="3" t="s">
        <v>107</v>
      </c>
      <c r="G480" s="2" t="s">
        <v>26</v>
      </c>
      <c r="H480" s="17">
        <f>VLOOKUP(G480,Sheet1!$A$52:$B$61,2,0)</f>
        <v>1</v>
      </c>
      <c r="I480" s="2" t="s">
        <v>27</v>
      </c>
      <c r="J480" s="4">
        <f>VLOOKUP(I480,Sheet1!$A$15:$D$17,4,0)</f>
        <v>1</v>
      </c>
      <c r="K480" s="4" t="s">
        <v>770</v>
      </c>
      <c r="L480" s="4">
        <f>VLOOKUP(K480,Sheet1!$A$19:$D$22,4,0)</f>
        <v>4</v>
      </c>
      <c r="M480" s="4" t="s">
        <v>197</v>
      </c>
      <c r="N480" s="4" t="s">
        <v>30</v>
      </c>
      <c r="O480" s="4">
        <f>VLOOKUP(N480,Sheet1!$B$8:$D$10,3,0)</f>
        <v>3</v>
      </c>
      <c r="P480" s="4">
        <v>1</v>
      </c>
      <c r="Q480" s="4">
        <f t="shared" si="48"/>
        <v>3</v>
      </c>
      <c r="R480" s="4" t="s">
        <v>31</v>
      </c>
      <c r="S480" s="4">
        <f t="shared" si="49"/>
        <v>2</v>
      </c>
      <c r="T480" s="4" t="s">
        <v>385</v>
      </c>
      <c r="U480" s="4" t="s">
        <v>386</v>
      </c>
      <c r="V480" s="17">
        <f t="shared" si="50"/>
        <v>4</v>
      </c>
      <c r="W480" s="4">
        <v>0</v>
      </c>
      <c r="X480" s="4">
        <v>0</v>
      </c>
      <c r="Y480" s="4">
        <v>0</v>
      </c>
      <c r="Z480" s="4">
        <v>0</v>
      </c>
    </row>
    <row r="481" spans="1:26" ht="16" x14ac:dyDescent="0.2">
      <c r="A481" s="88">
        <v>1951</v>
      </c>
      <c r="B481" s="2" t="s">
        <v>156</v>
      </c>
      <c r="C481" s="2" t="s">
        <v>157</v>
      </c>
      <c r="D481" s="2" t="s">
        <v>106</v>
      </c>
      <c r="E481" s="17">
        <f>VLOOKUP(D481,Sheet1!$A$25:$B$49,2,0)</f>
        <v>21</v>
      </c>
      <c r="F481" s="3" t="s">
        <v>107</v>
      </c>
      <c r="G481" s="2" t="s">
        <v>26</v>
      </c>
      <c r="H481" s="17">
        <f>VLOOKUP(G481,Sheet1!$A$52:$B$61,2,0)</f>
        <v>1</v>
      </c>
      <c r="I481" s="2" t="s">
        <v>27</v>
      </c>
      <c r="J481" s="4">
        <f>VLOOKUP(I481,Sheet1!$A$15:$D$17,4,0)</f>
        <v>1</v>
      </c>
      <c r="K481" s="4" t="s">
        <v>770</v>
      </c>
      <c r="L481" s="4">
        <f>VLOOKUP(K481,Sheet1!$A$19:$D$22,4,0)</f>
        <v>4</v>
      </c>
      <c r="M481" s="4" t="s">
        <v>197</v>
      </c>
      <c r="N481" s="4" t="s">
        <v>30</v>
      </c>
      <c r="O481" s="4">
        <f>VLOOKUP(N481,Sheet1!$B$8:$D$10,3,0)</f>
        <v>3</v>
      </c>
      <c r="P481" s="4">
        <v>2</v>
      </c>
      <c r="Q481" s="4">
        <f t="shared" si="48"/>
        <v>2</v>
      </c>
      <c r="R481" s="4" t="s">
        <v>31</v>
      </c>
      <c r="S481" s="4">
        <f t="shared" si="49"/>
        <v>2</v>
      </c>
      <c r="T481" s="4" t="s">
        <v>387</v>
      </c>
      <c r="U481" s="4" t="s">
        <v>388</v>
      </c>
      <c r="V481" s="17">
        <f t="shared" si="50"/>
        <v>4</v>
      </c>
      <c r="W481" s="4">
        <v>0</v>
      </c>
      <c r="X481" s="4">
        <v>0</v>
      </c>
      <c r="Y481" s="4">
        <v>0</v>
      </c>
      <c r="Z481" s="4">
        <v>0</v>
      </c>
    </row>
    <row r="482" spans="1:26" ht="16" x14ac:dyDescent="0.2">
      <c r="A482" s="88">
        <v>2118</v>
      </c>
      <c r="B482" s="2" t="s">
        <v>769</v>
      </c>
      <c r="C482" s="2" t="s">
        <v>502</v>
      </c>
      <c r="D482" s="2" t="s">
        <v>495</v>
      </c>
      <c r="E482" s="17">
        <f>VLOOKUP(D482,Sheet1!$A$25:$B$49,2,0)</f>
        <v>22</v>
      </c>
      <c r="F482" s="3" t="s">
        <v>496</v>
      </c>
      <c r="G482" s="2" t="s">
        <v>497</v>
      </c>
      <c r="H482" s="17">
        <f>VLOOKUP(G482,Sheet1!$A$52:$B$61,2,0)</f>
        <v>9</v>
      </c>
      <c r="I482" s="2" t="s">
        <v>498</v>
      </c>
      <c r="J482" s="4">
        <f>VLOOKUP(I482,Sheet1!$A$15:$D$17,4,0)</f>
        <v>2</v>
      </c>
      <c r="K482" s="4" t="s">
        <v>770</v>
      </c>
      <c r="L482" s="4">
        <f>VLOOKUP(K482,Sheet1!$A$19:$D$22,4,0)</f>
        <v>4</v>
      </c>
      <c r="M482" s="4" t="s">
        <v>197</v>
      </c>
      <c r="N482" s="4" t="s">
        <v>30</v>
      </c>
      <c r="O482" s="4">
        <f>VLOOKUP(N482,Sheet1!$B$8:$D$10,3,0)</f>
        <v>3</v>
      </c>
      <c r="P482" s="4">
        <v>3</v>
      </c>
      <c r="Q482" s="4">
        <f t="shared" si="48"/>
        <v>2</v>
      </c>
      <c r="R482" s="4" t="s">
        <v>31</v>
      </c>
      <c r="S482" s="4">
        <f t="shared" ref="S482:S518" si="51">IF(R482="F",2,1)</f>
        <v>2</v>
      </c>
      <c r="T482" s="4" t="s">
        <v>771</v>
      </c>
      <c r="U482" s="4" t="s">
        <v>772</v>
      </c>
      <c r="V482" s="17">
        <f t="shared" ref="V482:V518" si="52">ABS(MID(U482,1,1))</f>
        <v>4</v>
      </c>
      <c r="W482" s="4">
        <v>0</v>
      </c>
      <c r="X482" s="4">
        <v>0</v>
      </c>
      <c r="Y482" s="4">
        <v>0</v>
      </c>
      <c r="Z482" s="4">
        <v>0</v>
      </c>
    </row>
    <row r="483" spans="1:26" ht="16" x14ac:dyDescent="0.2">
      <c r="A483" s="88">
        <v>2119</v>
      </c>
      <c r="B483" s="2" t="s">
        <v>769</v>
      </c>
      <c r="C483" s="2" t="s">
        <v>502</v>
      </c>
      <c r="D483" s="2" t="s">
        <v>495</v>
      </c>
      <c r="E483" s="17">
        <f>VLOOKUP(D483,Sheet1!$A$25:$B$49,2,0)</f>
        <v>22</v>
      </c>
      <c r="F483" s="3" t="s">
        <v>496</v>
      </c>
      <c r="G483" s="2" t="s">
        <v>497</v>
      </c>
      <c r="H483" s="17">
        <f>VLOOKUP(G483,Sheet1!$A$52:$B$61,2,0)</f>
        <v>9</v>
      </c>
      <c r="I483" s="2" t="s">
        <v>498</v>
      </c>
      <c r="J483" s="4">
        <f>VLOOKUP(I483,Sheet1!$A$15:$D$17,4,0)</f>
        <v>2</v>
      </c>
      <c r="K483" s="4" t="s">
        <v>770</v>
      </c>
      <c r="L483" s="4">
        <f>VLOOKUP(K483,Sheet1!$A$19:$D$22,4,0)</f>
        <v>4</v>
      </c>
      <c r="M483" s="4" t="s">
        <v>197</v>
      </c>
      <c r="N483" s="4" t="s">
        <v>30</v>
      </c>
      <c r="O483" s="4">
        <f>VLOOKUP(N483,Sheet1!$B$8:$D$10,3,0)</f>
        <v>3</v>
      </c>
      <c r="P483" s="4">
        <v>6</v>
      </c>
      <c r="Q483" s="4">
        <f t="shared" si="48"/>
        <v>1</v>
      </c>
      <c r="R483" s="4" t="s">
        <v>31</v>
      </c>
      <c r="S483" s="4">
        <f t="shared" si="51"/>
        <v>2</v>
      </c>
      <c r="T483" s="4" t="s">
        <v>773</v>
      </c>
      <c r="U483" s="4" t="s">
        <v>774</v>
      </c>
      <c r="V483" s="17">
        <f t="shared" si="52"/>
        <v>4</v>
      </c>
      <c r="W483" s="4">
        <v>0</v>
      </c>
      <c r="X483" s="4">
        <v>0</v>
      </c>
      <c r="Y483" s="4">
        <v>0</v>
      </c>
      <c r="Z483" s="4">
        <v>0</v>
      </c>
    </row>
    <row r="484" spans="1:26" ht="16" x14ac:dyDescent="0.2">
      <c r="A484" s="88">
        <v>2120</v>
      </c>
      <c r="B484" s="2" t="s">
        <v>526</v>
      </c>
      <c r="C484" s="2" t="s">
        <v>502</v>
      </c>
      <c r="D484" s="2" t="s">
        <v>495</v>
      </c>
      <c r="E484" s="17">
        <f>VLOOKUP(D484,Sheet1!$A$25:$B$49,2,0)</f>
        <v>22</v>
      </c>
      <c r="F484" s="3" t="s">
        <v>496</v>
      </c>
      <c r="G484" s="2" t="s">
        <v>497</v>
      </c>
      <c r="H484" s="17">
        <f>VLOOKUP(G484,Sheet1!$A$52:$B$61,2,0)</f>
        <v>9</v>
      </c>
      <c r="I484" s="2" t="s">
        <v>498</v>
      </c>
      <c r="J484" s="4">
        <f>VLOOKUP(I484,Sheet1!$A$15:$D$17,4,0)</f>
        <v>2</v>
      </c>
      <c r="K484" s="4" t="s">
        <v>770</v>
      </c>
      <c r="L484" s="4">
        <f>VLOOKUP(K484,Sheet1!$A$19:$D$22,4,0)</f>
        <v>4</v>
      </c>
      <c r="M484" s="4" t="s">
        <v>197</v>
      </c>
      <c r="N484" s="4" t="s">
        <v>30</v>
      </c>
      <c r="O484" s="4">
        <f>VLOOKUP(N484,Sheet1!$B$8:$D$10,3,0)</f>
        <v>3</v>
      </c>
      <c r="P484" s="4">
        <v>5</v>
      </c>
      <c r="Q484" s="4">
        <f t="shared" si="48"/>
        <v>2</v>
      </c>
      <c r="R484" s="4" t="s">
        <v>44</v>
      </c>
      <c r="S484" s="4">
        <f t="shared" si="51"/>
        <v>1</v>
      </c>
      <c r="T484" s="4" t="s">
        <v>775</v>
      </c>
      <c r="U484" s="4" t="s">
        <v>776</v>
      </c>
      <c r="V484" s="17">
        <f t="shared" si="52"/>
        <v>4</v>
      </c>
      <c r="W484" s="4">
        <v>1</v>
      </c>
      <c r="X484" s="4">
        <v>0</v>
      </c>
      <c r="Y484" s="4">
        <v>0</v>
      </c>
      <c r="Z484" s="4">
        <v>0</v>
      </c>
    </row>
    <row r="485" spans="1:26" ht="16" x14ac:dyDescent="0.2">
      <c r="A485" s="88">
        <v>2121</v>
      </c>
      <c r="B485" s="2" t="s">
        <v>554</v>
      </c>
      <c r="C485" s="2" t="s">
        <v>555</v>
      </c>
      <c r="D485" s="2" t="s">
        <v>495</v>
      </c>
      <c r="E485" s="17">
        <f>VLOOKUP(D485,Sheet1!$A$25:$B$49,2,0)</f>
        <v>22</v>
      </c>
      <c r="F485" s="3" t="s">
        <v>496</v>
      </c>
      <c r="G485" s="2" t="s">
        <v>497</v>
      </c>
      <c r="H485" s="17">
        <f>VLOOKUP(G485,Sheet1!$A$52:$B$61,2,0)</f>
        <v>9</v>
      </c>
      <c r="I485" s="2" t="s">
        <v>498</v>
      </c>
      <c r="J485" s="4">
        <f>VLOOKUP(I485,Sheet1!$A$15:$D$17,4,0)</f>
        <v>2</v>
      </c>
      <c r="K485" s="4" t="s">
        <v>770</v>
      </c>
      <c r="L485" s="4">
        <f>VLOOKUP(K485,Sheet1!$A$19:$D$22,4,0)</f>
        <v>4</v>
      </c>
      <c r="M485" s="4" t="s">
        <v>197</v>
      </c>
      <c r="N485" s="4" t="s">
        <v>30</v>
      </c>
      <c r="O485" s="4">
        <f>VLOOKUP(N485,Sheet1!$B$8:$D$10,3,0)</f>
        <v>3</v>
      </c>
      <c r="P485" s="4">
        <v>5</v>
      </c>
      <c r="Q485" s="4">
        <f t="shared" si="48"/>
        <v>2</v>
      </c>
      <c r="R485" s="4" t="s">
        <v>44</v>
      </c>
      <c r="S485" s="4">
        <f t="shared" si="51"/>
        <v>1</v>
      </c>
      <c r="T485" s="4" t="s">
        <v>778</v>
      </c>
      <c r="U485" s="4" t="s">
        <v>779</v>
      </c>
      <c r="V485" s="17">
        <f t="shared" si="52"/>
        <v>4</v>
      </c>
      <c r="W485" s="4">
        <v>0</v>
      </c>
      <c r="X485" s="4">
        <v>0</v>
      </c>
      <c r="Y485" s="4">
        <v>0</v>
      </c>
      <c r="Z485" s="4">
        <v>0</v>
      </c>
    </row>
    <row r="486" spans="1:26" ht="16" x14ac:dyDescent="0.2">
      <c r="A486" s="88">
        <v>2122</v>
      </c>
      <c r="B486" s="2" t="s">
        <v>560</v>
      </c>
      <c r="C486" s="2" t="s">
        <v>555</v>
      </c>
      <c r="D486" s="2" t="s">
        <v>495</v>
      </c>
      <c r="E486" s="17">
        <f>VLOOKUP(D486,Sheet1!$A$25:$B$49,2,0)</f>
        <v>22</v>
      </c>
      <c r="F486" s="3" t="s">
        <v>496</v>
      </c>
      <c r="G486" s="2" t="s">
        <v>497</v>
      </c>
      <c r="H486" s="17">
        <f>VLOOKUP(G486,Sheet1!$A$52:$B$61,2,0)</f>
        <v>9</v>
      </c>
      <c r="I486" s="2" t="s">
        <v>498</v>
      </c>
      <c r="J486" s="4">
        <f>VLOOKUP(I486,Sheet1!$A$15:$D$17,4,0)</f>
        <v>2</v>
      </c>
      <c r="K486" s="4" t="s">
        <v>770</v>
      </c>
      <c r="L486" s="4">
        <f>VLOOKUP(K486,Sheet1!$A$19:$D$22,4,0)</f>
        <v>4</v>
      </c>
      <c r="M486" s="4" t="s">
        <v>197</v>
      </c>
      <c r="N486" s="4" t="s">
        <v>30</v>
      </c>
      <c r="O486" s="4">
        <f>VLOOKUP(N486,Sheet1!$B$8:$D$10,3,0)</f>
        <v>3</v>
      </c>
      <c r="P486" s="4">
        <v>3</v>
      </c>
      <c r="Q486" s="4">
        <f t="shared" si="48"/>
        <v>2</v>
      </c>
      <c r="R486" s="4" t="s">
        <v>31</v>
      </c>
      <c r="S486" s="4">
        <f t="shared" si="51"/>
        <v>2</v>
      </c>
      <c r="T486" s="4" t="s">
        <v>780</v>
      </c>
      <c r="U486" s="4" t="s">
        <v>781</v>
      </c>
      <c r="V486" s="17">
        <f t="shared" si="52"/>
        <v>4</v>
      </c>
      <c r="W486" s="4">
        <v>1</v>
      </c>
      <c r="X486" s="4">
        <v>0</v>
      </c>
      <c r="Y486" s="4">
        <v>0</v>
      </c>
      <c r="Z486" s="4">
        <v>0</v>
      </c>
    </row>
    <row r="487" spans="1:26" ht="16" x14ac:dyDescent="0.2">
      <c r="A487" s="88">
        <v>2123</v>
      </c>
      <c r="B487" s="2" t="s">
        <v>560</v>
      </c>
      <c r="C487" s="2" t="s">
        <v>555</v>
      </c>
      <c r="D487" s="2" t="s">
        <v>495</v>
      </c>
      <c r="E487" s="17">
        <f>VLOOKUP(D487,Sheet1!$A$25:$B$49,2,0)</f>
        <v>22</v>
      </c>
      <c r="F487" s="3" t="s">
        <v>496</v>
      </c>
      <c r="G487" s="2" t="s">
        <v>497</v>
      </c>
      <c r="H487" s="17">
        <f>VLOOKUP(G487,Sheet1!$A$52:$B$61,2,0)</f>
        <v>9</v>
      </c>
      <c r="I487" s="2" t="s">
        <v>498</v>
      </c>
      <c r="J487" s="4">
        <f>VLOOKUP(I487,Sheet1!$A$15:$D$17,4,0)</f>
        <v>2</v>
      </c>
      <c r="K487" s="4" t="s">
        <v>770</v>
      </c>
      <c r="L487" s="4">
        <f>VLOOKUP(K487,Sheet1!$A$19:$D$22,4,0)</f>
        <v>4</v>
      </c>
      <c r="M487" s="4" t="s">
        <v>197</v>
      </c>
      <c r="N487" s="4" t="s">
        <v>30</v>
      </c>
      <c r="O487" s="4">
        <f>VLOOKUP(N487,Sheet1!$B$8:$D$10,3,0)</f>
        <v>3</v>
      </c>
      <c r="P487" s="4">
        <v>3</v>
      </c>
      <c r="Q487" s="4">
        <f t="shared" si="48"/>
        <v>2</v>
      </c>
      <c r="R487" s="4" t="s">
        <v>31</v>
      </c>
      <c r="S487" s="4">
        <f t="shared" si="51"/>
        <v>2</v>
      </c>
      <c r="T487" s="4" t="s">
        <v>782</v>
      </c>
      <c r="U487" s="4" t="s">
        <v>783</v>
      </c>
      <c r="V487" s="17">
        <f t="shared" si="52"/>
        <v>4</v>
      </c>
      <c r="W487" s="4">
        <v>1</v>
      </c>
      <c r="X487" s="4">
        <v>0</v>
      </c>
      <c r="Y487" s="4">
        <v>0</v>
      </c>
      <c r="Z487" s="4">
        <v>0</v>
      </c>
    </row>
    <row r="488" spans="1:26" ht="16" x14ac:dyDescent="0.2">
      <c r="A488" s="88">
        <v>2124</v>
      </c>
      <c r="B488" s="2" t="s">
        <v>567</v>
      </c>
      <c r="C488" s="2" t="s">
        <v>555</v>
      </c>
      <c r="D488" s="2" t="s">
        <v>495</v>
      </c>
      <c r="E488" s="17">
        <f>VLOOKUP(D488,Sheet1!$A$25:$B$49,2,0)</f>
        <v>22</v>
      </c>
      <c r="F488" s="3" t="s">
        <v>496</v>
      </c>
      <c r="G488" s="2" t="s">
        <v>497</v>
      </c>
      <c r="H488" s="17">
        <f>VLOOKUP(G488,Sheet1!$A$52:$B$61,2,0)</f>
        <v>9</v>
      </c>
      <c r="I488" s="2" t="s">
        <v>498</v>
      </c>
      <c r="J488" s="4">
        <f>VLOOKUP(I488,Sheet1!$A$15:$D$17,4,0)</f>
        <v>2</v>
      </c>
      <c r="K488" s="4" t="s">
        <v>770</v>
      </c>
      <c r="L488" s="4">
        <f>VLOOKUP(K488,Sheet1!$A$19:$D$22,4,0)</f>
        <v>4</v>
      </c>
      <c r="M488" s="4" t="s">
        <v>197</v>
      </c>
      <c r="N488" s="4" t="s">
        <v>30</v>
      </c>
      <c r="O488" s="4">
        <f>VLOOKUP(N488,Sheet1!$B$8:$D$10,3,0)</f>
        <v>3</v>
      </c>
      <c r="P488" s="4">
        <v>4</v>
      </c>
      <c r="Q488" s="4">
        <f t="shared" si="48"/>
        <v>2</v>
      </c>
      <c r="R488" s="4" t="s">
        <v>31</v>
      </c>
      <c r="S488" s="4">
        <f t="shared" si="51"/>
        <v>2</v>
      </c>
      <c r="T488" s="4" t="s">
        <v>784</v>
      </c>
      <c r="U488" s="4" t="s">
        <v>785</v>
      </c>
      <c r="V488" s="17">
        <f t="shared" si="52"/>
        <v>4</v>
      </c>
      <c r="W488" s="4">
        <v>0</v>
      </c>
      <c r="X488" s="4">
        <v>0</v>
      </c>
      <c r="Y488" s="4">
        <v>0</v>
      </c>
      <c r="Z488" s="4">
        <v>0</v>
      </c>
    </row>
    <row r="489" spans="1:26" ht="16" x14ac:dyDescent="0.2">
      <c r="A489" s="88">
        <v>2125</v>
      </c>
      <c r="B489" s="2" t="s">
        <v>567</v>
      </c>
      <c r="C489" s="2" t="s">
        <v>555</v>
      </c>
      <c r="D489" s="2" t="s">
        <v>495</v>
      </c>
      <c r="E489" s="17">
        <f>VLOOKUP(D489,Sheet1!$A$25:$B$49,2,0)</f>
        <v>22</v>
      </c>
      <c r="F489" s="3" t="s">
        <v>496</v>
      </c>
      <c r="G489" s="2" t="s">
        <v>497</v>
      </c>
      <c r="H489" s="17">
        <f>VLOOKUP(G489,Sheet1!$A$52:$B$61,2,0)</f>
        <v>9</v>
      </c>
      <c r="I489" s="2" t="s">
        <v>498</v>
      </c>
      <c r="J489" s="4">
        <f>VLOOKUP(I489,Sheet1!$A$15:$D$17,4,0)</f>
        <v>2</v>
      </c>
      <c r="K489" s="4" t="s">
        <v>770</v>
      </c>
      <c r="L489" s="4">
        <f>VLOOKUP(K489,Sheet1!$A$19:$D$22,4,0)</f>
        <v>4</v>
      </c>
      <c r="M489" s="4" t="s">
        <v>197</v>
      </c>
      <c r="N489" s="4" t="s">
        <v>30</v>
      </c>
      <c r="O489" s="4">
        <f>VLOOKUP(N489,Sheet1!$B$8:$D$10,3,0)</f>
        <v>3</v>
      </c>
      <c r="P489" s="4">
        <v>6</v>
      </c>
      <c r="Q489" s="4">
        <f t="shared" si="48"/>
        <v>1</v>
      </c>
      <c r="R489" s="4" t="s">
        <v>31</v>
      </c>
      <c r="S489" s="4">
        <f t="shared" si="51"/>
        <v>2</v>
      </c>
      <c r="T489" s="4" t="s">
        <v>786</v>
      </c>
      <c r="U489" s="4" t="s">
        <v>787</v>
      </c>
      <c r="V489" s="17">
        <f t="shared" si="52"/>
        <v>4</v>
      </c>
      <c r="W489" s="4">
        <v>0</v>
      </c>
      <c r="X489" s="4">
        <v>0</v>
      </c>
      <c r="Y489" s="4">
        <v>0</v>
      </c>
      <c r="Z489" s="4">
        <v>0</v>
      </c>
    </row>
    <row r="490" spans="1:26" ht="16" x14ac:dyDescent="0.2">
      <c r="A490" s="88">
        <v>2126</v>
      </c>
      <c r="B490" s="2" t="s">
        <v>576</v>
      </c>
      <c r="C490" s="2" t="s">
        <v>555</v>
      </c>
      <c r="D490" s="2" t="s">
        <v>495</v>
      </c>
      <c r="E490" s="17">
        <f>VLOOKUP(D490,Sheet1!$A$25:$B$49,2,0)</f>
        <v>22</v>
      </c>
      <c r="F490" s="3" t="s">
        <v>496</v>
      </c>
      <c r="G490" s="2" t="s">
        <v>497</v>
      </c>
      <c r="H490" s="17">
        <f>VLOOKUP(G490,Sheet1!$A$52:$B$61,2,0)</f>
        <v>9</v>
      </c>
      <c r="I490" s="2" t="s">
        <v>498</v>
      </c>
      <c r="J490" s="4">
        <f>VLOOKUP(I490,Sheet1!$A$15:$D$17,4,0)</f>
        <v>2</v>
      </c>
      <c r="K490" s="4" t="s">
        <v>770</v>
      </c>
      <c r="L490" s="4">
        <f>VLOOKUP(K490,Sheet1!$A$19:$D$22,4,0)</f>
        <v>4</v>
      </c>
      <c r="M490" s="4" t="s">
        <v>197</v>
      </c>
      <c r="N490" s="4" t="s">
        <v>30</v>
      </c>
      <c r="O490" s="4">
        <f>VLOOKUP(N490,Sheet1!$B$8:$D$10,3,0)</f>
        <v>3</v>
      </c>
      <c r="P490" s="4">
        <v>4</v>
      </c>
      <c r="Q490" s="4">
        <f t="shared" si="48"/>
        <v>2</v>
      </c>
      <c r="R490" s="4" t="s">
        <v>44</v>
      </c>
      <c r="S490" s="4">
        <f t="shared" si="51"/>
        <v>1</v>
      </c>
      <c r="T490" s="4" t="s">
        <v>788</v>
      </c>
      <c r="U490" s="4" t="s">
        <v>789</v>
      </c>
      <c r="V490" s="17">
        <f t="shared" si="52"/>
        <v>4</v>
      </c>
      <c r="W490" s="4">
        <v>0</v>
      </c>
      <c r="X490" s="4">
        <v>0</v>
      </c>
      <c r="Y490" s="4">
        <v>0</v>
      </c>
      <c r="Z490" s="4">
        <v>0</v>
      </c>
    </row>
    <row r="491" spans="1:26" ht="16" x14ac:dyDescent="0.2">
      <c r="A491" s="88">
        <v>2127</v>
      </c>
      <c r="B491" s="2" t="s">
        <v>576</v>
      </c>
      <c r="C491" s="2" t="s">
        <v>555</v>
      </c>
      <c r="D491" s="2" t="s">
        <v>495</v>
      </c>
      <c r="E491" s="17">
        <f>VLOOKUP(D491,Sheet1!$A$25:$B$49,2,0)</f>
        <v>22</v>
      </c>
      <c r="F491" s="3" t="s">
        <v>496</v>
      </c>
      <c r="G491" s="2" t="s">
        <v>497</v>
      </c>
      <c r="H491" s="17">
        <f>VLOOKUP(G491,Sheet1!$A$52:$B$61,2,0)</f>
        <v>9</v>
      </c>
      <c r="I491" s="2" t="s">
        <v>498</v>
      </c>
      <c r="J491" s="4">
        <f>VLOOKUP(I491,Sheet1!$A$15:$D$17,4,0)</f>
        <v>2</v>
      </c>
      <c r="K491" s="4" t="s">
        <v>770</v>
      </c>
      <c r="L491" s="4">
        <f>VLOOKUP(K491,Sheet1!$A$19:$D$22,4,0)</f>
        <v>4</v>
      </c>
      <c r="M491" s="4" t="s">
        <v>197</v>
      </c>
      <c r="N491" s="4" t="s">
        <v>30</v>
      </c>
      <c r="O491" s="4">
        <f>VLOOKUP(N491,Sheet1!$B$8:$D$10,3,0)</f>
        <v>3</v>
      </c>
      <c r="P491" s="4">
        <v>6</v>
      </c>
      <c r="Q491" s="4">
        <f t="shared" si="48"/>
        <v>1</v>
      </c>
      <c r="R491" s="4" t="s">
        <v>31</v>
      </c>
      <c r="S491" s="4">
        <f t="shared" si="51"/>
        <v>2</v>
      </c>
      <c r="T491" s="4" t="s">
        <v>790</v>
      </c>
      <c r="U491" s="4" t="s">
        <v>791</v>
      </c>
      <c r="V491" s="17">
        <f t="shared" si="52"/>
        <v>4</v>
      </c>
      <c r="W491" s="4">
        <v>0</v>
      </c>
      <c r="X491" s="4">
        <v>0</v>
      </c>
      <c r="Y491" s="4">
        <v>0</v>
      </c>
      <c r="Z491" s="4">
        <v>0</v>
      </c>
    </row>
    <row r="492" spans="1:26" ht="16" x14ac:dyDescent="0.2">
      <c r="A492" s="88">
        <v>2128</v>
      </c>
      <c r="B492" s="2" t="s">
        <v>597</v>
      </c>
      <c r="C492" s="2" t="s">
        <v>555</v>
      </c>
      <c r="D492" s="2" t="s">
        <v>495</v>
      </c>
      <c r="E492" s="17">
        <f>VLOOKUP(D492,Sheet1!$A$25:$B$49,2,0)</f>
        <v>22</v>
      </c>
      <c r="F492" s="3" t="s">
        <v>496</v>
      </c>
      <c r="G492" s="2" t="s">
        <v>497</v>
      </c>
      <c r="H492" s="17">
        <f>VLOOKUP(G492,Sheet1!$A$52:$B$61,2,0)</f>
        <v>9</v>
      </c>
      <c r="I492" s="2" t="s">
        <v>498</v>
      </c>
      <c r="J492" s="4">
        <f>VLOOKUP(I492,Sheet1!$A$15:$D$17,4,0)</f>
        <v>2</v>
      </c>
      <c r="K492" s="4" t="s">
        <v>770</v>
      </c>
      <c r="L492" s="4">
        <f>VLOOKUP(K492,Sheet1!$A$19:$D$22,4,0)</f>
        <v>4</v>
      </c>
      <c r="M492" s="4" t="s">
        <v>197</v>
      </c>
      <c r="N492" s="4" t="s">
        <v>30</v>
      </c>
      <c r="O492" s="4">
        <f>VLOOKUP(N492,Sheet1!$B$8:$D$10,3,0)</f>
        <v>3</v>
      </c>
      <c r="P492" s="4">
        <v>5</v>
      </c>
      <c r="Q492" s="4">
        <f t="shared" si="48"/>
        <v>2</v>
      </c>
      <c r="R492" s="4" t="s">
        <v>44</v>
      </c>
      <c r="S492" s="4">
        <f t="shared" si="51"/>
        <v>1</v>
      </c>
      <c r="T492" s="4" t="s">
        <v>792</v>
      </c>
      <c r="U492" s="4" t="s">
        <v>793</v>
      </c>
      <c r="V492" s="17">
        <f t="shared" si="52"/>
        <v>4</v>
      </c>
      <c r="W492" s="4">
        <v>1</v>
      </c>
      <c r="X492" s="4">
        <v>0</v>
      </c>
      <c r="Y492" s="4">
        <v>0</v>
      </c>
      <c r="Z492" s="4">
        <v>0</v>
      </c>
    </row>
    <row r="493" spans="1:26" ht="16" x14ac:dyDescent="0.2">
      <c r="A493" s="88">
        <v>2129</v>
      </c>
      <c r="B493" s="2" t="s">
        <v>597</v>
      </c>
      <c r="C493" s="2" t="s">
        <v>555</v>
      </c>
      <c r="D493" s="2" t="s">
        <v>495</v>
      </c>
      <c r="E493" s="17">
        <f>VLOOKUP(D493,Sheet1!$A$25:$B$49,2,0)</f>
        <v>22</v>
      </c>
      <c r="F493" s="3" t="s">
        <v>496</v>
      </c>
      <c r="G493" s="2" t="s">
        <v>497</v>
      </c>
      <c r="H493" s="17">
        <f>VLOOKUP(G493,Sheet1!$A$52:$B$61,2,0)</f>
        <v>9</v>
      </c>
      <c r="I493" s="2" t="s">
        <v>498</v>
      </c>
      <c r="J493" s="4">
        <f>VLOOKUP(I493,Sheet1!$A$15:$D$17,4,0)</f>
        <v>2</v>
      </c>
      <c r="K493" s="4" t="s">
        <v>770</v>
      </c>
      <c r="L493" s="4">
        <f>VLOOKUP(K493,Sheet1!$A$19:$D$22,4,0)</f>
        <v>4</v>
      </c>
      <c r="M493" s="4" t="s">
        <v>197</v>
      </c>
      <c r="N493" s="4" t="s">
        <v>30</v>
      </c>
      <c r="O493" s="4">
        <f>VLOOKUP(N493,Sheet1!$B$8:$D$10,3,0)</f>
        <v>3</v>
      </c>
      <c r="P493" s="4">
        <v>7</v>
      </c>
      <c r="Q493" s="4">
        <f t="shared" si="48"/>
        <v>1</v>
      </c>
      <c r="R493" s="4" t="s">
        <v>44</v>
      </c>
      <c r="S493" s="4">
        <f t="shared" si="51"/>
        <v>1</v>
      </c>
      <c r="T493" s="4" t="s">
        <v>795</v>
      </c>
      <c r="U493" s="4" t="s">
        <v>796</v>
      </c>
      <c r="V493" s="17">
        <f t="shared" si="52"/>
        <v>4</v>
      </c>
      <c r="W493" s="4">
        <v>1</v>
      </c>
      <c r="X493" s="4">
        <v>0</v>
      </c>
      <c r="Y493" s="4">
        <v>0</v>
      </c>
      <c r="Z493" s="4">
        <v>0</v>
      </c>
    </row>
    <row r="494" spans="1:26" ht="16" x14ac:dyDescent="0.2">
      <c r="A494" s="88">
        <v>2130</v>
      </c>
      <c r="B494" s="2" t="s">
        <v>608</v>
      </c>
      <c r="C494" s="2" t="s">
        <v>601</v>
      </c>
      <c r="D494" s="2" t="s">
        <v>602</v>
      </c>
      <c r="E494" s="17">
        <f>VLOOKUP(D494,Sheet1!$A$25:$B$49,2,0)</f>
        <v>23</v>
      </c>
      <c r="F494" s="3" t="s">
        <v>603</v>
      </c>
      <c r="G494" s="2" t="s">
        <v>497</v>
      </c>
      <c r="H494" s="17">
        <f>VLOOKUP(G494,Sheet1!$A$52:$B$61,2,0)</f>
        <v>9</v>
      </c>
      <c r="I494" s="2" t="s">
        <v>498</v>
      </c>
      <c r="J494" s="4">
        <f>VLOOKUP(I494,Sheet1!$A$15:$D$17,4,0)</f>
        <v>2</v>
      </c>
      <c r="K494" s="4" t="s">
        <v>770</v>
      </c>
      <c r="L494" s="4">
        <f>VLOOKUP(K494,Sheet1!$A$19:$D$22,4,0)</f>
        <v>4</v>
      </c>
      <c r="M494" s="4" t="s">
        <v>197</v>
      </c>
      <c r="N494" s="4" t="s">
        <v>30</v>
      </c>
      <c r="O494" s="4">
        <f>VLOOKUP(N494,Sheet1!$B$8:$D$10,3,0)</f>
        <v>3</v>
      </c>
      <c r="P494" s="4">
        <v>7</v>
      </c>
      <c r="Q494" s="4">
        <f t="shared" si="48"/>
        <v>1</v>
      </c>
      <c r="R494" s="4" t="s">
        <v>31</v>
      </c>
      <c r="S494" s="4">
        <f t="shared" si="51"/>
        <v>2</v>
      </c>
      <c r="T494" s="4" t="s">
        <v>797</v>
      </c>
      <c r="U494" s="4" t="s">
        <v>798</v>
      </c>
      <c r="V494" s="17">
        <f t="shared" si="52"/>
        <v>4</v>
      </c>
      <c r="W494" s="4">
        <v>0</v>
      </c>
      <c r="X494" s="4">
        <v>0</v>
      </c>
      <c r="Y494" s="4">
        <v>0</v>
      </c>
      <c r="Z494" s="4">
        <v>0</v>
      </c>
    </row>
    <row r="495" spans="1:26" ht="16" x14ac:dyDescent="0.2">
      <c r="A495" s="88">
        <v>2131</v>
      </c>
      <c r="B495" s="2" t="s">
        <v>608</v>
      </c>
      <c r="C495" s="2" t="s">
        <v>601</v>
      </c>
      <c r="D495" s="2" t="s">
        <v>602</v>
      </c>
      <c r="E495" s="17">
        <f>VLOOKUP(D495,Sheet1!$A$25:$B$49,2,0)</f>
        <v>23</v>
      </c>
      <c r="F495" s="3" t="s">
        <v>603</v>
      </c>
      <c r="G495" s="2" t="s">
        <v>497</v>
      </c>
      <c r="H495" s="17">
        <f>VLOOKUP(G495,Sheet1!$A$52:$B$61,2,0)</f>
        <v>9</v>
      </c>
      <c r="I495" s="2" t="s">
        <v>498</v>
      </c>
      <c r="J495" s="4">
        <f>VLOOKUP(I495,Sheet1!$A$15:$D$17,4,0)</f>
        <v>2</v>
      </c>
      <c r="K495" s="4" t="s">
        <v>770</v>
      </c>
      <c r="L495" s="4">
        <f>VLOOKUP(K495,Sheet1!$A$19:$D$22,4,0)</f>
        <v>4</v>
      </c>
      <c r="M495" s="4" t="s">
        <v>197</v>
      </c>
      <c r="N495" s="4" t="s">
        <v>30</v>
      </c>
      <c r="O495" s="4">
        <f>VLOOKUP(N495,Sheet1!$B$8:$D$10,3,0)</f>
        <v>3</v>
      </c>
      <c r="P495" s="4">
        <v>5</v>
      </c>
      <c r="Q495" s="4">
        <f t="shared" si="48"/>
        <v>2</v>
      </c>
      <c r="R495" s="4" t="s">
        <v>31</v>
      </c>
      <c r="S495" s="4">
        <f t="shared" si="51"/>
        <v>2</v>
      </c>
      <c r="T495" s="4" t="s">
        <v>799</v>
      </c>
      <c r="U495" s="4" t="s">
        <v>800</v>
      </c>
      <c r="V495" s="17">
        <f t="shared" si="52"/>
        <v>4</v>
      </c>
      <c r="W495" s="4">
        <v>0</v>
      </c>
      <c r="X495" s="4">
        <v>0</v>
      </c>
      <c r="Y495" s="4">
        <v>0</v>
      </c>
      <c r="Z495" s="4">
        <v>0</v>
      </c>
    </row>
    <row r="496" spans="1:26" ht="16" x14ac:dyDescent="0.2">
      <c r="A496" s="88">
        <v>2132</v>
      </c>
      <c r="B496" s="2" t="s">
        <v>801</v>
      </c>
      <c r="C496" s="2" t="s">
        <v>601</v>
      </c>
      <c r="D496" s="2" t="s">
        <v>602</v>
      </c>
      <c r="E496" s="17">
        <f>VLOOKUP(D496,Sheet1!$A$25:$B$49,2,0)</f>
        <v>23</v>
      </c>
      <c r="F496" s="3" t="s">
        <v>603</v>
      </c>
      <c r="G496" s="2" t="s">
        <v>497</v>
      </c>
      <c r="H496" s="17">
        <f>VLOOKUP(G496,Sheet1!$A$52:$B$61,2,0)</f>
        <v>9</v>
      </c>
      <c r="I496" s="2" t="s">
        <v>498</v>
      </c>
      <c r="J496" s="4">
        <f>VLOOKUP(I496,Sheet1!$A$15:$D$17,4,0)</f>
        <v>2</v>
      </c>
      <c r="K496" s="4" t="s">
        <v>770</v>
      </c>
      <c r="L496" s="4">
        <f>VLOOKUP(K496,Sheet1!$A$19:$D$22,4,0)</f>
        <v>4</v>
      </c>
      <c r="M496" s="4" t="s">
        <v>197</v>
      </c>
      <c r="N496" s="4" t="s">
        <v>30</v>
      </c>
      <c r="O496" s="4">
        <f>VLOOKUP(N496,Sheet1!$B$8:$D$10,3,0)</f>
        <v>3</v>
      </c>
      <c r="P496" s="4">
        <v>7</v>
      </c>
      <c r="Q496" s="4">
        <f t="shared" si="48"/>
        <v>1</v>
      </c>
      <c r="R496" s="4" t="s">
        <v>44</v>
      </c>
      <c r="S496" s="4">
        <f t="shared" si="51"/>
        <v>1</v>
      </c>
      <c r="T496" s="4" t="s">
        <v>802</v>
      </c>
      <c r="U496" s="4" t="s">
        <v>803</v>
      </c>
      <c r="V496" s="17">
        <f t="shared" si="52"/>
        <v>4</v>
      </c>
      <c r="W496" s="4">
        <v>0</v>
      </c>
      <c r="X496" s="4">
        <v>0</v>
      </c>
      <c r="Y496" s="4">
        <v>0</v>
      </c>
      <c r="Z496" s="4">
        <v>0</v>
      </c>
    </row>
    <row r="497" spans="1:26" ht="16" x14ac:dyDescent="0.2">
      <c r="A497" s="88">
        <v>2133</v>
      </c>
      <c r="B497" s="2" t="s">
        <v>801</v>
      </c>
      <c r="C497" s="2" t="s">
        <v>601</v>
      </c>
      <c r="D497" s="2" t="s">
        <v>602</v>
      </c>
      <c r="E497" s="17">
        <f>VLOOKUP(D497,Sheet1!$A$25:$B$49,2,0)</f>
        <v>23</v>
      </c>
      <c r="F497" s="3" t="s">
        <v>603</v>
      </c>
      <c r="G497" s="2" t="s">
        <v>497</v>
      </c>
      <c r="H497" s="17">
        <f>VLOOKUP(G497,Sheet1!$A$52:$B$61,2,0)</f>
        <v>9</v>
      </c>
      <c r="I497" s="2" t="s">
        <v>498</v>
      </c>
      <c r="J497" s="4">
        <f>VLOOKUP(I497,Sheet1!$A$15:$D$17,4,0)</f>
        <v>2</v>
      </c>
      <c r="K497" s="4" t="s">
        <v>770</v>
      </c>
      <c r="L497" s="4">
        <f>VLOOKUP(K497,Sheet1!$A$19:$D$22,4,0)</f>
        <v>4</v>
      </c>
      <c r="M497" s="4" t="s">
        <v>197</v>
      </c>
      <c r="N497" s="4" t="s">
        <v>30</v>
      </c>
      <c r="O497" s="4">
        <f>VLOOKUP(N497,Sheet1!$B$8:$D$10,3,0)</f>
        <v>3</v>
      </c>
      <c r="P497" s="4">
        <v>4</v>
      </c>
      <c r="Q497" s="4">
        <f t="shared" si="48"/>
        <v>2</v>
      </c>
      <c r="R497" s="4" t="s">
        <v>31</v>
      </c>
      <c r="S497" s="4">
        <f t="shared" si="51"/>
        <v>2</v>
      </c>
      <c r="T497" s="4" t="s">
        <v>804</v>
      </c>
      <c r="U497" s="4" t="s">
        <v>805</v>
      </c>
      <c r="V497" s="17">
        <f t="shared" si="52"/>
        <v>4</v>
      </c>
      <c r="W497" s="4">
        <v>1</v>
      </c>
      <c r="X497" s="4">
        <v>0</v>
      </c>
      <c r="Y497" s="4">
        <v>0</v>
      </c>
      <c r="Z497" s="4">
        <v>0</v>
      </c>
    </row>
    <row r="498" spans="1:26" ht="16" x14ac:dyDescent="0.2">
      <c r="A498" s="88">
        <v>2134</v>
      </c>
      <c r="B498" s="2" t="s">
        <v>618</v>
      </c>
      <c r="C498" s="2" t="s">
        <v>601</v>
      </c>
      <c r="D498" s="2" t="s">
        <v>602</v>
      </c>
      <c r="E498" s="17">
        <f>VLOOKUP(D498,Sheet1!$A$25:$B$49,2,0)</f>
        <v>23</v>
      </c>
      <c r="F498" s="3" t="s">
        <v>603</v>
      </c>
      <c r="G498" s="2" t="s">
        <v>497</v>
      </c>
      <c r="H498" s="17">
        <f>VLOOKUP(G498,Sheet1!$A$52:$B$61,2,0)</f>
        <v>9</v>
      </c>
      <c r="I498" s="2" t="s">
        <v>498</v>
      </c>
      <c r="J498" s="4">
        <f>VLOOKUP(I498,Sheet1!$A$15:$D$17,4,0)</f>
        <v>2</v>
      </c>
      <c r="K498" s="4" t="s">
        <v>770</v>
      </c>
      <c r="L498" s="4">
        <f>VLOOKUP(K498,Sheet1!$A$19:$D$22,4,0)</f>
        <v>4</v>
      </c>
      <c r="M498" s="4" t="s">
        <v>197</v>
      </c>
      <c r="N498" s="4" t="s">
        <v>30</v>
      </c>
      <c r="O498" s="4">
        <f>VLOOKUP(N498,Sheet1!$B$8:$D$10,3,0)</f>
        <v>3</v>
      </c>
      <c r="P498" s="4">
        <v>5</v>
      </c>
      <c r="Q498" s="4">
        <f t="shared" si="48"/>
        <v>2</v>
      </c>
      <c r="R498" s="4" t="s">
        <v>31</v>
      </c>
      <c r="S498" s="4">
        <f t="shared" si="51"/>
        <v>2</v>
      </c>
      <c r="T498" s="4" t="s">
        <v>806</v>
      </c>
      <c r="U498" s="4" t="s">
        <v>807</v>
      </c>
      <c r="V498" s="17">
        <f t="shared" si="52"/>
        <v>4</v>
      </c>
      <c r="W498" s="4">
        <v>0</v>
      </c>
      <c r="X498" s="4">
        <v>0</v>
      </c>
      <c r="Y498" s="4">
        <v>0</v>
      </c>
      <c r="Z498" s="4">
        <v>0</v>
      </c>
    </row>
    <row r="499" spans="1:26" ht="16" x14ac:dyDescent="0.2">
      <c r="A499" s="88">
        <v>2135</v>
      </c>
      <c r="B499" s="2" t="s">
        <v>618</v>
      </c>
      <c r="C499" s="2" t="s">
        <v>601</v>
      </c>
      <c r="D499" s="2" t="s">
        <v>602</v>
      </c>
      <c r="E499" s="17">
        <f>VLOOKUP(D499,Sheet1!$A$25:$B$49,2,0)</f>
        <v>23</v>
      </c>
      <c r="F499" s="3" t="s">
        <v>603</v>
      </c>
      <c r="G499" s="2" t="s">
        <v>497</v>
      </c>
      <c r="H499" s="17">
        <f>VLOOKUP(G499,Sheet1!$A$52:$B$61,2,0)</f>
        <v>9</v>
      </c>
      <c r="I499" s="2" t="s">
        <v>498</v>
      </c>
      <c r="J499" s="4">
        <f>VLOOKUP(I499,Sheet1!$A$15:$D$17,4,0)</f>
        <v>2</v>
      </c>
      <c r="K499" s="4" t="s">
        <v>770</v>
      </c>
      <c r="L499" s="4">
        <f>VLOOKUP(K499,Sheet1!$A$19:$D$22,4,0)</f>
        <v>4</v>
      </c>
      <c r="M499" s="4" t="s">
        <v>197</v>
      </c>
      <c r="N499" s="4" t="s">
        <v>30</v>
      </c>
      <c r="O499" s="4">
        <f>VLOOKUP(N499,Sheet1!$B$8:$D$10,3,0)</f>
        <v>3</v>
      </c>
      <c r="P499" s="4">
        <v>3</v>
      </c>
      <c r="Q499" s="4">
        <f t="shared" si="48"/>
        <v>2</v>
      </c>
      <c r="R499" s="4" t="s">
        <v>44</v>
      </c>
      <c r="S499" s="4">
        <f t="shared" si="51"/>
        <v>1</v>
      </c>
      <c r="T499" s="4" t="s">
        <v>808</v>
      </c>
      <c r="U499" s="4" t="s">
        <v>809</v>
      </c>
      <c r="V499" s="17">
        <f t="shared" si="52"/>
        <v>4</v>
      </c>
      <c r="W499" s="4">
        <v>0</v>
      </c>
      <c r="X499" s="4">
        <v>0</v>
      </c>
      <c r="Y499" s="4">
        <v>0</v>
      </c>
      <c r="Z499" s="4">
        <v>0</v>
      </c>
    </row>
    <row r="500" spans="1:26" ht="16" x14ac:dyDescent="0.2">
      <c r="A500" s="88">
        <v>2136</v>
      </c>
      <c r="B500" s="2" t="s">
        <v>618</v>
      </c>
      <c r="C500" s="2" t="s">
        <v>601</v>
      </c>
      <c r="D500" s="2" t="s">
        <v>602</v>
      </c>
      <c r="E500" s="17">
        <f>VLOOKUP(D500,Sheet1!$A$25:$B$49,2,0)</f>
        <v>23</v>
      </c>
      <c r="F500" s="3" t="s">
        <v>603</v>
      </c>
      <c r="G500" s="2" t="s">
        <v>497</v>
      </c>
      <c r="H500" s="17">
        <f>VLOOKUP(G500,Sheet1!$A$52:$B$61,2,0)</f>
        <v>9</v>
      </c>
      <c r="I500" s="2" t="s">
        <v>498</v>
      </c>
      <c r="J500" s="4">
        <f>VLOOKUP(I500,Sheet1!$A$15:$D$17,4,0)</f>
        <v>2</v>
      </c>
      <c r="K500" s="4" t="s">
        <v>770</v>
      </c>
      <c r="L500" s="4">
        <f>VLOOKUP(K500,Sheet1!$A$19:$D$22,4,0)</f>
        <v>4</v>
      </c>
      <c r="M500" s="4" t="s">
        <v>197</v>
      </c>
      <c r="N500" s="4" t="s">
        <v>30</v>
      </c>
      <c r="O500" s="4">
        <f>VLOOKUP(N500,Sheet1!$B$8:$D$10,3,0)</f>
        <v>3</v>
      </c>
      <c r="P500" s="4">
        <v>7</v>
      </c>
      <c r="Q500" s="4">
        <f t="shared" si="48"/>
        <v>1</v>
      </c>
      <c r="R500" s="4" t="s">
        <v>31</v>
      </c>
      <c r="S500" s="4">
        <f t="shared" si="51"/>
        <v>2</v>
      </c>
      <c r="T500" s="4" t="s">
        <v>810</v>
      </c>
      <c r="U500" s="4" t="s">
        <v>811</v>
      </c>
      <c r="V500" s="17">
        <f t="shared" si="52"/>
        <v>4</v>
      </c>
      <c r="W500" s="4">
        <v>0</v>
      </c>
      <c r="X500" s="4">
        <v>0</v>
      </c>
      <c r="Y500" s="4">
        <v>0</v>
      </c>
      <c r="Z500" s="4">
        <v>0</v>
      </c>
    </row>
    <row r="501" spans="1:26" ht="16" x14ac:dyDescent="0.2">
      <c r="A501" s="88">
        <v>2137</v>
      </c>
      <c r="B501" s="2" t="s">
        <v>618</v>
      </c>
      <c r="C501" s="2" t="s">
        <v>601</v>
      </c>
      <c r="D501" s="2" t="s">
        <v>602</v>
      </c>
      <c r="E501" s="17">
        <f>VLOOKUP(D501,Sheet1!$A$25:$B$49,2,0)</f>
        <v>23</v>
      </c>
      <c r="F501" s="3" t="s">
        <v>603</v>
      </c>
      <c r="G501" s="2" t="s">
        <v>497</v>
      </c>
      <c r="H501" s="17">
        <f>VLOOKUP(G501,Sheet1!$A$52:$B$61,2,0)</f>
        <v>9</v>
      </c>
      <c r="I501" s="2" t="s">
        <v>498</v>
      </c>
      <c r="J501" s="4">
        <f>VLOOKUP(I501,Sheet1!$A$15:$D$17,4,0)</f>
        <v>2</v>
      </c>
      <c r="K501" s="4" t="s">
        <v>770</v>
      </c>
      <c r="L501" s="4">
        <f>VLOOKUP(K501,Sheet1!$A$19:$D$22,4,0)</f>
        <v>4</v>
      </c>
      <c r="M501" s="4" t="s">
        <v>197</v>
      </c>
      <c r="N501" s="4" t="s">
        <v>30</v>
      </c>
      <c r="O501" s="4">
        <f>VLOOKUP(N501,Sheet1!$B$8:$D$10,3,0)</f>
        <v>3</v>
      </c>
      <c r="P501" s="4">
        <v>3</v>
      </c>
      <c r="Q501" s="4">
        <f t="shared" si="48"/>
        <v>2</v>
      </c>
      <c r="R501" s="4" t="s">
        <v>44</v>
      </c>
      <c r="S501" s="4">
        <f t="shared" si="51"/>
        <v>1</v>
      </c>
      <c r="T501" s="4" t="s">
        <v>812</v>
      </c>
      <c r="U501" s="4" t="s">
        <v>813</v>
      </c>
      <c r="V501" s="17">
        <f t="shared" si="52"/>
        <v>4</v>
      </c>
      <c r="W501" s="4">
        <v>1</v>
      </c>
      <c r="X501" s="4">
        <v>0</v>
      </c>
      <c r="Y501" s="4">
        <v>0</v>
      </c>
      <c r="Z501" s="4">
        <v>0</v>
      </c>
    </row>
    <row r="502" spans="1:26" ht="16" x14ac:dyDescent="0.2">
      <c r="A502" s="88">
        <v>2138</v>
      </c>
      <c r="B502" s="2" t="s">
        <v>623</v>
      </c>
      <c r="C502" s="2" t="s">
        <v>624</v>
      </c>
      <c r="D502" s="2" t="s">
        <v>602</v>
      </c>
      <c r="E502" s="17">
        <f>VLOOKUP(D502,Sheet1!$A$25:$B$49,2,0)</f>
        <v>23</v>
      </c>
      <c r="F502" s="3" t="s">
        <v>603</v>
      </c>
      <c r="G502" s="2" t="s">
        <v>497</v>
      </c>
      <c r="H502" s="17">
        <f>VLOOKUP(G502,Sheet1!$A$52:$B$61,2,0)</f>
        <v>9</v>
      </c>
      <c r="I502" s="2" t="s">
        <v>498</v>
      </c>
      <c r="J502" s="4">
        <f>VLOOKUP(I502,Sheet1!$A$15:$D$17,4,0)</f>
        <v>2</v>
      </c>
      <c r="K502" s="4" t="s">
        <v>770</v>
      </c>
      <c r="L502" s="4">
        <f>VLOOKUP(K502,Sheet1!$A$19:$D$22,4,0)</f>
        <v>4</v>
      </c>
      <c r="M502" s="4" t="s">
        <v>197</v>
      </c>
      <c r="N502" s="4" t="s">
        <v>30</v>
      </c>
      <c r="O502" s="4">
        <f>VLOOKUP(N502,Sheet1!$B$8:$D$10,3,0)</f>
        <v>3</v>
      </c>
      <c r="P502" s="4">
        <v>2</v>
      </c>
      <c r="Q502" s="4">
        <f t="shared" si="48"/>
        <v>2</v>
      </c>
      <c r="R502" s="4" t="s">
        <v>31</v>
      </c>
      <c r="S502" s="4">
        <f t="shared" si="51"/>
        <v>2</v>
      </c>
      <c r="T502" s="4" t="s">
        <v>814</v>
      </c>
      <c r="U502" s="4" t="s">
        <v>815</v>
      </c>
      <c r="V502" s="17">
        <f t="shared" si="52"/>
        <v>4</v>
      </c>
      <c r="W502" s="4">
        <v>0</v>
      </c>
      <c r="X502" s="4">
        <v>0</v>
      </c>
      <c r="Y502" s="4">
        <v>0</v>
      </c>
      <c r="Z502" s="4">
        <v>0</v>
      </c>
    </row>
    <row r="503" spans="1:26" ht="16" x14ac:dyDescent="0.2">
      <c r="A503" s="88">
        <v>2139</v>
      </c>
      <c r="B503" s="2" t="s">
        <v>623</v>
      </c>
      <c r="C503" s="2" t="s">
        <v>624</v>
      </c>
      <c r="D503" s="2" t="s">
        <v>602</v>
      </c>
      <c r="E503" s="17">
        <f>VLOOKUP(D503,Sheet1!$A$25:$B$49,2,0)</f>
        <v>23</v>
      </c>
      <c r="F503" s="3" t="s">
        <v>603</v>
      </c>
      <c r="G503" s="2" t="s">
        <v>497</v>
      </c>
      <c r="H503" s="17">
        <f>VLOOKUP(G503,Sheet1!$A$52:$B$61,2,0)</f>
        <v>9</v>
      </c>
      <c r="I503" s="2" t="s">
        <v>498</v>
      </c>
      <c r="J503" s="4">
        <f>VLOOKUP(I503,Sheet1!$A$15:$D$17,4,0)</f>
        <v>2</v>
      </c>
      <c r="K503" s="4" t="s">
        <v>770</v>
      </c>
      <c r="L503" s="4">
        <f>VLOOKUP(K503,Sheet1!$A$19:$D$22,4,0)</f>
        <v>4</v>
      </c>
      <c r="M503" s="4" t="s">
        <v>197</v>
      </c>
      <c r="N503" s="4" t="s">
        <v>30</v>
      </c>
      <c r="O503" s="4">
        <f>VLOOKUP(N503,Sheet1!$B$8:$D$10,3,0)</f>
        <v>3</v>
      </c>
      <c r="P503" s="4">
        <v>7</v>
      </c>
      <c r="Q503" s="4">
        <f t="shared" si="48"/>
        <v>1</v>
      </c>
      <c r="R503" s="4" t="s">
        <v>31</v>
      </c>
      <c r="S503" s="4">
        <f t="shared" si="51"/>
        <v>2</v>
      </c>
      <c r="T503" s="4" t="s">
        <v>816</v>
      </c>
      <c r="U503" s="4" t="s">
        <v>817</v>
      </c>
      <c r="V503" s="17">
        <f t="shared" si="52"/>
        <v>4</v>
      </c>
      <c r="W503" s="4">
        <v>0</v>
      </c>
      <c r="X503" s="4">
        <v>0</v>
      </c>
      <c r="Y503" s="4">
        <v>1</v>
      </c>
      <c r="Z503" s="4">
        <v>0</v>
      </c>
    </row>
    <row r="504" spans="1:26" ht="16" x14ac:dyDescent="0.2">
      <c r="A504" s="88">
        <v>2140</v>
      </c>
      <c r="B504" s="2" t="s">
        <v>627</v>
      </c>
      <c r="C504" s="2" t="s">
        <v>624</v>
      </c>
      <c r="D504" s="2" t="s">
        <v>602</v>
      </c>
      <c r="E504" s="17">
        <f>VLOOKUP(D504,Sheet1!$A$25:$B$49,2,0)</f>
        <v>23</v>
      </c>
      <c r="F504" s="3" t="s">
        <v>603</v>
      </c>
      <c r="G504" s="2" t="s">
        <v>497</v>
      </c>
      <c r="H504" s="17">
        <f>VLOOKUP(G504,Sheet1!$A$52:$B$61,2,0)</f>
        <v>9</v>
      </c>
      <c r="I504" s="2" t="s">
        <v>498</v>
      </c>
      <c r="J504" s="4">
        <f>VLOOKUP(I504,Sheet1!$A$15:$D$17,4,0)</f>
        <v>2</v>
      </c>
      <c r="K504" s="4" t="s">
        <v>770</v>
      </c>
      <c r="L504" s="4">
        <f>VLOOKUP(K504,Sheet1!$A$19:$D$22,4,0)</f>
        <v>4</v>
      </c>
      <c r="M504" s="4" t="s">
        <v>197</v>
      </c>
      <c r="N504" s="4" t="s">
        <v>30</v>
      </c>
      <c r="O504" s="4">
        <f>VLOOKUP(N504,Sheet1!$B$8:$D$10,3,0)</f>
        <v>3</v>
      </c>
      <c r="P504" s="4">
        <v>3</v>
      </c>
      <c r="Q504" s="4">
        <f t="shared" si="48"/>
        <v>2</v>
      </c>
      <c r="R504" s="4" t="s">
        <v>31</v>
      </c>
      <c r="S504" s="4">
        <f t="shared" si="51"/>
        <v>2</v>
      </c>
      <c r="T504" s="4" t="s">
        <v>819</v>
      </c>
      <c r="U504" s="4" t="s">
        <v>820</v>
      </c>
      <c r="V504" s="17">
        <f t="shared" si="52"/>
        <v>4</v>
      </c>
      <c r="W504" s="4">
        <v>0</v>
      </c>
      <c r="X504" s="4">
        <v>0</v>
      </c>
      <c r="Y504" s="4">
        <v>1</v>
      </c>
      <c r="Z504" s="4">
        <v>0</v>
      </c>
    </row>
    <row r="505" spans="1:26" ht="16" x14ac:dyDescent="0.2">
      <c r="A505" s="88">
        <v>2141</v>
      </c>
      <c r="B505" s="2" t="s">
        <v>627</v>
      </c>
      <c r="C505" s="2" t="s">
        <v>624</v>
      </c>
      <c r="D505" s="2" t="s">
        <v>602</v>
      </c>
      <c r="E505" s="17">
        <f>VLOOKUP(D505,Sheet1!$A$25:$B$49,2,0)</f>
        <v>23</v>
      </c>
      <c r="F505" s="3" t="s">
        <v>603</v>
      </c>
      <c r="G505" s="2" t="s">
        <v>497</v>
      </c>
      <c r="H505" s="17">
        <f>VLOOKUP(G505,Sheet1!$A$52:$B$61,2,0)</f>
        <v>9</v>
      </c>
      <c r="I505" s="2" t="s">
        <v>498</v>
      </c>
      <c r="J505" s="4">
        <f>VLOOKUP(I505,Sheet1!$A$15:$D$17,4,0)</f>
        <v>2</v>
      </c>
      <c r="K505" s="4" t="s">
        <v>770</v>
      </c>
      <c r="L505" s="4">
        <f>VLOOKUP(K505,Sheet1!$A$19:$D$22,4,0)</f>
        <v>4</v>
      </c>
      <c r="M505" s="4" t="s">
        <v>197</v>
      </c>
      <c r="N505" s="4" t="s">
        <v>30</v>
      </c>
      <c r="O505" s="4">
        <f>VLOOKUP(N505,Sheet1!$B$8:$D$10,3,0)</f>
        <v>3</v>
      </c>
      <c r="P505" s="4">
        <v>3</v>
      </c>
      <c r="Q505" s="4">
        <f t="shared" si="48"/>
        <v>2</v>
      </c>
      <c r="R505" s="4" t="s">
        <v>31</v>
      </c>
      <c r="S505" s="4">
        <f t="shared" si="51"/>
        <v>2</v>
      </c>
      <c r="T505" s="4" t="s">
        <v>821</v>
      </c>
      <c r="U505" s="4" t="s">
        <v>822</v>
      </c>
      <c r="V505" s="17">
        <f t="shared" si="52"/>
        <v>4</v>
      </c>
      <c r="W505" s="4">
        <v>0</v>
      </c>
      <c r="X505" s="4">
        <v>0</v>
      </c>
      <c r="Y505" s="4">
        <v>1</v>
      </c>
      <c r="Z505" s="4">
        <v>1</v>
      </c>
    </row>
    <row r="506" spans="1:26" ht="16" x14ac:dyDescent="0.2">
      <c r="A506" s="88">
        <v>2142</v>
      </c>
      <c r="B506" s="2" t="s">
        <v>823</v>
      </c>
      <c r="C506" s="2" t="s">
        <v>641</v>
      </c>
      <c r="D506" s="2" t="s">
        <v>602</v>
      </c>
      <c r="E506" s="17">
        <f>VLOOKUP(D506,Sheet1!$A$25:$B$49,2,0)</f>
        <v>23</v>
      </c>
      <c r="F506" s="3" t="s">
        <v>603</v>
      </c>
      <c r="G506" s="2" t="s">
        <v>497</v>
      </c>
      <c r="H506" s="17">
        <f>VLOOKUP(G506,Sheet1!$A$52:$B$61,2,0)</f>
        <v>9</v>
      </c>
      <c r="I506" s="2" t="s">
        <v>498</v>
      </c>
      <c r="J506" s="4">
        <f>VLOOKUP(I506,Sheet1!$A$15:$D$17,4,0)</f>
        <v>2</v>
      </c>
      <c r="K506" s="4" t="s">
        <v>770</v>
      </c>
      <c r="L506" s="4">
        <f>VLOOKUP(K506,Sheet1!$A$19:$D$22,4,0)</f>
        <v>4</v>
      </c>
      <c r="M506" s="4" t="s">
        <v>197</v>
      </c>
      <c r="N506" s="4" t="s">
        <v>30</v>
      </c>
      <c r="O506" s="4">
        <f>VLOOKUP(N506,Sheet1!$B$8:$D$10,3,0)</f>
        <v>3</v>
      </c>
      <c r="P506" s="4">
        <v>2</v>
      </c>
      <c r="Q506" s="4">
        <f t="shared" si="48"/>
        <v>2</v>
      </c>
      <c r="R506" s="4" t="s">
        <v>31</v>
      </c>
      <c r="S506" s="4">
        <f t="shared" si="51"/>
        <v>2</v>
      </c>
      <c r="T506" s="4" t="s">
        <v>824</v>
      </c>
      <c r="U506" s="4" t="s">
        <v>825</v>
      </c>
      <c r="V506" s="17">
        <f t="shared" si="52"/>
        <v>4</v>
      </c>
      <c r="W506" s="4">
        <v>0</v>
      </c>
      <c r="X506" s="4">
        <v>0</v>
      </c>
      <c r="Y506" s="4">
        <v>1</v>
      </c>
      <c r="Z506" s="4">
        <v>0</v>
      </c>
    </row>
    <row r="507" spans="1:26" ht="16" x14ac:dyDescent="0.2">
      <c r="A507" s="88">
        <v>2143</v>
      </c>
      <c r="B507" s="2" t="s">
        <v>823</v>
      </c>
      <c r="C507" s="2" t="s">
        <v>641</v>
      </c>
      <c r="D507" s="2" t="s">
        <v>602</v>
      </c>
      <c r="E507" s="17">
        <f>VLOOKUP(D507,Sheet1!$A$25:$B$49,2,0)</f>
        <v>23</v>
      </c>
      <c r="F507" s="3" t="s">
        <v>603</v>
      </c>
      <c r="G507" s="2" t="s">
        <v>497</v>
      </c>
      <c r="H507" s="17">
        <f>VLOOKUP(G507,Sheet1!$A$52:$B$61,2,0)</f>
        <v>9</v>
      </c>
      <c r="I507" s="2" t="s">
        <v>498</v>
      </c>
      <c r="J507" s="4">
        <f>VLOOKUP(I507,Sheet1!$A$15:$D$17,4,0)</f>
        <v>2</v>
      </c>
      <c r="K507" s="4" t="s">
        <v>770</v>
      </c>
      <c r="L507" s="4">
        <f>VLOOKUP(K507,Sheet1!$A$19:$D$22,4,0)</f>
        <v>4</v>
      </c>
      <c r="M507" s="4" t="s">
        <v>197</v>
      </c>
      <c r="N507" s="4" t="s">
        <v>30</v>
      </c>
      <c r="O507" s="4">
        <f>VLOOKUP(N507,Sheet1!$B$8:$D$10,3,0)</f>
        <v>3</v>
      </c>
      <c r="P507" s="4">
        <v>7</v>
      </c>
      <c r="Q507" s="4">
        <f t="shared" si="48"/>
        <v>1</v>
      </c>
      <c r="R507" s="4" t="s">
        <v>44</v>
      </c>
      <c r="S507" s="4">
        <f t="shared" si="51"/>
        <v>1</v>
      </c>
      <c r="T507" s="4" t="s">
        <v>826</v>
      </c>
      <c r="U507" s="4" t="s">
        <v>827</v>
      </c>
      <c r="V507" s="17">
        <f t="shared" si="52"/>
        <v>4</v>
      </c>
      <c r="W507" s="4">
        <v>0</v>
      </c>
      <c r="X507" s="4">
        <v>0</v>
      </c>
      <c r="Y507" s="4">
        <v>1</v>
      </c>
      <c r="Z507" s="4">
        <v>0</v>
      </c>
    </row>
    <row r="508" spans="1:26" ht="16" x14ac:dyDescent="0.2">
      <c r="A508" s="88">
        <v>2144</v>
      </c>
      <c r="B508" s="2" t="s">
        <v>823</v>
      </c>
      <c r="C508" s="2" t="s">
        <v>641</v>
      </c>
      <c r="D508" s="2" t="s">
        <v>602</v>
      </c>
      <c r="E508" s="17">
        <f>VLOOKUP(D508,Sheet1!$A$25:$B$49,2,0)</f>
        <v>23</v>
      </c>
      <c r="F508" s="3" t="s">
        <v>603</v>
      </c>
      <c r="G508" s="2" t="s">
        <v>497</v>
      </c>
      <c r="H508" s="17">
        <f>VLOOKUP(G508,Sheet1!$A$52:$B$61,2,0)</f>
        <v>9</v>
      </c>
      <c r="I508" s="2" t="s">
        <v>498</v>
      </c>
      <c r="J508" s="4">
        <f>VLOOKUP(I508,Sheet1!$A$15:$D$17,4,0)</f>
        <v>2</v>
      </c>
      <c r="K508" s="4" t="s">
        <v>770</v>
      </c>
      <c r="L508" s="4">
        <f>VLOOKUP(K508,Sheet1!$A$19:$D$22,4,0)</f>
        <v>4</v>
      </c>
      <c r="M508" s="4" t="s">
        <v>197</v>
      </c>
      <c r="N508" s="4" t="s">
        <v>30</v>
      </c>
      <c r="O508" s="4">
        <f>VLOOKUP(N508,Sheet1!$B$8:$D$10,3,0)</f>
        <v>3</v>
      </c>
      <c r="P508" s="4">
        <v>7</v>
      </c>
      <c r="Q508" s="4">
        <f t="shared" si="48"/>
        <v>1</v>
      </c>
      <c r="R508" s="4" t="s">
        <v>31</v>
      </c>
      <c r="S508" s="4">
        <f t="shared" si="51"/>
        <v>2</v>
      </c>
      <c r="T508" s="4" t="s">
        <v>828</v>
      </c>
      <c r="U508" s="4" t="s">
        <v>829</v>
      </c>
      <c r="V508" s="17">
        <f t="shared" si="52"/>
        <v>4</v>
      </c>
      <c r="W508" s="4">
        <v>0</v>
      </c>
      <c r="X508" s="4">
        <v>1</v>
      </c>
      <c r="Y508" s="4">
        <v>0</v>
      </c>
      <c r="Z508" s="4">
        <v>1</v>
      </c>
    </row>
    <row r="509" spans="1:26" ht="16" x14ac:dyDescent="0.2">
      <c r="A509" s="88">
        <v>2145</v>
      </c>
      <c r="B509" s="2" t="s">
        <v>823</v>
      </c>
      <c r="C509" s="2" t="s">
        <v>641</v>
      </c>
      <c r="D509" s="2" t="s">
        <v>602</v>
      </c>
      <c r="E509" s="17">
        <f>VLOOKUP(D509,Sheet1!$A$25:$B$49,2,0)</f>
        <v>23</v>
      </c>
      <c r="F509" s="3" t="s">
        <v>603</v>
      </c>
      <c r="G509" s="2" t="s">
        <v>497</v>
      </c>
      <c r="H509" s="17">
        <f>VLOOKUP(G509,Sheet1!$A$52:$B$61,2,0)</f>
        <v>9</v>
      </c>
      <c r="I509" s="2" t="s">
        <v>498</v>
      </c>
      <c r="J509" s="4">
        <f>VLOOKUP(I509,Sheet1!$A$15:$D$17,4,0)</f>
        <v>2</v>
      </c>
      <c r="K509" s="4" t="s">
        <v>770</v>
      </c>
      <c r="L509" s="4">
        <f>VLOOKUP(K509,Sheet1!$A$19:$D$22,4,0)</f>
        <v>4</v>
      </c>
      <c r="M509" s="4" t="s">
        <v>197</v>
      </c>
      <c r="N509" s="4" t="s">
        <v>30</v>
      </c>
      <c r="O509" s="4">
        <f>VLOOKUP(N509,Sheet1!$B$8:$D$10,3,0)</f>
        <v>3</v>
      </c>
      <c r="P509" s="4">
        <v>5</v>
      </c>
      <c r="Q509" s="4">
        <f t="shared" si="48"/>
        <v>2</v>
      </c>
      <c r="R509" s="4" t="s">
        <v>31</v>
      </c>
      <c r="S509" s="4">
        <f t="shared" si="51"/>
        <v>2</v>
      </c>
      <c r="T509" s="4" t="s">
        <v>831</v>
      </c>
      <c r="U509" s="4" t="s">
        <v>832</v>
      </c>
      <c r="V509" s="17">
        <f t="shared" si="52"/>
        <v>4</v>
      </c>
      <c r="W509" s="4">
        <v>0</v>
      </c>
      <c r="X509" s="4">
        <v>0</v>
      </c>
      <c r="Y509" s="4">
        <v>0</v>
      </c>
      <c r="Z509" s="4">
        <v>0</v>
      </c>
    </row>
    <row r="510" spans="1:26" ht="16" x14ac:dyDescent="0.2">
      <c r="A510" s="88">
        <v>2146</v>
      </c>
      <c r="B510" s="2" t="s">
        <v>801</v>
      </c>
      <c r="C510" s="2" t="s">
        <v>601</v>
      </c>
      <c r="D510" s="2" t="s">
        <v>602</v>
      </c>
      <c r="E510" s="17">
        <f>VLOOKUP(D510,Sheet1!$A$25:$B$49,2,0)</f>
        <v>23</v>
      </c>
      <c r="F510" s="3" t="s">
        <v>603</v>
      </c>
      <c r="G510" s="2" t="s">
        <v>497</v>
      </c>
      <c r="H510" s="17">
        <f>VLOOKUP(G510,Sheet1!$A$52:$B$61,2,0)</f>
        <v>9</v>
      </c>
      <c r="I510" s="2" t="s">
        <v>498</v>
      </c>
      <c r="J510" s="4">
        <f>VLOOKUP(I510,Sheet1!$A$15:$D$17,4,0)</f>
        <v>2</v>
      </c>
      <c r="K510" s="4" t="s">
        <v>770</v>
      </c>
      <c r="L510" s="4">
        <f>VLOOKUP(K510,Sheet1!$A$19:$D$22,4,0)</f>
        <v>4</v>
      </c>
      <c r="M510" s="4" t="s">
        <v>197</v>
      </c>
      <c r="N510" s="4" t="s">
        <v>30</v>
      </c>
      <c r="O510" s="4">
        <f>VLOOKUP(N510,Sheet1!$B$8:$D$10,3,0)</f>
        <v>3</v>
      </c>
      <c r="P510" s="4">
        <v>7</v>
      </c>
      <c r="Q510" s="4">
        <f t="shared" si="48"/>
        <v>1</v>
      </c>
      <c r="R510" s="4" t="s">
        <v>31</v>
      </c>
      <c r="S510" s="4">
        <f t="shared" si="51"/>
        <v>2</v>
      </c>
      <c r="T510" s="4" t="s">
        <v>833</v>
      </c>
      <c r="U510" s="4" t="s">
        <v>834</v>
      </c>
      <c r="V510" s="17">
        <f t="shared" si="52"/>
        <v>4</v>
      </c>
      <c r="W510" s="4">
        <v>0</v>
      </c>
      <c r="X510" s="4">
        <v>0</v>
      </c>
      <c r="Y510" s="4">
        <v>0</v>
      </c>
      <c r="Z510" s="4">
        <v>0</v>
      </c>
    </row>
    <row r="511" spans="1:26" ht="16" x14ac:dyDescent="0.2">
      <c r="A511" s="88">
        <v>2147</v>
      </c>
      <c r="B511" s="2" t="s">
        <v>823</v>
      </c>
      <c r="C511" s="2" t="s">
        <v>641</v>
      </c>
      <c r="D511" s="2" t="s">
        <v>602</v>
      </c>
      <c r="E511" s="17">
        <f>VLOOKUP(D511,Sheet1!$A$25:$B$49,2,0)</f>
        <v>23</v>
      </c>
      <c r="F511" s="3" t="s">
        <v>603</v>
      </c>
      <c r="G511" s="2" t="s">
        <v>497</v>
      </c>
      <c r="H511" s="17">
        <f>VLOOKUP(G511,Sheet1!$A$52:$B$61,2,0)</f>
        <v>9</v>
      </c>
      <c r="I511" s="2" t="s">
        <v>498</v>
      </c>
      <c r="J511" s="4">
        <f>VLOOKUP(I511,Sheet1!$A$15:$D$17,4,0)</f>
        <v>2</v>
      </c>
      <c r="K511" s="4" t="s">
        <v>770</v>
      </c>
      <c r="L511" s="4">
        <f>VLOOKUP(K511,Sheet1!$A$19:$D$22,4,0)</f>
        <v>4</v>
      </c>
      <c r="M511" s="4" t="s">
        <v>197</v>
      </c>
      <c r="N511" s="4" t="s">
        <v>30</v>
      </c>
      <c r="O511" s="4">
        <f>VLOOKUP(N511,Sheet1!$B$8:$D$10,3,0)</f>
        <v>3</v>
      </c>
      <c r="P511" s="4">
        <v>5</v>
      </c>
      <c r="Q511" s="4">
        <f t="shared" si="48"/>
        <v>2</v>
      </c>
      <c r="R511" s="4" t="s">
        <v>44</v>
      </c>
      <c r="S511" s="4">
        <f t="shared" si="51"/>
        <v>1</v>
      </c>
      <c r="T511" s="4" t="s">
        <v>836</v>
      </c>
      <c r="U511" s="4" t="s">
        <v>837</v>
      </c>
      <c r="V511" s="17">
        <f t="shared" si="52"/>
        <v>4</v>
      </c>
      <c r="W511" s="4">
        <v>0</v>
      </c>
      <c r="X511" s="4">
        <v>0</v>
      </c>
      <c r="Y511" s="4">
        <v>0</v>
      </c>
      <c r="Z511" s="4">
        <v>0</v>
      </c>
    </row>
    <row r="512" spans="1:26" ht="16" x14ac:dyDescent="0.2">
      <c r="A512" s="88">
        <v>2148</v>
      </c>
      <c r="B512" s="2" t="s">
        <v>823</v>
      </c>
      <c r="C512" s="2" t="s">
        <v>641</v>
      </c>
      <c r="D512" s="2" t="s">
        <v>602</v>
      </c>
      <c r="E512" s="17">
        <f>VLOOKUP(D512,Sheet1!$A$25:$B$49,2,0)</f>
        <v>23</v>
      </c>
      <c r="F512" s="3" t="s">
        <v>603</v>
      </c>
      <c r="G512" s="2" t="s">
        <v>497</v>
      </c>
      <c r="H512" s="17">
        <f>VLOOKUP(G512,Sheet1!$A$52:$B$61,2,0)</f>
        <v>9</v>
      </c>
      <c r="I512" s="2" t="s">
        <v>498</v>
      </c>
      <c r="J512" s="4">
        <f>VLOOKUP(I512,Sheet1!$A$15:$D$17,4,0)</f>
        <v>2</v>
      </c>
      <c r="K512" s="4" t="s">
        <v>770</v>
      </c>
      <c r="L512" s="4">
        <f>VLOOKUP(K512,Sheet1!$A$19:$D$22,4,0)</f>
        <v>4</v>
      </c>
      <c r="M512" s="4" t="s">
        <v>197</v>
      </c>
      <c r="N512" s="4" t="s">
        <v>30</v>
      </c>
      <c r="O512" s="4">
        <f>VLOOKUP(N512,Sheet1!$B$8:$D$10,3,0)</f>
        <v>3</v>
      </c>
      <c r="P512" s="4">
        <v>3.5</v>
      </c>
      <c r="Q512" s="4">
        <f t="shared" si="48"/>
        <v>2</v>
      </c>
      <c r="R512" s="4" t="s">
        <v>31</v>
      </c>
      <c r="S512" s="4">
        <f t="shared" si="51"/>
        <v>2</v>
      </c>
      <c r="T512" s="4" t="s">
        <v>838</v>
      </c>
      <c r="U512" s="4" t="s">
        <v>839</v>
      </c>
      <c r="V512" s="17">
        <f t="shared" si="52"/>
        <v>4</v>
      </c>
      <c r="W512" s="4">
        <v>0</v>
      </c>
      <c r="X512" s="4">
        <v>1</v>
      </c>
      <c r="Y512" s="4">
        <v>0</v>
      </c>
      <c r="Z512" s="4">
        <v>0</v>
      </c>
    </row>
    <row r="513" spans="1:26" ht="16" x14ac:dyDescent="0.2">
      <c r="A513" s="88">
        <v>2149</v>
      </c>
      <c r="B513" s="2" t="s">
        <v>823</v>
      </c>
      <c r="C513" s="2" t="s">
        <v>641</v>
      </c>
      <c r="D513" s="2" t="s">
        <v>602</v>
      </c>
      <c r="E513" s="17">
        <f>VLOOKUP(D513,Sheet1!$A$25:$B$49,2,0)</f>
        <v>23</v>
      </c>
      <c r="F513" s="3" t="s">
        <v>603</v>
      </c>
      <c r="G513" s="2" t="s">
        <v>497</v>
      </c>
      <c r="H513" s="17">
        <f>VLOOKUP(G513,Sheet1!$A$52:$B$61,2,0)</f>
        <v>9</v>
      </c>
      <c r="I513" s="2" t="s">
        <v>498</v>
      </c>
      <c r="J513" s="4">
        <f>VLOOKUP(I513,Sheet1!$A$15:$D$17,4,0)</f>
        <v>2</v>
      </c>
      <c r="K513" s="4" t="s">
        <v>770</v>
      </c>
      <c r="L513" s="4">
        <f>VLOOKUP(K513,Sheet1!$A$19:$D$22,4,0)</f>
        <v>4</v>
      </c>
      <c r="M513" s="4" t="s">
        <v>197</v>
      </c>
      <c r="N513" s="4" t="s">
        <v>30</v>
      </c>
      <c r="O513" s="4">
        <f>VLOOKUP(N513,Sheet1!$B$8:$D$10,3,0)</f>
        <v>3</v>
      </c>
      <c r="P513" s="4">
        <v>7</v>
      </c>
      <c r="Q513" s="4">
        <f t="shared" si="48"/>
        <v>1</v>
      </c>
      <c r="R513" s="4" t="s">
        <v>31</v>
      </c>
      <c r="S513" s="4">
        <f t="shared" si="51"/>
        <v>2</v>
      </c>
      <c r="T513" s="4" t="s">
        <v>841</v>
      </c>
      <c r="U513" s="4" t="s">
        <v>842</v>
      </c>
      <c r="V513" s="17">
        <f t="shared" si="52"/>
        <v>4</v>
      </c>
      <c r="W513" s="4">
        <v>0</v>
      </c>
      <c r="X513" s="4">
        <v>0</v>
      </c>
      <c r="Y513" s="4">
        <v>0</v>
      </c>
      <c r="Z513" s="4">
        <v>0</v>
      </c>
    </row>
    <row r="514" spans="1:26" ht="16" x14ac:dyDescent="0.2">
      <c r="A514" s="88">
        <v>2150</v>
      </c>
      <c r="B514" s="2" t="s">
        <v>823</v>
      </c>
      <c r="C514" s="2" t="s">
        <v>641</v>
      </c>
      <c r="D514" s="2" t="s">
        <v>602</v>
      </c>
      <c r="E514" s="17">
        <f>VLOOKUP(D514,Sheet1!$A$25:$B$49,2,0)</f>
        <v>23</v>
      </c>
      <c r="F514" s="3" t="s">
        <v>603</v>
      </c>
      <c r="G514" s="2" t="s">
        <v>497</v>
      </c>
      <c r="H514" s="17">
        <f>VLOOKUP(G514,Sheet1!$A$52:$B$61,2,0)</f>
        <v>9</v>
      </c>
      <c r="I514" s="2" t="s">
        <v>498</v>
      </c>
      <c r="J514" s="4">
        <f>VLOOKUP(I514,Sheet1!$A$15:$D$17,4,0)</f>
        <v>2</v>
      </c>
      <c r="K514" s="4" t="s">
        <v>770</v>
      </c>
      <c r="L514" s="4">
        <f>VLOOKUP(K514,Sheet1!$A$19:$D$22,4,0)</f>
        <v>4</v>
      </c>
      <c r="M514" s="4" t="s">
        <v>197</v>
      </c>
      <c r="N514" s="4" t="s">
        <v>30</v>
      </c>
      <c r="O514" s="4">
        <f>VLOOKUP(N514,Sheet1!$B$8:$D$10,3,0)</f>
        <v>3</v>
      </c>
      <c r="P514" s="4">
        <v>4</v>
      </c>
      <c r="Q514" s="4">
        <f t="shared" si="48"/>
        <v>2</v>
      </c>
      <c r="R514" s="4" t="s">
        <v>31</v>
      </c>
      <c r="S514" s="4">
        <f t="shared" si="51"/>
        <v>2</v>
      </c>
      <c r="T514" s="4" t="s">
        <v>843</v>
      </c>
      <c r="U514" s="4" t="s">
        <v>844</v>
      </c>
      <c r="V514" s="17">
        <f t="shared" si="52"/>
        <v>4</v>
      </c>
      <c r="W514" s="4">
        <v>0</v>
      </c>
      <c r="X514" s="4">
        <v>0</v>
      </c>
      <c r="Y514" s="4">
        <v>1</v>
      </c>
      <c r="Z514" s="4">
        <v>0</v>
      </c>
    </row>
    <row r="515" spans="1:26" ht="16" x14ac:dyDescent="0.2">
      <c r="A515" s="88">
        <v>2151</v>
      </c>
      <c r="B515" s="2" t="s">
        <v>823</v>
      </c>
      <c r="C515" s="2" t="s">
        <v>641</v>
      </c>
      <c r="D515" s="2" t="s">
        <v>602</v>
      </c>
      <c r="E515" s="17">
        <f>VLOOKUP(D515,Sheet1!$A$25:$B$49,2,0)</f>
        <v>23</v>
      </c>
      <c r="F515" s="3" t="s">
        <v>603</v>
      </c>
      <c r="G515" s="2" t="s">
        <v>497</v>
      </c>
      <c r="H515" s="17">
        <f>VLOOKUP(G515,Sheet1!$A$52:$B$61,2,0)</f>
        <v>9</v>
      </c>
      <c r="I515" s="2" t="s">
        <v>498</v>
      </c>
      <c r="J515" s="4">
        <f>VLOOKUP(I515,Sheet1!$A$15:$D$17,4,0)</f>
        <v>2</v>
      </c>
      <c r="K515" s="4" t="s">
        <v>770</v>
      </c>
      <c r="L515" s="4">
        <f>VLOOKUP(K515,Sheet1!$A$19:$D$22,4,0)</f>
        <v>4</v>
      </c>
      <c r="M515" s="4" t="s">
        <v>197</v>
      </c>
      <c r="N515" s="4" t="s">
        <v>30</v>
      </c>
      <c r="O515" s="4">
        <f>VLOOKUP(N515,Sheet1!$B$8:$D$10,3,0)</f>
        <v>3</v>
      </c>
      <c r="P515" s="4">
        <v>6</v>
      </c>
      <c r="Q515" s="4">
        <f t="shared" ref="Q515:Q556" si="53">IF(AND(OR(L515=1,L515=4),P515&lt;2),3,IF(AND(OR(L515=1,L515=4),AND(P515&gt;=2,P515&lt;=5)),2,IF(AND(OR(L515=1,L515=4),P515&gt;5),1,IF(AND(L515=3,P515&lt;1),1,IF(AND(L515=3,AND(P515&gt;=1,P515&lt;=3)),2,IF(AND(L515=3,P515&gt;3),3,IF(AND(L515=2,P515&lt;2),1,IF(AND(L515=2,AND(P515&gt;=2,P515&lt;=5)),2,IF(AND(L515=2,P515&gt;5),3)))))))))</f>
        <v>1</v>
      </c>
      <c r="R515" s="4" t="s">
        <v>44</v>
      </c>
      <c r="S515" s="4">
        <f t="shared" si="51"/>
        <v>1</v>
      </c>
      <c r="T515" s="4" t="s">
        <v>846</v>
      </c>
      <c r="U515" s="4" t="s">
        <v>847</v>
      </c>
      <c r="V515" s="17">
        <f t="shared" si="52"/>
        <v>4</v>
      </c>
      <c r="W515" s="4">
        <v>0</v>
      </c>
      <c r="X515" s="4">
        <v>0</v>
      </c>
      <c r="Y515" s="4">
        <v>1</v>
      </c>
      <c r="Z515" s="4">
        <v>0</v>
      </c>
    </row>
    <row r="516" spans="1:26" ht="16" x14ac:dyDescent="0.2">
      <c r="A516" s="88">
        <v>2152</v>
      </c>
      <c r="B516" s="2" t="s">
        <v>823</v>
      </c>
      <c r="C516" s="2" t="s">
        <v>641</v>
      </c>
      <c r="D516" s="2" t="s">
        <v>602</v>
      </c>
      <c r="E516" s="17">
        <f>VLOOKUP(D516,Sheet1!$A$25:$B$49,2,0)</f>
        <v>23</v>
      </c>
      <c r="F516" s="3" t="s">
        <v>603</v>
      </c>
      <c r="G516" s="2" t="s">
        <v>497</v>
      </c>
      <c r="H516" s="17">
        <f>VLOOKUP(G516,Sheet1!$A$52:$B$61,2,0)</f>
        <v>9</v>
      </c>
      <c r="I516" s="2" t="s">
        <v>498</v>
      </c>
      <c r="J516" s="4">
        <f>VLOOKUP(I516,Sheet1!$A$15:$D$17,4,0)</f>
        <v>2</v>
      </c>
      <c r="K516" s="4" t="s">
        <v>770</v>
      </c>
      <c r="L516" s="4">
        <f>VLOOKUP(K516,Sheet1!$A$19:$D$22,4,0)</f>
        <v>4</v>
      </c>
      <c r="M516" s="4" t="s">
        <v>197</v>
      </c>
      <c r="N516" s="4" t="s">
        <v>30</v>
      </c>
      <c r="O516" s="4">
        <f>VLOOKUP(N516,Sheet1!$B$8:$D$10,3,0)</f>
        <v>3</v>
      </c>
      <c r="P516" s="4">
        <v>4</v>
      </c>
      <c r="Q516" s="4">
        <f t="shared" si="53"/>
        <v>2</v>
      </c>
      <c r="R516" s="4" t="s">
        <v>31</v>
      </c>
      <c r="S516" s="4">
        <f t="shared" si="51"/>
        <v>2</v>
      </c>
      <c r="T516" s="4" t="s">
        <v>848</v>
      </c>
      <c r="U516" s="4" t="s">
        <v>849</v>
      </c>
      <c r="V516" s="17">
        <f t="shared" si="52"/>
        <v>4</v>
      </c>
      <c r="W516" s="4">
        <v>0</v>
      </c>
      <c r="X516" s="4">
        <v>0</v>
      </c>
      <c r="Y516" s="4">
        <v>0</v>
      </c>
      <c r="Z516" s="4">
        <v>0</v>
      </c>
    </row>
    <row r="517" spans="1:26" ht="16" x14ac:dyDescent="0.2">
      <c r="A517" s="88">
        <v>2153</v>
      </c>
      <c r="B517" s="2" t="s">
        <v>640</v>
      </c>
      <c r="C517" s="2" t="s">
        <v>641</v>
      </c>
      <c r="D517" s="2" t="s">
        <v>602</v>
      </c>
      <c r="E517" s="17">
        <f>VLOOKUP(D517,Sheet1!$A$25:$B$49,2,0)</f>
        <v>23</v>
      </c>
      <c r="F517" s="3" t="s">
        <v>603</v>
      </c>
      <c r="G517" s="2" t="s">
        <v>497</v>
      </c>
      <c r="H517" s="17">
        <f>VLOOKUP(G517,Sheet1!$A$52:$B$61,2,0)</f>
        <v>9</v>
      </c>
      <c r="I517" s="2" t="s">
        <v>498</v>
      </c>
      <c r="J517" s="4">
        <f>VLOOKUP(I517,Sheet1!$A$15:$D$17,4,0)</f>
        <v>2</v>
      </c>
      <c r="K517" s="4" t="s">
        <v>770</v>
      </c>
      <c r="L517" s="4">
        <f>VLOOKUP(K517,Sheet1!$A$19:$D$22,4,0)</f>
        <v>4</v>
      </c>
      <c r="M517" s="4" t="s">
        <v>197</v>
      </c>
      <c r="N517" s="4" t="s">
        <v>30</v>
      </c>
      <c r="O517" s="4">
        <f>VLOOKUP(N517,Sheet1!$B$8:$D$10,3,0)</f>
        <v>3</v>
      </c>
      <c r="P517" s="4">
        <v>5</v>
      </c>
      <c r="Q517" s="4">
        <f t="shared" si="53"/>
        <v>2</v>
      </c>
      <c r="R517" s="4" t="s">
        <v>31</v>
      </c>
      <c r="S517" s="4">
        <f t="shared" si="51"/>
        <v>2</v>
      </c>
      <c r="T517" s="4" t="s">
        <v>850</v>
      </c>
      <c r="U517" s="4" t="s">
        <v>851</v>
      </c>
      <c r="V517" s="17">
        <f t="shared" si="52"/>
        <v>4</v>
      </c>
      <c r="W517" s="4">
        <v>0</v>
      </c>
      <c r="X517" s="4">
        <v>0</v>
      </c>
      <c r="Y517" s="4">
        <v>0</v>
      </c>
      <c r="Z517" s="4">
        <v>0</v>
      </c>
    </row>
    <row r="518" spans="1:26" ht="16" x14ac:dyDescent="0.2">
      <c r="A518" s="88">
        <v>2154</v>
      </c>
      <c r="B518" s="2" t="s">
        <v>662</v>
      </c>
      <c r="C518" s="2" t="s">
        <v>601</v>
      </c>
      <c r="D518" s="2" t="s">
        <v>602</v>
      </c>
      <c r="E518" s="17">
        <f>VLOOKUP(D518,Sheet1!$A$25:$B$49,2,0)</f>
        <v>23</v>
      </c>
      <c r="F518" s="3" t="s">
        <v>603</v>
      </c>
      <c r="G518" s="2" t="s">
        <v>497</v>
      </c>
      <c r="H518" s="17">
        <f>VLOOKUP(G518,Sheet1!$A$52:$B$61,2,0)</f>
        <v>9</v>
      </c>
      <c r="I518" s="2" t="s">
        <v>498</v>
      </c>
      <c r="J518" s="4">
        <f>VLOOKUP(I518,Sheet1!$A$15:$D$17,4,0)</f>
        <v>2</v>
      </c>
      <c r="K518" s="4" t="s">
        <v>770</v>
      </c>
      <c r="L518" s="4">
        <f>VLOOKUP(K518,Sheet1!$A$19:$D$22,4,0)</f>
        <v>4</v>
      </c>
      <c r="M518" s="4" t="s">
        <v>197</v>
      </c>
      <c r="N518" s="4" t="s">
        <v>30</v>
      </c>
      <c r="O518" s="4">
        <f>VLOOKUP(N518,Sheet1!$B$8:$D$10,3,0)</f>
        <v>3</v>
      </c>
      <c r="P518" s="4">
        <v>6</v>
      </c>
      <c r="Q518" s="4">
        <f t="shared" si="53"/>
        <v>1</v>
      </c>
      <c r="R518" s="4" t="s">
        <v>44</v>
      </c>
      <c r="S518" s="4">
        <f t="shared" si="51"/>
        <v>1</v>
      </c>
      <c r="T518" s="4" t="s">
        <v>852</v>
      </c>
      <c r="U518" s="4" t="s">
        <v>853</v>
      </c>
      <c r="V518" s="17">
        <f t="shared" si="52"/>
        <v>4</v>
      </c>
      <c r="W518" s="4">
        <v>0</v>
      </c>
      <c r="X518" s="4">
        <v>0</v>
      </c>
      <c r="Y518" s="4">
        <v>1</v>
      </c>
      <c r="Z518" s="4">
        <v>0</v>
      </c>
    </row>
    <row r="519" spans="1:26" ht="16" x14ac:dyDescent="0.2">
      <c r="A519" s="88">
        <v>2309</v>
      </c>
      <c r="B519" s="2" t="s">
        <v>1127</v>
      </c>
      <c r="C519" s="2" t="s">
        <v>963</v>
      </c>
      <c r="D519" s="2" t="s">
        <v>964</v>
      </c>
      <c r="E519" s="17">
        <f>VLOOKUP(D519,Sheet1!$A$25:$B$49,2,0)</f>
        <v>24</v>
      </c>
      <c r="F519" s="3" t="s">
        <v>965</v>
      </c>
      <c r="G519" s="2" t="s">
        <v>966</v>
      </c>
      <c r="H519" s="17">
        <f>VLOOKUP(G519,Sheet1!$A$52:$B$61,2,0)</f>
        <v>10</v>
      </c>
      <c r="I519" s="2" t="s">
        <v>967</v>
      </c>
      <c r="J519" s="4">
        <f>VLOOKUP(I519,Sheet1!$A$15:$D$17,4,0)</f>
        <v>3</v>
      </c>
      <c r="K519" s="4" t="s">
        <v>770</v>
      </c>
      <c r="L519" s="4">
        <f>VLOOKUP(K519,Sheet1!$A$19:$D$22,4,0)</f>
        <v>4</v>
      </c>
      <c r="M519" s="4" t="s">
        <v>197</v>
      </c>
      <c r="N519" s="4" t="s">
        <v>30</v>
      </c>
      <c r="O519" s="4">
        <f>VLOOKUP(N519,Sheet1!$B$8:$D$10,3,0)</f>
        <v>3</v>
      </c>
      <c r="P519" s="4">
        <v>5</v>
      </c>
      <c r="Q519" s="4">
        <f t="shared" si="53"/>
        <v>2</v>
      </c>
      <c r="R519" s="4" t="s">
        <v>31</v>
      </c>
      <c r="S519" s="4">
        <f t="shared" ref="S519:S556" si="54">IF(R519="F",2,1)</f>
        <v>2</v>
      </c>
      <c r="T519" s="4" t="s">
        <v>1198</v>
      </c>
      <c r="U519" s="4" t="s">
        <v>1199</v>
      </c>
      <c r="V519" s="17">
        <f t="shared" ref="V519:V556" si="55">ABS(MID(U519,1,1))</f>
        <v>4</v>
      </c>
      <c r="W519" s="4">
        <v>1</v>
      </c>
      <c r="X519" s="4">
        <v>0</v>
      </c>
      <c r="Y519" s="4">
        <v>0</v>
      </c>
      <c r="Z519" s="4">
        <v>0</v>
      </c>
    </row>
    <row r="520" spans="1:26" ht="16" x14ac:dyDescent="0.2">
      <c r="A520" s="88">
        <v>2310</v>
      </c>
      <c r="B520" s="2" t="s">
        <v>1127</v>
      </c>
      <c r="C520" s="2" t="s">
        <v>963</v>
      </c>
      <c r="D520" s="2" t="s">
        <v>964</v>
      </c>
      <c r="E520" s="17">
        <f>VLOOKUP(D520,Sheet1!$A$25:$B$49,2,0)</f>
        <v>24</v>
      </c>
      <c r="F520" s="3" t="s">
        <v>965</v>
      </c>
      <c r="G520" s="2" t="s">
        <v>966</v>
      </c>
      <c r="H520" s="17">
        <f>VLOOKUP(G520,Sheet1!$A$52:$B$61,2,0)</f>
        <v>10</v>
      </c>
      <c r="I520" s="2" t="s">
        <v>967</v>
      </c>
      <c r="J520" s="4">
        <f>VLOOKUP(I520,Sheet1!$A$15:$D$17,4,0)</f>
        <v>3</v>
      </c>
      <c r="K520" s="4" t="s">
        <v>770</v>
      </c>
      <c r="L520" s="4">
        <f>VLOOKUP(K520,Sheet1!$A$19:$D$22,4,0)</f>
        <v>4</v>
      </c>
      <c r="M520" s="4" t="s">
        <v>197</v>
      </c>
      <c r="N520" s="4" t="s">
        <v>30</v>
      </c>
      <c r="O520" s="4">
        <f>VLOOKUP(N520,Sheet1!$B$8:$D$10,3,0)</f>
        <v>3</v>
      </c>
      <c r="P520" s="4">
        <v>3</v>
      </c>
      <c r="Q520" s="4">
        <f t="shared" si="53"/>
        <v>2</v>
      </c>
      <c r="R520" s="4" t="s">
        <v>31</v>
      </c>
      <c r="S520" s="4">
        <f t="shared" si="54"/>
        <v>2</v>
      </c>
      <c r="T520" s="4" t="s">
        <v>1200</v>
      </c>
      <c r="U520" s="4" t="s">
        <v>1201</v>
      </c>
      <c r="V520" s="17">
        <f t="shared" si="55"/>
        <v>4</v>
      </c>
      <c r="W520" s="4">
        <v>0</v>
      </c>
      <c r="X520" s="4">
        <v>0</v>
      </c>
      <c r="Y520" s="4">
        <v>0</v>
      </c>
      <c r="Z520" s="4">
        <v>0</v>
      </c>
    </row>
    <row r="521" spans="1:26" ht="16" x14ac:dyDescent="0.2">
      <c r="A521" s="88">
        <v>2311</v>
      </c>
      <c r="B521" s="2" t="s">
        <v>1127</v>
      </c>
      <c r="C521" s="2" t="s">
        <v>963</v>
      </c>
      <c r="D521" s="2" t="s">
        <v>964</v>
      </c>
      <c r="E521" s="17">
        <f>VLOOKUP(D521,Sheet1!$A$25:$B$49,2,0)</f>
        <v>24</v>
      </c>
      <c r="F521" s="3" t="s">
        <v>965</v>
      </c>
      <c r="G521" s="2" t="s">
        <v>966</v>
      </c>
      <c r="H521" s="17">
        <f>VLOOKUP(G521,Sheet1!$A$52:$B$61,2,0)</f>
        <v>10</v>
      </c>
      <c r="I521" s="2" t="s">
        <v>967</v>
      </c>
      <c r="J521" s="4">
        <f>VLOOKUP(I521,Sheet1!$A$15:$D$17,4,0)</f>
        <v>3</v>
      </c>
      <c r="K521" s="4" t="s">
        <v>770</v>
      </c>
      <c r="L521" s="4">
        <f>VLOOKUP(K521,Sheet1!$A$19:$D$22,4,0)</f>
        <v>4</v>
      </c>
      <c r="M521" s="4" t="s">
        <v>197</v>
      </c>
      <c r="N521" s="4" t="s">
        <v>30</v>
      </c>
      <c r="O521" s="4">
        <f>VLOOKUP(N521,Sheet1!$B$8:$D$10,3,0)</f>
        <v>3</v>
      </c>
      <c r="P521" s="4">
        <v>5</v>
      </c>
      <c r="Q521" s="4">
        <f t="shared" si="53"/>
        <v>2</v>
      </c>
      <c r="R521" s="4" t="s">
        <v>44</v>
      </c>
      <c r="S521" s="4">
        <f t="shared" si="54"/>
        <v>1</v>
      </c>
      <c r="T521" s="4" t="s">
        <v>1202</v>
      </c>
      <c r="U521" s="4" t="s">
        <v>1203</v>
      </c>
      <c r="V521" s="17">
        <f t="shared" si="55"/>
        <v>4</v>
      </c>
      <c r="W521" s="4">
        <v>0</v>
      </c>
      <c r="X521" s="4">
        <v>0</v>
      </c>
      <c r="Y521" s="4">
        <v>0</v>
      </c>
      <c r="Z521" s="4">
        <v>0</v>
      </c>
    </row>
    <row r="522" spans="1:26" ht="16" x14ac:dyDescent="0.2">
      <c r="A522" s="88">
        <v>2312</v>
      </c>
      <c r="B522" s="2" t="s">
        <v>1204</v>
      </c>
      <c r="C522" s="2" t="s">
        <v>963</v>
      </c>
      <c r="D522" s="2" t="s">
        <v>964</v>
      </c>
      <c r="E522" s="17">
        <f>VLOOKUP(D522,Sheet1!$A$25:$B$49,2,0)</f>
        <v>24</v>
      </c>
      <c r="F522" s="3" t="s">
        <v>965</v>
      </c>
      <c r="G522" s="2" t="s">
        <v>966</v>
      </c>
      <c r="H522" s="17">
        <f>VLOOKUP(G522,Sheet1!$A$52:$B$61,2,0)</f>
        <v>10</v>
      </c>
      <c r="I522" s="2" t="s">
        <v>967</v>
      </c>
      <c r="J522" s="4">
        <f>VLOOKUP(I522,Sheet1!$A$15:$D$17,4,0)</f>
        <v>3</v>
      </c>
      <c r="K522" s="4" t="s">
        <v>770</v>
      </c>
      <c r="L522" s="4">
        <f>VLOOKUP(K522,Sheet1!$A$19:$D$22,4,0)</f>
        <v>4</v>
      </c>
      <c r="M522" s="4" t="s">
        <v>197</v>
      </c>
      <c r="N522" s="4" t="s">
        <v>30</v>
      </c>
      <c r="O522" s="4">
        <f>VLOOKUP(N522,Sheet1!$B$8:$D$10,3,0)</f>
        <v>3</v>
      </c>
      <c r="P522" s="4">
        <v>6</v>
      </c>
      <c r="Q522" s="4">
        <f t="shared" si="53"/>
        <v>1</v>
      </c>
      <c r="R522" s="4" t="s">
        <v>31</v>
      </c>
      <c r="S522" s="4">
        <f t="shared" si="54"/>
        <v>2</v>
      </c>
      <c r="T522" s="4" t="s">
        <v>1205</v>
      </c>
      <c r="U522" s="4" t="s">
        <v>1206</v>
      </c>
      <c r="V522" s="17">
        <f t="shared" si="55"/>
        <v>4</v>
      </c>
      <c r="W522" s="4">
        <v>0</v>
      </c>
      <c r="X522" s="4">
        <v>0</v>
      </c>
      <c r="Y522" s="4">
        <v>0</v>
      </c>
      <c r="Z522" s="4">
        <v>0</v>
      </c>
    </row>
    <row r="523" spans="1:26" ht="16" x14ac:dyDescent="0.2">
      <c r="A523" s="88">
        <v>2313</v>
      </c>
      <c r="B523" s="2" t="s">
        <v>1204</v>
      </c>
      <c r="C523" s="2" t="s">
        <v>963</v>
      </c>
      <c r="D523" s="2" t="s">
        <v>964</v>
      </c>
      <c r="E523" s="17">
        <f>VLOOKUP(D523,Sheet1!$A$25:$B$49,2,0)</f>
        <v>24</v>
      </c>
      <c r="F523" s="3" t="s">
        <v>965</v>
      </c>
      <c r="G523" s="2" t="s">
        <v>966</v>
      </c>
      <c r="H523" s="17">
        <f>VLOOKUP(G523,Sheet1!$A$52:$B$61,2,0)</f>
        <v>10</v>
      </c>
      <c r="I523" s="2" t="s">
        <v>967</v>
      </c>
      <c r="J523" s="4">
        <f>VLOOKUP(I523,Sheet1!$A$15:$D$17,4,0)</f>
        <v>3</v>
      </c>
      <c r="K523" s="4" t="s">
        <v>770</v>
      </c>
      <c r="L523" s="4">
        <f>VLOOKUP(K523,Sheet1!$A$19:$D$22,4,0)</f>
        <v>4</v>
      </c>
      <c r="M523" s="4" t="s">
        <v>197</v>
      </c>
      <c r="N523" s="4" t="s">
        <v>30</v>
      </c>
      <c r="O523" s="4">
        <f>VLOOKUP(N523,Sheet1!$B$8:$D$10,3,0)</f>
        <v>3</v>
      </c>
      <c r="P523" s="4">
        <v>2</v>
      </c>
      <c r="Q523" s="4">
        <f t="shared" si="53"/>
        <v>2</v>
      </c>
      <c r="R523" s="4" t="s">
        <v>31</v>
      </c>
      <c r="S523" s="4">
        <f t="shared" si="54"/>
        <v>2</v>
      </c>
      <c r="T523" s="4" t="s">
        <v>1207</v>
      </c>
      <c r="U523" s="4" t="s">
        <v>1208</v>
      </c>
      <c r="V523" s="17">
        <f t="shared" si="55"/>
        <v>4</v>
      </c>
      <c r="W523" s="4">
        <v>0</v>
      </c>
      <c r="X523" s="4">
        <v>0</v>
      </c>
      <c r="Y523" s="4">
        <v>1</v>
      </c>
      <c r="Z523" s="4">
        <v>0</v>
      </c>
    </row>
    <row r="524" spans="1:26" ht="16" x14ac:dyDescent="0.2">
      <c r="A524" s="88">
        <v>2314</v>
      </c>
      <c r="B524" s="2" t="s">
        <v>1204</v>
      </c>
      <c r="C524" s="2" t="s">
        <v>963</v>
      </c>
      <c r="D524" s="2" t="s">
        <v>964</v>
      </c>
      <c r="E524" s="17">
        <f>VLOOKUP(D524,Sheet1!$A$25:$B$49,2,0)</f>
        <v>24</v>
      </c>
      <c r="F524" s="3" t="s">
        <v>965</v>
      </c>
      <c r="G524" s="2" t="s">
        <v>966</v>
      </c>
      <c r="H524" s="17">
        <f>VLOOKUP(G524,Sheet1!$A$52:$B$61,2,0)</f>
        <v>10</v>
      </c>
      <c r="I524" s="2" t="s">
        <v>967</v>
      </c>
      <c r="J524" s="4">
        <f>VLOOKUP(I524,Sheet1!$A$15:$D$17,4,0)</f>
        <v>3</v>
      </c>
      <c r="K524" s="4" t="s">
        <v>770</v>
      </c>
      <c r="L524" s="4">
        <f>VLOOKUP(K524,Sheet1!$A$19:$D$22,4,0)</f>
        <v>4</v>
      </c>
      <c r="M524" s="4" t="s">
        <v>197</v>
      </c>
      <c r="N524" s="4" t="s">
        <v>30</v>
      </c>
      <c r="O524" s="4">
        <f>VLOOKUP(N524,Sheet1!$B$8:$D$10,3,0)</f>
        <v>3</v>
      </c>
      <c r="P524" s="4">
        <v>4</v>
      </c>
      <c r="Q524" s="4">
        <f t="shared" si="53"/>
        <v>2</v>
      </c>
      <c r="R524" s="4" t="s">
        <v>31</v>
      </c>
      <c r="S524" s="4">
        <f t="shared" si="54"/>
        <v>2</v>
      </c>
      <c r="T524" s="4" t="s">
        <v>1210</v>
      </c>
      <c r="U524" s="4" t="s">
        <v>1211</v>
      </c>
      <c r="V524" s="17">
        <f t="shared" si="55"/>
        <v>4</v>
      </c>
      <c r="W524" s="4">
        <v>0</v>
      </c>
      <c r="X524" s="4">
        <v>0</v>
      </c>
      <c r="Y524" s="4">
        <v>1</v>
      </c>
      <c r="Z524" s="4">
        <v>0</v>
      </c>
    </row>
    <row r="525" spans="1:26" ht="16" x14ac:dyDescent="0.2">
      <c r="A525" s="88">
        <v>2315</v>
      </c>
      <c r="B525" s="2" t="s">
        <v>1204</v>
      </c>
      <c r="C525" s="2" t="s">
        <v>963</v>
      </c>
      <c r="D525" s="2" t="s">
        <v>964</v>
      </c>
      <c r="E525" s="17">
        <f>VLOOKUP(D525,Sheet1!$A$25:$B$49,2,0)</f>
        <v>24</v>
      </c>
      <c r="F525" s="3" t="s">
        <v>965</v>
      </c>
      <c r="G525" s="2" t="s">
        <v>966</v>
      </c>
      <c r="H525" s="17">
        <f>VLOOKUP(G525,Sheet1!$A$52:$B$61,2,0)</f>
        <v>10</v>
      </c>
      <c r="I525" s="2" t="s">
        <v>967</v>
      </c>
      <c r="J525" s="4">
        <f>VLOOKUP(I525,Sheet1!$A$15:$D$17,4,0)</f>
        <v>3</v>
      </c>
      <c r="K525" s="4" t="s">
        <v>770</v>
      </c>
      <c r="L525" s="4">
        <f>VLOOKUP(K525,Sheet1!$A$19:$D$22,4,0)</f>
        <v>4</v>
      </c>
      <c r="M525" s="4" t="s">
        <v>197</v>
      </c>
      <c r="N525" s="4" t="s">
        <v>30</v>
      </c>
      <c r="O525" s="4">
        <f>VLOOKUP(N525,Sheet1!$B$8:$D$10,3,0)</f>
        <v>3</v>
      </c>
      <c r="P525" s="4">
        <v>5</v>
      </c>
      <c r="Q525" s="4">
        <f t="shared" si="53"/>
        <v>2</v>
      </c>
      <c r="R525" s="4" t="s">
        <v>31</v>
      </c>
      <c r="S525" s="4">
        <f t="shared" si="54"/>
        <v>2</v>
      </c>
      <c r="T525" s="4" t="s">
        <v>1212</v>
      </c>
      <c r="U525" s="4" t="s">
        <v>1213</v>
      </c>
      <c r="V525" s="17">
        <f t="shared" si="55"/>
        <v>4</v>
      </c>
      <c r="W525" s="4">
        <v>0</v>
      </c>
      <c r="X525" s="4">
        <v>0</v>
      </c>
      <c r="Y525" s="4">
        <v>0</v>
      </c>
      <c r="Z525" s="4">
        <v>0</v>
      </c>
    </row>
    <row r="526" spans="1:26" ht="16" x14ac:dyDescent="0.2">
      <c r="A526" s="88">
        <v>2316</v>
      </c>
      <c r="B526" s="2" t="s">
        <v>1204</v>
      </c>
      <c r="C526" s="2" t="s">
        <v>963</v>
      </c>
      <c r="D526" s="2" t="s">
        <v>964</v>
      </c>
      <c r="E526" s="17">
        <f>VLOOKUP(D526,Sheet1!$A$25:$B$49,2,0)</f>
        <v>24</v>
      </c>
      <c r="F526" s="3" t="s">
        <v>965</v>
      </c>
      <c r="G526" s="2" t="s">
        <v>966</v>
      </c>
      <c r="H526" s="17">
        <f>VLOOKUP(G526,Sheet1!$A$52:$B$61,2,0)</f>
        <v>10</v>
      </c>
      <c r="I526" s="2" t="s">
        <v>967</v>
      </c>
      <c r="J526" s="4">
        <f>VLOOKUP(I526,Sheet1!$A$15:$D$17,4,0)</f>
        <v>3</v>
      </c>
      <c r="K526" s="4" t="s">
        <v>770</v>
      </c>
      <c r="L526" s="4">
        <f>VLOOKUP(K526,Sheet1!$A$19:$D$22,4,0)</f>
        <v>4</v>
      </c>
      <c r="M526" s="4" t="s">
        <v>197</v>
      </c>
      <c r="N526" s="4" t="s">
        <v>30</v>
      </c>
      <c r="O526" s="4">
        <f>VLOOKUP(N526,Sheet1!$B$8:$D$10,3,0)</f>
        <v>3</v>
      </c>
      <c r="P526" s="4">
        <v>3</v>
      </c>
      <c r="Q526" s="4">
        <f t="shared" si="53"/>
        <v>2</v>
      </c>
      <c r="R526" s="4" t="s">
        <v>44</v>
      </c>
      <c r="S526" s="4">
        <f t="shared" si="54"/>
        <v>1</v>
      </c>
      <c r="T526" s="4" t="s">
        <v>1214</v>
      </c>
      <c r="U526" s="4" t="s">
        <v>1215</v>
      </c>
      <c r="V526" s="17">
        <f t="shared" si="55"/>
        <v>4</v>
      </c>
      <c r="W526" s="4">
        <v>0</v>
      </c>
      <c r="X526" s="4">
        <v>0</v>
      </c>
      <c r="Y526" s="4">
        <v>0</v>
      </c>
      <c r="Z526" s="4">
        <v>0</v>
      </c>
    </row>
    <row r="527" spans="1:26" ht="16" x14ac:dyDescent="0.2">
      <c r="A527" s="88">
        <v>2317</v>
      </c>
      <c r="B527" s="2" t="s">
        <v>1204</v>
      </c>
      <c r="C527" s="2" t="s">
        <v>963</v>
      </c>
      <c r="D527" s="2" t="s">
        <v>964</v>
      </c>
      <c r="E527" s="17">
        <f>VLOOKUP(D527,Sheet1!$A$25:$B$49,2,0)</f>
        <v>24</v>
      </c>
      <c r="F527" s="3" t="s">
        <v>965</v>
      </c>
      <c r="G527" s="2" t="s">
        <v>966</v>
      </c>
      <c r="H527" s="17">
        <f>VLOOKUP(G527,Sheet1!$A$52:$B$61,2,0)</f>
        <v>10</v>
      </c>
      <c r="I527" s="2" t="s">
        <v>967</v>
      </c>
      <c r="J527" s="4">
        <f>VLOOKUP(I527,Sheet1!$A$15:$D$17,4,0)</f>
        <v>3</v>
      </c>
      <c r="K527" s="4" t="s">
        <v>770</v>
      </c>
      <c r="L527" s="4">
        <f>VLOOKUP(K527,Sheet1!$A$19:$D$22,4,0)</f>
        <v>4</v>
      </c>
      <c r="M527" s="4" t="s">
        <v>197</v>
      </c>
      <c r="N527" s="4" t="s">
        <v>30</v>
      </c>
      <c r="O527" s="4">
        <f>VLOOKUP(N527,Sheet1!$B$8:$D$10,3,0)</f>
        <v>3</v>
      </c>
      <c r="P527" s="4">
        <v>2</v>
      </c>
      <c r="Q527" s="4">
        <f t="shared" si="53"/>
        <v>2</v>
      </c>
      <c r="R527" s="4" t="s">
        <v>31</v>
      </c>
      <c r="S527" s="4">
        <f t="shared" si="54"/>
        <v>2</v>
      </c>
      <c r="T527" s="4" t="s">
        <v>1216</v>
      </c>
      <c r="U527" s="4" t="s">
        <v>1217</v>
      </c>
      <c r="V527" s="17">
        <f t="shared" si="55"/>
        <v>4</v>
      </c>
      <c r="W527" s="4">
        <v>0</v>
      </c>
      <c r="X527" s="4">
        <v>0</v>
      </c>
      <c r="Y527" s="4">
        <v>0</v>
      </c>
      <c r="Z527" s="4">
        <v>0</v>
      </c>
    </row>
    <row r="528" spans="1:26" ht="16" x14ac:dyDescent="0.2">
      <c r="A528" s="88">
        <v>2318</v>
      </c>
      <c r="B528" s="2" t="s">
        <v>1024</v>
      </c>
      <c r="C528" s="2" t="s">
        <v>963</v>
      </c>
      <c r="D528" s="2" t="s">
        <v>964</v>
      </c>
      <c r="E528" s="17">
        <f>VLOOKUP(D528,Sheet1!$A$25:$B$49,2,0)</f>
        <v>24</v>
      </c>
      <c r="F528" s="3" t="s">
        <v>965</v>
      </c>
      <c r="G528" s="2" t="s">
        <v>966</v>
      </c>
      <c r="H528" s="17">
        <f>VLOOKUP(G528,Sheet1!$A$52:$B$61,2,0)</f>
        <v>10</v>
      </c>
      <c r="I528" s="2" t="s">
        <v>967</v>
      </c>
      <c r="J528" s="4">
        <f>VLOOKUP(I528,Sheet1!$A$15:$D$17,4,0)</f>
        <v>3</v>
      </c>
      <c r="K528" s="4" t="s">
        <v>770</v>
      </c>
      <c r="L528" s="4">
        <f>VLOOKUP(K528,Sheet1!$A$19:$D$22,4,0)</f>
        <v>4</v>
      </c>
      <c r="M528" s="4" t="s">
        <v>197</v>
      </c>
      <c r="N528" s="4" t="s">
        <v>30</v>
      </c>
      <c r="O528" s="4">
        <f>VLOOKUP(N528,Sheet1!$B$8:$D$10,3,0)</f>
        <v>3</v>
      </c>
      <c r="P528" s="4">
        <v>7</v>
      </c>
      <c r="Q528" s="4">
        <f t="shared" si="53"/>
        <v>1</v>
      </c>
      <c r="R528" s="4" t="s">
        <v>31</v>
      </c>
      <c r="S528" s="4">
        <f t="shared" si="54"/>
        <v>2</v>
      </c>
      <c r="T528" s="4" t="s">
        <v>1218</v>
      </c>
      <c r="U528" s="4" t="s">
        <v>1219</v>
      </c>
      <c r="V528" s="17">
        <f t="shared" si="55"/>
        <v>4</v>
      </c>
      <c r="W528" s="4">
        <v>0</v>
      </c>
      <c r="X528" s="4">
        <v>0</v>
      </c>
      <c r="Y528" s="4">
        <v>0</v>
      </c>
      <c r="Z528" s="4">
        <v>0</v>
      </c>
    </row>
    <row r="529" spans="1:26" ht="16" x14ac:dyDescent="0.2">
      <c r="A529" s="88">
        <v>2319</v>
      </c>
      <c r="B529" s="2" t="s">
        <v>1024</v>
      </c>
      <c r="C529" s="2" t="s">
        <v>963</v>
      </c>
      <c r="D529" s="2" t="s">
        <v>964</v>
      </c>
      <c r="E529" s="17">
        <f>VLOOKUP(D529,Sheet1!$A$25:$B$49,2,0)</f>
        <v>24</v>
      </c>
      <c r="F529" s="3" t="s">
        <v>965</v>
      </c>
      <c r="G529" s="2" t="s">
        <v>966</v>
      </c>
      <c r="H529" s="17">
        <f>VLOOKUP(G529,Sheet1!$A$52:$B$61,2,0)</f>
        <v>10</v>
      </c>
      <c r="I529" s="2" t="s">
        <v>967</v>
      </c>
      <c r="J529" s="4">
        <f>VLOOKUP(I529,Sheet1!$A$15:$D$17,4,0)</f>
        <v>3</v>
      </c>
      <c r="K529" s="4" t="s">
        <v>770</v>
      </c>
      <c r="L529" s="4">
        <f>VLOOKUP(K529,Sheet1!$A$19:$D$22,4,0)</f>
        <v>4</v>
      </c>
      <c r="M529" s="4" t="s">
        <v>197</v>
      </c>
      <c r="N529" s="4" t="s">
        <v>30</v>
      </c>
      <c r="O529" s="4">
        <f>VLOOKUP(N529,Sheet1!$B$8:$D$10,3,0)</f>
        <v>3</v>
      </c>
      <c r="P529" s="4">
        <v>4</v>
      </c>
      <c r="Q529" s="4">
        <f t="shared" si="53"/>
        <v>2</v>
      </c>
      <c r="R529" s="4" t="s">
        <v>44</v>
      </c>
      <c r="S529" s="4">
        <f t="shared" si="54"/>
        <v>1</v>
      </c>
      <c r="T529" s="4" t="s">
        <v>1220</v>
      </c>
      <c r="U529" s="4" t="s">
        <v>1221</v>
      </c>
      <c r="V529" s="17">
        <f t="shared" si="55"/>
        <v>4</v>
      </c>
      <c r="W529" s="4">
        <v>0</v>
      </c>
      <c r="X529" s="4">
        <v>0</v>
      </c>
      <c r="Y529" s="4">
        <v>0</v>
      </c>
      <c r="Z529" s="4">
        <v>0</v>
      </c>
    </row>
    <row r="530" spans="1:26" ht="16" x14ac:dyDescent="0.2">
      <c r="A530" s="88">
        <v>2320</v>
      </c>
      <c r="B530" s="2" t="s">
        <v>1024</v>
      </c>
      <c r="C530" s="2" t="s">
        <v>963</v>
      </c>
      <c r="D530" s="2" t="s">
        <v>964</v>
      </c>
      <c r="E530" s="17">
        <f>VLOOKUP(D530,Sheet1!$A$25:$B$49,2,0)</f>
        <v>24</v>
      </c>
      <c r="F530" s="3" t="s">
        <v>965</v>
      </c>
      <c r="G530" s="2" t="s">
        <v>966</v>
      </c>
      <c r="H530" s="17">
        <f>VLOOKUP(G530,Sheet1!$A$52:$B$61,2,0)</f>
        <v>10</v>
      </c>
      <c r="I530" s="2" t="s">
        <v>967</v>
      </c>
      <c r="J530" s="4">
        <f>VLOOKUP(I530,Sheet1!$A$15:$D$17,4,0)</f>
        <v>3</v>
      </c>
      <c r="K530" s="4" t="s">
        <v>770</v>
      </c>
      <c r="L530" s="4">
        <f>VLOOKUP(K530,Sheet1!$A$19:$D$22,4,0)</f>
        <v>4</v>
      </c>
      <c r="M530" s="4" t="s">
        <v>197</v>
      </c>
      <c r="N530" s="4" t="s">
        <v>30</v>
      </c>
      <c r="O530" s="4">
        <f>VLOOKUP(N530,Sheet1!$B$8:$D$10,3,0)</f>
        <v>3</v>
      </c>
      <c r="P530" s="4">
        <v>3</v>
      </c>
      <c r="Q530" s="4">
        <f t="shared" si="53"/>
        <v>2</v>
      </c>
      <c r="R530" s="4" t="s">
        <v>31</v>
      </c>
      <c r="S530" s="4">
        <f t="shared" si="54"/>
        <v>2</v>
      </c>
      <c r="T530" s="4" t="s">
        <v>1222</v>
      </c>
      <c r="U530" s="4" t="s">
        <v>1223</v>
      </c>
      <c r="V530" s="17">
        <f t="shared" si="55"/>
        <v>4</v>
      </c>
      <c r="W530" s="4">
        <v>0</v>
      </c>
      <c r="X530" s="4">
        <v>0</v>
      </c>
      <c r="Y530" s="4">
        <v>0</v>
      </c>
      <c r="Z530" s="4">
        <v>0</v>
      </c>
    </row>
    <row r="531" spans="1:26" ht="16" x14ac:dyDescent="0.2">
      <c r="A531" s="88">
        <v>2321</v>
      </c>
      <c r="B531" s="2" t="s">
        <v>1024</v>
      </c>
      <c r="C531" s="2" t="s">
        <v>963</v>
      </c>
      <c r="D531" s="2" t="s">
        <v>964</v>
      </c>
      <c r="E531" s="17">
        <f>VLOOKUP(D531,Sheet1!$A$25:$B$49,2,0)</f>
        <v>24</v>
      </c>
      <c r="F531" s="3" t="s">
        <v>965</v>
      </c>
      <c r="G531" s="2" t="s">
        <v>966</v>
      </c>
      <c r="H531" s="17">
        <f>VLOOKUP(G531,Sheet1!$A$52:$B$61,2,0)</f>
        <v>10</v>
      </c>
      <c r="I531" s="2" t="s">
        <v>967</v>
      </c>
      <c r="J531" s="4">
        <f>VLOOKUP(I531,Sheet1!$A$15:$D$17,4,0)</f>
        <v>3</v>
      </c>
      <c r="K531" s="4" t="s">
        <v>770</v>
      </c>
      <c r="L531" s="4">
        <f>VLOOKUP(K531,Sheet1!$A$19:$D$22,4,0)</f>
        <v>4</v>
      </c>
      <c r="M531" s="4" t="s">
        <v>197</v>
      </c>
      <c r="N531" s="4" t="s">
        <v>30</v>
      </c>
      <c r="O531" s="4">
        <f>VLOOKUP(N531,Sheet1!$B$8:$D$10,3,0)</f>
        <v>3</v>
      </c>
      <c r="P531" s="4">
        <v>5</v>
      </c>
      <c r="Q531" s="4">
        <f t="shared" si="53"/>
        <v>2</v>
      </c>
      <c r="R531" s="4" t="s">
        <v>31</v>
      </c>
      <c r="S531" s="4">
        <f t="shared" si="54"/>
        <v>2</v>
      </c>
      <c r="T531" s="4" t="s">
        <v>1224</v>
      </c>
      <c r="U531" s="4" t="s">
        <v>1225</v>
      </c>
      <c r="V531" s="17">
        <f t="shared" si="55"/>
        <v>4</v>
      </c>
      <c r="W531" s="4">
        <v>0</v>
      </c>
      <c r="X531" s="4">
        <v>0</v>
      </c>
      <c r="Y531" s="4">
        <v>0</v>
      </c>
      <c r="Z531" s="4">
        <v>0</v>
      </c>
    </row>
    <row r="532" spans="1:26" ht="16" x14ac:dyDescent="0.2">
      <c r="A532" s="88">
        <v>2322</v>
      </c>
      <c r="B532" s="2" t="s">
        <v>1027</v>
      </c>
      <c r="C532" s="2" t="s">
        <v>963</v>
      </c>
      <c r="D532" s="2" t="s">
        <v>964</v>
      </c>
      <c r="E532" s="17">
        <f>VLOOKUP(D532,Sheet1!$A$25:$B$49,2,0)</f>
        <v>24</v>
      </c>
      <c r="F532" s="3" t="s">
        <v>965</v>
      </c>
      <c r="G532" s="2" t="s">
        <v>966</v>
      </c>
      <c r="H532" s="17">
        <f>VLOOKUP(G532,Sheet1!$A$52:$B$61,2,0)</f>
        <v>10</v>
      </c>
      <c r="I532" s="2" t="s">
        <v>967</v>
      </c>
      <c r="J532" s="4">
        <f>VLOOKUP(I532,Sheet1!$A$15:$D$17,4,0)</f>
        <v>3</v>
      </c>
      <c r="K532" s="4" t="s">
        <v>770</v>
      </c>
      <c r="L532" s="4">
        <f>VLOOKUP(K532,Sheet1!$A$19:$D$22,4,0)</f>
        <v>4</v>
      </c>
      <c r="M532" s="4" t="s">
        <v>197</v>
      </c>
      <c r="N532" s="4" t="s">
        <v>30</v>
      </c>
      <c r="O532" s="4">
        <f>VLOOKUP(N532,Sheet1!$B$8:$D$10,3,0)</f>
        <v>3</v>
      </c>
      <c r="P532" s="4">
        <v>5</v>
      </c>
      <c r="Q532" s="4">
        <f t="shared" si="53"/>
        <v>2</v>
      </c>
      <c r="R532" s="4" t="s">
        <v>31</v>
      </c>
      <c r="S532" s="4">
        <f t="shared" si="54"/>
        <v>2</v>
      </c>
      <c r="T532" s="4" t="s">
        <v>1226</v>
      </c>
      <c r="U532" s="4" t="s">
        <v>1227</v>
      </c>
      <c r="V532" s="17">
        <f t="shared" si="55"/>
        <v>4</v>
      </c>
      <c r="W532" s="4">
        <v>1</v>
      </c>
      <c r="X532" s="4">
        <v>0</v>
      </c>
      <c r="Y532" s="4">
        <v>0</v>
      </c>
      <c r="Z532" s="4">
        <v>0</v>
      </c>
    </row>
    <row r="533" spans="1:26" ht="16" x14ac:dyDescent="0.2">
      <c r="A533" s="88">
        <v>2323</v>
      </c>
      <c r="B533" s="2" t="s">
        <v>1037</v>
      </c>
      <c r="C533" s="2" t="s">
        <v>963</v>
      </c>
      <c r="D533" s="2" t="s">
        <v>964</v>
      </c>
      <c r="E533" s="17">
        <f>VLOOKUP(D533,Sheet1!$A$25:$B$49,2,0)</f>
        <v>24</v>
      </c>
      <c r="F533" s="3" t="s">
        <v>965</v>
      </c>
      <c r="G533" s="2" t="s">
        <v>966</v>
      </c>
      <c r="H533" s="17">
        <f>VLOOKUP(G533,Sheet1!$A$52:$B$61,2,0)</f>
        <v>10</v>
      </c>
      <c r="I533" s="2" t="s">
        <v>967</v>
      </c>
      <c r="J533" s="4">
        <f>VLOOKUP(I533,Sheet1!$A$15:$D$17,4,0)</f>
        <v>3</v>
      </c>
      <c r="K533" s="4" t="s">
        <v>770</v>
      </c>
      <c r="L533" s="4">
        <f>VLOOKUP(K533,Sheet1!$A$19:$D$22,4,0)</f>
        <v>4</v>
      </c>
      <c r="M533" s="4" t="s">
        <v>197</v>
      </c>
      <c r="N533" s="4" t="s">
        <v>30</v>
      </c>
      <c r="O533" s="4">
        <f>VLOOKUP(N533,Sheet1!$B$8:$D$10,3,0)</f>
        <v>3</v>
      </c>
      <c r="P533" s="4">
        <v>4</v>
      </c>
      <c r="Q533" s="4">
        <f t="shared" si="53"/>
        <v>2</v>
      </c>
      <c r="R533" s="4" t="s">
        <v>31</v>
      </c>
      <c r="S533" s="4">
        <f t="shared" si="54"/>
        <v>2</v>
      </c>
      <c r="T533" s="4" t="s">
        <v>1229</v>
      </c>
      <c r="U533" s="4" t="s">
        <v>1230</v>
      </c>
      <c r="V533" s="17">
        <f t="shared" si="55"/>
        <v>4</v>
      </c>
      <c r="W533" s="4">
        <v>0</v>
      </c>
      <c r="X533" s="4">
        <v>0</v>
      </c>
      <c r="Y533" s="4">
        <v>0</v>
      </c>
      <c r="Z533" s="4">
        <v>0</v>
      </c>
    </row>
    <row r="534" spans="1:26" ht="16" x14ac:dyDescent="0.2">
      <c r="A534" s="88">
        <v>2324</v>
      </c>
      <c r="B534" s="2" t="s">
        <v>1037</v>
      </c>
      <c r="C534" s="2" t="s">
        <v>963</v>
      </c>
      <c r="D534" s="2" t="s">
        <v>964</v>
      </c>
      <c r="E534" s="17">
        <f>VLOOKUP(D534,Sheet1!$A$25:$B$49,2,0)</f>
        <v>24</v>
      </c>
      <c r="F534" s="3" t="s">
        <v>965</v>
      </c>
      <c r="G534" s="2" t="s">
        <v>966</v>
      </c>
      <c r="H534" s="17">
        <f>VLOOKUP(G534,Sheet1!$A$52:$B$61,2,0)</f>
        <v>10</v>
      </c>
      <c r="I534" s="2" t="s">
        <v>967</v>
      </c>
      <c r="J534" s="4">
        <f>VLOOKUP(I534,Sheet1!$A$15:$D$17,4,0)</f>
        <v>3</v>
      </c>
      <c r="K534" s="4" t="s">
        <v>770</v>
      </c>
      <c r="L534" s="4">
        <f>VLOOKUP(K534,Sheet1!$A$19:$D$22,4,0)</f>
        <v>4</v>
      </c>
      <c r="M534" s="4" t="s">
        <v>197</v>
      </c>
      <c r="N534" s="4" t="s">
        <v>30</v>
      </c>
      <c r="O534" s="4">
        <f>VLOOKUP(N534,Sheet1!$B$8:$D$10,3,0)</f>
        <v>3</v>
      </c>
      <c r="P534" s="4">
        <v>5</v>
      </c>
      <c r="Q534" s="4">
        <f t="shared" si="53"/>
        <v>2</v>
      </c>
      <c r="R534" s="4" t="s">
        <v>31</v>
      </c>
      <c r="S534" s="4">
        <f t="shared" si="54"/>
        <v>2</v>
      </c>
      <c r="T534" s="4" t="s">
        <v>1231</v>
      </c>
      <c r="U534" s="4" t="s">
        <v>1232</v>
      </c>
      <c r="V534" s="17">
        <f t="shared" si="55"/>
        <v>4</v>
      </c>
      <c r="W534" s="4">
        <v>1</v>
      </c>
      <c r="X534" s="4">
        <v>0</v>
      </c>
      <c r="Y534" s="4">
        <v>0</v>
      </c>
      <c r="Z534" s="4">
        <v>0</v>
      </c>
    </row>
    <row r="535" spans="1:26" ht="16" x14ac:dyDescent="0.2">
      <c r="A535" s="88">
        <v>2325</v>
      </c>
      <c r="B535" s="2" t="s">
        <v>1233</v>
      </c>
      <c r="C535" s="2" t="s">
        <v>1066</v>
      </c>
      <c r="D535" s="2" t="s">
        <v>1043</v>
      </c>
      <c r="E535" s="17">
        <f>VLOOKUP(D535,Sheet1!$A$25:$B$49,2,0)</f>
        <v>25</v>
      </c>
      <c r="F535" s="13" t="s">
        <v>1044</v>
      </c>
      <c r="G535" s="2" t="s">
        <v>966</v>
      </c>
      <c r="H535" s="17">
        <f>VLOOKUP(G535,Sheet1!$A$52:$B$61,2,0)</f>
        <v>10</v>
      </c>
      <c r="I535" s="2" t="s">
        <v>967</v>
      </c>
      <c r="J535" s="4">
        <f>VLOOKUP(I535,Sheet1!$A$15:$D$17,4,0)</f>
        <v>3</v>
      </c>
      <c r="K535" s="4" t="s">
        <v>770</v>
      </c>
      <c r="L535" s="4">
        <f>VLOOKUP(K535,Sheet1!$A$19:$D$22,4,0)</f>
        <v>4</v>
      </c>
      <c r="M535" s="4" t="s">
        <v>197</v>
      </c>
      <c r="N535" s="4" t="s">
        <v>30</v>
      </c>
      <c r="O535" s="4">
        <f>VLOOKUP(N535,Sheet1!$B$8:$D$10,3,0)</f>
        <v>3</v>
      </c>
      <c r="P535" s="4">
        <v>5</v>
      </c>
      <c r="Q535" s="4">
        <f t="shared" si="53"/>
        <v>2</v>
      </c>
      <c r="R535" s="4" t="s">
        <v>44</v>
      </c>
      <c r="S535" s="4">
        <f t="shared" si="54"/>
        <v>1</v>
      </c>
      <c r="T535" s="4" t="s">
        <v>1234</v>
      </c>
      <c r="U535" s="4" t="s">
        <v>1235</v>
      </c>
      <c r="V535" s="17">
        <f t="shared" si="55"/>
        <v>4</v>
      </c>
      <c r="W535" s="4">
        <v>0</v>
      </c>
      <c r="X535" s="4">
        <v>0</v>
      </c>
      <c r="Y535" s="4">
        <v>0</v>
      </c>
      <c r="Z535" s="4">
        <v>0</v>
      </c>
    </row>
    <row r="536" spans="1:26" ht="16" x14ac:dyDescent="0.2">
      <c r="A536" s="88">
        <v>2326</v>
      </c>
      <c r="B536" s="2" t="s">
        <v>1233</v>
      </c>
      <c r="C536" s="2" t="s">
        <v>1066</v>
      </c>
      <c r="D536" s="2" t="s">
        <v>1043</v>
      </c>
      <c r="E536" s="17">
        <f>VLOOKUP(D536,Sheet1!$A$25:$B$49,2,0)</f>
        <v>25</v>
      </c>
      <c r="F536" s="13" t="s">
        <v>1044</v>
      </c>
      <c r="G536" s="2" t="s">
        <v>966</v>
      </c>
      <c r="H536" s="17">
        <f>VLOOKUP(G536,Sheet1!$A$52:$B$61,2,0)</f>
        <v>10</v>
      </c>
      <c r="I536" s="2" t="s">
        <v>967</v>
      </c>
      <c r="J536" s="4">
        <f>VLOOKUP(I536,Sheet1!$A$15:$D$17,4,0)</f>
        <v>3</v>
      </c>
      <c r="K536" s="4" t="s">
        <v>770</v>
      </c>
      <c r="L536" s="4">
        <f>VLOOKUP(K536,Sheet1!$A$19:$D$22,4,0)</f>
        <v>4</v>
      </c>
      <c r="M536" s="4" t="s">
        <v>197</v>
      </c>
      <c r="N536" s="4" t="s">
        <v>30</v>
      </c>
      <c r="O536" s="4">
        <f>VLOOKUP(N536,Sheet1!$B$8:$D$10,3,0)</f>
        <v>3</v>
      </c>
      <c r="P536" s="4">
        <v>1.5</v>
      </c>
      <c r="Q536" s="4">
        <f t="shared" si="53"/>
        <v>3</v>
      </c>
      <c r="R536" s="4" t="s">
        <v>44</v>
      </c>
      <c r="S536" s="4">
        <f t="shared" si="54"/>
        <v>1</v>
      </c>
      <c r="T536" s="4" t="s">
        <v>1236</v>
      </c>
      <c r="U536" s="4" t="s">
        <v>1237</v>
      </c>
      <c r="V536" s="17">
        <f t="shared" si="55"/>
        <v>4</v>
      </c>
      <c r="W536" s="4">
        <v>0</v>
      </c>
      <c r="X536" s="4">
        <v>0</v>
      </c>
      <c r="Y536" s="4">
        <v>0</v>
      </c>
      <c r="Z536" s="4">
        <v>0</v>
      </c>
    </row>
    <row r="537" spans="1:26" ht="16" x14ac:dyDescent="0.2">
      <c r="A537" s="88">
        <v>2327</v>
      </c>
      <c r="B537" s="2" t="s">
        <v>1238</v>
      </c>
      <c r="C537" s="2" t="s">
        <v>1066</v>
      </c>
      <c r="D537" s="2" t="s">
        <v>1043</v>
      </c>
      <c r="E537" s="17">
        <f>VLOOKUP(D537,Sheet1!$A$25:$B$49,2,0)</f>
        <v>25</v>
      </c>
      <c r="F537" s="13" t="s">
        <v>1044</v>
      </c>
      <c r="G537" s="2" t="s">
        <v>966</v>
      </c>
      <c r="H537" s="17">
        <f>VLOOKUP(G537,Sheet1!$A$52:$B$61,2,0)</f>
        <v>10</v>
      </c>
      <c r="I537" s="2" t="s">
        <v>967</v>
      </c>
      <c r="J537" s="4">
        <f>VLOOKUP(I537,Sheet1!$A$15:$D$17,4,0)</f>
        <v>3</v>
      </c>
      <c r="K537" s="4" t="s">
        <v>770</v>
      </c>
      <c r="L537" s="4">
        <f>VLOOKUP(K537,Sheet1!$A$19:$D$22,4,0)</f>
        <v>4</v>
      </c>
      <c r="M537" s="4" t="s">
        <v>197</v>
      </c>
      <c r="N537" s="4" t="s">
        <v>30</v>
      </c>
      <c r="O537" s="4">
        <f>VLOOKUP(N537,Sheet1!$B$8:$D$10,3,0)</f>
        <v>3</v>
      </c>
      <c r="P537" s="4">
        <v>4</v>
      </c>
      <c r="Q537" s="4">
        <f t="shared" si="53"/>
        <v>2</v>
      </c>
      <c r="R537" s="4" t="s">
        <v>31</v>
      </c>
      <c r="S537" s="4">
        <f t="shared" si="54"/>
        <v>2</v>
      </c>
      <c r="T537" s="4" t="s">
        <v>1239</v>
      </c>
      <c r="U537" s="4" t="s">
        <v>1240</v>
      </c>
      <c r="V537" s="17">
        <f t="shared" si="55"/>
        <v>4</v>
      </c>
      <c r="W537" s="4">
        <v>0</v>
      </c>
      <c r="X537" s="4">
        <v>0</v>
      </c>
      <c r="Y537" s="4">
        <v>0</v>
      </c>
      <c r="Z537" s="4">
        <v>0</v>
      </c>
    </row>
    <row r="538" spans="1:26" ht="16" x14ac:dyDescent="0.2">
      <c r="A538" s="88">
        <v>2328</v>
      </c>
      <c r="B538" s="2" t="s">
        <v>1238</v>
      </c>
      <c r="C538" s="2" t="s">
        <v>1066</v>
      </c>
      <c r="D538" s="2" t="s">
        <v>1043</v>
      </c>
      <c r="E538" s="17">
        <f>VLOOKUP(D538,Sheet1!$A$25:$B$49,2,0)</f>
        <v>25</v>
      </c>
      <c r="F538" s="13" t="s">
        <v>1044</v>
      </c>
      <c r="G538" s="2" t="s">
        <v>966</v>
      </c>
      <c r="H538" s="17">
        <f>VLOOKUP(G538,Sheet1!$A$52:$B$61,2,0)</f>
        <v>10</v>
      </c>
      <c r="I538" s="2" t="s">
        <v>967</v>
      </c>
      <c r="J538" s="4">
        <f>VLOOKUP(I538,Sheet1!$A$15:$D$17,4,0)</f>
        <v>3</v>
      </c>
      <c r="K538" s="4" t="s">
        <v>770</v>
      </c>
      <c r="L538" s="4">
        <f>VLOOKUP(K538,Sheet1!$A$19:$D$22,4,0)</f>
        <v>4</v>
      </c>
      <c r="M538" s="4" t="s">
        <v>197</v>
      </c>
      <c r="N538" s="4" t="s">
        <v>30</v>
      </c>
      <c r="O538" s="4">
        <f>VLOOKUP(N538,Sheet1!$B$8:$D$10,3,0)</f>
        <v>3</v>
      </c>
      <c r="P538" s="4">
        <v>3</v>
      </c>
      <c r="Q538" s="4">
        <f t="shared" si="53"/>
        <v>2</v>
      </c>
      <c r="R538" s="4" t="s">
        <v>31</v>
      </c>
      <c r="S538" s="4">
        <f t="shared" si="54"/>
        <v>2</v>
      </c>
      <c r="T538" s="4" t="s">
        <v>1241</v>
      </c>
      <c r="U538" s="4" t="s">
        <v>1242</v>
      </c>
      <c r="V538" s="17">
        <f t="shared" si="55"/>
        <v>4</v>
      </c>
      <c r="W538" s="4">
        <v>0</v>
      </c>
      <c r="X538" s="4">
        <v>0</v>
      </c>
      <c r="Y538" s="4">
        <v>0</v>
      </c>
      <c r="Z538" s="4">
        <v>0</v>
      </c>
    </row>
    <row r="539" spans="1:26" ht="16" x14ac:dyDescent="0.2">
      <c r="A539" s="88">
        <v>2329</v>
      </c>
      <c r="B539" s="2" t="s">
        <v>1041</v>
      </c>
      <c r="C539" s="2" t="s">
        <v>1042</v>
      </c>
      <c r="D539" s="2" t="s">
        <v>1043</v>
      </c>
      <c r="E539" s="17">
        <f>VLOOKUP(D539,Sheet1!$A$25:$B$49,2,0)</f>
        <v>25</v>
      </c>
      <c r="F539" s="13" t="s">
        <v>1044</v>
      </c>
      <c r="G539" s="2" t="s">
        <v>966</v>
      </c>
      <c r="H539" s="17">
        <f>VLOOKUP(G539,Sheet1!$A$52:$B$61,2,0)</f>
        <v>10</v>
      </c>
      <c r="I539" s="2" t="s">
        <v>967</v>
      </c>
      <c r="J539" s="4">
        <f>VLOOKUP(I539,Sheet1!$A$15:$D$17,4,0)</f>
        <v>3</v>
      </c>
      <c r="K539" s="4" t="s">
        <v>770</v>
      </c>
      <c r="L539" s="4">
        <f>VLOOKUP(K539,Sheet1!$A$19:$D$22,4,0)</f>
        <v>4</v>
      </c>
      <c r="M539" s="4" t="s">
        <v>197</v>
      </c>
      <c r="N539" s="4" t="s">
        <v>30</v>
      </c>
      <c r="O539" s="4">
        <f>VLOOKUP(N539,Sheet1!$B$8:$D$10,3,0)</f>
        <v>3</v>
      </c>
      <c r="P539" s="4">
        <v>3</v>
      </c>
      <c r="Q539" s="4">
        <f t="shared" si="53"/>
        <v>2</v>
      </c>
      <c r="R539" s="4" t="s">
        <v>31</v>
      </c>
      <c r="S539" s="4">
        <f t="shared" si="54"/>
        <v>2</v>
      </c>
      <c r="T539" s="4" t="s">
        <v>1243</v>
      </c>
      <c r="U539" s="4" t="s">
        <v>1244</v>
      </c>
      <c r="V539" s="17">
        <f t="shared" si="55"/>
        <v>4</v>
      </c>
      <c r="W539" s="4">
        <v>0</v>
      </c>
      <c r="X539" s="4">
        <v>0</v>
      </c>
      <c r="Y539" s="4">
        <v>0</v>
      </c>
      <c r="Z539" s="4">
        <v>0</v>
      </c>
    </row>
    <row r="540" spans="1:26" ht="16" x14ac:dyDescent="0.2">
      <c r="A540" s="88">
        <v>2330</v>
      </c>
      <c r="B540" s="2" t="s">
        <v>1065</v>
      </c>
      <c r="C540" s="2" t="s">
        <v>1066</v>
      </c>
      <c r="D540" s="2" t="s">
        <v>1043</v>
      </c>
      <c r="E540" s="17">
        <f>VLOOKUP(D540,Sheet1!$A$25:$B$49,2,0)</f>
        <v>25</v>
      </c>
      <c r="F540" s="13" t="s">
        <v>1044</v>
      </c>
      <c r="G540" s="2" t="s">
        <v>966</v>
      </c>
      <c r="H540" s="17">
        <f>VLOOKUP(G540,Sheet1!$A$52:$B$61,2,0)</f>
        <v>10</v>
      </c>
      <c r="I540" s="2" t="s">
        <v>967</v>
      </c>
      <c r="J540" s="4">
        <f>VLOOKUP(I540,Sheet1!$A$15:$D$17,4,0)</f>
        <v>3</v>
      </c>
      <c r="K540" s="4" t="s">
        <v>770</v>
      </c>
      <c r="L540" s="4">
        <f>VLOOKUP(K540,Sheet1!$A$19:$D$22,4,0)</f>
        <v>4</v>
      </c>
      <c r="M540" s="4" t="s">
        <v>197</v>
      </c>
      <c r="N540" s="4" t="s">
        <v>30</v>
      </c>
      <c r="O540" s="4">
        <f>VLOOKUP(N540,Sheet1!$B$8:$D$10,3,0)</f>
        <v>3</v>
      </c>
      <c r="P540" s="4">
        <v>3</v>
      </c>
      <c r="Q540" s="4">
        <f t="shared" si="53"/>
        <v>2</v>
      </c>
      <c r="R540" s="4" t="s">
        <v>31</v>
      </c>
      <c r="S540" s="4">
        <f t="shared" si="54"/>
        <v>2</v>
      </c>
      <c r="T540" s="4" t="s">
        <v>1245</v>
      </c>
      <c r="U540" s="4" t="s">
        <v>1246</v>
      </c>
      <c r="V540" s="17">
        <f t="shared" si="55"/>
        <v>4</v>
      </c>
      <c r="W540" s="4">
        <v>0</v>
      </c>
      <c r="X540" s="4">
        <v>0</v>
      </c>
      <c r="Y540" s="4">
        <v>0</v>
      </c>
      <c r="Z540" s="4">
        <v>0</v>
      </c>
    </row>
    <row r="541" spans="1:26" ht="16" x14ac:dyDescent="0.2">
      <c r="A541" s="88">
        <v>2331</v>
      </c>
      <c r="B541" s="2" t="s">
        <v>1089</v>
      </c>
      <c r="C541" s="2" t="s">
        <v>1167</v>
      </c>
      <c r="D541" s="2" t="s">
        <v>1043</v>
      </c>
      <c r="E541" s="17">
        <f>VLOOKUP(D541,Sheet1!$A$25:$B$49,2,0)</f>
        <v>25</v>
      </c>
      <c r="F541" s="13" t="s">
        <v>1044</v>
      </c>
      <c r="G541" s="2" t="s">
        <v>966</v>
      </c>
      <c r="H541" s="17">
        <f>VLOOKUP(G541,Sheet1!$A$52:$B$61,2,0)</f>
        <v>10</v>
      </c>
      <c r="I541" s="2" t="s">
        <v>967</v>
      </c>
      <c r="J541" s="4">
        <f>VLOOKUP(I541,Sheet1!$A$15:$D$17,4,0)</f>
        <v>3</v>
      </c>
      <c r="K541" s="4" t="s">
        <v>770</v>
      </c>
      <c r="L541" s="4">
        <f>VLOOKUP(K541,Sheet1!$A$19:$D$22,4,0)</f>
        <v>4</v>
      </c>
      <c r="M541" s="4" t="s">
        <v>197</v>
      </c>
      <c r="N541" s="4" t="s">
        <v>30</v>
      </c>
      <c r="O541" s="4">
        <f>VLOOKUP(N541,Sheet1!$B$8:$D$10,3,0)</f>
        <v>3</v>
      </c>
      <c r="P541" s="4">
        <v>6</v>
      </c>
      <c r="Q541" s="4">
        <f t="shared" si="53"/>
        <v>1</v>
      </c>
      <c r="R541" s="4" t="s">
        <v>31</v>
      </c>
      <c r="S541" s="4">
        <f t="shared" si="54"/>
        <v>2</v>
      </c>
      <c r="T541" s="4" t="s">
        <v>1247</v>
      </c>
      <c r="U541" s="4" t="s">
        <v>1248</v>
      </c>
      <c r="V541" s="17">
        <f t="shared" si="55"/>
        <v>4</v>
      </c>
      <c r="W541" s="4">
        <v>0</v>
      </c>
      <c r="X541" s="4">
        <v>0</v>
      </c>
      <c r="Y541" s="4">
        <v>0</v>
      </c>
      <c r="Z541" s="4">
        <v>0</v>
      </c>
    </row>
    <row r="542" spans="1:26" ht="16" x14ac:dyDescent="0.2">
      <c r="A542" s="88">
        <v>2332</v>
      </c>
      <c r="B542" s="2" t="s">
        <v>1089</v>
      </c>
      <c r="C542" s="2" t="s">
        <v>1167</v>
      </c>
      <c r="D542" s="2" t="s">
        <v>1043</v>
      </c>
      <c r="E542" s="17">
        <f>VLOOKUP(D542,Sheet1!$A$25:$B$49,2,0)</f>
        <v>25</v>
      </c>
      <c r="F542" s="13" t="s">
        <v>1044</v>
      </c>
      <c r="G542" s="2" t="s">
        <v>966</v>
      </c>
      <c r="H542" s="17">
        <f>VLOOKUP(G542,Sheet1!$A$52:$B$61,2,0)</f>
        <v>10</v>
      </c>
      <c r="I542" s="2" t="s">
        <v>967</v>
      </c>
      <c r="J542" s="4">
        <f>VLOOKUP(I542,Sheet1!$A$15:$D$17,4,0)</f>
        <v>3</v>
      </c>
      <c r="K542" s="4" t="s">
        <v>770</v>
      </c>
      <c r="L542" s="4">
        <f>VLOOKUP(K542,Sheet1!$A$19:$D$22,4,0)</f>
        <v>4</v>
      </c>
      <c r="M542" s="4" t="s">
        <v>197</v>
      </c>
      <c r="N542" s="4" t="s">
        <v>30</v>
      </c>
      <c r="O542" s="4">
        <f>VLOOKUP(N542,Sheet1!$B$8:$D$10,3,0)</f>
        <v>3</v>
      </c>
      <c r="P542" s="4">
        <v>4</v>
      </c>
      <c r="Q542" s="4">
        <f t="shared" si="53"/>
        <v>2</v>
      </c>
      <c r="R542" s="4" t="s">
        <v>31</v>
      </c>
      <c r="S542" s="4">
        <f t="shared" si="54"/>
        <v>2</v>
      </c>
      <c r="T542" s="4" t="s">
        <v>1249</v>
      </c>
      <c r="U542" s="4" t="s">
        <v>1250</v>
      </c>
      <c r="V542" s="17">
        <f t="shared" si="55"/>
        <v>4</v>
      </c>
      <c r="W542" s="4">
        <v>0</v>
      </c>
      <c r="X542" s="4">
        <v>0</v>
      </c>
      <c r="Y542" s="4">
        <v>0</v>
      </c>
      <c r="Z542" s="4">
        <v>0</v>
      </c>
    </row>
    <row r="543" spans="1:26" ht="16" x14ac:dyDescent="0.2">
      <c r="A543" s="88">
        <v>2333</v>
      </c>
      <c r="B543" s="2" t="s">
        <v>1251</v>
      </c>
      <c r="C543" s="2" t="s">
        <v>1072</v>
      </c>
      <c r="D543" s="2" t="s">
        <v>1043</v>
      </c>
      <c r="E543" s="17">
        <f>VLOOKUP(D543,Sheet1!$A$25:$B$49,2,0)</f>
        <v>25</v>
      </c>
      <c r="F543" s="13" t="s">
        <v>1044</v>
      </c>
      <c r="G543" s="2" t="s">
        <v>966</v>
      </c>
      <c r="H543" s="17">
        <f>VLOOKUP(G543,Sheet1!$A$52:$B$61,2,0)</f>
        <v>10</v>
      </c>
      <c r="I543" s="2" t="s">
        <v>967</v>
      </c>
      <c r="J543" s="4">
        <f>VLOOKUP(I543,Sheet1!$A$15:$D$17,4,0)</f>
        <v>3</v>
      </c>
      <c r="K543" s="4" t="s">
        <v>770</v>
      </c>
      <c r="L543" s="4">
        <f>VLOOKUP(K543,Sheet1!$A$19:$D$22,4,0)</f>
        <v>4</v>
      </c>
      <c r="M543" s="4" t="s">
        <v>197</v>
      </c>
      <c r="N543" s="4" t="s">
        <v>30</v>
      </c>
      <c r="O543" s="4">
        <f>VLOOKUP(N543,Sheet1!$B$8:$D$10,3,0)</f>
        <v>3</v>
      </c>
      <c r="P543" s="4">
        <v>6</v>
      </c>
      <c r="Q543" s="4">
        <f t="shared" si="53"/>
        <v>1</v>
      </c>
      <c r="R543" s="4" t="s">
        <v>31</v>
      </c>
      <c r="S543" s="4">
        <f t="shared" si="54"/>
        <v>2</v>
      </c>
      <c r="T543" s="4" t="s">
        <v>1252</v>
      </c>
      <c r="U543" s="4" t="s">
        <v>1253</v>
      </c>
      <c r="V543" s="17">
        <f t="shared" si="55"/>
        <v>4</v>
      </c>
      <c r="W543" s="4">
        <v>0</v>
      </c>
      <c r="X543" s="4">
        <v>0</v>
      </c>
      <c r="Y543" s="4">
        <v>0</v>
      </c>
      <c r="Z543" s="4">
        <v>0</v>
      </c>
    </row>
    <row r="544" spans="1:26" ht="16" x14ac:dyDescent="0.2">
      <c r="A544" s="88">
        <v>2334</v>
      </c>
      <c r="B544" s="2" t="s">
        <v>1251</v>
      </c>
      <c r="C544" s="2" t="s">
        <v>1072</v>
      </c>
      <c r="D544" s="2" t="s">
        <v>1043</v>
      </c>
      <c r="E544" s="17">
        <f>VLOOKUP(D544,Sheet1!$A$25:$B$49,2,0)</f>
        <v>25</v>
      </c>
      <c r="F544" s="13" t="s">
        <v>1044</v>
      </c>
      <c r="G544" s="2" t="s">
        <v>966</v>
      </c>
      <c r="H544" s="17">
        <f>VLOOKUP(G544,Sheet1!$A$52:$B$61,2,0)</f>
        <v>10</v>
      </c>
      <c r="I544" s="2" t="s">
        <v>967</v>
      </c>
      <c r="J544" s="4">
        <f>VLOOKUP(I544,Sheet1!$A$15:$D$17,4,0)</f>
        <v>3</v>
      </c>
      <c r="K544" s="4" t="s">
        <v>770</v>
      </c>
      <c r="L544" s="4">
        <f>VLOOKUP(K544,Sheet1!$A$19:$D$22,4,0)</f>
        <v>4</v>
      </c>
      <c r="M544" s="4" t="s">
        <v>197</v>
      </c>
      <c r="N544" s="4" t="s">
        <v>30</v>
      </c>
      <c r="O544" s="4">
        <f>VLOOKUP(N544,Sheet1!$B$8:$D$10,3,0)</f>
        <v>3</v>
      </c>
      <c r="P544" s="4">
        <v>2</v>
      </c>
      <c r="Q544" s="4">
        <f t="shared" si="53"/>
        <v>2</v>
      </c>
      <c r="R544" s="4" t="s">
        <v>31</v>
      </c>
      <c r="S544" s="4">
        <f t="shared" si="54"/>
        <v>2</v>
      </c>
      <c r="T544" s="4" t="s">
        <v>1254</v>
      </c>
      <c r="U544" s="4" t="s">
        <v>1255</v>
      </c>
      <c r="V544" s="17">
        <f t="shared" si="55"/>
        <v>4</v>
      </c>
      <c r="W544" s="4">
        <v>0</v>
      </c>
      <c r="X544" s="4">
        <v>0</v>
      </c>
      <c r="Y544" s="4">
        <v>0</v>
      </c>
      <c r="Z544" s="4">
        <v>0</v>
      </c>
    </row>
    <row r="545" spans="1:26" ht="16" x14ac:dyDescent="0.2">
      <c r="A545" s="88">
        <v>2335</v>
      </c>
      <c r="B545" s="2" t="s">
        <v>1251</v>
      </c>
      <c r="C545" s="2" t="s">
        <v>1167</v>
      </c>
      <c r="D545" s="2" t="s">
        <v>1043</v>
      </c>
      <c r="E545" s="17">
        <f>VLOOKUP(D545,Sheet1!$A$25:$B$49,2,0)</f>
        <v>25</v>
      </c>
      <c r="F545" s="13" t="s">
        <v>1044</v>
      </c>
      <c r="G545" s="2" t="s">
        <v>966</v>
      </c>
      <c r="H545" s="17">
        <f>VLOOKUP(G545,Sheet1!$A$52:$B$61,2,0)</f>
        <v>10</v>
      </c>
      <c r="I545" s="2" t="s">
        <v>967</v>
      </c>
      <c r="J545" s="4">
        <f>VLOOKUP(I545,Sheet1!$A$15:$D$17,4,0)</f>
        <v>3</v>
      </c>
      <c r="K545" s="4" t="s">
        <v>770</v>
      </c>
      <c r="L545" s="4">
        <f>VLOOKUP(K545,Sheet1!$A$19:$D$22,4,0)</f>
        <v>4</v>
      </c>
      <c r="M545" s="4" t="s">
        <v>197</v>
      </c>
      <c r="N545" s="4" t="s">
        <v>30</v>
      </c>
      <c r="O545" s="4">
        <f>VLOOKUP(N545,Sheet1!$B$8:$D$10,3,0)</f>
        <v>3</v>
      </c>
      <c r="P545" s="4">
        <v>6</v>
      </c>
      <c r="Q545" s="4">
        <f t="shared" si="53"/>
        <v>1</v>
      </c>
      <c r="R545" s="4" t="s">
        <v>31</v>
      </c>
      <c r="S545" s="4">
        <f t="shared" si="54"/>
        <v>2</v>
      </c>
      <c r="T545" s="4" t="s">
        <v>1256</v>
      </c>
      <c r="U545" s="4" t="s">
        <v>1257</v>
      </c>
      <c r="V545" s="17">
        <f t="shared" si="55"/>
        <v>4</v>
      </c>
      <c r="W545" s="4">
        <v>0</v>
      </c>
      <c r="X545" s="4">
        <v>0</v>
      </c>
      <c r="Y545" s="4">
        <v>0</v>
      </c>
      <c r="Z545" s="4">
        <v>0</v>
      </c>
    </row>
    <row r="546" spans="1:26" ht="16" x14ac:dyDescent="0.2">
      <c r="A546" s="88">
        <v>2336</v>
      </c>
      <c r="B546" s="2" t="s">
        <v>1258</v>
      </c>
      <c r="C546" s="2" t="s">
        <v>1167</v>
      </c>
      <c r="D546" s="2" t="s">
        <v>1043</v>
      </c>
      <c r="E546" s="17">
        <f>VLOOKUP(D546,Sheet1!$A$25:$B$49,2,0)</f>
        <v>25</v>
      </c>
      <c r="F546" s="13" t="s">
        <v>1044</v>
      </c>
      <c r="G546" s="2" t="s">
        <v>966</v>
      </c>
      <c r="H546" s="17">
        <f>VLOOKUP(G546,Sheet1!$A$52:$B$61,2,0)</f>
        <v>10</v>
      </c>
      <c r="I546" s="2" t="s">
        <v>967</v>
      </c>
      <c r="J546" s="4">
        <f>VLOOKUP(I546,Sheet1!$A$15:$D$17,4,0)</f>
        <v>3</v>
      </c>
      <c r="K546" s="4" t="s">
        <v>770</v>
      </c>
      <c r="L546" s="4">
        <f>VLOOKUP(K546,Sheet1!$A$19:$D$22,4,0)</f>
        <v>4</v>
      </c>
      <c r="M546" s="4" t="s">
        <v>197</v>
      </c>
      <c r="N546" s="4" t="s">
        <v>30</v>
      </c>
      <c r="O546" s="4">
        <f>VLOOKUP(N546,Sheet1!$B$8:$D$10,3,0)</f>
        <v>3</v>
      </c>
      <c r="P546" s="4">
        <v>2</v>
      </c>
      <c r="Q546" s="4">
        <f t="shared" si="53"/>
        <v>2</v>
      </c>
      <c r="R546" s="4" t="s">
        <v>44</v>
      </c>
      <c r="S546" s="4">
        <f t="shared" si="54"/>
        <v>1</v>
      </c>
      <c r="T546" s="4" t="s">
        <v>368</v>
      </c>
      <c r="U546" s="4" t="s">
        <v>1259</v>
      </c>
      <c r="V546" s="17">
        <f t="shared" si="55"/>
        <v>4</v>
      </c>
      <c r="W546" s="4">
        <v>0</v>
      </c>
      <c r="X546" s="4">
        <v>0</v>
      </c>
      <c r="Y546" s="4">
        <v>0</v>
      </c>
      <c r="Z546" s="4">
        <v>0</v>
      </c>
    </row>
    <row r="547" spans="1:26" ht="16" x14ac:dyDescent="0.2">
      <c r="A547" s="88">
        <v>2337</v>
      </c>
      <c r="B547" s="2" t="s">
        <v>1071</v>
      </c>
      <c r="C547" s="2" t="s">
        <v>1167</v>
      </c>
      <c r="D547" s="2" t="s">
        <v>1043</v>
      </c>
      <c r="E547" s="17">
        <f>VLOOKUP(D547,Sheet1!$A$25:$B$49,2,0)</f>
        <v>25</v>
      </c>
      <c r="F547" s="13" t="s">
        <v>1044</v>
      </c>
      <c r="G547" s="2" t="s">
        <v>966</v>
      </c>
      <c r="H547" s="17">
        <f>VLOOKUP(G547,Sheet1!$A$52:$B$61,2,0)</f>
        <v>10</v>
      </c>
      <c r="I547" s="2" t="s">
        <v>967</v>
      </c>
      <c r="J547" s="4">
        <f>VLOOKUP(I547,Sheet1!$A$15:$D$17,4,0)</f>
        <v>3</v>
      </c>
      <c r="K547" s="4" t="s">
        <v>770</v>
      </c>
      <c r="L547" s="4">
        <f>VLOOKUP(K547,Sheet1!$A$19:$D$22,4,0)</f>
        <v>4</v>
      </c>
      <c r="M547" s="4" t="s">
        <v>197</v>
      </c>
      <c r="N547" s="4" t="s">
        <v>30</v>
      </c>
      <c r="O547" s="4">
        <f>VLOOKUP(N547,Sheet1!$B$8:$D$10,3,0)</f>
        <v>3</v>
      </c>
      <c r="P547" s="4">
        <v>4</v>
      </c>
      <c r="Q547" s="4">
        <f t="shared" si="53"/>
        <v>2</v>
      </c>
      <c r="R547" s="4" t="s">
        <v>31</v>
      </c>
      <c r="S547" s="4">
        <f t="shared" si="54"/>
        <v>2</v>
      </c>
      <c r="T547" s="4" t="s">
        <v>1260</v>
      </c>
      <c r="U547" s="4" t="s">
        <v>1261</v>
      </c>
      <c r="V547" s="17">
        <f t="shared" si="55"/>
        <v>4</v>
      </c>
      <c r="W547" s="4">
        <v>0</v>
      </c>
      <c r="X547" s="4">
        <v>0</v>
      </c>
      <c r="Y547" s="4">
        <v>0</v>
      </c>
      <c r="Z547" s="4">
        <v>0</v>
      </c>
    </row>
    <row r="548" spans="1:26" ht="16" x14ac:dyDescent="0.2">
      <c r="A548" s="88">
        <v>2338</v>
      </c>
      <c r="B548" s="2" t="s">
        <v>1071</v>
      </c>
      <c r="C548" s="2" t="s">
        <v>1072</v>
      </c>
      <c r="D548" s="2" t="s">
        <v>1043</v>
      </c>
      <c r="E548" s="17">
        <f>VLOOKUP(D548,Sheet1!$A$25:$B$49,2,0)</f>
        <v>25</v>
      </c>
      <c r="F548" s="13" t="s">
        <v>1044</v>
      </c>
      <c r="G548" s="2" t="s">
        <v>966</v>
      </c>
      <c r="H548" s="17">
        <f>VLOOKUP(G548,Sheet1!$A$52:$B$61,2,0)</f>
        <v>10</v>
      </c>
      <c r="I548" s="2" t="s">
        <v>967</v>
      </c>
      <c r="J548" s="4">
        <f>VLOOKUP(I548,Sheet1!$A$15:$D$17,4,0)</f>
        <v>3</v>
      </c>
      <c r="K548" s="4" t="s">
        <v>770</v>
      </c>
      <c r="L548" s="4">
        <f>VLOOKUP(K548,Sheet1!$A$19:$D$22,4,0)</f>
        <v>4</v>
      </c>
      <c r="M548" s="4" t="s">
        <v>197</v>
      </c>
      <c r="N548" s="4" t="s">
        <v>30</v>
      </c>
      <c r="O548" s="4">
        <f>VLOOKUP(N548,Sheet1!$B$8:$D$10,3,0)</f>
        <v>3</v>
      </c>
      <c r="P548" s="4">
        <v>6</v>
      </c>
      <c r="Q548" s="4">
        <f t="shared" si="53"/>
        <v>1</v>
      </c>
      <c r="R548" s="4" t="s">
        <v>31</v>
      </c>
      <c r="S548" s="4">
        <f t="shared" si="54"/>
        <v>2</v>
      </c>
      <c r="T548" s="4" t="s">
        <v>1262</v>
      </c>
      <c r="U548" s="4" t="s">
        <v>1263</v>
      </c>
      <c r="V548" s="17">
        <f t="shared" si="55"/>
        <v>4</v>
      </c>
      <c r="W548" s="4">
        <v>0</v>
      </c>
      <c r="X548" s="4">
        <v>0</v>
      </c>
      <c r="Y548" s="4">
        <v>0</v>
      </c>
      <c r="Z548" s="4">
        <v>0</v>
      </c>
    </row>
    <row r="549" spans="1:26" ht="16" x14ac:dyDescent="0.2">
      <c r="A549" s="88">
        <v>2339</v>
      </c>
      <c r="B549" s="2" t="s">
        <v>1075</v>
      </c>
      <c r="C549" s="2" t="s">
        <v>1072</v>
      </c>
      <c r="D549" s="2" t="s">
        <v>1043</v>
      </c>
      <c r="E549" s="17">
        <f>VLOOKUP(D549,Sheet1!$A$25:$B$49,2,0)</f>
        <v>25</v>
      </c>
      <c r="F549" s="13" t="s">
        <v>1044</v>
      </c>
      <c r="G549" s="2" t="s">
        <v>966</v>
      </c>
      <c r="H549" s="17">
        <f>VLOOKUP(G549,Sheet1!$A$52:$B$61,2,0)</f>
        <v>10</v>
      </c>
      <c r="I549" s="2" t="s">
        <v>967</v>
      </c>
      <c r="J549" s="4">
        <f>VLOOKUP(I549,Sheet1!$A$15:$D$17,4,0)</f>
        <v>3</v>
      </c>
      <c r="K549" s="4" t="s">
        <v>770</v>
      </c>
      <c r="L549" s="4">
        <f>VLOOKUP(K549,Sheet1!$A$19:$D$22,4,0)</f>
        <v>4</v>
      </c>
      <c r="M549" s="4" t="s">
        <v>197</v>
      </c>
      <c r="N549" s="4" t="s">
        <v>30</v>
      </c>
      <c r="O549" s="4">
        <f>VLOOKUP(N549,Sheet1!$B$8:$D$10,3,0)</f>
        <v>3</v>
      </c>
      <c r="P549" s="4">
        <v>1</v>
      </c>
      <c r="Q549" s="4">
        <f t="shared" si="53"/>
        <v>3</v>
      </c>
      <c r="R549" s="4" t="s">
        <v>31</v>
      </c>
      <c r="S549" s="4">
        <f t="shared" si="54"/>
        <v>2</v>
      </c>
      <c r="T549" s="4" t="s">
        <v>1264</v>
      </c>
      <c r="U549" s="4" t="s">
        <v>1265</v>
      </c>
      <c r="V549" s="17">
        <f t="shared" si="55"/>
        <v>4</v>
      </c>
      <c r="W549" s="4">
        <v>1</v>
      </c>
      <c r="X549" s="4">
        <v>0</v>
      </c>
      <c r="Y549" s="4">
        <v>0</v>
      </c>
      <c r="Z549" s="4">
        <v>0</v>
      </c>
    </row>
    <row r="550" spans="1:26" ht="16" x14ac:dyDescent="0.2">
      <c r="A550" s="88">
        <v>2340</v>
      </c>
      <c r="B550" s="2" t="s">
        <v>1089</v>
      </c>
      <c r="C550" s="2" t="s">
        <v>1072</v>
      </c>
      <c r="D550" s="2" t="s">
        <v>1043</v>
      </c>
      <c r="E550" s="17">
        <f>VLOOKUP(D550,Sheet1!$A$25:$B$49,2,0)</f>
        <v>25</v>
      </c>
      <c r="F550" s="13" t="s">
        <v>1044</v>
      </c>
      <c r="G550" s="2" t="s">
        <v>966</v>
      </c>
      <c r="H550" s="17">
        <f>VLOOKUP(G550,Sheet1!$A$52:$B$61,2,0)</f>
        <v>10</v>
      </c>
      <c r="I550" s="2" t="s">
        <v>967</v>
      </c>
      <c r="J550" s="4">
        <f>VLOOKUP(I550,Sheet1!$A$15:$D$17,4,0)</f>
        <v>3</v>
      </c>
      <c r="K550" s="4" t="s">
        <v>770</v>
      </c>
      <c r="L550" s="4">
        <f>VLOOKUP(K550,Sheet1!$A$19:$D$22,4,0)</f>
        <v>4</v>
      </c>
      <c r="M550" s="4" t="s">
        <v>197</v>
      </c>
      <c r="N550" s="4" t="s">
        <v>30</v>
      </c>
      <c r="O550" s="4">
        <f>VLOOKUP(N550,Sheet1!$B$8:$D$10,3,0)</f>
        <v>3</v>
      </c>
      <c r="P550" s="4">
        <v>7</v>
      </c>
      <c r="Q550" s="4">
        <f t="shared" si="53"/>
        <v>1</v>
      </c>
      <c r="R550" s="4" t="s">
        <v>31</v>
      </c>
      <c r="S550" s="4">
        <f t="shared" si="54"/>
        <v>2</v>
      </c>
      <c r="T550" s="4" t="s">
        <v>1267</v>
      </c>
      <c r="U550" s="4" t="s">
        <v>1268</v>
      </c>
      <c r="V550" s="17">
        <f t="shared" si="55"/>
        <v>4</v>
      </c>
      <c r="W550" s="4">
        <v>0</v>
      </c>
      <c r="X550" s="4">
        <v>0</v>
      </c>
      <c r="Y550" s="4">
        <v>0</v>
      </c>
      <c r="Z550" s="4">
        <v>0</v>
      </c>
    </row>
    <row r="551" spans="1:26" ht="16" x14ac:dyDescent="0.2">
      <c r="A551" s="88">
        <v>2341</v>
      </c>
      <c r="B551" s="2" t="s">
        <v>1089</v>
      </c>
      <c r="C551" s="2" t="s">
        <v>1072</v>
      </c>
      <c r="D551" s="2" t="s">
        <v>1043</v>
      </c>
      <c r="E551" s="17">
        <f>VLOOKUP(D551,Sheet1!$A$25:$B$49,2,0)</f>
        <v>25</v>
      </c>
      <c r="F551" s="13" t="s">
        <v>1044</v>
      </c>
      <c r="G551" s="2" t="s">
        <v>966</v>
      </c>
      <c r="H551" s="17">
        <f>VLOOKUP(G551,Sheet1!$A$52:$B$61,2,0)</f>
        <v>10</v>
      </c>
      <c r="I551" s="2" t="s">
        <v>967</v>
      </c>
      <c r="J551" s="4">
        <f>VLOOKUP(I551,Sheet1!$A$15:$D$17,4,0)</f>
        <v>3</v>
      </c>
      <c r="K551" s="4" t="s">
        <v>770</v>
      </c>
      <c r="L551" s="4">
        <f>VLOOKUP(K551,Sheet1!$A$19:$D$22,4,0)</f>
        <v>4</v>
      </c>
      <c r="M551" s="4" t="s">
        <v>197</v>
      </c>
      <c r="N551" s="4" t="s">
        <v>30</v>
      </c>
      <c r="O551" s="4">
        <f>VLOOKUP(N551,Sheet1!$B$8:$D$10,3,0)</f>
        <v>3</v>
      </c>
      <c r="P551" s="4">
        <v>5</v>
      </c>
      <c r="Q551" s="4">
        <f t="shared" si="53"/>
        <v>2</v>
      </c>
      <c r="R551" s="4" t="s">
        <v>44</v>
      </c>
      <c r="S551" s="4">
        <f t="shared" si="54"/>
        <v>1</v>
      </c>
      <c r="T551" s="4" t="s">
        <v>1269</v>
      </c>
      <c r="U551" s="4" t="s">
        <v>1270</v>
      </c>
      <c r="V551" s="17">
        <f t="shared" si="55"/>
        <v>4</v>
      </c>
      <c r="W551" s="4">
        <v>0</v>
      </c>
      <c r="X551" s="4">
        <v>0</v>
      </c>
      <c r="Y551" s="4">
        <v>0</v>
      </c>
      <c r="Z551" s="4">
        <v>0</v>
      </c>
    </row>
    <row r="552" spans="1:26" ht="16" x14ac:dyDescent="0.2">
      <c r="A552" s="88">
        <v>2342</v>
      </c>
      <c r="B552" s="2" t="s">
        <v>1089</v>
      </c>
      <c r="C552" s="2" t="s">
        <v>1072</v>
      </c>
      <c r="D552" s="2" t="s">
        <v>1043</v>
      </c>
      <c r="E552" s="17">
        <f>VLOOKUP(D552,Sheet1!$A$25:$B$49,2,0)</f>
        <v>25</v>
      </c>
      <c r="F552" s="13" t="s">
        <v>1044</v>
      </c>
      <c r="G552" s="2" t="s">
        <v>966</v>
      </c>
      <c r="H552" s="17">
        <f>VLOOKUP(G552,Sheet1!$A$52:$B$61,2,0)</f>
        <v>10</v>
      </c>
      <c r="I552" s="2" t="s">
        <v>967</v>
      </c>
      <c r="J552" s="4">
        <f>VLOOKUP(I552,Sheet1!$A$15:$D$17,4,0)</f>
        <v>3</v>
      </c>
      <c r="K552" s="4" t="s">
        <v>770</v>
      </c>
      <c r="L552" s="4">
        <f>VLOOKUP(K552,Sheet1!$A$19:$D$22,4,0)</f>
        <v>4</v>
      </c>
      <c r="M552" s="4" t="s">
        <v>197</v>
      </c>
      <c r="N552" s="4" t="s">
        <v>30</v>
      </c>
      <c r="O552" s="4">
        <f>VLOOKUP(N552,Sheet1!$B$8:$D$10,3,0)</f>
        <v>3</v>
      </c>
      <c r="P552" s="4">
        <v>2</v>
      </c>
      <c r="Q552" s="4">
        <f t="shared" si="53"/>
        <v>2</v>
      </c>
      <c r="R552" s="4" t="s">
        <v>31</v>
      </c>
      <c r="S552" s="4">
        <f t="shared" si="54"/>
        <v>2</v>
      </c>
      <c r="T552" s="4" t="s">
        <v>387</v>
      </c>
      <c r="U552" s="4" t="s">
        <v>1271</v>
      </c>
      <c r="V552" s="17">
        <f t="shared" si="55"/>
        <v>4</v>
      </c>
      <c r="W552" s="4">
        <v>0</v>
      </c>
      <c r="X552" s="4">
        <v>0</v>
      </c>
      <c r="Y552" s="4">
        <v>0</v>
      </c>
      <c r="Z552" s="4">
        <v>0</v>
      </c>
    </row>
    <row r="553" spans="1:26" ht="16" x14ac:dyDescent="0.2">
      <c r="A553" s="88">
        <v>2343</v>
      </c>
      <c r="B553" s="2" t="s">
        <v>1089</v>
      </c>
      <c r="C553" s="2" t="s">
        <v>1072</v>
      </c>
      <c r="D553" s="2" t="s">
        <v>1043</v>
      </c>
      <c r="E553" s="17">
        <f>VLOOKUP(D553,Sheet1!$A$25:$B$49,2,0)</f>
        <v>25</v>
      </c>
      <c r="F553" s="13" t="s">
        <v>1044</v>
      </c>
      <c r="G553" s="2" t="s">
        <v>966</v>
      </c>
      <c r="H553" s="17">
        <f>VLOOKUP(G553,Sheet1!$A$52:$B$61,2,0)</f>
        <v>10</v>
      </c>
      <c r="I553" s="2" t="s">
        <v>967</v>
      </c>
      <c r="J553" s="4">
        <f>VLOOKUP(I553,Sheet1!$A$15:$D$17,4,0)</f>
        <v>3</v>
      </c>
      <c r="K553" s="4" t="s">
        <v>770</v>
      </c>
      <c r="L553" s="4">
        <f>VLOOKUP(K553,Sheet1!$A$19:$D$22,4,0)</f>
        <v>4</v>
      </c>
      <c r="M553" s="4" t="s">
        <v>197</v>
      </c>
      <c r="N553" s="4" t="s">
        <v>30</v>
      </c>
      <c r="O553" s="4">
        <f>VLOOKUP(N553,Sheet1!$B$8:$D$10,3,0)</f>
        <v>3</v>
      </c>
      <c r="P553" s="4">
        <v>3</v>
      </c>
      <c r="Q553" s="4">
        <f t="shared" si="53"/>
        <v>2</v>
      </c>
      <c r="R553" s="4" t="s">
        <v>31</v>
      </c>
      <c r="S553" s="4">
        <f t="shared" si="54"/>
        <v>2</v>
      </c>
      <c r="T553" s="4" t="s">
        <v>1272</v>
      </c>
      <c r="U553" s="4" t="s">
        <v>1273</v>
      </c>
      <c r="V553" s="17">
        <f t="shared" si="55"/>
        <v>4</v>
      </c>
      <c r="W553" s="4">
        <v>0</v>
      </c>
      <c r="X553" s="4">
        <v>0</v>
      </c>
      <c r="Y553" s="4">
        <v>0</v>
      </c>
      <c r="Z553" s="4">
        <v>0</v>
      </c>
    </row>
    <row r="554" spans="1:26" ht="16" x14ac:dyDescent="0.2">
      <c r="A554" s="88">
        <v>2344</v>
      </c>
      <c r="B554" s="2" t="s">
        <v>1089</v>
      </c>
      <c r="C554" s="2" t="s">
        <v>1072</v>
      </c>
      <c r="D554" s="2" t="s">
        <v>1043</v>
      </c>
      <c r="E554" s="17">
        <f>VLOOKUP(D554,Sheet1!$A$25:$B$49,2,0)</f>
        <v>25</v>
      </c>
      <c r="F554" s="13" t="s">
        <v>1044</v>
      </c>
      <c r="G554" s="2" t="s">
        <v>966</v>
      </c>
      <c r="H554" s="17">
        <f>VLOOKUP(G554,Sheet1!$A$52:$B$61,2,0)</f>
        <v>10</v>
      </c>
      <c r="I554" s="2" t="s">
        <v>967</v>
      </c>
      <c r="J554" s="4">
        <f>VLOOKUP(I554,Sheet1!$A$15:$D$17,4,0)</f>
        <v>3</v>
      </c>
      <c r="K554" s="4" t="s">
        <v>770</v>
      </c>
      <c r="L554" s="4">
        <f>VLOOKUP(K554,Sheet1!$A$19:$D$22,4,0)</f>
        <v>4</v>
      </c>
      <c r="M554" s="4" t="s">
        <v>197</v>
      </c>
      <c r="N554" s="4" t="s">
        <v>30</v>
      </c>
      <c r="O554" s="4">
        <f>VLOOKUP(N554,Sheet1!$B$8:$D$10,3,0)</f>
        <v>3</v>
      </c>
      <c r="P554" s="4">
        <v>8</v>
      </c>
      <c r="Q554" s="4">
        <f t="shared" si="53"/>
        <v>1</v>
      </c>
      <c r="R554" s="4" t="s">
        <v>44</v>
      </c>
      <c r="S554" s="4">
        <f t="shared" si="54"/>
        <v>1</v>
      </c>
      <c r="T554" s="4" t="s">
        <v>1274</v>
      </c>
      <c r="U554" s="4" t="s">
        <v>1275</v>
      </c>
      <c r="V554" s="17">
        <f t="shared" si="55"/>
        <v>4</v>
      </c>
      <c r="W554" s="4">
        <v>0</v>
      </c>
      <c r="X554" s="4">
        <v>0</v>
      </c>
      <c r="Y554" s="4">
        <v>0</v>
      </c>
      <c r="Z554" s="4">
        <v>0</v>
      </c>
    </row>
    <row r="555" spans="1:26" ht="16" x14ac:dyDescent="0.2">
      <c r="A555" s="88">
        <v>2345</v>
      </c>
      <c r="B555" s="2" t="s">
        <v>1089</v>
      </c>
      <c r="C555" s="2" t="s">
        <v>1072</v>
      </c>
      <c r="D555" s="2" t="s">
        <v>1043</v>
      </c>
      <c r="E555" s="17">
        <f>VLOOKUP(D555,Sheet1!$A$25:$B$49,2,0)</f>
        <v>25</v>
      </c>
      <c r="F555" s="13" t="s">
        <v>1044</v>
      </c>
      <c r="G555" s="2" t="s">
        <v>966</v>
      </c>
      <c r="H555" s="17">
        <f>VLOOKUP(G555,Sheet1!$A$52:$B$61,2,0)</f>
        <v>10</v>
      </c>
      <c r="I555" s="2" t="s">
        <v>967</v>
      </c>
      <c r="J555" s="4">
        <f>VLOOKUP(I555,Sheet1!$A$15:$D$17,4,0)</f>
        <v>3</v>
      </c>
      <c r="K555" s="4" t="s">
        <v>770</v>
      </c>
      <c r="L555" s="4">
        <f>VLOOKUP(K555,Sheet1!$A$19:$D$22,4,0)</f>
        <v>4</v>
      </c>
      <c r="M555" s="4" t="s">
        <v>197</v>
      </c>
      <c r="N555" s="4" t="s">
        <v>30</v>
      </c>
      <c r="O555" s="4">
        <f>VLOOKUP(N555,Sheet1!$B$8:$D$10,3,0)</f>
        <v>3</v>
      </c>
      <c r="P555" s="4">
        <v>3.5</v>
      </c>
      <c r="Q555" s="4">
        <f t="shared" si="53"/>
        <v>2</v>
      </c>
      <c r="R555" s="4" t="s">
        <v>31</v>
      </c>
      <c r="S555" s="4">
        <f t="shared" si="54"/>
        <v>2</v>
      </c>
      <c r="T555" s="4" t="s">
        <v>1276</v>
      </c>
      <c r="U555" s="4" t="s">
        <v>1277</v>
      </c>
      <c r="V555" s="17">
        <f t="shared" si="55"/>
        <v>4</v>
      </c>
      <c r="W555" s="4">
        <v>0</v>
      </c>
      <c r="X555" s="4">
        <v>0</v>
      </c>
      <c r="Y555" s="4">
        <v>0</v>
      </c>
      <c r="Z555" s="4">
        <v>0</v>
      </c>
    </row>
    <row r="556" spans="1:26" ht="16" x14ac:dyDescent="0.2">
      <c r="A556" s="88">
        <v>2346</v>
      </c>
      <c r="B556" s="2" t="s">
        <v>1089</v>
      </c>
      <c r="C556" s="2" t="s">
        <v>1072</v>
      </c>
      <c r="D556" s="2" t="s">
        <v>1043</v>
      </c>
      <c r="E556" s="17">
        <f>VLOOKUP(D556,Sheet1!$A$25:$B$49,2,0)</f>
        <v>25</v>
      </c>
      <c r="F556" s="13" t="s">
        <v>1044</v>
      </c>
      <c r="G556" s="2" t="s">
        <v>966</v>
      </c>
      <c r="H556" s="17">
        <f>VLOOKUP(G556,Sheet1!$A$52:$B$61,2,0)</f>
        <v>10</v>
      </c>
      <c r="I556" s="2" t="s">
        <v>967</v>
      </c>
      <c r="J556" s="4">
        <f>VLOOKUP(I556,Sheet1!$A$15:$D$17,4,0)</f>
        <v>3</v>
      </c>
      <c r="K556" s="4" t="s">
        <v>770</v>
      </c>
      <c r="L556" s="4">
        <f>VLOOKUP(K556,Sheet1!$A$19:$D$22,4,0)</f>
        <v>4</v>
      </c>
      <c r="M556" s="4" t="s">
        <v>197</v>
      </c>
      <c r="N556" s="4" t="s">
        <v>30</v>
      </c>
      <c r="O556" s="4">
        <f>VLOOKUP(N556,Sheet1!$B$8:$D$10,3,0)</f>
        <v>3</v>
      </c>
      <c r="P556" s="4">
        <v>7</v>
      </c>
      <c r="Q556" s="4">
        <f t="shared" si="53"/>
        <v>1</v>
      </c>
      <c r="R556" s="4" t="s">
        <v>31</v>
      </c>
      <c r="S556" s="4">
        <f t="shared" si="54"/>
        <v>2</v>
      </c>
      <c r="T556" s="4" t="s">
        <v>1278</v>
      </c>
      <c r="U556" s="4" t="s">
        <v>1279</v>
      </c>
      <c r="V556" s="17">
        <f t="shared" si="55"/>
        <v>4</v>
      </c>
      <c r="W556" s="4">
        <v>0</v>
      </c>
      <c r="X556" s="4">
        <v>0</v>
      </c>
      <c r="Y556" s="4">
        <v>0</v>
      </c>
      <c r="Z556" s="4">
        <v>0</v>
      </c>
    </row>
  </sheetData>
  <autoFilter ref="A1:Z556" xr:uid="{00000000-0009-0000-0000-000008000000}"/>
  <hyperlinks>
    <hyperlink ref="F2:F17" r:id="rId1" display="https://tools.wmflabs.org/geohack/geohack.php?language=vi&amp;pagename=Nguy%C3%AAn_Kh%C3%AA&amp;params=21.1783_N_105.8367_E_region:VN_type:adm3rd" xr:uid="{00000000-0004-0000-0800-000000000000}"/>
    <hyperlink ref="F18:F45" r:id="rId2" display="https://tools.wmflabs.org/geohack/geohack.php?language=vi&amp;pagename=B%E1%BA%AFc_H%E1%BB%93ng_(x%C3%A3)&amp;params=21_10_39_N_105_48_11_E_region:VN_type:adm3rd" xr:uid="{00000000-0004-0000-0800-000001000000}"/>
    <hyperlink ref="F46:F47" r:id="rId3" display="https://tools.wmflabs.org/geohack/geohack.php?language=vi&amp;pagename=B%E1%BA%AFc_H%E1%BB%93ng_(x%C3%A3)&amp;params=21_10_39_N_105_48_11_E_region:VN_type:adm3rd" xr:uid="{00000000-0004-0000-0800-000002000000}"/>
    <hyperlink ref="F50:F81" r:id="rId4" display="https://tools.wmflabs.org/geohack/geohack.php?language=vi&amp;pagename=H%E1%BB%A3p_Th%C3%A0nh,_Ph%C3%BA_L%C6%B0%C6%A1ng&amp;params=21.6978_N_105.4409_E_region:VN_type:adm3rd" xr:uid="{00000000-0004-0000-0800-000003000000}"/>
    <hyperlink ref="F82:F93" r:id="rId5" display="https://tools.wmflabs.org/geohack/geohack.php?language=vi&amp;pagename=H%E1%BB%A3p_Th%C3%A0nh,_Ph%C3%BA_L%C6%B0%C6%A1ng&amp;params=21.6978_N_105.4409_E_region:VN_type:adm3rd" xr:uid="{00000000-0004-0000-0800-000004000000}"/>
    <hyperlink ref="F94" r:id="rId6" display="https://tools.wmflabs.org/geohack/geohack.php?language=vi&amp;pagename=H%E1%BB%A3p_Th%C3%A0nh,_Ph%C3%BA_L%C6%B0%C6%A1ng&amp;params=21.6978_N_105.4409_E_region:VN_type:adm3rd" xr:uid="{00000000-0004-0000-0800-000005000000}"/>
    <hyperlink ref="F95:F111" r:id="rId7" display="https://tools.wmflabs.org/geohack/geohack.php?language=vi&amp;pagename=Chi%E1%BB%81ng_S%C6%A1,_S%C3%B4ng_M%C3%A3&amp;params=21_38_7_N_103_27_38_E_region:VN_type:adm3rd" xr:uid="{00000000-0004-0000-0800-000006000000}"/>
    <hyperlink ref="F112:F121" r:id="rId8" display="https://tools.wmflabs.org/geohack/geohack.php?language=vi&amp;pagename=Chi%E1%BB%81ng_S%C6%A1,_S%C3%B4ng_M%C3%A3&amp;params=21_38_7_N_103_27_38_E_region:VN_type:adm3rd" xr:uid="{00000000-0004-0000-0800-000007000000}"/>
    <hyperlink ref="F122:F135" r:id="rId9" display="https://tools.wmflabs.org/geohack/geohack.php?language=vi&amp;pagename=Chi%E1%BB%81ng_S%C6%A1,_S%C3%B4ng_M%C3%A3&amp;params=21_38_7_N_103_27_38_E_region:VN_type:adm3rd" xr:uid="{00000000-0004-0000-0800-000008000000}"/>
    <hyperlink ref="F91" r:id="rId10" display="https://tools.wmflabs.org/geohack/geohack.php?language=vi&amp;pagename=H%E1%BB%A3p_Th%C3%A0nh,_Ph%C3%BA_L%C6%B0%C6%A1ng&amp;params=21.6978_N_105.4409_E_region:VN_type:adm3rd" xr:uid="{00000000-0004-0000-0800-000009000000}"/>
    <hyperlink ref="F161:F185" r:id="rId11" display="https://tools.wmflabs.org/geohack/geohack.php?language=vi&amp;pagename=%C4%90%E1%BB%93ng_Th%E1%BB%8Bnh,_%C4%90%E1%BB%8Bnh_H%C3%B3a&amp;params=21.8763_N_105.5967_E_region:VN_type:adm3rd" xr:uid="{00000000-0004-0000-0800-00000A000000}"/>
    <hyperlink ref="F186:F210" r:id="rId12" display="https://tools.wmflabs.org/geohack/geohack.php?language=vi&amp;pagename=Linh_Th%C3%B4ng&amp;params=22_1_7_N_105_40_0_E_region:VN_type:adm3rd" xr:uid="{00000000-0004-0000-0800-00000B000000}"/>
    <hyperlink ref="F236" r:id="rId13" display="https://tools.wmflabs.org/geohack/geohack.php?language=vi&amp;pagename=Ph%C3%B9_%C4%90%E1%BB%95ng_(x%C3%A3)&amp;params=21_3_25_N_105_57_46_E_region:VN_type:adm3rd" xr:uid="{00000000-0004-0000-0800-00000C000000}"/>
    <hyperlink ref="F237:F285" r:id="rId14" display="https://tools.wmflabs.org/geohack/geohack.php?language=vi&amp;pagename=Ph%C3%B9_%C4%90%E1%BB%95ng_(x%C3%A3)&amp;params=21_3_25_N_105_57_46_E_region:VN_type:adm3rd" xr:uid="{00000000-0004-0000-0800-00000D000000}"/>
    <hyperlink ref="F136:F160" r:id="rId15" display="https://tools.wmflabs.org/geohack/geohack.php?language=vi&amp;pagename=Chi%E1%BB%81ng_Khoong&amp;params=21_00_43_N_103_48_07_E_region:VN_type:adm3rd" xr:uid="{00000000-0004-0000-0800-00000E000000}"/>
    <hyperlink ref="F211:F235" r:id="rId16" display="https://tools.wmflabs.org/geohack/geohack.php?language=vi&amp;pagename=M%C6%B0%E1%BB%9Dng_Hung&amp;params=20_55_11_N_103_50_51_E_region:VN_type:adm3rd" xr:uid="{00000000-0004-0000-0800-00000F000000}"/>
    <hyperlink ref="F436:F481" r:id="rId17" display="https://tools.wmflabs.org/geohack/geohack.php?language=vi&amp;pagename=Th%E1%BB%A5y_L%C3%A2m&amp;params=21.1694_N_105.8952_E_region:VN_type:adm3rd" xr:uid="{00000000-0004-0000-0800-000010000000}"/>
    <hyperlink ref="F535" r:id="rId18" display="https://tools.wmflabs.org/geohack/geohack.php?language=vi&amp;pagename=Tr%C3%A0ng_X%C3%A1&amp;params=21_42_6_N_106_5_48_E_region:VN_type:adm3rd" xr:uid="{00000000-0004-0000-0800-000011000000}"/>
    <hyperlink ref="F482:F518" r:id="rId19" display="https://tools.wmflabs.org/geohack/geohack.php?language=vi&amp;pagename=Tr%C3%A0ng_X%C3%A1&amp;params=21_42_6_N_106_5_48_E_region:VN_type:adm3rd" xr:uid="{00000000-0004-0000-0800-000012000000}"/>
    <hyperlink ref="F519:F556" r:id="rId20" display="https://tools.wmflabs.org/geohack/geohack.php?language=vi&amp;pagename=Li%C3%AAn_H%C3%B2a,_V%C3%A2n_H%E1%BB%93&amp;params=20_59_2_N_104_52_31_E_region:VN_type:adm3rd" xr:uid="{00000000-0004-0000-0800-000013000000}"/>
  </hyperlinks>
  <pageMargins left="0.7" right="0.7" top="0.75" bottom="0.75" header="0.3" footer="0.3"/>
  <pageSetup paperSize="9" orientation="portrait" r:id="rId2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69"/>
  <sheetViews>
    <sheetView topLeftCell="A9" workbookViewId="0">
      <selection activeCell="D66" sqref="D66"/>
    </sheetView>
  </sheetViews>
  <sheetFormatPr baseColWidth="10" defaultColWidth="10.83203125" defaultRowHeight="15" x14ac:dyDescent="0.2"/>
  <cols>
    <col min="1" max="1" width="12.5" customWidth="1"/>
  </cols>
  <sheetData>
    <row r="1" spans="1:4" x14ac:dyDescent="0.2">
      <c r="A1" t="s">
        <v>5401</v>
      </c>
      <c r="B1" t="s">
        <v>5402</v>
      </c>
      <c r="C1" t="s">
        <v>5403</v>
      </c>
      <c r="D1">
        <v>3</v>
      </c>
    </row>
    <row r="2" spans="1:4" x14ac:dyDescent="0.2">
      <c r="B2" s="82" t="s">
        <v>5404</v>
      </c>
      <c r="C2" t="s">
        <v>5403</v>
      </c>
      <c r="D2">
        <v>2</v>
      </c>
    </row>
    <row r="3" spans="1:4" x14ac:dyDescent="0.2">
      <c r="B3" t="s">
        <v>5405</v>
      </c>
      <c r="C3" t="s">
        <v>5403</v>
      </c>
      <c r="D3">
        <v>1</v>
      </c>
    </row>
    <row r="5" spans="1:4" x14ac:dyDescent="0.2">
      <c r="A5" t="s">
        <v>11</v>
      </c>
      <c r="B5" t="s">
        <v>44</v>
      </c>
      <c r="D5">
        <v>1</v>
      </c>
    </row>
    <row r="6" spans="1:4" x14ac:dyDescent="0.2">
      <c r="B6" t="s">
        <v>31</v>
      </c>
      <c r="D6">
        <v>2</v>
      </c>
    </row>
    <row r="8" spans="1:4" x14ac:dyDescent="0.2">
      <c r="A8" t="s">
        <v>9</v>
      </c>
      <c r="B8" t="s">
        <v>0</v>
      </c>
      <c r="D8">
        <v>1</v>
      </c>
    </row>
    <row r="9" spans="1:4" x14ac:dyDescent="0.2">
      <c r="B9" t="s">
        <v>68</v>
      </c>
      <c r="D9">
        <v>2</v>
      </c>
    </row>
    <row r="10" spans="1:4" x14ac:dyDescent="0.2">
      <c r="B10" t="s">
        <v>30</v>
      </c>
      <c r="D10">
        <v>3</v>
      </c>
    </row>
    <row r="12" spans="1:4" x14ac:dyDescent="0.2">
      <c r="A12" t="s">
        <v>8</v>
      </c>
      <c r="B12" t="s">
        <v>5406</v>
      </c>
      <c r="D12">
        <v>1</v>
      </c>
    </row>
    <row r="13" spans="1:4" x14ac:dyDescent="0.2">
      <c r="B13" t="s">
        <v>5407</v>
      </c>
      <c r="D13">
        <v>2</v>
      </c>
    </row>
    <row r="15" spans="1:4" ht="16" x14ac:dyDescent="0.2">
      <c r="A15" s="2" t="s">
        <v>27</v>
      </c>
      <c r="D15">
        <v>1</v>
      </c>
    </row>
    <row r="16" spans="1:4" ht="16" x14ac:dyDescent="0.2">
      <c r="A16" s="2" t="s">
        <v>498</v>
      </c>
      <c r="D16">
        <v>2</v>
      </c>
    </row>
    <row r="17" spans="1:4" ht="16" x14ac:dyDescent="0.2">
      <c r="A17" s="2" t="s">
        <v>967</v>
      </c>
      <c r="D17">
        <v>3</v>
      </c>
    </row>
    <row r="19" spans="1:4" x14ac:dyDescent="0.2">
      <c r="A19" t="s">
        <v>389</v>
      </c>
      <c r="D19">
        <v>1</v>
      </c>
    </row>
    <row r="20" spans="1:4" x14ac:dyDescent="0.2">
      <c r="A20" t="s">
        <v>28</v>
      </c>
      <c r="D20">
        <v>2</v>
      </c>
    </row>
    <row r="21" spans="1:4" x14ac:dyDescent="0.2">
      <c r="A21" t="s">
        <v>196</v>
      </c>
      <c r="D21">
        <v>3</v>
      </c>
    </row>
    <row r="22" spans="1:4" x14ac:dyDescent="0.2">
      <c r="A22" t="s">
        <v>770</v>
      </c>
      <c r="D22">
        <v>4</v>
      </c>
    </row>
    <row r="25" spans="1:4" x14ac:dyDescent="0.2">
      <c r="A25" t="s">
        <v>1403</v>
      </c>
      <c r="B25">
        <v>1</v>
      </c>
    </row>
    <row r="26" spans="1:4" x14ac:dyDescent="0.2">
      <c r="A26" t="s">
        <v>1480</v>
      </c>
      <c r="B26">
        <v>2</v>
      </c>
    </row>
    <row r="27" spans="1:4" x14ac:dyDescent="0.2">
      <c r="A27" t="s">
        <v>1877</v>
      </c>
      <c r="B27">
        <v>3</v>
      </c>
    </row>
    <row r="28" spans="1:4" x14ac:dyDescent="0.2">
      <c r="A28" t="s">
        <v>1930</v>
      </c>
      <c r="B28">
        <v>4</v>
      </c>
    </row>
    <row r="29" spans="1:4" x14ac:dyDescent="0.2">
      <c r="A29" t="s">
        <v>2301</v>
      </c>
      <c r="B29">
        <v>5</v>
      </c>
    </row>
    <row r="30" spans="1:4" x14ac:dyDescent="0.2">
      <c r="A30" t="s">
        <v>2414</v>
      </c>
      <c r="B30">
        <v>6</v>
      </c>
    </row>
    <row r="31" spans="1:4" x14ac:dyDescent="0.2">
      <c r="A31" t="s">
        <v>4303</v>
      </c>
      <c r="B31">
        <v>7</v>
      </c>
    </row>
    <row r="32" spans="1:4" x14ac:dyDescent="0.2">
      <c r="A32" t="s">
        <v>4565</v>
      </c>
      <c r="B32">
        <v>8</v>
      </c>
    </row>
    <row r="33" spans="1:2" x14ac:dyDescent="0.2">
      <c r="A33" t="s">
        <v>4861</v>
      </c>
      <c r="B33">
        <v>9</v>
      </c>
    </row>
    <row r="34" spans="1:2" x14ac:dyDescent="0.2">
      <c r="A34" t="s">
        <v>2808</v>
      </c>
      <c r="B34">
        <v>10</v>
      </c>
    </row>
    <row r="35" spans="1:2" x14ac:dyDescent="0.2">
      <c r="A35" t="s">
        <v>5134</v>
      </c>
      <c r="B35">
        <v>11</v>
      </c>
    </row>
    <row r="36" spans="1:2" x14ac:dyDescent="0.2">
      <c r="A36" t="s">
        <v>2991</v>
      </c>
      <c r="B36">
        <v>12</v>
      </c>
    </row>
    <row r="37" spans="1:2" x14ac:dyDescent="0.2">
      <c r="A37" t="s">
        <v>3175</v>
      </c>
      <c r="B37">
        <v>13</v>
      </c>
    </row>
    <row r="38" spans="1:2" x14ac:dyDescent="0.2">
      <c r="A38" t="s">
        <v>3391</v>
      </c>
      <c r="B38">
        <v>14</v>
      </c>
    </row>
    <row r="39" spans="1:2" x14ac:dyDescent="0.2">
      <c r="A39" t="s">
        <v>3533</v>
      </c>
      <c r="B39">
        <v>15</v>
      </c>
    </row>
    <row r="40" spans="1:2" x14ac:dyDescent="0.2">
      <c r="A40" t="s">
        <v>3649</v>
      </c>
      <c r="B40">
        <v>16</v>
      </c>
    </row>
    <row r="41" spans="1:2" x14ac:dyDescent="0.2">
      <c r="A41" t="s">
        <v>3708</v>
      </c>
      <c r="B41">
        <v>17</v>
      </c>
    </row>
    <row r="42" spans="1:2" x14ac:dyDescent="0.2">
      <c r="A42" t="s">
        <v>3959</v>
      </c>
      <c r="B42">
        <v>18</v>
      </c>
    </row>
    <row r="43" spans="1:2" x14ac:dyDescent="0.2">
      <c r="A43" t="s">
        <v>4018</v>
      </c>
      <c r="B43">
        <v>19</v>
      </c>
    </row>
    <row r="44" spans="1:2" x14ac:dyDescent="0.2">
      <c r="A44" t="s">
        <v>24</v>
      </c>
      <c r="B44">
        <v>20</v>
      </c>
    </row>
    <row r="45" spans="1:2" x14ac:dyDescent="0.2">
      <c r="A45" t="s">
        <v>106</v>
      </c>
      <c r="B45">
        <v>21</v>
      </c>
    </row>
    <row r="46" spans="1:2" x14ac:dyDescent="0.2">
      <c r="A46" t="s">
        <v>495</v>
      </c>
      <c r="B46">
        <v>22</v>
      </c>
    </row>
    <row r="47" spans="1:2" x14ac:dyDescent="0.2">
      <c r="A47" t="s">
        <v>602</v>
      </c>
      <c r="B47">
        <v>23</v>
      </c>
    </row>
    <row r="48" spans="1:2" x14ac:dyDescent="0.2">
      <c r="A48" t="s">
        <v>964</v>
      </c>
      <c r="B48">
        <v>24</v>
      </c>
    </row>
    <row r="49" spans="1:2" x14ac:dyDescent="0.2">
      <c r="A49" t="s">
        <v>1043</v>
      </c>
      <c r="B49">
        <v>25</v>
      </c>
    </row>
    <row r="52" spans="1:2" x14ac:dyDescent="0.2">
      <c r="A52" t="s">
        <v>26</v>
      </c>
      <c r="B52">
        <v>1</v>
      </c>
    </row>
    <row r="53" spans="1:2" x14ac:dyDescent="0.2">
      <c r="A53" t="s">
        <v>1878</v>
      </c>
      <c r="B53">
        <v>2</v>
      </c>
    </row>
    <row r="54" spans="1:2" x14ac:dyDescent="0.2">
      <c r="A54" t="s">
        <v>2303</v>
      </c>
      <c r="B54">
        <v>3</v>
      </c>
    </row>
    <row r="55" spans="1:2" x14ac:dyDescent="0.2">
      <c r="A55" t="s">
        <v>4567</v>
      </c>
      <c r="B55">
        <v>4</v>
      </c>
    </row>
    <row r="56" spans="1:2" x14ac:dyDescent="0.2">
      <c r="A56" t="s">
        <v>4863</v>
      </c>
      <c r="B56">
        <v>5</v>
      </c>
    </row>
    <row r="57" spans="1:2" x14ac:dyDescent="0.2">
      <c r="A57" t="s">
        <v>2810</v>
      </c>
      <c r="B57">
        <v>6</v>
      </c>
    </row>
    <row r="58" spans="1:2" x14ac:dyDescent="0.2">
      <c r="A58" t="s">
        <v>2993</v>
      </c>
      <c r="B58">
        <v>7</v>
      </c>
    </row>
    <row r="59" spans="1:2" x14ac:dyDescent="0.2">
      <c r="A59" t="s">
        <v>3961</v>
      </c>
      <c r="B59">
        <v>8</v>
      </c>
    </row>
    <row r="60" spans="1:2" x14ac:dyDescent="0.2">
      <c r="A60" t="s">
        <v>497</v>
      </c>
      <c r="B60">
        <v>9</v>
      </c>
    </row>
    <row r="61" spans="1:2" x14ac:dyDescent="0.2">
      <c r="A61" t="s">
        <v>966</v>
      </c>
      <c r="B61">
        <v>10</v>
      </c>
    </row>
    <row r="64" spans="1:2" ht="16" x14ac:dyDescent="0.2">
      <c r="A64" s="17" t="s">
        <v>29</v>
      </c>
      <c r="B64">
        <v>1</v>
      </c>
    </row>
    <row r="65" spans="1:2" ht="16" x14ac:dyDescent="0.2">
      <c r="A65" s="17" t="s">
        <v>67</v>
      </c>
      <c r="B65">
        <v>2</v>
      </c>
    </row>
    <row r="66" spans="1:2" ht="16" x14ac:dyDescent="0.2">
      <c r="A66" s="17" t="s">
        <v>1459</v>
      </c>
      <c r="B66">
        <v>3</v>
      </c>
    </row>
    <row r="67" spans="1:2" ht="16" x14ac:dyDescent="0.2">
      <c r="A67" s="53" t="s">
        <v>2811</v>
      </c>
      <c r="B67">
        <v>4</v>
      </c>
    </row>
    <row r="68" spans="1:2" ht="16" x14ac:dyDescent="0.2">
      <c r="A68" s="53" t="s">
        <v>3177</v>
      </c>
      <c r="B68">
        <v>5</v>
      </c>
    </row>
    <row r="69" spans="1:2" ht="16" x14ac:dyDescent="0.2">
      <c r="A69" s="86" t="s">
        <v>3338</v>
      </c>
      <c r="B69">
        <v>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Spring 2023 (Mar-May)</vt:lpstr>
      <vt:lpstr>Summer 2022  8.11(June-Aug) (2)</vt:lpstr>
      <vt:lpstr>Autumn 2022 (Sept-Nov)</vt:lpstr>
      <vt:lpstr>Winter 2022 (Dec 2022-Feb 2023)</vt:lpstr>
      <vt:lpstr>Bảng chung</vt:lpstr>
      <vt:lpstr>Trâu</vt:lpstr>
      <vt:lpstr>Bò</vt:lpstr>
      <vt:lpstr>Dê</vt:lpstr>
      <vt:lpstr>Ngựa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ZenBook</dc:creator>
  <cp:lastModifiedBy>Thanh Dao</cp:lastModifiedBy>
  <dcterms:created xsi:type="dcterms:W3CDTF">2023-11-08T07:05:41Z</dcterms:created>
  <dcterms:modified xsi:type="dcterms:W3CDTF">2024-05-30T07:34:58Z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c8c522c-e6a4-4d0f-a008-ece256e5c4ba_Enabled">
    <vt:lpwstr>True</vt:lpwstr>
  </property>
  <property fmtid="{D5CDD505-2E9C-101B-9397-08002B2CF9AE}" pid="3" name="MSIP_Label_7c8c522c-e6a4-4d0f-a008-ece256e5c4ba_SiteId">
    <vt:lpwstr>a2f7095f-5748-4c1f-8098-c0b617027032</vt:lpwstr>
  </property>
  <property fmtid="{D5CDD505-2E9C-101B-9397-08002B2CF9AE}" pid="4" name="MSIP_Label_7c8c522c-e6a4-4d0f-a008-ece256e5c4ba_Owner">
    <vt:lpwstr>dxuandien@coca-cola.com.vn</vt:lpwstr>
  </property>
  <property fmtid="{D5CDD505-2E9C-101B-9397-08002B2CF9AE}" pid="5" name="MSIP_Label_7c8c522c-e6a4-4d0f-a008-ece256e5c4ba_SetDate">
    <vt:lpwstr>2023-12-16T02:59:02.4737766Z</vt:lpwstr>
  </property>
  <property fmtid="{D5CDD505-2E9C-101B-9397-08002B2CF9AE}" pid="6" name="MSIP_Label_7c8c522c-e6a4-4d0f-a008-ece256e5c4ba_Name">
    <vt:lpwstr>Not Classified</vt:lpwstr>
  </property>
  <property fmtid="{D5CDD505-2E9C-101B-9397-08002B2CF9AE}" pid="7" name="MSIP_Label_7c8c522c-e6a4-4d0f-a008-ece256e5c4ba_Application">
    <vt:lpwstr>Microsoft Azure Information Protection</vt:lpwstr>
  </property>
  <property fmtid="{D5CDD505-2E9C-101B-9397-08002B2CF9AE}" pid="8" name="MSIP_Label_7c8c522c-e6a4-4d0f-a008-ece256e5c4ba_Extended_MSFT_Method">
    <vt:lpwstr>Automatic</vt:lpwstr>
  </property>
  <property fmtid="{D5CDD505-2E9C-101B-9397-08002B2CF9AE}" pid="9" name="Sensitivity">
    <vt:lpwstr>Not Classified</vt:lpwstr>
  </property>
</Properties>
</file>